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Mindie/Documents/bookstore data/new-new/fall/"/>
    </mc:Choice>
  </mc:AlternateContent>
  <bookViews>
    <workbookView xWindow="120" yWindow="460" windowWidth="28680" windowHeight="16620" activeTab="3"/>
  </bookViews>
  <sheets>
    <sheet name="&quot;O&quot; ONLY" sheetId="3" r:id="rId1"/>
    <sheet name="Sales Analysis" sheetId="2" r:id="rId2"/>
    <sheet name="Grad-UGrad Sales" sheetId="4" r:id="rId3"/>
    <sheet name="MASTER" sheetId="1" r:id="rId4"/>
  </sheets>
  <definedNames>
    <definedName name="_xlnm.Print_Titles" localSheetId="0">'"O" ONLY'!$1:$1</definedName>
    <definedName name="_xlnm.Print_Titles" localSheetId="3">MASTER!$1:$1</definedName>
    <definedName name="_xlnm.Print_Titles" localSheetId="1">'Sales Analysis'!$1:$1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826" i="1" l="1"/>
  <c r="AG844" i="1"/>
  <c r="AG847" i="1"/>
  <c r="AG857" i="1"/>
  <c r="AG1075" i="1"/>
  <c r="AG1076" i="1"/>
  <c r="AG1151" i="1"/>
  <c r="AG1150" i="1"/>
  <c r="AG1293" i="1"/>
  <c r="AG1294" i="1"/>
  <c r="AG1423" i="1"/>
  <c r="AG1295" i="1"/>
  <c r="AG1426" i="1"/>
  <c r="AG1427" i="1"/>
  <c r="AG1429" i="1"/>
  <c r="AG1432" i="1"/>
  <c r="AG1601" i="1"/>
  <c r="AG1600" i="1"/>
  <c r="AG45" i="1"/>
  <c r="AG44" i="1"/>
  <c r="AG1672" i="1"/>
  <c r="AG1607" i="1"/>
  <c r="AG1585" i="1"/>
  <c r="AG1584" i="1"/>
  <c r="AG1581" i="1"/>
  <c r="AG1579" i="1"/>
  <c r="AG1576" i="1"/>
  <c r="AG1575" i="1"/>
  <c r="AG1438" i="1"/>
  <c r="AG1435" i="1"/>
  <c r="AG1434" i="1"/>
  <c r="AG1382" i="1"/>
  <c r="AG1391" i="1"/>
  <c r="AG1395" i="1"/>
  <c r="AG1384" i="1"/>
  <c r="AG1390" i="1"/>
  <c r="AG1397" i="1"/>
  <c r="AG1383" i="1"/>
  <c r="AG1389" i="1"/>
  <c r="AG1396" i="1"/>
  <c r="AG1376" i="1"/>
  <c r="AG1377" i="1"/>
  <c r="AG1291" i="1"/>
  <c r="AG1258" i="1"/>
  <c r="AG1257" i="1"/>
  <c r="AG1239" i="1"/>
  <c r="AG1237" i="1"/>
  <c r="AG1229" i="1"/>
  <c r="AG1205" i="1"/>
  <c r="AG1203" i="1"/>
  <c r="AG1202" i="1"/>
  <c r="AG1196" i="1"/>
  <c r="AG1201" i="1"/>
  <c r="AG1193" i="1"/>
  <c r="AG1198" i="1"/>
  <c r="AG1195" i="1"/>
  <c r="AG1199" i="1"/>
  <c r="AG1168" i="1"/>
  <c r="AG1077" i="1"/>
  <c r="AG1000" i="1"/>
  <c r="AG1005" i="1"/>
  <c r="AG1003" i="1"/>
  <c r="AG1002" i="1"/>
  <c r="AG947" i="1"/>
  <c r="AG949" i="1"/>
  <c r="AG878" i="1"/>
  <c r="AG882" i="1"/>
  <c r="AG883" i="1"/>
  <c r="AG884" i="1"/>
  <c r="AG870" i="1"/>
  <c r="AG868" i="1"/>
  <c r="AG865" i="1"/>
  <c r="AG848" i="1"/>
  <c r="AG859" i="1"/>
  <c r="AG861" i="1"/>
  <c r="AG822" i="1"/>
  <c r="AG795" i="1"/>
  <c r="AG793" i="1"/>
  <c r="AG610" i="1"/>
  <c r="AG609" i="1"/>
  <c r="AG475" i="1"/>
  <c r="AG477" i="1"/>
  <c r="AG461" i="1"/>
  <c r="AG460" i="1"/>
  <c r="AG441" i="1"/>
  <c r="AG442" i="1"/>
  <c r="AG428" i="1"/>
  <c r="AG429" i="1"/>
  <c r="AG391" i="1"/>
  <c r="AG281" i="1"/>
  <c r="AG282" i="1"/>
  <c r="AG214" i="1"/>
  <c r="AG235" i="1"/>
  <c r="AG217" i="1"/>
  <c r="AG224" i="1"/>
  <c r="AG238" i="1"/>
  <c r="AG227" i="1"/>
  <c r="AG204" i="1"/>
  <c r="AG203" i="1"/>
  <c r="AG187" i="1"/>
  <c r="AG192" i="1"/>
  <c r="AG197" i="1"/>
  <c r="AG186" i="1"/>
  <c r="AG191" i="1"/>
  <c r="AG196" i="1"/>
  <c r="AG178" i="1"/>
  <c r="AG175" i="1"/>
  <c r="AG142" i="1"/>
  <c r="AG140" i="1"/>
  <c r="AG135" i="1"/>
  <c r="AG139" i="1"/>
  <c r="AG136" i="1"/>
  <c r="AG104" i="1"/>
  <c r="AG115" i="1"/>
  <c r="AG106" i="1"/>
  <c r="AG117" i="1"/>
  <c r="AG109" i="1"/>
  <c r="AG107" i="1"/>
  <c r="AG113" i="1"/>
  <c r="AG118" i="1"/>
  <c r="AG111" i="1"/>
  <c r="AG94" i="1"/>
  <c r="AG93" i="1"/>
  <c r="AG79" i="1"/>
  <c r="AG82" i="1"/>
  <c r="AG84" i="1"/>
  <c r="AG78" i="1"/>
  <c r="AG81" i="1"/>
  <c r="AG83" i="1"/>
  <c r="AG60" i="1"/>
  <c r="AG59" i="1"/>
  <c r="AG56" i="1"/>
  <c r="AG54" i="1"/>
  <c r="AG52" i="1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1793" i="2"/>
  <c r="AF1356" i="4"/>
  <c r="AE1356" i="4"/>
  <c r="AG1355" i="4"/>
  <c r="AG1354" i="4"/>
  <c r="AG1353" i="4"/>
  <c r="AG1352" i="4"/>
  <c r="AG1351" i="4"/>
  <c r="AG1350" i="4"/>
  <c r="AG1349" i="4"/>
  <c r="AG1348" i="4"/>
  <c r="AG1347" i="4"/>
  <c r="AG1346" i="4"/>
  <c r="AG1345" i="4"/>
  <c r="AG1344" i="4"/>
  <c r="AG1343" i="4"/>
  <c r="AG1342" i="4"/>
  <c r="AG1341" i="4"/>
  <c r="AG1340" i="4"/>
  <c r="AG1339" i="4"/>
  <c r="AG1338" i="4"/>
  <c r="AG1337" i="4"/>
  <c r="AG1336" i="4"/>
  <c r="AG1335" i="4"/>
  <c r="AG1334" i="4"/>
  <c r="AG1333" i="4"/>
  <c r="AG1332" i="4"/>
  <c r="AG1331" i="4"/>
  <c r="AG1330" i="4"/>
  <c r="AG1329" i="4"/>
  <c r="AG1328" i="4"/>
  <c r="AG1327" i="4"/>
  <c r="AG1326" i="4"/>
  <c r="AG1325" i="4"/>
  <c r="AG1324" i="4"/>
  <c r="AG1323" i="4"/>
  <c r="AG1322" i="4"/>
  <c r="AG1321" i="4"/>
  <c r="AG1320" i="4"/>
  <c r="AG1319" i="4"/>
  <c r="AG1318" i="4"/>
  <c r="AG1317" i="4"/>
  <c r="AG1316" i="4"/>
  <c r="AG1315" i="4"/>
  <c r="AG1314" i="4"/>
  <c r="AG1313" i="4"/>
  <c r="AG1312" i="4"/>
  <c r="AG1311" i="4"/>
  <c r="AG1310" i="4"/>
  <c r="AG1309" i="4"/>
  <c r="AG1308" i="4"/>
  <c r="AG1307" i="4"/>
  <c r="AG1306" i="4"/>
  <c r="AG1305" i="4"/>
  <c r="AG1304" i="4"/>
  <c r="AG1303" i="4"/>
  <c r="AG1302" i="4"/>
  <c r="AG1301" i="4"/>
  <c r="AG1300" i="4"/>
  <c r="AG1299" i="4"/>
  <c r="AG1298" i="4"/>
  <c r="AG1297" i="4"/>
  <c r="AG1296" i="4"/>
  <c r="AG1295" i="4"/>
  <c r="AG1294" i="4"/>
  <c r="AG1293" i="4"/>
  <c r="AG1292" i="4"/>
  <c r="AG1291" i="4"/>
  <c r="AG1290" i="4"/>
  <c r="AG1289" i="4"/>
  <c r="AG1288" i="4"/>
  <c r="AG1287" i="4"/>
  <c r="AG1286" i="4"/>
  <c r="AG1285" i="4"/>
  <c r="AG1284" i="4"/>
  <c r="AG1283" i="4"/>
  <c r="AG1282" i="4"/>
  <c r="AG1281" i="4"/>
  <c r="AG1280" i="4"/>
  <c r="AG1279" i="4"/>
  <c r="AG1278" i="4"/>
  <c r="AG1277" i="4"/>
  <c r="AG1276" i="4"/>
  <c r="AG1275" i="4"/>
  <c r="AG1274" i="4"/>
  <c r="AG1273" i="4"/>
  <c r="AG1272" i="4"/>
  <c r="AG1271" i="4"/>
  <c r="AG1270" i="4"/>
  <c r="AG1269" i="4"/>
  <c r="AG1268" i="4"/>
  <c r="AG1267" i="4"/>
  <c r="AG1266" i="4"/>
  <c r="AG1265" i="4"/>
  <c r="AG1264" i="4"/>
  <c r="AG1263" i="4"/>
  <c r="AG1262" i="4"/>
  <c r="AG1261" i="4"/>
  <c r="AG1260" i="4"/>
  <c r="AG1259" i="4"/>
  <c r="AG1258" i="4"/>
  <c r="AG1257" i="4"/>
  <c r="AG1256" i="4"/>
  <c r="AG1255" i="4"/>
  <c r="AG1254" i="4"/>
  <c r="AG1253" i="4"/>
  <c r="AG1252" i="4"/>
  <c r="AG1251" i="4"/>
  <c r="AG1250" i="4"/>
  <c r="AG1249" i="4"/>
  <c r="AG1248" i="4"/>
  <c r="AG1247" i="4"/>
  <c r="AG1246" i="4"/>
  <c r="AG1245" i="4"/>
  <c r="AG1244" i="4"/>
  <c r="AG1243" i="4"/>
  <c r="AG1242" i="4"/>
  <c r="AG1241" i="4"/>
  <c r="AG1240" i="4"/>
  <c r="AG1239" i="4"/>
  <c r="AG1238" i="4"/>
  <c r="AG1237" i="4"/>
  <c r="AG1236" i="4"/>
  <c r="AG1235" i="4"/>
  <c r="AG1234" i="4"/>
  <c r="AG1233" i="4"/>
  <c r="AG1232" i="4"/>
  <c r="AG1231" i="4"/>
  <c r="AG1230" i="4"/>
  <c r="AG1229" i="4"/>
  <c r="AG1228" i="4"/>
  <c r="AG1227" i="4"/>
  <c r="AG1226" i="4"/>
  <c r="AG1225" i="4"/>
  <c r="AG1224" i="4"/>
  <c r="AG1223" i="4"/>
  <c r="AG1222" i="4"/>
  <c r="AG1221" i="4"/>
  <c r="AG1220" i="4"/>
  <c r="AG1219" i="4"/>
  <c r="AG1218" i="4"/>
  <c r="AG1217" i="4"/>
  <c r="AG1216" i="4"/>
  <c r="AG1215" i="4"/>
  <c r="AG1214" i="4"/>
  <c r="AG1213" i="4"/>
  <c r="AG1212" i="4"/>
  <c r="AG1211" i="4"/>
  <c r="AG1210" i="4"/>
  <c r="AG1209" i="4"/>
  <c r="AG1208" i="4"/>
  <c r="AG1207" i="4"/>
  <c r="AG1206" i="4"/>
  <c r="AG1205" i="4"/>
  <c r="AG1204" i="4"/>
  <c r="AG1203" i="4"/>
  <c r="AG1202" i="4"/>
  <c r="AG1201" i="4"/>
  <c r="AG1200" i="4"/>
  <c r="AG1199" i="4"/>
  <c r="AG1198" i="4"/>
  <c r="AG1197" i="4"/>
  <c r="AG1196" i="4"/>
  <c r="AG1195" i="4"/>
  <c r="AG1194" i="4"/>
  <c r="AG1193" i="4"/>
  <c r="AG1192" i="4"/>
  <c r="AG1191" i="4"/>
  <c r="AG1190" i="4"/>
  <c r="AG1189" i="4"/>
  <c r="AG1188" i="4"/>
  <c r="AG1187" i="4"/>
  <c r="AG1186" i="4"/>
  <c r="AG1185" i="4"/>
  <c r="AG1184" i="4"/>
  <c r="AG1183" i="4"/>
  <c r="AG1182" i="4"/>
  <c r="AG1181" i="4"/>
  <c r="AG1180" i="4"/>
  <c r="AG1179" i="4"/>
  <c r="AG1178" i="4"/>
  <c r="AG1177" i="4"/>
  <c r="AG1176" i="4"/>
  <c r="AG1175" i="4"/>
  <c r="AG1174" i="4"/>
  <c r="AG1173" i="4"/>
  <c r="AG1172" i="4"/>
  <c r="AG1171" i="4"/>
  <c r="AG1170" i="4"/>
  <c r="AG1169" i="4"/>
  <c r="AG1168" i="4"/>
  <c r="AG1167" i="4"/>
  <c r="AG1166" i="4"/>
  <c r="AG1165" i="4"/>
  <c r="AG1164" i="4"/>
  <c r="AG1163" i="4"/>
  <c r="AG1162" i="4"/>
  <c r="AG1161" i="4"/>
  <c r="AG1160" i="4"/>
  <c r="AG1159" i="4"/>
  <c r="AG1158" i="4"/>
  <c r="AG1157" i="4"/>
  <c r="AG1156" i="4"/>
  <c r="AG1155" i="4"/>
  <c r="AG1154" i="4"/>
  <c r="AG1153" i="4"/>
  <c r="AG1152" i="4"/>
  <c r="AG1151" i="4"/>
  <c r="AG1150" i="4"/>
  <c r="AG1149" i="4"/>
  <c r="AG1148" i="4"/>
  <c r="AG1147" i="4"/>
  <c r="AG1146" i="4"/>
  <c r="AG1145" i="4"/>
  <c r="AG1144" i="4"/>
  <c r="AG1143" i="4"/>
  <c r="AG1142" i="4"/>
  <c r="AG1141" i="4"/>
  <c r="AG1140" i="4"/>
  <c r="AG1139" i="4"/>
  <c r="AG1138" i="4"/>
  <c r="AG1137" i="4"/>
  <c r="AG1136" i="4"/>
  <c r="AG1135" i="4"/>
  <c r="AG1134" i="4"/>
  <c r="AG1133" i="4"/>
  <c r="AG1132" i="4"/>
  <c r="AG1131" i="4"/>
  <c r="AG1130" i="4"/>
  <c r="AG1129" i="4"/>
  <c r="AG1128" i="4"/>
  <c r="AG1127" i="4"/>
  <c r="AG1126" i="4"/>
  <c r="AG1125" i="4"/>
  <c r="AG1124" i="4"/>
  <c r="AG1123" i="4"/>
  <c r="AG1122" i="4"/>
  <c r="AG1121" i="4"/>
  <c r="AG1120" i="4"/>
  <c r="AG1119" i="4"/>
  <c r="AG1118" i="4"/>
  <c r="AG1117" i="4"/>
  <c r="AG1116" i="4"/>
  <c r="AG1115" i="4"/>
  <c r="AG1114" i="4"/>
  <c r="AG1113" i="4"/>
  <c r="AG1112" i="4"/>
  <c r="AG1111" i="4"/>
  <c r="AG1110" i="4"/>
  <c r="AG1109" i="4"/>
  <c r="AG1108" i="4"/>
  <c r="AG1107" i="4"/>
  <c r="AG1106" i="4"/>
  <c r="AG1105" i="4"/>
  <c r="AG1104" i="4"/>
  <c r="AG1103" i="4"/>
  <c r="AG1102" i="4"/>
  <c r="AG1101" i="4"/>
  <c r="AG1100" i="4"/>
  <c r="AG1099" i="4"/>
  <c r="AG1098" i="4"/>
  <c r="AG1097" i="4"/>
  <c r="AG1096" i="4"/>
  <c r="AG1095" i="4"/>
  <c r="AG1094" i="4"/>
  <c r="AG1093" i="4"/>
  <c r="AG1092" i="4"/>
  <c r="AG1091" i="4"/>
  <c r="AG1090" i="4"/>
  <c r="AG1089" i="4"/>
  <c r="AG1088" i="4"/>
  <c r="AG1087" i="4"/>
  <c r="AG1086" i="4"/>
  <c r="AG1085" i="4"/>
  <c r="AG1084" i="4"/>
  <c r="AG1083" i="4"/>
  <c r="AG1082" i="4"/>
  <c r="AG1081" i="4"/>
  <c r="AG1080" i="4"/>
  <c r="AG1079" i="4"/>
  <c r="AG1078" i="4"/>
  <c r="AG1077" i="4"/>
  <c r="AG1076" i="4"/>
  <c r="AG1075" i="4"/>
  <c r="AG1074" i="4"/>
  <c r="AG1073" i="4"/>
  <c r="AG1072" i="4"/>
  <c r="AG1071" i="4"/>
  <c r="AG1070" i="4"/>
  <c r="AG1069" i="4"/>
  <c r="AG1068" i="4"/>
  <c r="AG1067" i="4"/>
  <c r="AG1066" i="4"/>
  <c r="AG1065" i="4"/>
  <c r="AG1064" i="4"/>
  <c r="AG1063" i="4"/>
  <c r="AG1062" i="4"/>
  <c r="AG1061" i="4"/>
  <c r="AG1060" i="4"/>
  <c r="AG1059" i="4"/>
  <c r="AG1058" i="4"/>
  <c r="AG1057" i="4"/>
  <c r="AG1056" i="4"/>
  <c r="AG1055" i="4"/>
  <c r="AG1054" i="4"/>
  <c r="AG1053" i="4"/>
  <c r="AG1052" i="4"/>
  <c r="AG1051" i="4"/>
  <c r="AG1050" i="4"/>
  <c r="AG1049" i="4"/>
  <c r="AG1048" i="4"/>
  <c r="AG1047" i="4"/>
  <c r="AG1046" i="4"/>
  <c r="AG1045" i="4"/>
  <c r="AG1044" i="4"/>
  <c r="AG1043" i="4"/>
  <c r="AG1042" i="4"/>
  <c r="AG1041" i="4"/>
  <c r="AG1040" i="4"/>
  <c r="AG1039" i="4"/>
  <c r="AG1038" i="4"/>
  <c r="AG1037" i="4"/>
  <c r="AG1036" i="4"/>
  <c r="AG1035" i="4"/>
  <c r="AG1034" i="4"/>
  <c r="AG1033" i="4"/>
  <c r="AG1032" i="4"/>
  <c r="AG1031" i="4"/>
  <c r="AG1030" i="4"/>
  <c r="AG1029" i="4"/>
  <c r="AG1028" i="4"/>
  <c r="AG1027" i="4"/>
  <c r="AG1026" i="4"/>
  <c r="AG1025" i="4"/>
  <c r="AG1024" i="4"/>
  <c r="AG1023" i="4"/>
  <c r="AG1022" i="4"/>
  <c r="AG1021" i="4"/>
  <c r="AG1020" i="4"/>
  <c r="AG1019" i="4"/>
  <c r="AG1018" i="4"/>
  <c r="AG1017" i="4"/>
  <c r="AG1016" i="4"/>
  <c r="AG1015" i="4"/>
  <c r="AG1014" i="4"/>
  <c r="AG1013" i="4"/>
  <c r="AG1012" i="4"/>
  <c r="AG1011" i="4"/>
  <c r="AG1010" i="4"/>
  <c r="AG1009" i="4"/>
  <c r="AG1008" i="4"/>
  <c r="AG1007" i="4"/>
  <c r="AG1006" i="4"/>
  <c r="AG1005" i="4"/>
  <c r="AG1004" i="4"/>
  <c r="AG1003" i="4"/>
  <c r="AG1002" i="4"/>
  <c r="AG1001" i="4"/>
  <c r="AG1000" i="4"/>
  <c r="AG999" i="4"/>
  <c r="AG998" i="4"/>
  <c r="AG997" i="4"/>
  <c r="AG996" i="4"/>
  <c r="AG995" i="4"/>
  <c r="AG994" i="4"/>
  <c r="AG993" i="4"/>
  <c r="AG992" i="4"/>
  <c r="AG991" i="4"/>
  <c r="AG990" i="4"/>
  <c r="AG989" i="4"/>
  <c r="AG988" i="4"/>
  <c r="AG987" i="4"/>
  <c r="AG986" i="4"/>
  <c r="AG985" i="4"/>
  <c r="AG984" i="4"/>
  <c r="AG983" i="4"/>
  <c r="AG982" i="4"/>
  <c r="AG981" i="4"/>
  <c r="AG980" i="4"/>
  <c r="AG979" i="4"/>
  <c r="AG978" i="4"/>
  <c r="AG977" i="4"/>
  <c r="AG976" i="4"/>
  <c r="AG975" i="4"/>
  <c r="AG974" i="4"/>
  <c r="AG973" i="4"/>
  <c r="AG972" i="4"/>
  <c r="AG971" i="4"/>
  <c r="AG970" i="4"/>
  <c r="AG969" i="4"/>
  <c r="AG968" i="4"/>
  <c r="AG967" i="4"/>
  <c r="AG966" i="4"/>
  <c r="AG965" i="4"/>
  <c r="AG964" i="4"/>
  <c r="AG963" i="4"/>
  <c r="AG962" i="4"/>
  <c r="AG961" i="4"/>
  <c r="AG960" i="4"/>
  <c r="AG959" i="4"/>
  <c r="AG958" i="4"/>
  <c r="AG957" i="4"/>
  <c r="AG956" i="4"/>
  <c r="AG955" i="4"/>
  <c r="AG954" i="4"/>
  <c r="AG953" i="4"/>
  <c r="AG952" i="4"/>
  <c r="AG951" i="4"/>
  <c r="AG950" i="4"/>
  <c r="AG949" i="4"/>
  <c r="AG948" i="4"/>
  <c r="AG947" i="4"/>
  <c r="AG946" i="4"/>
  <c r="AG945" i="4"/>
  <c r="AG944" i="4"/>
  <c r="AG943" i="4"/>
  <c r="AG942" i="4"/>
  <c r="AG941" i="4"/>
  <c r="AG940" i="4"/>
  <c r="AG939" i="4"/>
  <c r="AG938" i="4"/>
  <c r="AG937" i="4"/>
  <c r="AG936" i="4"/>
  <c r="AG935" i="4"/>
  <c r="AG934" i="4"/>
  <c r="AG933" i="4"/>
  <c r="AG932" i="4"/>
  <c r="AG931" i="4"/>
  <c r="AG930" i="4"/>
  <c r="AG929" i="4"/>
  <c r="AG928" i="4"/>
  <c r="AG927" i="4"/>
  <c r="AG926" i="4"/>
  <c r="AG925" i="4"/>
  <c r="AG924" i="4"/>
  <c r="AG923" i="4"/>
  <c r="AG922" i="4"/>
  <c r="AG921" i="4"/>
  <c r="AG920" i="4"/>
  <c r="AG919" i="4"/>
  <c r="AG918" i="4"/>
  <c r="AG917" i="4"/>
  <c r="AG916" i="4"/>
  <c r="AG915" i="4"/>
  <c r="AG914" i="4"/>
  <c r="AG913" i="4"/>
  <c r="AG912" i="4"/>
  <c r="AG911" i="4"/>
  <c r="AG910" i="4"/>
  <c r="AG909" i="4"/>
  <c r="AG908" i="4"/>
  <c r="AG907" i="4"/>
  <c r="AG906" i="4"/>
  <c r="AG905" i="4"/>
  <c r="AG904" i="4"/>
  <c r="AG903" i="4"/>
  <c r="AG902" i="4"/>
  <c r="AG901" i="4"/>
  <c r="AG900" i="4"/>
  <c r="AG899" i="4"/>
  <c r="AG898" i="4"/>
  <c r="AG897" i="4"/>
  <c r="AG896" i="4"/>
  <c r="AG895" i="4"/>
  <c r="AG894" i="4"/>
  <c r="AG893" i="4"/>
  <c r="AG892" i="4"/>
  <c r="AG891" i="4"/>
  <c r="AG890" i="4"/>
  <c r="AG889" i="4"/>
  <c r="AG888" i="4"/>
  <c r="AG887" i="4"/>
  <c r="AG886" i="4"/>
  <c r="AG885" i="4"/>
  <c r="AG884" i="4"/>
  <c r="AG883" i="4"/>
  <c r="AG882" i="4"/>
  <c r="AG881" i="4"/>
  <c r="AG880" i="4"/>
  <c r="AG879" i="4"/>
  <c r="AG878" i="4"/>
  <c r="AG877" i="4"/>
  <c r="AG876" i="4"/>
  <c r="AG875" i="4"/>
  <c r="AG874" i="4"/>
  <c r="AG873" i="4"/>
  <c r="AG872" i="4"/>
  <c r="AG871" i="4"/>
  <c r="AG870" i="4"/>
  <c r="AG869" i="4"/>
  <c r="AG868" i="4"/>
  <c r="AG867" i="4"/>
  <c r="AG866" i="4"/>
  <c r="AG865" i="4"/>
  <c r="AG864" i="4"/>
  <c r="AG863" i="4"/>
  <c r="AG862" i="4"/>
  <c r="AG861" i="4"/>
  <c r="AG860" i="4"/>
  <c r="AG859" i="4"/>
  <c r="AG858" i="4"/>
  <c r="AG857" i="4"/>
  <c r="AG856" i="4"/>
  <c r="AG855" i="4"/>
  <c r="AG854" i="4"/>
  <c r="AG853" i="4"/>
  <c r="AG852" i="4"/>
  <c r="AG851" i="4"/>
  <c r="AG850" i="4"/>
  <c r="AG849" i="4"/>
  <c r="AG848" i="4"/>
  <c r="AG847" i="4"/>
  <c r="AG846" i="4"/>
  <c r="AG845" i="4"/>
  <c r="AG844" i="4"/>
  <c r="AG843" i="4"/>
  <c r="AG842" i="4"/>
  <c r="AG841" i="4"/>
  <c r="AG840" i="4"/>
  <c r="AG839" i="4"/>
  <c r="AG838" i="4"/>
  <c r="AG837" i="4"/>
  <c r="AG836" i="4"/>
  <c r="AG835" i="4"/>
  <c r="AG834" i="4"/>
  <c r="AG833" i="4"/>
  <c r="AG832" i="4"/>
  <c r="AG831" i="4"/>
  <c r="AG830" i="4"/>
  <c r="AG829" i="4"/>
  <c r="AG828" i="4"/>
  <c r="AG827" i="4"/>
  <c r="AG826" i="4"/>
  <c r="AG825" i="4"/>
  <c r="AG824" i="4"/>
  <c r="AG823" i="4"/>
  <c r="AG822" i="4"/>
  <c r="AG821" i="4"/>
  <c r="AG820" i="4"/>
  <c r="AG819" i="4"/>
  <c r="AG818" i="4"/>
  <c r="AG817" i="4"/>
  <c r="AG816" i="4"/>
  <c r="AG815" i="4"/>
  <c r="AG814" i="4"/>
  <c r="AG813" i="4"/>
  <c r="AG812" i="4"/>
  <c r="AG811" i="4"/>
  <c r="AG810" i="4"/>
  <c r="AG809" i="4"/>
  <c r="AG808" i="4"/>
  <c r="AG807" i="4"/>
  <c r="AG806" i="4"/>
  <c r="AG805" i="4"/>
  <c r="AG804" i="4"/>
  <c r="AG803" i="4"/>
  <c r="AG802" i="4"/>
  <c r="AG801" i="4"/>
  <c r="AG800" i="4"/>
  <c r="AG799" i="4"/>
  <c r="AG798" i="4"/>
  <c r="AG797" i="4"/>
  <c r="AG796" i="4"/>
  <c r="AG795" i="4"/>
  <c r="AG794" i="4"/>
  <c r="AG793" i="4"/>
  <c r="AG792" i="4"/>
  <c r="AG791" i="4"/>
  <c r="AG790" i="4"/>
  <c r="AG789" i="4"/>
  <c r="AG788" i="4"/>
  <c r="AG787" i="4"/>
  <c r="AG786" i="4"/>
  <c r="AG785" i="4"/>
  <c r="AG784" i="4"/>
  <c r="AG783" i="4"/>
  <c r="AG782" i="4"/>
  <c r="AG781" i="4"/>
  <c r="AG780" i="4"/>
  <c r="AG779" i="4"/>
  <c r="AG778" i="4"/>
  <c r="AG777" i="4"/>
  <c r="AG776" i="4"/>
  <c r="AG775" i="4"/>
  <c r="AG774" i="4"/>
  <c r="AG773" i="4"/>
  <c r="AG772" i="4"/>
  <c r="AG771" i="4"/>
  <c r="AG770" i="4"/>
  <c r="AG769" i="4"/>
  <c r="AG768" i="4"/>
  <c r="AG767" i="4"/>
  <c r="AG766" i="4"/>
  <c r="AG765" i="4"/>
  <c r="AG764" i="4"/>
  <c r="AG763" i="4"/>
  <c r="AG762" i="4"/>
  <c r="AG761" i="4"/>
  <c r="AG760" i="4"/>
  <c r="AG759" i="4"/>
  <c r="AG758" i="4"/>
  <c r="AG757" i="4"/>
  <c r="AG756" i="4"/>
  <c r="AG755" i="4"/>
  <c r="AG754" i="4"/>
  <c r="AG753" i="4"/>
  <c r="AG752" i="4"/>
  <c r="AG751" i="4"/>
  <c r="AG750" i="4"/>
  <c r="AG749" i="4"/>
  <c r="AG748" i="4"/>
  <c r="AG747" i="4"/>
  <c r="AG746" i="4"/>
  <c r="AG745" i="4"/>
  <c r="AG744" i="4"/>
  <c r="AG743" i="4"/>
  <c r="AG742" i="4"/>
  <c r="AG741" i="4"/>
  <c r="AG740" i="4"/>
  <c r="AG739" i="4"/>
  <c r="AG738" i="4"/>
  <c r="AG737" i="4"/>
  <c r="AG736" i="4"/>
  <c r="AG735" i="4"/>
  <c r="AG734" i="4"/>
  <c r="AG733" i="4"/>
  <c r="AG732" i="4"/>
  <c r="AG731" i="4"/>
  <c r="AG730" i="4"/>
  <c r="AG729" i="4"/>
  <c r="AG728" i="4"/>
  <c r="AG727" i="4"/>
  <c r="AG726" i="4"/>
  <c r="AG725" i="4"/>
  <c r="AG724" i="4"/>
  <c r="AG723" i="4"/>
  <c r="AG722" i="4"/>
  <c r="AG721" i="4"/>
  <c r="AG720" i="4"/>
  <c r="AG719" i="4"/>
  <c r="AG718" i="4"/>
  <c r="AG717" i="4"/>
  <c r="AG716" i="4"/>
  <c r="AG715" i="4"/>
  <c r="AG714" i="4"/>
  <c r="AG713" i="4"/>
  <c r="AG712" i="4"/>
  <c r="AG711" i="4"/>
  <c r="AG710" i="4"/>
  <c r="AG709" i="4"/>
  <c r="AG708" i="4"/>
  <c r="AG707" i="4"/>
  <c r="AG706" i="4"/>
  <c r="AG705" i="4"/>
  <c r="AG704" i="4"/>
  <c r="AG703" i="4"/>
  <c r="AG702" i="4"/>
  <c r="AG701" i="4"/>
  <c r="AG700" i="4"/>
  <c r="AG699" i="4"/>
  <c r="AG698" i="4"/>
  <c r="AG697" i="4"/>
  <c r="AG696" i="4"/>
  <c r="AG695" i="4"/>
  <c r="AG694" i="4"/>
  <c r="AG693" i="4"/>
  <c r="AG692" i="4"/>
  <c r="AG691" i="4"/>
  <c r="AG690" i="4"/>
  <c r="AG689" i="4"/>
  <c r="AG688" i="4"/>
  <c r="AG687" i="4"/>
  <c r="AG686" i="4"/>
  <c r="AG685" i="4"/>
  <c r="AG684" i="4"/>
  <c r="AG683" i="4"/>
  <c r="AG682" i="4"/>
  <c r="AG681" i="4"/>
  <c r="AG680" i="4"/>
  <c r="AG679" i="4"/>
  <c r="AG678" i="4"/>
  <c r="AG677" i="4"/>
  <c r="AG676" i="4"/>
  <c r="AG675" i="4"/>
  <c r="AG674" i="4"/>
  <c r="AG673" i="4"/>
  <c r="AG672" i="4"/>
  <c r="AG671" i="4"/>
  <c r="AG670" i="4"/>
  <c r="AG669" i="4"/>
  <c r="AG668" i="4"/>
  <c r="AG667" i="4"/>
  <c r="AG666" i="4"/>
  <c r="AG665" i="4"/>
  <c r="AG664" i="4"/>
  <c r="AG663" i="4"/>
  <c r="AG662" i="4"/>
  <c r="AG661" i="4"/>
  <c r="AG660" i="4"/>
  <c r="AG659" i="4"/>
  <c r="AG658" i="4"/>
  <c r="AG657" i="4"/>
  <c r="AG656" i="4"/>
  <c r="AG655" i="4"/>
  <c r="AG654" i="4"/>
  <c r="AG653" i="4"/>
  <c r="AG652" i="4"/>
  <c r="AG651" i="4"/>
  <c r="AG650" i="4"/>
  <c r="AG649" i="4"/>
  <c r="AG648" i="4"/>
  <c r="AG647" i="4"/>
  <c r="AG646" i="4"/>
  <c r="AG645" i="4"/>
  <c r="AG644" i="4"/>
  <c r="AG643" i="4"/>
  <c r="AG642" i="4"/>
  <c r="AG641" i="4"/>
  <c r="AG640" i="4"/>
  <c r="AG639" i="4"/>
  <c r="AG638" i="4"/>
  <c r="AG637" i="4"/>
  <c r="AG636" i="4"/>
  <c r="AG635" i="4"/>
  <c r="AG634" i="4"/>
  <c r="AG633" i="4"/>
  <c r="AG632" i="4"/>
  <c r="AG631" i="4"/>
  <c r="AG630" i="4"/>
  <c r="AG629" i="4"/>
  <c r="AG628" i="4"/>
  <c r="AG627" i="4"/>
  <c r="AG626" i="4"/>
  <c r="AG625" i="4"/>
  <c r="AG624" i="4"/>
  <c r="AG623" i="4"/>
  <c r="AG622" i="4"/>
  <c r="AG621" i="4"/>
  <c r="AG620" i="4"/>
  <c r="AG619" i="4"/>
  <c r="AG618" i="4"/>
  <c r="AG617" i="4"/>
  <c r="AG616" i="4"/>
  <c r="AG615" i="4"/>
  <c r="AG614" i="4"/>
  <c r="AG613" i="4"/>
  <c r="AG612" i="4"/>
  <c r="AG611" i="4"/>
  <c r="AG610" i="4"/>
  <c r="AG609" i="4"/>
  <c r="AG608" i="4"/>
  <c r="AG607" i="4"/>
  <c r="AG606" i="4"/>
  <c r="AG605" i="4"/>
  <c r="AG604" i="4"/>
  <c r="AG603" i="4"/>
  <c r="AG602" i="4"/>
  <c r="AG601" i="4"/>
  <c r="AG600" i="4"/>
  <c r="AG599" i="4"/>
  <c r="AG598" i="4"/>
  <c r="AG597" i="4"/>
  <c r="AG596" i="4"/>
  <c r="AG595" i="4"/>
  <c r="AG594" i="4"/>
  <c r="AG593" i="4"/>
  <c r="AG592" i="4"/>
  <c r="AG591" i="4"/>
  <c r="AG590" i="4"/>
  <c r="AG589" i="4"/>
  <c r="AG588" i="4"/>
  <c r="AG587" i="4"/>
  <c r="AG586" i="4"/>
  <c r="AG585" i="4"/>
  <c r="AG584" i="4"/>
  <c r="AG583" i="4"/>
  <c r="AG582" i="4"/>
  <c r="AG581" i="4"/>
  <c r="AG580" i="4"/>
  <c r="AG579" i="4"/>
  <c r="AG578" i="4"/>
  <c r="AG577" i="4"/>
  <c r="AG576" i="4"/>
  <c r="AG575" i="4"/>
  <c r="AG574" i="4"/>
  <c r="AG573" i="4"/>
  <c r="AG572" i="4"/>
  <c r="AG571" i="4"/>
  <c r="AG570" i="4"/>
  <c r="AG569" i="4"/>
  <c r="AG568" i="4"/>
  <c r="AG567" i="4"/>
  <c r="AG566" i="4"/>
  <c r="AG565" i="4"/>
  <c r="AG564" i="4"/>
  <c r="AG563" i="4"/>
  <c r="AG562" i="4"/>
  <c r="AG561" i="4"/>
  <c r="AG560" i="4"/>
  <c r="AG559" i="4"/>
  <c r="AG558" i="4"/>
  <c r="AG557" i="4"/>
  <c r="AG556" i="4"/>
  <c r="AG555" i="4"/>
  <c r="AG554" i="4"/>
  <c r="AG553" i="4"/>
  <c r="AG552" i="4"/>
  <c r="AG551" i="4"/>
  <c r="AG550" i="4"/>
  <c r="AG549" i="4"/>
  <c r="AG548" i="4"/>
  <c r="AG547" i="4"/>
  <c r="AG546" i="4"/>
  <c r="AG545" i="4"/>
  <c r="AG544" i="4"/>
  <c r="AG543" i="4"/>
  <c r="AG542" i="4"/>
  <c r="AG541" i="4"/>
  <c r="AG540" i="4"/>
  <c r="AG539" i="4"/>
  <c r="AG538" i="4"/>
  <c r="AG537" i="4"/>
  <c r="AG536" i="4"/>
  <c r="AG535" i="4"/>
  <c r="AG534" i="4"/>
  <c r="AG533" i="4"/>
  <c r="AG532" i="4"/>
  <c r="AG531" i="4"/>
  <c r="AG530" i="4"/>
  <c r="AG529" i="4"/>
  <c r="AG528" i="4"/>
  <c r="AG527" i="4"/>
  <c r="AG526" i="4"/>
  <c r="AG525" i="4"/>
  <c r="AG524" i="4"/>
  <c r="AG523" i="4"/>
  <c r="AG522" i="4"/>
  <c r="AG521" i="4"/>
  <c r="AG520" i="4"/>
  <c r="AG519" i="4"/>
  <c r="AG518" i="4"/>
  <c r="AG517" i="4"/>
  <c r="AG516" i="4"/>
  <c r="AG515" i="4"/>
  <c r="AG514" i="4"/>
  <c r="AG513" i="4"/>
  <c r="AG512" i="4"/>
  <c r="AG511" i="4"/>
  <c r="AG510" i="4"/>
  <c r="AG509" i="4"/>
  <c r="AG508" i="4"/>
  <c r="AG507" i="4"/>
  <c r="AG506" i="4"/>
  <c r="AG505" i="4"/>
  <c r="AG504" i="4"/>
  <c r="AG503" i="4"/>
  <c r="AG502" i="4"/>
  <c r="AG501" i="4"/>
  <c r="AG500" i="4"/>
  <c r="AG499" i="4"/>
  <c r="AG498" i="4"/>
  <c r="AG497" i="4"/>
  <c r="AG496" i="4"/>
  <c r="AG495" i="4"/>
  <c r="AG494" i="4"/>
  <c r="AG493" i="4"/>
  <c r="AG492" i="4"/>
  <c r="AG491" i="4"/>
  <c r="AG490" i="4"/>
  <c r="AG489" i="4"/>
  <c r="AG488" i="4"/>
  <c r="AG487" i="4"/>
  <c r="AG486" i="4"/>
  <c r="AG485" i="4"/>
  <c r="AG484" i="4"/>
  <c r="AG483" i="4"/>
  <c r="AG482" i="4"/>
  <c r="AG481" i="4"/>
  <c r="AG480" i="4"/>
  <c r="AG479" i="4"/>
  <c r="AG478" i="4"/>
  <c r="AG477" i="4"/>
  <c r="AG476" i="4"/>
  <c r="AG475" i="4"/>
  <c r="AG474" i="4"/>
  <c r="AG473" i="4"/>
  <c r="AG472" i="4"/>
  <c r="AG471" i="4"/>
  <c r="AG470" i="4"/>
  <c r="AG469" i="4"/>
  <c r="AG468" i="4"/>
  <c r="AG467" i="4"/>
  <c r="AG466" i="4"/>
  <c r="AG465" i="4"/>
  <c r="AG464" i="4"/>
  <c r="AG463" i="4"/>
  <c r="AG462" i="4"/>
  <c r="AG461" i="4"/>
  <c r="AG460" i="4"/>
  <c r="AG459" i="4"/>
  <c r="AG458" i="4"/>
  <c r="AG457" i="4"/>
  <c r="AG456" i="4"/>
  <c r="AG455" i="4"/>
  <c r="AG454" i="4"/>
  <c r="AG453" i="4"/>
  <c r="AG452" i="4"/>
  <c r="AG451" i="4"/>
  <c r="AG450" i="4"/>
  <c r="AG449" i="4"/>
  <c r="AG448" i="4"/>
  <c r="AG447" i="4"/>
  <c r="AG446" i="4"/>
  <c r="AG445" i="4"/>
  <c r="AG444" i="4"/>
  <c r="AG443" i="4"/>
  <c r="AG442" i="4"/>
  <c r="AG441" i="4"/>
  <c r="AG440" i="4"/>
  <c r="AG439" i="4"/>
  <c r="AG438" i="4"/>
  <c r="AG437" i="4"/>
  <c r="AG436" i="4"/>
  <c r="AG435" i="4"/>
  <c r="AG434" i="4"/>
  <c r="AG433" i="4"/>
  <c r="AG432" i="4"/>
  <c r="AG431" i="4"/>
  <c r="AG430" i="4"/>
  <c r="AG429" i="4"/>
  <c r="AG428" i="4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4" i="4"/>
  <c r="AG413" i="4"/>
  <c r="AG412" i="4"/>
  <c r="AG411" i="4"/>
  <c r="AG410" i="4"/>
  <c r="AG409" i="4"/>
  <c r="AG408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AG393" i="4"/>
  <c r="AG392" i="4"/>
  <c r="AG391" i="4"/>
  <c r="AG390" i="4"/>
  <c r="AG389" i="4"/>
  <c r="AG388" i="4"/>
  <c r="AG387" i="4"/>
  <c r="AG386" i="4"/>
  <c r="AG385" i="4"/>
  <c r="AG384" i="4"/>
  <c r="AG383" i="4"/>
  <c r="AG382" i="4"/>
  <c r="AG381" i="4"/>
  <c r="AG380" i="4"/>
  <c r="AG379" i="4"/>
  <c r="AG378" i="4"/>
  <c r="AG377" i="4"/>
  <c r="AG376" i="4"/>
  <c r="AG375" i="4"/>
  <c r="AG374" i="4"/>
  <c r="AG373" i="4"/>
  <c r="AG372" i="4"/>
  <c r="AG371" i="4"/>
  <c r="AG370" i="4"/>
  <c r="AG369" i="4"/>
  <c r="AG368" i="4"/>
  <c r="AG367" i="4"/>
  <c r="AG366" i="4"/>
  <c r="AG365" i="4"/>
  <c r="AG364" i="4"/>
  <c r="AG363" i="4"/>
  <c r="AG362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5" i="4"/>
  <c r="AG344" i="4"/>
  <c r="AG343" i="4"/>
  <c r="AG342" i="4"/>
  <c r="AG341" i="4"/>
  <c r="AG340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G321" i="4"/>
  <c r="AG320" i="4"/>
  <c r="AG319" i="4"/>
  <c r="AG318" i="4"/>
  <c r="AG317" i="4"/>
  <c r="AG316" i="4"/>
  <c r="AG315" i="4"/>
  <c r="AG314" i="4"/>
  <c r="AG313" i="4"/>
  <c r="AG312" i="4"/>
  <c r="AG311" i="4"/>
  <c r="AG310" i="4"/>
  <c r="AG309" i="4"/>
  <c r="AG308" i="4"/>
  <c r="AG307" i="4"/>
  <c r="AG306" i="4"/>
  <c r="AG305" i="4"/>
  <c r="AG304" i="4"/>
  <c r="AG303" i="4"/>
  <c r="AG302" i="4"/>
  <c r="AG301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3" i="4"/>
  <c r="AG282" i="4"/>
  <c r="AG281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8" i="4"/>
  <c r="AG267" i="4"/>
  <c r="AG266" i="4"/>
  <c r="AG265" i="4"/>
  <c r="AG264" i="4"/>
  <c r="AG263" i="4"/>
  <c r="AG262" i="4"/>
  <c r="AG261" i="4"/>
  <c r="AG260" i="4"/>
  <c r="AG259" i="4"/>
  <c r="AG258" i="4"/>
  <c r="AG257" i="4"/>
  <c r="AG256" i="4"/>
  <c r="AG255" i="4"/>
  <c r="AG254" i="4"/>
  <c r="AG253" i="4"/>
  <c r="AG252" i="4"/>
  <c r="AG251" i="4"/>
  <c r="AG250" i="4"/>
  <c r="AG249" i="4"/>
  <c r="AG248" i="4"/>
  <c r="AG247" i="4"/>
  <c r="AG246" i="4"/>
  <c r="AG245" i="4"/>
  <c r="AG244" i="4"/>
  <c r="AG243" i="4"/>
  <c r="AG242" i="4"/>
  <c r="AG241" i="4"/>
  <c r="AG240" i="4"/>
  <c r="AG239" i="4"/>
  <c r="AG238" i="4"/>
  <c r="AG237" i="4"/>
  <c r="AG236" i="4"/>
  <c r="AG235" i="4"/>
  <c r="AG234" i="4"/>
  <c r="AG233" i="4"/>
  <c r="AG232" i="4"/>
  <c r="AG231" i="4"/>
  <c r="AG230" i="4"/>
  <c r="AG229" i="4"/>
  <c r="AG228" i="4"/>
  <c r="AG227" i="4"/>
  <c r="AG226" i="4"/>
  <c r="AG225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8" i="4"/>
  <c r="AG207" i="4"/>
  <c r="AG206" i="4"/>
  <c r="AG205" i="4"/>
  <c r="AG204" i="4"/>
  <c r="AG203" i="4"/>
  <c r="AG202" i="4"/>
  <c r="AG201" i="4"/>
  <c r="AG200" i="4"/>
  <c r="AG199" i="4"/>
  <c r="AG198" i="4"/>
  <c r="AG197" i="4"/>
  <c r="AG196" i="4"/>
  <c r="AG195" i="4"/>
  <c r="AG194" i="4"/>
  <c r="AG193" i="4"/>
  <c r="AG192" i="4"/>
  <c r="AG191" i="4"/>
  <c r="AG190" i="4"/>
  <c r="AG189" i="4"/>
  <c r="AG188" i="4"/>
  <c r="AG187" i="4"/>
  <c r="AG186" i="4"/>
  <c r="AG185" i="4"/>
  <c r="AG184" i="4"/>
  <c r="AG183" i="4"/>
  <c r="AG182" i="4"/>
  <c r="AG181" i="4"/>
  <c r="AG180" i="4"/>
  <c r="AG179" i="4"/>
  <c r="AG178" i="4"/>
  <c r="AG177" i="4"/>
  <c r="AG176" i="4"/>
  <c r="AG175" i="4"/>
  <c r="AG174" i="4"/>
  <c r="AG173" i="4"/>
  <c r="AG172" i="4"/>
  <c r="AG171" i="4"/>
  <c r="AG170" i="4"/>
  <c r="AG169" i="4"/>
  <c r="AG168" i="4"/>
  <c r="AG167" i="4"/>
  <c r="AG166" i="4"/>
  <c r="AG165" i="4"/>
  <c r="AG164" i="4"/>
  <c r="AG163" i="4"/>
  <c r="AG162" i="4"/>
  <c r="AG161" i="4"/>
  <c r="AG160" i="4"/>
  <c r="AG159" i="4"/>
  <c r="AG158" i="4"/>
  <c r="AG157" i="4"/>
  <c r="AG156" i="4"/>
  <c r="AG155" i="4"/>
  <c r="AG154" i="4"/>
  <c r="AG153" i="4"/>
  <c r="AG152" i="4"/>
  <c r="AG151" i="4"/>
  <c r="AG150" i="4"/>
  <c r="AG149" i="4"/>
  <c r="AG148" i="4"/>
  <c r="AG147" i="4"/>
  <c r="AG146" i="4"/>
  <c r="AG145" i="4"/>
  <c r="AG144" i="4"/>
  <c r="AG143" i="4"/>
  <c r="AG142" i="4"/>
  <c r="AG141" i="4"/>
  <c r="AG140" i="4"/>
  <c r="AG139" i="4"/>
  <c r="AG138" i="4"/>
  <c r="AG137" i="4"/>
  <c r="AG136" i="4"/>
  <c r="AG135" i="4"/>
  <c r="AG134" i="4"/>
  <c r="AG133" i="4"/>
  <c r="AG132" i="4"/>
  <c r="AG131" i="4"/>
  <c r="AG130" i="4"/>
  <c r="AG129" i="4"/>
  <c r="AG128" i="4"/>
  <c r="AG127" i="4"/>
  <c r="AG126" i="4"/>
  <c r="AG125" i="4"/>
  <c r="AG124" i="4"/>
  <c r="AG123" i="4"/>
  <c r="AG122" i="4"/>
  <c r="AG121" i="4"/>
  <c r="AG120" i="4"/>
  <c r="AG119" i="4"/>
  <c r="AG118" i="4"/>
  <c r="AG117" i="4"/>
  <c r="AG116" i="4"/>
  <c r="AG115" i="4"/>
  <c r="AG114" i="4"/>
  <c r="AG113" i="4"/>
  <c r="AG112" i="4"/>
  <c r="AG111" i="4"/>
  <c r="AG110" i="4"/>
  <c r="AG109" i="4"/>
  <c r="AG108" i="4"/>
  <c r="AG107" i="4"/>
  <c r="AG106" i="4"/>
  <c r="AG105" i="4"/>
  <c r="AG104" i="4"/>
  <c r="AG103" i="4"/>
  <c r="AG102" i="4"/>
  <c r="AG101" i="4"/>
  <c r="AG100" i="4"/>
  <c r="AG99" i="4"/>
  <c r="AG98" i="4"/>
  <c r="AG97" i="4"/>
  <c r="AG96" i="4"/>
  <c r="AG95" i="4"/>
  <c r="AG94" i="4"/>
  <c r="AG93" i="4"/>
  <c r="AG92" i="4"/>
  <c r="AG91" i="4"/>
  <c r="AG90" i="4"/>
  <c r="AG89" i="4"/>
  <c r="AG88" i="4"/>
  <c r="AG87" i="4"/>
  <c r="AG86" i="4"/>
  <c r="AG85" i="4"/>
  <c r="AG84" i="4"/>
  <c r="AG83" i="4"/>
  <c r="AG82" i="4"/>
  <c r="AG81" i="4"/>
  <c r="AG80" i="4"/>
  <c r="AG79" i="4"/>
  <c r="AG78" i="4"/>
  <c r="AG77" i="4"/>
  <c r="AG76" i="4"/>
  <c r="AG75" i="4"/>
  <c r="AG74" i="4"/>
  <c r="AG73" i="4"/>
  <c r="AG72" i="4"/>
  <c r="AG71" i="4"/>
  <c r="AG70" i="4"/>
  <c r="AG69" i="4"/>
  <c r="AG68" i="4"/>
  <c r="AG67" i="4"/>
  <c r="AG66" i="4"/>
  <c r="AG65" i="4"/>
  <c r="AG64" i="4"/>
  <c r="AG63" i="4"/>
  <c r="AG62" i="4"/>
  <c r="AG61" i="4"/>
  <c r="AG60" i="4"/>
  <c r="AG59" i="4"/>
  <c r="AG58" i="4"/>
  <c r="AG57" i="4"/>
  <c r="AG56" i="4"/>
  <c r="AG55" i="4"/>
  <c r="AG54" i="4"/>
  <c r="AG53" i="4"/>
  <c r="AG52" i="4"/>
  <c r="AG51" i="4"/>
  <c r="AG50" i="4"/>
  <c r="AG49" i="4"/>
  <c r="AG48" i="4"/>
  <c r="AG47" i="4"/>
  <c r="AG46" i="4"/>
  <c r="AG45" i="4"/>
  <c r="AG44" i="4"/>
  <c r="AG43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5" i="4"/>
  <c r="AG24" i="4"/>
  <c r="AG23" i="4"/>
  <c r="AG22" i="4"/>
  <c r="AG21" i="4"/>
  <c r="AG20" i="4"/>
  <c r="AG19" i="4"/>
  <c r="AG18" i="4"/>
  <c r="AG17" i="4"/>
  <c r="AG16" i="4"/>
  <c r="AG15" i="4"/>
  <c r="AG13" i="4"/>
  <c r="AG12" i="4"/>
  <c r="AG11" i="4"/>
  <c r="AG10" i="4"/>
  <c r="AG9" i="4"/>
  <c r="AG8" i="4"/>
  <c r="AG7" i="4"/>
  <c r="AG6" i="4"/>
  <c r="AG5" i="4"/>
  <c r="AG4" i="4"/>
  <c r="AG3" i="4"/>
  <c r="AG2" i="4"/>
  <c r="AG14" i="4"/>
  <c r="Y1356" i="4"/>
  <c r="AH1793" i="2"/>
  <c r="AH1808" i="2"/>
  <c r="Y1793" i="2"/>
  <c r="AF338" i="3"/>
  <c r="AE338" i="3"/>
  <c r="AE353" i="3"/>
  <c r="AD338" i="3"/>
  <c r="AG2" i="3"/>
  <c r="AH2" i="3"/>
  <c r="AI2" i="3"/>
  <c r="AG3" i="3"/>
  <c r="AH3" i="3"/>
  <c r="AI3" i="3"/>
  <c r="AG4" i="3"/>
  <c r="AH4" i="3"/>
  <c r="AG5" i="3"/>
  <c r="AH5" i="3"/>
  <c r="AG6" i="3"/>
  <c r="AH6" i="3"/>
  <c r="AI6" i="3"/>
  <c r="AG7" i="3"/>
  <c r="AH7" i="3"/>
  <c r="AI7" i="3"/>
  <c r="AG8" i="3"/>
  <c r="AH8" i="3"/>
  <c r="AI8" i="3"/>
  <c r="AG9" i="3"/>
  <c r="AH9" i="3"/>
  <c r="AI9" i="3"/>
  <c r="AG10" i="3"/>
  <c r="AH10" i="3"/>
  <c r="AI10" i="3"/>
  <c r="AG11" i="3"/>
  <c r="AH11" i="3"/>
  <c r="AI11" i="3"/>
  <c r="AG12" i="3"/>
  <c r="AH12" i="3"/>
  <c r="AG13" i="3"/>
  <c r="AH13" i="3"/>
  <c r="AI13" i="3"/>
  <c r="AG14" i="3"/>
  <c r="AH14" i="3"/>
  <c r="AG15" i="3"/>
  <c r="AH15" i="3"/>
  <c r="AG16" i="3"/>
  <c r="AH16" i="3"/>
  <c r="AG17" i="3"/>
  <c r="AH17" i="3"/>
  <c r="AG18" i="3"/>
  <c r="AH18" i="3"/>
  <c r="AG19" i="3"/>
  <c r="AH19" i="3"/>
  <c r="AI19" i="3"/>
  <c r="AG20" i="3"/>
  <c r="AH20" i="3"/>
  <c r="AI20" i="3"/>
  <c r="AG21" i="3"/>
  <c r="AH21" i="3"/>
  <c r="AG22" i="3"/>
  <c r="AH22" i="3"/>
  <c r="AI22" i="3"/>
  <c r="AG23" i="3"/>
  <c r="AH23" i="3"/>
  <c r="AI23" i="3"/>
  <c r="AG24" i="3"/>
  <c r="AH24" i="3"/>
  <c r="AG25" i="3"/>
  <c r="AH25" i="3"/>
  <c r="AI25" i="3"/>
  <c r="AG26" i="3"/>
  <c r="AH26" i="3"/>
  <c r="AI26" i="3"/>
  <c r="AG27" i="3"/>
  <c r="AH27" i="3"/>
  <c r="AG28" i="3"/>
  <c r="AH28" i="3"/>
  <c r="AG29" i="3"/>
  <c r="AH29" i="3"/>
  <c r="AI29" i="3"/>
  <c r="AG30" i="3"/>
  <c r="AH30" i="3"/>
  <c r="AI30" i="3"/>
  <c r="AG31" i="3"/>
  <c r="AH31" i="3"/>
  <c r="AI31" i="3"/>
  <c r="AG32" i="3"/>
  <c r="AH32" i="3"/>
  <c r="AG33" i="3"/>
  <c r="AH33" i="3"/>
  <c r="AI33" i="3"/>
  <c r="AG34" i="3"/>
  <c r="AH34" i="3"/>
  <c r="AI34" i="3"/>
  <c r="AG35" i="3"/>
  <c r="AH35" i="3"/>
  <c r="AI35" i="3"/>
  <c r="AG36" i="3"/>
  <c r="AH36" i="3"/>
  <c r="AG37" i="3"/>
  <c r="AH37" i="3"/>
  <c r="AI37" i="3"/>
  <c r="AG38" i="3"/>
  <c r="AH38" i="3"/>
  <c r="AI38" i="3"/>
  <c r="AG39" i="3"/>
  <c r="AH39" i="3"/>
  <c r="AI39" i="3"/>
  <c r="AG40" i="3"/>
  <c r="AH40" i="3"/>
  <c r="AI40" i="3"/>
  <c r="AG41" i="3"/>
  <c r="AH41" i="3"/>
  <c r="AI41" i="3"/>
  <c r="AG42" i="3"/>
  <c r="AH42" i="3"/>
  <c r="AI42" i="3"/>
  <c r="AG43" i="3"/>
  <c r="AH43" i="3"/>
  <c r="AI43" i="3"/>
  <c r="AG44" i="3"/>
  <c r="AH44" i="3"/>
  <c r="AG45" i="3"/>
  <c r="AH45" i="3"/>
  <c r="AI45" i="3"/>
  <c r="AG46" i="3"/>
  <c r="AH46" i="3"/>
  <c r="AG47" i="3"/>
  <c r="AH47" i="3"/>
  <c r="AG48" i="3"/>
  <c r="AH48" i="3"/>
  <c r="AG49" i="3"/>
  <c r="AH49" i="3"/>
  <c r="AG50" i="3"/>
  <c r="AH50" i="3"/>
  <c r="AI50" i="3"/>
  <c r="AG51" i="3"/>
  <c r="AH51" i="3"/>
  <c r="AI51" i="3"/>
  <c r="AG52" i="3"/>
  <c r="AH52" i="3"/>
  <c r="AI52" i="3"/>
  <c r="AG53" i="3"/>
  <c r="AH53" i="3"/>
  <c r="AG54" i="3"/>
  <c r="AH54" i="3"/>
  <c r="AI54" i="3"/>
  <c r="AG55" i="3"/>
  <c r="AH55" i="3"/>
  <c r="AG56" i="3"/>
  <c r="AH56" i="3"/>
  <c r="AG57" i="3"/>
  <c r="AH57" i="3"/>
  <c r="AI57" i="3"/>
  <c r="AG58" i="3"/>
  <c r="AH58" i="3"/>
  <c r="AI58" i="3"/>
  <c r="AG59" i="3"/>
  <c r="AH59" i="3"/>
  <c r="AG60" i="3"/>
  <c r="AH60" i="3"/>
  <c r="AG61" i="3"/>
  <c r="AH61" i="3"/>
  <c r="AI61" i="3"/>
  <c r="AG62" i="3"/>
  <c r="AH62" i="3"/>
  <c r="AI62" i="3"/>
  <c r="AG63" i="3"/>
  <c r="AH63" i="3"/>
  <c r="AG64" i="3"/>
  <c r="AH64" i="3"/>
  <c r="AG65" i="3"/>
  <c r="AH65" i="3"/>
  <c r="AG66" i="3"/>
  <c r="AH66" i="3"/>
  <c r="AI66" i="3"/>
  <c r="AG67" i="3"/>
  <c r="AH67" i="3"/>
  <c r="AG68" i="3"/>
  <c r="AH68" i="3"/>
  <c r="AG69" i="3"/>
  <c r="AH69" i="3"/>
  <c r="AI69" i="3"/>
  <c r="AG70" i="3"/>
  <c r="AH70" i="3"/>
  <c r="AI70" i="3"/>
  <c r="AG71" i="3"/>
  <c r="AH71" i="3"/>
  <c r="AI71" i="3"/>
  <c r="AG72" i="3"/>
  <c r="AH72" i="3"/>
  <c r="AI72" i="3"/>
  <c r="AG73" i="3"/>
  <c r="AH73" i="3"/>
  <c r="AI73" i="3"/>
  <c r="AG74" i="3"/>
  <c r="AH74" i="3"/>
  <c r="AI74" i="3"/>
  <c r="AG75" i="3"/>
  <c r="AH75" i="3"/>
  <c r="AI75" i="3"/>
  <c r="AG76" i="3"/>
  <c r="AH76" i="3"/>
  <c r="AG77" i="3"/>
  <c r="AH77" i="3"/>
  <c r="AI77" i="3"/>
  <c r="AG78" i="3"/>
  <c r="AH78" i="3"/>
  <c r="AG79" i="3"/>
  <c r="AH79" i="3"/>
  <c r="AG80" i="3"/>
  <c r="AH80" i="3"/>
  <c r="AG81" i="3"/>
  <c r="AH81" i="3"/>
  <c r="AG82" i="3"/>
  <c r="AH82" i="3"/>
  <c r="AG83" i="3"/>
  <c r="AH83" i="3"/>
  <c r="AI83" i="3"/>
  <c r="AG84" i="3"/>
  <c r="AH84" i="3"/>
  <c r="AI84" i="3"/>
  <c r="AG85" i="3"/>
  <c r="AH85" i="3"/>
  <c r="AG86" i="3"/>
  <c r="AH86" i="3"/>
  <c r="AI86" i="3"/>
  <c r="AG87" i="3"/>
  <c r="AH87" i="3"/>
  <c r="AI87" i="3"/>
  <c r="AG88" i="3"/>
  <c r="AH88" i="3"/>
  <c r="AG89" i="3"/>
  <c r="AH89" i="3"/>
  <c r="AI89" i="3"/>
  <c r="AG90" i="3"/>
  <c r="AH90" i="3"/>
  <c r="AG91" i="3"/>
  <c r="AH91" i="3"/>
  <c r="AG92" i="3"/>
  <c r="AH92" i="3"/>
  <c r="AG93" i="3"/>
  <c r="AH93" i="3"/>
  <c r="AI93" i="3"/>
  <c r="AG94" i="3"/>
  <c r="AH94" i="3"/>
  <c r="AI94" i="3"/>
  <c r="AG95" i="3"/>
  <c r="AH95" i="3"/>
  <c r="AI95" i="3"/>
  <c r="AG96" i="3"/>
  <c r="AH96" i="3"/>
  <c r="AG97" i="3"/>
  <c r="AH97" i="3"/>
  <c r="AI97" i="3"/>
  <c r="AG98" i="3"/>
  <c r="AH98" i="3"/>
  <c r="AI98" i="3"/>
  <c r="AG99" i="3"/>
  <c r="AH99" i="3"/>
  <c r="AI99" i="3"/>
  <c r="AG100" i="3"/>
  <c r="AH100" i="3"/>
  <c r="AG101" i="3"/>
  <c r="AH101" i="3"/>
  <c r="AI101" i="3"/>
  <c r="AG102" i="3"/>
  <c r="AH102" i="3"/>
  <c r="AI102" i="3"/>
  <c r="AG103" i="3"/>
  <c r="AH103" i="3"/>
  <c r="AI103" i="3"/>
  <c r="AG104" i="3"/>
  <c r="AH104" i="3"/>
  <c r="AI104" i="3"/>
  <c r="AG105" i="3"/>
  <c r="AH105" i="3"/>
  <c r="AI105" i="3"/>
  <c r="AG106" i="3"/>
  <c r="AH106" i="3"/>
  <c r="AI106" i="3"/>
  <c r="AG107" i="3"/>
  <c r="AH107" i="3"/>
  <c r="AI107" i="3"/>
  <c r="AG108" i="3"/>
  <c r="AH108" i="3"/>
  <c r="AG109" i="3"/>
  <c r="AH109" i="3"/>
  <c r="AI109" i="3"/>
  <c r="AG110" i="3"/>
  <c r="AH110" i="3"/>
  <c r="AI110" i="3"/>
  <c r="AG111" i="3"/>
  <c r="AH111" i="3"/>
  <c r="AG112" i="3"/>
  <c r="AH112" i="3"/>
  <c r="AG113" i="3"/>
  <c r="AH113" i="3"/>
  <c r="AG114" i="3"/>
  <c r="AH114" i="3"/>
  <c r="AI114" i="3"/>
  <c r="AG115" i="3"/>
  <c r="AH115" i="3"/>
  <c r="AI115" i="3"/>
  <c r="AG116" i="3"/>
  <c r="AH116" i="3"/>
  <c r="AI116" i="3"/>
  <c r="AG117" i="3"/>
  <c r="AH117" i="3"/>
  <c r="AG118" i="3"/>
  <c r="AH118" i="3"/>
  <c r="AI118" i="3"/>
  <c r="AG119" i="3"/>
  <c r="AH119" i="3"/>
  <c r="AG120" i="3"/>
  <c r="AH120" i="3"/>
  <c r="AI120" i="3"/>
  <c r="AG121" i="3"/>
  <c r="AH121" i="3"/>
  <c r="AI121" i="3"/>
  <c r="AG122" i="3"/>
  <c r="AH122" i="3"/>
  <c r="AG123" i="3"/>
  <c r="AH123" i="3"/>
  <c r="AI123" i="3"/>
  <c r="AG124" i="3"/>
  <c r="AH124" i="3"/>
  <c r="AG125" i="3"/>
  <c r="AH125" i="3"/>
  <c r="AI125" i="3"/>
  <c r="AG126" i="3"/>
  <c r="AH126" i="3"/>
  <c r="AI126" i="3"/>
  <c r="AG127" i="3"/>
  <c r="AH127" i="3"/>
  <c r="AI127" i="3"/>
  <c r="AG128" i="3"/>
  <c r="AH128" i="3"/>
  <c r="AG129" i="3"/>
  <c r="AH129" i="3"/>
  <c r="AI129" i="3"/>
  <c r="AG130" i="3"/>
  <c r="AH130" i="3"/>
  <c r="AI130" i="3"/>
  <c r="AG131" i="3"/>
  <c r="AH131" i="3"/>
  <c r="AI131" i="3"/>
  <c r="AG132" i="3"/>
  <c r="AH132" i="3"/>
  <c r="AG133" i="3"/>
  <c r="AH133" i="3"/>
  <c r="AI133" i="3"/>
  <c r="AG134" i="3"/>
  <c r="AH134" i="3"/>
  <c r="AI134" i="3"/>
  <c r="AG135" i="3"/>
  <c r="AH135" i="3"/>
  <c r="AI135" i="3"/>
  <c r="AG136" i="3"/>
  <c r="AH136" i="3"/>
  <c r="AI136" i="3"/>
  <c r="AG137" i="3"/>
  <c r="AH137" i="3"/>
  <c r="AI137" i="3"/>
  <c r="AG138" i="3"/>
  <c r="AH138" i="3"/>
  <c r="AI138" i="3"/>
  <c r="AG139" i="3"/>
  <c r="AH139" i="3"/>
  <c r="AI139" i="3"/>
  <c r="AG140" i="3"/>
  <c r="AH140" i="3"/>
  <c r="AG141" i="3"/>
  <c r="AH141" i="3"/>
  <c r="AI141" i="3"/>
  <c r="AG142" i="3"/>
  <c r="AH142" i="3"/>
  <c r="AG143" i="3"/>
  <c r="AH143" i="3"/>
  <c r="AG144" i="3"/>
  <c r="AH144" i="3"/>
  <c r="AG145" i="3"/>
  <c r="AH145" i="3"/>
  <c r="AG146" i="3"/>
  <c r="AH146" i="3"/>
  <c r="AG147" i="3"/>
  <c r="AH147" i="3"/>
  <c r="AI147" i="3"/>
  <c r="AG148" i="3"/>
  <c r="AH148" i="3"/>
  <c r="AG149" i="3"/>
  <c r="AH149" i="3"/>
  <c r="AG150" i="3"/>
  <c r="AH150" i="3"/>
  <c r="AI150" i="3"/>
  <c r="AG151" i="3"/>
  <c r="AH151" i="3"/>
  <c r="AI151" i="3"/>
  <c r="AG152" i="3"/>
  <c r="AH152" i="3"/>
  <c r="AG153" i="3"/>
  <c r="AH153" i="3"/>
  <c r="AI153" i="3"/>
  <c r="AG154" i="3"/>
  <c r="AH154" i="3"/>
  <c r="AG155" i="3"/>
  <c r="AH155" i="3"/>
  <c r="AI155" i="3"/>
  <c r="AG156" i="3"/>
  <c r="AH156" i="3"/>
  <c r="AG157" i="3"/>
  <c r="AH157" i="3"/>
  <c r="AI157" i="3"/>
  <c r="AG158" i="3"/>
  <c r="AH158" i="3"/>
  <c r="AI158" i="3"/>
  <c r="AG159" i="3"/>
  <c r="AH159" i="3"/>
  <c r="AI159" i="3"/>
  <c r="AG160" i="3"/>
  <c r="AH160" i="3"/>
  <c r="AG161" i="3"/>
  <c r="AH161" i="3"/>
  <c r="AG162" i="3"/>
  <c r="AH162" i="3"/>
  <c r="AI162" i="3"/>
  <c r="AG163" i="3"/>
  <c r="AH163" i="3"/>
  <c r="AG164" i="3"/>
  <c r="AH164" i="3"/>
  <c r="AG165" i="3"/>
  <c r="AH165" i="3"/>
  <c r="AI165" i="3"/>
  <c r="AG166" i="3"/>
  <c r="AH166" i="3"/>
  <c r="AI166" i="3"/>
  <c r="AG167" i="3"/>
  <c r="AH167" i="3"/>
  <c r="AG168" i="3"/>
  <c r="AH168" i="3"/>
  <c r="AI168" i="3"/>
  <c r="AG169" i="3"/>
  <c r="AH169" i="3"/>
  <c r="AI169" i="3"/>
  <c r="AG170" i="3"/>
  <c r="AH170" i="3"/>
  <c r="AG171" i="3"/>
  <c r="AH171" i="3"/>
  <c r="AG172" i="3"/>
  <c r="AH172" i="3"/>
  <c r="AG173" i="3"/>
  <c r="AH173" i="3"/>
  <c r="AG174" i="3"/>
  <c r="AH174" i="3"/>
  <c r="AI174" i="3"/>
  <c r="AG175" i="3"/>
  <c r="AH175" i="3"/>
  <c r="AG176" i="3"/>
  <c r="AH176" i="3"/>
  <c r="AI176" i="3"/>
  <c r="AG177" i="3"/>
  <c r="AH177" i="3"/>
  <c r="AG178" i="3"/>
  <c r="AH178" i="3"/>
  <c r="AI178" i="3"/>
  <c r="AG179" i="3"/>
  <c r="AH179" i="3"/>
  <c r="AG180" i="3"/>
  <c r="AH180" i="3"/>
  <c r="AG181" i="3"/>
  <c r="AH181" i="3"/>
  <c r="AI181" i="3"/>
  <c r="AG182" i="3"/>
  <c r="AH182" i="3"/>
  <c r="AI182" i="3"/>
  <c r="AG183" i="3"/>
  <c r="AH183" i="3"/>
  <c r="AG184" i="3"/>
  <c r="AH184" i="3"/>
  <c r="AI184" i="3"/>
  <c r="AG185" i="3"/>
  <c r="AH185" i="3"/>
  <c r="AI185" i="3"/>
  <c r="AG186" i="3"/>
  <c r="AH186" i="3"/>
  <c r="AG187" i="3"/>
  <c r="AH187" i="3"/>
  <c r="AG188" i="3"/>
  <c r="AH188" i="3"/>
  <c r="AI188" i="3"/>
  <c r="AG189" i="3"/>
  <c r="AH189" i="3"/>
  <c r="AG190" i="3"/>
  <c r="AH190" i="3"/>
  <c r="AG191" i="3"/>
  <c r="AH191" i="3"/>
  <c r="AG192" i="3"/>
  <c r="AH192" i="3"/>
  <c r="AG193" i="3"/>
  <c r="AH193" i="3"/>
  <c r="AG194" i="3"/>
  <c r="AH194" i="3"/>
  <c r="AI194" i="3"/>
  <c r="AG195" i="3"/>
  <c r="AH195" i="3"/>
  <c r="AG196" i="3"/>
  <c r="AH196" i="3"/>
  <c r="AG197" i="3"/>
  <c r="AH197" i="3"/>
  <c r="AI197" i="3"/>
  <c r="AG198" i="3"/>
  <c r="AH198" i="3"/>
  <c r="AI198" i="3"/>
  <c r="AG199" i="3"/>
  <c r="AH199" i="3"/>
  <c r="AG200" i="3"/>
  <c r="AH200" i="3"/>
  <c r="AI200" i="3"/>
  <c r="AG201" i="3"/>
  <c r="AH201" i="3"/>
  <c r="AI201" i="3"/>
  <c r="AG202" i="3"/>
  <c r="AH202" i="3"/>
  <c r="AG203" i="3"/>
  <c r="AH203" i="3"/>
  <c r="AG204" i="3"/>
  <c r="AH204" i="3"/>
  <c r="AG205" i="3"/>
  <c r="AH205" i="3"/>
  <c r="AG206" i="3"/>
  <c r="AH206" i="3"/>
  <c r="AI206" i="3"/>
  <c r="AG207" i="3"/>
  <c r="AH207" i="3"/>
  <c r="AG208" i="3"/>
  <c r="AH208" i="3"/>
  <c r="AI208" i="3"/>
  <c r="AG209" i="3"/>
  <c r="AH209" i="3"/>
  <c r="AG210" i="3"/>
  <c r="AH210" i="3"/>
  <c r="AI210" i="3"/>
  <c r="AG211" i="3"/>
  <c r="AH211" i="3"/>
  <c r="AG212" i="3"/>
  <c r="AH212" i="3"/>
  <c r="AG213" i="3"/>
  <c r="AH213" i="3"/>
  <c r="AG214" i="3"/>
  <c r="AH214" i="3"/>
  <c r="AI214" i="3"/>
  <c r="AG215" i="3"/>
  <c r="AH215" i="3"/>
  <c r="AG216" i="3"/>
  <c r="AH216" i="3"/>
  <c r="AI216" i="3"/>
  <c r="AG217" i="3"/>
  <c r="AH217" i="3"/>
  <c r="AI217" i="3"/>
  <c r="AG218" i="3"/>
  <c r="AH218" i="3"/>
  <c r="AG219" i="3"/>
  <c r="AH219" i="3"/>
  <c r="AG220" i="3"/>
  <c r="AH220" i="3"/>
  <c r="AI220" i="3"/>
  <c r="AG221" i="3"/>
  <c r="AH221" i="3"/>
  <c r="AG222" i="3"/>
  <c r="AH222" i="3"/>
  <c r="AG223" i="3"/>
  <c r="AH223" i="3"/>
  <c r="AG224" i="3"/>
  <c r="AH224" i="3"/>
  <c r="AG225" i="3"/>
  <c r="AH225" i="3"/>
  <c r="AG226" i="3"/>
  <c r="AH226" i="3"/>
  <c r="AI226" i="3"/>
  <c r="AG227" i="3"/>
  <c r="AH227" i="3"/>
  <c r="AG228" i="3"/>
  <c r="AH228" i="3"/>
  <c r="AG229" i="3"/>
  <c r="AH229" i="3"/>
  <c r="AI229" i="3"/>
  <c r="AG230" i="3"/>
  <c r="AH230" i="3"/>
  <c r="AI230" i="3"/>
  <c r="AG231" i="3"/>
  <c r="AH231" i="3"/>
  <c r="AI231" i="3"/>
  <c r="AG232" i="3"/>
  <c r="AH232" i="3"/>
  <c r="AI232" i="3"/>
  <c r="AG233" i="3"/>
  <c r="AH233" i="3"/>
  <c r="AI233" i="3"/>
  <c r="AG234" i="3"/>
  <c r="AH234" i="3"/>
  <c r="AI234" i="3"/>
  <c r="AG235" i="3"/>
  <c r="AH235" i="3"/>
  <c r="AG236" i="3"/>
  <c r="AH236" i="3"/>
  <c r="AI236" i="3"/>
  <c r="AG237" i="3"/>
  <c r="AH237" i="3"/>
  <c r="AI237" i="3"/>
  <c r="AG238" i="3"/>
  <c r="AH238" i="3"/>
  <c r="AI238" i="3"/>
  <c r="AG239" i="3"/>
  <c r="AH239" i="3"/>
  <c r="AG240" i="3"/>
  <c r="AH240" i="3"/>
  <c r="AI240" i="3"/>
  <c r="AG241" i="3"/>
  <c r="AH241" i="3"/>
  <c r="AI241" i="3"/>
  <c r="AG242" i="3"/>
  <c r="AH242" i="3"/>
  <c r="AI242" i="3"/>
  <c r="AG243" i="3"/>
  <c r="AH243" i="3"/>
  <c r="AG244" i="3"/>
  <c r="AH244" i="3"/>
  <c r="AG245" i="3"/>
  <c r="AH245" i="3"/>
  <c r="AG246" i="3"/>
  <c r="AH246" i="3"/>
  <c r="AI246" i="3"/>
  <c r="AG247" i="3"/>
  <c r="AH247" i="3"/>
  <c r="AG248" i="3"/>
  <c r="AH248" i="3"/>
  <c r="AG249" i="3"/>
  <c r="AH249" i="3"/>
  <c r="AI249" i="3"/>
  <c r="AG250" i="3"/>
  <c r="AH250" i="3"/>
  <c r="AG251" i="3"/>
  <c r="AH251" i="3"/>
  <c r="AG252" i="3"/>
  <c r="AH252" i="3"/>
  <c r="AI252" i="3"/>
  <c r="AG253" i="3"/>
  <c r="AH253" i="3"/>
  <c r="AG254" i="3"/>
  <c r="AH254" i="3"/>
  <c r="AI254" i="3"/>
  <c r="AG255" i="3"/>
  <c r="AH255" i="3"/>
  <c r="AG256" i="3"/>
  <c r="AH256" i="3"/>
  <c r="AI256" i="3"/>
  <c r="AG257" i="3"/>
  <c r="AH257" i="3"/>
  <c r="AG258" i="3"/>
  <c r="AH258" i="3"/>
  <c r="AI258" i="3"/>
  <c r="AG259" i="3"/>
  <c r="AH259" i="3"/>
  <c r="AG260" i="3"/>
  <c r="AH260" i="3"/>
  <c r="AI260" i="3"/>
  <c r="AG261" i="3"/>
  <c r="AH261" i="3"/>
  <c r="AI261" i="3"/>
  <c r="AG262" i="3"/>
  <c r="AH262" i="3"/>
  <c r="AI262" i="3"/>
  <c r="AG263" i="3"/>
  <c r="AH263" i="3"/>
  <c r="AI263" i="3"/>
  <c r="AG264" i="3"/>
  <c r="AH264" i="3"/>
  <c r="AI264" i="3"/>
  <c r="AG265" i="3"/>
  <c r="AH265" i="3"/>
  <c r="AI265" i="3"/>
  <c r="AG266" i="3"/>
  <c r="AH266" i="3"/>
  <c r="AI266" i="3"/>
  <c r="AG267" i="3"/>
  <c r="AH267" i="3"/>
  <c r="AG268" i="3"/>
  <c r="AH268" i="3"/>
  <c r="AI268" i="3"/>
  <c r="AG269" i="3"/>
  <c r="AH269" i="3"/>
  <c r="AI269" i="3"/>
  <c r="AG270" i="3"/>
  <c r="AH270" i="3"/>
  <c r="AI270" i="3"/>
  <c r="AG271" i="3"/>
  <c r="AH271" i="3"/>
  <c r="AG272" i="3"/>
  <c r="AH272" i="3"/>
  <c r="AI272" i="3"/>
  <c r="AG273" i="3"/>
  <c r="AH273" i="3"/>
  <c r="AI273" i="3"/>
  <c r="AG274" i="3"/>
  <c r="AH274" i="3"/>
  <c r="AI274" i="3"/>
  <c r="AG275" i="3"/>
  <c r="AH275" i="3"/>
  <c r="AG276" i="3"/>
  <c r="AH276" i="3"/>
  <c r="AG277" i="3"/>
  <c r="AH277" i="3"/>
  <c r="AI277" i="3"/>
  <c r="AG278" i="3"/>
  <c r="AH278" i="3"/>
  <c r="AI278" i="3"/>
  <c r="AG279" i="3"/>
  <c r="AH279" i="3"/>
  <c r="AG280" i="3"/>
  <c r="AH280" i="3"/>
  <c r="AG281" i="3"/>
  <c r="AH281" i="3"/>
  <c r="AI281" i="3"/>
  <c r="AG282" i="3"/>
  <c r="AH282" i="3"/>
  <c r="AG283" i="3"/>
  <c r="AH283" i="3"/>
  <c r="AG284" i="3"/>
  <c r="AH284" i="3"/>
  <c r="AI284" i="3"/>
  <c r="AG285" i="3"/>
  <c r="AH285" i="3"/>
  <c r="AG286" i="3"/>
  <c r="AH286" i="3"/>
  <c r="AI286" i="3"/>
  <c r="AG287" i="3"/>
  <c r="AH287" i="3"/>
  <c r="AG288" i="3"/>
  <c r="AH288" i="3"/>
  <c r="AI288" i="3"/>
  <c r="AG289" i="3"/>
  <c r="AH289" i="3"/>
  <c r="AG290" i="3"/>
  <c r="AH290" i="3"/>
  <c r="AI290" i="3"/>
  <c r="AG291" i="3"/>
  <c r="AH291" i="3"/>
  <c r="AG292" i="3"/>
  <c r="AH292" i="3"/>
  <c r="AG293" i="3"/>
  <c r="AH293" i="3"/>
  <c r="AI293" i="3"/>
  <c r="AG294" i="3"/>
  <c r="AH294" i="3"/>
  <c r="AG295" i="3"/>
  <c r="AH295" i="3"/>
  <c r="AI295" i="3"/>
  <c r="AG296" i="3"/>
  <c r="AH296" i="3"/>
  <c r="AG297" i="3"/>
  <c r="AH297" i="3"/>
  <c r="AI297" i="3"/>
  <c r="AG298" i="3"/>
  <c r="AH298" i="3"/>
  <c r="AG299" i="3"/>
  <c r="AH299" i="3"/>
  <c r="AG300" i="3"/>
  <c r="AH300" i="3"/>
  <c r="AI300" i="3"/>
  <c r="AG301" i="3"/>
  <c r="AH301" i="3"/>
  <c r="AG302" i="3"/>
  <c r="AH302" i="3"/>
  <c r="AI302" i="3"/>
  <c r="AG303" i="3"/>
  <c r="AH303" i="3"/>
  <c r="AG304" i="3"/>
  <c r="AH304" i="3"/>
  <c r="AI304" i="3"/>
  <c r="AG305" i="3"/>
  <c r="AH305" i="3"/>
  <c r="AG306" i="3"/>
  <c r="AH306" i="3"/>
  <c r="AI306" i="3"/>
  <c r="AG307" i="3"/>
  <c r="AH307" i="3"/>
  <c r="AG308" i="3"/>
  <c r="AH308" i="3"/>
  <c r="AG309" i="3"/>
  <c r="AH309" i="3"/>
  <c r="AI309" i="3"/>
  <c r="AG310" i="3"/>
  <c r="AH310" i="3"/>
  <c r="AI310" i="3"/>
  <c r="AG311" i="3"/>
  <c r="AH311" i="3"/>
  <c r="AI311" i="3"/>
  <c r="AG312" i="3"/>
  <c r="AH312" i="3"/>
  <c r="AI312" i="3"/>
  <c r="AG313" i="3"/>
  <c r="AH313" i="3"/>
  <c r="AI313" i="3"/>
  <c r="AG314" i="3"/>
  <c r="AH314" i="3"/>
  <c r="AI314" i="3"/>
  <c r="AG315" i="3"/>
  <c r="AH315" i="3"/>
  <c r="AG316" i="3"/>
  <c r="AH316" i="3"/>
  <c r="AI316" i="3"/>
  <c r="AG317" i="3"/>
  <c r="AH317" i="3"/>
  <c r="AI317" i="3"/>
  <c r="AG318" i="3"/>
  <c r="AH318" i="3"/>
  <c r="AI318" i="3"/>
  <c r="AG319" i="3"/>
  <c r="AH319" i="3"/>
  <c r="AG320" i="3"/>
  <c r="AH320" i="3"/>
  <c r="AI320" i="3"/>
  <c r="AG321" i="3"/>
  <c r="AH321" i="3"/>
  <c r="AI321" i="3"/>
  <c r="AG322" i="3"/>
  <c r="AH322" i="3"/>
  <c r="AI322" i="3"/>
  <c r="AG323" i="3"/>
  <c r="AH323" i="3"/>
  <c r="AG324" i="3"/>
  <c r="AH324" i="3"/>
  <c r="AG325" i="3"/>
  <c r="AH325" i="3"/>
  <c r="AG326" i="3"/>
  <c r="AH326" i="3"/>
  <c r="AI326" i="3"/>
  <c r="AG327" i="3"/>
  <c r="AH327" i="3"/>
  <c r="AI327" i="3"/>
  <c r="AG328" i="3"/>
  <c r="AH328" i="3"/>
  <c r="AI328" i="3"/>
  <c r="AG329" i="3"/>
  <c r="AH329" i="3"/>
  <c r="AI329" i="3"/>
  <c r="AG330" i="3"/>
  <c r="AH330" i="3"/>
  <c r="AI330" i="3"/>
  <c r="AG331" i="3"/>
  <c r="AH331" i="3"/>
  <c r="AG332" i="3"/>
  <c r="AH332" i="3"/>
  <c r="AI332" i="3"/>
  <c r="AG333" i="3"/>
  <c r="AH333" i="3"/>
  <c r="AI333" i="3"/>
  <c r="AG334" i="3"/>
  <c r="AH334" i="3"/>
  <c r="AI334" i="3"/>
  <c r="AG335" i="3"/>
  <c r="AH335" i="3"/>
  <c r="AG336" i="3"/>
  <c r="AH336" i="3"/>
  <c r="AI336" i="3"/>
  <c r="AG337" i="3"/>
  <c r="AH337" i="3"/>
  <c r="AI337" i="3"/>
  <c r="AE339" i="3"/>
  <c r="AE347" i="3"/>
  <c r="AD347" i="3"/>
  <c r="V338" i="3"/>
  <c r="U338" i="3"/>
  <c r="V339" i="3"/>
  <c r="W338" i="3"/>
  <c r="AP338" i="3"/>
  <c r="AG1793" i="2"/>
  <c r="AG1808" i="2"/>
  <c r="AF1793" i="2"/>
  <c r="AF1808" i="2"/>
  <c r="AI904" i="2"/>
  <c r="AJ904" i="2"/>
  <c r="AI1232" i="2"/>
  <c r="AJ1232" i="2"/>
  <c r="AI687" i="2"/>
  <c r="AJ687" i="2"/>
  <c r="AI1016" i="2"/>
  <c r="AJ1016" i="2"/>
  <c r="AI994" i="2"/>
  <c r="AJ994" i="2"/>
  <c r="AK994" i="2"/>
  <c r="AI240" i="2"/>
  <c r="AJ240" i="2"/>
  <c r="AK240" i="2"/>
  <c r="AI1773" i="2"/>
  <c r="AJ1773" i="2"/>
  <c r="AK1773" i="2"/>
  <c r="AI1083" i="2"/>
  <c r="AJ1083" i="2"/>
  <c r="AK1083" i="2"/>
  <c r="AI1243" i="2"/>
  <c r="AJ1243" i="2"/>
  <c r="AK1243" i="2"/>
  <c r="AI1259" i="2"/>
  <c r="AJ1259" i="2"/>
  <c r="AI582" i="2"/>
  <c r="AJ582" i="2"/>
  <c r="AK582" i="2"/>
  <c r="AI640" i="2"/>
  <c r="AJ640" i="2"/>
  <c r="AK640" i="2"/>
  <c r="AI734" i="2"/>
  <c r="AJ734" i="2"/>
  <c r="AI1087" i="2"/>
  <c r="AJ1087" i="2"/>
  <c r="AI872" i="2"/>
  <c r="AJ872" i="2"/>
  <c r="AK872" i="2"/>
  <c r="AI1419" i="2"/>
  <c r="AJ1419" i="2"/>
  <c r="AK1419" i="2"/>
  <c r="AI520" i="2"/>
  <c r="AJ520" i="2"/>
  <c r="AI427" i="2"/>
  <c r="AJ427" i="2"/>
  <c r="AI805" i="2"/>
  <c r="AJ805" i="2"/>
  <c r="AI1397" i="2"/>
  <c r="AJ1397" i="2"/>
  <c r="AK1397" i="2"/>
  <c r="AI1653" i="2"/>
  <c r="AJ1653" i="2"/>
  <c r="AI1541" i="2"/>
  <c r="AJ1541" i="2"/>
  <c r="AK1541" i="2"/>
  <c r="AI292" i="2"/>
  <c r="AJ292" i="2"/>
  <c r="AI1373" i="2"/>
  <c r="AJ1373" i="2"/>
  <c r="AK1373" i="2"/>
  <c r="AI1374" i="2"/>
  <c r="AJ1374" i="2"/>
  <c r="AK1374" i="2"/>
  <c r="AI1359" i="2"/>
  <c r="AJ1359" i="2"/>
  <c r="AK1359" i="2"/>
  <c r="AI378" i="2"/>
  <c r="AJ378" i="2"/>
  <c r="AK378" i="2"/>
  <c r="AI1721" i="2"/>
  <c r="AJ1721" i="2"/>
  <c r="AK1721" i="2"/>
  <c r="AI526" i="2"/>
  <c r="AJ526" i="2"/>
  <c r="AK526" i="2"/>
  <c r="AI372" i="2"/>
  <c r="AJ372" i="2"/>
  <c r="AI371" i="2"/>
  <c r="AJ371" i="2"/>
  <c r="AK371" i="2"/>
  <c r="AI191" i="2"/>
  <c r="AJ191" i="2"/>
  <c r="AK191" i="2"/>
  <c r="AI1378" i="2"/>
  <c r="AJ1378" i="2"/>
  <c r="AI140" i="2"/>
  <c r="AJ140" i="2"/>
  <c r="AI1596" i="2"/>
  <c r="AJ1596" i="2"/>
  <c r="AI366" i="2"/>
  <c r="AJ366" i="2"/>
  <c r="AK366" i="2"/>
  <c r="AI59" i="2"/>
  <c r="AJ59" i="2"/>
  <c r="AK59" i="2"/>
  <c r="AI43" i="2"/>
  <c r="AJ43" i="2"/>
  <c r="AK43" i="2"/>
  <c r="AI1377" i="2"/>
  <c r="AJ1377" i="2"/>
  <c r="AK1377" i="2"/>
  <c r="AI225" i="2"/>
  <c r="AJ225" i="2"/>
  <c r="AK225" i="2"/>
  <c r="AI22" i="2"/>
  <c r="AJ22" i="2"/>
  <c r="AI130" i="2"/>
  <c r="AJ130" i="2"/>
  <c r="AI971" i="2"/>
  <c r="AJ971" i="2"/>
  <c r="AK971" i="2"/>
  <c r="AI369" i="2"/>
  <c r="AJ369" i="2"/>
  <c r="AK369" i="2"/>
  <c r="AI109" i="2"/>
  <c r="AJ109" i="2"/>
  <c r="AI330" i="2"/>
  <c r="AJ330" i="2"/>
  <c r="AI368" i="2"/>
  <c r="AJ368" i="2"/>
  <c r="AK368" i="2"/>
  <c r="AI294" i="2"/>
  <c r="AJ294" i="2"/>
  <c r="AK294" i="2"/>
  <c r="AI267" i="2"/>
  <c r="AJ267" i="2"/>
  <c r="AK267" i="2"/>
  <c r="AI989" i="2"/>
  <c r="AJ989" i="2"/>
  <c r="AI625" i="2"/>
  <c r="AJ625" i="2"/>
  <c r="AK625" i="2"/>
  <c r="AI698" i="2"/>
  <c r="AJ698" i="2"/>
  <c r="AI1396" i="2"/>
  <c r="AJ1396" i="2"/>
  <c r="AI1073" i="2"/>
  <c r="AJ1073" i="2"/>
  <c r="AI148" i="2"/>
  <c r="AJ148" i="2"/>
  <c r="AK148" i="2"/>
  <c r="AI493" i="2"/>
  <c r="AJ493" i="2"/>
  <c r="AK493" i="2"/>
  <c r="AI1171" i="2"/>
  <c r="AJ1171" i="2"/>
  <c r="AK1171" i="2"/>
  <c r="AI1172" i="2"/>
  <c r="AJ1172" i="2"/>
  <c r="AI162" i="2"/>
  <c r="AJ162" i="2"/>
  <c r="AK162" i="2"/>
  <c r="AI30" i="2"/>
  <c r="AJ30" i="2"/>
  <c r="AI170" i="2"/>
  <c r="AJ170" i="2"/>
  <c r="AK170" i="2"/>
  <c r="AI1203" i="2"/>
  <c r="AJ1203" i="2"/>
  <c r="AI395" i="2"/>
  <c r="AJ395" i="2"/>
  <c r="AK395" i="2"/>
  <c r="AI230" i="2"/>
  <c r="AJ230" i="2"/>
  <c r="AK230" i="2"/>
  <c r="AI1700" i="2"/>
  <c r="AJ1700" i="2"/>
  <c r="AK1700" i="2"/>
  <c r="AI1157" i="2"/>
  <c r="AJ1157" i="2"/>
  <c r="AK1157" i="2"/>
  <c r="AI1153" i="2"/>
  <c r="AJ1153" i="2"/>
  <c r="AK1153" i="2"/>
  <c r="AI1335" i="2"/>
  <c r="AJ1335" i="2"/>
  <c r="AI1472" i="2"/>
  <c r="AJ1472" i="2"/>
  <c r="AI907" i="2"/>
  <c r="AJ907" i="2"/>
  <c r="AI18" i="2"/>
  <c r="AJ18" i="2"/>
  <c r="AK18" i="2"/>
  <c r="AI155" i="2"/>
  <c r="AJ155" i="2"/>
  <c r="AK155" i="2"/>
  <c r="AI906" i="2"/>
  <c r="AJ906" i="2"/>
  <c r="AK906" i="2"/>
  <c r="AI19" i="2"/>
  <c r="AJ19" i="2"/>
  <c r="AI175" i="2"/>
  <c r="AJ175" i="2"/>
  <c r="AK175" i="2"/>
  <c r="AI385" i="2"/>
  <c r="AJ385" i="2"/>
  <c r="AK385" i="2"/>
  <c r="AI844" i="2"/>
  <c r="AJ844" i="2"/>
  <c r="AI1280" i="2"/>
  <c r="AJ1280" i="2"/>
  <c r="AI602" i="2"/>
  <c r="AJ602" i="2"/>
  <c r="AK602" i="2"/>
  <c r="AI431" i="2"/>
  <c r="AJ431" i="2"/>
  <c r="AK431" i="2"/>
  <c r="AI905" i="2"/>
  <c r="AJ905" i="2"/>
  <c r="AK905" i="2"/>
  <c r="AI1668" i="2"/>
  <c r="AJ1668" i="2"/>
  <c r="AI1408" i="2"/>
  <c r="AJ1408" i="2"/>
  <c r="AK1408" i="2"/>
  <c r="AI1518" i="2"/>
  <c r="AJ1518" i="2"/>
  <c r="AI94" i="2"/>
  <c r="AJ94" i="2"/>
  <c r="AI964" i="2"/>
  <c r="AJ964" i="2"/>
  <c r="AI338" i="2"/>
  <c r="AJ338" i="2"/>
  <c r="AK338" i="2"/>
  <c r="AI444" i="2"/>
  <c r="AJ444" i="2"/>
  <c r="AK444" i="2"/>
  <c r="AI963" i="2"/>
  <c r="AJ963" i="2"/>
  <c r="AK963" i="2"/>
  <c r="AI128" i="2"/>
  <c r="AJ128" i="2"/>
  <c r="AI6" i="2"/>
  <c r="AJ6" i="2"/>
  <c r="AK6" i="2"/>
  <c r="AI62" i="2"/>
  <c r="AJ62" i="2"/>
  <c r="AI780" i="2"/>
  <c r="AJ780" i="2"/>
  <c r="AK780" i="2"/>
  <c r="AI16" i="2"/>
  <c r="AJ16" i="2"/>
  <c r="AI781" i="2"/>
  <c r="AJ781" i="2"/>
  <c r="AK781" i="2"/>
  <c r="AI182" i="2"/>
  <c r="AJ182" i="2"/>
  <c r="AI1326" i="2"/>
  <c r="AJ1326" i="2"/>
  <c r="AI1437" i="2"/>
  <c r="AJ1437" i="2"/>
  <c r="AK1437" i="2"/>
  <c r="AI1434" i="2"/>
  <c r="AJ1434" i="2"/>
  <c r="AK1434" i="2"/>
  <c r="AI1196" i="2"/>
  <c r="AJ1196" i="2"/>
  <c r="AK1196" i="2"/>
  <c r="AI1119" i="2"/>
  <c r="AJ1119" i="2"/>
  <c r="AI168" i="2"/>
  <c r="AJ168" i="2"/>
  <c r="AI316" i="2"/>
  <c r="AJ316" i="2"/>
  <c r="AK316" i="2"/>
  <c r="AI255" i="2"/>
  <c r="AJ255" i="2"/>
  <c r="AI1327" i="2"/>
  <c r="AJ1327" i="2"/>
  <c r="AI706" i="2"/>
  <c r="AJ706" i="2"/>
  <c r="AK706" i="2"/>
  <c r="AI704" i="2"/>
  <c r="AJ704" i="2"/>
  <c r="AK704" i="2"/>
  <c r="AI440" i="2"/>
  <c r="AJ440" i="2"/>
  <c r="AI1708" i="2"/>
  <c r="AJ1708" i="2"/>
  <c r="AK1708" i="2"/>
  <c r="AI222" i="2"/>
  <c r="AJ222" i="2"/>
  <c r="AK222" i="2"/>
  <c r="AI778" i="2"/>
  <c r="AJ778" i="2"/>
  <c r="AK778" i="2"/>
  <c r="AI779" i="2"/>
  <c r="AJ779" i="2"/>
  <c r="AK779" i="2"/>
  <c r="AI57" i="2"/>
  <c r="AJ57" i="2"/>
  <c r="AI124" i="2"/>
  <c r="AJ124" i="2"/>
  <c r="AI221" i="2"/>
  <c r="AJ221" i="2"/>
  <c r="AK221" i="2"/>
  <c r="AI223" i="2"/>
  <c r="AJ223" i="2"/>
  <c r="AK223" i="2"/>
  <c r="AI169" i="2"/>
  <c r="AJ169" i="2"/>
  <c r="AI1201" i="2"/>
  <c r="AJ1201" i="2"/>
  <c r="AI442" i="2"/>
  <c r="AJ442" i="2"/>
  <c r="AK442" i="2"/>
  <c r="AI492" i="2"/>
  <c r="AJ492" i="2"/>
  <c r="AI1291" i="2"/>
  <c r="AJ1291" i="2"/>
  <c r="AI99" i="2"/>
  <c r="AJ99" i="2"/>
  <c r="AK99" i="2"/>
  <c r="AI1294" i="2"/>
  <c r="AJ1294" i="2"/>
  <c r="AK1294" i="2"/>
  <c r="AI36" i="2"/>
  <c r="AJ36" i="2"/>
  <c r="AI35" i="2"/>
  <c r="AJ35" i="2"/>
  <c r="AK35" i="2"/>
  <c r="AI1295" i="2"/>
  <c r="AJ1295" i="2"/>
  <c r="AK1295" i="2"/>
  <c r="AI181" i="2"/>
  <c r="AJ181" i="2"/>
  <c r="AK181" i="2"/>
  <c r="AI635" i="2"/>
  <c r="AJ635" i="2"/>
  <c r="AK635" i="2"/>
  <c r="AI1433" i="2"/>
  <c r="AJ1433" i="2"/>
  <c r="AI1296" i="2"/>
  <c r="AJ1296" i="2"/>
  <c r="AI1292" i="2"/>
  <c r="AJ1292" i="2"/>
  <c r="AK1292" i="2"/>
  <c r="AI1293" i="2"/>
  <c r="AJ1293" i="2"/>
  <c r="AK1293" i="2"/>
  <c r="AI1612" i="2"/>
  <c r="AJ1612" i="2"/>
  <c r="AI988" i="2"/>
  <c r="AJ988" i="2"/>
  <c r="AI1565" i="2"/>
  <c r="AJ1565" i="2"/>
  <c r="AK1565" i="2"/>
  <c r="AI668" i="2"/>
  <c r="AJ668" i="2"/>
  <c r="AI667" i="2"/>
  <c r="AJ667" i="2"/>
  <c r="AK667" i="2"/>
  <c r="AI1380" i="2"/>
  <c r="AJ1380" i="2"/>
  <c r="AK1380" i="2"/>
  <c r="AI559" i="2"/>
  <c r="AJ559" i="2"/>
  <c r="AK559" i="2"/>
  <c r="AI1381" i="2"/>
  <c r="AJ1381" i="2"/>
  <c r="AI441" i="2"/>
  <c r="AJ441" i="2"/>
  <c r="AK441" i="2"/>
  <c r="AI443" i="2"/>
  <c r="AJ443" i="2"/>
  <c r="AK443" i="2"/>
  <c r="AI56" i="2"/>
  <c r="AJ56" i="2"/>
  <c r="AK56" i="2"/>
  <c r="AI98" i="2"/>
  <c r="AJ98" i="2"/>
  <c r="AK98" i="2"/>
  <c r="AI445" i="2"/>
  <c r="AJ445" i="2"/>
  <c r="AI77" i="2"/>
  <c r="AJ77" i="2"/>
  <c r="AI446" i="2"/>
  <c r="AJ446" i="2"/>
  <c r="AK446" i="2"/>
  <c r="AI55" i="2"/>
  <c r="AJ55" i="2"/>
  <c r="AK55" i="2"/>
  <c r="AI1128" i="2"/>
  <c r="AJ1128" i="2"/>
  <c r="AI935" i="2"/>
  <c r="AJ935" i="2"/>
  <c r="AI936" i="2"/>
  <c r="AJ936" i="2"/>
  <c r="AK936" i="2"/>
  <c r="AI228" i="2"/>
  <c r="AJ228" i="2"/>
  <c r="AI941" i="2"/>
  <c r="AJ941" i="2"/>
  <c r="AK941" i="2"/>
  <c r="AI1274" i="2"/>
  <c r="AJ1274" i="2"/>
  <c r="AK1274" i="2"/>
  <c r="AI948" i="2"/>
  <c r="AJ948" i="2"/>
  <c r="AK948" i="2"/>
  <c r="AI1616" i="2"/>
  <c r="AJ1616" i="2"/>
  <c r="AI20" i="2"/>
  <c r="AJ20" i="2"/>
  <c r="AK20" i="2"/>
  <c r="AI52" i="2"/>
  <c r="AJ52" i="2"/>
  <c r="AK52" i="2"/>
  <c r="AI1234" i="2"/>
  <c r="AJ1234" i="2"/>
  <c r="AK1234" i="2"/>
  <c r="AI176" i="2"/>
  <c r="AJ176" i="2"/>
  <c r="AK176" i="2"/>
  <c r="AI1659" i="2"/>
  <c r="AJ1659" i="2"/>
  <c r="AI1102" i="2"/>
  <c r="AJ1102" i="2"/>
  <c r="AI1354" i="2"/>
  <c r="AJ1354" i="2"/>
  <c r="AK1354" i="2"/>
  <c r="AI439" i="2"/>
  <c r="AJ439" i="2"/>
  <c r="AK439" i="2"/>
  <c r="AI591" i="2"/>
  <c r="AJ591" i="2"/>
  <c r="AI982" i="2"/>
  <c r="AJ982" i="2"/>
  <c r="AI1155" i="2"/>
  <c r="AJ1155" i="2"/>
  <c r="AK1155" i="2"/>
  <c r="AI259" i="2"/>
  <c r="AJ259" i="2"/>
  <c r="AI1715" i="2"/>
  <c r="AJ1715" i="2"/>
  <c r="AK1715" i="2"/>
  <c r="AI1699" i="2"/>
  <c r="AJ1699" i="2"/>
  <c r="AK1699" i="2"/>
  <c r="AI1154" i="2"/>
  <c r="AJ1154" i="2"/>
  <c r="AK1154" i="2"/>
  <c r="AI1785" i="2"/>
  <c r="AJ1785" i="2"/>
  <c r="AI721" i="2"/>
  <c r="AJ721" i="2"/>
  <c r="AK721" i="2"/>
  <c r="AI1474" i="2"/>
  <c r="AJ1474" i="2"/>
  <c r="AK1474" i="2"/>
  <c r="AI1709" i="2"/>
  <c r="AJ1709" i="2"/>
  <c r="AK1709" i="2"/>
  <c r="AI767" i="2"/>
  <c r="AJ767" i="2"/>
  <c r="AK767" i="2"/>
  <c r="AI1076" i="2"/>
  <c r="AJ1076" i="2"/>
  <c r="AI775" i="2"/>
  <c r="AJ775" i="2"/>
  <c r="AI1481" i="2"/>
  <c r="AJ1481" i="2"/>
  <c r="AK1481" i="2"/>
  <c r="AI400" i="2"/>
  <c r="AJ400" i="2"/>
  <c r="AK400" i="2"/>
  <c r="AI1375" i="2"/>
  <c r="AJ1375" i="2"/>
  <c r="AI1046" i="2"/>
  <c r="AJ1046" i="2"/>
  <c r="AI1517" i="2"/>
  <c r="AJ1517" i="2"/>
  <c r="AK1517" i="2"/>
  <c r="AI1191" i="2"/>
  <c r="AJ1191" i="2"/>
  <c r="AI467" i="2"/>
  <c r="AJ467" i="2"/>
  <c r="AK467" i="2"/>
  <c r="AI92" i="2"/>
  <c r="AJ92" i="2"/>
  <c r="AK92" i="2"/>
  <c r="AI1412" i="2"/>
  <c r="AJ1412" i="2"/>
  <c r="AK1412" i="2"/>
  <c r="AI1123" i="2"/>
  <c r="AJ1123" i="2"/>
  <c r="AI1554" i="2"/>
  <c r="AJ1554" i="2"/>
  <c r="AK1554" i="2"/>
  <c r="AI90" i="2"/>
  <c r="AJ90" i="2"/>
  <c r="AK90" i="2"/>
  <c r="AI398" i="2"/>
  <c r="AJ398" i="2"/>
  <c r="AK398" i="2"/>
  <c r="AI817" i="2"/>
  <c r="AJ817" i="2"/>
  <c r="AK817" i="2"/>
  <c r="AI1236" i="2"/>
  <c r="AJ1236" i="2"/>
  <c r="AI455" i="2"/>
  <c r="AJ455" i="2"/>
  <c r="AI825" i="2"/>
  <c r="AJ825" i="2"/>
  <c r="AK825" i="2"/>
  <c r="AI864" i="2"/>
  <c r="AJ864" i="2"/>
  <c r="AK864" i="2"/>
  <c r="AI541" i="2"/>
  <c r="AJ541" i="2"/>
  <c r="AI408" i="2"/>
  <c r="AJ408" i="2"/>
  <c r="AI1006" i="2"/>
  <c r="AJ1006" i="2"/>
  <c r="AK1006" i="2"/>
  <c r="AI1527" i="2"/>
  <c r="AJ1527" i="2"/>
  <c r="AI1134" i="2"/>
  <c r="AJ1134" i="2"/>
  <c r="AK1134" i="2"/>
  <c r="AI1404" i="2"/>
  <c r="AJ1404" i="2"/>
  <c r="AK1404" i="2"/>
  <c r="AI587" i="2"/>
  <c r="AJ587" i="2"/>
  <c r="AK587" i="2"/>
  <c r="AI1059" i="2"/>
  <c r="AJ1059" i="2"/>
  <c r="AI404" i="2"/>
  <c r="AJ404" i="2"/>
  <c r="AK404" i="2"/>
  <c r="AI1562" i="2"/>
  <c r="AJ1562" i="2"/>
  <c r="AK1562" i="2"/>
  <c r="AI117" i="2"/>
  <c r="AJ117" i="2"/>
  <c r="AK117" i="2"/>
  <c r="AI118" i="2"/>
  <c r="AJ118" i="2"/>
  <c r="AK118" i="2"/>
  <c r="AI273" i="2"/>
  <c r="AJ273" i="2"/>
  <c r="AI542" i="2"/>
  <c r="AJ542" i="2"/>
  <c r="AI272" i="2"/>
  <c r="AJ272" i="2"/>
  <c r="AK272" i="2"/>
  <c r="AI758" i="2"/>
  <c r="AJ758" i="2"/>
  <c r="AK758" i="2"/>
  <c r="AI968" i="2"/>
  <c r="AJ968" i="2"/>
  <c r="AI309" i="2"/>
  <c r="AJ309" i="2"/>
  <c r="AI156" i="2"/>
  <c r="AJ156" i="2"/>
  <c r="AK156" i="2"/>
  <c r="AI1283" i="2"/>
  <c r="AJ1283" i="2"/>
  <c r="AI1564" i="2"/>
  <c r="AJ1564" i="2"/>
  <c r="AK1564" i="2"/>
  <c r="AI129" i="2"/>
  <c r="AJ129" i="2"/>
  <c r="AK129" i="2"/>
  <c r="AI1077" i="2"/>
  <c r="AJ1077" i="2"/>
  <c r="AK1077" i="2"/>
  <c r="AI317" i="2"/>
  <c r="AJ317" i="2"/>
  <c r="AI577" i="2"/>
  <c r="AJ577" i="2"/>
  <c r="AK577" i="2"/>
  <c r="AI965" i="2"/>
  <c r="AJ965" i="2"/>
  <c r="AK965" i="2"/>
  <c r="AI966" i="2"/>
  <c r="AJ966" i="2"/>
  <c r="AK966" i="2"/>
  <c r="AI474" i="2"/>
  <c r="AJ474" i="2"/>
  <c r="AK474" i="2"/>
  <c r="AI759" i="2"/>
  <c r="AJ759" i="2"/>
  <c r="AI1284" i="2"/>
  <c r="AJ1284" i="2"/>
  <c r="AI1304" i="2"/>
  <c r="AJ1304" i="2"/>
  <c r="AK1304" i="2"/>
  <c r="AI647" i="2"/>
  <c r="AJ647" i="2"/>
  <c r="AK647" i="2"/>
  <c r="AI1576" i="2"/>
  <c r="AJ1576" i="2"/>
  <c r="AI488" i="2"/>
  <c r="AJ488" i="2"/>
  <c r="AI1147" i="2"/>
  <c r="AJ1147" i="2"/>
  <c r="AK1147" i="2"/>
  <c r="AI946" i="2"/>
  <c r="AJ946" i="2"/>
  <c r="AI483" i="2"/>
  <c r="AJ483" i="2"/>
  <c r="AK483" i="2"/>
  <c r="AI545" i="2"/>
  <c r="AJ545" i="2"/>
  <c r="AK545" i="2"/>
  <c r="AI105" i="2"/>
  <c r="AJ105" i="2"/>
  <c r="AK105" i="2"/>
  <c r="AI1214" i="2"/>
  <c r="AJ1214" i="2"/>
  <c r="AI1410" i="2"/>
  <c r="AJ1410" i="2"/>
  <c r="AK1410" i="2"/>
  <c r="AI490" i="2"/>
  <c r="AJ490" i="2"/>
  <c r="AK490" i="2"/>
  <c r="AI540" i="2"/>
  <c r="AJ540" i="2"/>
  <c r="AK540" i="2"/>
  <c r="AI1098" i="2"/>
  <c r="AJ1098" i="2"/>
  <c r="AK1098" i="2"/>
  <c r="AI1414" i="2"/>
  <c r="AJ1414" i="2"/>
  <c r="AI1021" i="2"/>
  <c r="AJ1021" i="2"/>
  <c r="AI136" i="2"/>
  <c r="AJ136" i="2"/>
  <c r="AK136" i="2"/>
  <c r="AI590" i="2"/>
  <c r="AJ590" i="2"/>
  <c r="AK590" i="2"/>
  <c r="AI164" i="2"/>
  <c r="AJ164" i="2"/>
  <c r="AI1516" i="2"/>
  <c r="AJ1516" i="2"/>
  <c r="AI645" i="2"/>
  <c r="AJ645" i="2"/>
  <c r="AK645" i="2"/>
  <c r="AI1403" i="2"/>
  <c r="AJ1403" i="2"/>
  <c r="AI967" i="2"/>
  <c r="AJ967" i="2"/>
  <c r="AK967" i="2"/>
  <c r="AI1401" i="2"/>
  <c r="AJ1401" i="2"/>
  <c r="AK1401" i="2"/>
  <c r="AI560" i="2"/>
  <c r="AJ560" i="2"/>
  <c r="AK560" i="2"/>
  <c r="AI792" i="2"/>
  <c r="AJ792" i="2"/>
  <c r="AI1402" i="2"/>
  <c r="AJ1402" i="2"/>
  <c r="AK1402" i="2"/>
  <c r="AI797" i="2"/>
  <c r="AJ797" i="2"/>
  <c r="AK797" i="2"/>
  <c r="AI1651" i="2"/>
  <c r="AJ1651" i="2"/>
  <c r="AK1651" i="2"/>
  <c r="AI1332" i="2"/>
  <c r="AJ1332" i="2"/>
  <c r="AK1332" i="2"/>
  <c r="AI1114" i="2"/>
  <c r="AJ1114" i="2"/>
  <c r="AI1389" i="2"/>
  <c r="AJ1389" i="2"/>
  <c r="AI794" i="2"/>
  <c r="AJ794" i="2"/>
  <c r="AK794" i="2"/>
  <c r="AI579" i="2"/>
  <c r="AJ579" i="2"/>
  <c r="AK579" i="2"/>
  <c r="AI111" i="2"/>
  <c r="AJ111" i="2"/>
  <c r="AI9" i="2"/>
  <c r="AJ9" i="2"/>
  <c r="AI1194" i="2"/>
  <c r="AJ1194" i="2"/>
  <c r="AK1194" i="2"/>
  <c r="AI922" i="2"/>
  <c r="AJ922" i="2"/>
  <c r="AI1385" i="2"/>
  <c r="AJ1385" i="2"/>
  <c r="AK1385" i="2"/>
  <c r="AI149" i="2"/>
  <c r="AJ149" i="2"/>
  <c r="AK149" i="2"/>
  <c r="AI703" i="2"/>
  <c r="AJ703" i="2"/>
  <c r="AK703" i="2"/>
  <c r="AI190" i="2"/>
  <c r="AJ190" i="2"/>
  <c r="AI723" i="2"/>
  <c r="AJ723" i="2"/>
  <c r="AK723" i="2"/>
  <c r="AI250" i="2"/>
  <c r="AJ250" i="2"/>
  <c r="AK250" i="2"/>
  <c r="AI795" i="2"/>
  <c r="AJ795" i="2"/>
  <c r="AK795" i="2"/>
  <c r="AI1435" i="2"/>
  <c r="AJ1435" i="2"/>
  <c r="AK1435" i="2"/>
  <c r="AI1436" i="2"/>
  <c r="AJ1436" i="2"/>
  <c r="AI1577" i="2"/>
  <c r="AJ1577" i="2"/>
  <c r="AI1741" i="2"/>
  <c r="AJ1741" i="2"/>
  <c r="AK1741" i="2"/>
  <c r="AI1285" i="2"/>
  <c r="AJ1285" i="2"/>
  <c r="AK1285" i="2"/>
  <c r="AI313" i="2"/>
  <c r="AJ313" i="2"/>
  <c r="AI1542" i="2"/>
  <c r="AJ1542" i="2"/>
  <c r="AI646" i="2"/>
  <c r="AJ646" i="2"/>
  <c r="AK646" i="2"/>
  <c r="AI743" i="2"/>
  <c r="AJ743" i="2"/>
  <c r="AI1665" i="2"/>
  <c r="AJ1665" i="2"/>
  <c r="AK1665" i="2"/>
  <c r="AI1729" i="2"/>
  <c r="AJ1729" i="2"/>
  <c r="AK1729" i="2"/>
  <c r="AI1181" i="2"/>
  <c r="AJ1181" i="2"/>
  <c r="AK1181" i="2"/>
  <c r="AI1180" i="2"/>
  <c r="AJ1180" i="2"/>
  <c r="AI143" i="2"/>
  <c r="AJ143" i="2"/>
  <c r="AK143" i="2"/>
  <c r="AI842" i="2"/>
  <c r="AJ842" i="2"/>
  <c r="AK842" i="2"/>
  <c r="AI1148" i="2"/>
  <c r="AJ1148" i="2"/>
  <c r="AK1148" i="2"/>
  <c r="AI1146" i="2"/>
  <c r="AJ1146" i="2"/>
  <c r="AK1146" i="2"/>
  <c r="AI786" i="2"/>
  <c r="AJ786" i="2"/>
  <c r="AI1138" i="2"/>
  <c r="AJ1138" i="2"/>
  <c r="AI1449" i="2"/>
  <c r="AJ1449" i="2"/>
  <c r="AK1449" i="2"/>
  <c r="AI788" i="2"/>
  <c r="AJ788" i="2"/>
  <c r="AK788" i="2"/>
  <c r="AI634" i="2"/>
  <c r="AJ634" i="2"/>
  <c r="AI732" i="2"/>
  <c r="AJ732" i="2"/>
  <c r="AI241" i="2"/>
  <c r="AJ241" i="2"/>
  <c r="AK241" i="2"/>
  <c r="AI620" i="2"/>
  <c r="AJ620" i="2"/>
  <c r="AI621" i="2"/>
  <c r="AJ621" i="2"/>
  <c r="AK621" i="2"/>
  <c r="AI11" i="2"/>
  <c r="AJ11" i="2"/>
  <c r="AK11" i="2"/>
  <c r="AI951" i="2"/>
  <c r="AJ951" i="2"/>
  <c r="AK951" i="2"/>
  <c r="AI1593" i="2"/>
  <c r="AJ1593" i="2"/>
  <c r="AI623" i="2"/>
  <c r="AJ623" i="2"/>
  <c r="AK623" i="2"/>
  <c r="AI669" i="2"/>
  <c r="AJ669" i="2"/>
  <c r="AK669" i="2"/>
  <c r="AI1426" i="2"/>
  <c r="AJ1426" i="2"/>
  <c r="AK1426" i="2"/>
  <c r="AI1104" i="2"/>
  <c r="AJ1104" i="2"/>
  <c r="AK1104" i="2"/>
  <c r="AI679" i="2"/>
  <c r="AJ679" i="2"/>
  <c r="AI680" i="2"/>
  <c r="AJ680" i="2"/>
  <c r="AI14" i="2"/>
  <c r="AJ14" i="2"/>
  <c r="AK14" i="2"/>
  <c r="AI116" i="2"/>
  <c r="AJ116" i="2"/>
  <c r="AK116" i="2"/>
  <c r="AI289" i="2"/>
  <c r="AJ289" i="2"/>
  <c r="AI1143" i="2"/>
  <c r="AJ1143" i="2"/>
  <c r="AI1427" i="2"/>
  <c r="AJ1427" i="2"/>
  <c r="AK1427" i="2"/>
  <c r="AI1055" i="2"/>
  <c r="AJ1055" i="2"/>
  <c r="AI1178" i="2"/>
  <c r="AJ1178" i="2"/>
  <c r="AK1178" i="2"/>
  <c r="AI1176" i="2"/>
  <c r="AJ1176" i="2"/>
  <c r="AK1176" i="2"/>
  <c r="AI1100" i="2"/>
  <c r="AJ1100" i="2"/>
  <c r="AK1100" i="2"/>
  <c r="AI1052" i="2"/>
  <c r="AJ1052" i="2"/>
  <c r="AI984" i="2"/>
  <c r="AJ984" i="2"/>
  <c r="AK984" i="2"/>
  <c r="AI1581" i="2"/>
  <c r="AJ1581" i="2"/>
  <c r="AK1581" i="2"/>
  <c r="AI1582" i="2"/>
  <c r="AJ1582" i="2"/>
  <c r="AK1582" i="2"/>
  <c r="AI1583" i="2"/>
  <c r="AJ1583" i="2"/>
  <c r="AK1583" i="2"/>
  <c r="AI50" i="2"/>
  <c r="AJ50" i="2"/>
  <c r="AI983" i="2"/>
  <c r="AJ983" i="2"/>
  <c r="AI622" i="2"/>
  <c r="AJ622" i="2"/>
  <c r="AK622" i="2"/>
  <c r="AI873" i="2"/>
  <c r="AJ873" i="2"/>
  <c r="AK873" i="2"/>
  <c r="AI618" i="2"/>
  <c r="AJ618" i="2"/>
  <c r="AI1230" i="2"/>
  <c r="AJ1230" i="2"/>
  <c r="AI153" i="2"/>
  <c r="AJ153" i="2"/>
  <c r="AK153" i="2"/>
  <c r="AI131" i="2"/>
  <c r="AJ131" i="2"/>
  <c r="AI163" i="2"/>
  <c r="AJ163" i="2"/>
  <c r="AI1393" i="2"/>
  <c r="AJ1393" i="2"/>
  <c r="AK1393" i="2"/>
  <c r="AI188" i="2"/>
  <c r="AJ188" i="2"/>
  <c r="AK188" i="2"/>
  <c r="AI44" i="2"/>
  <c r="AJ44" i="2"/>
  <c r="AI1379" i="2"/>
  <c r="AJ1379" i="2"/>
  <c r="AI1174" i="2"/>
  <c r="AJ1174" i="2"/>
  <c r="AK1174" i="2"/>
  <c r="AI1175" i="2"/>
  <c r="AJ1175" i="2"/>
  <c r="AK1175" i="2"/>
  <c r="AI1177" i="2"/>
  <c r="AJ1177" i="2"/>
  <c r="AK1177" i="2"/>
  <c r="AI521" i="2"/>
  <c r="AJ521" i="2"/>
  <c r="AI252" i="2"/>
  <c r="AJ252" i="2"/>
  <c r="AK252" i="2"/>
  <c r="AI1060" i="2"/>
  <c r="AJ1060" i="2"/>
  <c r="AK1060" i="2"/>
  <c r="AI761" i="2"/>
  <c r="AJ761" i="2"/>
  <c r="AI1263" i="2"/>
  <c r="AJ1263" i="2"/>
  <c r="AK1263" i="2"/>
  <c r="AI326" i="2"/>
  <c r="AJ326" i="2"/>
  <c r="AK326" i="2"/>
  <c r="AI1575" i="2"/>
  <c r="AJ1575" i="2"/>
  <c r="AK1575" i="2"/>
  <c r="AI1771" i="2"/>
  <c r="AJ1771" i="2"/>
  <c r="AK1771" i="2"/>
  <c r="AI1743" i="2"/>
  <c r="AJ1743" i="2"/>
  <c r="AI960" i="2"/>
  <c r="AJ960" i="2"/>
  <c r="AK960" i="2"/>
  <c r="AI277" i="2"/>
  <c r="AJ277" i="2"/>
  <c r="AK277" i="2"/>
  <c r="AI1684" i="2"/>
  <c r="AJ1684" i="2"/>
  <c r="AI725" i="2"/>
  <c r="AJ725" i="2"/>
  <c r="AK725" i="2"/>
  <c r="AI1770" i="2"/>
  <c r="AJ1770" i="2"/>
  <c r="AK1770" i="2"/>
  <c r="AI341" i="2"/>
  <c r="AJ341" i="2"/>
  <c r="AK341" i="2"/>
  <c r="AI342" i="2"/>
  <c r="AJ342" i="2"/>
  <c r="AK342" i="2"/>
  <c r="AI1685" i="2"/>
  <c r="AJ1685" i="2"/>
  <c r="AI1744" i="2"/>
  <c r="AJ1744" i="2"/>
  <c r="AK1744" i="2"/>
  <c r="AI1624" i="2"/>
  <c r="AJ1624" i="2"/>
  <c r="AK1624" i="2"/>
  <c r="AI750" i="2"/>
  <c r="AJ750" i="2"/>
  <c r="AI1443" i="2"/>
  <c r="AJ1443" i="2"/>
  <c r="AK1443" i="2"/>
  <c r="AI1734" i="2"/>
  <c r="AJ1734" i="2"/>
  <c r="AK1734" i="2"/>
  <c r="AI943" i="2"/>
  <c r="AJ943" i="2"/>
  <c r="AK943" i="2"/>
  <c r="AI1256" i="2"/>
  <c r="AJ1256" i="2"/>
  <c r="AK1256" i="2"/>
  <c r="AI1543" i="2"/>
  <c r="AJ1543" i="2"/>
  <c r="AI916" i="2"/>
  <c r="AJ916" i="2"/>
  <c r="AK916" i="2"/>
  <c r="AI944" i="2"/>
  <c r="AJ944" i="2"/>
  <c r="AK944" i="2"/>
  <c r="AI1623" i="2"/>
  <c r="AJ1623" i="2"/>
  <c r="AI709" i="2"/>
  <c r="AJ709" i="2"/>
  <c r="AK709" i="2"/>
  <c r="AI281" i="2"/>
  <c r="AJ281" i="2"/>
  <c r="AK281" i="2"/>
  <c r="AI1183" i="2"/>
  <c r="AJ1183" i="2"/>
  <c r="AK1183" i="2"/>
  <c r="AI1772" i="2"/>
  <c r="AJ1772" i="2"/>
  <c r="AK1772" i="2"/>
  <c r="AI480" i="2"/>
  <c r="AJ480" i="2"/>
  <c r="AI1621" i="2"/>
  <c r="AJ1621" i="2"/>
  <c r="AK1621" i="2"/>
  <c r="AI745" i="2"/>
  <c r="AJ745" i="2"/>
  <c r="AK745" i="2"/>
  <c r="AI286" i="2"/>
  <c r="AJ286" i="2"/>
  <c r="AI1444" i="2"/>
  <c r="AJ1444" i="2"/>
  <c r="AK1444" i="2"/>
  <c r="AI1231" i="2"/>
  <c r="AJ1231" i="2"/>
  <c r="AK1231" i="2"/>
  <c r="AI789" i="2"/>
  <c r="AJ789" i="2"/>
  <c r="AK789" i="2"/>
  <c r="AI1092" i="2"/>
  <c r="AJ1092" i="2"/>
  <c r="AK1092" i="2"/>
  <c r="AI1091" i="2"/>
  <c r="AJ1091" i="2"/>
  <c r="AI428" i="2"/>
  <c r="AJ428" i="2"/>
  <c r="AK428" i="2"/>
  <c r="AI373" i="2"/>
  <c r="AJ373" i="2"/>
  <c r="AK373" i="2"/>
  <c r="AI1127" i="2"/>
  <c r="AJ1127" i="2"/>
  <c r="AK1127" i="2"/>
  <c r="AI823" i="2"/>
  <c r="AJ823" i="2"/>
  <c r="AK823" i="2"/>
  <c r="AI1017" i="2"/>
  <c r="AJ1017" i="2"/>
  <c r="AK1017" i="2"/>
  <c r="AI464" i="2"/>
  <c r="AJ464" i="2"/>
  <c r="AK464" i="2"/>
  <c r="AI1093" i="2"/>
  <c r="AJ1093" i="2"/>
  <c r="AK1093" i="2"/>
  <c r="AI1508" i="2"/>
  <c r="AJ1508" i="2"/>
  <c r="AI1735" i="2"/>
  <c r="AJ1735" i="2"/>
  <c r="AK1735" i="2"/>
  <c r="AI751" i="2"/>
  <c r="AJ751" i="2"/>
  <c r="AI339" i="2"/>
  <c r="AJ339" i="2"/>
  <c r="AI824" i="2"/>
  <c r="AJ824" i="2"/>
  <c r="AK824" i="2"/>
  <c r="AI832" i="2"/>
  <c r="AJ832" i="2"/>
  <c r="AK832" i="2"/>
  <c r="AI1539" i="2"/>
  <c r="AJ1539" i="2"/>
  <c r="AK1539" i="2"/>
  <c r="AI167" i="2"/>
  <c r="AJ167" i="2"/>
  <c r="AK167" i="2"/>
  <c r="AI251" i="2"/>
  <c r="AJ251" i="2"/>
  <c r="AI499" i="2"/>
  <c r="AJ499" i="2"/>
  <c r="AK499" i="2"/>
  <c r="AI276" i="2"/>
  <c r="AJ276" i="2"/>
  <c r="AK276" i="2"/>
  <c r="AI165" i="2"/>
  <c r="AJ165" i="2"/>
  <c r="AK165" i="2"/>
  <c r="AI822" i="2"/>
  <c r="AJ822" i="2"/>
  <c r="AK822" i="2"/>
  <c r="AI1208" i="2"/>
  <c r="AJ1208" i="2"/>
  <c r="AK1208" i="2"/>
  <c r="AI126" i="2"/>
  <c r="AJ126" i="2"/>
  <c r="AK126" i="2"/>
  <c r="AI588" i="2"/>
  <c r="AJ588" i="2"/>
  <c r="AK588" i="2"/>
  <c r="AI829" i="2"/>
  <c r="AJ829" i="2"/>
  <c r="AI859" i="2"/>
  <c r="AJ859" i="2"/>
  <c r="AK859" i="2"/>
  <c r="AI125" i="2"/>
  <c r="AJ125" i="2"/>
  <c r="AI237" i="2"/>
  <c r="AJ237" i="2"/>
  <c r="AI833" i="2"/>
  <c r="AJ833" i="2"/>
  <c r="AK833" i="2"/>
  <c r="AI150" i="2"/>
  <c r="AJ150" i="2"/>
  <c r="AK150" i="2"/>
  <c r="AI821" i="2"/>
  <c r="AJ821" i="2"/>
  <c r="AK821" i="2"/>
  <c r="AI915" i="2"/>
  <c r="AJ915" i="2"/>
  <c r="AK915" i="2"/>
  <c r="AI950" i="2"/>
  <c r="AJ950" i="2"/>
  <c r="AI479" i="2"/>
  <c r="AJ479" i="2"/>
  <c r="AI1617" i="2"/>
  <c r="AJ1617" i="2"/>
  <c r="AK1617" i="2"/>
  <c r="AI337" i="2"/>
  <c r="AJ337" i="2"/>
  <c r="AI1777" i="2"/>
  <c r="AJ1777" i="2"/>
  <c r="AK1777" i="2"/>
  <c r="AI106" i="2"/>
  <c r="AJ106" i="2"/>
  <c r="AK106" i="2"/>
  <c r="AI1246" i="2"/>
  <c r="AJ1246" i="2"/>
  <c r="AK1246" i="2"/>
  <c r="AI177" i="2"/>
  <c r="AJ177" i="2"/>
  <c r="AK177" i="2"/>
  <c r="AI1204" i="2"/>
  <c r="AJ1204" i="2"/>
  <c r="AI1730" i="2"/>
  <c r="AJ1730" i="2"/>
  <c r="AI736" i="2"/>
  <c r="AJ736" i="2"/>
  <c r="AK736" i="2"/>
  <c r="AI207" i="2"/>
  <c r="AJ207" i="2"/>
  <c r="AK207" i="2"/>
  <c r="AI1103" i="2"/>
  <c r="AJ1103" i="2"/>
  <c r="AI658" i="2"/>
  <c r="AJ658" i="2"/>
  <c r="AK658" i="2"/>
  <c r="AI1622" i="2"/>
  <c r="AJ1622" i="2"/>
  <c r="AK1622" i="2"/>
  <c r="AI1411" i="2"/>
  <c r="AJ1411" i="2"/>
  <c r="AK1411" i="2"/>
  <c r="AI1252" i="2"/>
  <c r="AJ1252" i="2"/>
  <c r="AI1604" i="2"/>
  <c r="AJ1604" i="2"/>
  <c r="AI285" i="2"/>
  <c r="AJ285" i="2"/>
  <c r="AK285" i="2"/>
  <c r="AI336" i="2"/>
  <c r="AJ336" i="2"/>
  <c r="AI654" i="2"/>
  <c r="AJ654" i="2"/>
  <c r="AI576" i="2"/>
  <c r="AJ576" i="2"/>
  <c r="AI275" i="2"/>
  <c r="AJ275" i="2"/>
  <c r="AK275" i="2"/>
  <c r="AI1018" i="2"/>
  <c r="AJ1018" i="2"/>
  <c r="AI257" i="2"/>
  <c r="AJ257" i="2"/>
  <c r="AI422" i="2"/>
  <c r="AJ422" i="2"/>
  <c r="AK422" i="2"/>
  <c r="AI1299" i="2"/>
  <c r="AJ1299" i="2"/>
  <c r="AK1299" i="2"/>
  <c r="AI139" i="2"/>
  <c r="AJ139" i="2"/>
  <c r="AK139" i="2"/>
  <c r="AI1783" i="2"/>
  <c r="AJ1783" i="2"/>
  <c r="AK1783" i="2"/>
  <c r="AI238" i="2"/>
  <c r="AJ238" i="2"/>
  <c r="AK238" i="2"/>
  <c r="AI179" i="2"/>
  <c r="AJ179" i="2"/>
  <c r="AK179" i="2"/>
  <c r="AI1129" i="2"/>
  <c r="AJ1129" i="2"/>
  <c r="AK1129" i="2"/>
  <c r="AI699" i="2"/>
  <c r="AJ699" i="2"/>
  <c r="AI114" i="2"/>
  <c r="AJ114" i="2"/>
  <c r="AI171" i="2"/>
  <c r="AJ171" i="2"/>
  <c r="AK171" i="2"/>
  <c r="AI1392" i="2"/>
  <c r="AJ1392" i="2"/>
  <c r="AI1070" i="2"/>
  <c r="AJ1070" i="2"/>
  <c r="AI27" i="2"/>
  <c r="AJ27" i="2"/>
  <c r="AK27" i="2"/>
  <c r="AI1074" i="2"/>
  <c r="AJ1074" i="2"/>
  <c r="AK1074" i="2"/>
  <c r="AI347" i="2"/>
  <c r="AJ347" i="2"/>
  <c r="AI1446" i="2"/>
  <c r="AJ1446" i="2"/>
  <c r="AI556" i="2"/>
  <c r="AJ556" i="2"/>
  <c r="AK556" i="2"/>
  <c r="AI375" i="2"/>
  <c r="AJ375" i="2"/>
  <c r="AK375" i="2"/>
  <c r="AI374" i="2"/>
  <c r="AJ374" i="2"/>
  <c r="AK374" i="2"/>
  <c r="AI387" i="2"/>
  <c r="AJ387" i="2"/>
  <c r="AK387" i="2"/>
  <c r="AI593" i="2"/>
  <c r="AJ593" i="2"/>
  <c r="AK593" i="2"/>
  <c r="AI1736" i="2"/>
  <c r="AJ1736" i="2"/>
  <c r="AK1736" i="2"/>
  <c r="AI282" i="2"/>
  <c r="AJ282" i="2"/>
  <c r="AK282" i="2"/>
  <c r="AI998" i="2"/>
  <c r="AJ998" i="2"/>
  <c r="AI322" i="2"/>
  <c r="AJ322" i="2"/>
  <c r="AI870" i="2"/>
  <c r="AJ870" i="2"/>
  <c r="AK870" i="2"/>
  <c r="AI1656" i="2"/>
  <c r="AJ1656" i="2"/>
  <c r="AI1608" i="2"/>
  <c r="AJ1608" i="2"/>
  <c r="AI1477" i="2"/>
  <c r="AJ1477" i="2"/>
  <c r="AK1477" i="2"/>
  <c r="AI1071" i="2"/>
  <c r="AJ1071" i="2"/>
  <c r="AK1071" i="2"/>
  <c r="AI815" i="2"/>
  <c r="AJ815" i="2"/>
  <c r="AI1466" i="2"/>
  <c r="AJ1466" i="2"/>
  <c r="AI1789" i="2"/>
  <c r="AJ1789" i="2"/>
  <c r="AK1789" i="2"/>
  <c r="AI432" i="2"/>
  <c r="AJ432" i="2"/>
  <c r="AK432" i="2"/>
  <c r="AI752" i="2"/>
  <c r="AJ752" i="2"/>
  <c r="AK752" i="2"/>
  <c r="AI1535" i="2"/>
  <c r="AJ1535" i="2"/>
  <c r="AK1535" i="2"/>
  <c r="AI1691" i="2"/>
  <c r="AJ1691" i="2"/>
  <c r="AK1691" i="2"/>
  <c r="AI800" i="2"/>
  <c r="AJ800" i="2"/>
  <c r="AK800" i="2"/>
  <c r="AI1559" i="2"/>
  <c r="AJ1559" i="2"/>
  <c r="AK1559" i="2"/>
  <c r="AI1561" i="2"/>
  <c r="AJ1561" i="2"/>
  <c r="AK1561" i="2"/>
  <c r="AI1560" i="2"/>
  <c r="AJ1560" i="2"/>
  <c r="AI1669" i="2"/>
  <c r="AJ1669" i="2"/>
  <c r="AK1669" i="2"/>
  <c r="AI263" i="2"/>
  <c r="AJ263" i="2"/>
  <c r="AI806" i="2"/>
  <c r="AJ806" i="2"/>
  <c r="AI1737" i="2"/>
  <c r="AJ1737" i="2"/>
  <c r="AK1737" i="2"/>
  <c r="AI1671" i="2"/>
  <c r="AJ1671" i="2"/>
  <c r="AK1671" i="2"/>
  <c r="AI1591" i="2"/>
  <c r="AJ1591" i="2"/>
  <c r="AI1089" i="2"/>
  <c r="AJ1089" i="2"/>
  <c r="AI462" i="2"/>
  <c r="AJ462" i="2"/>
  <c r="AK462" i="2"/>
  <c r="AI1497" i="2"/>
  <c r="AJ1497" i="2"/>
  <c r="AK1497" i="2"/>
  <c r="AI1464" i="2"/>
  <c r="AJ1464" i="2"/>
  <c r="AK1464" i="2"/>
  <c r="AI1765" i="2"/>
  <c r="AJ1765" i="2"/>
  <c r="AI328" i="2"/>
  <c r="AJ328" i="2"/>
  <c r="AK328" i="2"/>
  <c r="AI329" i="2"/>
  <c r="AJ329" i="2"/>
  <c r="AK329" i="2"/>
  <c r="AI882" i="2"/>
  <c r="AJ882" i="2"/>
  <c r="AK882" i="2"/>
  <c r="AI881" i="2"/>
  <c r="AJ881" i="2"/>
  <c r="AK881" i="2"/>
  <c r="AI1239" i="2"/>
  <c r="AJ1239" i="2"/>
  <c r="AI880" i="2"/>
  <c r="AJ880" i="2"/>
  <c r="AK880" i="2"/>
  <c r="AI1064" i="2"/>
  <c r="AJ1064" i="2"/>
  <c r="AI1511" i="2"/>
  <c r="AJ1511" i="2"/>
  <c r="AI874" i="2"/>
  <c r="AJ874" i="2"/>
  <c r="AK874" i="2"/>
  <c r="AI885" i="2"/>
  <c r="AJ885" i="2"/>
  <c r="AK885" i="2"/>
  <c r="AI1768" i="2"/>
  <c r="AJ1768" i="2"/>
  <c r="AI1766" i="2"/>
  <c r="AJ1766" i="2"/>
  <c r="AI1072" i="2"/>
  <c r="AJ1072" i="2"/>
  <c r="AK1072" i="2"/>
  <c r="AI1160" i="2"/>
  <c r="AJ1160" i="2"/>
  <c r="AK1160" i="2"/>
  <c r="AI1161" i="2"/>
  <c r="AJ1161" i="2"/>
  <c r="AI1069" i="2"/>
  <c r="AJ1069" i="2"/>
  <c r="AK1069" i="2"/>
  <c r="AI302" i="2"/>
  <c r="AJ302" i="2"/>
  <c r="AK302" i="2"/>
  <c r="AI722" i="2"/>
  <c r="AJ722" i="2"/>
  <c r="AK722" i="2"/>
  <c r="AI1476" i="2"/>
  <c r="AJ1476" i="2"/>
  <c r="AK1476" i="2"/>
  <c r="AI1307" i="2"/>
  <c r="AJ1307" i="2"/>
  <c r="AK1307" i="2"/>
  <c r="AI1298" i="2"/>
  <c r="AJ1298" i="2"/>
  <c r="AI1356" i="2"/>
  <c r="AJ1356" i="2"/>
  <c r="AK1356" i="2"/>
  <c r="AI1767" i="2"/>
  <c r="AJ1767" i="2"/>
  <c r="AI1289" i="2"/>
  <c r="AJ1289" i="2"/>
  <c r="AI496" i="2"/>
  <c r="AJ496" i="2"/>
  <c r="AK496" i="2"/>
  <c r="AI894" i="2"/>
  <c r="AJ894" i="2"/>
  <c r="AK894" i="2"/>
  <c r="AI839" i="2"/>
  <c r="AJ839" i="2"/>
  <c r="AI615" i="2"/>
  <c r="AJ615" i="2"/>
  <c r="AI1238" i="2"/>
  <c r="AJ1238" i="2"/>
  <c r="AK1238" i="2"/>
  <c r="AI1122" i="2"/>
  <c r="AJ1122" i="2"/>
  <c r="AK1122" i="2"/>
  <c r="AI991" i="2"/>
  <c r="AJ991" i="2"/>
  <c r="AK991" i="2"/>
  <c r="AI802" i="2"/>
  <c r="AJ802" i="2"/>
  <c r="AI869" i="2"/>
  <c r="AJ869" i="2"/>
  <c r="AK869" i="2"/>
  <c r="AI297" i="2"/>
  <c r="AJ297" i="2"/>
  <c r="AK297" i="2"/>
  <c r="AI1555" i="2"/>
  <c r="AJ1555" i="2"/>
  <c r="AK1555" i="2"/>
  <c r="AI298" i="2"/>
  <c r="AJ298" i="2"/>
  <c r="AK298" i="2"/>
  <c r="AI394" i="2"/>
  <c r="AJ394" i="2"/>
  <c r="AI451" i="2"/>
  <c r="AJ451" i="2"/>
  <c r="AK451" i="2"/>
  <c r="AI1776" i="2"/>
  <c r="AJ1776" i="2"/>
  <c r="AI1556" i="2"/>
  <c r="AJ1556" i="2"/>
  <c r="AI947" i="2"/>
  <c r="AJ947" i="2"/>
  <c r="AK947" i="2"/>
  <c r="AI478" i="2"/>
  <c r="AJ478" i="2"/>
  <c r="AK478" i="2"/>
  <c r="AI1558" i="2"/>
  <c r="AJ1558" i="2"/>
  <c r="AI1756" i="2"/>
  <c r="AJ1756" i="2"/>
  <c r="AI1218" i="2"/>
  <c r="AJ1218" i="2"/>
  <c r="AK1218" i="2"/>
  <c r="AI264" i="2"/>
  <c r="AJ264" i="2"/>
  <c r="AK264" i="2"/>
  <c r="AI476" i="2"/>
  <c r="AJ476" i="2"/>
  <c r="AI876" i="2"/>
  <c r="AJ876" i="2"/>
  <c r="AK876" i="2"/>
  <c r="AI776" i="2"/>
  <c r="AJ776" i="2"/>
  <c r="AK776" i="2"/>
  <c r="AI1019" i="2"/>
  <c r="AJ1019" i="2"/>
  <c r="AK1019" i="2"/>
  <c r="AI877" i="2"/>
  <c r="AJ877" i="2"/>
  <c r="AK877" i="2"/>
  <c r="AI1600" i="2"/>
  <c r="AJ1600" i="2"/>
  <c r="AK1600" i="2"/>
  <c r="AI1344" i="2"/>
  <c r="AJ1344" i="2"/>
  <c r="AI1753" i="2"/>
  <c r="AJ1753" i="2"/>
  <c r="AK1753" i="2"/>
  <c r="AI1674" i="2"/>
  <c r="AJ1674" i="2"/>
  <c r="AI868" i="2"/>
  <c r="AJ868" i="2"/>
  <c r="AI1528" i="2"/>
  <c r="AJ1528" i="2"/>
  <c r="AK1528" i="2"/>
  <c r="AI619" i="2"/>
  <c r="AJ619" i="2"/>
  <c r="AK619" i="2"/>
  <c r="AI1420" i="2"/>
  <c r="AJ1420" i="2"/>
  <c r="AI594" i="2"/>
  <c r="AJ594" i="2"/>
  <c r="AI551" i="2"/>
  <c r="AJ551" i="2"/>
  <c r="AK551" i="2"/>
  <c r="AI710" i="2"/>
  <c r="AJ710" i="2"/>
  <c r="AK710" i="2"/>
  <c r="AI606" i="2"/>
  <c r="AJ606" i="2"/>
  <c r="AK606" i="2"/>
  <c r="AI605" i="2"/>
  <c r="AJ605" i="2"/>
  <c r="AI1627" i="2"/>
  <c r="AJ1627" i="2"/>
  <c r="AK1627" i="2"/>
  <c r="AI1095" i="2"/>
  <c r="AJ1095" i="2"/>
  <c r="AK1095" i="2"/>
  <c r="AI1206" i="2"/>
  <c r="AJ1206" i="2"/>
  <c r="AK1206" i="2"/>
  <c r="AI312" i="2"/>
  <c r="AJ312" i="2"/>
  <c r="AK312" i="2"/>
  <c r="AI1589" i="2"/>
  <c r="AJ1589" i="2"/>
  <c r="AI1551" i="2"/>
  <c r="AJ1551" i="2"/>
  <c r="AK1551" i="2"/>
  <c r="AI592" i="2"/>
  <c r="AJ592" i="2"/>
  <c r="AI1118" i="2"/>
  <c r="AJ1118" i="2"/>
  <c r="AI1752" i="2"/>
  <c r="AJ1752" i="2"/>
  <c r="AK1752" i="2"/>
  <c r="AI604" i="2"/>
  <c r="AJ604" i="2"/>
  <c r="AK604" i="2"/>
  <c r="AI1399" i="2"/>
  <c r="AJ1399" i="2"/>
  <c r="AI847" i="2"/>
  <c r="AJ847" i="2"/>
  <c r="AI673" i="2"/>
  <c r="AJ673" i="2"/>
  <c r="AK673" i="2"/>
  <c r="AI1713" i="2"/>
  <c r="AJ1713" i="2"/>
  <c r="AK1713" i="2"/>
  <c r="AI1277" i="2"/>
  <c r="AJ1277" i="2"/>
  <c r="AK1277" i="2"/>
  <c r="AI1526" i="2"/>
  <c r="AJ1526" i="2"/>
  <c r="AK1526" i="2"/>
  <c r="AI1638" i="2"/>
  <c r="AJ1638" i="2"/>
  <c r="AK1638" i="2"/>
  <c r="AI1714" i="2"/>
  <c r="AJ1714" i="2"/>
  <c r="AK1714" i="2"/>
  <c r="AI1383" i="2"/>
  <c r="AJ1383" i="2"/>
  <c r="AK1383" i="2"/>
  <c r="AI555" i="2"/>
  <c r="AJ555" i="2"/>
  <c r="AK555" i="2"/>
  <c r="AI1364" i="2"/>
  <c r="AJ1364" i="2"/>
  <c r="AI1302" i="2"/>
  <c r="AJ1302" i="2"/>
  <c r="AK1302" i="2"/>
  <c r="AI487" i="2"/>
  <c r="AJ487" i="2"/>
  <c r="AI1226" i="2"/>
  <c r="AJ1226" i="2"/>
  <c r="AI1255" i="2"/>
  <c r="AJ1255" i="2"/>
  <c r="AK1255" i="2"/>
  <c r="AI1158" i="2"/>
  <c r="AJ1158" i="2"/>
  <c r="AK1158" i="2"/>
  <c r="AI1637" i="2"/>
  <c r="AJ1637" i="2"/>
  <c r="AI583" i="2"/>
  <c r="AJ583" i="2"/>
  <c r="AI1031" i="2"/>
  <c r="AJ1031" i="2"/>
  <c r="AK1031" i="2"/>
  <c r="AI497" i="2"/>
  <c r="AJ497" i="2"/>
  <c r="AK497" i="2"/>
  <c r="AI260" i="2"/>
  <c r="AJ260" i="2"/>
  <c r="AK260" i="2"/>
  <c r="AI1468" i="2"/>
  <c r="AJ1468" i="2"/>
  <c r="AI393" i="2"/>
  <c r="AJ393" i="2"/>
  <c r="AK393" i="2"/>
  <c r="AI1355" i="2"/>
  <c r="AJ1355" i="2"/>
  <c r="AK1355" i="2"/>
  <c r="AI836" i="2"/>
  <c r="AJ836" i="2"/>
  <c r="AK836" i="2"/>
  <c r="AI918" i="2"/>
  <c r="AJ918" i="2"/>
  <c r="AK918" i="2"/>
  <c r="AI883" i="2"/>
  <c r="AJ883" i="2"/>
  <c r="AI1311" i="2"/>
  <c r="AJ1311" i="2"/>
  <c r="AK1311" i="2"/>
  <c r="AI307" i="2"/>
  <c r="AJ307" i="2"/>
  <c r="AI992" i="2"/>
  <c r="AJ992" i="2"/>
  <c r="AI993" i="2"/>
  <c r="AJ993" i="2"/>
  <c r="AK993" i="2"/>
  <c r="AI23" i="2"/>
  <c r="AJ23" i="2"/>
  <c r="AK23" i="2"/>
  <c r="AI953" i="2"/>
  <c r="AJ953" i="2"/>
  <c r="AI952" i="2"/>
  <c r="AJ952" i="2"/>
  <c r="AI912" i="2"/>
  <c r="AJ912" i="2"/>
  <c r="AK912" i="2"/>
  <c r="AI1409" i="2"/>
  <c r="AJ1409" i="2"/>
  <c r="AK1409" i="2"/>
  <c r="AI1761" i="2"/>
  <c r="AJ1761" i="2"/>
  <c r="AI754" i="2"/>
  <c r="AJ754" i="2"/>
  <c r="AK754" i="2"/>
  <c r="AI265" i="2"/>
  <c r="AJ265" i="2"/>
  <c r="AK265" i="2"/>
  <c r="AI1106" i="2"/>
  <c r="AJ1106" i="2"/>
  <c r="AK1106" i="2"/>
  <c r="AI957" i="2"/>
  <c r="AJ957" i="2"/>
  <c r="AK957" i="2"/>
  <c r="AI958" i="2"/>
  <c r="AJ958" i="2"/>
  <c r="AK958" i="2"/>
  <c r="AI1619" i="2"/>
  <c r="AJ1619" i="2"/>
  <c r="AI642" i="2"/>
  <c r="AJ642" i="2"/>
  <c r="AK642" i="2"/>
  <c r="AI232" i="2"/>
  <c r="AJ232" i="2"/>
  <c r="AI716" i="2"/>
  <c r="AJ716" i="2"/>
  <c r="AI295" i="2"/>
  <c r="AJ295" i="2"/>
  <c r="AK295" i="2"/>
  <c r="AI1465" i="2"/>
  <c r="AJ1465" i="2"/>
  <c r="AK1465" i="2"/>
  <c r="AI1372" i="2"/>
  <c r="AJ1372" i="2"/>
  <c r="AI1318" i="2"/>
  <c r="AJ1318" i="2"/>
  <c r="AI534" i="2"/>
  <c r="AJ534" i="2"/>
  <c r="AK534" i="2"/>
  <c r="AI1000" i="2"/>
  <c r="AJ1000" i="2"/>
  <c r="AK1000" i="2"/>
  <c r="AI1297" i="2"/>
  <c r="AJ1297" i="2"/>
  <c r="AK1297" i="2"/>
  <c r="AI1023" i="2"/>
  <c r="AJ1023" i="2"/>
  <c r="AI214" i="2"/>
  <c r="AJ214" i="2"/>
  <c r="AK214" i="2"/>
  <c r="AI76" i="2"/>
  <c r="AJ76" i="2"/>
  <c r="AK76" i="2"/>
  <c r="AI1240" i="2"/>
  <c r="AJ1240" i="2"/>
  <c r="AK1240" i="2"/>
  <c r="AI7" i="2"/>
  <c r="AJ7" i="2"/>
  <c r="AK7" i="2"/>
  <c r="AI505" i="2"/>
  <c r="AJ505" i="2"/>
  <c r="AI506" i="2"/>
  <c r="AJ506" i="2"/>
  <c r="AK506" i="2"/>
  <c r="AI857" i="2"/>
  <c r="AJ857" i="2"/>
  <c r="AI1757" i="2"/>
  <c r="AJ1757" i="2"/>
  <c r="AI1626" i="2"/>
  <c r="AJ1626" i="2"/>
  <c r="AK1626" i="2"/>
  <c r="AI854" i="2"/>
  <c r="AJ854" i="2"/>
  <c r="AK854" i="2"/>
  <c r="AI1195" i="2"/>
  <c r="AJ1195" i="2"/>
  <c r="AI425" i="2"/>
  <c r="AJ425" i="2"/>
  <c r="AI1606" i="2"/>
  <c r="AJ1606" i="2"/>
  <c r="AK1606" i="2"/>
  <c r="AI564" i="2"/>
  <c r="AJ564" i="2"/>
  <c r="AK564" i="2"/>
  <c r="AI1156" i="2"/>
  <c r="AJ1156" i="2"/>
  <c r="AI738" i="2"/>
  <c r="AJ738" i="2"/>
  <c r="AK738" i="2"/>
  <c r="AI274" i="2"/>
  <c r="AJ274" i="2"/>
  <c r="AK274" i="2"/>
  <c r="AI770" i="2"/>
  <c r="AJ770" i="2"/>
  <c r="AK770" i="2"/>
  <c r="AI567" i="2"/>
  <c r="AJ567" i="2"/>
  <c r="AK567" i="2"/>
  <c r="AI107" i="2"/>
  <c r="AJ107" i="2"/>
  <c r="AK107" i="2"/>
  <c r="AI64" i="2"/>
  <c r="AJ64" i="2"/>
  <c r="AI568" i="2"/>
  <c r="AJ568" i="2"/>
  <c r="AK568" i="2"/>
  <c r="AI569" i="2"/>
  <c r="AJ569" i="2"/>
  <c r="AI565" i="2"/>
  <c r="AJ565" i="2"/>
  <c r="AI566" i="2"/>
  <c r="AJ566" i="2"/>
  <c r="AK566" i="2"/>
  <c r="AI108" i="2"/>
  <c r="AJ108" i="2"/>
  <c r="AK108" i="2"/>
  <c r="AI65" i="2"/>
  <c r="AJ65" i="2"/>
  <c r="AI1053" i="2"/>
  <c r="AJ1053" i="2"/>
  <c r="AI818" i="2"/>
  <c r="AJ818" i="2"/>
  <c r="AK818" i="2"/>
  <c r="AI388" i="2"/>
  <c r="AJ388" i="2"/>
  <c r="AK388" i="2"/>
  <c r="AI1281" i="2"/>
  <c r="AJ1281" i="2"/>
  <c r="AK1281" i="2"/>
  <c r="AI78" i="2"/>
  <c r="AJ78" i="2"/>
  <c r="AI1613" i="2"/>
  <c r="AJ1613" i="2"/>
  <c r="AK1613" i="2"/>
  <c r="AI389" i="2"/>
  <c r="AJ389" i="2"/>
  <c r="AK389" i="2"/>
  <c r="AI852" i="2"/>
  <c r="AJ852" i="2"/>
  <c r="AK852" i="2"/>
  <c r="AI1253" i="2"/>
  <c r="AJ1253" i="2"/>
  <c r="AK1253" i="2"/>
  <c r="AI660" i="2"/>
  <c r="AJ660" i="2"/>
  <c r="AK660" i="2"/>
  <c r="AI68" i="2"/>
  <c r="AJ68" i="2"/>
  <c r="AK68" i="2"/>
  <c r="AI1030" i="2"/>
  <c r="AJ1030" i="2"/>
  <c r="AK1030" i="2"/>
  <c r="AI819" i="2"/>
  <c r="AJ819" i="2"/>
  <c r="AK819" i="2"/>
  <c r="AI70" i="2"/>
  <c r="AJ70" i="2"/>
  <c r="AK70" i="2"/>
  <c r="AI69" i="2"/>
  <c r="AJ69" i="2"/>
  <c r="AK69" i="2"/>
  <c r="AI1022" i="2"/>
  <c r="AJ1022" i="2"/>
  <c r="AK1022" i="2"/>
  <c r="AI1227" i="2"/>
  <c r="AJ1227" i="2"/>
  <c r="AK1227" i="2"/>
  <c r="AI1048" i="2"/>
  <c r="AJ1048" i="2"/>
  <c r="AK1048" i="2"/>
  <c r="AI211" i="2"/>
  <c r="AJ211" i="2"/>
  <c r="AK211" i="2"/>
  <c r="AI511" i="2"/>
  <c r="AJ511" i="2"/>
  <c r="AK511" i="2"/>
  <c r="AI1200" i="2"/>
  <c r="AJ1200" i="2"/>
  <c r="AK1200" i="2"/>
  <c r="AI1566" i="2"/>
  <c r="AJ1566" i="2"/>
  <c r="AK1566" i="2"/>
  <c r="AI1047" i="2"/>
  <c r="AJ1047" i="2"/>
  <c r="AK1047" i="2"/>
  <c r="AI661" i="2"/>
  <c r="AJ661" i="2"/>
  <c r="AK661" i="2"/>
  <c r="AI97" i="2"/>
  <c r="AJ97" i="2"/>
  <c r="AK97" i="2"/>
  <c r="AI820" i="2"/>
  <c r="AJ820" i="2"/>
  <c r="AK820" i="2"/>
  <c r="AI187" i="2"/>
  <c r="AJ187" i="2"/>
  <c r="AK187" i="2"/>
  <c r="AI186" i="2"/>
  <c r="AJ186" i="2"/>
  <c r="AK186" i="2"/>
  <c r="AI196" i="2"/>
  <c r="AJ196" i="2"/>
  <c r="AK196" i="2"/>
  <c r="AI1679" i="2"/>
  <c r="AJ1679" i="2"/>
  <c r="AK1679" i="2"/>
  <c r="AI1678" i="2"/>
  <c r="AJ1678" i="2"/>
  <c r="AK1678" i="2"/>
  <c r="AI675" i="2"/>
  <c r="AJ675" i="2"/>
  <c r="AK675" i="2"/>
  <c r="AI553" i="2"/>
  <c r="AJ553" i="2"/>
  <c r="AK553" i="2"/>
  <c r="AI198" i="2"/>
  <c r="AJ198" i="2"/>
  <c r="AK198" i="2"/>
  <c r="AI199" i="2"/>
  <c r="AJ199" i="2"/>
  <c r="AK199" i="2"/>
  <c r="AI26" i="2"/>
  <c r="AJ26" i="2"/>
  <c r="AK26" i="2"/>
  <c r="AI554" i="2"/>
  <c r="AJ554" i="2"/>
  <c r="AK554" i="2"/>
  <c r="AI552" i="2"/>
  <c r="AJ552" i="2"/>
  <c r="AK552" i="2"/>
  <c r="AI1533" i="2"/>
  <c r="AJ1533" i="2"/>
  <c r="AK1533" i="2"/>
  <c r="AI744" i="2"/>
  <c r="AJ744" i="2"/>
  <c r="AK744" i="2"/>
  <c r="AI112" i="2"/>
  <c r="AJ112" i="2"/>
  <c r="AK112" i="2"/>
  <c r="AI598" i="2"/>
  <c r="AJ598" i="2"/>
  <c r="AK598" i="2"/>
  <c r="AI662" i="2"/>
  <c r="AJ662" i="2"/>
  <c r="AK662" i="2"/>
  <c r="AI1507" i="2"/>
  <c r="AJ1507" i="2"/>
  <c r="AK1507" i="2"/>
  <c r="AI600" i="2"/>
  <c r="AJ600" i="2"/>
  <c r="AK600" i="2"/>
  <c r="AI599" i="2"/>
  <c r="AJ599" i="2"/>
  <c r="AK599" i="2"/>
  <c r="AI113" i="2"/>
  <c r="AJ113" i="2"/>
  <c r="AK113" i="2"/>
  <c r="AI1429" i="2"/>
  <c r="AJ1429" i="2"/>
  <c r="AK1429" i="2"/>
  <c r="AI1166" i="2"/>
  <c r="AJ1166" i="2"/>
  <c r="AK1166" i="2"/>
  <c r="AI533" i="2"/>
  <c r="AJ533" i="2"/>
  <c r="AK533" i="2"/>
  <c r="AI1602" i="2"/>
  <c r="AJ1602" i="2"/>
  <c r="AK1602" i="2"/>
  <c r="AI1666" i="2"/>
  <c r="AJ1666" i="2"/>
  <c r="AK1666" i="2"/>
  <c r="AI452" i="2"/>
  <c r="AJ452" i="2"/>
  <c r="AK452" i="2"/>
  <c r="AI1247" i="2"/>
  <c r="AJ1247" i="2"/>
  <c r="AK1247" i="2"/>
  <c r="AI1097" i="2"/>
  <c r="AJ1097" i="2"/>
  <c r="AI1189" i="2"/>
  <c r="AJ1189" i="2"/>
  <c r="AK1189" i="2"/>
  <c r="AI1248" i="2"/>
  <c r="AJ1248" i="2"/>
  <c r="AK1248" i="2"/>
  <c r="AI33" i="2"/>
  <c r="AJ33" i="2"/>
  <c r="AK33" i="2"/>
  <c r="AI856" i="2"/>
  <c r="AJ856" i="2"/>
  <c r="AK856" i="2"/>
  <c r="AI485" i="2"/>
  <c r="AJ485" i="2"/>
  <c r="AK485" i="2"/>
  <c r="AI1303" i="2"/>
  <c r="AJ1303" i="2"/>
  <c r="AK1303" i="2"/>
  <c r="AI1473" i="2"/>
  <c r="AJ1473" i="2"/>
  <c r="AK1473" i="2"/>
  <c r="AI999" i="2"/>
  <c r="AJ999" i="2"/>
  <c r="AI1675" i="2"/>
  <c r="AJ1675" i="2"/>
  <c r="AK1675" i="2"/>
  <c r="AI1503" i="2"/>
  <c r="AJ1503" i="2"/>
  <c r="AK1503" i="2"/>
  <c r="AI866" i="2"/>
  <c r="AJ866" i="2"/>
  <c r="AK866" i="2"/>
  <c r="AI1661" i="2"/>
  <c r="AJ1661" i="2"/>
  <c r="AK1661" i="2"/>
  <c r="AI399" i="2"/>
  <c r="AJ399" i="2"/>
  <c r="AK399" i="2"/>
  <c r="AI1040" i="2"/>
  <c r="AJ1040" i="2"/>
  <c r="AK1040" i="2"/>
  <c r="AI1509" i="2"/>
  <c r="AJ1509" i="2"/>
  <c r="AK1509" i="2"/>
  <c r="AI1242" i="2"/>
  <c r="AJ1242" i="2"/>
  <c r="AK1242" i="2"/>
  <c r="AI1682" i="2"/>
  <c r="AJ1682" i="2"/>
  <c r="AK1682" i="2"/>
  <c r="AI891" i="2"/>
  <c r="AJ891" i="2"/>
  <c r="AK891" i="2"/>
  <c r="AI280" i="2"/>
  <c r="AJ280" i="2"/>
  <c r="AK280" i="2"/>
  <c r="AI1398" i="2"/>
  <c r="AJ1398" i="2"/>
  <c r="AK1398" i="2"/>
  <c r="AI1187" i="2"/>
  <c r="AJ1187" i="2"/>
  <c r="AK1187" i="2"/>
  <c r="AI1220" i="2"/>
  <c r="AJ1220" i="2"/>
  <c r="AK1220" i="2"/>
  <c r="AI454" i="2"/>
  <c r="AJ454" i="2"/>
  <c r="AK454" i="2"/>
  <c r="AI1094" i="2"/>
  <c r="AJ1094" i="2"/>
  <c r="AI1233" i="2"/>
  <c r="AJ1233" i="2"/>
  <c r="AK1233" i="2"/>
  <c r="AI649" i="2"/>
  <c r="AJ649" i="2"/>
  <c r="AK649" i="2"/>
  <c r="AI362" i="2"/>
  <c r="AJ362" i="2"/>
  <c r="AK362" i="2"/>
  <c r="AI763" i="2"/>
  <c r="AJ763" i="2"/>
  <c r="AK763" i="2"/>
  <c r="AI1063" i="2"/>
  <c r="AJ1063" i="2"/>
  <c r="AK1063" i="2"/>
  <c r="AI1082" i="2"/>
  <c r="AJ1082" i="2"/>
  <c r="AK1082" i="2"/>
  <c r="AI888" i="2"/>
  <c r="AJ888" i="2"/>
  <c r="AK888" i="2"/>
  <c r="AI626" i="2"/>
  <c r="AJ626" i="2"/>
  <c r="AI717" i="2"/>
  <c r="AJ717" i="2"/>
  <c r="AK717" i="2"/>
  <c r="AI1607" i="2"/>
  <c r="AJ1607" i="2"/>
  <c r="AK1607" i="2"/>
  <c r="AI1529" i="2"/>
  <c r="AJ1529" i="2"/>
  <c r="AK1529" i="2"/>
  <c r="AI420" i="2"/>
  <c r="AJ420" i="2"/>
  <c r="AK420" i="2"/>
  <c r="AI421" i="2"/>
  <c r="AJ421" i="2"/>
  <c r="AK421" i="2"/>
  <c r="AI831" i="2"/>
  <c r="AJ831" i="2"/>
  <c r="AK831" i="2"/>
  <c r="AI1530" i="2"/>
  <c r="AJ1530" i="2"/>
  <c r="AK1530" i="2"/>
  <c r="AI708" i="2"/>
  <c r="AJ708" i="2"/>
  <c r="AI887" i="2"/>
  <c r="AJ887" i="2"/>
  <c r="AK887" i="2"/>
  <c r="AI1340" i="2"/>
  <c r="AJ1340" i="2"/>
  <c r="AK1340" i="2"/>
  <c r="AI424" i="2"/>
  <c r="AJ424" i="2"/>
  <c r="AK424" i="2"/>
  <c r="AI1642" i="2"/>
  <c r="AJ1642" i="2"/>
  <c r="AK1642" i="2"/>
  <c r="AI380" i="2"/>
  <c r="AJ380" i="2"/>
  <c r="AK380" i="2"/>
  <c r="AI929" i="2"/>
  <c r="AJ929" i="2"/>
  <c r="AK929" i="2"/>
  <c r="AI484" i="2"/>
  <c r="AJ484" i="2"/>
  <c r="AK484" i="2"/>
  <c r="AI377" i="2"/>
  <c r="AJ377" i="2"/>
  <c r="AK377" i="2"/>
  <c r="AI1485" i="2"/>
  <c r="AJ1485" i="2"/>
  <c r="AK1485" i="2"/>
  <c r="AI1461" i="2"/>
  <c r="AJ1461" i="2"/>
  <c r="AK1461" i="2"/>
  <c r="AI1164" i="2"/>
  <c r="AJ1164" i="2"/>
  <c r="AK1164" i="2"/>
  <c r="AI416" i="2"/>
  <c r="AJ416" i="2"/>
  <c r="AK416" i="2"/>
  <c r="AI1523" i="2"/>
  <c r="AJ1523" i="2"/>
  <c r="AK1523" i="2"/>
  <c r="AI1724" i="2"/>
  <c r="AJ1724" i="2"/>
  <c r="AK1724" i="2"/>
  <c r="AI765" i="2"/>
  <c r="AJ765" i="2"/>
  <c r="AK765" i="2"/>
  <c r="AI79" i="2"/>
  <c r="AJ79" i="2"/>
  <c r="AI889" i="2"/>
  <c r="AJ889" i="2"/>
  <c r="AK889" i="2"/>
  <c r="AI830" i="2"/>
  <c r="AJ830" i="2"/>
  <c r="AK830" i="2"/>
  <c r="AI808" i="2"/>
  <c r="AJ808" i="2"/>
  <c r="AK808" i="2"/>
  <c r="AI1165" i="2"/>
  <c r="AJ1165" i="2"/>
  <c r="AK1165" i="2"/>
  <c r="AI357" i="2"/>
  <c r="AJ357" i="2"/>
  <c r="AK357" i="2"/>
  <c r="AI448" i="2"/>
  <c r="AJ448" i="2"/>
  <c r="AK448" i="2"/>
  <c r="AI1353" i="2"/>
  <c r="AJ1353" i="2"/>
  <c r="AK1353" i="2"/>
  <c r="AI574" i="2"/>
  <c r="AJ574" i="2"/>
  <c r="AK574" i="2"/>
  <c r="AI689" i="2"/>
  <c r="AJ689" i="2"/>
  <c r="AK689" i="2"/>
  <c r="AI550" i="2"/>
  <c r="AJ550" i="2"/>
  <c r="AK550" i="2"/>
  <c r="AI862" i="2"/>
  <c r="AJ862" i="2"/>
  <c r="AK862" i="2"/>
  <c r="AI601" i="2"/>
  <c r="AJ601" i="2"/>
  <c r="AK601" i="2"/>
  <c r="AI1037" i="2"/>
  <c r="AJ1037" i="2"/>
  <c r="AK1037" i="2"/>
  <c r="AI1038" i="2"/>
  <c r="AJ1038" i="2"/>
  <c r="AK1038" i="2"/>
  <c r="AI664" i="2"/>
  <c r="AJ664" i="2"/>
  <c r="AK664" i="2"/>
  <c r="AI771" i="2"/>
  <c r="AJ771" i="2"/>
  <c r="AI495" i="2"/>
  <c r="AJ495" i="2"/>
  <c r="AK495" i="2"/>
  <c r="AI659" i="2"/>
  <c r="AJ659" i="2"/>
  <c r="AK659" i="2"/>
  <c r="AI1670" i="2"/>
  <c r="AJ1670" i="2"/>
  <c r="AK1670" i="2"/>
  <c r="AI537" i="2"/>
  <c r="AJ537" i="2"/>
  <c r="AK537" i="2"/>
  <c r="AI772" i="2"/>
  <c r="AJ772" i="2"/>
  <c r="AK772" i="2"/>
  <c r="AI1467" i="2"/>
  <c r="AJ1467" i="2"/>
  <c r="AK1467" i="2"/>
  <c r="AI1036" i="2"/>
  <c r="AJ1036" i="2"/>
  <c r="AK1036" i="2"/>
  <c r="AI1698" i="2"/>
  <c r="AJ1698" i="2"/>
  <c r="AK1698" i="2"/>
  <c r="AI1739" i="2"/>
  <c r="AJ1739" i="2"/>
  <c r="AK1739" i="2"/>
  <c r="AI926" i="2"/>
  <c r="AJ926" i="2"/>
  <c r="AK926" i="2"/>
  <c r="AI1694" i="2"/>
  <c r="AJ1694" i="2"/>
  <c r="AK1694" i="2"/>
  <c r="AI1362" i="2"/>
  <c r="AJ1362" i="2"/>
  <c r="AK1362" i="2"/>
  <c r="AI853" i="2"/>
  <c r="AJ853" i="2"/>
  <c r="AK853" i="2"/>
  <c r="AI1034" i="2"/>
  <c r="AJ1034" i="2"/>
  <c r="AI595" i="2"/>
  <c r="AJ595" i="2"/>
  <c r="AK595" i="2"/>
  <c r="AI1035" i="2"/>
  <c r="AJ1035" i="2"/>
  <c r="AI1520" i="2"/>
  <c r="AJ1520" i="2"/>
  <c r="AI104" i="2"/>
  <c r="AJ104" i="2"/>
  <c r="AK104" i="2"/>
  <c r="AI1192" i="2"/>
  <c r="AJ1192" i="2"/>
  <c r="AK1192" i="2"/>
  <c r="AI1732" i="2"/>
  <c r="AJ1732" i="2"/>
  <c r="AK1732" i="2"/>
  <c r="AI937" i="2"/>
  <c r="AJ937" i="2"/>
  <c r="AK937" i="2"/>
  <c r="AI938" i="2"/>
  <c r="AJ938" i="2"/>
  <c r="AI939" i="2"/>
  <c r="AJ939" i="2"/>
  <c r="AK939" i="2"/>
  <c r="AI940" i="2"/>
  <c r="AJ940" i="2"/>
  <c r="AI1755" i="2"/>
  <c r="AJ1755" i="2"/>
  <c r="AK1755" i="2"/>
  <c r="AI1658" i="2"/>
  <c r="AJ1658" i="2"/>
  <c r="AK1658" i="2"/>
  <c r="AI1513" i="2"/>
  <c r="AJ1513" i="2"/>
  <c r="AK1513" i="2"/>
  <c r="AI1496" i="2"/>
  <c r="AJ1496" i="2"/>
  <c r="AK1496" i="2"/>
  <c r="AI1051" i="2"/>
  <c r="AJ1051" i="2"/>
  <c r="AK1051" i="2"/>
  <c r="AI1512" i="2"/>
  <c r="AJ1512" i="2"/>
  <c r="AK1512" i="2"/>
  <c r="AI1748" i="2"/>
  <c r="AJ1748" i="2"/>
  <c r="AK1748" i="2"/>
  <c r="AI1489" i="2"/>
  <c r="AJ1489" i="2"/>
  <c r="AI1749" i="2"/>
  <c r="AJ1749" i="2"/>
  <c r="AI1609" i="2"/>
  <c r="AJ1609" i="2"/>
  <c r="AK1609" i="2"/>
  <c r="AI1490" i="2"/>
  <c r="AJ1490" i="2"/>
  <c r="AK1490" i="2"/>
  <c r="AI510" i="2"/>
  <c r="AJ510" i="2"/>
  <c r="AK510" i="2"/>
  <c r="AI1718" i="2"/>
  <c r="AJ1718" i="2"/>
  <c r="AK1718" i="2"/>
  <c r="AI1717" i="2"/>
  <c r="AJ1717" i="2"/>
  <c r="AI75" i="2"/>
  <c r="AJ75" i="2"/>
  <c r="AK75" i="2"/>
  <c r="AI1716" i="2"/>
  <c r="AJ1716" i="2"/>
  <c r="AK1716" i="2"/>
  <c r="AI1491" i="2"/>
  <c r="AJ1491" i="2"/>
  <c r="AI1680" i="2"/>
  <c r="AJ1680" i="2"/>
  <c r="AK1680" i="2"/>
  <c r="AI633" i="2"/>
  <c r="AJ633" i="2"/>
  <c r="AK633" i="2"/>
  <c r="AI1039" i="2"/>
  <c r="AJ1039" i="2"/>
  <c r="AK1039" i="2"/>
  <c r="AI1113" i="2"/>
  <c r="AJ1113" i="2"/>
  <c r="AK1113" i="2"/>
  <c r="AI1641" i="2"/>
  <c r="AJ1641" i="2"/>
  <c r="AI1215" i="2"/>
  <c r="AJ1215" i="2"/>
  <c r="AK1215" i="2"/>
  <c r="AI472" i="2"/>
  <c r="AJ472" i="2"/>
  <c r="AI1079" i="2"/>
  <c r="AJ1079" i="2"/>
  <c r="AI1121" i="2"/>
  <c r="AJ1121" i="2"/>
  <c r="AI1250" i="2"/>
  <c r="AJ1250" i="2"/>
  <c r="AK1250" i="2"/>
  <c r="AI1080" i="2"/>
  <c r="AJ1080" i="2"/>
  <c r="AK1080" i="2"/>
  <c r="AI1740" i="2"/>
  <c r="AJ1740" i="2"/>
  <c r="AI1027" i="2"/>
  <c r="AJ1027" i="2"/>
  <c r="AI1338" i="2"/>
  <c r="AJ1338" i="2"/>
  <c r="AK1338" i="2"/>
  <c r="AI244" i="2"/>
  <c r="AJ244" i="2"/>
  <c r="AK244" i="2"/>
  <c r="AI995" i="2"/>
  <c r="AJ995" i="2"/>
  <c r="AI1012" i="2"/>
  <c r="AJ1012" i="2"/>
  <c r="AI890" i="2"/>
  <c r="AJ890" i="2"/>
  <c r="AK890" i="2"/>
  <c r="AI1305" i="2"/>
  <c r="AJ1305" i="2"/>
  <c r="AK1305" i="2"/>
  <c r="AI261" i="2"/>
  <c r="AJ261" i="2"/>
  <c r="AI835" i="2"/>
  <c r="AJ835" i="2"/>
  <c r="AI920" i="2"/>
  <c r="AJ920" i="2"/>
  <c r="AK920" i="2"/>
  <c r="AI1643" i="2"/>
  <c r="AJ1643" i="2"/>
  <c r="AK1643" i="2"/>
  <c r="AI1268" i="2"/>
  <c r="AJ1268" i="2"/>
  <c r="AI477" i="2"/>
  <c r="AJ477" i="2"/>
  <c r="AI481" i="2"/>
  <c r="AJ481" i="2"/>
  <c r="AK481" i="2"/>
  <c r="AI867" i="2"/>
  <c r="AJ867" i="2"/>
  <c r="AK867" i="2"/>
  <c r="AI392" i="2"/>
  <c r="AJ392" i="2"/>
  <c r="AI728" i="2"/>
  <c r="AJ728" i="2"/>
  <c r="AI1524" i="2"/>
  <c r="AJ1524" i="2"/>
  <c r="AK1524" i="2"/>
  <c r="AI1590" i="2"/>
  <c r="AJ1590" i="2"/>
  <c r="AK1590" i="2"/>
  <c r="AI450" i="2"/>
  <c r="AJ450" i="2"/>
  <c r="AI1190" i="2"/>
  <c r="AJ1190" i="2"/>
  <c r="AI1540" i="2"/>
  <c r="AJ1540" i="2"/>
  <c r="AK1540" i="2"/>
  <c r="AI1764" i="2"/>
  <c r="AJ1764" i="2"/>
  <c r="AK1764" i="2"/>
  <c r="AI893" i="2"/>
  <c r="AJ893" i="2"/>
  <c r="AI548" i="2"/>
  <c r="AJ548" i="2"/>
  <c r="AI1163" i="2"/>
  <c r="AJ1163" i="2"/>
  <c r="AK1163" i="2"/>
  <c r="AI239" i="2"/>
  <c r="AJ239" i="2"/>
  <c r="AK239" i="2"/>
  <c r="AI346" i="2"/>
  <c r="AJ346" i="2"/>
  <c r="AI1162" i="2"/>
  <c r="AJ1162" i="2"/>
  <c r="AI1115" i="2"/>
  <c r="AJ1115" i="2"/>
  <c r="AK1115" i="2"/>
  <c r="AI1787" i="2"/>
  <c r="AJ1787" i="2"/>
  <c r="AK1787" i="2"/>
  <c r="AI1312" i="2"/>
  <c r="AJ1312" i="2"/>
  <c r="AI1358" i="2"/>
  <c r="AJ1358" i="2"/>
  <c r="AI1049" i="2"/>
  <c r="AJ1049" i="2"/>
  <c r="AK1049" i="2"/>
  <c r="AI178" i="2"/>
  <c r="AJ178" i="2"/>
  <c r="AK178" i="2"/>
  <c r="AI384" i="2"/>
  <c r="AJ384" i="2"/>
  <c r="AI1667" i="2"/>
  <c r="AJ1667" i="2"/>
  <c r="AI981" i="2"/>
  <c r="AJ981" i="2"/>
  <c r="AK981" i="2"/>
  <c r="AI147" i="2"/>
  <c r="AJ147" i="2"/>
  <c r="AK147" i="2"/>
  <c r="AI756" i="2"/>
  <c r="AJ756" i="2"/>
  <c r="AI1498" i="2"/>
  <c r="AJ1498" i="2"/>
  <c r="AK1498" i="2"/>
  <c r="AI787" i="2"/>
  <c r="AJ787" i="2"/>
  <c r="AK787" i="2"/>
  <c r="AI637" i="2"/>
  <c r="AJ637" i="2"/>
  <c r="AK637" i="2"/>
  <c r="AI741" i="2"/>
  <c r="AJ741" i="2"/>
  <c r="AK741" i="2"/>
  <c r="AI287" i="2"/>
  <c r="AJ287" i="2"/>
  <c r="AI288" i="2"/>
  <c r="AJ288" i="2"/>
  <c r="AK288" i="2"/>
  <c r="AI4" i="2"/>
  <c r="AJ4" i="2"/>
  <c r="AK4" i="2"/>
  <c r="AI1282" i="2"/>
  <c r="AJ1282" i="2"/>
  <c r="AI705" i="2"/>
  <c r="AJ705" i="2"/>
  <c r="AK705" i="2"/>
  <c r="AI739" i="2"/>
  <c r="AJ739" i="2"/>
  <c r="AK739" i="2"/>
  <c r="AI1482" i="2"/>
  <c r="AJ1482" i="2"/>
  <c r="AK1482" i="2"/>
  <c r="AI133" i="2"/>
  <c r="AJ133" i="2"/>
  <c r="AK133" i="2"/>
  <c r="AI122" i="2"/>
  <c r="AJ122" i="2"/>
  <c r="AI656" i="2"/>
  <c r="AJ656" i="2"/>
  <c r="AK656" i="2"/>
  <c r="AI670" i="2"/>
  <c r="AJ670" i="2"/>
  <c r="AK670" i="2"/>
  <c r="AI1720" i="2"/>
  <c r="AJ1720" i="2"/>
  <c r="AK1720" i="2"/>
  <c r="AI80" i="2"/>
  <c r="AJ80" i="2"/>
  <c r="AK80" i="2"/>
  <c r="AI1654" i="2"/>
  <c r="AJ1654" i="2"/>
  <c r="AK1654" i="2"/>
  <c r="AI158" i="2"/>
  <c r="AJ158" i="2"/>
  <c r="AK158" i="2"/>
  <c r="AI29" i="2"/>
  <c r="AJ29" i="2"/>
  <c r="AK29" i="2"/>
  <c r="AI256" i="2"/>
  <c r="AJ256" i="2"/>
  <c r="AK256" i="2"/>
  <c r="AI720" i="2"/>
  <c r="AJ720" i="2"/>
  <c r="AK720" i="2"/>
  <c r="AI927" i="2"/>
  <c r="AJ927" i="2"/>
  <c r="AK927" i="2"/>
  <c r="AI974" i="2"/>
  <c r="AJ974" i="2"/>
  <c r="AK974" i="2"/>
  <c r="AI735" i="2"/>
  <c r="AJ735" i="2"/>
  <c r="AK735" i="2"/>
  <c r="AI610" i="2"/>
  <c r="AJ610" i="2"/>
  <c r="AK610" i="2"/>
  <c r="AI1611" i="2"/>
  <c r="AJ1611" i="2"/>
  <c r="AK1611" i="2"/>
  <c r="AI253" i="2"/>
  <c r="AJ253" i="2"/>
  <c r="AK253" i="2"/>
  <c r="AI760" i="2"/>
  <c r="AJ760" i="2"/>
  <c r="AK760" i="2"/>
  <c r="AI1142" i="2"/>
  <c r="AJ1142" i="2"/>
  <c r="AK1142" i="2"/>
  <c r="AI764" i="2"/>
  <c r="AJ764" i="2"/>
  <c r="AK764" i="2"/>
  <c r="AI475" i="2"/>
  <c r="AJ475" i="2"/>
  <c r="AK475" i="2"/>
  <c r="AI827" i="2"/>
  <c r="AJ827" i="2"/>
  <c r="AK827" i="2"/>
  <c r="AI972" i="2"/>
  <c r="AJ972" i="2"/>
  <c r="AK972" i="2"/>
  <c r="AI1260" i="2"/>
  <c r="AJ1260" i="2"/>
  <c r="AK1260" i="2"/>
  <c r="AI1586" i="2"/>
  <c r="AJ1586" i="2"/>
  <c r="AK1586" i="2"/>
  <c r="AI1672" i="2"/>
  <c r="AJ1672" i="2"/>
  <c r="AK1672" i="2"/>
  <c r="AI503" i="2"/>
  <c r="AJ503" i="2"/>
  <c r="AK503" i="2"/>
  <c r="AI1261" i="2"/>
  <c r="AJ1261" i="2"/>
  <c r="AK1261" i="2"/>
  <c r="AI74" i="2"/>
  <c r="AJ74" i="2"/>
  <c r="AK74" i="2"/>
  <c r="AI200" i="2"/>
  <c r="AJ200" i="2"/>
  <c r="AK200" i="2"/>
  <c r="AI1536" i="2"/>
  <c r="AJ1536" i="2"/>
  <c r="AK1536" i="2"/>
  <c r="AI1537" i="2"/>
  <c r="AJ1537" i="2"/>
  <c r="AK1537" i="2"/>
  <c r="AI413" i="2"/>
  <c r="AJ413" i="2"/>
  <c r="AK413" i="2"/>
  <c r="AI412" i="2"/>
  <c r="AJ412" i="2"/>
  <c r="AK412" i="2"/>
  <c r="AI411" i="2"/>
  <c r="AJ411" i="2"/>
  <c r="AK411" i="2"/>
  <c r="AI96" i="2"/>
  <c r="AJ96" i="2"/>
  <c r="AK96" i="2"/>
  <c r="AI63" i="2"/>
  <c r="AJ63" i="2"/>
  <c r="AK63" i="2"/>
  <c r="AI102" i="2"/>
  <c r="AJ102" i="2"/>
  <c r="AK102" i="2"/>
  <c r="AI101" i="2"/>
  <c r="AJ101" i="2"/>
  <c r="AK101" i="2"/>
  <c r="AI1455" i="2"/>
  <c r="AJ1455" i="2"/>
  <c r="AK1455" i="2"/>
  <c r="AI249" i="2"/>
  <c r="AJ249" i="2"/>
  <c r="AK249" i="2"/>
  <c r="AI791" i="2"/>
  <c r="AJ791" i="2"/>
  <c r="AK791" i="2"/>
  <c r="AI1400" i="2"/>
  <c r="AJ1400" i="2"/>
  <c r="AK1400" i="2"/>
  <c r="AI254" i="2"/>
  <c r="AJ254" i="2"/>
  <c r="AK254" i="2"/>
  <c r="AI1149" i="2"/>
  <c r="AJ1149" i="2"/>
  <c r="AK1149" i="2"/>
  <c r="AI270" i="2"/>
  <c r="AJ270" i="2"/>
  <c r="AK270" i="2"/>
  <c r="AI414" i="2"/>
  <c r="AJ414" i="2"/>
  <c r="AK414" i="2"/>
  <c r="AI410" i="2"/>
  <c r="AJ410" i="2"/>
  <c r="AK410" i="2"/>
  <c r="AI1538" i="2"/>
  <c r="AJ1538" i="2"/>
  <c r="AK1538" i="2"/>
  <c r="AI979" i="2"/>
  <c r="AJ979" i="2"/>
  <c r="AK979" i="2"/>
  <c r="AI1075" i="2"/>
  <c r="AJ1075" i="2"/>
  <c r="AK1075" i="2"/>
  <c r="AI331" i="2"/>
  <c r="AJ331" i="2"/>
  <c r="AK331" i="2"/>
  <c r="AI28" i="2"/>
  <c r="AJ28" i="2"/>
  <c r="AK28" i="2"/>
  <c r="AI304" i="2"/>
  <c r="AJ304" i="2"/>
  <c r="AK304" i="2"/>
  <c r="AI1137" i="2"/>
  <c r="AJ1137" i="2"/>
  <c r="AK1137" i="2"/>
  <c r="AI415" i="2"/>
  <c r="AJ415" i="2"/>
  <c r="AK415" i="2"/>
  <c r="AI1210" i="2"/>
  <c r="AJ1210" i="2"/>
  <c r="AK1210" i="2"/>
  <c r="AI1211" i="2"/>
  <c r="AJ1211" i="2"/>
  <c r="AK1211" i="2"/>
  <c r="AI1212" i="2"/>
  <c r="AJ1212" i="2"/>
  <c r="AK1212" i="2"/>
  <c r="AI639" i="2"/>
  <c r="AJ639" i="2"/>
  <c r="AK639" i="2"/>
  <c r="AI638" i="2"/>
  <c r="AJ638" i="2"/>
  <c r="AK638" i="2"/>
  <c r="AI636" i="2"/>
  <c r="AJ636" i="2"/>
  <c r="AK636" i="2"/>
  <c r="AI66" i="2"/>
  <c r="AJ66" i="2"/>
  <c r="AK66" i="2"/>
  <c r="AI1290" i="2"/>
  <c r="AJ1290" i="2"/>
  <c r="AK1290" i="2"/>
  <c r="AI777" i="2"/>
  <c r="AJ777" i="2"/>
  <c r="AK777" i="2"/>
  <c r="AI1306" i="2"/>
  <c r="AJ1306" i="2"/>
  <c r="AK1306" i="2"/>
  <c r="AI1454" i="2"/>
  <c r="AJ1454" i="2"/>
  <c r="AK1454" i="2"/>
  <c r="AI666" i="2"/>
  <c r="AJ666" i="2"/>
  <c r="AK666" i="2"/>
  <c r="AI1639" i="2"/>
  <c r="AJ1639" i="2"/>
  <c r="AK1639" i="2"/>
  <c r="AI243" i="2"/>
  <c r="AJ243" i="2"/>
  <c r="AK243" i="2"/>
  <c r="AI1150" i="2"/>
  <c r="AJ1150" i="2"/>
  <c r="AK1150" i="2"/>
  <c r="AI1141" i="2"/>
  <c r="AJ1141" i="2"/>
  <c r="AK1141" i="2"/>
  <c r="AI1406" i="2"/>
  <c r="AJ1406" i="2"/>
  <c r="AK1406" i="2"/>
  <c r="AI1652" i="2"/>
  <c r="AJ1652" i="2"/>
  <c r="AK1652" i="2"/>
  <c r="AI271" i="2"/>
  <c r="AJ271" i="2"/>
  <c r="AK271" i="2"/>
  <c r="AI1368" i="2"/>
  <c r="AJ1368" i="2"/>
  <c r="AK1368" i="2"/>
  <c r="AI185" i="2"/>
  <c r="AJ185" i="2"/>
  <c r="AK185" i="2"/>
  <c r="AI1370" i="2"/>
  <c r="AJ1370" i="2"/>
  <c r="AK1370" i="2"/>
  <c r="AI1367" i="2"/>
  <c r="AJ1367" i="2"/>
  <c r="AK1367" i="2"/>
  <c r="AI1366" i="2"/>
  <c r="AJ1366" i="2"/>
  <c r="AK1366" i="2"/>
  <c r="AI1369" i="2"/>
  <c r="AJ1369" i="2"/>
  <c r="AK1369" i="2"/>
  <c r="AI41" i="2"/>
  <c r="AJ41" i="2"/>
  <c r="AK41" i="2"/>
  <c r="AI609" i="2"/>
  <c r="AJ609" i="2"/>
  <c r="AK609" i="2"/>
  <c r="AI333" i="2"/>
  <c r="AJ333" i="2"/>
  <c r="AK333" i="2"/>
  <c r="AI919" i="2"/>
  <c r="AJ919" i="2"/>
  <c r="AK919" i="2"/>
  <c r="AI1224" i="2"/>
  <c r="AJ1224" i="2"/>
  <c r="AK1224" i="2"/>
  <c r="AI1545" i="2"/>
  <c r="AJ1545" i="2"/>
  <c r="AK1545" i="2"/>
  <c r="AI547" i="2"/>
  <c r="AJ547" i="2"/>
  <c r="AK547" i="2"/>
  <c r="AI1445" i="2"/>
  <c r="AJ1445" i="2"/>
  <c r="AK1445" i="2"/>
  <c r="AI334" i="2"/>
  <c r="AJ334" i="2"/>
  <c r="AK334" i="2"/>
  <c r="AI860" i="2"/>
  <c r="AJ860" i="2"/>
  <c r="AK860" i="2"/>
  <c r="AI584" i="2"/>
  <c r="AJ584" i="2"/>
  <c r="AK584" i="2"/>
  <c r="AI1384" i="2"/>
  <c r="AJ1384" i="2"/>
  <c r="AK1384" i="2"/>
  <c r="AI494" i="2"/>
  <c r="AJ494" i="2"/>
  <c r="AK494" i="2"/>
  <c r="AI845" i="2"/>
  <c r="AJ845" i="2"/>
  <c r="AK845" i="2"/>
  <c r="AI861" i="2"/>
  <c r="AJ861" i="2"/>
  <c r="AK861" i="2"/>
  <c r="AI871" i="2"/>
  <c r="AJ871" i="2"/>
  <c r="AK871" i="2"/>
  <c r="AI1499" i="2"/>
  <c r="AJ1499" i="2"/>
  <c r="AK1499" i="2"/>
  <c r="AI1725" i="2"/>
  <c r="AJ1725" i="2"/>
  <c r="AI1213" i="2"/>
  <c r="AJ1213" i="2"/>
  <c r="AK1213" i="2"/>
  <c r="AI519" i="2"/>
  <c r="AJ519" i="2"/>
  <c r="AK519" i="2"/>
  <c r="AI434" i="2"/>
  <c r="AJ434" i="2"/>
  <c r="AK434" i="2"/>
  <c r="AI32" i="2"/>
  <c r="AJ32" i="2"/>
  <c r="AI1249" i="2"/>
  <c r="AJ1249" i="2"/>
  <c r="AK1249" i="2"/>
  <c r="AI1601" i="2"/>
  <c r="AJ1601" i="2"/>
  <c r="AI878" i="2"/>
  <c r="AJ878" i="2"/>
  <c r="AK878" i="2"/>
  <c r="AI67" i="2"/>
  <c r="AJ67" i="2"/>
  <c r="AI435" i="2"/>
  <c r="AJ435" i="2"/>
  <c r="AK435" i="2"/>
  <c r="AI31" i="2"/>
  <c r="AJ31" i="2"/>
  <c r="AI1484" i="2"/>
  <c r="AJ1484" i="2"/>
  <c r="AK1484" i="2"/>
  <c r="AI1480" i="2"/>
  <c r="AJ1480" i="2"/>
  <c r="AI471" i="2"/>
  <c r="AJ471" i="2"/>
  <c r="AK471" i="2"/>
  <c r="AI1357" i="2"/>
  <c r="AJ1357" i="2"/>
  <c r="AI923" i="2"/>
  <c r="AJ923" i="2"/>
  <c r="AK923" i="2"/>
  <c r="AI925" i="2"/>
  <c r="AJ925" i="2"/>
  <c r="AI1225" i="2"/>
  <c r="AJ1225" i="2"/>
  <c r="AK1225" i="2"/>
  <c r="AI1486" i="2"/>
  <c r="AJ1486" i="2"/>
  <c r="AI1336" i="2"/>
  <c r="AJ1336" i="2"/>
  <c r="AK1336" i="2"/>
  <c r="AI1168" i="2"/>
  <c r="AJ1168" i="2"/>
  <c r="AI1050" i="2"/>
  <c r="AJ1050" i="2"/>
  <c r="AK1050" i="2"/>
  <c r="AI931" i="2"/>
  <c r="AJ931" i="2"/>
  <c r="AI345" i="2"/>
  <c r="AJ345" i="2"/>
  <c r="AK345" i="2"/>
  <c r="AI1712" i="2"/>
  <c r="AJ1712" i="2"/>
  <c r="AI837" i="2"/>
  <c r="AJ837" i="2"/>
  <c r="AK837" i="2"/>
  <c r="AI355" i="2"/>
  <c r="AJ355" i="2"/>
  <c r="AI1020" i="2"/>
  <c r="AJ1020" i="2"/>
  <c r="AK1020" i="2"/>
  <c r="AI990" i="2"/>
  <c r="AJ990" i="2"/>
  <c r="AI614" i="2"/>
  <c r="AJ614" i="2"/>
  <c r="AK614" i="2"/>
  <c r="AI747" i="2"/>
  <c r="AJ747" i="2"/>
  <c r="AI681" i="2"/>
  <c r="AJ681" i="2"/>
  <c r="AK681" i="2"/>
  <c r="AI573" i="2"/>
  <c r="AJ573" i="2"/>
  <c r="AI1159" i="2"/>
  <c r="AJ1159" i="2"/>
  <c r="AK1159" i="2"/>
  <c r="AI1644" i="2"/>
  <c r="AJ1644" i="2"/>
  <c r="AK1644" i="2"/>
  <c r="AI713" i="2"/>
  <c r="AJ713" i="2"/>
  <c r="AK713" i="2"/>
  <c r="AI1769" i="2"/>
  <c r="AJ1769" i="2"/>
  <c r="AI1085" i="2"/>
  <c r="AJ1085" i="2"/>
  <c r="AK1085" i="2"/>
  <c r="AI1169" i="2"/>
  <c r="AJ1169" i="2"/>
  <c r="AI1597" i="2"/>
  <c r="AJ1597" i="2"/>
  <c r="AK1597" i="2"/>
  <c r="AI1321" i="2"/>
  <c r="AJ1321" i="2"/>
  <c r="AI1322" i="2"/>
  <c r="AJ1322" i="2"/>
  <c r="AK1322" i="2"/>
  <c r="AI1278" i="2"/>
  <c r="AJ1278" i="2"/>
  <c r="AI1237" i="2"/>
  <c r="AJ1237" i="2"/>
  <c r="AK1237" i="2"/>
  <c r="AI682" i="2"/>
  <c r="AJ682" i="2"/>
  <c r="AI1711" i="2"/>
  <c r="AJ1711" i="2"/>
  <c r="AK1711" i="2"/>
  <c r="AI838" i="2"/>
  <c r="AJ838" i="2"/>
  <c r="AI1546" i="2"/>
  <c r="AJ1546" i="2"/>
  <c r="AK1546" i="2"/>
  <c r="AI1084" i="2"/>
  <c r="AJ1084" i="2"/>
  <c r="AI1635" i="2"/>
  <c r="AJ1635" i="2"/>
  <c r="AK1635" i="2"/>
  <c r="AI700" i="2"/>
  <c r="AJ700" i="2"/>
  <c r="AI701" i="2"/>
  <c r="AJ701" i="2"/>
  <c r="AK701" i="2"/>
  <c r="AI1500" i="2"/>
  <c r="AJ1500" i="2"/>
  <c r="AI1501" i="2"/>
  <c r="AJ1501" i="2"/>
  <c r="AK1501" i="2"/>
  <c r="AI1686" i="2"/>
  <c r="AJ1686" i="2"/>
  <c r="AI1457" i="2"/>
  <c r="AJ1457" i="2"/>
  <c r="AK1457" i="2"/>
  <c r="AI1088" i="2"/>
  <c r="AJ1088" i="2"/>
  <c r="AI1701" i="2"/>
  <c r="AJ1701" i="2"/>
  <c r="AK1701" i="2"/>
  <c r="AI1456" i="2"/>
  <c r="AJ1456" i="2"/>
  <c r="AI674" i="2"/>
  <c r="AJ674" i="2"/>
  <c r="AK674" i="2"/>
  <c r="AI1687" i="2"/>
  <c r="AJ1687" i="2"/>
  <c r="AI1689" i="2"/>
  <c r="AJ1689" i="2"/>
  <c r="AK1689" i="2"/>
  <c r="AI1649" i="2"/>
  <c r="AJ1649" i="2"/>
  <c r="AI1568" i="2"/>
  <c r="AJ1568" i="2"/>
  <c r="AK1568" i="2"/>
  <c r="AI1688" i="2"/>
  <c r="AJ1688" i="2"/>
  <c r="AI1217" i="2"/>
  <c r="AJ1217" i="2"/>
  <c r="AK1217" i="2"/>
  <c r="AI1320" i="2"/>
  <c r="AJ1320" i="2"/>
  <c r="AK1320" i="2"/>
  <c r="AI89" i="2"/>
  <c r="AJ89" i="2"/>
  <c r="AK89" i="2"/>
  <c r="AI201" i="2"/>
  <c r="AJ201" i="2"/>
  <c r="AI973" i="2"/>
  <c r="AJ973" i="2"/>
  <c r="AK973" i="2"/>
  <c r="AI1139" i="2"/>
  <c r="AJ1139" i="2"/>
  <c r="AI1382" i="2"/>
  <c r="AJ1382" i="2"/>
  <c r="AK1382" i="2"/>
  <c r="AI1647" i="2"/>
  <c r="AJ1647" i="2"/>
  <c r="AI969" i="2"/>
  <c r="AJ969" i="2"/>
  <c r="AK969" i="2"/>
  <c r="AI985" i="2"/>
  <c r="AJ985" i="2"/>
  <c r="AK985" i="2"/>
  <c r="AI1136" i="2"/>
  <c r="AJ1136" i="2"/>
  <c r="AK1136" i="2"/>
  <c r="AI463" i="2"/>
  <c r="AJ463" i="2"/>
  <c r="AI1328" i="2"/>
  <c r="AJ1328" i="2"/>
  <c r="AK1328" i="2"/>
  <c r="AI40" i="2"/>
  <c r="AJ40" i="2"/>
  <c r="AI1333" i="2"/>
  <c r="AJ1333" i="2"/>
  <c r="AK1333" i="2"/>
  <c r="AI1391" i="2"/>
  <c r="AJ1391" i="2"/>
  <c r="AI1438" i="2"/>
  <c r="AJ1438" i="2"/>
  <c r="AK1438" i="2"/>
  <c r="AI461" i="2"/>
  <c r="AJ461" i="2"/>
  <c r="AI1329" i="2"/>
  <c r="AJ1329" i="2"/>
  <c r="AK1329" i="2"/>
  <c r="AI183" i="2"/>
  <c r="AJ183" i="2"/>
  <c r="AI1330" i="2"/>
  <c r="AJ1330" i="2"/>
  <c r="AK1330" i="2"/>
  <c r="AI38" i="2"/>
  <c r="AJ38" i="2"/>
  <c r="AI39" i="2"/>
  <c r="AJ39" i="2"/>
  <c r="AK39" i="2"/>
  <c r="AI37" i="2"/>
  <c r="AJ37" i="2"/>
  <c r="AI1645" i="2"/>
  <c r="AJ1645" i="2"/>
  <c r="AK1645" i="2"/>
  <c r="AI1140" i="2"/>
  <c r="AJ1140" i="2"/>
  <c r="AI1646" i="2"/>
  <c r="AJ1646" i="2"/>
  <c r="AK1646" i="2"/>
  <c r="AI1151" i="2"/>
  <c r="AJ1151" i="2"/>
  <c r="AI1390" i="2"/>
  <c r="AJ1390" i="2"/>
  <c r="AK1390" i="2"/>
  <c r="AI1587" i="2"/>
  <c r="AJ1587" i="2"/>
  <c r="AI977" i="2"/>
  <c r="AJ977" i="2"/>
  <c r="AK977" i="2"/>
  <c r="AI1552" i="2"/>
  <c r="AJ1552" i="2"/>
  <c r="AI1574" i="2"/>
  <c r="AJ1574" i="2"/>
  <c r="AK1574" i="2"/>
  <c r="AI1199" i="2"/>
  <c r="AJ1199" i="2"/>
  <c r="AK1199" i="2"/>
  <c r="AI1440" i="2"/>
  <c r="AJ1440" i="2"/>
  <c r="AK1440" i="2"/>
  <c r="AI976" i="2"/>
  <c r="AJ976" i="2"/>
  <c r="AI1394" i="2"/>
  <c r="AJ1394" i="2"/>
  <c r="AK1394" i="2"/>
  <c r="AI978" i="2"/>
  <c r="AJ978" i="2"/>
  <c r="AI975" i="2"/>
  <c r="AJ975" i="2"/>
  <c r="AK975" i="2"/>
  <c r="AI132" i="2"/>
  <c r="AJ132" i="2"/>
  <c r="AI1337" i="2"/>
  <c r="AJ1337" i="2"/>
  <c r="AK1337" i="2"/>
  <c r="AI1742" i="2"/>
  <c r="AJ1742" i="2"/>
  <c r="AK1742" i="2"/>
  <c r="AI1395" i="2"/>
  <c r="AJ1395" i="2"/>
  <c r="AK1395" i="2"/>
  <c r="AI742" i="2"/>
  <c r="AJ742" i="2"/>
  <c r="AI1334" i="2"/>
  <c r="AJ1334" i="2"/>
  <c r="AK1334" i="2"/>
  <c r="AI81" i="2"/>
  <c r="AJ81" i="2"/>
  <c r="AI58" i="2"/>
  <c r="AJ58" i="2"/>
  <c r="AK58" i="2"/>
  <c r="AI782" i="2"/>
  <c r="AJ782" i="2"/>
  <c r="AI783" i="2"/>
  <c r="AJ783" i="2"/>
  <c r="AK783" i="2"/>
  <c r="AI785" i="2"/>
  <c r="AJ785" i="2"/>
  <c r="AI784" i="2"/>
  <c r="AJ784" i="2"/>
  <c r="AK784" i="2"/>
  <c r="AI60" i="2"/>
  <c r="AJ60" i="2"/>
  <c r="AI224" i="2"/>
  <c r="AJ224" i="2"/>
  <c r="AK224" i="2"/>
  <c r="AI123" i="2"/>
  <c r="AJ123" i="2"/>
  <c r="AI793" i="2"/>
  <c r="AJ793" i="2"/>
  <c r="AK793" i="2"/>
  <c r="AI970" i="2"/>
  <c r="AJ970" i="2"/>
  <c r="AI1198" i="2"/>
  <c r="AJ1198" i="2"/>
  <c r="AK1198" i="2"/>
  <c r="AI589" i="2"/>
  <c r="AJ589" i="2"/>
  <c r="AI1331" i="2"/>
  <c r="AJ1331" i="2"/>
  <c r="AK1331" i="2"/>
  <c r="AI1386" i="2"/>
  <c r="AJ1386" i="2"/>
  <c r="AI1086" i="2"/>
  <c r="AJ1086" i="2"/>
  <c r="AK1086" i="2"/>
  <c r="AI1348" i="2"/>
  <c r="AJ1348" i="2"/>
  <c r="AI755" i="2"/>
  <c r="AJ755" i="2"/>
  <c r="AK755" i="2"/>
  <c r="AI737" i="2"/>
  <c r="AJ737" i="2"/>
  <c r="AI1792" i="2"/>
  <c r="AJ1792" i="2"/>
  <c r="AK1792" i="2"/>
  <c r="AI1223" i="2"/>
  <c r="AJ1223" i="2"/>
  <c r="AK1223" i="2"/>
  <c r="AI1275" i="2"/>
  <c r="AJ1275" i="2"/>
  <c r="AK1275" i="2"/>
  <c r="AI1681" i="2"/>
  <c r="AJ1681" i="2"/>
  <c r="AI684" i="2"/>
  <c r="AJ684" i="2"/>
  <c r="AK684" i="2"/>
  <c r="AI48" i="2"/>
  <c r="AJ48" i="2"/>
  <c r="AI524" i="2"/>
  <c r="AJ524" i="2"/>
  <c r="AK524" i="2"/>
  <c r="AI1025" i="2"/>
  <c r="AJ1025" i="2"/>
  <c r="AI1754" i="2"/>
  <c r="AJ1754" i="2"/>
  <c r="AK1754" i="2"/>
  <c r="AI875" i="2"/>
  <c r="AJ875" i="2"/>
  <c r="AK875" i="2"/>
  <c r="AI1186" i="2"/>
  <c r="AJ1186" i="2"/>
  <c r="AK1186" i="2"/>
  <c r="AI1347" i="2"/>
  <c r="AJ1347" i="2"/>
  <c r="AI382" i="2"/>
  <c r="AJ382" i="2"/>
  <c r="AK382" i="2"/>
  <c r="AI1013" i="2"/>
  <c r="AJ1013" i="2"/>
  <c r="AI557" i="2"/>
  <c r="AJ557" i="2"/>
  <c r="AK557" i="2"/>
  <c r="AI361" i="2"/>
  <c r="AJ361" i="2"/>
  <c r="AI1676" i="2"/>
  <c r="AJ1676" i="2"/>
  <c r="AK1676" i="2"/>
  <c r="AI535" i="2"/>
  <c r="AJ535" i="2"/>
  <c r="AI685" i="2"/>
  <c r="AJ685" i="2"/>
  <c r="AK685" i="2"/>
  <c r="AI1105" i="2"/>
  <c r="AJ1105" i="2"/>
  <c r="AI1573" i="2"/>
  <c r="AJ1573" i="2"/>
  <c r="AK1573" i="2"/>
  <c r="AI612" i="2"/>
  <c r="AJ612" i="2"/>
  <c r="AI1547" i="2"/>
  <c r="AJ1547" i="2"/>
  <c r="AK1547" i="2"/>
  <c r="AI1276" i="2"/>
  <c r="AJ1276" i="2"/>
  <c r="AI449" i="2"/>
  <c r="AJ449" i="2"/>
  <c r="AK449" i="2"/>
  <c r="AI652" i="2"/>
  <c r="AJ652" i="2"/>
  <c r="AI1557" i="2"/>
  <c r="AJ1557" i="2"/>
  <c r="AK1557" i="2"/>
  <c r="AI1345" i="2"/>
  <c r="AJ1345" i="2"/>
  <c r="AI1592" i="2"/>
  <c r="AJ1592" i="2"/>
  <c r="AK1592" i="2"/>
  <c r="AI458" i="2"/>
  <c r="AJ458" i="2"/>
  <c r="AI1571" i="2"/>
  <c r="AJ1571" i="2"/>
  <c r="AK1571" i="2"/>
  <c r="AI1673" i="2"/>
  <c r="AJ1673" i="2"/>
  <c r="AI1026" i="2"/>
  <c r="AJ1026" i="2"/>
  <c r="AK1026" i="2"/>
  <c r="AI1111" i="2"/>
  <c r="AJ1111" i="2"/>
  <c r="AK1111" i="2"/>
  <c r="AI1314" i="2"/>
  <c r="AJ1314" i="2"/>
  <c r="AK1314" i="2"/>
  <c r="AI1553" i="2"/>
  <c r="AJ1553" i="2"/>
  <c r="AI283" i="2"/>
  <c r="AJ283" i="2"/>
  <c r="AK283" i="2"/>
  <c r="AI498" i="2"/>
  <c r="AJ498" i="2"/>
  <c r="AI1343" i="2"/>
  <c r="AJ1343" i="2"/>
  <c r="AK1343" i="2"/>
  <c r="AI1707" i="2"/>
  <c r="AJ1707" i="2"/>
  <c r="AI886" i="2"/>
  <c r="AJ886" i="2"/>
  <c r="AK886" i="2"/>
  <c r="AI1352" i="2"/>
  <c r="AJ1352" i="2"/>
  <c r="AK1352" i="2"/>
  <c r="AI1458" i="2"/>
  <c r="AJ1458" i="2"/>
  <c r="AK1458" i="2"/>
  <c r="AI1235" i="2"/>
  <c r="AJ1235" i="2"/>
  <c r="AI1738" i="2"/>
  <c r="AJ1738" i="2"/>
  <c r="AK1738" i="2"/>
  <c r="AI379" i="2"/>
  <c r="AJ379" i="2"/>
  <c r="AI1655" i="2"/>
  <c r="AJ1655" i="2"/>
  <c r="AK1655" i="2"/>
  <c r="AI500" i="2"/>
  <c r="AJ500" i="2"/>
  <c r="AI693" i="2"/>
  <c r="AJ693" i="2"/>
  <c r="AK693" i="2"/>
  <c r="AI1662" i="2"/>
  <c r="AJ1662" i="2"/>
  <c r="AI1469" i="2"/>
  <c r="AJ1469" i="2"/>
  <c r="AK1469" i="2"/>
  <c r="AI1313" i="2"/>
  <c r="AJ1313" i="2"/>
  <c r="AI456" i="2"/>
  <c r="AJ456" i="2"/>
  <c r="AK456" i="2"/>
  <c r="AI884" i="2"/>
  <c r="AJ884" i="2"/>
  <c r="AI1733" i="2"/>
  <c r="AJ1733" i="2"/>
  <c r="AK1733" i="2"/>
  <c r="AI332" i="2"/>
  <c r="AJ332" i="2"/>
  <c r="AI719" i="2"/>
  <c r="AJ719" i="2"/>
  <c r="AK719" i="2"/>
  <c r="AI1219" i="2"/>
  <c r="AJ1219" i="2"/>
  <c r="AI469" i="2"/>
  <c r="AJ469" i="2"/>
  <c r="AK469" i="2"/>
  <c r="AI691" i="2"/>
  <c r="AJ691" i="2"/>
  <c r="AI453" i="2"/>
  <c r="AJ453" i="2"/>
  <c r="AK453" i="2"/>
  <c r="AI1625" i="2"/>
  <c r="AJ1625" i="2"/>
  <c r="AI692" i="2"/>
  <c r="AJ692" i="2"/>
  <c r="AK692" i="2"/>
  <c r="AI1648" i="2"/>
  <c r="AJ1648" i="2"/>
  <c r="AI1692" i="2"/>
  <c r="AJ1692" i="2"/>
  <c r="AK1692" i="2"/>
  <c r="AI1459" i="2"/>
  <c r="AJ1459" i="2"/>
  <c r="AK1459" i="2"/>
  <c r="AI1346" i="2"/>
  <c r="AJ1346" i="2"/>
  <c r="AK1346" i="2"/>
  <c r="AI516" i="2"/>
  <c r="AJ516" i="2"/>
  <c r="AI507" i="2"/>
  <c r="AJ507" i="2"/>
  <c r="AK507" i="2"/>
  <c r="AI690" i="2"/>
  <c r="AJ690" i="2"/>
  <c r="AI694" i="2"/>
  <c r="AJ694" i="2"/>
  <c r="AK694" i="2"/>
  <c r="AI807" i="2"/>
  <c r="AJ807" i="2"/>
  <c r="AI1209" i="2"/>
  <c r="AJ1209" i="2"/>
  <c r="AK1209" i="2"/>
  <c r="AI1350" i="2"/>
  <c r="AJ1350" i="2"/>
  <c r="AK1350" i="2"/>
  <c r="AI1124" i="2"/>
  <c r="AJ1124" i="2"/>
  <c r="AK1124" i="2"/>
  <c r="AI1483" i="2"/>
  <c r="AJ1483" i="2"/>
  <c r="AI826" i="2"/>
  <c r="AJ826" i="2"/>
  <c r="AK826" i="2"/>
  <c r="AI632" i="2"/>
  <c r="AJ632" i="2"/>
  <c r="AI311" i="2"/>
  <c r="AJ311" i="2"/>
  <c r="AK311" i="2"/>
  <c r="AI962" i="2"/>
  <c r="AJ962" i="2"/>
  <c r="AI1221" i="2"/>
  <c r="AJ1221" i="2"/>
  <c r="AK1221" i="2"/>
  <c r="AI1693" i="2"/>
  <c r="AJ1693" i="2"/>
  <c r="AI532" i="2"/>
  <c r="AJ532" i="2"/>
  <c r="AK532" i="2"/>
  <c r="AI753" i="2"/>
  <c r="AJ753" i="2"/>
  <c r="AI956" i="2"/>
  <c r="AJ956" i="2"/>
  <c r="AK956" i="2"/>
  <c r="AI266" i="2"/>
  <c r="AJ266" i="2"/>
  <c r="AI426" i="2"/>
  <c r="AJ426" i="2"/>
  <c r="AK426" i="2"/>
  <c r="AI1067" i="2"/>
  <c r="AJ1067" i="2"/>
  <c r="AI834" i="2"/>
  <c r="AJ834" i="2"/>
  <c r="AK834" i="2"/>
  <c r="AI813" i="2"/>
  <c r="AJ813" i="2"/>
  <c r="AI812" i="2"/>
  <c r="AJ812" i="2"/>
  <c r="AK812" i="2"/>
  <c r="AI650" i="2"/>
  <c r="AJ650" i="2"/>
  <c r="AI1759" i="2"/>
  <c r="AJ1759" i="2"/>
  <c r="AK1759" i="2"/>
  <c r="AI811" i="2"/>
  <c r="AJ811" i="2"/>
  <c r="AI290" i="2"/>
  <c r="AJ290" i="2"/>
  <c r="AK290" i="2"/>
  <c r="AI997" i="2"/>
  <c r="AJ997" i="2"/>
  <c r="AI525" i="2"/>
  <c r="AJ525" i="2"/>
  <c r="AK525" i="2"/>
  <c r="AI486" i="2"/>
  <c r="AJ486" i="2"/>
  <c r="AK486" i="2"/>
  <c r="AI457" i="2"/>
  <c r="AJ457" i="2"/>
  <c r="AK457" i="2"/>
  <c r="AI1510" i="2"/>
  <c r="AJ1510" i="2"/>
  <c r="AI1065" i="2"/>
  <c r="AJ1065" i="2"/>
  <c r="AK1065" i="2"/>
  <c r="AI1351" i="2"/>
  <c r="AJ1351" i="2"/>
  <c r="AI1042" i="2"/>
  <c r="AJ1042" i="2"/>
  <c r="AK1042" i="2"/>
  <c r="AI1349" i="2"/>
  <c r="AJ1349" i="2"/>
  <c r="AI799" i="2"/>
  <c r="AJ799" i="2"/>
  <c r="AK799" i="2"/>
  <c r="AI195" i="2"/>
  <c r="AJ195" i="2"/>
  <c r="AK195" i="2"/>
  <c r="AI1423" i="2"/>
  <c r="AJ1423" i="2"/>
  <c r="AK1423" i="2"/>
  <c r="AI45" i="2"/>
  <c r="AJ45" i="2"/>
  <c r="AI1424" i="2"/>
  <c r="AJ1424" i="2"/>
  <c r="AK1424" i="2"/>
  <c r="AI121" i="2"/>
  <c r="AJ121" i="2"/>
  <c r="AI1579" i="2"/>
  <c r="AJ1579" i="2"/>
  <c r="AK1579" i="2"/>
  <c r="AI1585" i="2"/>
  <c r="AJ1585" i="2"/>
  <c r="AI49" i="2"/>
  <c r="AJ49" i="2"/>
  <c r="AK49" i="2"/>
  <c r="AI1664" i="2"/>
  <c r="AJ1664" i="2"/>
  <c r="AI570" i="2"/>
  <c r="AJ570" i="2"/>
  <c r="AK570" i="2"/>
  <c r="AI571" i="2"/>
  <c r="AJ571" i="2"/>
  <c r="AI8" i="2"/>
  <c r="AJ8" i="2"/>
  <c r="AK8" i="2"/>
  <c r="AI1425" i="2"/>
  <c r="AJ1425" i="2"/>
  <c r="AI597" i="2"/>
  <c r="AJ597" i="2"/>
  <c r="AK597" i="2"/>
  <c r="AI1548" i="2"/>
  <c r="AJ1548" i="2"/>
  <c r="AI1549" i="2"/>
  <c r="AJ1549" i="2"/>
  <c r="AK1549" i="2"/>
  <c r="AI468" i="2"/>
  <c r="AJ468" i="2"/>
  <c r="AI1315" i="2"/>
  <c r="AJ1315" i="2"/>
  <c r="AK1315" i="2"/>
  <c r="AI1316" i="2"/>
  <c r="AJ1316" i="2"/>
  <c r="AI707" i="2"/>
  <c r="AJ707" i="2"/>
  <c r="AK707" i="2"/>
  <c r="AI1421" i="2"/>
  <c r="AJ1421" i="2"/>
  <c r="AI1422" i="2"/>
  <c r="AJ1422" i="2"/>
  <c r="AK1422" i="2"/>
  <c r="AI897" i="2"/>
  <c r="AJ897" i="2"/>
  <c r="AI2" i="2"/>
  <c r="AJ2" i="2"/>
  <c r="AK2" i="2"/>
  <c r="AI234" i="2"/>
  <c r="AJ234" i="2"/>
  <c r="AK234" i="2"/>
  <c r="AI233" i="2"/>
  <c r="AJ233" i="2"/>
  <c r="AK233" i="2"/>
  <c r="AI235" i="2"/>
  <c r="AJ235" i="2"/>
  <c r="AI83" i="2"/>
  <c r="AJ83" i="2"/>
  <c r="AK83" i="2"/>
  <c r="AI3" i="2"/>
  <c r="AJ3" i="2"/>
  <c r="AI986" i="2"/>
  <c r="AJ986" i="2"/>
  <c r="AK986" i="2"/>
  <c r="AI1319" i="2"/>
  <c r="AJ1319" i="2"/>
  <c r="AI1522" i="2"/>
  <c r="AJ1522" i="2"/>
  <c r="AK1522" i="2"/>
  <c r="AI910" i="2"/>
  <c r="AJ910" i="2"/>
  <c r="AK910" i="2"/>
  <c r="AI607" i="2"/>
  <c r="AJ607" i="2"/>
  <c r="AK607" i="2"/>
  <c r="AI10" i="2"/>
  <c r="AJ10" i="2"/>
  <c r="AI796" i="2"/>
  <c r="AJ796" i="2"/>
  <c r="AK796" i="2"/>
  <c r="AI1014" i="2"/>
  <c r="AJ1014" i="2"/>
  <c r="AI1580" i="2"/>
  <c r="AJ1580" i="2"/>
  <c r="AK1580" i="2"/>
  <c r="AI87" i="2"/>
  <c r="AJ87" i="2"/>
  <c r="AI1521" i="2"/>
  <c r="AJ1521" i="2"/>
  <c r="AK1521" i="2"/>
  <c r="AI1251" i="2"/>
  <c r="AJ1251" i="2"/>
  <c r="AI1078" i="2"/>
  <c r="AJ1078" i="2"/>
  <c r="AK1078" i="2"/>
  <c r="AI1099" i="2"/>
  <c r="AJ1099" i="2"/>
  <c r="AI663" i="2"/>
  <c r="AJ663" i="2"/>
  <c r="AK663" i="2"/>
  <c r="AI1487" i="2"/>
  <c r="AJ1487" i="2"/>
  <c r="AI91" i="2"/>
  <c r="AJ91" i="2"/>
  <c r="AK91" i="2"/>
  <c r="AI643" i="2"/>
  <c r="AJ643" i="2"/>
  <c r="AI1309" i="2"/>
  <c r="AJ1309" i="2"/>
  <c r="AK1309" i="2"/>
  <c r="AI1341" i="2"/>
  <c r="AJ1341" i="2"/>
  <c r="AI695" i="2"/>
  <c r="AJ695" i="2"/>
  <c r="AK695" i="2"/>
  <c r="AI879" i="2"/>
  <c r="AJ879" i="2"/>
  <c r="AI1780" i="2"/>
  <c r="AJ1780" i="2"/>
  <c r="AK1780" i="2"/>
  <c r="AI504" i="2"/>
  <c r="AJ504" i="2"/>
  <c r="AI348" i="2"/>
  <c r="AJ348" i="2"/>
  <c r="AK348" i="2"/>
  <c r="AI536" i="2"/>
  <c r="AJ536" i="2"/>
  <c r="AI1531" i="2"/>
  <c r="AJ1531" i="2"/>
  <c r="AK1531" i="2"/>
  <c r="AI470" i="2"/>
  <c r="AJ470" i="2"/>
  <c r="AK470" i="2"/>
  <c r="AI1779" i="2"/>
  <c r="AJ1779" i="2"/>
  <c r="AK1779" i="2"/>
  <c r="AI509" i="2"/>
  <c r="AJ509" i="2"/>
  <c r="AI1024" i="2"/>
  <c r="AJ1024" i="2"/>
  <c r="AK1024" i="2"/>
  <c r="AI1488" i="2"/>
  <c r="AJ1488" i="2"/>
  <c r="AI657" i="2"/>
  <c r="AJ657" i="2"/>
  <c r="AK657" i="2"/>
  <c r="AI641" i="2"/>
  <c r="AJ641" i="2"/>
  <c r="AI1428" i="2"/>
  <c r="AJ1428" i="2"/>
  <c r="AK1428" i="2"/>
  <c r="AI1262" i="2"/>
  <c r="AJ1262" i="2"/>
  <c r="AK1262" i="2"/>
  <c r="AI1584" i="2"/>
  <c r="AJ1584" i="2"/>
  <c r="AK1584" i="2"/>
  <c r="AI1405" i="2"/>
  <c r="AJ1405" i="2"/>
  <c r="AI1096" i="2"/>
  <c r="AJ1096" i="2"/>
  <c r="AK1096" i="2"/>
  <c r="AI613" i="2"/>
  <c r="AJ613" i="2"/>
  <c r="AI157" i="2"/>
  <c r="AJ157" i="2"/>
  <c r="AK157" i="2"/>
  <c r="AI1595" i="2"/>
  <c r="AJ1595" i="2"/>
  <c r="AI608" i="2"/>
  <c r="AJ608" i="2"/>
  <c r="AK608" i="2"/>
  <c r="AI1116" i="2"/>
  <c r="AJ1116" i="2"/>
  <c r="AI617" i="2"/>
  <c r="AJ617" i="2"/>
  <c r="AK617" i="2"/>
  <c r="AI1152" i="2"/>
  <c r="AJ1152" i="2"/>
  <c r="AI508" i="2"/>
  <c r="AJ508" i="2"/>
  <c r="AK508" i="2"/>
  <c r="AI644" i="2"/>
  <c r="AJ644" i="2"/>
  <c r="AI159" i="2"/>
  <c r="AJ159" i="2"/>
  <c r="AK159" i="2"/>
  <c r="AI268" i="2"/>
  <c r="AJ268" i="2"/>
  <c r="AI911" i="2"/>
  <c r="AJ911" i="2"/>
  <c r="AK911" i="2"/>
  <c r="AI702" i="2"/>
  <c r="AJ702" i="2"/>
  <c r="AI258" i="2"/>
  <c r="AJ258" i="2"/>
  <c r="AK258" i="2"/>
  <c r="AI1264" i="2"/>
  <c r="AJ1264" i="2"/>
  <c r="AI1610" i="2"/>
  <c r="AJ1610" i="2"/>
  <c r="AK1610" i="2"/>
  <c r="AI843" i="2"/>
  <c r="AJ843" i="2"/>
  <c r="AI730" i="2"/>
  <c r="AJ730" i="2"/>
  <c r="AK730" i="2"/>
  <c r="AI1605" i="2"/>
  <c r="AJ1605" i="2"/>
  <c r="AI1043" i="2"/>
  <c r="AJ1043" i="2"/>
  <c r="AK1043" i="2"/>
  <c r="AI1044" i="2"/>
  <c r="AJ1044" i="2"/>
  <c r="AK1044" i="2"/>
  <c r="AI1567" i="2"/>
  <c r="AJ1567" i="2"/>
  <c r="AK1567" i="2"/>
  <c r="AI1107" i="2"/>
  <c r="AJ1107" i="2"/>
  <c r="AI1244" i="2"/>
  <c r="AJ1244" i="2"/>
  <c r="AK1244" i="2"/>
  <c r="AI396" i="2"/>
  <c r="AJ396" i="2"/>
  <c r="AI757" i="2"/>
  <c r="AJ757" i="2"/>
  <c r="AK757" i="2"/>
  <c r="AI1636" i="2"/>
  <c r="AJ1636" i="2"/>
  <c r="AI1594" i="2"/>
  <c r="AJ1594" i="2"/>
  <c r="AK1594" i="2"/>
  <c r="AI1640" i="2"/>
  <c r="AJ1640" i="2"/>
  <c r="AK1640" i="2"/>
  <c r="AI363" i="2"/>
  <c r="AJ363" i="2"/>
  <c r="AK363" i="2"/>
  <c r="AI438" i="2"/>
  <c r="AJ438" i="2"/>
  <c r="AI1544" i="2"/>
  <c r="AJ1544" i="2"/>
  <c r="AK1544" i="2"/>
  <c r="AI1126" i="2"/>
  <c r="AJ1126" i="2"/>
  <c r="AI586" i="2"/>
  <c r="AJ586" i="2"/>
  <c r="AK586" i="2"/>
  <c r="AI816" i="2"/>
  <c r="AJ816" i="2"/>
  <c r="AI1702" i="2"/>
  <c r="AJ1702" i="2"/>
  <c r="AK1702" i="2"/>
  <c r="AI1041" i="2"/>
  <c r="AJ1041" i="2"/>
  <c r="AI1011" i="2"/>
  <c r="AJ1011" i="2"/>
  <c r="AK1011" i="2"/>
  <c r="AI1301" i="2"/>
  <c r="AJ1301" i="2"/>
  <c r="AI356" i="2"/>
  <c r="AJ356" i="2"/>
  <c r="AK356" i="2"/>
  <c r="AI1130" i="2"/>
  <c r="AJ1130" i="2"/>
  <c r="AI383" i="2"/>
  <c r="AJ383" i="2"/>
  <c r="AK383" i="2"/>
  <c r="AI1775" i="2"/>
  <c r="AJ1775" i="2"/>
  <c r="AI558" i="2"/>
  <c r="AJ558" i="2"/>
  <c r="AK558" i="2"/>
  <c r="AI376" i="2"/>
  <c r="AJ376" i="2"/>
  <c r="AI1784" i="2"/>
  <c r="AJ1784" i="2"/>
  <c r="AK1784" i="2"/>
  <c r="AI291" i="2"/>
  <c r="AJ291" i="2"/>
  <c r="AI1471" i="2"/>
  <c r="AJ1471" i="2"/>
  <c r="AK1471" i="2"/>
  <c r="AI1493" i="2"/>
  <c r="AJ1493" i="2"/>
  <c r="AI1790" i="2"/>
  <c r="AJ1790" i="2"/>
  <c r="AK1790" i="2"/>
  <c r="AI1258" i="2"/>
  <c r="AJ1258" i="2"/>
  <c r="AI1620" i="2"/>
  <c r="AJ1620" i="2"/>
  <c r="AK1620" i="2"/>
  <c r="AI1241" i="2"/>
  <c r="AJ1241" i="2"/>
  <c r="AK1241" i="2"/>
  <c r="AI1451" i="2"/>
  <c r="AJ1451" i="2"/>
  <c r="AK1451" i="2"/>
  <c r="AI688" i="2"/>
  <c r="AJ688" i="2"/>
  <c r="AI1663" i="2"/>
  <c r="AJ1663" i="2"/>
  <c r="AK1663" i="2"/>
  <c r="AI1216" i="2"/>
  <c r="AJ1216" i="2"/>
  <c r="AI531" i="2"/>
  <c r="AJ531" i="2"/>
  <c r="AK531" i="2"/>
  <c r="AI1010" i="2"/>
  <c r="AJ1010" i="2"/>
  <c r="AI1632" i="2"/>
  <c r="AJ1632" i="2"/>
  <c r="AK1632" i="2"/>
  <c r="AI1101" i="2"/>
  <c r="AJ1101" i="2"/>
  <c r="AK1101" i="2"/>
  <c r="AI296" i="2"/>
  <c r="AJ296" i="2"/>
  <c r="AK296" i="2"/>
  <c r="AI1416" i="2"/>
  <c r="AJ1416" i="2"/>
  <c r="AI1066" i="2"/>
  <c r="AJ1066" i="2"/>
  <c r="AK1066" i="2"/>
  <c r="AI134" i="2"/>
  <c r="AJ134" i="2"/>
  <c r="AI1758" i="2"/>
  <c r="AJ1758" i="2"/>
  <c r="AK1758" i="2"/>
  <c r="AI801" i="2"/>
  <c r="AJ801" i="2"/>
  <c r="AI696" i="2"/>
  <c r="AJ696" i="2"/>
  <c r="AK696" i="2"/>
  <c r="AI327" i="2"/>
  <c r="AJ327" i="2"/>
  <c r="AI1506" i="2"/>
  <c r="AJ1506" i="2"/>
  <c r="AK1506" i="2"/>
  <c r="AI1117" i="2"/>
  <c r="AJ1117" i="2"/>
  <c r="AI436" i="2"/>
  <c r="AJ436" i="2"/>
  <c r="AK436" i="2"/>
  <c r="AI1202" i="2"/>
  <c r="AJ1202" i="2"/>
  <c r="AI1266" i="2"/>
  <c r="AJ1266" i="2"/>
  <c r="AK1266" i="2"/>
  <c r="AI293" i="2"/>
  <c r="AJ293" i="2"/>
  <c r="AI419" i="2"/>
  <c r="AJ419" i="2"/>
  <c r="AK419" i="2"/>
  <c r="AI530" i="2"/>
  <c r="AJ530" i="2"/>
  <c r="AI1222" i="2"/>
  <c r="AJ1222" i="2"/>
  <c r="AK1222" i="2"/>
  <c r="AI1207" i="2"/>
  <c r="AJ1207" i="2"/>
  <c r="AI1453" i="2"/>
  <c r="AJ1453" i="2"/>
  <c r="AK1453" i="2"/>
  <c r="AI466" i="2"/>
  <c r="AJ466" i="2"/>
  <c r="AI1132" i="2"/>
  <c r="AJ1132" i="2"/>
  <c r="AK1132" i="2"/>
  <c r="AI1033" i="2"/>
  <c r="AJ1033" i="2"/>
  <c r="AI1697" i="2"/>
  <c r="AJ1697" i="2"/>
  <c r="AK1697" i="2"/>
  <c r="AI895" i="2"/>
  <c r="AJ895" i="2"/>
  <c r="AK895" i="2"/>
  <c r="AI325" i="2"/>
  <c r="AJ325" i="2"/>
  <c r="AK325" i="2"/>
  <c r="AI1572" i="2"/>
  <c r="AJ1572" i="2"/>
  <c r="AI1045" i="2"/>
  <c r="AJ1045" i="2"/>
  <c r="AK1045" i="2"/>
  <c r="AI46" i="2"/>
  <c r="AJ46" i="2"/>
  <c r="AI47" i="2"/>
  <c r="AJ47" i="2"/>
  <c r="AK47" i="2"/>
  <c r="AI627" i="2"/>
  <c r="AJ627" i="2"/>
  <c r="AI284" i="2"/>
  <c r="AJ284" i="2"/>
  <c r="AK284" i="2"/>
  <c r="AI1475" i="2"/>
  <c r="AJ1475" i="2"/>
  <c r="AK1475" i="2"/>
  <c r="AI1135" i="2"/>
  <c r="AJ1135" i="2"/>
  <c r="AK1135" i="2"/>
  <c r="AI1439" i="2"/>
  <c r="AJ1439" i="2"/>
  <c r="AI768" i="2"/>
  <c r="AJ768" i="2"/>
  <c r="AK768" i="2"/>
  <c r="AI1170" i="2"/>
  <c r="AJ1170" i="2"/>
  <c r="AI538" i="2"/>
  <c r="AJ538" i="2"/>
  <c r="AK538" i="2"/>
  <c r="AI335" i="2"/>
  <c r="AJ335" i="2"/>
  <c r="AI1634" i="2"/>
  <c r="AJ1634" i="2"/>
  <c r="AK1634" i="2"/>
  <c r="AI676" i="2"/>
  <c r="AJ676" i="2"/>
  <c r="AI1570" i="2"/>
  <c r="AJ1570" i="2"/>
  <c r="AK1570" i="2"/>
  <c r="AI1660" i="2"/>
  <c r="AJ1660" i="2"/>
  <c r="AI315" i="2"/>
  <c r="AJ315" i="2"/>
  <c r="AK315" i="2"/>
  <c r="AI858" i="2"/>
  <c r="AJ858" i="2"/>
  <c r="AI748" i="2"/>
  <c r="AJ748" i="2"/>
  <c r="AK748" i="2"/>
  <c r="AI1442" i="2"/>
  <c r="AJ1442" i="2"/>
  <c r="AI381" i="2"/>
  <c r="AJ381" i="2"/>
  <c r="AK381" i="2"/>
  <c r="AI1339" i="2"/>
  <c r="AJ1339" i="2"/>
  <c r="AI863" i="2"/>
  <c r="AJ863" i="2"/>
  <c r="AK863" i="2"/>
  <c r="AI1418" i="2"/>
  <c r="AJ1418" i="2"/>
  <c r="AI1563" i="2"/>
  <c r="AJ1563" i="2"/>
  <c r="AK1563" i="2"/>
  <c r="AI279" i="2"/>
  <c r="AJ279" i="2"/>
  <c r="AI629" i="2"/>
  <c r="AJ629" i="2"/>
  <c r="AK629" i="2"/>
  <c r="AI423" i="2"/>
  <c r="AJ423" i="2"/>
  <c r="AI850" i="2"/>
  <c r="AJ850" i="2"/>
  <c r="AK850" i="2"/>
  <c r="AI851" i="2"/>
  <c r="AJ851" i="2"/>
  <c r="AK851" i="2"/>
  <c r="AI1188" i="2"/>
  <c r="AJ1188" i="2"/>
  <c r="AK1188" i="2"/>
  <c r="AI269" i="2"/>
  <c r="AJ269" i="2"/>
  <c r="AI299" i="2"/>
  <c r="AJ299" i="2"/>
  <c r="AK299" i="2"/>
  <c r="AI17" i="2"/>
  <c r="AJ17" i="2"/>
  <c r="AI1300" i="2"/>
  <c r="AJ1300" i="2"/>
  <c r="AK1300" i="2"/>
  <c r="AI1690" i="2"/>
  <c r="AJ1690" i="2"/>
  <c r="AI746" i="2"/>
  <c r="AJ746" i="2"/>
  <c r="AK746" i="2"/>
  <c r="AI1519" i="2"/>
  <c r="AJ1519" i="2"/>
  <c r="AK1519" i="2"/>
  <c r="AI539" i="2"/>
  <c r="AJ539" i="2"/>
  <c r="AK539" i="2"/>
  <c r="AI1193" i="2"/>
  <c r="AJ1193" i="2"/>
  <c r="AI810" i="2"/>
  <c r="AJ810" i="2"/>
  <c r="AK810" i="2"/>
  <c r="AI603" i="2"/>
  <c r="AJ603" i="2"/>
  <c r="AI1120" i="2"/>
  <c r="AJ1120" i="2"/>
  <c r="AK1120" i="2"/>
  <c r="AI581" i="2"/>
  <c r="AJ581" i="2"/>
  <c r="AI987" i="2"/>
  <c r="AJ987" i="2"/>
  <c r="AK987" i="2"/>
  <c r="AI1452" i="2"/>
  <c r="AJ1452" i="2"/>
  <c r="AI718" i="2"/>
  <c r="AJ718" i="2"/>
  <c r="AK718" i="2"/>
  <c r="AI1447" i="2"/>
  <c r="AJ1447" i="2"/>
  <c r="AI1525" i="2"/>
  <c r="AJ1525" i="2"/>
  <c r="AK1525" i="2"/>
  <c r="AI1492" i="2"/>
  <c r="AJ1492" i="2"/>
  <c r="AI924" i="2"/>
  <c r="AJ924" i="2"/>
  <c r="AK924" i="2"/>
  <c r="AI360" i="2"/>
  <c r="AJ360" i="2"/>
  <c r="AI1463" i="2"/>
  <c r="AJ1463" i="2"/>
  <c r="AK1463" i="2"/>
  <c r="AI1710" i="2"/>
  <c r="AJ1710" i="2"/>
  <c r="AI804" i="2"/>
  <c r="AJ804" i="2"/>
  <c r="AK804" i="2"/>
  <c r="AI1786" i="2"/>
  <c r="AJ1786" i="2"/>
  <c r="AI1550" i="2"/>
  <c r="AJ1550" i="2"/>
  <c r="AK1550" i="2"/>
  <c r="AI1683" i="2"/>
  <c r="AJ1683" i="2"/>
  <c r="AI1279" i="2"/>
  <c r="AJ1279" i="2"/>
  <c r="AK1279" i="2"/>
  <c r="AI803" i="2"/>
  <c r="AJ803" i="2"/>
  <c r="AI729" i="2"/>
  <c r="AJ729" i="2"/>
  <c r="AK729" i="2"/>
  <c r="AI1505" i="2"/>
  <c r="AJ1505" i="2"/>
  <c r="AK1505" i="2"/>
  <c r="AI314" i="2"/>
  <c r="AJ314" i="2"/>
  <c r="AI1197" i="2"/>
  <c r="AJ1197" i="2"/>
  <c r="AI437" i="2"/>
  <c r="AJ437" i="2"/>
  <c r="AK437" i="2"/>
  <c r="AI1762" i="2"/>
  <c r="AJ1762" i="2"/>
  <c r="AI1131" i="2"/>
  <c r="AJ1131" i="2"/>
  <c r="AK1131" i="2"/>
  <c r="AI1774" i="2"/>
  <c r="AJ1774" i="2"/>
  <c r="AI1532" i="2"/>
  <c r="AJ1532" i="2"/>
  <c r="AK1532" i="2"/>
  <c r="AI928" i="2"/>
  <c r="AJ928" i="2"/>
  <c r="AI1376" i="2"/>
  <c r="AJ1376" i="2"/>
  <c r="AK1376" i="2"/>
  <c r="AI1387" i="2"/>
  <c r="AJ1387" i="2"/>
  <c r="AI42" i="2"/>
  <c r="AJ42" i="2"/>
  <c r="AK42" i="2"/>
  <c r="AI514" i="2"/>
  <c r="AJ514" i="2"/>
  <c r="AI515" i="2"/>
  <c r="AJ515" i="2"/>
  <c r="AK515" i="2"/>
  <c r="AI914" i="2"/>
  <c r="AJ914" i="2"/>
  <c r="AI855" i="2"/>
  <c r="AJ855" i="2"/>
  <c r="AK855" i="2"/>
  <c r="AI523" i="2"/>
  <c r="AJ523" i="2"/>
  <c r="AK523" i="2"/>
  <c r="AI227" i="2"/>
  <c r="AJ227" i="2"/>
  <c r="AK227" i="2"/>
  <c r="AI1630" i="2"/>
  <c r="AJ1630" i="2"/>
  <c r="AI1125" i="2"/>
  <c r="AJ1125" i="2"/>
  <c r="AK1125" i="2"/>
  <c r="AI1703" i="2"/>
  <c r="AJ1703" i="2"/>
  <c r="AK1703" i="2"/>
  <c r="AI473" i="2"/>
  <c r="AJ473" i="2"/>
  <c r="AK473" i="2"/>
  <c r="AI1788" i="2"/>
  <c r="AJ1788" i="2"/>
  <c r="AI401" i="2"/>
  <c r="AJ401" i="2"/>
  <c r="AK401" i="2"/>
  <c r="AI403" i="2"/>
  <c r="AJ403" i="2"/>
  <c r="AI402" i="2"/>
  <c r="AJ402" i="2"/>
  <c r="AI1342" i="2"/>
  <c r="AJ1342" i="2"/>
  <c r="AI630" i="2"/>
  <c r="AJ630" i="2"/>
  <c r="AI561" i="2"/>
  <c r="AJ561" i="2"/>
  <c r="AI138" i="2"/>
  <c r="AJ138" i="2"/>
  <c r="AI166" i="2"/>
  <c r="AJ166" i="2"/>
  <c r="AI305" i="2"/>
  <c r="AJ305" i="2"/>
  <c r="AK305" i="2"/>
  <c r="AI980" i="2"/>
  <c r="AJ980" i="2"/>
  <c r="AK980" i="2"/>
  <c r="AI1760" i="2"/>
  <c r="AJ1760" i="2"/>
  <c r="AK1760" i="2"/>
  <c r="AI1728" i="2"/>
  <c r="AJ1728" i="2"/>
  <c r="AI1727" i="2"/>
  <c r="AJ1727" i="2"/>
  <c r="AK1727" i="2"/>
  <c r="AI300" i="2"/>
  <c r="AJ300" i="2"/>
  <c r="AK300" i="2"/>
  <c r="AI769" i="2"/>
  <c r="AJ769" i="2"/>
  <c r="AK769" i="2"/>
  <c r="AI1310" i="2"/>
  <c r="AJ1310" i="2"/>
  <c r="AI161" i="2"/>
  <c r="AJ161" i="2"/>
  <c r="AK161" i="2"/>
  <c r="AI740" i="2"/>
  <c r="AJ740" i="2"/>
  <c r="AK740" i="2"/>
  <c r="AI1323" i="2"/>
  <c r="AJ1323" i="2"/>
  <c r="AK1323" i="2"/>
  <c r="AI628" i="2"/>
  <c r="AJ628" i="2"/>
  <c r="AI677" i="2"/>
  <c r="AJ677" i="2"/>
  <c r="AI160" i="2"/>
  <c r="AJ160" i="2"/>
  <c r="AI429" i="2"/>
  <c r="AJ429" i="2"/>
  <c r="AK429" i="2"/>
  <c r="AI502" i="2"/>
  <c r="AJ502" i="2"/>
  <c r="AI1061" i="2"/>
  <c r="AJ1061" i="2"/>
  <c r="AI651" i="2"/>
  <c r="AJ651" i="2"/>
  <c r="AI1495" i="2"/>
  <c r="AJ1495" i="2"/>
  <c r="AK1495" i="2"/>
  <c r="AI418" i="2"/>
  <c r="AJ418" i="2"/>
  <c r="AI194" i="2"/>
  <c r="AJ194" i="2"/>
  <c r="AK194" i="2"/>
  <c r="AI529" i="2"/>
  <c r="AJ529" i="2"/>
  <c r="AI790" i="2"/>
  <c r="AJ790" i="2"/>
  <c r="AK790" i="2"/>
  <c r="AI726" i="2"/>
  <c r="AJ726" i="2"/>
  <c r="AI13" i="2"/>
  <c r="AJ13" i="2"/>
  <c r="AK13" i="2"/>
  <c r="AI921" i="2"/>
  <c r="AJ921" i="2"/>
  <c r="AI1441" i="2"/>
  <c r="AJ1441" i="2"/>
  <c r="AK1441" i="2"/>
  <c r="AI318" i="2"/>
  <c r="AJ318" i="2"/>
  <c r="AI697" i="2"/>
  <c r="AJ697" i="2"/>
  <c r="AK697" i="2"/>
  <c r="AI1228" i="2"/>
  <c r="AJ1228" i="2"/>
  <c r="AI1317" i="2"/>
  <c r="AJ1317" i="2"/>
  <c r="AK1317" i="2"/>
  <c r="AI1618" i="2"/>
  <c r="AJ1618" i="2"/>
  <c r="AI896" i="2"/>
  <c r="AJ896" i="2"/>
  <c r="AK896" i="2"/>
  <c r="AI527" i="2"/>
  <c r="AJ527" i="2"/>
  <c r="AK527" i="2"/>
  <c r="AI262" i="2"/>
  <c r="AJ262" i="2"/>
  <c r="AI522" i="2"/>
  <c r="AJ522" i="2"/>
  <c r="AI364" i="2"/>
  <c r="AJ364" i="2"/>
  <c r="AK364" i="2"/>
  <c r="AI1407" i="2"/>
  <c r="AJ1407" i="2"/>
  <c r="AK1407" i="2"/>
  <c r="AI727" i="2"/>
  <c r="AJ727" i="2"/>
  <c r="AK727" i="2"/>
  <c r="AI1324" i="2"/>
  <c r="AJ1324" i="2"/>
  <c r="AI93" i="2"/>
  <c r="AJ93" i="2"/>
  <c r="AK93" i="2"/>
  <c r="AI370" i="2"/>
  <c r="AJ370" i="2"/>
  <c r="AI465" i="2"/>
  <c r="AJ465" i="2"/>
  <c r="AK465" i="2"/>
  <c r="AI119" i="2"/>
  <c r="AJ119" i="2"/>
  <c r="AI1494" i="2"/>
  <c r="AJ1494" i="2"/>
  <c r="AI180" i="2"/>
  <c r="AJ180" i="2"/>
  <c r="AI344" i="2"/>
  <c r="AJ344" i="2"/>
  <c r="AK344" i="2"/>
  <c r="AI1460" i="2"/>
  <c r="AJ1460" i="2"/>
  <c r="AI1032" i="2"/>
  <c r="AJ1032" i="2"/>
  <c r="AK1032" i="2"/>
  <c r="AI192" i="2"/>
  <c r="AJ192" i="2"/>
  <c r="AK192" i="2"/>
  <c r="AI585" i="2"/>
  <c r="AJ585" i="2"/>
  <c r="AK585" i="2"/>
  <c r="AI206" i="2"/>
  <c r="AJ206" i="2"/>
  <c r="AI152" i="2"/>
  <c r="AJ152" i="2"/>
  <c r="AK152" i="2"/>
  <c r="AI955" i="2"/>
  <c r="AJ955" i="2"/>
  <c r="AK955" i="2"/>
  <c r="AI354" i="2"/>
  <c r="AJ354" i="2"/>
  <c r="AK354" i="2"/>
  <c r="AI135" i="2"/>
  <c r="AJ135" i="2"/>
  <c r="AI1515" i="2"/>
  <c r="AJ1515" i="2"/>
  <c r="AK1515" i="2"/>
  <c r="AI731" i="2"/>
  <c r="AJ731" i="2"/>
  <c r="AI120" i="2"/>
  <c r="AJ120" i="2"/>
  <c r="AI711" i="2"/>
  <c r="AJ711" i="2"/>
  <c r="AI1417" i="2"/>
  <c r="AJ1417" i="2"/>
  <c r="AI1614" i="2"/>
  <c r="AJ1614" i="2"/>
  <c r="AI1615" i="2"/>
  <c r="AJ1615" i="2"/>
  <c r="AI949" i="2"/>
  <c r="AJ949" i="2"/>
  <c r="AI21" i="2"/>
  <c r="AJ21" i="2"/>
  <c r="AK21" i="2"/>
  <c r="AI1054" i="2"/>
  <c r="AJ1054" i="2"/>
  <c r="AK1054" i="2"/>
  <c r="AI501" i="2"/>
  <c r="AJ501" i="2"/>
  <c r="AK501" i="2"/>
  <c r="AI942" i="2"/>
  <c r="AJ942" i="2"/>
  <c r="AI798" i="2"/>
  <c r="AJ798" i="2"/>
  <c r="AK798" i="2"/>
  <c r="AI209" i="2"/>
  <c r="AJ209" i="2"/>
  <c r="AK209" i="2"/>
  <c r="AI1110" i="2"/>
  <c r="AJ1110" i="2"/>
  <c r="AK1110" i="2"/>
  <c r="AI513" i="2"/>
  <c r="AJ513" i="2"/>
  <c r="AI959" i="2"/>
  <c r="AJ959" i="2"/>
  <c r="AK959" i="2"/>
  <c r="AI145" i="2"/>
  <c r="AJ145" i="2"/>
  <c r="AK145" i="2"/>
  <c r="AI246" i="2"/>
  <c r="AJ246" i="2"/>
  <c r="AK246" i="2"/>
  <c r="AI247" i="2"/>
  <c r="AJ247" i="2"/>
  <c r="AI430" i="2"/>
  <c r="AJ430" i="2"/>
  <c r="AI189" i="2"/>
  <c r="AJ189" i="2"/>
  <c r="AI154" i="2"/>
  <c r="AJ154" i="2"/>
  <c r="AK154" i="2"/>
  <c r="AI103" i="2"/>
  <c r="AJ103" i="2"/>
  <c r="AI733" i="2"/>
  <c r="AJ733" i="2"/>
  <c r="AK733" i="2"/>
  <c r="AI229" i="2"/>
  <c r="AJ229" i="2"/>
  <c r="AK229" i="2"/>
  <c r="AI482" i="2"/>
  <c r="AJ482" i="2"/>
  <c r="AK482" i="2"/>
  <c r="AI1588" i="2"/>
  <c r="AJ1588" i="2"/>
  <c r="AI616" i="2"/>
  <c r="AJ616" i="2"/>
  <c r="AK616" i="2"/>
  <c r="AI908" i="2"/>
  <c r="AJ908" i="2"/>
  <c r="AK908" i="2"/>
  <c r="AI840" i="2"/>
  <c r="AJ840" i="2"/>
  <c r="AK840" i="2"/>
  <c r="AI954" i="2"/>
  <c r="AJ954" i="2"/>
  <c r="AI766" i="2"/>
  <c r="AJ766" i="2"/>
  <c r="AK766" i="2"/>
  <c r="AI909" i="2"/>
  <c r="AJ909" i="2"/>
  <c r="AI1432" i="2"/>
  <c r="AJ1432" i="2"/>
  <c r="AI1108" i="2"/>
  <c r="AJ1108" i="2"/>
  <c r="AI215" i="2"/>
  <c r="AJ215" i="2"/>
  <c r="AI242" i="2"/>
  <c r="AJ242" i="2"/>
  <c r="AI672" i="2"/>
  <c r="AJ672" i="2"/>
  <c r="AI219" i="2"/>
  <c r="AJ219" i="2"/>
  <c r="AI216" i="2"/>
  <c r="AJ216" i="2"/>
  <c r="AK216" i="2"/>
  <c r="AI205" i="2"/>
  <c r="AJ205" i="2"/>
  <c r="AK205" i="2"/>
  <c r="AI1578" i="2"/>
  <c r="AJ1578" i="2"/>
  <c r="AK1578" i="2"/>
  <c r="AI115" i="2"/>
  <c r="AJ115" i="2"/>
  <c r="AI624" i="2"/>
  <c r="AJ624" i="2"/>
  <c r="AK624" i="2"/>
  <c r="AI12" i="2"/>
  <c r="AJ12" i="2"/>
  <c r="AK12" i="2"/>
  <c r="AI1109" i="2"/>
  <c r="AJ1109" i="2"/>
  <c r="AK1109" i="2"/>
  <c r="AI220" i="2"/>
  <c r="AJ220" i="2"/>
  <c r="AI1360" i="2"/>
  <c r="AJ1360" i="2"/>
  <c r="AK1360" i="2"/>
  <c r="AI1058" i="2"/>
  <c r="AJ1058" i="2"/>
  <c r="AK1058" i="2"/>
  <c r="AI1470" i="2"/>
  <c r="AJ1470" i="2"/>
  <c r="AK1470" i="2"/>
  <c r="AI218" i="2"/>
  <c r="AJ218" i="2"/>
  <c r="AI491" i="2"/>
  <c r="AJ491" i="2"/>
  <c r="AI1705" i="2"/>
  <c r="AJ1705" i="2"/>
  <c r="AI397" i="2"/>
  <c r="AJ397" i="2"/>
  <c r="AK397" i="2"/>
  <c r="AI900" i="2"/>
  <c r="AJ900" i="2"/>
  <c r="AI204" i="2"/>
  <c r="AJ204" i="2"/>
  <c r="AK204" i="2"/>
  <c r="AI1629" i="2"/>
  <c r="AJ1629" i="2"/>
  <c r="AK1629" i="2"/>
  <c r="AI996" i="2"/>
  <c r="AJ996" i="2"/>
  <c r="AK996" i="2"/>
  <c r="AI1726" i="2"/>
  <c r="AJ1726" i="2"/>
  <c r="AI901" i="2"/>
  <c r="AJ901" i="2"/>
  <c r="AK901" i="2"/>
  <c r="AI902" i="2"/>
  <c r="AJ902" i="2"/>
  <c r="AK902" i="2"/>
  <c r="AI572" i="2"/>
  <c r="AJ572" i="2"/>
  <c r="AK572" i="2"/>
  <c r="AI1057" i="2"/>
  <c r="AJ1057" i="2"/>
  <c r="AI352" i="2"/>
  <c r="AJ352" i="2"/>
  <c r="AK352" i="2"/>
  <c r="AI1363" i="2"/>
  <c r="AJ1363" i="2"/>
  <c r="AI930" i="2"/>
  <c r="AJ930" i="2"/>
  <c r="AI1747" i="2"/>
  <c r="AJ1747" i="2"/>
  <c r="AI596" i="2"/>
  <c r="AJ596" i="2"/>
  <c r="AI1745" i="2"/>
  <c r="AJ1745" i="2"/>
  <c r="AI1706" i="2"/>
  <c r="AJ1706" i="2"/>
  <c r="AI193" i="2"/>
  <c r="AJ193" i="2"/>
  <c r="AI1413" i="2"/>
  <c r="AJ1413" i="2"/>
  <c r="AK1413" i="2"/>
  <c r="AI762" i="2"/>
  <c r="AJ762" i="2"/>
  <c r="AK762" i="2"/>
  <c r="AI203" i="2"/>
  <c r="AJ203" i="2"/>
  <c r="AK203" i="2"/>
  <c r="AI202" i="2"/>
  <c r="AJ202" i="2"/>
  <c r="AI349" i="2"/>
  <c r="AJ349" i="2"/>
  <c r="AI1719" i="2"/>
  <c r="AJ1719" i="2"/>
  <c r="AK1719" i="2"/>
  <c r="AI323" i="2"/>
  <c r="AJ323" i="2"/>
  <c r="AK323" i="2"/>
  <c r="AI197" i="2"/>
  <c r="AJ197" i="2"/>
  <c r="AK197" i="2"/>
  <c r="AI406" i="2"/>
  <c r="AJ406" i="2"/>
  <c r="AK406" i="2"/>
  <c r="AI248" i="2"/>
  <c r="AJ248" i="2"/>
  <c r="AK248" i="2"/>
  <c r="AI386" i="2"/>
  <c r="AJ386" i="2"/>
  <c r="AI409" i="2"/>
  <c r="AJ409" i="2"/>
  <c r="AI407" i="2"/>
  <c r="AJ407" i="2"/>
  <c r="AK407" i="2"/>
  <c r="AI631" i="2"/>
  <c r="AJ631" i="2"/>
  <c r="AK631" i="2"/>
  <c r="AI350" i="2"/>
  <c r="AJ350" i="2"/>
  <c r="AK350" i="2"/>
  <c r="AI137" i="2"/>
  <c r="AJ137" i="2"/>
  <c r="AI1005" i="2"/>
  <c r="AJ1005" i="2"/>
  <c r="AK1005" i="2"/>
  <c r="AI1657" i="2"/>
  <c r="AJ1657" i="2"/>
  <c r="AK1657" i="2"/>
  <c r="AI1007" i="2"/>
  <c r="AJ1007" i="2"/>
  <c r="AI945" i="2"/>
  <c r="AJ945" i="2"/>
  <c r="AI1415" i="2"/>
  <c r="AJ1415" i="2"/>
  <c r="AI405" i="2"/>
  <c r="AJ405" i="2"/>
  <c r="AK405" i="2"/>
  <c r="AI174" i="2"/>
  <c r="AJ174" i="2"/>
  <c r="AK174" i="2"/>
  <c r="AI173" i="2"/>
  <c r="AJ173" i="2"/>
  <c r="AI172" i="2"/>
  <c r="AJ172" i="2"/>
  <c r="AK172" i="2"/>
  <c r="AI898" i="2"/>
  <c r="AJ898" i="2"/>
  <c r="AK898" i="2"/>
  <c r="AI1009" i="2"/>
  <c r="AJ1009" i="2"/>
  <c r="AI324" i="2"/>
  <c r="AJ324" i="2"/>
  <c r="AI353" i="2"/>
  <c r="AJ353" i="2"/>
  <c r="AK353" i="2"/>
  <c r="AI1179" i="2"/>
  <c r="AJ1179" i="2"/>
  <c r="AK1179" i="2"/>
  <c r="AI351" i="2"/>
  <c r="AJ351" i="2"/>
  <c r="AI1265" i="2"/>
  <c r="AJ1265" i="2"/>
  <c r="AI1462" i="2"/>
  <c r="AJ1462" i="2"/>
  <c r="AK1462" i="2"/>
  <c r="AI562" i="2"/>
  <c r="AJ562" i="2"/>
  <c r="AK562" i="2"/>
  <c r="AI1182" i="2"/>
  <c r="AJ1182" i="2"/>
  <c r="AK1182" i="2"/>
  <c r="AI846" i="2"/>
  <c r="AJ846" i="2"/>
  <c r="AI1746" i="2"/>
  <c r="AJ1746" i="2"/>
  <c r="AK1746" i="2"/>
  <c r="AI146" i="2"/>
  <c r="AJ146" i="2"/>
  <c r="AK146" i="2"/>
  <c r="AI1325" i="2"/>
  <c r="AJ1325" i="2"/>
  <c r="AK1325" i="2"/>
  <c r="AI665" i="2"/>
  <c r="AJ665" i="2"/>
  <c r="AI543" i="2"/>
  <c r="AJ543" i="2"/>
  <c r="AK543" i="2"/>
  <c r="AI544" i="2"/>
  <c r="AJ544" i="2"/>
  <c r="AK544" i="2"/>
  <c r="AI546" i="2"/>
  <c r="AJ546" i="2"/>
  <c r="AK546" i="2"/>
  <c r="AI848" i="2"/>
  <c r="AJ848" i="2"/>
  <c r="AK848" i="2"/>
  <c r="AI1287" i="2"/>
  <c r="AJ1287" i="2"/>
  <c r="AK1287" i="2"/>
  <c r="AI1288" i="2"/>
  <c r="AJ1288" i="2"/>
  <c r="AK1288" i="2"/>
  <c r="AI1286" i="2"/>
  <c r="AJ1286" i="2"/>
  <c r="AK1286" i="2"/>
  <c r="AI1205" i="2"/>
  <c r="AJ1205" i="2"/>
  <c r="AI208" i="2"/>
  <c r="AJ208" i="2"/>
  <c r="AK208" i="2"/>
  <c r="AI184" i="2"/>
  <c r="AJ184" i="2"/>
  <c r="AK184" i="2"/>
  <c r="AI1008" i="2"/>
  <c r="AJ1008" i="2"/>
  <c r="AK1008" i="2"/>
  <c r="AI961" i="2"/>
  <c r="AJ961" i="2"/>
  <c r="AI489" i="2"/>
  <c r="AJ489" i="2"/>
  <c r="AI580" i="2"/>
  <c r="AJ580" i="2"/>
  <c r="AK580" i="2"/>
  <c r="AI1502" i="2"/>
  <c r="AJ1502" i="2"/>
  <c r="AK1502" i="2"/>
  <c r="AI1534" i="2"/>
  <c r="AJ1534" i="2"/>
  <c r="AK1534" i="2"/>
  <c r="AI82" i="2"/>
  <c r="AJ82" i="2"/>
  <c r="AI95" i="2"/>
  <c r="AJ95" i="2"/>
  <c r="AI865" i="2"/>
  <c r="AJ865" i="2"/>
  <c r="AK865" i="2"/>
  <c r="AI1388" i="2"/>
  <c r="AJ1388" i="2"/>
  <c r="AI1723" i="2"/>
  <c r="AJ1723" i="2"/>
  <c r="AK1723" i="2"/>
  <c r="AI1722" i="2"/>
  <c r="AJ1722" i="2"/>
  <c r="AK1722" i="2"/>
  <c r="AI1599" i="2"/>
  <c r="AJ1599" i="2"/>
  <c r="AK1599" i="2"/>
  <c r="AI563" i="2"/>
  <c r="AJ563" i="2"/>
  <c r="AI1245" i="2"/>
  <c r="AJ1245" i="2"/>
  <c r="AK1245" i="2"/>
  <c r="AI1631" i="2"/>
  <c r="AJ1631" i="2"/>
  <c r="AK1631" i="2"/>
  <c r="AI1650" i="2"/>
  <c r="AJ1650" i="2"/>
  <c r="AK1650" i="2"/>
  <c r="AI1598" i="2"/>
  <c r="AJ1598" i="2"/>
  <c r="AI51" i="2"/>
  <c r="AJ51" i="2"/>
  <c r="AI308" i="2"/>
  <c r="AJ308" i="2"/>
  <c r="AK308" i="2"/>
  <c r="AI310" i="2"/>
  <c r="AJ310" i="2"/>
  <c r="AI1144" i="2"/>
  <c r="AJ1144" i="2"/>
  <c r="AI236" i="2"/>
  <c r="AJ236" i="2"/>
  <c r="AK236" i="2"/>
  <c r="AI1145" i="2"/>
  <c r="AJ1145" i="2"/>
  <c r="AK1145" i="2"/>
  <c r="AI724" i="2"/>
  <c r="AJ724" i="2"/>
  <c r="AI1448" i="2"/>
  <c r="AJ1448" i="2"/>
  <c r="AI1479" i="2"/>
  <c r="AJ1479" i="2"/>
  <c r="AK1479" i="2"/>
  <c r="AI1185" i="2"/>
  <c r="AJ1185" i="2"/>
  <c r="AK1185" i="2"/>
  <c r="AI306" i="2"/>
  <c r="AJ306" i="2"/>
  <c r="AK306" i="2"/>
  <c r="AI1112" i="2"/>
  <c r="AJ1112" i="2"/>
  <c r="AI809" i="2"/>
  <c r="AJ809" i="2"/>
  <c r="AK809" i="2"/>
  <c r="AI1628" i="2"/>
  <c r="AJ1628" i="2"/>
  <c r="AK1628" i="2"/>
  <c r="AI1173" i="2"/>
  <c r="AJ1173" i="2"/>
  <c r="AI1184" i="2"/>
  <c r="AJ1184" i="2"/>
  <c r="AK1184" i="2"/>
  <c r="AI578" i="2"/>
  <c r="AJ578" i="2"/>
  <c r="AK578" i="2"/>
  <c r="AI1478" i="2"/>
  <c r="AJ1478" i="2"/>
  <c r="AK1478" i="2"/>
  <c r="AI110" i="2"/>
  <c r="AJ110" i="2"/>
  <c r="AK110" i="2"/>
  <c r="AI1763" i="2"/>
  <c r="AJ1763" i="2"/>
  <c r="AI303" i="2"/>
  <c r="AJ303" i="2"/>
  <c r="AK303" i="2"/>
  <c r="AI433" i="2"/>
  <c r="AJ433" i="2"/>
  <c r="AK433" i="2"/>
  <c r="AI151" i="2"/>
  <c r="AJ151" i="2"/>
  <c r="AI913" i="2"/>
  <c r="AJ913" i="2"/>
  <c r="AK913" i="2"/>
  <c r="AI231" i="2"/>
  <c r="AJ231" i="2"/>
  <c r="AK231" i="2"/>
  <c r="AI655" i="2"/>
  <c r="AJ655" i="2"/>
  <c r="AK655" i="2"/>
  <c r="AI671" i="2"/>
  <c r="AJ671" i="2"/>
  <c r="AK671" i="2"/>
  <c r="AI367" i="2"/>
  <c r="AJ367" i="2"/>
  <c r="AI1229" i="2"/>
  <c r="AJ1229" i="2"/>
  <c r="AK1229" i="2"/>
  <c r="AI841" i="2"/>
  <c r="AJ841" i="2"/>
  <c r="AK841" i="2"/>
  <c r="AI1090" i="2"/>
  <c r="AJ1090" i="2"/>
  <c r="AK1090" i="2"/>
  <c r="AI678" i="2"/>
  <c r="AJ678" i="2"/>
  <c r="AI1704" i="2"/>
  <c r="AJ1704" i="2"/>
  <c r="AK1704" i="2"/>
  <c r="AI828" i="2"/>
  <c r="AJ828" i="2"/>
  <c r="AK828" i="2"/>
  <c r="AI1308" i="2"/>
  <c r="AJ1308" i="2"/>
  <c r="AK1308" i="2"/>
  <c r="AI84" i="2"/>
  <c r="AJ84" i="2"/>
  <c r="AK84" i="2"/>
  <c r="AI1791" i="2"/>
  <c r="AJ1791" i="2"/>
  <c r="AK1791" i="2"/>
  <c r="AI1056" i="2"/>
  <c r="AJ1056" i="2"/>
  <c r="AK1056" i="2"/>
  <c r="AI774" i="2"/>
  <c r="AJ774" i="2"/>
  <c r="AK774" i="2"/>
  <c r="AI773" i="2"/>
  <c r="AJ773" i="2"/>
  <c r="AK773" i="2"/>
  <c r="AI934" i="2"/>
  <c r="AJ934" i="2"/>
  <c r="AK934" i="2"/>
  <c r="AI933" i="2"/>
  <c r="AJ933" i="2"/>
  <c r="AK933" i="2"/>
  <c r="AI932" i="2"/>
  <c r="AJ932" i="2"/>
  <c r="AI71" i="2"/>
  <c r="AJ71" i="2"/>
  <c r="AK71" i="2"/>
  <c r="AI72" i="2"/>
  <c r="AJ72" i="2"/>
  <c r="AK72" i="2"/>
  <c r="AI85" i="2"/>
  <c r="AJ85" i="2"/>
  <c r="AK85" i="2"/>
  <c r="AI54" i="2"/>
  <c r="AJ54" i="2"/>
  <c r="AK54" i="2"/>
  <c r="AI278" i="2"/>
  <c r="AJ278" i="2"/>
  <c r="AI86" i="2"/>
  <c r="AJ86" i="2"/>
  <c r="AK86" i="2"/>
  <c r="AI53" i="2"/>
  <c r="AJ53" i="2"/>
  <c r="AK53" i="2"/>
  <c r="AI25" i="2"/>
  <c r="AJ25" i="2"/>
  <c r="AI142" i="2"/>
  <c r="AJ142" i="2"/>
  <c r="AK142" i="2"/>
  <c r="AI141" i="2"/>
  <c r="AJ141" i="2"/>
  <c r="AK141" i="2"/>
  <c r="AI1029" i="2"/>
  <c r="AJ1029" i="2"/>
  <c r="AK1029" i="2"/>
  <c r="AI1028" i="2"/>
  <c r="AJ1028" i="2"/>
  <c r="AK1028" i="2"/>
  <c r="AI24" i="2"/>
  <c r="AJ24" i="2"/>
  <c r="AI849" i="2"/>
  <c r="AJ849" i="2"/>
  <c r="AK849" i="2"/>
  <c r="AI1004" i="2"/>
  <c r="AJ1004" i="2"/>
  <c r="AK1004" i="2"/>
  <c r="AI1001" i="2"/>
  <c r="AJ1001" i="2"/>
  <c r="AI1002" i="2"/>
  <c r="AJ1002" i="2"/>
  <c r="AK1002" i="2"/>
  <c r="AI1003" i="2"/>
  <c r="AJ1003" i="2"/>
  <c r="AK1003" i="2"/>
  <c r="AI321" i="2"/>
  <c r="AJ321" i="2"/>
  <c r="AK321" i="2"/>
  <c r="AI319" i="2"/>
  <c r="AJ319" i="2"/>
  <c r="AK319" i="2"/>
  <c r="AI88" i="2"/>
  <c r="AJ88" i="2"/>
  <c r="AI5" i="2"/>
  <c r="AJ5" i="2"/>
  <c r="AK5" i="2"/>
  <c r="AI320" i="2"/>
  <c r="AJ320" i="2"/>
  <c r="AK320" i="2"/>
  <c r="AI61" i="2"/>
  <c r="AJ61" i="2"/>
  <c r="AI1695" i="2"/>
  <c r="AJ1695" i="2"/>
  <c r="AK1695" i="2"/>
  <c r="AI1081" i="2"/>
  <c r="AJ1081" i="2"/>
  <c r="AK1081" i="2"/>
  <c r="AI575" i="2"/>
  <c r="AJ575" i="2"/>
  <c r="AK575" i="2"/>
  <c r="AI1430" i="2"/>
  <c r="AJ1430" i="2"/>
  <c r="AK1430" i="2"/>
  <c r="AI1431" i="2"/>
  <c r="AJ1431" i="2"/>
  <c r="AI1751" i="2"/>
  <c r="AJ1751" i="2"/>
  <c r="AK1751" i="2"/>
  <c r="AI1750" i="2"/>
  <c r="AJ1750" i="2"/>
  <c r="AK1750" i="2"/>
  <c r="AI1062" i="2"/>
  <c r="AJ1062" i="2"/>
  <c r="AI1133" i="2"/>
  <c r="AJ1133" i="2"/>
  <c r="AK1133" i="2"/>
  <c r="AI340" i="2"/>
  <c r="AJ340" i="2"/>
  <c r="AK340" i="2"/>
  <c r="AI210" i="2"/>
  <c r="AJ210" i="2"/>
  <c r="AK210" i="2"/>
  <c r="AI683" i="2"/>
  <c r="AJ683" i="2"/>
  <c r="AK683" i="2"/>
  <c r="AI653" i="2"/>
  <c r="AJ653" i="2"/>
  <c r="AI459" i="2"/>
  <c r="AJ459" i="2"/>
  <c r="AK459" i="2"/>
  <c r="AI1677" i="2"/>
  <c r="AJ1677" i="2"/>
  <c r="AK1677" i="2"/>
  <c r="AI903" i="2"/>
  <c r="AJ903" i="2"/>
  <c r="AI144" i="2"/>
  <c r="AJ144" i="2"/>
  <c r="AK144" i="2"/>
  <c r="AI1068" i="2"/>
  <c r="AJ1068" i="2"/>
  <c r="AK1068" i="2"/>
  <c r="AI715" i="2"/>
  <c r="AJ715" i="2"/>
  <c r="AK715" i="2"/>
  <c r="AI714" i="2"/>
  <c r="AJ714" i="2"/>
  <c r="AK714" i="2"/>
  <c r="AI1015" i="2"/>
  <c r="AJ1015" i="2"/>
  <c r="AI1267" i="2"/>
  <c r="AJ1267" i="2"/>
  <c r="AK1267" i="2"/>
  <c r="AI365" i="2"/>
  <c r="AJ365" i="2"/>
  <c r="AK365" i="2"/>
  <c r="AI1569" i="2"/>
  <c r="AJ1569" i="2"/>
  <c r="AI1450" i="2"/>
  <c r="AJ1450" i="2"/>
  <c r="AK1450" i="2"/>
  <c r="AI1269" i="2"/>
  <c r="AJ1269" i="2"/>
  <c r="AK1269" i="2"/>
  <c r="AI1273" i="2"/>
  <c r="AJ1273" i="2"/>
  <c r="AK1273" i="2"/>
  <c r="AI1271" i="2"/>
  <c r="AJ1271" i="2"/>
  <c r="AK1271" i="2"/>
  <c r="AI34" i="2"/>
  <c r="AJ34" i="2"/>
  <c r="AI1270" i="2"/>
  <c r="AJ1270" i="2"/>
  <c r="AK1270" i="2"/>
  <c r="AI1272" i="2"/>
  <c r="AJ1272" i="2"/>
  <c r="AK1272" i="2"/>
  <c r="AI73" i="2"/>
  <c r="AJ73" i="2"/>
  <c r="AI1365" i="2"/>
  <c r="AJ1365" i="2"/>
  <c r="AK1365" i="2"/>
  <c r="AI245" i="2"/>
  <c r="AJ245" i="2"/>
  <c r="AK245" i="2"/>
  <c r="AI100" i="2"/>
  <c r="AJ100" i="2"/>
  <c r="AK100" i="2"/>
  <c r="AI127" i="2"/>
  <c r="AJ127" i="2"/>
  <c r="AK127" i="2"/>
  <c r="AI460" i="2"/>
  <c r="AJ460" i="2"/>
  <c r="AI15" i="2"/>
  <c r="AJ15" i="2"/>
  <c r="AK15" i="2"/>
  <c r="AI212" i="2"/>
  <c r="AJ212" i="2"/>
  <c r="AK212" i="2"/>
  <c r="AI213" i="2"/>
  <c r="AJ213" i="2"/>
  <c r="AI217" i="2"/>
  <c r="AJ217" i="2"/>
  <c r="AK217" i="2"/>
  <c r="AI226" i="2"/>
  <c r="AJ226" i="2"/>
  <c r="AK226" i="2"/>
  <c r="AI301" i="2"/>
  <c r="AJ301" i="2"/>
  <c r="AK301" i="2"/>
  <c r="AI343" i="2"/>
  <c r="AJ343" i="2"/>
  <c r="AK343" i="2"/>
  <c r="AI358" i="2"/>
  <c r="AJ358" i="2"/>
  <c r="AI359" i="2"/>
  <c r="AJ359" i="2"/>
  <c r="AK359" i="2"/>
  <c r="AI390" i="2"/>
  <c r="AJ390" i="2"/>
  <c r="AK390" i="2"/>
  <c r="AI391" i="2"/>
  <c r="AJ391" i="2"/>
  <c r="AI417" i="2"/>
  <c r="AJ417" i="2"/>
  <c r="AK417" i="2"/>
  <c r="AI447" i="2"/>
  <c r="AJ447" i="2"/>
  <c r="AK447" i="2"/>
  <c r="AI512" i="2"/>
  <c r="AJ512" i="2"/>
  <c r="AK512" i="2"/>
  <c r="AI517" i="2"/>
  <c r="AJ517" i="2"/>
  <c r="AK517" i="2"/>
  <c r="AI518" i="2"/>
  <c r="AJ518" i="2"/>
  <c r="AI528" i="2"/>
  <c r="AJ528" i="2"/>
  <c r="AK528" i="2"/>
  <c r="AI549" i="2"/>
  <c r="AJ549" i="2"/>
  <c r="AK549" i="2"/>
  <c r="AI611" i="2"/>
  <c r="AJ611" i="2"/>
  <c r="AI648" i="2"/>
  <c r="AJ648" i="2"/>
  <c r="AK648" i="2"/>
  <c r="AI686" i="2"/>
  <c r="AJ686" i="2"/>
  <c r="AK686" i="2"/>
  <c r="AI712" i="2"/>
  <c r="AJ712" i="2"/>
  <c r="AK712" i="2"/>
  <c r="AI749" i="2"/>
  <c r="AJ749" i="2"/>
  <c r="AK749" i="2"/>
  <c r="AI814" i="2"/>
  <c r="AJ814" i="2"/>
  <c r="AI892" i="2"/>
  <c r="AJ892" i="2"/>
  <c r="AK892" i="2"/>
  <c r="AI899" i="2"/>
  <c r="AJ899" i="2"/>
  <c r="AK899" i="2"/>
  <c r="AI917" i="2"/>
  <c r="AJ917" i="2"/>
  <c r="AI1167" i="2"/>
  <c r="AJ1167" i="2"/>
  <c r="AK1167" i="2"/>
  <c r="AI1254" i="2"/>
  <c r="AJ1254" i="2"/>
  <c r="AK1254" i="2"/>
  <c r="AI1257" i="2"/>
  <c r="AJ1257" i="2"/>
  <c r="AK1257" i="2"/>
  <c r="AI1361" i="2"/>
  <c r="AJ1361" i="2"/>
  <c r="AK1361" i="2"/>
  <c r="AI1371" i="2"/>
  <c r="AJ1371" i="2"/>
  <c r="AI1504" i="2"/>
  <c r="AJ1504" i="2"/>
  <c r="AK1504" i="2"/>
  <c r="AI1514" i="2"/>
  <c r="AJ1514" i="2"/>
  <c r="AK1514" i="2"/>
  <c r="AI1603" i="2"/>
  <c r="AJ1603" i="2"/>
  <c r="AI1633" i="2"/>
  <c r="AJ1633" i="2"/>
  <c r="AK1633" i="2"/>
  <c r="AI1696" i="2"/>
  <c r="AJ1696" i="2"/>
  <c r="AK1696" i="2"/>
  <c r="AI1731" i="2"/>
  <c r="AJ1731" i="2"/>
  <c r="AK1731" i="2"/>
  <c r="AI1778" i="2"/>
  <c r="AJ1778" i="2"/>
  <c r="AK1778" i="2"/>
  <c r="AI1781" i="2"/>
  <c r="AJ1781" i="2"/>
  <c r="AI1782" i="2"/>
  <c r="AJ1782" i="2"/>
  <c r="AK1782" i="2"/>
  <c r="X1793" i="2"/>
  <c r="W1793" i="2"/>
  <c r="X1794" i="2"/>
  <c r="AR1793" i="2"/>
  <c r="AF1796" i="2"/>
  <c r="AF1797" i="2"/>
  <c r="AG1356" i="4"/>
  <c r="AJ1359" i="4"/>
  <c r="AI161" i="3"/>
  <c r="AJ1793" i="2"/>
  <c r="AK1603" i="2"/>
  <c r="AK814" i="2"/>
  <c r="AK611" i="2"/>
  <c r="AK358" i="2"/>
  <c r="AK213" i="2"/>
  <c r="AK73" i="2"/>
  <c r="AK653" i="2"/>
  <c r="AK1062" i="2"/>
  <c r="AK61" i="2"/>
  <c r="AK1001" i="2"/>
  <c r="AK278" i="2"/>
  <c r="AK1448" i="2"/>
  <c r="AK310" i="2"/>
  <c r="AK351" i="2"/>
  <c r="AK386" i="2"/>
  <c r="AK1057" i="2"/>
  <c r="AK954" i="2"/>
  <c r="AK135" i="2"/>
  <c r="AK1494" i="2"/>
  <c r="AK1788" i="2"/>
  <c r="AK1781" i="2"/>
  <c r="AK1371" i="2"/>
  <c r="AK917" i="2"/>
  <c r="AK518" i="2"/>
  <c r="AK391" i="2"/>
  <c r="AK460" i="2"/>
  <c r="AK34" i="2"/>
  <c r="AK1569" i="2"/>
  <c r="AK1015" i="2"/>
  <c r="AK903" i="2"/>
  <c r="AK1431" i="2"/>
  <c r="AK88" i="2"/>
  <c r="AK24" i="2"/>
  <c r="AK25" i="2"/>
  <c r="AK932" i="2"/>
  <c r="AK678" i="2"/>
  <c r="AK82" i="2"/>
  <c r="AK665" i="2"/>
  <c r="AK137" i="2"/>
  <c r="AK1706" i="2"/>
  <c r="AK596" i="2"/>
  <c r="AK930" i="2"/>
  <c r="AK491" i="2"/>
  <c r="AK672" i="2"/>
  <c r="AK215" i="2"/>
  <c r="AK1432" i="2"/>
  <c r="AK430" i="2"/>
  <c r="AK1615" i="2"/>
  <c r="AK1417" i="2"/>
  <c r="AK120" i="2"/>
  <c r="AK1061" i="2"/>
  <c r="AK138" i="2"/>
  <c r="AK630" i="2"/>
  <c r="AK402" i="2"/>
  <c r="AK367" i="2"/>
  <c r="AK151" i="2"/>
  <c r="AK1763" i="2"/>
  <c r="AK1173" i="2"/>
  <c r="AK1112" i="2"/>
  <c r="AK724" i="2"/>
  <c r="AK1144" i="2"/>
  <c r="AK1388" i="2"/>
  <c r="AK95" i="2"/>
  <c r="AK1265" i="2"/>
  <c r="AK1009" i="2"/>
  <c r="AK173" i="2"/>
  <c r="AK1415" i="2"/>
  <c r="AK1007" i="2"/>
  <c r="AK1745" i="2"/>
  <c r="AK1363" i="2"/>
  <c r="AK900" i="2"/>
  <c r="AK1705" i="2"/>
  <c r="AK242" i="2"/>
  <c r="AK909" i="2"/>
  <c r="AK103" i="2"/>
  <c r="AK189" i="2"/>
  <c r="AK1614" i="2"/>
  <c r="AK731" i="2"/>
  <c r="AK370" i="2"/>
  <c r="AK262" i="2"/>
  <c r="AK726" i="2"/>
  <c r="AK529" i="2"/>
  <c r="AK651" i="2"/>
  <c r="AK677" i="2"/>
  <c r="AK928" i="2"/>
  <c r="AK314" i="2"/>
  <c r="AK1762" i="2"/>
  <c r="AK360" i="2"/>
  <c r="AK1492" i="2"/>
  <c r="AK1452" i="2"/>
  <c r="AK17" i="2"/>
  <c r="AK1442" i="2"/>
  <c r="AK858" i="2"/>
  <c r="AK676" i="2"/>
  <c r="AK46" i="2"/>
  <c r="AK1202" i="2"/>
  <c r="AK327" i="2"/>
  <c r="AK1216" i="2"/>
  <c r="AK1130" i="2"/>
  <c r="AK1041" i="2"/>
  <c r="AK396" i="2"/>
  <c r="AK644" i="2"/>
  <c r="AK1116" i="2"/>
  <c r="AK1488" i="2"/>
  <c r="AK1487" i="2"/>
  <c r="AK1251" i="2"/>
  <c r="AK3" i="2"/>
  <c r="AK1425" i="2"/>
  <c r="AK1664" i="2"/>
  <c r="AK1351" i="2"/>
  <c r="AK266" i="2"/>
  <c r="AK1693" i="2"/>
  <c r="AK690" i="2"/>
  <c r="AK884" i="2"/>
  <c r="AK1662" i="2"/>
  <c r="AK498" i="2"/>
  <c r="AK612" i="2"/>
  <c r="AK535" i="2"/>
  <c r="AK48" i="2"/>
  <c r="AK123" i="2"/>
  <c r="AK785" i="2"/>
  <c r="AK978" i="2"/>
  <c r="AK38" i="2"/>
  <c r="AK461" i="2"/>
  <c r="AK1139" i="2"/>
  <c r="AK1686" i="2"/>
  <c r="AK700" i="2"/>
  <c r="AK1169" i="2"/>
  <c r="AK931" i="2"/>
  <c r="AK1486" i="2"/>
  <c r="AK1601" i="2"/>
  <c r="AK122" i="2"/>
  <c r="AK1282" i="2"/>
  <c r="AK287" i="2"/>
  <c r="AK756" i="2"/>
  <c r="AK1667" i="2"/>
  <c r="AK1312" i="2"/>
  <c r="AK1162" i="2"/>
  <c r="AK893" i="2"/>
  <c r="AK1190" i="2"/>
  <c r="AK392" i="2"/>
  <c r="AK477" i="2"/>
  <c r="AK261" i="2"/>
  <c r="AK1012" i="2"/>
  <c r="AK1740" i="2"/>
  <c r="AK1121" i="2"/>
  <c r="AK472" i="2"/>
  <c r="AK1717" i="2"/>
  <c r="AK1749" i="2"/>
  <c r="AK1035" i="2"/>
  <c r="AK708" i="2"/>
  <c r="AK999" i="2"/>
  <c r="AK1460" i="2"/>
  <c r="AK180" i="2"/>
  <c r="AK1228" i="2"/>
  <c r="AK921" i="2"/>
  <c r="AK502" i="2"/>
  <c r="AK160" i="2"/>
  <c r="AK561" i="2"/>
  <c r="AK403" i="2"/>
  <c r="AK914" i="2"/>
  <c r="AK514" i="2"/>
  <c r="AK1683" i="2"/>
  <c r="AK1710" i="2"/>
  <c r="AK581" i="2"/>
  <c r="AK603" i="2"/>
  <c r="AK279" i="2"/>
  <c r="AK1339" i="2"/>
  <c r="AK1170" i="2"/>
  <c r="AK466" i="2"/>
  <c r="AK530" i="2"/>
  <c r="AK134" i="2"/>
  <c r="AK1493" i="2"/>
  <c r="AK376" i="2"/>
  <c r="AK1126" i="2"/>
  <c r="AK843" i="2"/>
  <c r="AK702" i="2"/>
  <c r="AK613" i="2"/>
  <c r="AK504" i="2"/>
  <c r="AK1341" i="2"/>
  <c r="AK1014" i="2"/>
  <c r="AK1421" i="2"/>
  <c r="AK468" i="2"/>
  <c r="AK121" i="2"/>
  <c r="AK811" i="2"/>
  <c r="AK813" i="2"/>
  <c r="AK632" i="2"/>
  <c r="AK1625" i="2"/>
  <c r="AK1219" i="2"/>
  <c r="AK379" i="2"/>
  <c r="AK458" i="2"/>
  <c r="AK652" i="2"/>
  <c r="AK1013" i="2"/>
  <c r="AK1348" i="2"/>
  <c r="AK589" i="2"/>
  <c r="AK81" i="2"/>
  <c r="AK1587" i="2"/>
  <c r="AK1140" i="2"/>
  <c r="AK40" i="2"/>
  <c r="AK1649" i="2"/>
  <c r="AK1456" i="2"/>
  <c r="AK838" i="2"/>
  <c r="AK747" i="2"/>
  <c r="AK355" i="2"/>
  <c r="AK1357" i="2"/>
  <c r="AK1641" i="2"/>
  <c r="AK1491" i="2"/>
  <c r="AK940" i="2"/>
  <c r="AK1034" i="2"/>
  <c r="AK771" i="2"/>
  <c r="AK79" i="2"/>
  <c r="AK626" i="2"/>
  <c r="AK1097" i="2"/>
  <c r="AK1278" i="2"/>
  <c r="AK31" i="2"/>
  <c r="AK384" i="2"/>
  <c r="AK1358" i="2"/>
  <c r="AK346" i="2"/>
  <c r="AK548" i="2"/>
  <c r="AK450" i="2"/>
  <c r="AK728" i="2"/>
  <c r="AK1268" i="2"/>
  <c r="AK835" i="2"/>
  <c r="AK995" i="2"/>
  <c r="AK1027" i="2"/>
  <c r="AK1079" i="2"/>
  <c r="AK1489" i="2"/>
  <c r="AK938" i="2"/>
  <c r="AK1520" i="2"/>
  <c r="AK1094" i="2"/>
  <c r="AK65" i="2"/>
  <c r="AK565" i="2"/>
  <c r="AK425" i="2"/>
  <c r="AK857" i="2"/>
  <c r="AK505" i="2"/>
  <c r="AK1372" i="2"/>
  <c r="AK716" i="2"/>
  <c r="AK952" i="2"/>
  <c r="AK307" i="2"/>
  <c r="AK883" i="2"/>
  <c r="AK1637" i="2"/>
  <c r="AK1226" i="2"/>
  <c r="AK847" i="2"/>
  <c r="AK592" i="2"/>
  <c r="AK1589" i="2"/>
  <c r="AK1420" i="2"/>
  <c r="AK868" i="2"/>
  <c r="AK1756" i="2"/>
  <c r="AK1776" i="2"/>
  <c r="AK394" i="2"/>
  <c r="AK839" i="2"/>
  <c r="AK1289" i="2"/>
  <c r="AK1766" i="2"/>
  <c r="AK1064" i="2"/>
  <c r="AK1239" i="2"/>
  <c r="AK1591" i="2"/>
  <c r="AK806" i="2"/>
  <c r="AK1466" i="2"/>
  <c r="AK1656" i="2"/>
  <c r="AK322" i="2"/>
  <c r="AK347" i="2"/>
  <c r="AK1070" i="2"/>
  <c r="AK1730" i="2"/>
  <c r="AK125" i="2"/>
  <c r="AK339" i="2"/>
  <c r="AK983" i="2"/>
  <c r="AK78" i="2"/>
  <c r="AK1156" i="2"/>
  <c r="AK1023" i="2"/>
  <c r="AK1761" i="2"/>
  <c r="AK1468" i="2"/>
  <c r="AK605" i="2"/>
  <c r="AK476" i="2"/>
  <c r="AK802" i="2"/>
  <c r="AK1161" i="2"/>
  <c r="AK1765" i="2"/>
  <c r="AK163" i="2"/>
  <c r="AK1053" i="2"/>
  <c r="AK569" i="2"/>
  <c r="AK64" i="2"/>
  <c r="AK1195" i="2"/>
  <c r="AK1757" i="2"/>
  <c r="AK1318" i="2"/>
  <c r="AK232" i="2"/>
  <c r="AK1619" i="2"/>
  <c r="AK953" i="2"/>
  <c r="AK992" i="2"/>
  <c r="AK583" i="2"/>
  <c r="AK487" i="2"/>
  <c r="AK1364" i="2"/>
  <c r="AK1399" i="2"/>
  <c r="AK1118" i="2"/>
  <c r="AK594" i="2"/>
  <c r="AK1674" i="2"/>
  <c r="AK1344" i="2"/>
  <c r="AK1558" i="2"/>
  <c r="AK1556" i="2"/>
  <c r="AK615" i="2"/>
  <c r="AK1767" i="2"/>
  <c r="AK1298" i="2"/>
  <c r="AK1768" i="2"/>
  <c r="AK1511" i="2"/>
  <c r="AK1089" i="2"/>
  <c r="AK263" i="2"/>
  <c r="AK1560" i="2"/>
  <c r="AK815" i="2"/>
  <c r="AK1608" i="2"/>
  <c r="AK1392" i="2"/>
  <c r="AK576" i="2"/>
  <c r="AK336" i="2"/>
  <c r="AK1604" i="2"/>
  <c r="AK1103" i="2"/>
  <c r="AK237" i="2"/>
  <c r="AK751" i="2"/>
  <c r="AK44" i="2"/>
  <c r="AK680" i="2"/>
  <c r="AK1291" i="2"/>
  <c r="AK1327" i="2"/>
  <c r="AK182" i="2"/>
  <c r="AK1518" i="2"/>
  <c r="AK19" i="2"/>
  <c r="AK1472" i="2"/>
  <c r="AK698" i="2"/>
  <c r="AK130" i="2"/>
  <c r="AK286" i="2"/>
  <c r="AK1623" i="2"/>
  <c r="AK750" i="2"/>
  <c r="AK1684" i="2"/>
  <c r="AK761" i="2"/>
  <c r="AK521" i="2"/>
  <c r="AK1052" i="2"/>
  <c r="AK289" i="2"/>
  <c r="AK1593" i="2"/>
  <c r="AK634" i="2"/>
  <c r="AK1180" i="2"/>
  <c r="AK313" i="2"/>
  <c r="AK190" i="2"/>
  <c r="AK111" i="2"/>
  <c r="AK792" i="2"/>
  <c r="AK164" i="2"/>
  <c r="AK1214" i="2"/>
  <c r="AK1576" i="2"/>
  <c r="AK317" i="2"/>
  <c r="AK968" i="2"/>
  <c r="AK1059" i="2"/>
  <c r="AK541" i="2"/>
  <c r="AK1123" i="2"/>
  <c r="AK1375" i="2"/>
  <c r="AK1785" i="2"/>
  <c r="AK591" i="2"/>
  <c r="AK1616" i="2"/>
  <c r="AK1128" i="2"/>
  <c r="AK1381" i="2"/>
  <c r="AK1612" i="2"/>
  <c r="AK36" i="2"/>
  <c r="AK169" i="2"/>
  <c r="AK440" i="2"/>
  <c r="AK1119" i="2"/>
  <c r="AK62" i="2"/>
  <c r="AK1668" i="2"/>
  <c r="AK844" i="2"/>
  <c r="AK30" i="2"/>
  <c r="AK989" i="2"/>
  <c r="AK109" i="2"/>
  <c r="AK1653" i="2"/>
  <c r="AK805" i="2"/>
  <c r="AK520" i="2"/>
  <c r="AK1259" i="2"/>
  <c r="AI280" i="3"/>
  <c r="AI245" i="3"/>
  <c r="AI224" i="3"/>
  <c r="AI222" i="3"/>
  <c r="AI204" i="3"/>
  <c r="AI202" i="3"/>
  <c r="AI199" i="3"/>
  <c r="AI154" i="3"/>
  <c r="AI149" i="3"/>
  <c r="AI119" i="3"/>
  <c r="AI67" i="3"/>
  <c r="AI65" i="3"/>
  <c r="AI63" i="3"/>
  <c r="AK114" i="2"/>
  <c r="AK1018" i="2"/>
  <c r="AK654" i="2"/>
  <c r="AK337" i="2"/>
  <c r="AK479" i="2"/>
  <c r="AK131" i="2"/>
  <c r="AK1230" i="2"/>
  <c r="AK50" i="2"/>
  <c r="AK1055" i="2"/>
  <c r="AK1143" i="2"/>
  <c r="AK679" i="2"/>
  <c r="AK620" i="2"/>
  <c r="AK732" i="2"/>
  <c r="AK786" i="2"/>
  <c r="AK743" i="2"/>
  <c r="AK1542" i="2"/>
  <c r="AK1436" i="2"/>
  <c r="AK922" i="2"/>
  <c r="AK9" i="2"/>
  <c r="AK1114" i="2"/>
  <c r="AK1403" i="2"/>
  <c r="AK1516" i="2"/>
  <c r="AK1414" i="2"/>
  <c r="AK946" i="2"/>
  <c r="AK488" i="2"/>
  <c r="AK759" i="2"/>
  <c r="AK1283" i="2"/>
  <c r="AK309" i="2"/>
  <c r="AK273" i="2"/>
  <c r="AK1527" i="2"/>
  <c r="AK408" i="2"/>
  <c r="AK1236" i="2"/>
  <c r="AK1191" i="2"/>
  <c r="AK1046" i="2"/>
  <c r="AK1076" i="2"/>
  <c r="AK259" i="2"/>
  <c r="AK982" i="2"/>
  <c r="AK1659" i="2"/>
  <c r="AK228" i="2"/>
  <c r="AK935" i="2"/>
  <c r="AK445" i="2"/>
  <c r="AK668" i="2"/>
  <c r="AK988" i="2"/>
  <c r="AK1433" i="2"/>
  <c r="AK492" i="2"/>
  <c r="AK1201" i="2"/>
  <c r="AK57" i="2"/>
  <c r="AK255" i="2"/>
  <c r="AK168" i="2"/>
  <c r="AK1326" i="2"/>
  <c r="AK128" i="2"/>
  <c r="AK94" i="2"/>
  <c r="AK1335" i="2"/>
  <c r="AK1172" i="2"/>
  <c r="AK1396" i="2"/>
  <c r="AK22" i="2"/>
  <c r="AK734" i="2"/>
  <c r="AK1016" i="2"/>
  <c r="AI294" i="3"/>
  <c r="AI292" i="3"/>
  <c r="AI248" i="3"/>
  <c r="AI213" i="3"/>
  <c r="AI211" i="3"/>
  <c r="AI209" i="3"/>
  <c r="AI205" i="3"/>
  <c r="AI192" i="3"/>
  <c r="AI190" i="3"/>
  <c r="AI172" i="3"/>
  <c r="AI170" i="3"/>
  <c r="AI167" i="3"/>
  <c r="AI152" i="3"/>
  <c r="AI122" i="3"/>
  <c r="AI117" i="3"/>
  <c r="AI90" i="3"/>
  <c r="AI82" i="3"/>
  <c r="AI78" i="3"/>
  <c r="AI55" i="3"/>
  <c r="AF353" i="3"/>
  <c r="AF347" i="3"/>
  <c r="AK1138" i="2"/>
  <c r="AK1577" i="2"/>
  <c r="AK1389" i="2"/>
  <c r="AK1021" i="2"/>
  <c r="AK1284" i="2"/>
  <c r="AK542" i="2"/>
  <c r="AK455" i="2"/>
  <c r="AK775" i="2"/>
  <c r="AK1102" i="2"/>
  <c r="AK77" i="2"/>
  <c r="AK1296" i="2"/>
  <c r="AK124" i="2"/>
  <c r="AI325" i="3"/>
  <c r="AI177" i="3"/>
  <c r="AI173" i="3"/>
  <c r="AI146" i="3"/>
  <c r="AI142" i="3"/>
  <c r="AD339" i="3"/>
  <c r="AD353" i="3"/>
  <c r="AI100" i="3"/>
  <c r="AI91" i="3"/>
  <c r="AI88" i="3"/>
  <c r="AI85" i="3"/>
  <c r="AI68" i="3"/>
  <c r="AI59" i="3"/>
  <c r="AI56" i="3"/>
  <c r="AI53" i="3"/>
  <c r="AI36" i="3"/>
  <c r="AI27" i="3"/>
  <c r="AI24" i="3"/>
  <c r="AI21" i="3"/>
  <c r="AI4" i="3"/>
  <c r="AH1794" i="2"/>
  <c r="AK1596" i="2"/>
  <c r="AK1378" i="2"/>
  <c r="AK687" i="2"/>
  <c r="AK904" i="2"/>
  <c r="AI324" i="3"/>
  <c r="AI315" i="3"/>
  <c r="AI305" i="3"/>
  <c r="AI301" i="3"/>
  <c r="AI298" i="3"/>
  <c r="AI296" i="3"/>
  <c r="AI289" i="3"/>
  <c r="AI285" i="3"/>
  <c r="AI282" i="3"/>
  <c r="AI279" i="3"/>
  <c r="AI259" i="3"/>
  <c r="AI257" i="3"/>
  <c r="AI253" i="3"/>
  <c r="AI250" i="3"/>
  <c r="AI247" i="3"/>
  <c r="AI225" i="3"/>
  <c r="AI221" i="3"/>
  <c r="AI218" i="3"/>
  <c r="AI215" i="3"/>
  <c r="AI195" i="3"/>
  <c r="AI193" i="3"/>
  <c r="AI189" i="3"/>
  <c r="AI186" i="3"/>
  <c r="AI183" i="3"/>
  <c r="AI145" i="3"/>
  <c r="AI143" i="3"/>
  <c r="AI113" i="3"/>
  <c r="AI111" i="3"/>
  <c r="AI81" i="3"/>
  <c r="AI79" i="3"/>
  <c r="AI49" i="3"/>
  <c r="AI47" i="3"/>
  <c r="AI17" i="3"/>
  <c r="AI15" i="3"/>
  <c r="AI46" i="3"/>
  <c r="AI18" i="3"/>
  <c r="AI14" i="3"/>
  <c r="AG1806" i="2"/>
  <c r="AG338" i="3"/>
  <c r="AK51" i="2"/>
  <c r="AK324" i="2"/>
  <c r="AK349" i="2"/>
  <c r="AK193" i="2"/>
  <c r="AK219" i="2"/>
  <c r="AK949" i="2"/>
  <c r="AK1618" i="2"/>
  <c r="AK803" i="2"/>
  <c r="AH338" i="3"/>
  <c r="AK489" i="2"/>
  <c r="AK1205" i="2"/>
  <c r="AK409" i="2"/>
  <c r="AK220" i="2"/>
  <c r="AK513" i="2"/>
  <c r="AK1324" i="2"/>
  <c r="AK1310" i="2"/>
  <c r="AK1774" i="2"/>
  <c r="AK1690" i="2"/>
  <c r="AK563" i="2"/>
  <c r="AK166" i="2"/>
  <c r="AK423" i="2"/>
  <c r="AF1795" i="2"/>
  <c r="AI1793" i="2"/>
  <c r="AK335" i="2"/>
  <c r="AK627" i="2"/>
  <c r="AK1033" i="2"/>
  <c r="AK293" i="2"/>
  <c r="AK801" i="2"/>
  <c r="AK1010" i="2"/>
  <c r="AK1258" i="2"/>
  <c r="AK1775" i="2"/>
  <c r="AK816" i="2"/>
  <c r="AK1636" i="2"/>
  <c r="AK1605" i="2"/>
  <c r="AK268" i="2"/>
  <c r="AK1595" i="2"/>
  <c r="AK641" i="2"/>
  <c r="AK536" i="2"/>
  <c r="AK643" i="2"/>
  <c r="AK87" i="2"/>
  <c r="AK1319" i="2"/>
  <c r="AK897" i="2"/>
  <c r="AK1548" i="2"/>
  <c r="AK1585" i="2"/>
  <c r="AK1349" i="2"/>
  <c r="AK997" i="2"/>
  <c r="AK1067" i="2"/>
  <c r="AK962" i="2"/>
  <c r="AK807" i="2"/>
  <c r="AK1648" i="2"/>
  <c r="AK332" i="2"/>
  <c r="AK500" i="2"/>
  <c r="AK1707" i="2"/>
  <c r="AK1673" i="2"/>
  <c r="AK1276" i="2"/>
  <c r="AK361" i="2"/>
  <c r="AK1025" i="2"/>
  <c r="AK737" i="2"/>
  <c r="AK970" i="2"/>
  <c r="AK782" i="2"/>
  <c r="AK132" i="2"/>
  <c r="AK1552" i="2"/>
  <c r="AK37" i="2"/>
  <c r="AK1391" i="2"/>
  <c r="AK1647" i="2"/>
  <c r="AK1688" i="2"/>
  <c r="AK1088" i="2"/>
  <c r="AK1084" i="2"/>
  <c r="AK1321" i="2"/>
  <c r="AK573" i="2"/>
  <c r="AK1712" i="2"/>
  <c r="AK925" i="2"/>
  <c r="AK67" i="2"/>
  <c r="AK1725" i="2"/>
  <c r="AK1598" i="2"/>
  <c r="AK961" i="2"/>
  <c r="AK846" i="2"/>
  <c r="AK945" i="2"/>
  <c r="AK202" i="2"/>
  <c r="AK1747" i="2"/>
  <c r="AK1726" i="2"/>
  <c r="AK218" i="2"/>
  <c r="AK115" i="2"/>
  <c r="AK1108" i="2"/>
  <c r="AK1588" i="2"/>
  <c r="AK247" i="2"/>
  <c r="AK942" i="2"/>
  <c r="AK711" i="2"/>
  <c r="AK206" i="2"/>
  <c r="AK119" i="2"/>
  <c r="AK522" i="2"/>
  <c r="AK318" i="2"/>
  <c r="AK418" i="2"/>
  <c r="AK628" i="2"/>
  <c r="AK1728" i="2"/>
  <c r="AK1342" i="2"/>
  <c r="AK1630" i="2"/>
  <c r="AK1387" i="2"/>
  <c r="AK1197" i="2"/>
  <c r="AK1786" i="2"/>
  <c r="AK1447" i="2"/>
  <c r="AK1193" i="2"/>
  <c r="AK269" i="2"/>
  <c r="AK1418" i="2"/>
  <c r="AK1660" i="2"/>
  <c r="AK1439" i="2"/>
  <c r="AK1572" i="2"/>
  <c r="AK1207" i="2"/>
  <c r="AK1117" i="2"/>
  <c r="AK1416" i="2"/>
  <c r="AK688" i="2"/>
  <c r="AK291" i="2"/>
  <c r="AK1301" i="2"/>
  <c r="AK438" i="2"/>
  <c r="AK1107" i="2"/>
  <c r="AK1264" i="2"/>
  <c r="AK1152" i="2"/>
  <c r="AK1405" i="2"/>
  <c r="AK509" i="2"/>
  <c r="AK879" i="2"/>
  <c r="AK1099" i="2"/>
  <c r="AK10" i="2"/>
  <c r="AK235" i="2"/>
  <c r="AK1316" i="2"/>
  <c r="AK571" i="2"/>
  <c r="AK45" i="2"/>
  <c r="AK1510" i="2"/>
  <c r="AK650" i="2"/>
  <c r="AK753" i="2"/>
  <c r="AK1483" i="2"/>
  <c r="AK516" i="2"/>
  <c r="AK691" i="2"/>
  <c r="AK1313" i="2"/>
  <c r="AK1235" i="2"/>
  <c r="AK1553" i="2"/>
  <c r="AK1345" i="2"/>
  <c r="AK1105" i="2"/>
  <c r="AK1347" i="2"/>
  <c r="AK1681" i="2"/>
  <c r="AK1386" i="2"/>
  <c r="AK60" i="2"/>
  <c r="AK742" i="2"/>
  <c r="AK976" i="2"/>
  <c r="AK1151" i="2"/>
  <c r="AK183" i="2"/>
  <c r="AK463" i="2"/>
  <c r="AK201" i="2"/>
  <c r="AK1687" i="2"/>
  <c r="AK1500" i="2"/>
  <c r="AK682" i="2"/>
  <c r="AK1769" i="2"/>
  <c r="AK990" i="2"/>
  <c r="AK1168" i="2"/>
  <c r="AK1480" i="2"/>
  <c r="AK32" i="2"/>
  <c r="AK16" i="2"/>
  <c r="AK140" i="2"/>
  <c r="AK251" i="2"/>
  <c r="AK257" i="2"/>
  <c r="AK292" i="2"/>
  <c r="AK330" i="2"/>
  <c r="AK372" i="2"/>
  <c r="AK427" i="2"/>
  <c r="AK480" i="2"/>
  <c r="AK618" i="2"/>
  <c r="AK699" i="2"/>
  <c r="AK829" i="2"/>
  <c r="AK907" i="2"/>
  <c r="AK950" i="2"/>
  <c r="AK964" i="2"/>
  <c r="AK998" i="2"/>
  <c r="AK1073" i="2"/>
  <c r="AK1087" i="2"/>
  <c r="AK1091" i="2"/>
  <c r="AK1203" i="2"/>
  <c r="AK1204" i="2"/>
  <c r="AK1232" i="2"/>
  <c r="AK1252" i="2"/>
  <c r="AK1280" i="2"/>
  <c r="AK1379" i="2"/>
  <c r="AK1446" i="2"/>
  <c r="AK1508" i="2"/>
  <c r="AK1543" i="2"/>
  <c r="AK1685" i="2"/>
  <c r="AK1743" i="2"/>
  <c r="AK1793" i="2"/>
  <c r="AI331" i="3"/>
  <c r="AI308" i="3"/>
  <c r="AI299" i="3"/>
  <c r="AI276" i="3"/>
  <c r="AI244" i="3"/>
  <c r="AI212" i="3"/>
  <c r="AI180" i="3"/>
  <c r="AI5" i="3"/>
  <c r="AI228" i="3"/>
  <c r="AI196" i="3"/>
  <c r="AI164" i="3"/>
  <c r="AI283" i="3"/>
  <c r="AI267" i="3"/>
  <c r="AI251" i="3"/>
  <c r="AI235" i="3"/>
  <c r="AI219" i="3"/>
  <c r="AI203" i="3"/>
  <c r="AI187" i="3"/>
  <c r="AI171" i="3"/>
  <c r="AI156" i="3"/>
  <c r="AI140" i="3"/>
  <c r="AI124" i="3"/>
  <c r="AI108" i="3"/>
  <c r="AI92" i="3"/>
  <c r="AI76" i="3"/>
  <c r="AI60" i="3"/>
  <c r="AI44" i="3"/>
  <c r="AI28" i="3"/>
  <c r="AI12" i="3"/>
  <c r="AI335" i="3"/>
  <c r="AI319" i="3"/>
  <c r="AI303" i="3"/>
  <c r="AI287" i="3"/>
  <c r="AI271" i="3"/>
  <c r="AI255" i="3"/>
  <c r="AI239" i="3"/>
  <c r="AI223" i="3"/>
  <c r="AI207" i="3"/>
  <c r="AI191" i="3"/>
  <c r="AI175" i="3"/>
  <c r="AI160" i="3"/>
  <c r="AI144" i="3"/>
  <c r="AI128" i="3"/>
  <c r="AI112" i="3"/>
  <c r="AI96" i="3"/>
  <c r="AI80" i="3"/>
  <c r="AI64" i="3"/>
  <c r="AI48" i="3"/>
  <c r="AI32" i="3"/>
  <c r="AI16" i="3"/>
  <c r="AI323" i="3"/>
  <c r="AI307" i="3"/>
  <c r="AI291" i="3"/>
  <c r="AI275" i="3"/>
  <c r="AI243" i="3"/>
  <c r="AI227" i="3"/>
  <c r="AI179" i="3"/>
  <c r="AI163" i="3"/>
  <c r="AI148" i="3"/>
  <c r="AI132" i="3"/>
  <c r="AI338" i="3"/>
  <c r="AI343" i="3"/>
  <c r="AF351" i="3"/>
  <c r="AH1806" i="2"/>
  <c r="AJ1794" i="2"/>
  <c r="AF1806" i="2"/>
  <c r="AI1794" i="2"/>
  <c r="AE351" i="3"/>
  <c r="AH339" i="3"/>
  <c r="AH343" i="3"/>
  <c r="AG339" i="3"/>
  <c r="AG343" i="3"/>
  <c r="AD351" i="3"/>
</calcChain>
</file>

<file path=xl/sharedStrings.xml><?xml version="1.0" encoding="utf-8"?>
<sst xmlns="http://schemas.openxmlformats.org/spreadsheetml/2006/main" count="70261" uniqueCount="6935">
  <si>
    <t>9/23 12/9</t>
  </si>
  <si>
    <t>PINON</t>
  </si>
  <si>
    <t>BIOLOGY OF HUMAN REPRODUCTION</t>
  </si>
  <si>
    <t>1-891389-12-2</t>
  </si>
  <si>
    <t>UNIV SCI</t>
  </si>
  <si>
    <t>68.50/20%</t>
  </si>
  <si>
    <t>PEISS</t>
  </si>
  <si>
    <t>CHEAP AMUSEMENTS</t>
  </si>
  <si>
    <t>0-87722-500-1</t>
  </si>
  <si>
    <t>20.95/20%</t>
  </si>
  <si>
    <t>SPENCER</t>
  </si>
  <si>
    <t>TEN LECTURES ON THE PROBABILISTIC METHOD</t>
  </si>
  <si>
    <t>0-89871-325-0</t>
  </si>
  <si>
    <t>28.50/30%</t>
  </si>
  <si>
    <t>DAPPER</t>
  </si>
  <si>
    <t>10/8 12/10</t>
  </si>
  <si>
    <t>LUNK</t>
  </si>
  <si>
    <t>CLARKSON</t>
  </si>
  <si>
    <t>WEST'S BUSINESS LAW STUDY GUIDE &amp; TEST PREP</t>
  </si>
  <si>
    <t>0-324-05284-7</t>
  </si>
  <si>
    <t>27.25/NET</t>
  </si>
  <si>
    <t>SEAVER</t>
  </si>
  <si>
    <t>NARRATIVE OF THE LIFE OF MRS. MARY JEMISON</t>
  </si>
  <si>
    <t>0-8061-2717-1</t>
  </si>
  <si>
    <t>U OF OK</t>
  </si>
  <si>
    <t>MAYER</t>
  </si>
  <si>
    <t>BLADE TO THE HEAT</t>
  </si>
  <si>
    <t>0-8222-1562-4</t>
  </si>
  <si>
    <t>DRAMATISTS</t>
  </si>
  <si>
    <t>JONSON</t>
  </si>
  <si>
    <t>ALCHEMIST &amp; OTHER PLAYS</t>
  </si>
  <si>
    <t>0-19-283446-0</t>
  </si>
  <si>
    <t>MACHIAVELLI</t>
  </si>
  <si>
    <t>PRINCE</t>
  </si>
  <si>
    <t>0-486-27274-5</t>
  </si>
  <si>
    <t>RECTOR</t>
  </si>
  <si>
    <t>C# PROGRAMMING I : INTRODUCTION</t>
  </si>
  <si>
    <t>0-1007-1810-8</t>
  </si>
  <si>
    <t>30% margin $30.00 ROYALTY 025 SLK</t>
  </si>
  <si>
    <t>GENDER &amp; DISORDER IN EARLY MODERN SEVILLE</t>
  </si>
  <si>
    <t>SELECTED POLITICAL WRITINGS (ED: WOOTEN)</t>
  </si>
  <si>
    <t>PHILOSOPHICAL WRITINGS (TR: COTTINGHAM)</t>
  </si>
  <si>
    <t>0-521-28808-8</t>
  </si>
  <si>
    <t>HOLY BIBLE KING JAMES VERSION</t>
  </si>
  <si>
    <t>0-529-07224-6</t>
  </si>
  <si>
    <t>WORLD BIBLE</t>
  </si>
  <si>
    <t>4I050</t>
  </si>
  <si>
    <t>ALMOS</t>
  </si>
  <si>
    <t>HISRICH</t>
  </si>
  <si>
    <t>*2 ENTREPRENEURSHIP W/ POWERWEB CARD</t>
  </si>
  <si>
    <t>0-07-253620-9</t>
  </si>
  <si>
    <t>79.00/NET</t>
  </si>
  <si>
    <t>HENDRY</t>
  </si>
  <si>
    <t>ORIENT STRIKES BACK</t>
  </si>
  <si>
    <t>1-85973-333-6</t>
  </si>
  <si>
    <t>BERG</t>
  </si>
  <si>
    <t>FOLSE</t>
  </si>
  <si>
    <t>GREAT ESSAYS : INTRO TO WRITING ESSAYS</t>
  </si>
  <si>
    <t>0-395-90425-0</t>
  </si>
  <si>
    <t>22.17/NET</t>
  </si>
  <si>
    <t>11/13 12/4</t>
  </si>
  <si>
    <t>PICO DELLA MIRANDOLA</t>
  </si>
  <si>
    <t>ON THE DIGNITY OF MAN (INTRO: MILLER)</t>
  </si>
  <si>
    <t>0-87220-396-4</t>
  </si>
  <si>
    <t>THDE</t>
  </si>
  <si>
    <t>RANSON</t>
  </si>
  <si>
    <t>BROCKETT</t>
  </si>
  <si>
    <t>ESSENTIAL THEATRE</t>
  </si>
  <si>
    <t>0-15-507229-3</t>
  </si>
  <si>
    <t>ROSSING</t>
  </si>
  <si>
    <t>SCIENCE OF SOUND</t>
  </si>
  <si>
    <t>0-8053-8565-7</t>
  </si>
  <si>
    <t>MCELROY</t>
  </si>
  <si>
    <t>INTRO TO MATH STATISTICS &amp; ITS APPS</t>
  </si>
  <si>
    <t>0-13-922303-7</t>
  </si>
  <si>
    <t>12/3 12/18</t>
  </si>
  <si>
    <t>MCCARTER</t>
  </si>
  <si>
    <t>ASP.NET PROGRAMMING</t>
  </si>
  <si>
    <t>0-1007-1818-3</t>
  </si>
  <si>
    <t>30% MARGIN $30.00 ROYALTY 025 SLK</t>
  </si>
  <si>
    <t>NERUDA</t>
  </si>
  <si>
    <t>MEMOIRS</t>
  </si>
  <si>
    <t>0-374-52753-9</t>
  </si>
  <si>
    <t>140A</t>
  </si>
  <si>
    <t>PATHRIA</t>
  </si>
  <si>
    <t>CARTER</t>
  </si>
  <si>
    <t>CLASSICAL &amp; STATISTICAL THERMODYNAMICS</t>
  </si>
  <si>
    <t>0-13-779208-5</t>
  </si>
  <si>
    <t>VAUGHAN</t>
  </si>
  <si>
    <t>ENDANGERED SPECIES ACT HANDBOOK</t>
  </si>
  <si>
    <t>0-86587-392-5</t>
  </si>
  <si>
    <t>95.00/30%</t>
  </si>
  <si>
    <t>CHANNELING ZONE</t>
  </si>
  <si>
    <t>0-674-10883-3</t>
  </si>
  <si>
    <t>149A</t>
  </si>
  <si>
    <t>BAIRD</t>
  </si>
  <si>
    <t>ENVIRONMENTAL CHEMISTRY SOLN MAN</t>
  </si>
  <si>
    <t>0-7167-3435-4</t>
  </si>
  <si>
    <t>24.10/NET</t>
  </si>
  <si>
    <t>ROSENFELD</t>
  </si>
  <si>
    <t>INFORMATION ARCHITECTURE FOR THE WWW</t>
  </si>
  <si>
    <t>1-56592-282-4</t>
  </si>
  <si>
    <t>BELONGIE</t>
  </si>
  <si>
    <t>DIGITAL IMAGE PROCESSING</t>
  </si>
  <si>
    <t>0-201-18075-8</t>
  </si>
  <si>
    <t>11/18 12/23</t>
  </si>
  <si>
    <t>TROELSEN</t>
  </si>
  <si>
    <t>VISUAL BASIC.NET &amp; THE .NET PLATFORM</t>
  </si>
  <si>
    <t>1-893115-26-7</t>
  </si>
  <si>
    <t>APRESS</t>
  </si>
  <si>
    <t>11/12 12/17</t>
  </si>
  <si>
    <t>WALL</t>
  </si>
  <si>
    <t>PROGRAMMING PERL</t>
  </si>
  <si>
    <t>0-596-00027-8</t>
  </si>
  <si>
    <t>BURTLESS</t>
  </si>
  <si>
    <t>GLOBAPHOBIA</t>
  </si>
  <si>
    <t>0-8157-1189-1</t>
  </si>
  <si>
    <t>450274-450275</t>
  </si>
  <si>
    <t>VISWANATHAN</t>
  </si>
  <si>
    <t>MCDONALD</t>
  </si>
  <si>
    <t>WRITER'S RESPONSE</t>
  </si>
  <si>
    <t>0-15-506352-9</t>
  </si>
  <si>
    <t>GIBBON</t>
  </si>
  <si>
    <t>SCOTS QUAIR</t>
  </si>
  <si>
    <t>0-86241-532-2</t>
  </si>
  <si>
    <t>TRUTH</t>
  </si>
  <si>
    <t>0-19-875250-4</t>
  </si>
  <si>
    <t>HOBBES</t>
  </si>
  <si>
    <t>LEVIATHAN</t>
  </si>
  <si>
    <t>0-87220-177-5</t>
  </si>
  <si>
    <t>MCADAM</t>
  </si>
  <si>
    <t>DYNAMICS OF CONTENTION</t>
  </si>
  <si>
    <t>0-521-01187-6</t>
  </si>
  <si>
    <t>CORMEN</t>
  </si>
  <si>
    <t>INTRO TO ALGORITHMS</t>
  </si>
  <si>
    <t>0-262-03293-7</t>
  </si>
  <si>
    <t>CRNOBRNJA</t>
  </si>
  <si>
    <t>YUGOSLAV DRAMA</t>
  </si>
  <si>
    <t>0-7735-1429-5</t>
  </si>
  <si>
    <t>MCGILL</t>
  </si>
  <si>
    <t>POLITICAL ECONOMY OF SLAVERY</t>
  </si>
  <si>
    <t>0-8195-6208-4</t>
  </si>
  <si>
    <t>DEVRIES</t>
  </si>
  <si>
    <t>SWEENEY</t>
  </si>
  <si>
    <t>101 WAYS TO PROMOTE YOUR WEB SITE</t>
  </si>
  <si>
    <t>1-885068-57-3</t>
  </si>
  <si>
    <t>MAXIMUM PR</t>
  </si>
  <si>
    <t>HUNTER</t>
  </si>
  <si>
    <t>* NORTON INTRO TO POETRY (W/CD)</t>
  </si>
  <si>
    <t>0-393-97820-6</t>
  </si>
  <si>
    <t>PETERSON</t>
  </si>
  <si>
    <t>NORTON READER : SHORTER</t>
  </si>
  <si>
    <t>0-393-97384-0</t>
  </si>
  <si>
    <t>ELSON</t>
  </si>
  <si>
    <t>SCHIROKAUER</t>
  </si>
  <si>
    <t>BRIEF HISTORY OF CHINESE &amp; JAPANESE CIVILIZATION</t>
  </si>
  <si>
    <t>0-15-505569-0</t>
  </si>
  <si>
    <t>NAGEL</t>
  </si>
  <si>
    <t>AMERICAN INDIAN ETHNIC RENEWAL</t>
  </si>
  <si>
    <t>0-19-512063-9</t>
  </si>
  <si>
    <t>GOLDSTON</t>
  </si>
  <si>
    <t>* INTRO TO PLASMA PHYSICS W/2 3.5 DISKS</t>
  </si>
  <si>
    <t>IOP PUBL</t>
  </si>
  <si>
    <t>55.00/33%</t>
  </si>
  <si>
    <t>ARMANTROUT</t>
  </si>
  <si>
    <t>HOOVER</t>
  </si>
  <si>
    <t>POSTMODERN AMERICAN POETRY</t>
  </si>
  <si>
    <t>0-393-31090-6</t>
  </si>
  <si>
    <t>26.95 LEAVE $24.95 025</t>
  </si>
  <si>
    <t>OGGI IN ITALIA CASSETTES</t>
  </si>
  <si>
    <t>0-618-11225-1</t>
  </si>
  <si>
    <t>25.47/NET</t>
  </si>
  <si>
    <t>BIBLE (KING JAMES VERSION/#162 IS A BLACK COVER)</t>
  </si>
  <si>
    <t>0-8407-2685-6</t>
  </si>
  <si>
    <t>IOANNOU</t>
  </si>
  <si>
    <t>ROBUST ADAPTIVE CONTROL</t>
  </si>
  <si>
    <t>0-13-439100-4</t>
  </si>
  <si>
    <t>9/26 10/24</t>
  </si>
  <si>
    <t>ROPER</t>
  </si>
  <si>
    <t>* USING COMPUTERS IN THE LAW OFFICE (W/CD)</t>
  </si>
  <si>
    <t>0-7668-0454-2</t>
  </si>
  <si>
    <t>53.25/NET</t>
  </si>
  <si>
    <t>110EA</t>
  </si>
  <si>
    <t>HAMILTON</t>
  </si>
  <si>
    <t>CALAVIT</t>
  </si>
  <si>
    <t>TOTAL SALES:</t>
  </si>
  <si>
    <t>SOCIAL PSYCHOLOGY STUDY GUIDE</t>
  </si>
  <si>
    <t>17.40/NET</t>
  </si>
  <si>
    <t>* EARTH'S DYNAMIC SYSTEMS (W/CD)</t>
  </si>
  <si>
    <t>0-13-070146-7</t>
  </si>
  <si>
    <t>210A</t>
  </si>
  <si>
    <t>HOUSTON</t>
  </si>
  <si>
    <t>FINLEY</t>
  </si>
  <si>
    <t>POLITICS IN THE ANCIENT WORLD</t>
  </si>
  <si>
    <t>0-521-27570-9</t>
  </si>
  <si>
    <t>18.00/20%</t>
  </si>
  <si>
    <t>TECHNICAL MANUAL &amp; DICTIONARY OF CLASSICAL BALLET</t>
  </si>
  <si>
    <t>0-486-21843-0</t>
  </si>
  <si>
    <t>180A</t>
  </si>
  <si>
    <t>SHARPE</t>
  </si>
  <si>
    <t>PITMAN</t>
  </si>
  <si>
    <t>PROBABILITY</t>
  </si>
  <si>
    <t>0-387-97974-3</t>
  </si>
  <si>
    <t>75.95/22%</t>
  </si>
  <si>
    <t>DIGITAL SIGNAL PROCESSING</t>
  </si>
  <si>
    <t>0-07-232105-9</t>
  </si>
  <si>
    <t>141A</t>
  </si>
  <si>
    <t>FINNEY</t>
  </si>
  <si>
    <t>SCUDDER</t>
  </si>
  <si>
    <t>ELECTRON FLOW IN ORGANIC CHEMISTRY</t>
  </si>
  <si>
    <t>0-471-61381-9</t>
  </si>
  <si>
    <t>FP</t>
  </si>
  <si>
    <t>147A</t>
  </si>
  <si>
    <t>CACIOLA</t>
  </si>
  <si>
    <t>CADDEN</t>
  </si>
  <si>
    <t>SELECTED READINGS FROM MEANING OF SEX DIFFERENCES IN THE MIDDLE AGES</t>
  </si>
  <si>
    <t>0-1007-1831-0</t>
  </si>
  <si>
    <t>30% MARGIN 6.52 ROYALTY 025 SLK</t>
  </si>
  <si>
    <t>PHYSICS CALCULUS STUDENT SOLN MAN</t>
  </si>
  <si>
    <t>0-534-37248-1</t>
  </si>
  <si>
    <t>24.50/NET</t>
  </si>
  <si>
    <t>9/28 11/23</t>
  </si>
  <si>
    <t>PATRONCINI</t>
  </si>
  <si>
    <t>*2 OGGI IN ITALIA BUNDLE (TEXT+WKBK/LAB MAN)</t>
  </si>
  <si>
    <t>76.77/NET $025 JE</t>
  </si>
  <si>
    <t>DESCARTES</t>
  </si>
  <si>
    <t>DISCOURSE ON METHOD &amp; MEDITATIONS ON FIRST (TR:CRESS)</t>
  </si>
  <si>
    <t>0-87220-420-0</t>
  </si>
  <si>
    <t>6.95/20%</t>
  </si>
  <si>
    <t>9/25 12/4</t>
  </si>
  <si>
    <t>DENNIS</t>
  </si>
  <si>
    <t>HORNGREN</t>
  </si>
  <si>
    <t>COST ACCOUNTING</t>
  </si>
  <si>
    <t>0-13-064815-9</t>
  </si>
  <si>
    <t>94.00/NET</t>
  </si>
  <si>
    <t>NCS3</t>
  </si>
  <si>
    <t>ANBI</t>
  </si>
  <si>
    <t>SCHOENINGER</t>
  </si>
  <si>
    <t>KLEIN</t>
  </si>
  <si>
    <t>HUMAN CAREER</t>
  </si>
  <si>
    <t>0-226-43963-1</t>
  </si>
  <si>
    <t>45.00/20%</t>
  </si>
  <si>
    <t>PALISCA</t>
  </si>
  <si>
    <t>NORTON ANTHOL WESTERN MUS VOL 1</t>
  </si>
  <si>
    <t>0-393-97690-4</t>
  </si>
  <si>
    <t>33.00/NET</t>
  </si>
  <si>
    <t>ELKAN</t>
  </si>
  <si>
    <t>HIGHAM</t>
  </si>
  <si>
    <t>MATLAB GUIDE</t>
  </si>
  <si>
    <t>0-89871-516-4</t>
  </si>
  <si>
    <t>SIAM</t>
  </si>
  <si>
    <t>34.00/30%</t>
  </si>
  <si>
    <t>DURING</t>
  </si>
  <si>
    <t>CULTURAL STUDIES READER</t>
  </si>
  <si>
    <t>0-415-13754-3</t>
  </si>
  <si>
    <t>VANNIEUWENHZE</t>
  </si>
  <si>
    <t>GROSSMAN</t>
  </si>
  <si>
    <t>ART OF WRITING REASONABLE ORGANIC REACTION MECHANISMS</t>
  </si>
  <si>
    <t>0-387-98540-9</t>
  </si>
  <si>
    <t>49.95/30%</t>
  </si>
  <si>
    <t>9/25 11/27</t>
  </si>
  <si>
    <t>KLATCH</t>
  </si>
  <si>
    <t>GITLIN</t>
  </si>
  <si>
    <t>WHOLE WORLD IS WATCHING</t>
  </si>
  <si>
    <t>0-520-04024-4</t>
  </si>
  <si>
    <t>19.95/20%</t>
  </si>
  <si>
    <t>LAUTER</t>
  </si>
  <si>
    <t>HEATH ANTHOLOGY OF AMERICAN LIT</t>
  </si>
  <si>
    <t>0-618-10919-6</t>
  </si>
  <si>
    <t>42.87/NET</t>
  </si>
  <si>
    <t>BERMAN</t>
  </si>
  <si>
    <t>BRUCCOLI</t>
  </si>
  <si>
    <t>F. SCOTT FITZGERALD'S THE GREAT GATSBY : A LITERARY REFERENCE</t>
  </si>
  <si>
    <t>0-7867-0996-0</t>
  </si>
  <si>
    <t>CARROLL</t>
  </si>
  <si>
    <t>ENGLISH GRAMMAR FOR STUDENTS OF FRENCH</t>
  </si>
  <si>
    <t>BLOCH</t>
  </si>
  <si>
    <t>STRANGE DEFEAT</t>
  </si>
  <si>
    <t>0-393-31911-3</t>
  </si>
  <si>
    <t>450277-450278</t>
  </si>
  <si>
    <t>ANDERSON</t>
  </si>
  <si>
    <t>KIRSZNER</t>
  </si>
  <si>
    <t>PATTERNS FOR COLLEGE WRITING</t>
  </si>
  <si>
    <t>0-312-24736-2</t>
  </si>
  <si>
    <t>6AH</t>
  </si>
  <si>
    <t>WEARE</t>
  </si>
  <si>
    <t>OXTOBY</t>
  </si>
  <si>
    <t>PRIN OF MODERN CHEMISTRY</t>
  </si>
  <si>
    <t>0-03-035373-4</t>
  </si>
  <si>
    <t>281A</t>
  </si>
  <si>
    <t>ABRAMSON</t>
  </si>
  <si>
    <t>LEHMANN</t>
  </si>
  <si>
    <t>THEORY OF POINT ESTIMATION</t>
  </si>
  <si>
    <t>0-387-98502-6</t>
  </si>
  <si>
    <t>SOCA</t>
  </si>
  <si>
    <t>SHAFFIR</t>
  </si>
  <si>
    <t>EXPERIENCING FIELDWORK</t>
  </si>
  <si>
    <t>0-8039-3645-1</t>
  </si>
  <si>
    <t xml:space="preserve">SAGE   </t>
  </si>
  <si>
    <t>42.95/20%</t>
  </si>
  <si>
    <t>8/28 9/11</t>
  </si>
  <si>
    <t>DEXTER</t>
  </si>
  <si>
    <t>LINCOLN</t>
  </si>
  <si>
    <t>BLACK CHURCH IN AFRICAN AMERICAN EXPERIENCE</t>
  </si>
  <si>
    <t>0-8223-1073-2</t>
  </si>
  <si>
    <t>THEWLIS</t>
  </si>
  <si>
    <t>* GRAMMAR DIMENSIONS 3 PLATINUM ED (W/CD ONLY)</t>
  </si>
  <si>
    <t>0-8384-0277-1</t>
  </si>
  <si>
    <t>26.00/NET</t>
  </si>
  <si>
    <t>NAYLOR</t>
  </si>
  <si>
    <t>CASTILLO</t>
  </si>
  <si>
    <t>LITERATURES OF COLONIAL AMERICA : ANTHOLOGY</t>
  </si>
  <si>
    <t>ANGN</t>
  </si>
  <si>
    <t>WOOLARD</t>
  </si>
  <si>
    <t>ACCOMMODATION WITHOUT ASSIMILATION</t>
  </si>
  <si>
    <t>0-8014-9503-2</t>
  </si>
  <si>
    <t>18.95/20%</t>
  </si>
  <si>
    <t>GROUT / PALISCA</t>
  </si>
  <si>
    <t>*3 HIST W MUSIC + NORTON ANTHOL W MUSIC VOLS 1&amp;2</t>
  </si>
  <si>
    <t>0-393-94226-0</t>
  </si>
  <si>
    <t>103.25/NET 025$DW</t>
  </si>
  <si>
    <t>FRYMER</t>
  </si>
  <si>
    <t>9/24 12/10</t>
  </si>
  <si>
    <t>KOLB</t>
  </si>
  <si>
    <t>FINANCIAL DERIVATIVES</t>
  </si>
  <si>
    <t>0-13-051559-0</t>
  </si>
  <si>
    <t>HOMER</t>
  </si>
  <si>
    <t>ILIAD : SHORTENED VERSION (TR: RICHARDS)</t>
  </si>
  <si>
    <t>0-393-00101-6</t>
  </si>
  <si>
    <t>8.00/NET</t>
  </si>
  <si>
    <t>BITMEAD</t>
  </si>
  <si>
    <t>THOMAS</t>
  </si>
  <si>
    <t>*2 ANALYSIS &amp; DES OF LINEAR CIRC BUNDLE (TEXT+S.S.M.)</t>
  </si>
  <si>
    <t>0-471-15021-5</t>
  </si>
  <si>
    <t>98.50/NET $025 JE</t>
  </si>
  <si>
    <t>9/23 10/28</t>
  </si>
  <si>
    <t>RICHTER</t>
  </si>
  <si>
    <t>PROGRAMMING APPLICATIONS FOR MICROSOFT WINDOWS</t>
  </si>
  <si>
    <t>1-57231-996-8</t>
  </si>
  <si>
    <t>MICROSOFT PRESS</t>
  </si>
  <si>
    <t>BIPN</t>
  </si>
  <si>
    <t>FELLER</t>
  </si>
  <si>
    <t>* MARTINI INTERACTIVE FUND OF HUMAN ANAT &amp; PHYSIOL CD</t>
  </si>
  <si>
    <t>0-13-019692-4</t>
  </si>
  <si>
    <t>22.95/NET LEAVE $32.70 025</t>
  </si>
  <si>
    <t>BENG</t>
  </si>
  <si>
    <t>230A</t>
  </si>
  <si>
    <t>112A</t>
  </si>
  <si>
    <t>POPKIN</t>
  </si>
  <si>
    <t>HARDIN</t>
  </si>
  <si>
    <t>COLLECTIVE ACTION</t>
  </si>
  <si>
    <t>0-8018-2819-8</t>
  </si>
  <si>
    <t>CARDELLA</t>
  </si>
  <si>
    <t>VOLEVO I PANTALONI</t>
  </si>
  <si>
    <t>0-8219-1056-6</t>
  </si>
  <si>
    <t>8.95/NET TAKE 30% MARGIN</t>
  </si>
  <si>
    <t>TYNAN</t>
  </si>
  <si>
    <t>FAY</t>
  </si>
  <si>
    <t>ENERGY &amp; THE ENVIRONMENT</t>
  </si>
  <si>
    <t>0-19-515092-9</t>
  </si>
  <si>
    <t>60.00/20%</t>
  </si>
  <si>
    <t>9/23 11/25</t>
  </si>
  <si>
    <t>WHEAT</t>
  </si>
  <si>
    <t>CONNELLY</t>
  </si>
  <si>
    <t>VOID MOON</t>
  </si>
  <si>
    <t>0-446-60914-5</t>
  </si>
  <si>
    <t>BUEHLER</t>
  </si>
  <si>
    <t>FRENCH</t>
  </si>
  <si>
    <t>MATHEWS</t>
  </si>
  <si>
    <t>ATLAS OF DESCRIPTIVE EMBRYOLOGY</t>
  </si>
  <si>
    <t>SUBCULTURE</t>
  </si>
  <si>
    <t>0-415-03949-5</t>
  </si>
  <si>
    <t>136L</t>
  </si>
  <si>
    <t>LO</t>
  </si>
  <si>
    <t>LEVIATHAN &amp; THE AIR PUMP</t>
  </si>
  <si>
    <t>0-691-02432-4</t>
  </si>
  <si>
    <t>SCHOENBERG</t>
  </si>
  <si>
    <t>TALK ABOUT VALUES</t>
  </si>
  <si>
    <t>0-8013-0011-8</t>
  </si>
  <si>
    <t>15.25/NET</t>
  </si>
  <si>
    <t>EWEN</t>
  </si>
  <si>
    <t>IMMIGRANT WOMEN IN THE LAND OF DOLLARS</t>
  </si>
  <si>
    <t>0-85345-682-8</t>
  </si>
  <si>
    <t>MONTHLY REV PR</t>
  </si>
  <si>
    <t>NYU PR</t>
  </si>
  <si>
    <t>LAND , LABOR &amp; THE ORIGINS OF THE ISRAELI-PALESTINIAN CONFLICT 1882-1914</t>
  </si>
  <si>
    <t>0-520-20401-8</t>
  </si>
  <si>
    <t>25.00/20%</t>
  </si>
  <si>
    <t>MINNICH</t>
  </si>
  <si>
    <t>ARENS</t>
  </si>
  <si>
    <t>* CONTEMPORARY ADVERTISING (W/CD)</t>
  </si>
  <si>
    <t>0-07-250041-7</t>
  </si>
  <si>
    <t>82.25/NET</t>
  </si>
  <si>
    <t>C++ PRIMER PLUS</t>
  </si>
  <si>
    <t>0-672-32223-4</t>
  </si>
  <si>
    <t>METHODS THAT MATTER</t>
  </si>
  <si>
    <t>1-57110-082-2</t>
  </si>
  <si>
    <t>STENHOUSE</t>
  </si>
  <si>
    <t>21.00/20%</t>
  </si>
  <si>
    <t>NICHOLAS</t>
  </si>
  <si>
    <t>ETHNOARCHAELOGY IN ACTION</t>
  </si>
  <si>
    <t>0-521-66779-8</t>
  </si>
  <si>
    <t>33.00/20%</t>
  </si>
  <si>
    <t>PERRAULT</t>
  </si>
  <si>
    <t>*2 ESSENTIALS OF MARKETING (TEXT W/2002 &amp;03 CLIPPINGS)</t>
  </si>
  <si>
    <t>0-07-283487-0</t>
  </si>
  <si>
    <t>BROOKS</t>
  </si>
  <si>
    <t>BOBOS IN PARADISE</t>
  </si>
  <si>
    <t>0-684-85378-7</t>
  </si>
  <si>
    <t>TAYLOR</t>
  </si>
  <si>
    <t>BLACK CHURCHES OF BROOKLYN</t>
  </si>
  <si>
    <t>0-231-09981-9</t>
  </si>
  <si>
    <t>19.50/20%</t>
  </si>
  <si>
    <t>11/19 11/20</t>
  </si>
  <si>
    <t>* CHEMISTRY MOLECULES ... (W/ OR W/O CD'S)</t>
  </si>
  <si>
    <t>0-7167-3595-4</t>
  </si>
  <si>
    <t>92.00/NET</t>
  </si>
  <si>
    <t>136A</t>
  </si>
  <si>
    <t>SCULL</t>
  </si>
  <si>
    <t>ROTHMAN</t>
  </si>
  <si>
    <t>DISCOVERY OF THE ASYLUM</t>
  </si>
  <si>
    <t>0-202-30715-8</t>
  </si>
  <si>
    <t>WALTER DEGRUYTER</t>
  </si>
  <si>
    <t>BODLE</t>
  </si>
  <si>
    <t>GIULI</t>
  </si>
  <si>
    <t>* RADIO LINA (BOOK &amp; CASSETTE)</t>
  </si>
  <si>
    <t>88-86440-66-9</t>
  </si>
  <si>
    <t>ALMA EDIZIONI</t>
  </si>
  <si>
    <t>12.90/20%</t>
  </si>
  <si>
    <t>PRINCIPLES OF AUDITING S.G.</t>
  </si>
  <si>
    <t>0-07-241687-4</t>
  </si>
  <si>
    <t>29.00/NET</t>
  </si>
  <si>
    <t>STRATEGIC CONSTITUTION</t>
  </si>
  <si>
    <t>0-691-09620-1</t>
  </si>
  <si>
    <t>20.95/25%</t>
  </si>
  <si>
    <t>9/23 11/28</t>
  </si>
  <si>
    <t>MITCHELL</t>
  </si>
  <si>
    <t>GILL</t>
  </si>
  <si>
    <t>GOLUB</t>
  </si>
  <si>
    <t>MATRIX COMPUTATIONS</t>
  </si>
  <si>
    <t>0-8018-5414-8</t>
  </si>
  <si>
    <t>38.00/20%</t>
  </si>
  <si>
    <t>FACT FICTION &amp; FORECAST</t>
  </si>
  <si>
    <t>0-674-29071-2</t>
  </si>
  <si>
    <t>COLLIN</t>
  </si>
  <si>
    <t>DICTIONARY OF AMERICAN BUSINESS</t>
  </si>
  <si>
    <t>1-901659-22-4</t>
  </si>
  <si>
    <t>PETER COLLIN</t>
  </si>
  <si>
    <t>JASSO</t>
  </si>
  <si>
    <t>* PHYSICS CALCULUS (W/ OR W/O CD)</t>
  </si>
  <si>
    <t>0-534-36270-2</t>
  </si>
  <si>
    <t>91.75/NET</t>
  </si>
  <si>
    <t>OBER</t>
  </si>
  <si>
    <t>MASS &amp; ELITE IN DEMOCRATIC ATHENS</t>
  </si>
  <si>
    <t>0-691-02864-8</t>
  </si>
  <si>
    <t>24.95/25%</t>
  </si>
  <si>
    <t>* WELL SAID (W/CASSETTES)</t>
  </si>
  <si>
    <t>144AA</t>
  </si>
  <si>
    <t>WHITING</t>
  </si>
  <si>
    <t>STIGLITZ</t>
  </si>
  <si>
    <t>GLOBALIZATION &amp; ITS DISCONTENTS</t>
  </si>
  <si>
    <t>0-393-05124-2</t>
  </si>
  <si>
    <t>11/16 11/16</t>
  </si>
  <si>
    <t>ROMERO</t>
  </si>
  <si>
    <t>SPILKER</t>
  </si>
  <si>
    <t>GUIDE TO CLINICAL TRIALS</t>
  </si>
  <si>
    <t>0-88167-767-1</t>
  </si>
  <si>
    <t>LIPPINCOTT</t>
  </si>
  <si>
    <t>189.00/20%</t>
  </si>
  <si>
    <t>CHOU</t>
  </si>
  <si>
    <t>*2 TRIP TO CHINA : INTERMED READER + VOCAB/GRAMMAR/EXERCISES</t>
  </si>
  <si>
    <t>0-691-02883-4</t>
  </si>
  <si>
    <t>45.00/25%</t>
  </si>
  <si>
    <t>144F</t>
  </si>
  <si>
    <t>BROZ</t>
  </si>
  <si>
    <t>EASTERLY</t>
  </si>
  <si>
    <t>ELUSIVE QUEST FOR GROWTH</t>
  </si>
  <si>
    <t>0-262-55042-3</t>
  </si>
  <si>
    <t>250B</t>
  </si>
  <si>
    <t>BELEW</t>
  </si>
  <si>
    <t>WITTEN</t>
  </si>
  <si>
    <t>DATA MINING</t>
  </si>
  <si>
    <t>1-55860-552-5</t>
  </si>
  <si>
    <t>MORGAN KAUFMANN</t>
  </si>
  <si>
    <t>175A</t>
  </si>
  <si>
    <t>OBEJAS</t>
  </si>
  <si>
    <t>MEMORY MAMBO</t>
  </si>
  <si>
    <t>1-57344-017-5</t>
  </si>
  <si>
    <t>CLEIS</t>
  </si>
  <si>
    <t>CONTE</t>
  </si>
  <si>
    <t>STATISTICS PROBABILITY AND RELIABILITY</t>
  </si>
  <si>
    <t>0-1007-1769-1</t>
  </si>
  <si>
    <t>RELE</t>
  </si>
  <si>
    <t>9/17 12/10</t>
  </si>
  <si>
    <t>BOND</t>
  </si>
  <si>
    <t>CALIFORNIA REAL ESTATE FINANCE</t>
  </si>
  <si>
    <t>0-324-14372-9</t>
  </si>
  <si>
    <t>60.95/33%</t>
  </si>
  <si>
    <t>255A</t>
  </si>
  <si>
    <t>MCMURRY</t>
  </si>
  <si>
    <t>FUND OF GEN ORG &amp; BIOL CHEM</t>
  </si>
  <si>
    <t>0-13-918517-8</t>
  </si>
  <si>
    <t>10/7 10/23</t>
  </si>
  <si>
    <t>SPEARS</t>
  </si>
  <si>
    <t>SOBELL</t>
  </si>
  <si>
    <t>PRACTICAL GUIDE TO THE UNIX SYSTEM</t>
  </si>
  <si>
    <t>0-8053-7565-1</t>
  </si>
  <si>
    <t>41.25/NET</t>
  </si>
  <si>
    <t>ANAGNOSTOPOULOS</t>
  </si>
  <si>
    <t>PLATO</t>
  </si>
  <si>
    <t>FIVE DIALOGUES (TR: GRUBE)</t>
  </si>
  <si>
    <t>0-915145-22-7</t>
  </si>
  <si>
    <t>JACOBSON</t>
  </si>
  <si>
    <t>KERNELL</t>
  </si>
  <si>
    <t>PRINCIPLES &amp; PRACTICES OF AMERICAN POLITICS</t>
  </si>
  <si>
    <t>1-56802-576-9</t>
  </si>
  <si>
    <t>CONG QTR</t>
  </si>
  <si>
    <t>34.95/20% DO NOT TAKE 30% 025 JE</t>
  </si>
  <si>
    <t>SAITO</t>
  </si>
  <si>
    <t>RACE &amp; POLITICS</t>
  </si>
  <si>
    <t>0-252-06720-7</t>
  </si>
  <si>
    <t>U OF IL</t>
  </si>
  <si>
    <t>160AA</t>
  </si>
  <si>
    <t>HAJNAL</t>
  </si>
  <si>
    <t>JAVA PROGRAMMING LANGUAGE</t>
  </si>
  <si>
    <t>0-201-70433-1</t>
  </si>
  <si>
    <t>BARRETT</t>
  </si>
  <si>
    <t>RASTAFARIANS</t>
  </si>
  <si>
    <t>0-8070-1039-1</t>
  </si>
  <si>
    <t>BEACON</t>
  </si>
  <si>
    <t>HIAF</t>
  </si>
  <si>
    <t>SHILLINGTON</t>
  </si>
  <si>
    <t>HISTORY OF AFRICA</t>
  </si>
  <si>
    <t>0-312-12598-4</t>
  </si>
  <si>
    <t>22.95/20% LEAVE $22.95 025</t>
  </si>
  <si>
    <t>1C</t>
  </si>
  <si>
    <t>OKAMURA</t>
  </si>
  <si>
    <t>*3 ALLONS-Y! BUNDLE (TEXT+WKBK+CD'S)</t>
  </si>
  <si>
    <t>0-8384-9334-3</t>
  </si>
  <si>
    <t>106A</t>
  </si>
  <si>
    <t>TORRES</t>
  </si>
  <si>
    <t>ARTIST'S HANDBOOK</t>
  </si>
  <si>
    <t>0-394-55585-6</t>
  </si>
  <si>
    <t>AMISTAD</t>
  </si>
  <si>
    <t>0-582-40165-8</t>
  </si>
  <si>
    <t>WILLOUGHBY</t>
  </si>
  <si>
    <t>TRACY</t>
  </si>
  <si>
    <t>ACCOUNTING FOR DUMMIES</t>
  </si>
  <si>
    <t>0-7645-5314-3</t>
  </si>
  <si>
    <t>HUNGRY MINDS</t>
  </si>
  <si>
    <t>CULLER</t>
  </si>
  <si>
    <t>LITERARY THEORY</t>
  </si>
  <si>
    <t>4I441</t>
  </si>
  <si>
    <t>MONARK</t>
  </si>
  <si>
    <t>DUSHKIN</t>
  </si>
  <si>
    <t>MANAGEMENT 02/03 (ED: MAIDMENT)</t>
  </si>
  <si>
    <t>0-07-250686-5</t>
  </si>
  <si>
    <t>14.75/NET</t>
  </si>
  <si>
    <t>KUTAS</t>
  </si>
  <si>
    <t>NADDRO</t>
  </si>
  <si>
    <t>* CANTA CHE TI PASSA (BOOK &amp; CD)</t>
  </si>
  <si>
    <t>88-86440-31-6</t>
  </si>
  <si>
    <t>25.50/20%</t>
  </si>
  <si>
    <t>N/UM TCHAI STUDY GUIDE</t>
  </si>
  <si>
    <t>0-4519-0000-6</t>
  </si>
  <si>
    <t>DOCU ED RES</t>
  </si>
  <si>
    <t>10.00/NET</t>
  </si>
  <si>
    <t>446487-446490,</t>
  </si>
  <si>
    <t>RABELAIS</t>
  </si>
  <si>
    <t>* CHEMISTRY TUTOR VER 2.0 FOR ORGANIC CHEM (W/CD)</t>
  </si>
  <si>
    <t>0-618-03317-3</t>
  </si>
  <si>
    <t>24.87/NET</t>
  </si>
  <si>
    <t>ERASMUS</t>
  </si>
  <si>
    <t>PRAISE OF FOLLY (TR: RADICE)</t>
  </si>
  <si>
    <t>0-14-044608-7</t>
  </si>
  <si>
    <t>ANTIGONE</t>
  </si>
  <si>
    <t>0-486-27804-2</t>
  </si>
  <si>
    <t>11/20 11/23</t>
  </si>
  <si>
    <t>DODD-BUTERA</t>
  </si>
  <si>
    <t>ESSENTIALS OF ENVIRONMENT TOXICOLOGY</t>
  </si>
  <si>
    <t>1-56032-470-8</t>
  </si>
  <si>
    <t>42.95/30%</t>
  </si>
  <si>
    <t>RETHINKING THE EDUCATION OF DEAF STUDENTS</t>
  </si>
  <si>
    <t>0-435-07236-6</t>
  </si>
  <si>
    <t>23.00/33%</t>
  </si>
  <si>
    <t>NEW TESTAMENT IN ENGLISH &amp; AMERICAN LIT READER</t>
  </si>
  <si>
    <t>0-1007-1240-1</t>
  </si>
  <si>
    <t>30% MARGIN $2.22 ROYALTIES 025 SLK</t>
  </si>
  <si>
    <t>HELTON</t>
  </si>
  <si>
    <t>SONTAG</t>
  </si>
  <si>
    <t>MATHEMATICAL CONTROL THEORY</t>
  </si>
  <si>
    <t>0-387-98489-5</t>
  </si>
  <si>
    <t>BRAGG</t>
  </si>
  <si>
    <t>DEAF WORLD</t>
  </si>
  <si>
    <t>0-8147-9853-5</t>
  </si>
  <si>
    <t>GHALI</t>
  </si>
  <si>
    <t>STRUCTURAL ANALYSIS</t>
  </si>
  <si>
    <t>0-419-21200-0</t>
  </si>
  <si>
    <t>11/1 12/20</t>
  </si>
  <si>
    <t>VAIDYANATH</t>
  </si>
  <si>
    <t>ORACLE PERFORMANCE TUNING 101</t>
  </si>
  <si>
    <t>0-07-213145-4</t>
  </si>
  <si>
    <t>* CALCULUS CONCEPTS &amp; CONTEXTS COMPLETE (W/CD)</t>
  </si>
  <si>
    <t>0-534-37718-1</t>
  </si>
  <si>
    <t>95.75/NET</t>
  </si>
  <si>
    <t>* YOOKOSO! INVIT... STUDENT AUDIO CD PROGRAM (4 CD'S)</t>
  </si>
  <si>
    <t>0-07-235557-3</t>
  </si>
  <si>
    <t>BRECHT</t>
  </si>
  <si>
    <t>EDWARD II</t>
  </si>
  <si>
    <t>0-8021-5147-7</t>
  </si>
  <si>
    <t>SIEBURG</t>
  </si>
  <si>
    <t>APPLIED STATISTICS FOR ENG &amp; SCI</t>
  </si>
  <si>
    <t>0-13-488801-4</t>
  </si>
  <si>
    <t>INTRO TO PLASMA PHYSICS &amp; CONTROLLED FUSION VOL 1 PLASMA PHYSICS</t>
  </si>
  <si>
    <t>0-306-41332-9</t>
  </si>
  <si>
    <t>54.50/23%</t>
  </si>
  <si>
    <t>LTEA</t>
  </si>
  <si>
    <t>YIP</t>
  </si>
  <si>
    <t>CHINESE POETRY</t>
  </si>
  <si>
    <t>0-8223-1946-2</t>
  </si>
  <si>
    <t>SUPPLEMENTARY MATERIALS</t>
  </si>
  <si>
    <t>0-1007-1057-3</t>
  </si>
  <si>
    <t>ESSAYS IN QUASI-REALISM</t>
  </si>
  <si>
    <t>0-19-508224-9</t>
  </si>
  <si>
    <t>MEDIN</t>
  </si>
  <si>
    <t>COGNITIVE PSYCHOLOGY</t>
  </si>
  <si>
    <t>0-15-508057-1</t>
  </si>
  <si>
    <t>MOHANTY</t>
  </si>
  <si>
    <t>LITERARY THEORY &amp; THE CLAIMS OF HISTORY</t>
  </si>
  <si>
    <t>PROPP</t>
  </si>
  <si>
    <t>UVEELER</t>
  </si>
  <si>
    <t>HAYESOD : FUNDAMENTALS OF HEBREW</t>
  </si>
  <si>
    <t>0-87306-214-0</t>
  </si>
  <si>
    <t>FELDHEIM</t>
  </si>
  <si>
    <t>FELIX</t>
  </si>
  <si>
    <t>WRITER'S REFERENCE W/ MLA UPDATE</t>
  </si>
  <si>
    <t>0-312-17161-7</t>
  </si>
  <si>
    <t>MEL</t>
  </si>
  <si>
    <t>WINFREY</t>
  </si>
  <si>
    <t>UNRAVELING DNA : MOLECULAR BIOLOGY FOR THE LABORATORY</t>
  </si>
  <si>
    <t>0-13-270034-4</t>
  </si>
  <si>
    <t>EARNED VALUE PROJECT MANAGEMENT</t>
  </si>
  <si>
    <t>1-880410-27-3</t>
  </si>
  <si>
    <t>PMI</t>
  </si>
  <si>
    <t>BOUCHOUX</t>
  </si>
  <si>
    <t>LEGAL RESEARCH &amp; WRITING FOR PARALEGALS</t>
  </si>
  <si>
    <t>0-7355-2412-2</t>
  </si>
  <si>
    <t>SUN ALSO RISES</t>
  </si>
  <si>
    <t>0-684-80071-3</t>
  </si>
  <si>
    <t>TAKING THE LEAP</t>
  </si>
  <si>
    <t>0-8118-1815-2</t>
  </si>
  <si>
    <t>CHRONICLE</t>
  </si>
  <si>
    <t>FAUSET</t>
  </si>
  <si>
    <t>PLUM BUN</t>
  </si>
  <si>
    <t>0-8070-0919-9</t>
  </si>
  <si>
    <t>12.00/NET</t>
  </si>
  <si>
    <t>PSYC 134 COURSE READER</t>
  </si>
  <si>
    <t>0-1007-1832-9</t>
  </si>
  <si>
    <t>30% MARGIN 3.52 ROYALTY 025 SLK</t>
  </si>
  <si>
    <t>NIETZSCHE</t>
  </si>
  <si>
    <t>ON THE GENEALOGY OF MORALS / ECCE HOMO (TR: KAUFMAN)</t>
  </si>
  <si>
    <t>0-679-72462-1</t>
  </si>
  <si>
    <t>ZUBRICK</t>
  </si>
  <si>
    <t>ORGANIC CHEMISTRY LAB SURVIVAL MANUAL</t>
  </si>
  <si>
    <t>0-471-38732-0</t>
  </si>
  <si>
    <t>CLAYTON</t>
  </si>
  <si>
    <t>PRIN OF STELLAR EVOLUTION &amp; NUCLEOSYNTHESIS (W/ NEW PREFACE)</t>
  </si>
  <si>
    <t>0-226-10953-4</t>
  </si>
  <si>
    <t>29.00/20%</t>
  </si>
  <si>
    <t>SHELLY</t>
  </si>
  <si>
    <t>JAVASCRIPT COMPLETE CONCEPTS &amp; TECHNIQUES</t>
  </si>
  <si>
    <t>0-7895-6233-2</t>
  </si>
  <si>
    <t>GREAT IDEAS</t>
  </si>
  <si>
    <t>0-521-31242-6</t>
  </si>
  <si>
    <t>FUND OF BIOCHEM STUDENT COMPANION</t>
  </si>
  <si>
    <t>0-471-37121-1</t>
  </si>
  <si>
    <t>PRZEWORSKI</t>
  </si>
  <si>
    <t>DEMOCRACY &amp; DEVELOPMENT</t>
  </si>
  <si>
    <t>0-521-79379-3</t>
  </si>
  <si>
    <t>SEADER</t>
  </si>
  <si>
    <t>SEPARATION PROCESS PRINCIPLES</t>
  </si>
  <si>
    <t>0-471-58626-9</t>
  </si>
  <si>
    <t>*3 ELEM DIFF EQUATIONS BUNDLE (TEXT+S.M.+EBOOK CD)</t>
  </si>
  <si>
    <t>0-471-08796-3</t>
  </si>
  <si>
    <t>MUYSKENS</t>
  </si>
  <si>
    <t>BRAVO!</t>
  </si>
  <si>
    <t>0-8384-1321-8</t>
  </si>
  <si>
    <t>SELECCIONES ESPANOLAS</t>
  </si>
  <si>
    <t>0-1007-1027-1</t>
  </si>
  <si>
    <t>$6.00 ROYALTY 30% MARGIN 025 SLK</t>
  </si>
  <si>
    <t>*2 ABNORMAL PSYCH BUNDLE (TEXT+CASE READINGS)</t>
  </si>
  <si>
    <t>0-393-94457-3</t>
  </si>
  <si>
    <t>90.00/NET $025 JE</t>
  </si>
  <si>
    <t>SBRAGIA</t>
  </si>
  <si>
    <t>EURO POLITICS</t>
  </si>
  <si>
    <t>ABNORMAL PSYCHOLOGY</t>
  </si>
  <si>
    <t>0-393-97417-0</t>
  </si>
  <si>
    <t>*2 PRECALCULUS BUNDLE (TEXT+S.M.)</t>
  </si>
  <si>
    <t>0-534-73126-0</t>
  </si>
  <si>
    <t>77.40/NET $025 JE</t>
  </si>
  <si>
    <t>BURKHOLDER</t>
  </si>
  <si>
    <t>STUDY &amp; LISTENING GDE FOR HIST OF W MUS &amp; ANTHOLO OF W MUS</t>
  </si>
  <si>
    <t>0-393-97694-7</t>
  </si>
  <si>
    <t>AGLER</t>
  </si>
  <si>
    <t>DAVIDSON</t>
  </si>
  <si>
    <t>REAL ANALYSIS W/ REAL APPLICATIONS</t>
  </si>
  <si>
    <t>0-13-041647-9</t>
  </si>
  <si>
    <t>BUZZATI</t>
  </si>
  <si>
    <t>LA BOUTIQUE DEL MISTERO</t>
  </si>
  <si>
    <t>0-88436-746-0</t>
  </si>
  <si>
    <t>8.95/NET TAKE 30% MARGIN JE</t>
  </si>
  <si>
    <t>11/6 11/20</t>
  </si>
  <si>
    <t>CANNON</t>
  </si>
  <si>
    <t>ETHICS &amp; PROF RESPONSIBILITY FOR LEGAL ASSISTANTS</t>
  </si>
  <si>
    <t>0-7355-0233-1</t>
  </si>
  <si>
    <t>49.95/20%</t>
  </si>
  <si>
    <t>MCKAY</t>
  </si>
  <si>
    <t>HOME TO HARLEM</t>
  </si>
  <si>
    <t>1-55553-024-9</t>
  </si>
  <si>
    <t>KING LEAR (ED: HUNTER)</t>
  </si>
  <si>
    <t>0-14-070724-7</t>
  </si>
  <si>
    <t>SCHNEIDER</t>
  </si>
  <si>
    <t>SIERRA CLUB GUIDE TO SKETCHING NATURE</t>
  </si>
  <si>
    <t>0-87156-932-9</t>
  </si>
  <si>
    <t>SIERRA</t>
  </si>
  <si>
    <t>* JAVA : HOW TO PROGRAM (W/CD)</t>
  </si>
  <si>
    <t>0-13-034151-7</t>
  </si>
  <si>
    <t>ELEM DIFF EQUATIONS STUDENT SOLN MAN</t>
  </si>
  <si>
    <t>TERZA PUBLISHING</t>
  </si>
  <si>
    <t>FULFILLING THE SUBJECT A REQUIREMENT : GUIDE FOR STUDENTS</t>
  </si>
  <si>
    <t>0-9721183-0-6</t>
  </si>
  <si>
    <t>TERZA</t>
  </si>
  <si>
    <t>15.95/20% TAKE A 20% MARGIN DW</t>
  </si>
  <si>
    <t>GANO</t>
  </si>
  <si>
    <t>ITTEN</t>
  </si>
  <si>
    <t>*2 ELEMENTS OF COLOR W/ COLOR SWATCHES (PACKET)</t>
  </si>
  <si>
    <t>0-442-12345-0</t>
  </si>
  <si>
    <t>VAN NOST</t>
  </si>
  <si>
    <t>68.53/NET $021 JE</t>
  </si>
  <si>
    <t>INTRO CHEMISTRY STUDY GUIDE</t>
  </si>
  <si>
    <t>0-395-95542-4</t>
  </si>
  <si>
    <t>LEVINSON</t>
  </si>
  <si>
    <t>MUSIC IN THE MOMENT</t>
  </si>
  <si>
    <t>0-8014-3129-8</t>
  </si>
  <si>
    <t>32.50/20%</t>
  </si>
  <si>
    <t>QUINE</t>
  </si>
  <si>
    <t>WORD &amp; OBJECT</t>
  </si>
  <si>
    <t>0-262-67001-1</t>
  </si>
  <si>
    <t>HEIDER</t>
  </si>
  <si>
    <t>ETHNOGRAPHIC FILM</t>
  </si>
  <si>
    <t>0-292-72025-4</t>
  </si>
  <si>
    <t>13.95/20%</t>
  </si>
  <si>
    <t>WEAVING IT TOGETHER BOOK 1</t>
  </si>
  <si>
    <t>0-8384-4221-8</t>
  </si>
  <si>
    <t>21.25/NET</t>
  </si>
  <si>
    <t>BLOWBACK</t>
  </si>
  <si>
    <t>0-8050-6239-4</t>
  </si>
  <si>
    <t>WATMAN</t>
  </si>
  <si>
    <t>U.S. REGIONAL DETERRENCE STRATEGIES</t>
  </si>
  <si>
    <t>0-8330-1595-8</t>
  </si>
  <si>
    <t>RAND CORP</t>
  </si>
  <si>
    <t>20.00 NONRETURNABLE!</t>
  </si>
  <si>
    <t>NICHOLS</t>
  </si>
  <si>
    <t>INTRODUCTION TO DOCUMENTARY</t>
  </si>
  <si>
    <t>0-253-21469-6</t>
  </si>
  <si>
    <t>* ALIF BAA : INTRO TO ARABIC LETTERS &amp; SOUNDS (W/3 CD'S)</t>
  </si>
  <si>
    <t>EUTHYPHRO / APOLOGY / CRITO (TR: CHURCH)</t>
  </si>
  <si>
    <t>7.50/NET</t>
  </si>
  <si>
    <t>MILLAR</t>
  </si>
  <si>
    <t>ROME , THE GREEK WORLD &amp; THE EAST VOL 1 : ROMAN REPUBLIC &amp; AUGUSTAN REVOLUTION</t>
  </si>
  <si>
    <t>0-8078-4990-1</t>
  </si>
  <si>
    <t>HORNBY</t>
  </si>
  <si>
    <t>OXFORD ADVANCED LEARNER'S DICTIONARY</t>
  </si>
  <si>
    <t>2CL</t>
  </si>
  <si>
    <t>BASSOV</t>
  </si>
  <si>
    <t>TESSLER</t>
  </si>
  <si>
    <t>HISTORY OF THE ISRAELI-PALESTINIAN CONFLICT</t>
  </si>
  <si>
    <t>0-253-20873-4</t>
  </si>
  <si>
    <t>FENNO</t>
  </si>
  <si>
    <t>HOME STYLE</t>
  </si>
  <si>
    <t>0-673-39440-9</t>
  </si>
  <si>
    <t>450286-450287</t>
  </si>
  <si>
    <t>WING</t>
  </si>
  <si>
    <t>CASTRO</t>
  </si>
  <si>
    <t>HTML 4 FOR THE WORLD WIDE WEB</t>
  </si>
  <si>
    <t>0-201-35493-4</t>
  </si>
  <si>
    <t>* INTRO CHEM : INTERACTIVE CD-ROM (FOR WIN &amp; MAC)</t>
  </si>
  <si>
    <t>0-395-95559-9</t>
  </si>
  <si>
    <t>29.67/NET $023 JE</t>
  </si>
  <si>
    <t>EGE</t>
  </si>
  <si>
    <t>*2 ORGANIC CHEM BUNDLE (TEXT+S.G.)</t>
  </si>
  <si>
    <t>0-395-98273-1</t>
  </si>
  <si>
    <t>99.87/NET $025 JE</t>
  </si>
  <si>
    <t>PRINCIPLES OF MACROECONOMICS</t>
  </si>
  <si>
    <t>0-618-05624-6</t>
  </si>
  <si>
    <t>MCGREGOR</t>
  </si>
  <si>
    <t>ATHENIANS &amp; THEIR EMPIRE</t>
  </si>
  <si>
    <t>0-7748-0269-3</t>
  </si>
  <si>
    <t>U OF BC</t>
  </si>
  <si>
    <t>O'DELL</t>
  </si>
  <si>
    <t>VOCABULARY IN USE</t>
  </si>
  <si>
    <t>0-521-57768-3</t>
  </si>
  <si>
    <t>MALVIN</t>
  </si>
  <si>
    <t>CONCEPTS OF HUMAN PHYSIOLOGY</t>
  </si>
  <si>
    <t>0-673-98562-8</t>
  </si>
  <si>
    <t>81.75/NET</t>
  </si>
  <si>
    <t>GOLDSTONE</t>
  </si>
  <si>
    <t>REVOLUTION &amp; REBELLION IN THE EARLY MODERN WORLD</t>
  </si>
  <si>
    <t>0-520-08267-2</t>
  </si>
  <si>
    <t>BORGO</t>
  </si>
  <si>
    <t>DEEP BLUES</t>
  </si>
  <si>
    <t>0-14-006223-8</t>
  </si>
  <si>
    <t>PETRUSHA</t>
  </si>
  <si>
    <t>VBSCRIPT IN A NUTSHELL</t>
  </si>
  <si>
    <t>1-56592-720-6</t>
  </si>
  <si>
    <t>GOODRICH</t>
  </si>
  <si>
    <t>ALGORITHM DESIGN</t>
  </si>
  <si>
    <t>0-471-38365-1</t>
  </si>
  <si>
    <t>MOORBY</t>
  </si>
  <si>
    <t>VERILOG HARDWARE DESCRIPTION LANGUAGE</t>
  </si>
  <si>
    <t>0-7923-8166-1</t>
  </si>
  <si>
    <t>78.00/23%</t>
  </si>
  <si>
    <t>CIVIL JUSTICE IN CHINA</t>
  </si>
  <si>
    <t>0-8047-3469-0</t>
  </si>
  <si>
    <t>PARADISE LOST &amp; PARADISE REGAINED (ED: RICKS)</t>
  </si>
  <si>
    <t>0-451-52474-8</t>
  </si>
  <si>
    <t>BARNET</t>
  </si>
  <si>
    <t>CURRENT ISSUES &amp; ENDURING QUESTIONS</t>
  </si>
  <si>
    <t>0-312-39013-0</t>
  </si>
  <si>
    <t>36.50/NET</t>
  </si>
  <si>
    <t>0-451-14106-7</t>
  </si>
  <si>
    <t>KITTEL</t>
  </si>
  <si>
    <t>INTRO TO SOLID STATE PHYSICS</t>
  </si>
  <si>
    <t>0-471-11181-3</t>
  </si>
  <si>
    <t>NIANE</t>
  </si>
  <si>
    <t>SUNDIATA : EPIC OF OLD MALI</t>
  </si>
  <si>
    <t>0-582-64259-0</t>
  </si>
  <si>
    <t>Multiplier</t>
  </si>
  <si>
    <t>Mod. New Sales</t>
  </si>
  <si>
    <t>Mod. Total Sales $ Inc.</t>
  </si>
  <si>
    <t>MAURER</t>
  </si>
  <si>
    <t>TRUE COLORS BOOK 2</t>
  </si>
  <si>
    <t>0-201-69515-4</t>
  </si>
  <si>
    <t>13.05/NET</t>
  </si>
  <si>
    <t>HOW I BECAME HETTIE JONES</t>
  </si>
  <si>
    <t>0-8021-3496-3</t>
  </si>
  <si>
    <t>FOLEY</t>
  </si>
  <si>
    <t>NOW HEAR THIS!</t>
  </si>
  <si>
    <t>0-8384-5270-1</t>
  </si>
  <si>
    <t>21.00/NET</t>
  </si>
  <si>
    <t>KEIN</t>
  </si>
  <si>
    <t>4I009</t>
  </si>
  <si>
    <t>4V065</t>
  </si>
  <si>
    <t>ERICSSON</t>
  </si>
  <si>
    <t>CDMA 2000 ECT-360 STUDENT GDE (80-A4251-1 REV X2)</t>
  </si>
  <si>
    <t>0-9925611-1-6</t>
  </si>
  <si>
    <t>20.00/NET</t>
  </si>
  <si>
    <t>ITO</t>
  </si>
  <si>
    <t>TOHSAKU</t>
  </si>
  <si>
    <t>CONTINUING W/CONTEMPORARY JAPANESE WKBK/LAB MAN</t>
  </si>
  <si>
    <t>23.75/NET</t>
  </si>
  <si>
    <t>12D</t>
  </si>
  <si>
    <t>DISCOURSE ON METHOD &amp; MEDITATIONS (LLA 89)</t>
  </si>
  <si>
    <t>0-02-367260-9</t>
  </si>
  <si>
    <t>4.95/NET</t>
  </si>
  <si>
    <t>PRIGOZY</t>
  </si>
  <si>
    <t>CAMBRIDGE COMPANION TO F. SCOTT FITZGERALD</t>
  </si>
  <si>
    <t>0-521-62474-6</t>
  </si>
  <si>
    <t>22.00/20%</t>
  </si>
  <si>
    <t>200A</t>
  </si>
  <si>
    <t>MAS-COLELL</t>
  </si>
  <si>
    <t>0-19-507340-1</t>
  </si>
  <si>
    <t>89.95/20% (NOT 30%! DW)</t>
  </si>
  <si>
    <t>EDGAR HUNTLY (ED: GRABO)</t>
  </si>
  <si>
    <t>0-14-039062-6</t>
  </si>
  <si>
    <t>*3 DEUX MONDES BUNDLE (TEXT+WKBK+TAPES)</t>
  </si>
  <si>
    <t>0-07-413615-1</t>
  </si>
  <si>
    <t>LONGMAN AMERICAN IDIOMS DICTIONARY</t>
  </si>
  <si>
    <t>0-582-30575-6</t>
  </si>
  <si>
    <t>19.40/NET</t>
  </si>
  <si>
    <t>ACKERMAN</t>
  </si>
  <si>
    <t>HOFF</t>
  </si>
  <si>
    <t>LANGUAGE DEVELOPMENT</t>
  </si>
  <si>
    <t>WELCOME TO DIVNOGRAD</t>
  </si>
  <si>
    <t>0-87501-103-9</t>
  </si>
  <si>
    <t>COMISSO</t>
  </si>
  <si>
    <t>MOORE</t>
  </si>
  <si>
    <t>SOCIAL ORIGINS OF DICTATORSHIP &amp; DEMOCRACY</t>
  </si>
  <si>
    <t>0-8070-5073-3</t>
  </si>
  <si>
    <t>24.00/20%</t>
  </si>
  <si>
    <t>DOC</t>
  </si>
  <si>
    <t>DURDEN</t>
  </si>
  <si>
    <t>DOC 1 READER FALL 2002</t>
  </si>
  <si>
    <t>0-07-285841-9</t>
  </si>
  <si>
    <t>BURKE</t>
  </si>
  <si>
    <t>POPULAR CULTURE IN EARLY MODERN EUROPE</t>
  </si>
  <si>
    <t>1-85928-102-8</t>
  </si>
  <si>
    <t>SCHOLARS</t>
  </si>
  <si>
    <t>100H</t>
  </si>
  <si>
    <t>KOTLOWITZ</t>
  </si>
  <si>
    <t>THERE ARE NO CHILDREN HERE</t>
  </si>
  <si>
    <t>0-385-26556-5</t>
  </si>
  <si>
    <t>DOUBLEDAY</t>
  </si>
  <si>
    <t>KIRKHAM</t>
  </si>
  <si>
    <t>THEORIES OF TRUTH</t>
  </si>
  <si>
    <t>0-262-61108-2</t>
  </si>
  <si>
    <t>01/07 03/04</t>
  </si>
  <si>
    <t>WOOD</t>
  </si>
  <si>
    <t>LEOPOLD</t>
  </si>
  <si>
    <t>SAND COUNTY ALMANAC</t>
  </si>
  <si>
    <t>0-345-34505-3</t>
  </si>
  <si>
    <t>256A</t>
  </si>
  <si>
    <t>MASRY</t>
  </si>
  <si>
    <t>BROCKWELL</t>
  </si>
  <si>
    <t>TIME SERIES : THEORY &amp; METHODS</t>
  </si>
  <si>
    <t>0-387-97429-6</t>
  </si>
  <si>
    <t>85.95/22%</t>
  </si>
  <si>
    <t>5A</t>
  </si>
  <si>
    <t>POIRER</t>
  </si>
  <si>
    <t>NITTI</t>
  </si>
  <si>
    <t>501 PORTUGUESE VERBS</t>
  </si>
  <si>
    <t>0-8120-9034-9</t>
  </si>
  <si>
    <t>95C</t>
  </si>
  <si>
    <t>MARIUS</t>
  </si>
  <si>
    <t>SHORT GUIDE TO WRITING ABOUT HISTORY</t>
  </si>
  <si>
    <t>0-321-09300-3</t>
  </si>
  <si>
    <t>15.60/NET</t>
  </si>
  <si>
    <t>INTEGRATED CHINESE CHARACTER WORKBOOK (SIMP)</t>
  </si>
  <si>
    <t>0-88727-267-3</t>
  </si>
  <si>
    <t>PSY</t>
  </si>
  <si>
    <t>10/26 11/23</t>
  </si>
  <si>
    <t>ERVIN</t>
  </si>
  <si>
    <t>BEREAVEMENT &amp; SUPPORT</t>
  </si>
  <si>
    <t>35.00/30%</t>
  </si>
  <si>
    <t>DRIVER</t>
  </si>
  <si>
    <t>EVANS</t>
  </si>
  <si>
    <t>PARTIAL DIFFERENTAIL EQUATIONS (GRAD STUDIES IN MATH V. 19)</t>
  </si>
  <si>
    <t>0-8218-0772-2</t>
  </si>
  <si>
    <t>AM MATH SOC</t>
  </si>
  <si>
    <t>75.00/20%</t>
  </si>
  <si>
    <t>12/2 12/18</t>
  </si>
  <si>
    <t>KALATA</t>
  </si>
  <si>
    <t>INTERNET PROGRAMMING W/ VBSCRIPT &amp; JAVASCRIPT</t>
  </si>
  <si>
    <t>0-619-01523-3</t>
  </si>
  <si>
    <t>COURSE TECH</t>
  </si>
  <si>
    <t>31.00/NET</t>
  </si>
  <si>
    <t>BRUNEAU</t>
  </si>
  <si>
    <t>DUCTILE DESIGN OF STEEL STRUCTURES</t>
  </si>
  <si>
    <t>0-07-008580-3</t>
  </si>
  <si>
    <t>74.95/33%</t>
  </si>
  <si>
    <t>POLITICS / CONSTITUTION OF ATHENS (REV STUDENT ED) (ED: EVERSON)</t>
  </si>
  <si>
    <t>0-521-48400-6</t>
  </si>
  <si>
    <t>11.00/20%</t>
  </si>
  <si>
    <t>GLAD</t>
  </si>
  <si>
    <t>SMILEY</t>
  </si>
  <si>
    <t>* LEARN TO PROGRAM WITH VISUAL BASIC 6 (W/CD)</t>
  </si>
  <si>
    <t>1-902745-00-0</t>
  </si>
  <si>
    <t>ACTIVE PATH</t>
  </si>
  <si>
    <t>CALCULUS CONCEPTS MULTIVARIABLE S.G.</t>
  </si>
  <si>
    <t>0-534-37913-3</t>
  </si>
  <si>
    <t>16.75/NET</t>
  </si>
  <si>
    <t>ESSENTIALS OF INVESTMENTS SOL MAN</t>
  </si>
  <si>
    <t>0-07-231867-8</t>
  </si>
  <si>
    <t>17.00/NET LEAVE $20.35 025</t>
  </si>
  <si>
    <t>PRICE</t>
  </si>
  <si>
    <t>GROUT</t>
  </si>
  <si>
    <t>HISTORY OF WESTERN MUSIC</t>
  </si>
  <si>
    <t>0-393-97527-4</t>
  </si>
  <si>
    <t>SCHAFER</t>
  </si>
  <si>
    <t>HISTORY OF THE JEWS IN ANTIQUITY</t>
  </si>
  <si>
    <t>3-7186-5793-7</t>
  </si>
  <si>
    <t>HARWOOD</t>
  </si>
  <si>
    <t>51.95/30% LEAVE $30.00 025</t>
  </si>
  <si>
    <t>MATERIAL PROVIDED IN CLASS</t>
  </si>
  <si>
    <t>0-18-999992-5</t>
  </si>
  <si>
    <t>OSHIMA</t>
  </si>
  <si>
    <t>WRITING ACADEMIC ENGLISH</t>
  </si>
  <si>
    <t>0-201-34054-2</t>
  </si>
  <si>
    <t>22.30/NET</t>
  </si>
  <si>
    <t>BOCCACCIO</t>
  </si>
  <si>
    <t>DECAMERON (TR: MUSA/BONDANELLA)</t>
  </si>
  <si>
    <t>0-451-62746-6</t>
  </si>
  <si>
    <t>ARMOUR</t>
  </si>
  <si>
    <t>HUMAN PHYSIOLOGY WORKBOOK/STUDY GUIDE</t>
  </si>
  <si>
    <t>0-13-019554-5</t>
  </si>
  <si>
    <t>22.35/NET</t>
  </si>
  <si>
    <t>OPEN SESAME GUIDE TO EXPLORING THE WEB</t>
  </si>
  <si>
    <t>0-8384-1131-2</t>
  </si>
  <si>
    <t>5.00/NET</t>
  </si>
  <si>
    <t>*3 KONTAKTE BUNDLE (TEXT W/TAPE+ARBEITSBUCH+TAPES)</t>
  </si>
  <si>
    <t>0-07-405344-2</t>
  </si>
  <si>
    <t>110.60/NET $025 JE</t>
  </si>
  <si>
    <t>BARTHES</t>
  </si>
  <si>
    <t>MYTHOLOGIES (TR: LAVERS)</t>
  </si>
  <si>
    <t>0-374-52150-6</t>
  </si>
  <si>
    <t>100AH</t>
  </si>
  <si>
    <t>MICROECONOMIC THEORY WORKBOOK</t>
  </si>
  <si>
    <t>0-03-032981-7</t>
  </si>
  <si>
    <t>28.25/NET</t>
  </si>
  <si>
    <t>170A</t>
  </si>
  <si>
    <t>WATKINS</t>
  </si>
  <si>
    <t>FUNDAMENTALS OF MATRIX COMPUTATIONS</t>
  </si>
  <si>
    <t>0-471-21394-2</t>
  </si>
  <si>
    <t>89.95/20%</t>
  </si>
  <si>
    <t>BERKOWITZ</t>
  </si>
  <si>
    <t>NEW APPROACH TO SIGHT SINGING</t>
  </si>
  <si>
    <t>0-393-96908-8</t>
  </si>
  <si>
    <t>PLATT</t>
  </si>
  <si>
    <t>INTRODUCING MICROSOFT.NET</t>
  </si>
  <si>
    <t>0-7356-1571-3</t>
  </si>
  <si>
    <t>BARHOUM</t>
  </si>
  <si>
    <t>BRUNK</t>
  </si>
  <si>
    <t>LITERACIES</t>
  </si>
  <si>
    <t>0-393-97537-1</t>
  </si>
  <si>
    <t>RADE</t>
  </si>
  <si>
    <t>MATHEMATICS HANDBOOK FOR SCIENCE &amp; ENGINEERING</t>
  </si>
  <si>
    <t>3-540-65569-7</t>
  </si>
  <si>
    <t>49.95/22%/REF#3781740</t>
  </si>
  <si>
    <t>PRICED AT 70.70-SAME AS BOOK TO BE EXCHANGED WHEN BOOK ARRIVES</t>
  </si>
  <si>
    <t>14D</t>
  </si>
  <si>
    <t>MATH</t>
  </si>
  <si>
    <t>120A</t>
  </si>
  <si>
    <t>WENZL</t>
  </si>
  <si>
    <t>BROWN</t>
  </si>
  <si>
    <t>* COMPLEX VARIABLES &amp; APPLICATIONS (W/ MAC DISK)</t>
  </si>
  <si>
    <t>0-07-912146-2</t>
  </si>
  <si>
    <t>79.75/NET</t>
  </si>
  <si>
    <t>BACON</t>
  </si>
  <si>
    <t>NEW ATLANTIS &amp; THE GREAT INSTAURATION REV ED (ED: WEINBERGER)</t>
  </si>
  <si>
    <t>0-88295-126-2</t>
  </si>
  <si>
    <t>HARLAN</t>
  </si>
  <si>
    <t>5.95/20%</t>
  </si>
  <si>
    <t>TEP</t>
  </si>
  <si>
    <t>129A</t>
  </si>
  <si>
    <t>NATL RESEARCH COUNCIL</t>
  </si>
  <si>
    <t>HOW PEOPLE LEARN (EXPANDED ED)</t>
  </si>
  <si>
    <t>0-309-07036-8</t>
  </si>
  <si>
    <t>NATL ACAD PRESS</t>
  </si>
  <si>
    <t>LAJA</t>
  </si>
  <si>
    <t>9/24 11/27</t>
  </si>
  <si>
    <t>TAJIMA-BAUM</t>
  </si>
  <si>
    <t>AJALT</t>
  </si>
  <si>
    <t>JAPANESE FOR BUSY PEOPLE III (KANA VER)</t>
  </si>
  <si>
    <t>KODANSHA</t>
  </si>
  <si>
    <t>NACSCORP</t>
  </si>
  <si>
    <t>20A</t>
  </si>
  <si>
    <t>STEWART</t>
  </si>
  <si>
    <t>CALCULUS EARLY TRANSCENDENTALS</t>
  </si>
  <si>
    <t>0-534-36298-2</t>
  </si>
  <si>
    <t>101.75/NET 025 JE</t>
  </si>
  <si>
    <t>NEP</t>
  </si>
  <si>
    <t>LM</t>
  </si>
  <si>
    <t>HOWARD</t>
  </si>
  <si>
    <t>9/28 10/5</t>
  </si>
  <si>
    <t>COHEN</t>
  </si>
  <si>
    <t>210B</t>
  </si>
  <si>
    <t>HWA</t>
  </si>
  <si>
    <t>CHAIKIN</t>
  </si>
  <si>
    <t>PRINCIPLES OF CONDENSED MATTER PHYSICS</t>
  </si>
  <si>
    <t>0-521-79450-1</t>
  </si>
  <si>
    <t>47.95/20%</t>
  </si>
  <si>
    <t>9/18 11/13</t>
  </si>
  <si>
    <t>KENNEY</t>
  </si>
  <si>
    <t>STEVENS</t>
  </si>
  <si>
    <t>TCP/IP ILLUSTRATED VOL 1</t>
  </si>
  <si>
    <t>0-201-63346-9</t>
  </si>
  <si>
    <t>MATERIAL AT A. S. SOFT RESERVES</t>
  </si>
  <si>
    <t>0-18-999998-5</t>
  </si>
  <si>
    <t>LTWR</t>
  </si>
  <si>
    <t>TROUPE</t>
  </si>
  <si>
    <t>KINCAID</t>
  </si>
  <si>
    <t>SMALL PLACE</t>
  </si>
  <si>
    <t>0-374-52707-5</t>
  </si>
  <si>
    <t>FARRAR</t>
  </si>
  <si>
    <t>222A</t>
  </si>
  <si>
    <t>RUTHERFORD</t>
  </si>
  <si>
    <t>SPINOZA</t>
  </si>
  <si>
    <t>ETHICS</t>
  </si>
  <si>
    <t>0-87220-130-9</t>
  </si>
  <si>
    <t>9.95/20%</t>
  </si>
  <si>
    <t>SMARR</t>
  </si>
  <si>
    <t>PLAUTUS / TERENCE</t>
  </si>
  <si>
    <t>FIVE COMEDIES (TR: BERG)</t>
  </si>
  <si>
    <t>12.95/20%</t>
  </si>
  <si>
    <t>ECE</t>
  </si>
  <si>
    <t>161A</t>
  </si>
  <si>
    <t>NGUYEN</t>
  </si>
  <si>
    <t>MITRA</t>
  </si>
  <si>
    <t>* DIGITAL SIGNAL PROCESSING W/ DSP LAB USING MATLAB</t>
  </si>
  <si>
    <t>0-07-251378-0</t>
  </si>
  <si>
    <t>96.50/NET</t>
  </si>
  <si>
    <t>SCHMIDT</t>
  </si>
  <si>
    <t>SMITH</t>
  </si>
  <si>
    <t>SCIENTIST &amp; ENGINEER'S GDE TO DIGITAL SIGNAL PROCESSING</t>
  </si>
  <si>
    <t>0-9660176-3-3</t>
  </si>
  <si>
    <t>CALIF TECH PUBL</t>
  </si>
  <si>
    <t>54.00/NET</t>
  </si>
  <si>
    <t>LTLA</t>
  </si>
  <si>
    <t>WIRSHBO</t>
  </si>
  <si>
    <t>LEVY</t>
  </si>
  <si>
    <t>LATIN READER FOR COLLEGES</t>
  </si>
  <si>
    <t>0-226-47601-4</t>
  </si>
  <si>
    <t>SDCC</t>
  </si>
  <si>
    <t>450265-450266</t>
  </si>
  <si>
    <t>KUMAR</t>
  </si>
  <si>
    <t>LANGAN</t>
  </si>
  <si>
    <t>COLLEGE WRITING SKILLS W/ READINGS</t>
  </si>
  <si>
    <t>0-07-238121-3</t>
  </si>
  <si>
    <t>38.00/NET</t>
  </si>
  <si>
    <t>LTEN</t>
  </si>
  <si>
    <t>WESLING</t>
  </si>
  <si>
    <t>MACCAIG ET AL.</t>
  </si>
  <si>
    <t>THREE SCOTTISH POETS</t>
  </si>
  <si>
    <t>0-86241-400-8</t>
  </si>
  <si>
    <t>CANONGATE</t>
  </si>
  <si>
    <t>11.95/35% LEAVE $15.00</t>
  </si>
  <si>
    <t>PROBABILITY &amp; STATISTICS (ED: SPIEGEL)</t>
  </si>
  <si>
    <t>0-07-135004-7</t>
  </si>
  <si>
    <t>COCU</t>
  </si>
  <si>
    <t>SPIGEL</t>
  </si>
  <si>
    <t>MAKE ROOM FOR TV</t>
  </si>
  <si>
    <t>0-226-76967-4</t>
  </si>
  <si>
    <t>19.00/20%</t>
  </si>
  <si>
    <t>9/21 10/26</t>
  </si>
  <si>
    <t>BADAEI</t>
  </si>
  <si>
    <t>CONVERSE</t>
  </si>
  <si>
    <t>PHP 4 BIBLE</t>
  </si>
  <si>
    <t>PSYC</t>
  </si>
  <si>
    <t>BECK</t>
  </si>
  <si>
    <t>HUFFMAN</t>
  </si>
  <si>
    <t>*2 PSYCHOLOGY BUNDLE (TEXT+S.G.)</t>
  </si>
  <si>
    <t>0-471-22549-5</t>
  </si>
  <si>
    <t>65.00/NET $025 JE</t>
  </si>
  <si>
    <t>SOCC</t>
  </si>
  <si>
    <t>GROVE</t>
  </si>
  <si>
    <t>WATSON</t>
  </si>
  <si>
    <t>STRATEGY</t>
  </si>
  <si>
    <t>0-393-97648-3</t>
  </si>
  <si>
    <t>NORTON</t>
  </si>
  <si>
    <t>50.00/NET</t>
  </si>
  <si>
    <t>CALAVITA</t>
  </si>
  <si>
    <t>FODOR</t>
  </si>
  <si>
    <t>BETTER NOT BIGGER</t>
  </si>
  <si>
    <t>0-86571-386-3</t>
  </si>
  <si>
    <t>MOVEMENT</t>
  </si>
  <si>
    <t xml:space="preserve">INGRAM </t>
  </si>
  <si>
    <t>FPM</t>
  </si>
  <si>
    <t>9/26 11/21</t>
  </si>
  <si>
    <t>HAMPEL</t>
  </si>
  <si>
    <t>SULLIVAN</t>
  </si>
  <si>
    <t>ENVIRONMENTAL LAW HANDBOOK</t>
  </si>
  <si>
    <t>GOV INSTS</t>
  </si>
  <si>
    <t>99.00/20%</t>
  </si>
  <si>
    <t>HOLOCAUST JOURNEY</t>
  </si>
  <si>
    <t>0-231-10965-2</t>
  </si>
  <si>
    <t>COLUMBIA</t>
  </si>
  <si>
    <t>COGS</t>
  </si>
  <si>
    <t>102A</t>
  </si>
  <si>
    <t>HUTCHINS</t>
  </si>
  <si>
    <t>CLARK</t>
  </si>
  <si>
    <t>MINDWARE</t>
  </si>
  <si>
    <t>0-19-513857-0</t>
  </si>
  <si>
    <t>21.95/20%</t>
  </si>
  <si>
    <t>MUS</t>
  </si>
  <si>
    <t>208C</t>
  </si>
  <si>
    <t>SESHADRI</t>
  </si>
  <si>
    <t>WILLIAMS</t>
  </si>
  <si>
    <t>COLONIAL DISCOURSE &amp; POSTCOLONIAL THEORY : READER</t>
  </si>
  <si>
    <t>0-231-10021-3</t>
  </si>
  <si>
    <t>23.00/20% LEAVE $23.00</t>
  </si>
  <si>
    <t>BERNSTEIN</t>
  </si>
  <si>
    <t>WALTON</t>
  </si>
  <si>
    <t>HISTORY OF THE AMERICAN ECONOMY</t>
  </si>
  <si>
    <t>0-03-034133-7</t>
  </si>
  <si>
    <t>HCP</t>
  </si>
  <si>
    <t>82.75/NET</t>
  </si>
  <si>
    <t>LISL</t>
  </si>
  <si>
    <t>LOTT</t>
  </si>
  <si>
    <t>* SIGNING NATURALLY LEVEL 1 W/VIDEO STUDENT ED</t>
  </si>
  <si>
    <t>0-915035-20-0</t>
  </si>
  <si>
    <t>DAWNSIGN</t>
  </si>
  <si>
    <t>49.95/25%</t>
  </si>
  <si>
    <t>102G</t>
  </si>
  <si>
    <t>LAX</t>
  </si>
  <si>
    <t>SHEPSLE</t>
  </si>
  <si>
    <t>ANALYZING POLITICS</t>
  </si>
  <si>
    <t>0-393-97107-4</t>
  </si>
  <si>
    <t>17.75/NET</t>
  </si>
  <si>
    <t>WOO</t>
  </si>
  <si>
    <t>OPENGL PROGRAMMING GUIDE</t>
  </si>
  <si>
    <t>0-201-60458-2</t>
  </si>
  <si>
    <t>LTFR</t>
  </si>
  <si>
    <t>2B</t>
  </si>
  <si>
    <t>PLOYE</t>
  </si>
  <si>
    <t>CONCISE OXFORD-HACHETTE FRENCH DICTIONARY</t>
  </si>
  <si>
    <t>0-19-864329-2</t>
  </si>
  <si>
    <t>WCWP</t>
  </si>
  <si>
    <t>9/25 11/20</t>
  </si>
  <si>
    <t>MARGOLIN</t>
  </si>
  <si>
    <t>SCHRIVER</t>
  </si>
  <si>
    <t>DYNAMICS IN DOCUMENT DESIGN</t>
  </si>
  <si>
    <t>0-471-30636-3</t>
  </si>
  <si>
    <t>ACCOUNTING STUDY GDE &amp; WKG PPRS</t>
  </si>
  <si>
    <t>0-07-247523-4</t>
  </si>
  <si>
    <t>28.00/NET</t>
  </si>
  <si>
    <t>HUDSON</t>
  </si>
  <si>
    <t>PAINTER</t>
  </si>
  <si>
    <t>SOJOURNER TRUTH</t>
  </si>
  <si>
    <t>0-393-02739-2</t>
  </si>
  <si>
    <t>LTWL</t>
  </si>
  <si>
    <t>4M</t>
  </si>
  <si>
    <t>DURAS</t>
  </si>
  <si>
    <t>HIROSHIMA MON AMOUR</t>
  </si>
  <si>
    <t>0-8021-3104-2</t>
  </si>
  <si>
    <t>GROVE/ATLANTIC</t>
  </si>
  <si>
    <t>PUB GRP W</t>
  </si>
  <si>
    <t>LIAB</t>
  </si>
  <si>
    <t>GHATTAS-SOLIMAN</t>
  </si>
  <si>
    <t>BRUSTAD</t>
  </si>
  <si>
    <t>AL-KITAB FII TA'ALLUM AL-ARABIYYA (TEXTBOOK BEGIN ARABIC)</t>
  </si>
  <si>
    <t>0-87840-291-8</t>
  </si>
  <si>
    <t>GEORGETOWN UP</t>
  </si>
  <si>
    <t>HOPKINS</t>
  </si>
  <si>
    <t>GRIFFITHS</t>
  </si>
  <si>
    <t>*2 INTRO TO GENETIC ANALYSIS BUNDLE (TEXT+S.M.)</t>
  </si>
  <si>
    <t>0-7167-4183-0</t>
  </si>
  <si>
    <t>82.40/NET $025</t>
  </si>
  <si>
    <t>CALCULUS EARLY TRANS SINGLE VARIABLE SOLN MAN</t>
  </si>
  <si>
    <t>0-534-36301-6</t>
  </si>
  <si>
    <t>29.50/NET $025 JE</t>
  </si>
  <si>
    <t>ERTH</t>
  </si>
  <si>
    <t>HAMBLIN</t>
  </si>
  <si>
    <t>EXERCISES IN PHYSICAL GEOLOGY</t>
  </si>
  <si>
    <t>0-13-062090-4</t>
  </si>
  <si>
    <t>0-1007-1004-2</t>
  </si>
  <si>
    <t>NO ROYALTY 30% MARGIN 025 SLK</t>
  </si>
  <si>
    <t>CZITROM</t>
  </si>
  <si>
    <t>MEDIA &amp; THE AMERICAN MIND</t>
  </si>
  <si>
    <t>0-8078-4107-2</t>
  </si>
  <si>
    <t>EVANS-PRITCHARD</t>
  </si>
  <si>
    <t>NUER</t>
  </si>
  <si>
    <t>0-19-500322-5</t>
  </si>
  <si>
    <t>KARIS</t>
  </si>
  <si>
    <t>JEPPESEN</t>
  </si>
  <si>
    <t>COUNTERPOINT</t>
  </si>
  <si>
    <t>LAGM</t>
  </si>
  <si>
    <t>FLAUNDORFER</t>
  </si>
  <si>
    <t>KONTAKTE AUDIO CASSETTES</t>
  </si>
  <si>
    <t>0-07-230912-1</t>
  </si>
  <si>
    <t>LOFLAND</t>
  </si>
  <si>
    <t>ANALYZING SOCIAL SETTINGS</t>
  </si>
  <si>
    <t>0-534-24780-6</t>
  </si>
  <si>
    <t>PACH</t>
  </si>
  <si>
    <t>COMBINATORIAL GEOMETRY</t>
  </si>
  <si>
    <t>0-471-58890-3</t>
  </si>
  <si>
    <t>94.95/20%</t>
  </si>
  <si>
    <t>BULMER</t>
  </si>
  <si>
    <t>GERMANY'S EUROPEAN DIPLOMACY</t>
  </si>
  <si>
    <t>0-7190-5855-4</t>
  </si>
  <si>
    <t>MANCHESTER UP</t>
  </si>
  <si>
    <t>19.95/30%</t>
  </si>
  <si>
    <t>EHRENREICH</t>
  </si>
  <si>
    <t>NICKEL &amp; DIMED</t>
  </si>
  <si>
    <t>0-8050-6389-7</t>
  </si>
  <si>
    <t>HENRY HOLT</t>
  </si>
  <si>
    <t>MINTZ</t>
  </si>
  <si>
    <t>WORKER IN THE CANE</t>
  </si>
  <si>
    <t>0-393-00731-6</t>
  </si>
  <si>
    <t>BLACKER THE BERRY</t>
  </si>
  <si>
    <t>EBBESEN</t>
  </si>
  <si>
    <t>STANOVICH</t>
  </si>
  <si>
    <t>HOW TO THINK STRAIGHT ABOUT PSYCHOLOGY</t>
  </si>
  <si>
    <t>0-321-04713-3</t>
  </si>
  <si>
    <t>VECTOR MECHANICS FOR ENGINEERS STATICS &amp; DYNAMICS</t>
  </si>
  <si>
    <t>0-07-005365-0</t>
  </si>
  <si>
    <t>LUNSFORD</t>
  </si>
  <si>
    <t>EVERYDAY WRITER</t>
  </si>
  <si>
    <t>0-312-24349-9</t>
  </si>
  <si>
    <t>9/18 10/23</t>
  </si>
  <si>
    <t>MORENA</t>
  </si>
  <si>
    <t>BRADWAY</t>
  </si>
  <si>
    <t>SANDPLAY</t>
  </si>
  <si>
    <t>0-415-15075-2</t>
  </si>
  <si>
    <t>ICAM</t>
  </si>
  <si>
    <t>ON METHODOLOGY IN THE SOCIAL SCIENCES</t>
  </si>
  <si>
    <t>0-02-934360-7</t>
  </si>
  <si>
    <t>KOCHAN</t>
  </si>
  <si>
    <t>PROGRAMMING IN ANSI C (REV)</t>
  </si>
  <si>
    <t>0-672-30339-6</t>
  </si>
  <si>
    <t>DICTIONARY</t>
  </si>
  <si>
    <t>MERRIAM-WEBSTER'S COLLEGIATE DICT (INDEXED)</t>
  </si>
  <si>
    <t>0-87779-709-9</t>
  </si>
  <si>
    <t xml:space="preserve">MERIAM  </t>
  </si>
  <si>
    <t>21D</t>
  </si>
  <si>
    <t>BOYCE</t>
  </si>
  <si>
    <t>ELEMENTARY DIFF EQUATIONS &amp; BOUNDARY VALUE PROBLEMS</t>
  </si>
  <si>
    <t>0-471-31999-6</t>
  </si>
  <si>
    <t>NEWMAN</t>
  </si>
  <si>
    <t>CHABNER</t>
  </si>
  <si>
    <t>* LANGUAGE OF MEDICINE (W/CD)</t>
  </si>
  <si>
    <t>0-7216-8569-2</t>
  </si>
  <si>
    <t>SAUNDERS</t>
  </si>
  <si>
    <t>46.95/20% 0219701118</t>
  </si>
  <si>
    <t>OGGI IN ITALIA WORKBOOK/LAB MANUAL</t>
  </si>
  <si>
    <t>0-618-11222-7</t>
  </si>
  <si>
    <t>33.87/NET</t>
  </si>
  <si>
    <t>9/28 11/25</t>
  </si>
  <si>
    <t>SPINELLI-KEHRENBERG</t>
  </si>
  <si>
    <t>SELECT READINGS INTERMEDIATE</t>
  </si>
  <si>
    <t>0-19-437475-0</t>
  </si>
  <si>
    <t>KEHLER</t>
  </si>
  <si>
    <t>JURAFSKY</t>
  </si>
  <si>
    <t>SPEECH &amp; LANGUAGE PROCESSING</t>
  </si>
  <si>
    <t>0-13-095069-6</t>
  </si>
  <si>
    <t>HIX</t>
  </si>
  <si>
    <t>POLITICAL SYSTEM OF THE EUROPEAN UNION</t>
  </si>
  <si>
    <t>0-312-22536-9</t>
  </si>
  <si>
    <t>24.95 20% LEAVE $24.95</t>
  </si>
  <si>
    <t>10/14 10/14</t>
  </si>
  <si>
    <t>MULBERY</t>
  </si>
  <si>
    <t>* MOUS ESSENTIALS WORD 2000 W/CD</t>
  </si>
  <si>
    <t>GOFFMAN</t>
  </si>
  <si>
    <t>ASYLUMS</t>
  </si>
  <si>
    <t>0-385-00016-2</t>
  </si>
  <si>
    <t>V PUTI : RUSSIAN GRAMMAR IN CONTEXT</t>
  </si>
  <si>
    <t>0-13-474891-3</t>
  </si>
  <si>
    <t>SHELTON</t>
  </si>
  <si>
    <t>PRIN OF MACROECON S.G.</t>
  </si>
  <si>
    <t>0-618-05626-2</t>
  </si>
  <si>
    <t>17.97/NET</t>
  </si>
  <si>
    <t>BABBIE</t>
  </si>
  <si>
    <t>SURVEY OF RESEARCH METHODS</t>
  </si>
  <si>
    <t>0-534-12672-3</t>
  </si>
  <si>
    <t>ANDERSEN</t>
  </si>
  <si>
    <t>JUST ENOUGH UNIX</t>
  </si>
  <si>
    <t>0-07-246377-5</t>
  </si>
  <si>
    <t>43.00/NET</t>
  </si>
  <si>
    <t>SANABRIA</t>
  </si>
  <si>
    <t>KOUZES</t>
  </si>
  <si>
    <t>LEADERSHIP CHALLENGE</t>
  </si>
  <si>
    <t>0-7879-5678-3</t>
  </si>
  <si>
    <t>SHILTS</t>
  </si>
  <si>
    <t>AND THE BAND PLAYED ON</t>
  </si>
  <si>
    <t>0-312-24135-6</t>
  </si>
  <si>
    <t>7A</t>
  </si>
  <si>
    <t>TROTTER</t>
  </si>
  <si>
    <t>AFRICAN AMERICAN EXPERIENCE (COMPLETE)</t>
  </si>
  <si>
    <t>0-395-75654-5</t>
  </si>
  <si>
    <t>10B</t>
  </si>
  <si>
    <t>SINGLE VARIABLE CALC STUDENT SOLN MANUAL</t>
  </si>
  <si>
    <t>0-534-37923-0</t>
  </si>
  <si>
    <t>KONTAKTE ARBEITSBUCH</t>
  </si>
  <si>
    <t>0-07-230972-5</t>
  </si>
  <si>
    <t>33.50/NET</t>
  </si>
  <si>
    <t>RACE RIOT</t>
  </si>
  <si>
    <t>0-252-06586-7</t>
  </si>
  <si>
    <t>17.95/25%</t>
  </si>
  <si>
    <t>DEUX MONDES</t>
  </si>
  <si>
    <t>0-07-232070-2</t>
  </si>
  <si>
    <t>VALCOURT</t>
  </si>
  <si>
    <t>MASTERY : A UNIVERSITY WORD LIST READER</t>
  </si>
  <si>
    <t>0-472-08588-3</t>
  </si>
  <si>
    <t>PAUL</t>
  </si>
  <si>
    <t>SPARC ARCHITECTURE ASSEMBLY LANGUAGE PROGRAMMING &amp; C</t>
  </si>
  <si>
    <t>0-13-025596-3</t>
  </si>
  <si>
    <t>56.25/NET</t>
  </si>
  <si>
    <t>MATERIAL AT GROUNDWORK BOOKS</t>
  </si>
  <si>
    <t>0-18-999997-7</t>
  </si>
  <si>
    <t>* DEUX MONDES (W/ CD)</t>
  </si>
  <si>
    <t>0-07-243400-7</t>
  </si>
  <si>
    <t>SAHLINS</t>
  </si>
  <si>
    <t>HOW NATIVES THINK</t>
  </si>
  <si>
    <t>0-226-73369-6</t>
  </si>
  <si>
    <t>LINDEMANN</t>
  </si>
  <si>
    <t>JEW ACCUSED</t>
  </si>
  <si>
    <t>0-521-44761-5</t>
  </si>
  <si>
    <t>ROBESON</t>
  </si>
  <si>
    <t>FICTION IN THE ARCHIVES</t>
  </si>
  <si>
    <t>0-8047-1799-0</t>
  </si>
  <si>
    <t>ELBAUM</t>
  </si>
  <si>
    <t>GRAMMAR IN CONTEXT (BOOK 3)</t>
  </si>
  <si>
    <t>0-8384-1272-6</t>
  </si>
  <si>
    <t>MIRACLE</t>
  </si>
  <si>
    <t>HUMAN SEXUALITY</t>
  </si>
  <si>
    <t>0-13-032658-5</t>
  </si>
  <si>
    <t>65.00/NET</t>
  </si>
  <si>
    <t>ERIKSEN</t>
  </si>
  <si>
    <t>SMALL PLACES LARGE ISSUES</t>
  </si>
  <si>
    <t>0-7453-1772-3</t>
  </si>
  <si>
    <t>STYLUS</t>
  </si>
  <si>
    <t>23.95/20%</t>
  </si>
  <si>
    <t>STPA</t>
  </si>
  <si>
    <t>255AN</t>
  </si>
  <si>
    <t>WOLF</t>
  </si>
  <si>
    <t>COVER</t>
  </si>
  <si>
    <t>ELEMENTS OF INFORMATION THEORY</t>
  </si>
  <si>
    <t>0-471-06259-6</t>
  </si>
  <si>
    <t>88.50/20%</t>
  </si>
  <si>
    <t>HANDBOOK OF RELATIONAL DATABASE DESIGN</t>
  </si>
  <si>
    <t>0-201-11434-8</t>
  </si>
  <si>
    <t>4C</t>
  </si>
  <si>
    <t>PILGRIM</t>
  </si>
  <si>
    <t>PRECALCULUS : GRAPHING CALULATOR MANUAL (KOKOSKA)</t>
  </si>
  <si>
    <t>0-534-37181-7</t>
  </si>
  <si>
    <t>OXFORD ILLUSTRATED HISTORY OF THEATRE</t>
  </si>
  <si>
    <t>0-19-288062-4</t>
  </si>
  <si>
    <t>186A</t>
  </si>
  <si>
    <t>THOUGHT &amp; SOCIETY : AN ADVANCED TEXT</t>
  </si>
  <si>
    <t>957-638-409-5</t>
  </si>
  <si>
    <t>MCGOLDRICK</t>
  </si>
  <si>
    <t>ETHNICITY &amp; FAMILY THERAPY</t>
  </si>
  <si>
    <t>0-89862-959-4</t>
  </si>
  <si>
    <t>65.00/30%</t>
  </si>
  <si>
    <t>LINDLEY</t>
  </si>
  <si>
    <t>MAKING DECISIONS</t>
  </si>
  <si>
    <t>0-471-90808-8</t>
  </si>
  <si>
    <t>55.00/NET PER BRIAN (REP) 9-30-02 DW</t>
  </si>
  <si>
    <t>MANCALL</t>
  </si>
  <si>
    <t>DEADLY MEDICINE</t>
  </si>
  <si>
    <t>0-8014-8044-2</t>
  </si>
  <si>
    <t>INTEG KOREAN INTERMEDIATE 1</t>
  </si>
  <si>
    <t>0-8248-2419-9</t>
  </si>
  <si>
    <t>0,</t>
  </si>
  <si>
    <t>FRIEDEN</t>
  </si>
  <si>
    <t>INTERNATIONAL POLITICAL ECONOMY</t>
  </si>
  <si>
    <t>0-312-18969-9</t>
  </si>
  <si>
    <t>37.75/NET</t>
  </si>
  <si>
    <t>ORGANIC CHEMISTRY</t>
  </si>
  <si>
    <t>0-395-90223-1</t>
  </si>
  <si>
    <t>99.87/NET</t>
  </si>
  <si>
    <t>BEHN</t>
  </si>
  <si>
    <t>ROVER OR THE BANISHED CAVALIERS</t>
  </si>
  <si>
    <t>1-55111-214-0</t>
  </si>
  <si>
    <t>EARLY GREEK PHILOSOPHY</t>
  </si>
  <si>
    <t>0-14-044461-0</t>
  </si>
  <si>
    <t>CREVECOEUR</t>
  </si>
  <si>
    <t>LETTERS FROM AN AMERICAN FARMER</t>
  </si>
  <si>
    <t>0-14-039006-5</t>
  </si>
  <si>
    <t>LIBERTY'S DAUGHTERS</t>
  </si>
  <si>
    <t>0-8014-8347-6</t>
  </si>
  <si>
    <t>HOLOCAUAST</t>
  </si>
  <si>
    <t>0-8050-0348-7</t>
  </si>
  <si>
    <t>CIOCHON</t>
  </si>
  <si>
    <t>PRIMATE ANTHOLOGY</t>
  </si>
  <si>
    <t>0-13-613845-4</t>
  </si>
  <si>
    <t>29.40/NET</t>
  </si>
  <si>
    <t>GREAT GATSBY (ED: BRUCCOLI)</t>
  </si>
  <si>
    <t>0-684-80152-3</t>
  </si>
  <si>
    <t>0-07-013151-1</t>
  </si>
  <si>
    <t>TASOOJI</t>
  </si>
  <si>
    <t>*2 PRIN OF MACROECON BUNDLE (TEXT W/CD+S.G.)</t>
  </si>
  <si>
    <t>0-618-13948-6</t>
  </si>
  <si>
    <t>57.27/NET $025 JE</t>
  </si>
  <si>
    <t>JOIN THE CLUB (BOOK 1)</t>
  </si>
  <si>
    <t>0-07-242795-7</t>
  </si>
  <si>
    <t>16.25/NET</t>
  </si>
  <si>
    <t>MCCORMICK</t>
  </si>
  <si>
    <t>EUROPEAN UNION</t>
  </si>
  <si>
    <t>URBAN</t>
  </si>
  <si>
    <t>FREE BSD UNLEASHED</t>
  </si>
  <si>
    <t>0-672-32206-4</t>
  </si>
  <si>
    <t>12/3 12/19</t>
  </si>
  <si>
    <t>COMEAU</t>
  </si>
  <si>
    <t>ENSEMBLE GRAMMAIRE</t>
  </si>
  <si>
    <t>0-470-00288-3</t>
  </si>
  <si>
    <t xml:space="preserve">WILEY       </t>
  </si>
  <si>
    <t>47.00/NET</t>
  </si>
  <si>
    <t>PHYSICAL CHEMISTRY LABORATORY MANUAL EXPERIMENTAL METHODS</t>
  </si>
  <si>
    <t>0-1101-1012-9</t>
  </si>
  <si>
    <t>FACES ALONG THE BAR</t>
  </si>
  <si>
    <t>0-226-67769-9</t>
  </si>
  <si>
    <t xml:space="preserve">ROBINS   </t>
  </si>
  <si>
    <t>FINAL MONTHS (SELECTED CASES) SAME AS V.1993.5</t>
  </si>
  <si>
    <t>0-1007-0060-8</t>
  </si>
  <si>
    <t>30% MARGIN 5.05 ROYALTY 025 SLK</t>
  </si>
  <si>
    <t>DESIGN PATTERNS SMALLTALK COMPANION</t>
  </si>
  <si>
    <t>0-201-18462-1</t>
  </si>
  <si>
    <t>*3 SINGLE VARIABLE CALC BUNDLE (TEXT+S.G.+S.M.)</t>
  </si>
  <si>
    <t>0-534-98934-9</t>
  </si>
  <si>
    <t>103.25/NET $025 JE</t>
  </si>
  <si>
    <t>FOROUZAN</t>
  </si>
  <si>
    <t>TCP/IP PROTOCOL SUITE</t>
  </si>
  <si>
    <t>0-07-246060-1</t>
  </si>
  <si>
    <t>PARKER</t>
  </si>
  <si>
    <t>BLACK VOTES COUNT</t>
  </si>
  <si>
    <t>0-8078-4274-5</t>
  </si>
  <si>
    <t>IMAGINED COMMUNITIES (REV)</t>
  </si>
  <si>
    <t>0-86091-546-8</t>
  </si>
  <si>
    <t>LANGNESS</t>
  </si>
  <si>
    <t>LIVES</t>
  </si>
  <si>
    <t>0-88316-542-2</t>
  </si>
  <si>
    <t>CHANDLER</t>
  </si>
  <si>
    <t>LUND</t>
  </si>
  <si>
    <t>*2 BUSINESS LAW TEXT &amp; ONLINE LEGAL RESEARCH</t>
  </si>
  <si>
    <t>0-324-06192-7</t>
  </si>
  <si>
    <t>57.25/NET</t>
  </si>
  <si>
    <t>0-07-248673-2</t>
  </si>
  <si>
    <t>88.00/NET REF#0905483</t>
  </si>
  <si>
    <t>SLAUGHTER</t>
  </si>
  <si>
    <t>GLOBALIZATION &amp; THE PERCEPTIONS OF AMERICAN WORKERS</t>
  </si>
  <si>
    <t>0-88132-295-4</t>
  </si>
  <si>
    <t>MILKOVICH</t>
  </si>
  <si>
    <t>COMPENSATION</t>
  </si>
  <si>
    <t>0-07-243671-9</t>
  </si>
  <si>
    <t>CATAPULT</t>
  </si>
  <si>
    <t>* MICROSOFT WORD 2000 STEP BY STEP W/CD</t>
  </si>
  <si>
    <t>1-57231-970-4</t>
  </si>
  <si>
    <t>KEENE</t>
  </si>
  <si>
    <t>ANTHOLOGY OF JAPANESE LITERATURE</t>
  </si>
  <si>
    <t>0-8021-5058-6</t>
  </si>
  <si>
    <t>GALLOWAY</t>
  </si>
  <si>
    <t>TRICK IS TO KEEP BREATHING</t>
  </si>
  <si>
    <t>1-56478-081-3</t>
  </si>
  <si>
    <t>12.95/20% PREPRICE $12.95</t>
  </si>
  <si>
    <t>TULLSEN</t>
  </si>
  <si>
    <t>HENNESSY</t>
  </si>
  <si>
    <t>COMPUTER ARCHITECTURE</t>
  </si>
  <si>
    <t>1-55860-596-7</t>
  </si>
  <si>
    <t>WHITTEN</t>
  </si>
  <si>
    <t>* SYSTEM ANALYSIS &amp; DESIGN METHODS (W/CD)</t>
  </si>
  <si>
    <t>0-07-255236-0</t>
  </si>
  <si>
    <t>BROESCH</t>
  </si>
  <si>
    <t>DIGITAL SIGNAL PROCESSING DEMYSTIFIED</t>
  </si>
  <si>
    <t>1-878707-16-7</t>
  </si>
  <si>
    <t>MORRIS</t>
  </si>
  <si>
    <t>WORLD OF THE SHINING PRINCE (W/NEW INTRO BY RUCH)</t>
  </si>
  <si>
    <t>1-56836-029-0</t>
  </si>
  <si>
    <t>SHRADER-FRECH</t>
  </si>
  <si>
    <t>TECHNOLOGY &amp; VALUES</t>
  </si>
  <si>
    <t>0-8476-8631-0</t>
  </si>
  <si>
    <t>30.95/20%</t>
  </si>
  <si>
    <t>TENNANT</t>
  </si>
  <si>
    <t>AMERICAN SIGN LANGUAGE HANDSHAPE DICTIONARY</t>
  </si>
  <si>
    <t>1-56368-043-2</t>
  </si>
  <si>
    <t>GU PRESS</t>
  </si>
  <si>
    <t>CHAMOT</t>
  </si>
  <si>
    <t>CALLA HANDBOOK</t>
  </si>
  <si>
    <t>0-201-53963-2</t>
  </si>
  <si>
    <t>WEBB</t>
  </si>
  <si>
    <t>HODGES' HARBRACE HANDBOOK</t>
  </si>
  <si>
    <t>0-15-506765-6</t>
  </si>
  <si>
    <t>MCWP</t>
  </si>
  <si>
    <t>0-618-12329-6</t>
  </si>
  <si>
    <t>70.77/NET</t>
  </si>
  <si>
    <t>LOGIC OF PRACTICE</t>
  </si>
  <si>
    <t>0-8047-2011-8</t>
  </si>
  <si>
    <t>9/25 /12/11</t>
  </si>
  <si>
    <t>GITMAN</t>
  </si>
  <si>
    <t>* PRINCIPLE OF MANAGERIAL FINANCE (W/CD)</t>
  </si>
  <si>
    <t>0-201-78480-7</t>
  </si>
  <si>
    <t>WETZEL</t>
  </si>
  <si>
    <t>SHEARER</t>
  </si>
  <si>
    <t>CLASSIC GUITAR TECHNIQUE</t>
  </si>
  <si>
    <t>0-89898-572-2</t>
  </si>
  <si>
    <t>WARNER BKS</t>
  </si>
  <si>
    <t>LITTLE BROWN</t>
  </si>
  <si>
    <t>BROWNE</t>
  </si>
  <si>
    <t>SELF-EDITING FOR FICTION WRITERS</t>
  </si>
  <si>
    <t>0-06-272046-5</t>
  </si>
  <si>
    <t>DORSETT</t>
  </si>
  <si>
    <t>CD'S FOR HIST OF WESTERN MUCIS VOL 1</t>
  </si>
  <si>
    <t>0-393-10366-8</t>
  </si>
  <si>
    <t>IDIOM ADVENTURE</t>
  </si>
  <si>
    <t>18.70/NET LEAVE $23.75 025</t>
  </si>
  <si>
    <t>* ECONOMICS W/CD-ROM</t>
  </si>
  <si>
    <t>0-07-255095-3</t>
  </si>
  <si>
    <t>85.20/NET</t>
  </si>
  <si>
    <t>WORTHEN / HUDSON</t>
  </si>
  <si>
    <t>*2 HBJ ANTHOLOGY OF DRAMA + HOW TO WRITE ABOUT THEATRE</t>
  </si>
  <si>
    <t>0-15-511057-8</t>
  </si>
  <si>
    <t>60.20/NET $ 025 JE</t>
  </si>
  <si>
    <t>* LONGMAN COMPLETE COURSE FOR TOEFL W/ ANSWER KEY (W/CD)</t>
  </si>
  <si>
    <t>0-13-040895-6</t>
  </si>
  <si>
    <t>45.10/NET</t>
  </si>
  <si>
    <t>MOODY</t>
  </si>
  <si>
    <t>COMING OF AGE IN MISSISSIPPI</t>
  </si>
  <si>
    <t>0-440-31488-7</t>
  </si>
  <si>
    <t>DELL</t>
  </si>
  <si>
    <t>MACBETH (REVISED SIGNET BARNET ED.)</t>
  </si>
  <si>
    <t>0-451-52677-5</t>
  </si>
  <si>
    <t>CIPOLLA</t>
  </si>
  <si>
    <t>GUNS SAILS &amp; EMPIRES</t>
  </si>
  <si>
    <t>SUNFLOWER U</t>
  </si>
  <si>
    <t>MARAN</t>
  </si>
  <si>
    <t>MICROSOFT WORD 2000 SIMPLIFIED</t>
  </si>
  <si>
    <t>0-7645-6054-9</t>
  </si>
  <si>
    <t>IDG</t>
  </si>
  <si>
    <t>MARXISM &amp; LITERATURE</t>
  </si>
  <si>
    <t>0-19-876061-2</t>
  </si>
  <si>
    <t>12.95/20% LEAVE $12.95 025</t>
  </si>
  <si>
    <t>ECONOMICS STUDY GUIDE</t>
  </si>
  <si>
    <t>0-07-236633-8</t>
  </si>
  <si>
    <t>294A</t>
  </si>
  <si>
    <t>ADVANCED MATHEMATICAL METHODS FOR SCIENTISTS</t>
  </si>
  <si>
    <t>0-387-98931-5</t>
  </si>
  <si>
    <t>69.95/22%</t>
  </si>
  <si>
    <t>LANNON</t>
  </si>
  <si>
    <t>TECHNICAL COMMUNICATION</t>
  </si>
  <si>
    <t>0-321-08979-0</t>
  </si>
  <si>
    <t>55.50/NET</t>
  </si>
  <si>
    <t>SCHIFFMAN</t>
  </si>
  <si>
    <t>FROM TEXT TO TRADITION</t>
  </si>
  <si>
    <t>0-88125-371-5</t>
  </si>
  <si>
    <t>KTAV</t>
  </si>
  <si>
    <t>18.36/NET (CHANGE PRICE AFTER 025--DW)</t>
  </si>
  <si>
    <t>CHU</t>
  </si>
  <si>
    <t>SKINNER</t>
  </si>
  <si>
    <t>SPEAK WITH DISTINCTION</t>
  </si>
  <si>
    <t>1-55783-047-9</t>
  </si>
  <si>
    <t>36.95/20% PREPRICED</t>
  </si>
  <si>
    <t>KLEINBAUER</t>
  </si>
  <si>
    <t>MODERN PERSPECTIVES IN WESTERN ART</t>
  </si>
  <si>
    <t>0-8020-6708-5</t>
  </si>
  <si>
    <t>U OF TORONTO</t>
  </si>
  <si>
    <t>27.50/22%</t>
  </si>
  <si>
    <t>MIDSUMMER NIGHT'S DREAM (REV SIGNET ED.)</t>
  </si>
  <si>
    <t>0-451-52696-1</t>
  </si>
  <si>
    <t>HOUSE WITH THE GREEN SHUTTERS</t>
  </si>
  <si>
    <t>0-86241-549-7</t>
  </si>
  <si>
    <t>9.99 LEAVE $13.00</t>
  </si>
  <si>
    <t>SPAIN EUROPE &amp; THE SPANISH MIRACLE 1700-1900</t>
  </si>
  <si>
    <t>0-521-64630-8</t>
  </si>
  <si>
    <t>SANTOS-NACU</t>
  </si>
  <si>
    <t>RAMOS</t>
  </si>
  <si>
    <t>CONVERSATIONAL TAGALOG</t>
  </si>
  <si>
    <t>0-8248-0944-0</t>
  </si>
  <si>
    <t>ENGLISH SKILLS W/ READINGS</t>
  </si>
  <si>
    <t>0-07-248003-3</t>
  </si>
  <si>
    <t>ENVIRONMENTAL CHEMISTRY</t>
  </si>
  <si>
    <t>0-7167-3153-3</t>
  </si>
  <si>
    <t>65.80/NET</t>
  </si>
  <si>
    <t>* MOONS &amp; PLANETS (W/ OR W/O CD)</t>
  </si>
  <si>
    <t>0-534-54630-7</t>
  </si>
  <si>
    <t>KITCHER</t>
  </si>
  <si>
    <t>SCIENCE TRUTH &amp; DEMOCRACY</t>
  </si>
  <si>
    <t>0-19-514583-6</t>
  </si>
  <si>
    <t>27.50/20%</t>
  </si>
  <si>
    <t>ACHEBE</t>
  </si>
  <si>
    <t>THINGS FALL APART</t>
  </si>
  <si>
    <t>0-435-90525-2</t>
  </si>
  <si>
    <t>PAVIA</t>
  </si>
  <si>
    <t>INTRODUCTION TO SPECTROSCOPY</t>
  </si>
  <si>
    <t>0-03-031961-7</t>
  </si>
  <si>
    <t>9/25 12/11</t>
  </si>
  <si>
    <t>CAPITALISM &amp; FREEDOM</t>
  </si>
  <si>
    <t>0-226-26401-7</t>
  </si>
  <si>
    <t>GLASSY</t>
  </si>
  <si>
    <t>BASIC METHODS IN ANTIBODY PRODUCTION &amp; CHARACTERIZATION</t>
  </si>
  <si>
    <t>0-8493-9445-7</t>
  </si>
  <si>
    <t>109.95/20%</t>
  </si>
  <si>
    <t>10/5 11/16</t>
  </si>
  <si>
    <t>MUNDERLOH</t>
  </si>
  <si>
    <t>MULLAHY</t>
  </si>
  <si>
    <t>CASE MANAGER'S HANDBOOK</t>
  </si>
  <si>
    <t>0-8342-1073-8</t>
  </si>
  <si>
    <t>59.00/20%</t>
  </si>
  <si>
    <t>COTTS</t>
  </si>
  <si>
    <t>FACILITY MANAGEMENT HANDBOOK (REVISED)</t>
  </si>
  <si>
    <t>0-8144-0380-8</t>
  </si>
  <si>
    <t>AMACOM</t>
  </si>
  <si>
    <t>FERGUSON</t>
  </si>
  <si>
    <t>MAPPING THE SOCIAL LANDSCAPE</t>
  </si>
  <si>
    <t>0-7674-2093-4</t>
  </si>
  <si>
    <t>BARNOUW</t>
  </si>
  <si>
    <t>DOCUMENTARY</t>
  </si>
  <si>
    <t>0-19-507898-5</t>
  </si>
  <si>
    <t>RABIN</t>
  </si>
  <si>
    <t>DETTMAN</t>
  </si>
  <si>
    <t>APPLIED COMPLEX VARIABLES</t>
  </si>
  <si>
    <t>FALAR LER ESCREVER PORTUGUES</t>
  </si>
  <si>
    <t>85-12-54310-8</t>
  </si>
  <si>
    <t>BIG SLEEP</t>
  </si>
  <si>
    <t>0-394-75828-5</t>
  </si>
  <si>
    <t>HADAMITZKY</t>
  </si>
  <si>
    <t>KANJI &amp; KANA (REVISED)</t>
  </si>
  <si>
    <t>0-8048-2077-5</t>
  </si>
  <si>
    <t>TIRSO DE MOLINA</t>
  </si>
  <si>
    <t>EL BURLADOR DE SEVILLA (CATEDRA EDITION)</t>
  </si>
  <si>
    <t>8-43760-094-4</t>
  </si>
  <si>
    <t>LATIN AM BK</t>
  </si>
  <si>
    <t>9.95/25%</t>
  </si>
  <si>
    <t>172C</t>
  </si>
  <si>
    <t>ARVANITI</t>
  </si>
  <si>
    <t>LADEFOGED</t>
  </si>
  <si>
    <t>STRASSLER</t>
  </si>
  <si>
    <t>LANDMARK THUCYDIDES</t>
  </si>
  <si>
    <t>0-684-82790-5</t>
  </si>
  <si>
    <t>RAIMES</t>
  </si>
  <si>
    <t>* KEYS FOR WRITERS (W/CD)</t>
  </si>
  <si>
    <t>0-618-16722-6</t>
  </si>
  <si>
    <t>29.07/NET</t>
  </si>
  <si>
    <t>JACOBS</t>
  </si>
  <si>
    <t>FINANCIAL &amp; MANAGERIAL ACCOUNTING S.G.</t>
  </si>
  <si>
    <t>0-618-10232-9</t>
  </si>
  <si>
    <t>28.17/NET</t>
  </si>
  <si>
    <t>130A</t>
  </si>
  <si>
    <t>KIRKPATRICK</t>
  </si>
  <si>
    <t>LAZARILLO</t>
  </si>
  <si>
    <t>LA VIDA DE LAZARILLO DE TORMES (CASTALIA DIDACTICA)</t>
  </si>
  <si>
    <t>84-7039-432-0</t>
  </si>
  <si>
    <t>8.95/25%</t>
  </si>
  <si>
    <t>BERNARD</t>
  </si>
  <si>
    <t>HCPCS LEVEL II EXPERT 2002</t>
  </si>
  <si>
    <t>1-56329-829-5</t>
  </si>
  <si>
    <t>MEDICODE</t>
  </si>
  <si>
    <t>79.95/30%</t>
  </si>
  <si>
    <t>NCS6</t>
  </si>
  <si>
    <t>THGE</t>
  </si>
  <si>
    <t>LUCAS</t>
  </si>
  <si>
    <t>ART OF PUBLIC SPEAKING</t>
  </si>
  <si>
    <t>0-07-039064-9</t>
  </si>
  <si>
    <t>42.75/NET</t>
  </si>
  <si>
    <t>LINHART</t>
  </si>
  <si>
    <t>CULTURE OF JAPAN AS SEEN THROUGH ITS LEISURE</t>
  </si>
  <si>
    <t>0-7914-3792-2</t>
  </si>
  <si>
    <t>SUNY</t>
  </si>
  <si>
    <t>213A</t>
  </si>
  <si>
    <t>WALK</t>
  </si>
  <si>
    <t>ANTIPATTERNS</t>
  </si>
  <si>
    <t>0-471-19713-0</t>
  </si>
  <si>
    <t>142J</t>
  </si>
  <si>
    <t>SCHELLING</t>
  </si>
  <si>
    <t>ARMS &amp; INFLUENCE</t>
  </si>
  <si>
    <t>0-300-00221-1</t>
  </si>
  <si>
    <t>CITIZENSHIP DEBATES</t>
  </si>
  <si>
    <t>0-8166-2881-5</t>
  </si>
  <si>
    <t>U OF MN</t>
  </si>
  <si>
    <t>100B</t>
  </si>
  <si>
    <t>POLARIZED POLITICS</t>
  </si>
  <si>
    <t>1-56802-493-2</t>
  </si>
  <si>
    <t>29.95/20% TAKE 30% MARGIN JE</t>
  </si>
  <si>
    <t>PUCKETTE</t>
  </si>
  <si>
    <t>10/29 12/3</t>
  </si>
  <si>
    <t>NOVELIST'S ESSENTIAL GUIDE TO CREATING PLOT</t>
  </si>
  <si>
    <t>0-89879-984-8</t>
  </si>
  <si>
    <t>WRITER'S DIGEST</t>
  </si>
  <si>
    <t>KLEINFELD</t>
  </si>
  <si>
    <t>DAYAN</t>
  </si>
  <si>
    <t>THEORETICAL NEUROSCIENCE</t>
  </si>
  <si>
    <t>0-262-04199-5</t>
  </si>
  <si>
    <t>50.00/20%</t>
  </si>
  <si>
    <t>SCAMBRAY</t>
  </si>
  <si>
    <t>HACKING EXPOSED WINDOWS 2000</t>
  </si>
  <si>
    <t>0-07-219262-3</t>
  </si>
  <si>
    <t>SCHAECHTER</t>
  </si>
  <si>
    <t>MECHANISMS OF MICROBIAL DISEASE</t>
  </si>
  <si>
    <t>0-683-07605-1</t>
  </si>
  <si>
    <t>45.00/22%</t>
  </si>
  <si>
    <t>ANALYSIS &amp; DES OF LINEAR CIRC STUDENT SOLN MANUAL</t>
  </si>
  <si>
    <t>0-471-39250-2</t>
  </si>
  <si>
    <t>SPURR</t>
  </si>
  <si>
    <t>RHETORIC OF EMPIRE</t>
  </si>
  <si>
    <t>0-8223-1317-0</t>
  </si>
  <si>
    <t>KABANETS</t>
  </si>
  <si>
    <t>HOPCROFT</t>
  </si>
  <si>
    <t>INTRO TO AUTOMATA THEORY , LANGUAGES &amp; COMPUTATION</t>
  </si>
  <si>
    <t>0-201-44124-1</t>
  </si>
  <si>
    <t>FLORES</t>
  </si>
  <si>
    <t>FIRST SPANISH READER</t>
  </si>
  <si>
    <t>NO ROYALTY 25% MARGIN 025 SLK</t>
  </si>
  <si>
    <t>HUMAN PHYSIOLOGY</t>
  </si>
  <si>
    <t>0-13-017697-4</t>
  </si>
  <si>
    <t>HUIZENGA</t>
  </si>
  <si>
    <t>BASIC COMPOSITION FOR ESL</t>
  </si>
  <si>
    <t>23.00/NET</t>
  </si>
  <si>
    <t>PHILLIPS</t>
  </si>
  <si>
    <t>DURKHEIM</t>
  </si>
  <si>
    <t>SUICIDE</t>
  </si>
  <si>
    <t>0-02-908660-4</t>
  </si>
  <si>
    <t>COMPLETE WORKS (ED: COOPER)</t>
  </si>
  <si>
    <t>0-87220-349-2</t>
  </si>
  <si>
    <t>47.00/20%</t>
  </si>
  <si>
    <t>225A</t>
  </si>
  <si>
    <t>POLITICIANS &amp; POACHERS</t>
  </si>
  <si>
    <t>0-521-66378-4</t>
  </si>
  <si>
    <t>9/26 11/14</t>
  </si>
  <si>
    <t>ARMENDARIZ</t>
  </si>
  <si>
    <t>WUTKA</t>
  </si>
  <si>
    <t>* SPECIAL EDITION USING JAVA 2 ENTERPRISE EDITION W/CD</t>
  </si>
  <si>
    <t>0-7897-2503-7</t>
  </si>
  <si>
    <t>* NEUROSCIENCE (W/ OR W/O CD)</t>
  </si>
  <si>
    <t>0-87893-742-0</t>
  </si>
  <si>
    <t>SINAUER</t>
  </si>
  <si>
    <t>79.95/20% LEAVE $88.50 031</t>
  </si>
  <si>
    <t>GALLAGHER</t>
  </si>
  <si>
    <t>* DELTA'S KEY TO TOEFL TEST W/CD</t>
  </si>
  <si>
    <t>1-887744-52-5</t>
  </si>
  <si>
    <t>DELTA SYS</t>
  </si>
  <si>
    <t>27.96/NET</t>
  </si>
  <si>
    <t>SHECHENKO</t>
  </si>
  <si>
    <t>RIZZONI</t>
  </si>
  <si>
    <t>PRINCIPLES &amp; APPLICATION OF ELECTRICAL ENGINEERING</t>
  </si>
  <si>
    <t>0-07-246347-3</t>
  </si>
  <si>
    <t>81.75/NET/REF#0984715</t>
  </si>
  <si>
    <t>MCCLINTOCK</t>
  </si>
  <si>
    <t>IMPERIAL LEATHER</t>
  </si>
  <si>
    <t>0-415-90890-6</t>
  </si>
  <si>
    <t>TANKA</t>
  </si>
  <si>
    <t>INTERACTIONS TWO : LISTENING / SPEAKING SKILLS BOOK</t>
  </si>
  <si>
    <t>0-07-233109-7</t>
  </si>
  <si>
    <t>FITZGERALD</t>
  </si>
  <si>
    <t>SHORT STORIES OF F. SCOTT FTIZGERALD (ED: BRUCOLLI)</t>
  </si>
  <si>
    <t>BHAGWATI</t>
  </si>
  <si>
    <t>WIND OF THE HUNDRED DAYS</t>
  </si>
  <si>
    <t>0-262-52327-2</t>
  </si>
  <si>
    <t>ANLD</t>
  </si>
  <si>
    <t>KELLNER</t>
  </si>
  <si>
    <t>STEELE</t>
  </si>
  <si>
    <t>ANATOMY &amp; BIOLOGY OF THE HUMAN SKELETON</t>
  </si>
  <si>
    <t>0-89096-326-6</t>
  </si>
  <si>
    <t>TEXAS A&amp;M</t>
  </si>
  <si>
    <t>KUBE</t>
  </si>
  <si>
    <t>BROUKAL</t>
  </si>
  <si>
    <t>HEINLE &amp; HEINLE TOEFL TEST ASSISTANT</t>
  </si>
  <si>
    <t>0-8384-4281-1</t>
  </si>
  <si>
    <t>4I007</t>
  </si>
  <si>
    <t>HALL</t>
  </si>
  <si>
    <t>ROBBINS</t>
  </si>
  <si>
    <t>MANAGEMENT</t>
  </si>
  <si>
    <t>0-13-031965-1</t>
  </si>
  <si>
    <t>DOS MUNDOS CUADERNO CASSETTES (PART A)</t>
  </si>
  <si>
    <t>0-07-250046-8</t>
  </si>
  <si>
    <t>LIFE (W/ OR W/O CD)</t>
  </si>
  <si>
    <t>0-7167-3873-2</t>
  </si>
  <si>
    <t>85.00/NET</t>
  </si>
  <si>
    <t>FOSTER</t>
  </si>
  <si>
    <t>KELLER</t>
  </si>
  <si>
    <t>STATISTICS FOR MGMT &amp; ECON</t>
  </si>
  <si>
    <t>0-534-39186-9</t>
  </si>
  <si>
    <t>72.25/NET</t>
  </si>
  <si>
    <t>KONTAKTE CD</t>
  </si>
  <si>
    <t>0-07-247976-0</t>
  </si>
  <si>
    <t>LAUDAN</t>
  </si>
  <si>
    <t>PROGRESS &amp; ITS PROBLEMS</t>
  </si>
  <si>
    <t>0-520-03721-9</t>
  </si>
  <si>
    <t>BALLET : BEYOND THE BASICS</t>
  </si>
  <si>
    <t>MAYFIELD</t>
  </si>
  <si>
    <t>21.75/NET</t>
  </si>
  <si>
    <t>125C</t>
  </si>
  <si>
    <t>GODWIN / SHELLEY / WOLLSTONECRAFT</t>
  </si>
  <si>
    <t>*4 CALEB WILLIAMS / MEMOIRS ... / FRANKENSTEIN / VINDICATIONS</t>
  </si>
  <si>
    <t>1-55111-999-4</t>
  </si>
  <si>
    <t>39.85/20%</t>
  </si>
  <si>
    <t>CARMODY</t>
  </si>
  <si>
    <t>MARIVAUX</t>
  </si>
  <si>
    <t>1-57525-148-5</t>
  </si>
  <si>
    <t>SMITH &amp; KRAUS</t>
  </si>
  <si>
    <t>LANZA DI SCALEA</t>
  </si>
  <si>
    <t>* MECHANICS OF MATERIALS (W/ OR W/O CD)</t>
  </si>
  <si>
    <t>0-471-33176-7</t>
  </si>
  <si>
    <t>O'BRIEN</t>
  </si>
  <si>
    <t>BAUDELAIRE</t>
  </si>
  <si>
    <t>PARIS SPLEEN</t>
  </si>
  <si>
    <t>0-8112-0007-8</t>
  </si>
  <si>
    <t>KOLIN</t>
  </si>
  <si>
    <t>SUCCESSFUL WRITING AT WORK</t>
  </si>
  <si>
    <t>0-618-04023-4</t>
  </si>
  <si>
    <t>45.87/NET</t>
  </si>
  <si>
    <t>HOLCOMB</t>
  </si>
  <si>
    <t>DEAF CULTURE OUR WAY</t>
  </si>
  <si>
    <t>0-915035-17-0</t>
  </si>
  <si>
    <t>UNAMUNO</t>
  </si>
  <si>
    <t>TRES NOVELAS EJEMPLARES Y UN PROLOGO (NAUS)</t>
  </si>
  <si>
    <t>84-239-1941-2</t>
  </si>
  <si>
    <t>12.95/25%</t>
  </si>
  <si>
    <t>TEMPLEMAN</t>
  </si>
  <si>
    <t>MICROSOFT VISUAL C++ .NET STEP BY STEP</t>
  </si>
  <si>
    <t>0-7356-1567-5</t>
  </si>
  <si>
    <t>TRUMP</t>
  </si>
  <si>
    <t>WALK AMBLE STROLL LEVEL 1</t>
  </si>
  <si>
    <t>100DA</t>
  </si>
  <si>
    <t>KOVACH</t>
  </si>
  <si>
    <t>WARP SPEED</t>
  </si>
  <si>
    <t>0-87078-437-4</t>
  </si>
  <si>
    <t>36.00/NET</t>
  </si>
  <si>
    <t>9/24 10/22</t>
  </si>
  <si>
    <t>ADAMS</t>
  </si>
  <si>
    <t>OSBORN</t>
  </si>
  <si>
    <t>HOW GRAMMAR WORKS</t>
  </si>
  <si>
    <t>0-471-24388-4</t>
  </si>
  <si>
    <t>LIGN</t>
  </si>
  <si>
    <t>BARKER</t>
  </si>
  <si>
    <t>PROBABILITY (ED: LIPSCHULTZ)</t>
  </si>
  <si>
    <t>0-07-135203-1</t>
  </si>
  <si>
    <t>8A</t>
  </si>
  <si>
    <t>MARX</t>
  </si>
  <si>
    <t>SAVITCH</t>
  </si>
  <si>
    <t>* JAVA (W/ OR W/O CD)</t>
  </si>
  <si>
    <t>0-13-031697-0</t>
  </si>
  <si>
    <t>57.00/NET</t>
  </si>
  <si>
    <t>HECHT</t>
  </si>
  <si>
    <t>*2 PHYSICS CALCULUS BUNDLE (TEXT+S.M.)</t>
  </si>
  <si>
    <t>93.00/NET $025 JE</t>
  </si>
  <si>
    <t>LUGANNANI</t>
  </si>
  <si>
    <t>LEON-GARCIA</t>
  </si>
  <si>
    <t>PROBABILITY &amp; RANDOM PROCESSES FOR ELEC ENGINEERING</t>
  </si>
  <si>
    <t>82.50/NET</t>
  </si>
  <si>
    <t>BIOL</t>
  </si>
  <si>
    <t>CAMPBELL</t>
  </si>
  <si>
    <t>* BIOLOGY W/CD (#67624)</t>
  </si>
  <si>
    <t>0-8053-6624-5</t>
  </si>
  <si>
    <t>BENJ/CUMM</t>
  </si>
  <si>
    <t>87.00/NET</t>
  </si>
  <si>
    <t>105A</t>
  </si>
  <si>
    <t>CONTINETTI</t>
  </si>
  <si>
    <t>DANIELS</t>
  </si>
  <si>
    <t>EXPERIMENTAL PHYSICAL CHEMISTRY</t>
  </si>
  <si>
    <t>0-07-015339-6</t>
  </si>
  <si>
    <t>61.75/NET</t>
  </si>
  <si>
    <t>105B</t>
  </si>
  <si>
    <t>FAINMAN</t>
  </si>
  <si>
    <t>SALEH</t>
  </si>
  <si>
    <t>FUNDAMENTALS OF PHOTONICS</t>
  </si>
  <si>
    <t>0-471-83965-5</t>
  </si>
  <si>
    <t>115.00/20%/REF#11923848</t>
  </si>
  <si>
    <t>9/23 12/2</t>
  </si>
  <si>
    <t>*2 ASI ES BUNDLE (TEXT W/CD+WORKBOOK)</t>
  </si>
  <si>
    <t>0-03-031496-8</t>
  </si>
  <si>
    <t>78.60/NET $025 JE</t>
  </si>
  <si>
    <t>LABROSSE</t>
  </si>
  <si>
    <t>MICROC/OS-II : REAL-TIME KERNEL</t>
  </si>
  <si>
    <t>0-87930-543-6</t>
  </si>
  <si>
    <t>CMP BOOKS</t>
  </si>
  <si>
    <t>CIORAN</t>
  </si>
  <si>
    <t>RUSSIAN ALIVE</t>
  </si>
  <si>
    <t>0-87501-102-0</t>
  </si>
  <si>
    <t>ARDIS</t>
  </si>
  <si>
    <t>LIMELIGHT</t>
  </si>
  <si>
    <t>37.95/20%</t>
  </si>
  <si>
    <t>*3 KONTAKTE BUNDLE (TEXT W/CD+ARBEITSBUCH+STUDENT CD)</t>
  </si>
  <si>
    <t>0-07-402908-8</t>
  </si>
  <si>
    <t>88.65/NET $025 JE</t>
  </si>
  <si>
    <t>COGN</t>
  </si>
  <si>
    <t>ENGESTROM</t>
  </si>
  <si>
    <t>SCHUDSON</t>
  </si>
  <si>
    <t>ADVERTISING UNEASY PERSUASION</t>
  </si>
  <si>
    <t>0-465-00079-7</t>
  </si>
  <si>
    <t>BASIC BOOKS</t>
  </si>
  <si>
    <t>HARPER/TRADE</t>
  </si>
  <si>
    <t>26.00/20%</t>
  </si>
  <si>
    <t>MOSSHAMMER</t>
  </si>
  <si>
    <t>BIBLE</t>
  </si>
  <si>
    <t>HOLY BIBLE (REV STD VERSION)</t>
  </si>
  <si>
    <t>0-452-00647-3</t>
  </si>
  <si>
    <t>NAL</t>
  </si>
  <si>
    <t>GINT</t>
  </si>
  <si>
    <t>12/7 12/7</t>
  </si>
  <si>
    <t>GARCIA</t>
  </si>
  <si>
    <t>HERRINGTON</t>
  </si>
  <si>
    <t>PASSPORT BRAZIL</t>
  </si>
  <si>
    <t>1-885073-18-6</t>
  </si>
  <si>
    <t>WORLD TRADE</t>
  </si>
  <si>
    <t>6.95 /VO-26</t>
  </si>
  <si>
    <t>PONT</t>
  </si>
  <si>
    <t>PATTERNS FOR TIME-TRIGGERED EMBEDDED SYSTEMS</t>
  </si>
  <si>
    <t>0-201-33138-1</t>
  </si>
  <si>
    <t>NCS2</t>
  </si>
  <si>
    <t>11/2 11/2</t>
  </si>
  <si>
    <t>MARTINI</t>
  </si>
  <si>
    <t>LONG TERM CARE FOR ACTIVITY PROFESSIONALS ...</t>
  </si>
  <si>
    <t>1-882883-44-6</t>
  </si>
  <si>
    <t>IDYLL</t>
  </si>
  <si>
    <t>35.00/20% PREPRICED</t>
  </si>
  <si>
    <t>*3 ASI ES BUNDLE (TEXT W/CD+WKBK+LAB CASSETTES)</t>
  </si>
  <si>
    <t>126.45/NET $025 JE</t>
  </si>
  <si>
    <t>446504-446505,446508-446515</t>
  </si>
  <si>
    <t>DELASCASAS</t>
  </si>
  <si>
    <t>SHORT ACCOUNT OF THE DESTRUCTION OF THE WEST INDIES</t>
  </si>
  <si>
    <t>0-14-044562-5</t>
  </si>
  <si>
    <t>SOCB</t>
  </si>
  <si>
    <t>118A</t>
  </si>
  <si>
    <t>GOLDWASSER</t>
  </si>
  <si>
    <t>COATES</t>
  </si>
  <si>
    <t>LANGUAGE &amp; GENDER</t>
  </si>
  <si>
    <t>0-631-19595-5</t>
  </si>
  <si>
    <t>BLACKWELL</t>
  </si>
  <si>
    <t>VIZMULLER</t>
  </si>
  <si>
    <t>RF DESIGN GUIDE</t>
  </si>
  <si>
    <t>0-89006-754-6</t>
  </si>
  <si>
    <t>ARTECH</t>
  </si>
  <si>
    <t>115.00/30%</t>
  </si>
  <si>
    <t>GEAR</t>
  </si>
  <si>
    <t>CAMBRIDGE PREPARATION FOR THE TOEFL TEST</t>
  </si>
  <si>
    <t>0-521-78401-8</t>
  </si>
  <si>
    <t>* MICRO OS II W/CD</t>
  </si>
  <si>
    <t>1-57820-103-9</t>
  </si>
  <si>
    <t>NCS7</t>
  </si>
  <si>
    <t>CHIN</t>
  </si>
  <si>
    <t>CHA</t>
  </si>
  <si>
    <t>LIU</t>
  </si>
  <si>
    <t>* NEW TEXT FOR A MODERN CHINA CASSETTES</t>
  </si>
  <si>
    <t>0-88727-383-1</t>
  </si>
  <si>
    <t>CHENG</t>
  </si>
  <si>
    <t>35.95/20%</t>
  </si>
  <si>
    <t>WIESEL</t>
  </si>
  <si>
    <t>NIGHT</t>
  </si>
  <si>
    <t>0-553-27253-5</t>
  </si>
  <si>
    <t>BANTAM</t>
  </si>
  <si>
    <t>RANDOM</t>
  </si>
  <si>
    <t>LTSP</t>
  </si>
  <si>
    <t>2D</t>
  </si>
  <si>
    <t>PITA</t>
  </si>
  <si>
    <t>JUST</t>
  </si>
  <si>
    <t>WOMEN IN ATHENIAN LAW &amp; LIFE</t>
  </si>
  <si>
    <t>0-415-05841-4</t>
  </si>
  <si>
    <t>ROUTLEDGE</t>
  </si>
  <si>
    <t>TAYLOR+FRANCIS</t>
  </si>
  <si>
    <t>ESYS</t>
  </si>
  <si>
    <t>* DOS MUNDOS W/CD</t>
  </si>
  <si>
    <t>0-07-249293-7</t>
  </si>
  <si>
    <t>LIVINGSTON</t>
  </si>
  <si>
    <t>BRODY</t>
  </si>
  <si>
    <t>447445-447446</t>
  </si>
  <si>
    <t>GROTON</t>
  </si>
  <si>
    <t>THIRTY-EIGHT LATIN STORIES</t>
  </si>
  <si>
    <t>0-86516-289-1</t>
  </si>
  <si>
    <t>BOLCHAZY</t>
  </si>
  <si>
    <t>13.00/20%</t>
  </si>
  <si>
    <t>HARTMANN</t>
  </si>
  <si>
    <t>QUEST : LISTENING &amp; SPEAKING ... BOOK 1</t>
  </si>
  <si>
    <t>0-07-006249-8</t>
  </si>
  <si>
    <t>19.95/NET</t>
  </si>
  <si>
    <t>* INTRO TO GENETIC ANALYSIS (W/CD)</t>
  </si>
  <si>
    <t>82.40/NET</t>
  </si>
  <si>
    <t>9/24 10/29</t>
  </si>
  <si>
    <t>BOULAZREG-SOLTANI</t>
  </si>
  <si>
    <t>BUSER</t>
  </si>
  <si>
    <t>BEGINNING ACTIVE SERVER PAGES 3.0</t>
  </si>
  <si>
    <t>1-86100-338-2</t>
  </si>
  <si>
    <t>WROX</t>
  </si>
  <si>
    <t>100A</t>
  </si>
  <si>
    <t>INTRILIGATOR</t>
  </si>
  <si>
    <t>INTRO TO ELECTRODYNAMICS</t>
  </si>
  <si>
    <t>BENTLEY</t>
  </si>
  <si>
    <t>SERVANT OF TWO MASTERS &amp; OTHER ITALIAN CLASSICS</t>
  </si>
  <si>
    <t>0-936839-20-1</t>
  </si>
  <si>
    <t xml:space="preserve">APPLAUSE </t>
  </si>
  <si>
    <t>HAL LEONARD</t>
  </si>
  <si>
    <t>ASI ES WORKBOOK</t>
  </si>
  <si>
    <t>0-03-025931-2</t>
  </si>
  <si>
    <t>35.25/NET</t>
  </si>
  <si>
    <t>FOUCAULT</t>
  </si>
  <si>
    <t>ORDER OF THINGS</t>
  </si>
  <si>
    <t>0-679-75335-4</t>
  </si>
  <si>
    <t>60A</t>
  </si>
  <si>
    <t>KU</t>
  </si>
  <si>
    <t>ELECTRIC CIRCUIT ANALYSIS</t>
  </si>
  <si>
    <t>0-471-36571-8</t>
  </si>
  <si>
    <t>75.00/NET</t>
  </si>
  <si>
    <t>GRISHAM</t>
  </si>
  <si>
    <t>FIRM</t>
  </si>
  <si>
    <t>0-582-41827-5</t>
  </si>
  <si>
    <t>5.50/NET</t>
  </si>
  <si>
    <t>450262-450263,450290</t>
  </si>
  <si>
    <t>235A</t>
  </si>
  <si>
    <t>COSF</t>
  </si>
  <si>
    <t>GOOD CITIZEN</t>
  </si>
  <si>
    <t>0-674-35640-3</t>
  </si>
  <si>
    <t>HARVARD</t>
  </si>
  <si>
    <t>TRILITERAL</t>
  </si>
  <si>
    <t>BIMM</t>
  </si>
  <si>
    <t>POGLIANO</t>
  </si>
  <si>
    <t>3C</t>
  </si>
  <si>
    <t>* PRECALCULUS (W/CD)</t>
  </si>
  <si>
    <t>0-534-38541-9</t>
  </si>
  <si>
    <t>78.00/NET/REF#33953045</t>
  </si>
  <si>
    <t>SOCD</t>
  </si>
  <si>
    <t>188F</t>
  </si>
  <si>
    <t>SHAFIR</t>
  </si>
  <si>
    <t>PALESTINE &amp; THE ARAB-ISRAELI CONFLICT</t>
  </si>
  <si>
    <t>0-312-20828-6</t>
  </si>
  <si>
    <t>31.50/NET</t>
  </si>
  <si>
    <t>SANCHEZ</t>
  </si>
  <si>
    <t>BECOMING MEXICAN AMERICAN</t>
  </si>
  <si>
    <t>0-19-509648-7</t>
  </si>
  <si>
    <t>CROSSGROVE</t>
  </si>
  <si>
    <t>GRADED GERMAN READER</t>
  </si>
  <si>
    <t>0-669-20159-6</t>
  </si>
  <si>
    <t>37.17/NET</t>
  </si>
  <si>
    <t>BARR</t>
  </si>
  <si>
    <t>ASSESSING LITERACY W/ THE LEARNING RECORD (K-6)</t>
  </si>
  <si>
    <t>0-325-00117-0</t>
  </si>
  <si>
    <t>HEINEMANN</t>
  </si>
  <si>
    <t>STREET WISE</t>
  </si>
  <si>
    <t>0-226-01816-4</t>
  </si>
  <si>
    <t>FALANDO LENDO : ESCREVENDO PORTUGUES</t>
  </si>
  <si>
    <t>85-12-54010-9</t>
  </si>
  <si>
    <t>23.95/NET</t>
  </si>
  <si>
    <t>264A</t>
  </si>
  <si>
    <t>REMMEL</t>
  </si>
  <si>
    <t>STANLEY</t>
  </si>
  <si>
    <t>ENUMERATIVE COMBINATORICS</t>
  </si>
  <si>
    <t>0-521-66351-2</t>
  </si>
  <si>
    <t>GERMANN</t>
  </si>
  <si>
    <t>* PRINCIPLES OF HUMAN PHYSIOLOGY (W/CD)</t>
  </si>
  <si>
    <t>0-8053-6056-5</t>
  </si>
  <si>
    <t>85.50/NET</t>
  </si>
  <si>
    <t>10/22 12/10</t>
  </si>
  <si>
    <t>SCHLEGEL</t>
  </si>
  <si>
    <t>ASHENDEN</t>
  </si>
  <si>
    <t>STUDENT'S GUIDE TO VHDL</t>
  </si>
  <si>
    <t>1-55860-520-7</t>
  </si>
  <si>
    <t>10/28 10/28</t>
  </si>
  <si>
    <t>HOW TO USE MICROSOFT OUTLOOK 2000</t>
  </si>
  <si>
    <t>0-672-31588-2</t>
  </si>
  <si>
    <t>MORRIS-SUZUKI</t>
  </si>
  <si>
    <t>RE-INVENTING JAPAN</t>
  </si>
  <si>
    <t>SILK ROAD</t>
  </si>
  <si>
    <t>0-87229-106-5</t>
  </si>
  <si>
    <t>AM HIST ASSN</t>
  </si>
  <si>
    <t>6.00/20%</t>
  </si>
  <si>
    <t>SILVERBERG</t>
  </si>
  <si>
    <t>DOWNWARD TO THE EARTH ( AVAIL ONLY FROM FICTIONWISE.COM )</t>
  </si>
  <si>
    <t>1-930936-33-8</t>
  </si>
  <si>
    <t>DUNLAP</t>
  </si>
  <si>
    <t>TUZIN</t>
  </si>
  <si>
    <t>SOCIAL COMPLEXITY IN THE MAKING</t>
  </si>
  <si>
    <t>0-415-22899-9</t>
  </si>
  <si>
    <t>ASCHHEIM</t>
  </si>
  <si>
    <t>NIETZSCHE LEGACY IN GERMANY 1890-1990</t>
  </si>
  <si>
    <t>0-520-08555-8</t>
  </si>
  <si>
    <t>22.50/20%</t>
  </si>
  <si>
    <t>214B</t>
  </si>
  <si>
    <t>TIMMERMAN</t>
  </si>
  <si>
    <t>COCHRANE</t>
  </si>
  <si>
    <t>ASSET PRICING</t>
  </si>
  <si>
    <t>0-691-07498-4</t>
  </si>
  <si>
    <t>65.00/25%</t>
  </si>
  <si>
    <t>FUND OF BIOCHEM TAKE NOTE</t>
  </si>
  <si>
    <t>0-471-33049-3</t>
  </si>
  <si>
    <t>MCCLELLAND</t>
  </si>
  <si>
    <t>* EXPLORATIONS IN PARALLEL DISTRIBUTED ... (W/ IBM DISK)</t>
  </si>
  <si>
    <t>450283;452843</t>
  </si>
  <si>
    <t>KURTZ</t>
  </si>
  <si>
    <t>POCKET STYLE MANUAL</t>
  </si>
  <si>
    <t>0-312-20488-4</t>
  </si>
  <si>
    <t>RUSSIAN FOR RUSSIAN</t>
  </si>
  <si>
    <t>0-89357-301-9</t>
  </si>
  <si>
    <t>SLAVICA</t>
  </si>
  <si>
    <t>MCKEE</t>
  </si>
  <si>
    <t>TOKI</t>
  </si>
  <si>
    <t>NIHONGO CYUUKYUU J301 (ENGLISH VERSION)</t>
  </si>
  <si>
    <t>4-88319-044-7</t>
  </si>
  <si>
    <t>JP TRADING</t>
  </si>
  <si>
    <t>29.20/30%</t>
  </si>
  <si>
    <t>MULTIVARIABLE CALCULUS SOLN MAN</t>
  </si>
  <si>
    <t>0-534-35957-4</t>
  </si>
  <si>
    <t>*2 CONTINUING W/ CONTEMPORARY JAPANESE W/CD'S</t>
  </si>
  <si>
    <t>0-07-235425-9</t>
  </si>
  <si>
    <t>53.75/NET</t>
  </si>
  <si>
    <t>WANG</t>
  </si>
  <si>
    <t>FUNDAMENTALS OF SEMICONDUCTOR THEORY &amp; DEVICE PHYSICS</t>
  </si>
  <si>
    <t>0-1007-1331-9</t>
  </si>
  <si>
    <t>8.69 ROYALTY 30% MARGIN 025 SLK</t>
  </si>
  <si>
    <t>GLEDITSCH</t>
  </si>
  <si>
    <t>SHIVELY</t>
  </si>
  <si>
    <t>CRAFT OF POLITICAL RESEARCH</t>
  </si>
  <si>
    <t>0-13-092232-3</t>
  </si>
  <si>
    <t>FINANCIAL ACCOUNTING : READER &amp; COURSE MATERIAL</t>
  </si>
  <si>
    <t>0-1007-1302-5</t>
  </si>
  <si>
    <t>30% MARGIN $5.00 ROYALTY 025 SLK</t>
  </si>
  <si>
    <t>POLITICS OF CONGRESSIONAL ELECTIONS</t>
  </si>
  <si>
    <t>0-321-07069-0</t>
  </si>
  <si>
    <t>126AB</t>
  </si>
  <si>
    <t>SCHOPFLIN</t>
  </si>
  <si>
    <t>POLITICS IN EASTERN EUROPE</t>
  </si>
  <si>
    <t>0-631-14724-1</t>
  </si>
  <si>
    <t>38.95/20%</t>
  </si>
  <si>
    <t>11/5 11/26</t>
  </si>
  <si>
    <t>ETS</t>
  </si>
  <si>
    <t>GRE PRACTICING TO TAKE THE GENERAL TEST #9</t>
  </si>
  <si>
    <t>0-88685-186-6</t>
  </si>
  <si>
    <t>EDUC TEST</t>
  </si>
  <si>
    <t>DOZIER</t>
  </si>
  <si>
    <t>MANUAL DE GRAMATICA</t>
  </si>
  <si>
    <t>0-8384-9832-9</t>
  </si>
  <si>
    <t>45.25/NET</t>
  </si>
  <si>
    <t>10/12 12/14</t>
  </si>
  <si>
    <t>CRAUN</t>
  </si>
  <si>
    <t>MAUFER</t>
  </si>
  <si>
    <t>IP FUNDAMENTALS</t>
  </si>
  <si>
    <t>0-13-975483-0</t>
  </si>
  <si>
    <t>NELSON</t>
  </si>
  <si>
    <t>TOWNE</t>
  </si>
  <si>
    <t>CHINATOWN (SCRIPT)</t>
  </si>
  <si>
    <t>0-9918089-3-2</t>
  </si>
  <si>
    <t>SCRIPT CITY</t>
  </si>
  <si>
    <t>12.00/NET LEAVE $20 025</t>
  </si>
  <si>
    <t>FIGES</t>
  </si>
  <si>
    <t>PEOPLE'S TRAGEDY : RUSSIAN REVOLUTION 1891-1924</t>
  </si>
  <si>
    <t>HOCHSCHILD</t>
  </si>
  <si>
    <t>SECOND SHIFT</t>
  </si>
  <si>
    <t>0-380-71157-5</t>
  </si>
  <si>
    <t>13.99 8-9-2002 025$DW</t>
  </si>
  <si>
    <t>DAALDER</t>
  </si>
  <si>
    <t>WINNING UGLY</t>
  </si>
  <si>
    <t>0-8157-1697-4</t>
  </si>
  <si>
    <t>GASPAR</t>
  </si>
  <si>
    <t>MORE THAN CHATTEL</t>
  </si>
  <si>
    <t>0-253-21043-7</t>
  </si>
  <si>
    <t>INDIANA</t>
  </si>
  <si>
    <t>PUBLIC FINANCE : TAXATION</t>
  </si>
  <si>
    <t>0-1007-1751-9</t>
  </si>
  <si>
    <t>30% MARGIN 16.70 ROYALTY 025 SLK</t>
  </si>
  <si>
    <t>MICROECONOMIC ANALYSIS EXERCISES &amp; APPLICATIONS</t>
  </si>
  <si>
    <t>0-393-95737-3</t>
  </si>
  <si>
    <t>19.00/NET</t>
  </si>
  <si>
    <t>QIAN</t>
  </si>
  <si>
    <t>OH , CHINA! : ELEM READER OF MODERN CHINESE FOR ADV BEGINNERS</t>
  </si>
  <si>
    <t>0-691-05878-4</t>
  </si>
  <si>
    <t>HUNT</t>
  </si>
  <si>
    <t>GUIDE TO MATLAB</t>
  </si>
  <si>
    <t>35.00/20%</t>
  </si>
  <si>
    <t>WORKERS' COMPENSATION BENEFITS MANUAL</t>
  </si>
  <si>
    <t>0-9622507-7-5</t>
  </si>
  <si>
    <t>ABC</t>
  </si>
  <si>
    <t>MATERIAL AT UNIVERSITY READER</t>
  </si>
  <si>
    <t>0-18-789654-2</t>
  </si>
  <si>
    <t>9/4 9/23</t>
  </si>
  <si>
    <t>BOHL</t>
  </si>
  <si>
    <t>* TOOLS FOR STRUCTURED DESIGN (W/CD)</t>
  </si>
  <si>
    <t>0-13-020037-9</t>
  </si>
  <si>
    <t>69.75/NET</t>
  </si>
  <si>
    <t>107A</t>
  </si>
  <si>
    <t>ROSENZWEIG</t>
  </si>
  <si>
    <t>* BIOLOGICAL PSYCHOLOGY W/CD</t>
  </si>
  <si>
    <t>0-87893-709-9</t>
  </si>
  <si>
    <t>92.95/20%</t>
  </si>
  <si>
    <t>*4 FUND OF PHYSICS BUNDLE (TEXT W/ PROB SUPP #1+S.M.+TAKE NOTE)</t>
  </si>
  <si>
    <t>0-471-41063-2</t>
  </si>
  <si>
    <t>126DN</t>
  </si>
  <si>
    <t>CROWNE</t>
  </si>
  <si>
    <t>ABRAMS</t>
  </si>
  <si>
    <t>NORTON ANTHOL ENGLISH LIT VOL 1A</t>
  </si>
  <si>
    <t>0-393-97565-7</t>
  </si>
  <si>
    <t>26.00/NET LEAVE $33.35 025</t>
  </si>
  <si>
    <t>9/24 12/11</t>
  </si>
  <si>
    <t>DUBIN</t>
  </si>
  <si>
    <t>INTRODUCTION TO MATHEMATICAL PHYSICS USING MATHEMATICA</t>
  </si>
  <si>
    <t>0-1007-1808-6</t>
  </si>
  <si>
    <t>PHYSICS PRINS W/ APPS STUDY GUIDE</t>
  </si>
  <si>
    <t>0-13-627944-9</t>
  </si>
  <si>
    <t>30.75/NET</t>
  </si>
  <si>
    <t>DEUX MONDES AUDIO CD'S</t>
  </si>
  <si>
    <t>12.75/NET</t>
  </si>
  <si>
    <t>KANE</t>
  </si>
  <si>
    <t>INVESTMENTS</t>
  </si>
  <si>
    <t>0-07-250366-1</t>
  </si>
  <si>
    <t>VOLLHARDT</t>
  </si>
  <si>
    <t>*2 ORGANIC CHEM BUNDLE (TEXT W/ CD+S.G.)</t>
  </si>
  <si>
    <t>0-7167-3461-3</t>
  </si>
  <si>
    <t>RAPPOPORT</t>
  </si>
  <si>
    <t>GALBRAITH</t>
  </si>
  <si>
    <t>BEGINNING JSP WEB DEVELOPMENT</t>
  </si>
  <si>
    <t>1-86100-209-2</t>
  </si>
  <si>
    <t>BEACH</t>
  </si>
  <si>
    <t>WOMERSLEY</t>
  </si>
  <si>
    <t>RESTORATION DRAMA</t>
  </si>
  <si>
    <t>0-631-20903-4</t>
  </si>
  <si>
    <t>51.95/20%</t>
  </si>
  <si>
    <t>JAVASCRIPT THE COMPLETE REFERENCE</t>
  </si>
  <si>
    <t>0-07-219127-9</t>
  </si>
  <si>
    <t>BRADBURY</t>
  </si>
  <si>
    <t>ABNORMAL PSYCH : ESSEN CASES &amp; READINGS</t>
  </si>
  <si>
    <t>0-393-97730-7</t>
  </si>
  <si>
    <t>CARLEY</t>
  </si>
  <si>
    <t>EXPERIMENTAL CONTEXT FOR INTRO TO ECE (18-100)</t>
  </si>
  <si>
    <t>0-07-290362-7</t>
  </si>
  <si>
    <t>32.24/NET</t>
  </si>
  <si>
    <t>DEBARY</t>
  </si>
  <si>
    <t>SOURCES OF JAPANESE TRADITION</t>
  </si>
  <si>
    <t>0-231-12138-5</t>
  </si>
  <si>
    <t>41.50/20%</t>
  </si>
  <si>
    <t>WESLEY</t>
  </si>
  <si>
    <t>FOWLER</t>
  </si>
  <si>
    <t>REFACTORING</t>
  </si>
  <si>
    <t>0-201-48567-2</t>
  </si>
  <si>
    <t>RICHLIN-KLONSKY</t>
  </si>
  <si>
    <t>GUIDE TO WRITING SOCIOLOGY PAPERS</t>
  </si>
  <si>
    <t>1-57259-951-0</t>
  </si>
  <si>
    <t>19.30/NET</t>
  </si>
  <si>
    <t>CHEMISTRY STUDY GUIDE</t>
  </si>
  <si>
    <t>0-7167-3255-6</t>
  </si>
  <si>
    <t>22.60/NET</t>
  </si>
  <si>
    <t>MATHWORKS</t>
  </si>
  <si>
    <t>MATLAB STUDENT VER REL 12 FOR WINDOWS</t>
  </si>
  <si>
    <t>0-9672195-5-8</t>
  </si>
  <si>
    <t>76.57/NET LEAVE $95.75 025</t>
  </si>
  <si>
    <t>PRECALCULUS STUDY GUIDE</t>
  </si>
  <si>
    <t>0-534-38545-1</t>
  </si>
  <si>
    <t>NEWPORT</t>
  </si>
  <si>
    <t>MOLECULAR BIOL OF CELL PROBLEMS APPROACH (WILSON)</t>
  </si>
  <si>
    <t>0-8153-3577-6</t>
  </si>
  <si>
    <t>33.95/30%</t>
  </si>
  <si>
    <t>HENDERSHOTT</t>
  </si>
  <si>
    <t>GARRISON</t>
  </si>
  <si>
    <t>* OCEANOGRAPHY (W/CD)</t>
  </si>
  <si>
    <t>73.25/NET</t>
  </si>
  <si>
    <t>THEA</t>
  </si>
  <si>
    <t>YE</t>
  </si>
  <si>
    <t>BRUDER</t>
  </si>
  <si>
    <t>PRACTICAL HANDBOOK FOR THE ACTOR</t>
  </si>
  <si>
    <t>0-394-74412-8</t>
  </si>
  <si>
    <t>DOPPELT</t>
  </si>
  <si>
    <t>PSILLOS</t>
  </si>
  <si>
    <t>SCIENTIFIC REALISM</t>
  </si>
  <si>
    <t>SCHMITT</t>
  </si>
  <si>
    <t>SAND</t>
  </si>
  <si>
    <t>LA PETITE FADETTE</t>
  </si>
  <si>
    <t>2-253-00374-3</t>
  </si>
  <si>
    <t>6.95/25%</t>
  </si>
  <si>
    <t>11/7 12/19</t>
  </si>
  <si>
    <t>MORE SERVLETS &amp; JAVASERVER PAGES</t>
  </si>
  <si>
    <t>0-13-067614-4</t>
  </si>
  <si>
    <t>9/17 10/3</t>
  </si>
  <si>
    <t>CHURCH</t>
  </si>
  <si>
    <t>MCCARTY</t>
  </si>
  <si>
    <t>* LEARNING RED HAT LINUX (W/CD'S)</t>
  </si>
  <si>
    <t>0-596-00071-5</t>
  </si>
  <si>
    <t>BAEZ</t>
  </si>
  <si>
    <t>PARNHAM</t>
  </si>
  <si>
    <t>RECOMBINANT PROTEIN DRUGS</t>
  </si>
  <si>
    <t>3-7643-5904-8</t>
  </si>
  <si>
    <t>119.00/20%</t>
  </si>
  <si>
    <t>WYATT</t>
  </si>
  <si>
    <t>HIGH CONCEPT</t>
  </si>
  <si>
    <t>0-292-79091-0</t>
  </si>
  <si>
    <t>U OF TX</t>
  </si>
  <si>
    <t>12/9 12/9</t>
  </si>
  <si>
    <t>KAHLENBERG</t>
  </si>
  <si>
    <t>BROKEN CONTRACT</t>
  </si>
  <si>
    <t>1-55849-234-8</t>
  </si>
  <si>
    <t>INVISIBLE CULTURE</t>
  </si>
  <si>
    <t>0-88133-694-7</t>
  </si>
  <si>
    <t>12.50/20%</t>
  </si>
  <si>
    <t>ELDON</t>
  </si>
  <si>
    <t>BHASKER</t>
  </si>
  <si>
    <t>VERILOG HDL SYNTHESIS</t>
  </si>
  <si>
    <t>0-9650391-5-3</t>
  </si>
  <si>
    <t>STAR GALAXY</t>
  </si>
  <si>
    <t>54.95/30%</t>
  </si>
  <si>
    <t>LANDAU</t>
  </si>
  <si>
    <t>MECHANICS</t>
  </si>
  <si>
    <t>0-7506-2896-0</t>
  </si>
  <si>
    <t>PERGAMON</t>
  </si>
  <si>
    <t>BUTTERWORTH</t>
  </si>
  <si>
    <t>59.99/20%</t>
  </si>
  <si>
    <t>*2 KONTAKTE BUNDLE (TEXT W/TAPE+ARBEITSBUCH)</t>
  </si>
  <si>
    <t>NORRIS</t>
  </si>
  <si>
    <t>OCTOPUS (INTRO: STARR)</t>
  </si>
  <si>
    <t>0-14-018770-7</t>
  </si>
  <si>
    <t>4II31</t>
  </si>
  <si>
    <t>85.20/NET $025 JE</t>
  </si>
  <si>
    <t>270A</t>
  </si>
  <si>
    <t>HECHT-NIELSEN</t>
  </si>
  <si>
    <t>VISUAL C++.NET VER 2002 SOFTWARE (ALSO AVAIL IN COMPUTER CTR)</t>
  </si>
  <si>
    <t>0-18-999993-4</t>
  </si>
  <si>
    <t>ASI ES CD'S</t>
  </si>
  <si>
    <t>0-03-025936-3</t>
  </si>
  <si>
    <t>32.50/NET</t>
  </si>
  <si>
    <t>LAFLESCHE</t>
  </si>
  <si>
    <t>MIDDLE FIVE</t>
  </si>
  <si>
    <t>0-8032-7901-9</t>
  </si>
  <si>
    <t>U OF NE</t>
  </si>
  <si>
    <t>EDUC</t>
  </si>
  <si>
    <t>DEL NUOVO</t>
  </si>
  <si>
    <t>COREY</t>
  </si>
  <si>
    <t>STUDENT MANUAL THEORY &amp; PRACTICE OF COUNSELING &amp; PSYCHOTHERAPY</t>
  </si>
  <si>
    <t>0-534-34824-6</t>
  </si>
  <si>
    <t>21.50/NET</t>
  </si>
  <si>
    <t>168T</t>
  </si>
  <si>
    <t>SHAPIN</t>
  </si>
  <si>
    <t>COLLINS</t>
  </si>
  <si>
    <t>GOLEM AT LARGE</t>
  </si>
  <si>
    <t>0-521-55141-2</t>
  </si>
  <si>
    <t>23.00/20%</t>
  </si>
  <si>
    <t>JAY</t>
  </si>
  <si>
    <t>MARXISM &amp; TOTALITY</t>
  </si>
  <si>
    <t>0-520-05742-2</t>
  </si>
  <si>
    <t>24.95/20%</t>
  </si>
  <si>
    <t>*3 DEUX MONDES BUNDLE (TEXT+WKBK+CD)</t>
  </si>
  <si>
    <t>0-07-413614-3</t>
  </si>
  <si>
    <t>83.15/NET $025 JE</t>
  </si>
  <si>
    <t>CHILUKURI</t>
  </si>
  <si>
    <t>SOCL</t>
  </si>
  <si>
    <t>AMES</t>
  </si>
  <si>
    <t>SHADPOUR</t>
  </si>
  <si>
    <t>FUNDAMENTALS OF HVAC DIRECT DIGITAL CONTROL</t>
  </si>
  <si>
    <t>0-9704471-1-6</t>
  </si>
  <si>
    <t>SILVER CAT</t>
  </si>
  <si>
    <t>191A</t>
  </si>
  <si>
    <t>BOOTH</t>
  </si>
  <si>
    <t>CRAFT OF RESEARCH</t>
  </si>
  <si>
    <t>0-226-06584-7</t>
  </si>
  <si>
    <t>PALEY</t>
  </si>
  <si>
    <t>KWANZAA &amp; ME</t>
  </si>
  <si>
    <t>0-674-50586-7</t>
  </si>
  <si>
    <t>9/23 11/18</t>
  </si>
  <si>
    <t>MCGUIRE</t>
  </si>
  <si>
    <t>WAYLAND</t>
  </si>
  <si>
    <t>CONSUMER CONNECTIONS</t>
  </si>
  <si>
    <t>0-87584-799-4</t>
  </si>
  <si>
    <t>HARV BUS SCH</t>
  </si>
  <si>
    <t>29.95/25%</t>
  </si>
  <si>
    <t>KELMAN</t>
  </si>
  <si>
    <t>BUSTED SCOTCH : SELECTED STORIES</t>
  </si>
  <si>
    <t>0-393-31777-3</t>
  </si>
  <si>
    <t>179A</t>
  </si>
  <si>
    <t>FREDERIC JONES</t>
  </si>
  <si>
    <t>FRED JONES TOOLS FOR TEACHING</t>
  </si>
  <si>
    <t>0-9650263-0-2</t>
  </si>
  <si>
    <t>29.95/30%</t>
  </si>
  <si>
    <t>GORDON</t>
  </si>
  <si>
    <t>ROSEN</t>
  </si>
  <si>
    <t>PUBLIC FINANCE</t>
  </si>
  <si>
    <t>0-07-237405-5</t>
  </si>
  <si>
    <t>BAUER</t>
  </si>
  <si>
    <t>GRADED FRENCH READER</t>
  </si>
  <si>
    <t>0-669-20462-5</t>
  </si>
  <si>
    <t>HEATH</t>
  </si>
  <si>
    <t>33.27/NET</t>
  </si>
  <si>
    <t>4I425</t>
  </si>
  <si>
    <t>10/24 11/14</t>
  </si>
  <si>
    <t>MASON</t>
  </si>
  <si>
    <t>STATISTICAL TECHNIQUES IN BUS &amp; ECON S.G.</t>
  </si>
  <si>
    <t>0-07-248163-3</t>
  </si>
  <si>
    <t>26.75/NET</t>
  </si>
  <si>
    <t>STOCKTON</t>
  </si>
  <si>
    <t>CLASSICAL ATHENIAN DEMOCRACY</t>
  </si>
  <si>
    <t>0-19-872136-6</t>
  </si>
  <si>
    <t>HU</t>
  </si>
  <si>
    <t>INTEG CHINESE SIMP LEVEL 1 PT 1</t>
  </si>
  <si>
    <t>0-88727-263-0</t>
  </si>
  <si>
    <t>*3 FUND OF PHYSICS BUNDLE (TEXT+S.M.+TAKE NOTE)</t>
  </si>
  <si>
    <t>0-471-41062-4</t>
  </si>
  <si>
    <t>109.00/NET $025 JE</t>
  </si>
  <si>
    <t>RAUCH</t>
  </si>
  <si>
    <t>275A</t>
  </si>
  <si>
    <t>KREUTZ-DELGADO</t>
  </si>
  <si>
    <t>KAY</t>
  </si>
  <si>
    <t>FUND OF STATISTICAL SIGNAL PROCESSING VOL 1 : ESTIMATION THEORY</t>
  </si>
  <si>
    <t>0-13-345711-7</t>
  </si>
  <si>
    <t>ALLONS-Y! WORKBOOK</t>
  </si>
  <si>
    <t>0-8384-0246-1</t>
  </si>
  <si>
    <t>30.50/NET</t>
  </si>
  <si>
    <t>ARNAUD</t>
  </si>
  <si>
    <t>SCHWARTZ</t>
  </si>
  <si>
    <t>PSYCHOLOGY OF LEARNING &amp; BEHAVIOR</t>
  </si>
  <si>
    <t>0-393-97591-6</t>
  </si>
  <si>
    <t>MORTON</t>
  </si>
  <si>
    <t>FRENCH SLANG</t>
  </si>
  <si>
    <t>0-934034-26-5</t>
  </si>
  <si>
    <t>3.95/20%</t>
  </si>
  <si>
    <t>448525-448530,451595-451596</t>
  </si>
  <si>
    <t>CARDOZA</t>
  </si>
  <si>
    <t>CRAIG</t>
  </si>
  <si>
    <t>HERITAGE OF WORLD CIVILIZATION VOL 2 (CUSTOM)</t>
  </si>
  <si>
    <t>0-536-67371-3</t>
  </si>
  <si>
    <t>49.00/NET</t>
  </si>
  <si>
    <t>ADORNO</t>
  </si>
  <si>
    <t>GUAMAN POMA DEL AYALA</t>
  </si>
  <si>
    <t>1-879128-04-7</t>
  </si>
  <si>
    <t>AMERICAS SOC</t>
  </si>
  <si>
    <t>LARSON</t>
  </si>
  <si>
    <t>SEDRA</t>
  </si>
  <si>
    <t>* MICROELECTRONIC CIRCUITS W/ OR W/O CD</t>
  </si>
  <si>
    <t>0-19-511663-1</t>
  </si>
  <si>
    <t>107.00/20%</t>
  </si>
  <si>
    <t>JUDA</t>
  </si>
  <si>
    <t>OVERTON</t>
  </si>
  <si>
    <t>FRIEDMAN</t>
  </si>
  <si>
    <t>WHO WROTE THE BIBLE? W/NEW PREFACE</t>
  </si>
  <si>
    <t>0-06-063035-3</t>
  </si>
  <si>
    <t>COSENTINO</t>
  </si>
  <si>
    <t>BARNES</t>
  </si>
  <si>
    <t>HOW TO GET HUNG</t>
  </si>
  <si>
    <t>TUTTLE</t>
  </si>
  <si>
    <t>ASI ES CASSETTES</t>
  </si>
  <si>
    <t>0-03-025934-7</t>
  </si>
  <si>
    <t>40.50/NET</t>
  </si>
  <si>
    <t>17-452518,</t>
  </si>
  <si>
    <t>HERITAGE OF WORLD CIVILIZATION VOL 1 (CUSTOM)</t>
  </si>
  <si>
    <t>0-536-67370-5</t>
  </si>
  <si>
    <t>SHIRK</t>
  </si>
  <si>
    <t>POLITICAL LOGIC OF ECONOMIC REFORM IN CHINA</t>
  </si>
  <si>
    <t>0-520-07707-5</t>
  </si>
  <si>
    <t>30.00/20%</t>
  </si>
  <si>
    <t>LETTERS TO AUNTIE FORI</t>
  </si>
  <si>
    <t>0-8052-4188-4</t>
  </si>
  <si>
    <t>SCHOCKEN</t>
  </si>
  <si>
    <t>290A</t>
  </si>
  <si>
    <t>MARKENSCOFF</t>
  </si>
  <si>
    <t>HABERMAN</t>
  </si>
  <si>
    <t>ELEMENTARY APPLIED PARTIAL DIFFERENTIAL EQUATIONS</t>
  </si>
  <si>
    <t>74.00/NET</t>
  </si>
  <si>
    <t>FILIATRAULT</t>
  </si>
  <si>
    <t>BOLT</t>
  </si>
  <si>
    <t>EARTHQUAKES</t>
  </si>
  <si>
    <t>30.20/NET</t>
  </si>
  <si>
    <t>SEBASTIAN</t>
  </si>
  <si>
    <t>ZIGELLMAN</t>
  </si>
  <si>
    <t>MANTEL</t>
  </si>
  <si>
    <t>* PROJECT MANAGMENT IN PRACTICE (W/ MS PROJECT CD)</t>
  </si>
  <si>
    <t>0-471-37162-9</t>
  </si>
  <si>
    <t>66.00/NET</t>
  </si>
  <si>
    <t>KESTER</t>
  </si>
  <si>
    <t>CASE PROBLEMS IN FINANCE</t>
  </si>
  <si>
    <t>0-256-14596-2</t>
  </si>
  <si>
    <t>IRWIN</t>
  </si>
  <si>
    <t>82.00/NET</t>
  </si>
  <si>
    <t>9/25 10/14</t>
  </si>
  <si>
    <t>CUNNINGHAM</t>
  </si>
  <si>
    <t>MUSCIANO</t>
  </si>
  <si>
    <t>HTML &amp; XHTML : DEFINITIVE GUIDE</t>
  </si>
  <si>
    <t>HUGHES</t>
  </si>
  <si>
    <t>LAFORE</t>
  </si>
  <si>
    <t>LONG FUSE</t>
  </si>
  <si>
    <t>0-397-47242-0</t>
  </si>
  <si>
    <t>14.50/20%</t>
  </si>
  <si>
    <t>LTGM</t>
  </si>
  <si>
    <t>BREDECK</t>
  </si>
  <si>
    <t>LEBLANS</t>
  </si>
  <si>
    <t>WAS IST DEUTSCH?</t>
  </si>
  <si>
    <t>0-395-88534-5</t>
  </si>
  <si>
    <t>32.07/NET</t>
  </si>
  <si>
    <t>GOLDRATT</t>
  </si>
  <si>
    <t>CRITICAL CHAIN</t>
  </si>
  <si>
    <t>0-88427-153-6</t>
  </si>
  <si>
    <t>NORTH RIVER</t>
  </si>
  <si>
    <t>PRECALCULUS SOLUTION MANUAL</t>
  </si>
  <si>
    <t>0-534-38544-3</t>
  </si>
  <si>
    <t>24.75/NET</t>
  </si>
  <si>
    <t>SOCG</t>
  </si>
  <si>
    <t>TURNER</t>
  </si>
  <si>
    <t>EMERSON</t>
  </si>
  <si>
    <t>WRITING ETHNOGRAPHIC FIELDNOTES</t>
  </si>
  <si>
    <t>0-226-20681-5</t>
  </si>
  <si>
    <t>EARLY MODERN HISTORY &amp; SOCIAL SCIENCES</t>
  </si>
  <si>
    <t>TRUMAN</t>
  </si>
  <si>
    <t>SANDERS</t>
  </si>
  <si>
    <t>ARONSON</t>
  </si>
  <si>
    <t>*4 VECTOR MECH FOR ENGR STAT &amp; DYNAM BUNDLE (TEXT+CD'S+2 PROB SUPPS)</t>
  </si>
  <si>
    <t>0-07-244613-7</t>
  </si>
  <si>
    <t>112.00/NET</t>
  </si>
  <si>
    <t>THGR</t>
  </si>
  <si>
    <t>PLAYS BY EDWIN SANCHEZ</t>
  </si>
  <si>
    <t>0-88145-129-0</t>
  </si>
  <si>
    <t>BROADWAY PLAY</t>
  </si>
  <si>
    <t>14.95/20% TAKE 30%</t>
  </si>
  <si>
    <t>9/19 11/21</t>
  </si>
  <si>
    <t>KLUTH</t>
  </si>
  <si>
    <t>KRAJEWSKI</t>
  </si>
  <si>
    <t>* OPERATIONS MANAGEMENT (W/CD)</t>
  </si>
  <si>
    <t>0-13-139610-2</t>
  </si>
  <si>
    <t>86.25/NET</t>
  </si>
  <si>
    <t>BASNEY</t>
  </si>
  <si>
    <t>HOYLE</t>
  </si>
  <si>
    <t>ADVANCED ACCOUNTING (UPDATED)</t>
  </si>
  <si>
    <t>0-07-282965-6</t>
  </si>
  <si>
    <t>86.50/NET</t>
  </si>
  <si>
    <t>AITKEN</t>
  </si>
  <si>
    <t>*2 TEACH YOURSELF C IN 21 DAYS COMPLETE COMPILER ED W/CD FOLDER</t>
  </si>
  <si>
    <t>0-672-31767-2</t>
  </si>
  <si>
    <t>VANGULIK</t>
  </si>
  <si>
    <t>CHINESE BELL MURDERS</t>
  </si>
  <si>
    <t>0-226-84862-0</t>
  </si>
  <si>
    <t>GOLDMAN</t>
  </si>
  <si>
    <t>THUCYDIDES</t>
  </si>
  <si>
    <t>PELOPONNESIAN WAR (TR: BLANCO)</t>
  </si>
  <si>
    <t>0-393-97167-8</t>
  </si>
  <si>
    <t>14.50/NET</t>
  </si>
  <si>
    <t>9/28 11/6</t>
  </si>
  <si>
    <t>VANDLING</t>
  </si>
  <si>
    <t>BURNS</t>
  </si>
  <si>
    <t>ABOUT TEACHING MATHEMATICS : A K-8 RESOURCE</t>
  </si>
  <si>
    <t>PEARSON ED CHI</t>
  </si>
  <si>
    <t>BESCHERELLE</t>
  </si>
  <si>
    <t>LA CONJUGAISON POUR TOUS (HATIER)</t>
  </si>
  <si>
    <t>2-218-71716-6</t>
  </si>
  <si>
    <t>HATIER</t>
  </si>
  <si>
    <t>FRENCH+SPANISH</t>
  </si>
  <si>
    <t>FREILICHER</t>
  </si>
  <si>
    <t>ELBOW</t>
  </si>
  <si>
    <t>WRITING WITHOUT TEACHERS</t>
  </si>
  <si>
    <t>0-19-512016-7</t>
  </si>
  <si>
    <t>CARTWRIGHT</t>
  </si>
  <si>
    <t>HESSE-BIBER</t>
  </si>
  <si>
    <t>FEMINIST APPROACHES TO THEORY &amp; METHODOLOGY</t>
  </si>
  <si>
    <t>0-19-512522-3</t>
  </si>
  <si>
    <t>CASSEDY</t>
  </si>
  <si>
    <t>DOSTOYEVSKY</t>
  </si>
  <si>
    <t>POOR FOLK &amp; OTHER STORIES</t>
  </si>
  <si>
    <t>0-14-044505-6</t>
  </si>
  <si>
    <t>STRETCH</t>
  </si>
  <si>
    <t>SELIGMAN</t>
  </si>
  <si>
    <t>*2 ABNORMAL PSYCH BUNDLE (TEXT+S.G.)</t>
  </si>
  <si>
    <t>0-393-94506-5</t>
  </si>
  <si>
    <t>82.25/NET $025 JE</t>
  </si>
  <si>
    <t>PERLMUTTER</t>
  </si>
  <si>
    <t>PADDEN</t>
  </si>
  <si>
    <t>DEAF IN AMERICA</t>
  </si>
  <si>
    <t>0-674-19424-1</t>
  </si>
  <si>
    <t>MARCUS</t>
  </si>
  <si>
    <t>LIPSTICK TRACES</t>
  </si>
  <si>
    <t>0-674-53581-2</t>
  </si>
  <si>
    <t>PANTON</t>
  </si>
  <si>
    <t>INCOMPRESSIBLE FLOW</t>
  </si>
  <si>
    <t>0-1007-1834-5</t>
  </si>
  <si>
    <t>30%MARGIN $34.10 ROYALTY 025 SLK</t>
  </si>
  <si>
    <t>ANTONOVICS</t>
  </si>
  <si>
    <t>PARKIN</t>
  </si>
  <si>
    <t>* MICROECONOMICS (W/CD-ROM)</t>
  </si>
  <si>
    <t>0-321-11207-5</t>
  </si>
  <si>
    <t>56.75/NET</t>
  </si>
  <si>
    <t>BASSAREAR</t>
  </si>
  <si>
    <t>MATHEMATICS FOR ELEM SCHOOL TEACHERS (EXPLORATIONS)</t>
  </si>
  <si>
    <t>0-618-05112-0</t>
  </si>
  <si>
    <t>23.97/NET</t>
  </si>
  <si>
    <t>HE</t>
  </si>
  <si>
    <t>FOURIER SERIES &amp; BOUNDARY VALUE PROBLEMS</t>
  </si>
  <si>
    <t>0-07-232570-4</t>
  </si>
  <si>
    <t>81.00/NET</t>
  </si>
  <si>
    <t>EMMOREY</t>
  </si>
  <si>
    <t>LANGUAGE COGNITION &amp; THE BRAIN</t>
  </si>
  <si>
    <t>0-8058-3399-4</t>
  </si>
  <si>
    <t>39.95/20%</t>
  </si>
  <si>
    <t>HISTORY OF SEXUALITY : AN INTRODUCTION (VOL 1)</t>
  </si>
  <si>
    <t>0-679-72469-9</t>
  </si>
  <si>
    <t>446487-446490</t>
  </si>
  <si>
    <t>DORNAN</t>
  </si>
  <si>
    <t>BRIEF ENGLISH HANDBOOK</t>
  </si>
  <si>
    <t>0-321-08002-5</t>
  </si>
  <si>
    <t>17.40/NET LEAVE $31.00 031</t>
  </si>
  <si>
    <t>MATERIAL AT POSTAL PLUS</t>
  </si>
  <si>
    <t>0-18-888444-0</t>
  </si>
  <si>
    <t>RAMACHANDRAN</t>
  </si>
  <si>
    <t>ROCK</t>
  </si>
  <si>
    <t>PERCEPTUAL WORLD : READINGS FROM SCI AMER</t>
  </si>
  <si>
    <t>0-1007-1816-7</t>
  </si>
  <si>
    <t>30%MARGIN $10.00 ROYALTY 025 SLK</t>
  </si>
  <si>
    <t>* ASI ES W/ CD</t>
  </si>
  <si>
    <t>64.75/NET</t>
  </si>
  <si>
    <t>KALMAN</t>
  </si>
  <si>
    <t>JAGANNATHAN</t>
  </si>
  <si>
    <t>INTERNET COMMERCE METRICS &amp; MODELS</t>
  </si>
  <si>
    <t>0-13-028186-7</t>
  </si>
  <si>
    <t>REID</t>
  </si>
  <si>
    <t>JAPANESE FOR BUSY PEOPLE II (REV)</t>
  </si>
  <si>
    <t>4-7700-1884-3</t>
  </si>
  <si>
    <t>HACK</t>
  </si>
  <si>
    <t>RUE</t>
  </si>
  <si>
    <t>* MANAGEMENT (W/POWERWEB CARD)</t>
  </si>
  <si>
    <t>0-07-283254-1</t>
  </si>
  <si>
    <t>53.00/NET</t>
  </si>
  <si>
    <t>FITZSIMMONS</t>
  </si>
  <si>
    <t>OKSENDAL</t>
  </si>
  <si>
    <t>STOCHASTIC DIFFERENTIAL EQUATIONS</t>
  </si>
  <si>
    <t>3-540-63720-6</t>
  </si>
  <si>
    <t>34.95/22%</t>
  </si>
  <si>
    <t>ABRAHAM</t>
  </si>
  <si>
    <t>MAMA MIGHT BE BETTER OFF DEAD</t>
  </si>
  <si>
    <t>0-226-00139-3</t>
  </si>
  <si>
    <t>PE</t>
  </si>
  <si>
    <t>COMANA</t>
  </si>
  <si>
    <t>MCARDLE</t>
  </si>
  <si>
    <t>*2 ESSENTIALS OF EXER PHYSIOLOGY (TEXT &amp; S.G.)</t>
  </si>
  <si>
    <t>0-683-30507-7</t>
  </si>
  <si>
    <t>WILLIAMS+WILKINS</t>
  </si>
  <si>
    <t>57.95/20%</t>
  </si>
  <si>
    <t>211A</t>
  </si>
  <si>
    <t>SCHULLER</t>
  </si>
  <si>
    <t>GOODSTEIN</t>
  </si>
  <si>
    <t>STATES OF MATTER</t>
  </si>
  <si>
    <t>GRAY</t>
  </si>
  <si>
    <t>JANINE 1982</t>
  </si>
  <si>
    <t>0-1007-1820-5</t>
  </si>
  <si>
    <t>30% MARGIN NO ROYALTY 025 SLK</t>
  </si>
  <si>
    <t>WILLIFORD</t>
  </si>
  <si>
    <t>SCRIBNER ANTHOLOGY OF CONTEMPORARY SHORT FICTION</t>
  </si>
  <si>
    <t>0-684-85796-0</t>
  </si>
  <si>
    <t>SCRIB/S&amp;S</t>
  </si>
  <si>
    <t>*2 FUND OF BIOCHEM WITH 2002 UPDATE SUPPLEMENT</t>
  </si>
  <si>
    <t>0-471-26953-0</t>
  </si>
  <si>
    <t>GENOVESE</t>
  </si>
  <si>
    <t>JAMSA</t>
  </si>
  <si>
    <t>RESCUED BY C++</t>
  </si>
  <si>
    <t>1-884133-59-2</t>
  </si>
  <si>
    <t>DELMAR</t>
  </si>
  <si>
    <t>25.50/NET</t>
  </si>
  <si>
    <t>WOLYNES</t>
  </si>
  <si>
    <t>CASTANEDA</t>
  </si>
  <si>
    <t>TEACHINGS OF DON JUAN (WSP)</t>
  </si>
  <si>
    <t>0-671-72791-5</t>
  </si>
  <si>
    <t>ARISTOTLE</t>
  </si>
  <si>
    <t>NICOMACHEAN ETHICS (TR: ROSS)</t>
  </si>
  <si>
    <t>LIMA</t>
  </si>
  <si>
    <t>FALANDO LENDO WORKBOOK</t>
  </si>
  <si>
    <t>85-12-54212-8</t>
  </si>
  <si>
    <t>LUSO-BRAZ</t>
  </si>
  <si>
    <t>6.95/NET</t>
  </si>
  <si>
    <t>MACDIARMID</t>
  </si>
  <si>
    <t>SELECTED POEMS (ED: RIACH)</t>
  </si>
  <si>
    <t>0-8112-1248-3</t>
  </si>
  <si>
    <t>NEW DIRECTIONS</t>
  </si>
  <si>
    <t>FERREE</t>
  </si>
  <si>
    <t>NAZI SEIZURE OF POWER (REVISED)</t>
  </si>
  <si>
    <t>0-531-05633-3</t>
  </si>
  <si>
    <t>WATTS</t>
  </si>
  <si>
    <t>LEITCH</t>
  </si>
  <si>
    <t>NORTON ANTHOLOGY OF THEORY &amp; CRITICISM</t>
  </si>
  <si>
    <t>0-393-97429-4</t>
  </si>
  <si>
    <t>49.00/20%</t>
  </si>
  <si>
    <t>BEAUMONT</t>
  </si>
  <si>
    <t>INTRODUCTION TO NEUROPSYCHOLOGY</t>
  </si>
  <si>
    <t>0-89862-515-7</t>
  </si>
  <si>
    <t>GUILFORD</t>
  </si>
  <si>
    <t>26.00/30%</t>
  </si>
  <si>
    <t>CAULFIELD</t>
  </si>
  <si>
    <t>CHAPRA</t>
  </si>
  <si>
    <t>NUMERICAL METHODS FOR ENGINEERS</t>
  </si>
  <si>
    <t>0-07-243193-8</t>
  </si>
  <si>
    <t>GREGORY</t>
  </si>
  <si>
    <t>HISTORY OF THE FRANKS</t>
  </si>
  <si>
    <t>0-14-044295-2</t>
  </si>
  <si>
    <t>139A</t>
  </si>
  <si>
    <t>MACHINA</t>
  </si>
  <si>
    <t>NICHOLSON</t>
  </si>
  <si>
    <t>MICROECONOMIC THEORY</t>
  </si>
  <si>
    <t>0-03-033593-0</t>
  </si>
  <si>
    <t>HEBDIGE</t>
  </si>
  <si>
    <t>FIRST AMONG EQUALS</t>
  </si>
  <si>
    <t>0-06-100716-1</t>
  </si>
  <si>
    <t>BASIC ENGLISH GRAMMAR VOL B</t>
  </si>
  <si>
    <t>0-13-368358-3</t>
  </si>
  <si>
    <t>16.45/NET LEAVE 19.35 FOR 025</t>
  </si>
  <si>
    <t>ACCIDENTAL ASIAN</t>
  </si>
  <si>
    <t>0-375-70486-8</t>
  </si>
  <si>
    <t>HORN</t>
  </si>
  <si>
    <t>MATRIX ANALYSIS</t>
  </si>
  <si>
    <t>0-521-38632-2</t>
  </si>
  <si>
    <t>NAPIER</t>
  </si>
  <si>
    <t>ANIME FROM AKIRA TO PRINCESS MONONOKE</t>
  </si>
  <si>
    <t>0-312-23863-0</t>
  </si>
  <si>
    <t>NORTHSTAR : FOCUS ... HIGH INTERMEDIATE</t>
  </si>
  <si>
    <t>0-201-84668-3</t>
  </si>
  <si>
    <t>20.05/NET</t>
  </si>
  <si>
    <t>* PSCHOLOGY IN ACTION (W/STUDENT LRNG GDE FOR WEBCT)</t>
  </si>
  <si>
    <t>0-471-20205-3</t>
  </si>
  <si>
    <t>67.00/NET LEAVE $95.00 025</t>
  </si>
  <si>
    <t>MADNESS &amp; CIVILIZATION</t>
  </si>
  <si>
    <t>8/26 9/5</t>
  </si>
  <si>
    <t>SIGSBEE</t>
  </si>
  <si>
    <t>APPROACHES TO TEACHING NON NATIVE ENGLISH</t>
  </si>
  <si>
    <t>0-7879-9860-5</t>
  </si>
  <si>
    <t>27.00/20%</t>
  </si>
  <si>
    <t>TURETZKY</t>
  </si>
  <si>
    <t>STRUBLE</t>
  </si>
  <si>
    <t>HISTORY OF AMERICAN CLASSICAL MUSIC</t>
  </si>
  <si>
    <t>FACTS</t>
  </si>
  <si>
    <t>38.50/20%</t>
  </si>
  <si>
    <t>SHUGART</t>
  </si>
  <si>
    <t>LIJPHART</t>
  </si>
  <si>
    <t>PATTERNS OF DEMOCRACY</t>
  </si>
  <si>
    <t>0-300-07893-5</t>
  </si>
  <si>
    <t>MORAVCSIK</t>
  </si>
  <si>
    <t>CHOICE FOR EUROPE</t>
  </si>
  <si>
    <t>0-8014-8509-6</t>
  </si>
  <si>
    <t>NEW GRAMMAR IN ACTION BOOK 3</t>
  </si>
  <si>
    <t>0-8384-6728-8</t>
  </si>
  <si>
    <t>15.50/NET</t>
  </si>
  <si>
    <t>WHARTON</t>
  </si>
  <si>
    <t>HOUSE OF MIRTH</t>
  </si>
  <si>
    <t>0-451-52756-9</t>
  </si>
  <si>
    <t>4V005</t>
  </si>
  <si>
    <t>HAGHIGHAT</t>
  </si>
  <si>
    <t>GARG</t>
  </si>
  <si>
    <t>APPLICATIONS OF CDMA IN WIRELESS/PERSONAL COMM</t>
  </si>
  <si>
    <t>0-13-572157-1</t>
  </si>
  <si>
    <t>CITY OF GOD (ED: KNOWLES, TRANS: BETTENSON)</t>
  </si>
  <si>
    <t>0-14-044426-2</t>
  </si>
  <si>
    <t>FINGER IN THE WOUND</t>
  </si>
  <si>
    <t>0-520-21285-1</t>
  </si>
  <si>
    <t>4I026</t>
  </si>
  <si>
    <t>GARNER</t>
  </si>
  <si>
    <t>ERNST &amp; YOUNG GUIDE TO FINANCING FOR GROWTH</t>
  </si>
  <si>
    <t>0-471-59903-4</t>
  </si>
  <si>
    <t>22.95 LEAVE AT 22.95 AFTER 025/DW</t>
  </si>
  <si>
    <t>NORMAN</t>
  </si>
  <si>
    <t>BENNETT</t>
  </si>
  <si>
    <t>* SOLAR SYSTEM (W/CD)</t>
  </si>
  <si>
    <t>0-8053-8553-3</t>
  </si>
  <si>
    <t>TONDO</t>
  </si>
  <si>
    <t>C ANSWER BOOK</t>
  </si>
  <si>
    <t>0-13-109653-2</t>
  </si>
  <si>
    <t>154A</t>
  </si>
  <si>
    <t>MILSTEIN</t>
  </si>
  <si>
    <t>ZIEMER</t>
  </si>
  <si>
    <t>PRINCIPLES OF COMMUNICATION</t>
  </si>
  <si>
    <t>0-471-39253-7</t>
  </si>
  <si>
    <t>BOOCH</t>
  </si>
  <si>
    <t>UNIFIED MODELING LANGUAGE USER GUIDE</t>
  </si>
  <si>
    <t>0-201-57168-4</t>
  </si>
  <si>
    <t>GODWIN</t>
  </si>
  <si>
    <t>MEMOIRS OF THE AUTHOR OF A VINDICATION OF THE RIGHTS OF WOMEN</t>
  </si>
  <si>
    <t>1-55111-259-0</t>
  </si>
  <si>
    <t>15.95/20% TAKE 30%</t>
  </si>
  <si>
    <t>SCHEY</t>
  </si>
  <si>
    <t>DIV GRAD CURL &amp; ALL THAT</t>
  </si>
  <si>
    <t>0-393-96997-5</t>
  </si>
  <si>
    <t>10/31 11/29</t>
  </si>
  <si>
    <t>REEK</t>
  </si>
  <si>
    <t>POINTERS ON C</t>
  </si>
  <si>
    <t>0-673-99986-6</t>
  </si>
  <si>
    <t>48.00/NET</t>
  </si>
  <si>
    <t>FUCHS</t>
  </si>
  <si>
    <t>GRAMMAR EXPRESS</t>
  </si>
  <si>
    <t>0-201-52073-7</t>
  </si>
  <si>
    <t>CAT 1 WRITING PACKET (WRITING MATERIALS+2 BOOKS)</t>
  </si>
  <si>
    <t>TALK YOUR HEAD OFF</t>
  </si>
  <si>
    <t>0-13-476201-0</t>
  </si>
  <si>
    <t>18.55/NET LEAVE 23.55 025</t>
  </si>
  <si>
    <t>HUMAN ANATOMY IN FULL COLOR</t>
  </si>
  <si>
    <t>0-486-29065-4</t>
  </si>
  <si>
    <t>COMMUNICATING IN BUSINESS</t>
  </si>
  <si>
    <t>0-521-77495-0</t>
  </si>
  <si>
    <t>LEMAY</t>
  </si>
  <si>
    <t>WOMEN'S SECRETS</t>
  </si>
  <si>
    <t>0-7914-1144-3</t>
  </si>
  <si>
    <t>QUEST : READING &amp; WRITING ... BOOK 1</t>
  </si>
  <si>
    <t>0-07-006258-7</t>
  </si>
  <si>
    <t>221A</t>
  </si>
  <si>
    <t>I SING THE BODY ELECTRONIC</t>
  </si>
  <si>
    <t>0-14-017655-1</t>
  </si>
  <si>
    <t>INTRO TO APPLIED PROBABILITY &amp; RANDOM PROCESSES</t>
  </si>
  <si>
    <t>0-89874-232-3</t>
  </si>
  <si>
    <t>44.50/25%</t>
  </si>
  <si>
    <t>*2 THEORY &amp; PRAC OF COUNSELING BUNDLE (TEXT+S.M.)</t>
  </si>
  <si>
    <t>0-534-73701-3</t>
  </si>
  <si>
    <t>62.00/NET $025 JE</t>
  </si>
  <si>
    <t>HOGAN</t>
  </si>
  <si>
    <t>COMMENTARY ON THE COMPLETE GREEK TRAGEDIES : AESCHYLUS</t>
  </si>
  <si>
    <t>0-226-34843-1</t>
  </si>
  <si>
    <t>WONG</t>
  </si>
  <si>
    <t>CHINA TRANSFORMED</t>
  </si>
  <si>
    <t>0-8014-8327-1</t>
  </si>
  <si>
    <t>PAINE</t>
  </si>
  <si>
    <t>COMMON SENSE</t>
  </si>
  <si>
    <t>0-14-039016-2</t>
  </si>
  <si>
    <t>ELLIOTT</t>
  </si>
  <si>
    <t>*2 NORTON ANTHOL WESTERN MUS BUNDLE (TEXT+CD'S)</t>
  </si>
  <si>
    <t>0-393-94453-0</t>
  </si>
  <si>
    <t>83.75/NET $025 JE</t>
  </si>
  <si>
    <t>EFFECTIVE JAVA PROGRAMMING LANG GUIDE</t>
  </si>
  <si>
    <t>0-201-31005-8</t>
  </si>
  <si>
    <t>BURKART</t>
  </si>
  <si>
    <t>10/17 12/5</t>
  </si>
  <si>
    <t>EL-MALLAH</t>
  </si>
  <si>
    <t>WEB DEVELOPMENT WITH ORACLE PORTALS</t>
  </si>
  <si>
    <t>0-13-060037-7</t>
  </si>
  <si>
    <t>PROTAS</t>
  </si>
  <si>
    <t>ELLIS</t>
  </si>
  <si>
    <t>FORTRAN 90 PROGRAMMING</t>
  </si>
  <si>
    <t>0-201-54446-6</t>
  </si>
  <si>
    <t>46.90/20%</t>
  </si>
  <si>
    <t>TOBIN</t>
  </si>
  <si>
    <t>PRESCHOOL IN THREE CULTURES</t>
  </si>
  <si>
    <t>0-300-04812-2</t>
  </si>
  <si>
    <t>COGNITION IN THE WILD</t>
  </si>
  <si>
    <t>0-262-58146-9</t>
  </si>
  <si>
    <t>0-7178-0397-x</t>
  </si>
  <si>
    <t>0-7167-3771-x</t>
  </si>
  <si>
    <t>0-7167-3883-x</t>
  </si>
  <si>
    <t>0-7167-3706-x</t>
  </si>
  <si>
    <t>0-7167-1809-x</t>
  </si>
  <si>
    <t>0-18-111111-x</t>
  </si>
  <si>
    <t>0-471-16433-x</t>
  </si>
  <si>
    <t>0-07-231821-x</t>
  </si>
  <si>
    <t>0-7619-6875-x</t>
  </si>
  <si>
    <t>1-58243-039-x</t>
  </si>
  <si>
    <t>0-13-089592-x</t>
  </si>
  <si>
    <t>0-262-63113-x</t>
  </si>
  <si>
    <t>0-673-39736-x</t>
  </si>
  <si>
    <t>0-321-14306-x</t>
  </si>
  <si>
    <t>0-19-513477-x</t>
  </si>
  <si>
    <t>0-201-50037-x</t>
  </si>
  <si>
    <t>0-13-504135-x</t>
  </si>
  <si>
    <t>0-534-95393-x</t>
  </si>
  <si>
    <t>0-07-561832-x</t>
  </si>
  <si>
    <t>0-521-00859-x</t>
  </si>
  <si>
    <t>0-324-16209-x</t>
  </si>
  <si>
    <t>0-07-250367-x</t>
  </si>
  <si>
    <t>0-534-66623-x</t>
  </si>
  <si>
    <t>0-19-437226-x</t>
  </si>
  <si>
    <t>0-201-83409-x</t>
  </si>
  <si>
    <t>0-395-96072-x</t>
  </si>
  <si>
    <t>0-8384-3956-x</t>
  </si>
  <si>
    <t>0-8384-3004-x</t>
  </si>
  <si>
    <t>0-8384-1270-x</t>
  </si>
  <si>
    <t>0-618-11467-x</t>
  </si>
  <si>
    <t>0-8384-0197-x</t>
  </si>
  <si>
    <t>0-201-61992-x</t>
  </si>
  <si>
    <t>0-521-62598-x</t>
  </si>
  <si>
    <t>0-13-958661-x</t>
  </si>
  <si>
    <t>0-472-08447-x</t>
  </si>
  <si>
    <t>0-8384-4721-x</t>
  </si>
  <si>
    <t>0-07-242804-x</t>
  </si>
  <si>
    <t>0-19-431510-x</t>
  </si>
  <si>
    <t>0-534-37557-x</t>
  </si>
  <si>
    <t>0-691-00854-x</t>
  </si>
  <si>
    <t>0-1007-0213-x</t>
  </si>
  <si>
    <t>0-521-29164-x</t>
  </si>
  <si>
    <t>1-931112-07-x</t>
  </si>
  <si>
    <t>0-415-25406-x</t>
  </si>
  <si>
    <t>0-394-70391-x</t>
  </si>
  <si>
    <t>0-02-918570-x</t>
  </si>
  <si>
    <t>0-8018-6870-x</t>
  </si>
  <si>
    <t>0-87220-376-x</t>
  </si>
  <si>
    <t>0-14-044114-x</t>
  </si>
  <si>
    <t>0-07-229647-x</t>
  </si>
  <si>
    <t>0-275-96504-x</t>
  </si>
  <si>
    <t>0-7656-0082-x</t>
  </si>
  <si>
    <t>0-07-013698-x</t>
  </si>
  <si>
    <t>0-87840-273-x</t>
  </si>
  <si>
    <t>0-934034-32-x</t>
  </si>
  <si>
    <t>0-07-242172-x</t>
  </si>
  <si>
    <t>0-07-402910-x</t>
  </si>
  <si>
    <t>0-07-234217-x</t>
  </si>
  <si>
    <t>0-534-57789-x</t>
  </si>
  <si>
    <t>0-915035-60-x</t>
  </si>
  <si>
    <t>0-1007-0106-x</t>
  </si>
  <si>
    <t>0-631-21125-x</t>
  </si>
  <si>
    <t>0-684-80445-x</t>
  </si>
  <si>
    <t>0-521-45574-x</t>
  </si>
  <si>
    <t>0-375-75380-x</t>
  </si>
  <si>
    <t>0-684-81580-x</t>
  </si>
  <si>
    <t>0-19-285383-x</t>
  </si>
  <si>
    <t>0-8014-8135-x</t>
  </si>
  <si>
    <t>0-07-238932-x</t>
  </si>
  <si>
    <t>0-8135-1942-x</t>
  </si>
  <si>
    <t>0-87779-622-x</t>
  </si>
  <si>
    <t>0-13-263807-x</t>
  </si>
  <si>
    <t>0-13-651068-x</t>
  </si>
  <si>
    <t>0-13-137589-x</t>
  </si>
  <si>
    <t>0-534-95166-x</t>
  </si>
  <si>
    <t>0-13-801812-x</t>
  </si>
  <si>
    <t>0-534-99024-x</t>
  </si>
  <si>
    <t>0-486-64670-x</t>
  </si>
  <si>
    <t>0-471-39114-x</t>
  </si>
  <si>
    <t>0-8176-4055-x</t>
  </si>
  <si>
    <t>0-471-58262-x</t>
  </si>
  <si>
    <t>0-89745-071-x</t>
  </si>
  <si>
    <t>0-8160-2927-x</t>
  </si>
  <si>
    <t>0-262-03283-x</t>
  </si>
  <si>
    <t>0-486-27036-x</t>
  </si>
  <si>
    <t>0-02-353110-x</t>
  </si>
  <si>
    <t>0-1007-1756-x</t>
  </si>
  <si>
    <t>0-631-20279-x</t>
  </si>
  <si>
    <t>0-19-283407-x</t>
  </si>
  <si>
    <t>0-415-20819-x</t>
  </si>
  <si>
    <t>0-915144-76-x</t>
  </si>
  <si>
    <t>0-19-824651-x</t>
  </si>
  <si>
    <t>0-262-62155-x</t>
  </si>
  <si>
    <t>0-13-805326-x</t>
  </si>
  <si>
    <t>0-07-135719-x</t>
  </si>
  <si>
    <t>0-534-70445-x</t>
  </si>
  <si>
    <t>0-1007-1837-x</t>
  </si>
  <si>
    <t>0-486-64927-x</t>
  </si>
  <si>
    <t>0-387-06947-x</t>
  </si>
  <si>
    <t>0-7503-0183-x</t>
  </si>
  <si>
    <t>0-471-47147-x</t>
  </si>
  <si>
    <t>0-935702-75-x</t>
  </si>
  <si>
    <t>0-7167-4855-x</t>
  </si>
  <si>
    <t>0-521-43792-x</t>
  </si>
  <si>
    <t>0-521-44585-x</t>
  </si>
  <si>
    <t>0-14-024364-x</t>
  </si>
  <si>
    <t>0-8014-9334-x</t>
  </si>
  <si>
    <t>0-393-97748-x</t>
  </si>
  <si>
    <t>0-02-322410-x</t>
  </si>
  <si>
    <t>0-8157-7723-x</t>
  </si>
  <si>
    <t>0-8133-9032-x</t>
  </si>
  <si>
    <t>0-87003-135-x</t>
  </si>
  <si>
    <t>0-88132-258-x</t>
  </si>
  <si>
    <t>0-87220-247-x</t>
  </si>
  <si>
    <t>0-13-060514-x</t>
  </si>
  <si>
    <t>0-7167-2068-x</t>
  </si>
  <si>
    <t>0-393-94459-x</t>
  </si>
  <si>
    <t>0-312-39991-x</t>
  </si>
  <si>
    <t>0-618-99999-x</t>
  </si>
  <si>
    <t>0-9650539-2-x</t>
  </si>
  <si>
    <t>0-471-03200-x</t>
  </si>
  <si>
    <t>0-7167-3396-x</t>
  </si>
  <si>
    <t>0-1007-1529-x</t>
  </si>
  <si>
    <t>0-14-024137-x</t>
  </si>
  <si>
    <t>0-8135-1231-x</t>
  </si>
  <si>
    <t>0-679-72110-x</t>
  </si>
  <si>
    <t>0-205-33685-x</t>
  </si>
  <si>
    <t>0-941355-25-x</t>
  </si>
  <si>
    <t>0-205-28664-x</t>
  </si>
  <si>
    <t>0-87484-522-x</t>
  </si>
  <si>
    <t>0-486-27067-x</t>
  </si>
  <si>
    <t>0-87220-362-x</t>
  </si>
  <si>
    <t>0-13-956814-x</t>
  </si>
  <si>
    <t>0-201-77321-x</t>
  </si>
  <si>
    <t>0-596-00026-x</t>
  </si>
  <si>
    <t>0-13-019106-x</t>
  </si>
  <si>
    <t>0-7356-0858-x</t>
  </si>
  <si>
    <t>0-7645-4716-x</t>
  </si>
  <si>
    <t>0-07-232726-x</t>
  </si>
  <si>
    <t>1-56329-818-x</t>
  </si>
  <si>
    <t>1-57444-123-x</t>
  </si>
  <si>
    <t>0-8230-5649-x</t>
  </si>
  <si>
    <t>1-885203-08-x</t>
  </si>
  <si>
    <t>0-1007-1823-x</t>
  </si>
  <si>
    <t>0-486-29322-x</t>
  </si>
  <si>
    <t>0-471-22281-x</t>
  </si>
  <si>
    <t>0-470-00357-x</t>
  </si>
  <si>
    <t>0-07-248389-x</t>
  </si>
  <si>
    <t>0-672-48448-x</t>
  </si>
  <si>
    <t>0-201-63385-x</t>
  </si>
  <si>
    <t>0-86587-820-x</t>
  </si>
  <si>
    <t>0-8087-9549-x</t>
  </si>
  <si>
    <t>4-7700-2052-x</t>
  </si>
  <si>
    <t>0-03-028368-x</t>
  </si>
  <si>
    <t>0-03-031111-x</t>
  </si>
  <si>
    <t>0-205-30902-x</t>
  </si>
  <si>
    <t>0-380-00383-x</t>
  </si>
  <si>
    <t>0-395-91261-x</t>
  </si>
  <si>
    <t>0-395-85900-x</t>
  </si>
  <si>
    <t>1-56032-371-x</t>
  </si>
  <si>
    <t>1-55111-249-3</t>
  </si>
  <si>
    <t>13.95/20% TAKE 30%</t>
  </si>
  <si>
    <t>C/C++ NOTES REV 6.1</t>
  </si>
  <si>
    <t>0-1007-1714-4</t>
  </si>
  <si>
    <t>25% MARGIN $7 ROYALTY 025 SLK</t>
  </si>
  <si>
    <t>ELLISON</t>
  </si>
  <si>
    <t>INVISIBLE MAN</t>
  </si>
  <si>
    <t>0-679-73276-4</t>
  </si>
  <si>
    <t>ARNESON</t>
  </si>
  <si>
    <t>UTILITARIANISM (ED: SHER)</t>
  </si>
  <si>
    <t>0-915144-41-7</t>
  </si>
  <si>
    <t>SINHA</t>
  </si>
  <si>
    <t>QUANTUM CHEMISTRY</t>
  </si>
  <si>
    <t>0-13-685512-1</t>
  </si>
  <si>
    <t>95G</t>
  </si>
  <si>
    <t>PARKE</t>
  </si>
  <si>
    <t>THROWAWAY DADS</t>
  </si>
  <si>
    <t>0-395-86041-5</t>
  </si>
  <si>
    <t>DESIGNER'S GUIDE TO VHDL</t>
  </si>
  <si>
    <t>1-55860-674-2</t>
  </si>
  <si>
    <t>59.95/20%</t>
  </si>
  <si>
    <t>SCHELPER</t>
  </si>
  <si>
    <t>*2 READ IT AGAIN &amp; AGAIN (MANUAL+VIDEOTAPE)</t>
  </si>
  <si>
    <t>0-9928917-3-6</t>
  </si>
  <si>
    <t>HARRIS</t>
  </si>
  <si>
    <t>9.95/NET</t>
  </si>
  <si>
    <t>DEUX MONDES AUDIO TAPES</t>
  </si>
  <si>
    <t>0-07-242171-1</t>
  </si>
  <si>
    <t>THOREAU</t>
  </si>
  <si>
    <t>WALDEN &amp; CIVIL DISOBEDIENCE (SIGNET)</t>
  </si>
  <si>
    <t>0-451-52377-6</t>
  </si>
  <si>
    <t>BEDFORD READER</t>
  </si>
  <si>
    <t>0-312-19770-5</t>
  </si>
  <si>
    <t>*2 DIGITAL SIGNAL PROCESSING &amp; SCHAUM'S OUTLINE</t>
  </si>
  <si>
    <t>0-07-418726-0</t>
  </si>
  <si>
    <t>96.55/NET</t>
  </si>
  <si>
    <t>*3 OGGI IN ITALIA BUNDLE (TEXT+WKBK/LAB MAN+TAPES)</t>
  </si>
  <si>
    <t>0-395-91262-8</t>
  </si>
  <si>
    <t>91.77/NET $025 JE</t>
  </si>
  <si>
    <t>448518-448523,451594</t>
  </si>
  <si>
    <t>CHODOROW</t>
  </si>
  <si>
    <t>JAPANESE FOR BUSY PEOPLE KANA WORKBOOK</t>
  </si>
  <si>
    <t>4-7700-2096-1</t>
  </si>
  <si>
    <t>MANAGERIAL DILEMMAS</t>
  </si>
  <si>
    <t>0-521-45769-6</t>
  </si>
  <si>
    <t>CLIENT</t>
  </si>
  <si>
    <t>0-582-41777-5</t>
  </si>
  <si>
    <t>NATL INSTRUME</t>
  </si>
  <si>
    <t>* LABVIEW 6I STUDENT ED (W/CD)</t>
  </si>
  <si>
    <t>0-13-032550-3</t>
  </si>
  <si>
    <t>67.72/NET 025$DW</t>
  </si>
  <si>
    <t>* DATABASE SYSTEM CONCEPTS W/ ORACLE CD</t>
  </si>
  <si>
    <t>0-07-255481-9</t>
  </si>
  <si>
    <t>70.00/NET</t>
  </si>
  <si>
    <t>DETOCQUEVILLE</t>
  </si>
  <si>
    <t>DEMOCRACY IN AMERICA (ED. MAYER, TR. LAWRENCE)</t>
  </si>
  <si>
    <t>0-06-095666-6</t>
  </si>
  <si>
    <t>120AH</t>
  </si>
  <si>
    <t>NEWBOLD</t>
  </si>
  <si>
    <t>STATISTICS FOR BUSINESS &amp; ECONOMICS</t>
  </si>
  <si>
    <t>0-13-181595-4</t>
  </si>
  <si>
    <t>DATESMAN</t>
  </si>
  <si>
    <t>AMERICAN WAYS</t>
  </si>
  <si>
    <t>0-13-342015-9</t>
  </si>
  <si>
    <t>BARBASH</t>
  </si>
  <si>
    <t>CROSS-CULTURAL FILMMAKING</t>
  </si>
  <si>
    <t>0-520-08760-7</t>
  </si>
  <si>
    <t>FO</t>
  </si>
  <si>
    <t>DARIO FO PLAYS : 1</t>
  </si>
  <si>
    <t>0-413-15420-3</t>
  </si>
  <si>
    <t>MANDEL</t>
  </si>
  <si>
    <t>HUSTON</t>
  </si>
  <si>
    <t>MANAGEMENT OF PROJECT PROCUREMENT</t>
  </si>
  <si>
    <t>0-07-030552-8</t>
  </si>
  <si>
    <t>65.75/NET</t>
  </si>
  <si>
    <t>CONTINUING W/CONTEMPORARY JAPANESE CD'S</t>
  </si>
  <si>
    <t>0-07-236872-1</t>
  </si>
  <si>
    <t>20F</t>
  </si>
  <si>
    <t>*2 LINEAR ALGEBRA W/ APPS BUNDLE (TEXT+ATLAST MANUAL)</t>
  </si>
  <si>
    <t>0-13-096706-8</t>
  </si>
  <si>
    <t>74.00/NET $025 JE</t>
  </si>
  <si>
    <t>MALEBRANCHE</t>
  </si>
  <si>
    <t>DIALOGUES ON METAPHYSICS &amp; ON RELIGION</t>
  </si>
  <si>
    <t>0-521-57435-8</t>
  </si>
  <si>
    <t>MAHNKE</t>
  </si>
  <si>
    <t>GRAMMAR LINKS 2</t>
  </si>
  <si>
    <t>0-395-82888-0</t>
  </si>
  <si>
    <t>24.27/NET</t>
  </si>
  <si>
    <t>NURS</t>
  </si>
  <si>
    <t>10/18 11/15</t>
  </si>
  <si>
    <t>MCJANNET</t>
  </si>
  <si>
    <t>SHEEHY</t>
  </si>
  <si>
    <t>EMERGENCY NURSING (ED: NEWBERRY)</t>
  </si>
  <si>
    <t>0-323-01684-7</t>
  </si>
  <si>
    <t>RIDGE</t>
  </si>
  <si>
    <t>JOAQUIN MURIETA (BIRD)</t>
  </si>
  <si>
    <t>0-8061-1429-0</t>
  </si>
  <si>
    <t>CHO</t>
  </si>
  <si>
    <t>INTEG KOREAN BEGINNING 1 WKBK</t>
  </si>
  <si>
    <t>0-8248-2175-0</t>
  </si>
  <si>
    <t>U OF HI</t>
  </si>
  <si>
    <t>BRANDT</t>
  </si>
  <si>
    <t>INTRODUCTION TO AERONAUTICS</t>
  </si>
  <si>
    <t>1-56347-250-3</t>
  </si>
  <si>
    <t>AIAA/TASCO</t>
  </si>
  <si>
    <t>BAKOVIC</t>
  </si>
  <si>
    <t>OHIO STATE</t>
  </si>
  <si>
    <t>LANGUAGE FILES</t>
  </si>
  <si>
    <t>0-8142-5076-9</t>
  </si>
  <si>
    <t>OHIO ST</t>
  </si>
  <si>
    <t>MORAGA</t>
  </si>
  <si>
    <t>HEROES &amp; SAINTS &amp; OTHER PLAYS</t>
  </si>
  <si>
    <t>0-931122-74-0</t>
  </si>
  <si>
    <t>U OF NM</t>
  </si>
  <si>
    <t>SLANGMAN GUIDE TO BIZ SPEAK 1</t>
  </si>
  <si>
    <t>1-891888-14-5</t>
  </si>
  <si>
    <t>SLANGMAN</t>
  </si>
  <si>
    <t>ECKERT</t>
  </si>
  <si>
    <t>JOCKS &amp; BURNOUTS</t>
  </si>
  <si>
    <t>0-8077-2963-9</t>
  </si>
  <si>
    <t>TCP</t>
  </si>
  <si>
    <t>PSYCHOLOGY IN ACTION</t>
  </si>
  <si>
    <t>0-471-39495-5</t>
  </si>
  <si>
    <t>65.00/NET LEAVE $95.00 025</t>
  </si>
  <si>
    <t>11/8 12/20</t>
  </si>
  <si>
    <t>VANTING</t>
  </si>
  <si>
    <t>ORACLE ENTERPRISE MANAGER</t>
  </si>
  <si>
    <t>0-07-222307-3</t>
  </si>
  <si>
    <t>BLAHUT</t>
  </si>
  <si>
    <t>THEORY &amp; PRACTICE OF ERROR CONTROL CODES</t>
  </si>
  <si>
    <t>0-201-10102-5</t>
  </si>
  <si>
    <t>10/3 1/6</t>
  </si>
  <si>
    <t>PIERRET</t>
  </si>
  <si>
    <t>SEMICONDUCTOR DEVICE FUNDAMENTALS</t>
  </si>
  <si>
    <t>0-201-54393-1</t>
  </si>
  <si>
    <t>* PRINCIPLES OF BIOCHEM (W/ OR W/O CD)</t>
  </si>
  <si>
    <t>1-57259-931-6</t>
  </si>
  <si>
    <t>97.00/NET</t>
  </si>
  <si>
    <t>WRITING TO LEARN</t>
  </si>
  <si>
    <t>0-06-272040-6</t>
  </si>
  <si>
    <t>AMERICAN SOC HIST PROJ</t>
  </si>
  <si>
    <t>WHO BUILT AMERICA? VOL 1 (ED: CLARK)</t>
  </si>
  <si>
    <t>1-57259-302-4</t>
  </si>
  <si>
    <t>SEAL</t>
  </si>
  <si>
    <t>ACADEMIC ENCOUNTERS</t>
  </si>
  <si>
    <t>0-521-47658-5</t>
  </si>
  <si>
    <t>NGO</t>
  </si>
  <si>
    <t>ELEMENTARY VIETNAMESE</t>
  </si>
  <si>
    <t>0-8048-3207-2</t>
  </si>
  <si>
    <t>CONTACT EXTENSION DEPT 613-9487</t>
  </si>
  <si>
    <t>0-18-018018-5</t>
  </si>
  <si>
    <t>GIDDENS</t>
  </si>
  <si>
    <t>CAPITALISM &amp; MODERN SOCIAL THEORY</t>
  </si>
  <si>
    <t>0-521-09785-1</t>
  </si>
  <si>
    <t>C++ PROGRAMMING LANGUAGE (SPECIAL EDITION)</t>
  </si>
  <si>
    <t>0-201-70073-5</t>
  </si>
  <si>
    <t>INTEG KOREAN INTERMEDIATE 1 WKBK</t>
  </si>
  <si>
    <t>0-8248-2420-2</t>
  </si>
  <si>
    <t>FRENCH GRAMMAR</t>
  </si>
  <si>
    <t>0-07-013887-7</t>
  </si>
  <si>
    <t>INTERACTIONS ONE : LISTENING / SPEAKING SKILLS BOOK</t>
  </si>
  <si>
    <t>0-07-233063-5</t>
  </si>
  <si>
    <t>WASPS / THE POET &amp; THE WOMEN / THE FROGS</t>
  </si>
  <si>
    <t>0-14-044152-2</t>
  </si>
  <si>
    <t>MAKING OF U.S. INTERNATIONAL ECONOMIC POLICY</t>
  </si>
  <si>
    <t>GREENWOOD</t>
  </si>
  <si>
    <t>29.95/20% TAKE 30% MARGIN</t>
  </si>
  <si>
    <t>TOLMAN</t>
  </si>
  <si>
    <t>TRAVESSIA (CADERNO DE EXERCISE)</t>
  </si>
  <si>
    <t>0-87840-229-2</t>
  </si>
  <si>
    <t>LENTZ</t>
  </si>
  <si>
    <t>9.75/NET</t>
  </si>
  <si>
    <t>BOYER</t>
  </si>
  <si>
    <t>SALEM POSSESSED</t>
  </si>
  <si>
    <t>0-674-78526-6</t>
  </si>
  <si>
    <t>17.50/20%</t>
  </si>
  <si>
    <t>WOLLSTONECRAFT</t>
  </si>
  <si>
    <t>VINDICATIONS : THE RIGHTS OF MEN &amp; THE RIGHTS OF WOMEN</t>
  </si>
  <si>
    <t>1-55111-088-1</t>
  </si>
  <si>
    <t>9.95/20% TAKE 30%</t>
  </si>
  <si>
    <t>GODARD</t>
  </si>
  <si>
    <t>BREATHLESS (ED: ANDREW)</t>
  </si>
  <si>
    <t>0-8135-1253-0</t>
  </si>
  <si>
    <t>143C</t>
  </si>
  <si>
    <t>SILVERSTEIN</t>
  </si>
  <si>
    <t>SPECTROMETRIC IDENTIFICATION OF ORGANIC COMPOUNDS</t>
  </si>
  <si>
    <t>0-471-13457-0</t>
  </si>
  <si>
    <t>BROWER</t>
  </si>
  <si>
    <t>* FIELD &amp; LAB METHODS FOR GENERAL ECOLOGY W/ 3.5 IBM DISK</t>
  </si>
  <si>
    <t>0-697-24358-3</t>
  </si>
  <si>
    <t>WORTH</t>
  </si>
  <si>
    <t>THROUGH NAVAJO EYES</t>
  </si>
  <si>
    <t>0-8263-1771-5</t>
  </si>
  <si>
    <t>*2 INTERMED READER OF MODERN CHINESE (TEXT+VOCABULARY...)</t>
  </si>
  <si>
    <t>0-691-01529-5</t>
  </si>
  <si>
    <t>BOGGS</t>
  </si>
  <si>
    <t>* MASTERING UML W/ RATIONAL ROSE 2002 (W/CD)</t>
  </si>
  <si>
    <t>0-7821-4017-3</t>
  </si>
  <si>
    <t>SYBEX</t>
  </si>
  <si>
    <t>ACCURACY &amp; STABILITY OF NUMERICAL ALGORITHMS</t>
  </si>
  <si>
    <t>0-89871-355-2</t>
  </si>
  <si>
    <t>50.50/10%</t>
  </si>
  <si>
    <t>YEUNG</t>
  </si>
  <si>
    <t>FIRST COURSE IN INFORMATION THEORY</t>
  </si>
  <si>
    <t>0-306-46791-7</t>
  </si>
  <si>
    <t>95.00/25%</t>
  </si>
  <si>
    <t>ODYSSEY OF HOMER (TR: LATTIMORE)</t>
  </si>
  <si>
    <t>0-06-090479-8</t>
  </si>
  <si>
    <t>MOOREHEAD</t>
  </si>
  <si>
    <t>INTRODUCTORY BIOLOGICAL STATISTICS</t>
  </si>
  <si>
    <t>0-697-20209-7</t>
  </si>
  <si>
    <t>50.75/NET</t>
  </si>
  <si>
    <t>BENDER</t>
  </si>
  <si>
    <t>MATH FOR ALGORITHMS &amp; SYS ANALYSIS</t>
  </si>
  <si>
    <t>0-1007-1734-9</t>
  </si>
  <si>
    <t>FERRANTE</t>
  </si>
  <si>
    <t>OPTIMIZING COMPILERS FOR MODERN ARCHITECTURES</t>
  </si>
  <si>
    <t>1-55860-286-0</t>
  </si>
  <si>
    <t>FULLER</t>
  </si>
  <si>
    <t>SCHUTZ</t>
  </si>
  <si>
    <t>FIRST COURSE IN GENERAL RELATIVITY</t>
  </si>
  <si>
    <t>0-521-27703-5</t>
  </si>
  <si>
    <t>40.00/20%</t>
  </si>
  <si>
    <t>INFANTI</t>
  </si>
  <si>
    <t>GOLD</t>
  </si>
  <si>
    <t>JEWS WITHOUT MONEY</t>
  </si>
  <si>
    <t>0-7867-0370-9</t>
  </si>
  <si>
    <t>CALCULUS CONCEPTS MULTIVARIABLE SOLN MAN</t>
  </si>
  <si>
    <t>0-534-37912-5</t>
  </si>
  <si>
    <t>MORAN</t>
  </si>
  <si>
    <t>FOREIGN DIRECT INVESTMENT &amp; DEVELOPMENT</t>
  </si>
  <si>
    <t>3-7186-5794-5</t>
  </si>
  <si>
    <t>18.00 LEAVE $30.00 025</t>
  </si>
  <si>
    <t>DESAUSSURE</t>
  </si>
  <si>
    <t>COURSE IN GENERAL LINGUISTICS</t>
  </si>
  <si>
    <t>0-07-016524-6</t>
  </si>
  <si>
    <t>MACFARLANE</t>
  </si>
  <si>
    <t>MODERN PHYSICS</t>
  </si>
  <si>
    <t>0-13-955311-8</t>
  </si>
  <si>
    <t>* SINGLE VARIABLE CALCULUS CONCEPTS &amp; CONTEXTS (W/CD)</t>
  </si>
  <si>
    <t>0-534-37862-5</t>
  </si>
  <si>
    <t>RESNICK</t>
  </si>
  <si>
    <t>PROBABILITY PATH</t>
  </si>
  <si>
    <t>BIRKHAUSER</t>
  </si>
  <si>
    <t>BIOLOGY STUDY GUIDE</t>
  </si>
  <si>
    <t>0-8053-6634-2</t>
  </si>
  <si>
    <t>20.40/NET</t>
  </si>
  <si>
    <t>ADVANCED C/C++ NOTES REV 3.1</t>
  </si>
  <si>
    <t>0-1007-1560-5</t>
  </si>
  <si>
    <t>25% MARGIN $7 ROYALTY 022 SK</t>
  </si>
  <si>
    <t>OCEANOGRAPHY</t>
  </si>
  <si>
    <t>0-13-231788-5</t>
  </si>
  <si>
    <t>64.50/NET</t>
  </si>
  <si>
    <t>KERBER</t>
  </si>
  <si>
    <t>WOMEN OF THE REPUBLIC</t>
  </si>
  <si>
    <t>0-8078-4632-5</t>
  </si>
  <si>
    <t>4V001</t>
  </si>
  <si>
    <t>SOCC 136A READER</t>
  </si>
  <si>
    <t>0-1007-1821-3</t>
  </si>
  <si>
    <t>30% MARGIN $11.00 ROYALTY 025 SLK</t>
  </si>
  <si>
    <t>LAST WORD</t>
  </si>
  <si>
    <t>0-19-514983-1</t>
  </si>
  <si>
    <t>POLINSKY</t>
  </si>
  <si>
    <t>INTRODUCTION TO LAW &amp; ECONOMICS</t>
  </si>
  <si>
    <t>0-316-71278-7</t>
  </si>
  <si>
    <t>33.95/20%</t>
  </si>
  <si>
    <t>RUBOTTOM</t>
  </si>
  <si>
    <t>LAPLANTZ</t>
  </si>
  <si>
    <t>COVER TO COVER</t>
  </si>
  <si>
    <t>0-937274-87-9</t>
  </si>
  <si>
    <t>STERLING PUB</t>
  </si>
  <si>
    <t>FUNDAMENTALS OF ENGLISH GRAMMAR</t>
  </si>
  <si>
    <t>0-13-338278-8</t>
  </si>
  <si>
    <t>LERMONTOV</t>
  </si>
  <si>
    <t>HERO OF OUR TIME (TR: FOOTE)</t>
  </si>
  <si>
    <t>0-14-044795-4</t>
  </si>
  <si>
    <t>*2 FUND OF BIOCHEM W/ MCAT</t>
  </si>
  <si>
    <t>0-471-37092-4</t>
  </si>
  <si>
    <t>96.00/NET</t>
  </si>
  <si>
    <t>SKOCPOL</t>
  </si>
  <si>
    <t>STATES &amp; SOCIAL REVOLUTIONS</t>
  </si>
  <si>
    <t>0-521-29499-1</t>
  </si>
  <si>
    <t>CAVANESS</t>
  </si>
  <si>
    <t>* SPECIAL EDITION USING ENTERPRISE JAVA (W/CD)</t>
  </si>
  <si>
    <t>0-7897-2567-3</t>
  </si>
  <si>
    <t>HAMLET (NEWLY REVISED EDITION)</t>
  </si>
  <si>
    <t>0-451-52692-9</t>
  </si>
  <si>
    <t>KEYS FOR WRITERS (W/O CD)</t>
  </si>
  <si>
    <t>IMPAGLIAZZO</t>
  </si>
  <si>
    <t>NEAPOLITAN</t>
  </si>
  <si>
    <t>FOUNDATIONS OF ALGORITHMS USING C++ PSEUDOCODE</t>
  </si>
  <si>
    <t>0-7637-0620-5</t>
  </si>
  <si>
    <t>HORNER</t>
  </si>
  <si>
    <t>WORDS AT WORK</t>
  </si>
  <si>
    <t>0-521-43872-1</t>
  </si>
  <si>
    <t>* KONTAKTE W/ LISTENING COMP TAPE</t>
  </si>
  <si>
    <t>0-07-234219-6</t>
  </si>
  <si>
    <t>65.25/NET</t>
  </si>
  <si>
    <t>SCHWARTZ-BART</t>
  </si>
  <si>
    <t>TON BEAU CAPTIAINE (EDITIONS DE SEUIL)</t>
  </si>
  <si>
    <t>2-02-009832-6</t>
  </si>
  <si>
    <t>TRIAL &amp; DEATH OF SOCRATES</t>
  </si>
  <si>
    <t>0-87220-554-1</t>
  </si>
  <si>
    <t>GRIEST</t>
  </si>
  <si>
    <t>INTRO TO MODERN ASTROPHYSICS</t>
  </si>
  <si>
    <t>0-201-54730-9</t>
  </si>
  <si>
    <t>99.00/NET</t>
  </si>
  <si>
    <t>BEING GOOD</t>
  </si>
  <si>
    <t>0-19-210052-1</t>
  </si>
  <si>
    <t>PETRONIUS</t>
  </si>
  <si>
    <t>SELECTIONS FROM THE SATYRICON</t>
  </si>
  <si>
    <t>0-86516-288-3</t>
  </si>
  <si>
    <t>DOCUMENTS OF AMER CONST &amp; LEGAL HIST : FROM THE FOUNDING ...</t>
  </si>
  <si>
    <t>0-19-512870-2</t>
  </si>
  <si>
    <t>MATTHIEW</t>
  </si>
  <si>
    <t>NEW DRUG DEVELOPMENT : A REGULATORY OVERVIEW</t>
  </si>
  <si>
    <t>1-882615-42-5</t>
  </si>
  <si>
    <t>PAREXEL</t>
  </si>
  <si>
    <t>49.50/NET</t>
  </si>
  <si>
    <t>2AK</t>
  </si>
  <si>
    <t>HILLEY</t>
  </si>
  <si>
    <t>PIANO FOR THE DEVELOPING MUSICIAN</t>
  </si>
  <si>
    <t>0-534-51778-1</t>
  </si>
  <si>
    <t>251C</t>
  </si>
  <si>
    <t>STRANG</t>
  </si>
  <si>
    <t>WAVELETS &amp; FILTER BANKS</t>
  </si>
  <si>
    <t>0-9614088-7-1</t>
  </si>
  <si>
    <t>WELLESLEY</t>
  </si>
  <si>
    <t>72.50/20%</t>
  </si>
  <si>
    <t>156A</t>
  </si>
  <si>
    <t>ERC</t>
  </si>
  <si>
    <t>FREDKIN</t>
  </si>
  <si>
    <t>WYLD</t>
  </si>
  <si>
    <t>MATHEMATICAL METHODS FOR PHYSICS</t>
  </si>
  <si>
    <t>0-7382-0125-1</t>
  </si>
  <si>
    <t>53.00/20%</t>
  </si>
  <si>
    <t>ADVANCED ACCOUNTING S.G. &amp; WK PAPERS</t>
  </si>
  <si>
    <t>0-07-232118-0</t>
  </si>
  <si>
    <t>WATERS</t>
  </si>
  <si>
    <t>BLACK IDENTITIES</t>
  </si>
  <si>
    <t>0-13-090958-0</t>
  </si>
  <si>
    <t>41.00/NET</t>
  </si>
  <si>
    <t>HLEBICA</t>
  </si>
  <si>
    <t>WILSON</t>
  </si>
  <si>
    <t>BEST AMERICAN SCIENCE &amp; NATURE WRITING 2001</t>
  </si>
  <si>
    <t>0-618-15359-4</t>
  </si>
  <si>
    <t>ENGL</t>
  </si>
  <si>
    <t>273A</t>
  </si>
  <si>
    <t>SLANTCHEV</t>
  </si>
  <si>
    <t>GIBBONS</t>
  </si>
  <si>
    <t>GAME THEORY FOR APPLIED ECONOMISTS</t>
  </si>
  <si>
    <t>0-691-00395-5</t>
  </si>
  <si>
    <t>35.00/25%</t>
  </si>
  <si>
    <t>FUND OF PHYSICS PROB SUPP #1</t>
  </si>
  <si>
    <t>0-471-36031-7</t>
  </si>
  <si>
    <t>27.00/NET</t>
  </si>
  <si>
    <t>LIIT</t>
  </si>
  <si>
    <t>MCPARTLAND-FAIRMAN</t>
  </si>
  <si>
    <t>TAKE IT EASY : AMERICAN IDIOMS</t>
  </si>
  <si>
    <t>0-13-660812-4</t>
  </si>
  <si>
    <t>27.50/NET</t>
  </si>
  <si>
    <t>BLANCHARD</t>
  </si>
  <si>
    <t>FOR YOUR INFORMATION BOOK 1</t>
  </si>
  <si>
    <t>18.70/NET</t>
  </si>
  <si>
    <t>108A</t>
  </si>
  <si>
    <t>BATALI</t>
  </si>
  <si>
    <t>DALE</t>
  </si>
  <si>
    <t>PROGRAMMING &amp; PROBLEM SOLVING W/C++</t>
  </si>
  <si>
    <t>0-7637-2103-4</t>
  </si>
  <si>
    <t>59.00/NET</t>
  </si>
  <si>
    <t>11/4 12/16</t>
  </si>
  <si>
    <t>KRUGLINSKI</t>
  </si>
  <si>
    <t>* PROGRAMMING MICROSOFT VISUAL C++ W/CD</t>
  </si>
  <si>
    <t>1-57231-857-0</t>
  </si>
  <si>
    <t>114A</t>
  </si>
  <si>
    <t>VAN DER GEER</t>
  </si>
  <si>
    <t>VOET</t>
  </si>
  <si>
    <t>*2 FUND OF BIOCHEM UPDATE ED W/ 2002 SUPP</t>
  </si>
  <si>
    <t>0-471-26416-4</t>
  </si>
  <si>
    <t>91.00/NET</t>
  </si>
  <si>
    <t>WHITFIELD</t>
  </si>
  <si>
    <t>LIFE ALONG THE SILK ROAD</t>
  </si>
  <si>
    <t>0-520-23214-3</t>
  </si>
  <si>
    <t>QUEST</t>
  </si>
  <si>
    <t>MANO</t>
  </si>
  <si>
    <t>* LOGIC &amp; COMPUTER DESIGN FUND (W/2 CD'S)</t>
  </si>
  <si>
    <t>0-13-055531-2</t>
  </si>
  <si>
    <t>78.75/NET</t>
  </si>
  <si>
    <t>9/21 12/14</t>
  </si>
  <si>
    <t>DALEY</t>
  </si>
  <si>
    <t>AMA</t>
  </si>
  <si>
    <t>CPT 2002 (PROFESSIONAL EDITION)</t>
  </si>
  <si>
    <t>1-57947-221-4</t>
  </si>
  <si>
    <t>MATTHEWS</t>
  </si>
  <si>
    <t>74.95/22%</t>
  </si>
  <si>
    <t>VALETTE</t>
  </si>
  <si>
    <t>NOUVELLES LECTURES LIBRES</t>
  </si>
  <si>
    <t>0-669-04753-8</t>
  </si>
  <si>
    <t>26.67/NET LEAVE $38.80 025</t>
  </si>
  <si>
    <t>OP</t>
  </si>
  <si>
    <t>SADDLEBACK</t>
  </si>
  <si>
    <t>CAPITALIZATION &amp; PUNCTUATION (SP3504-EO)</t>
  </si>
  <si>
    <t>1-56254-350-4</t>
  </si>
  <si>
    <t>8.95/NET</t>
  </si>
  <si>
    <t>MATS</t>
  </si>
  <si>
    <t>MEYERS</t>
  </si>
  <si>
    <t>DYNAMIC BEHAVIOR OF MATERIALS</t>
  </si>
  <si>
    <t>175.00/20%</t>
  </si>
  <si>
    <t>PARISH</t>
  </si>
  <si>
    <t>LINGER</t>
  </si>
  <si>
    <t>NO ONE HOME</t>
  </si>
  <si>
    <t>0-8047-4182-4</t>
  </si>
  <si>
    <t>ATTERTON</t>
  </si>
  <si>
    <t>LEVINAS</t>
  </si>
  <si>
    <t>EXISTENTS &amp; EXISTENCE</t>
  </si>
  <si>
    <t>0-8207-0319-2</t>
  </si>
  <si>
    <t>DUQUESNE</t>
  </si>
  <si>
    <t>18.95/33%</t>
  </si>
  <si>
    <t>LOKEN</t>
  </si>
  <si>
    <t>LANE</t>
  </si>
  <si>
    <t>WRITING CLEARLY</t>
  </si>
  <si>
    <t>0-8384-0949-0</t>
  </si>
  <si>
    <t>HENNINGER</t>
  </si>
  <si>
    <t>PROFESSIONAL PRESENTATIONS</t>
  </si>
  <si>
    <t>U OF MI</t>
  </si>
  <si>
    <t>240A</t>
  </si>
  <si>
    <t>YU</t>
  </si>
  <si>
    <t>YARIV</t>
  </si>
  <si>
    <t>QUANTUM ELECTRONICS</t>
  </si>
  <si>
    <t>0-471-60997-8</t>
  </si>
  <si>
    <t>232A</t>
  </si>
  <si>
    <t>BENSON</t>
  </si>
  <si>
    <t>FINITE ELEMENT METHOD</t>
  </si>
  <si>
    <t>0-486-41181-8</t>
  </si>
  <si>
    <t>10/3 11/7</t>
  </si>
  <si>
    <t>POWELL</t>
  </si>
  <si>
    <t>HTML : COMPLETE REFERENCE</t>
  </si>
  <si>
    <t>0-07-212951-4</t>
  </si>
  <si>
    <t>HAYDAY</t>
  </si>
  <si>
    <t>MICROSOFT WINDOWS 2000 SECURITY TECHNICAL REFERENCE</t>
  </si>
  <si>
    <t>LHCO</t>
  </si>
  <si>
    <t>MASYS</t>
  </si>
  <si>
    <t>SHORTLIFFE</t>
  </si>
  <si>
    <t>MEDICAL INFORMATICS</t>
  </si>
  <si>
    <t>0-387-98472-0</t>
  </si>
  <si>
    <t>69.95/30%</t>
  </si>
  <si>
    <t>PHYSICS CALCULUS STUDY GUIDE</t>
  </si>
  <si>
    <t>0-534-37251-1</t>
  </si>
  <si>
    <t>DECANTIMPRE</t>
  </si>
  <si>
    <t>LIFE OF CHRISTINA MIRABILIS</t>
  </si>
  <si>
    <t>0-920669-01-8</t>
  </si>
  <si>
    <t>PEREGRINA</t>
  </si>
  <si>
    <t>15.00/20%</t>
  </si>
  <si>
    <t>*3 PRIN OF BIOCHEM BUNDLE (TEXT W/CD+S.G.+LECTURE NOTES)</t>
  </si>
  <si>
    <t>0-7167-4220-9</t>
  </si>
  <si>
    <t>126.65/NET $025 JE</t>
  </si>
  <si>
    <t>9/24 11/12</t>
  </si>
  <si>
    <t>BELL</t>
  </si>
  <si>
    <t>CHAN</t>
  </si>
  <si>
    <t>JAVA CLASS LIBRARIES</t>
  </si>
  <si>
    <t>0-201-31002-3</t>
  </si>
  <si>
    <t>HITO</t>
  </si>
  <si>
    <t>DOBB</t>
  </si>
  <si>
    <t>STUDIES IN THE DEVELOPMENT OF CAPITALISM</t>
  </si>
  <si>
    <t>0-1007-1815-9</t>
  </si>
  <si>
    <t>30% MARGIN $5.00 ROYALTY O25 SLK</t>
  </si>
  <si>
    <t>PETROSKI</t>
  </si>
  <si>
    <t>TO ENGINEER IS HUMAN</t>
  </si>
  <si>
    <t>0-679-73416-3</t>
  </si>
  <si>
    <t>10/21 11/6</t>
  </si>
  <si>
    <t>BISAILLON</t>
  </si>
  <si>
    <t>KOZYREV</t>
  </si>
  <si>
    <t>TALK IT THROUGH! 2 : LISTENING SPEAKING &amp; PRONUNCIATION</t>
  </si>
  <si>
    <t>20.07/NET</t>
  </si>
  <si>
    <t>FINDLING</t>
  </si>
  <si>
    <t>BIEB</t>
  </si>
  <si>
    <t>RICKLEFS</t>
  </si>
  <si>
    <t>ECONOMY OF NATURE</t>
  </si>
  <si>
    <t>67.00/NET</t>
  </si>
  <si>
    <t>LTTH</t>
  </si>
  <si>
    <t>ROSENBERG</t>
  </si>
  <si>
    <t>LOOMBA</t>
  </si>
  <si>
    <t>COLONIALISM / POSTCOLONIALISM</t>
  </si>
  <si>
    <t>0-415-12809-9</t>
  </si>
  <si>
    <t>ESPOSITO</t>
  </si>
  <si>
    <t>UNHOLY WAR</t>
  </si>
  <si>
    <t>0-19-515435-5</t>
  </si>
  <si>
    <t>HOGUE</t>
  </si>
  <si>
    <t>FIRST STEPS IN ACADEMIC WRITING</t>
  </si>
  <si>
    <t>0-201-83410-3</t>
  </si>
  <si>
    <t>20.35/NET</t>
  </si>
  <si>
    <t>THURMAN</t>
  </si>
  <si>
    <t>INFANTS OF THE SPRING</t>
  </si>
  <si>
    <t>1-55553-128-8</t>
  </si>
  <si>
    <t>NORTHEASTERN</t>
  </si>
  <si>
    <t>ROUSE</t>
  </si>
  <si>
    <t>COLE</t>
  </si>
  <si>
    <t>DIRECTORS ON DIRECTING</t>
  </si>
  <si>
    <t>0-02-323300-1</t>
  </si>
  <si>
    <t>MAC PUB</t>
  </si>
  <si>
    <t>50.25/NET REF#2426135</t>
  </si>
  <si>
    <t>6B</t>
  </si>
  <si>
    <t>CHEMISTRY SOLUTIONS MANUAL</t>
  </si>
  <si>
    <t>0-7167-3437-0</t>
  </si>
  <si>
    <t>23.50/NET</t>
  </si>
  <si>
    <t>ESPIRITU</t>
  </si>
  <si>
    <t>ASIAN AMERICAN PANETHNICITY</t>
  </si>
  <si>
    <t>1-56639-096-6</t>
  </si>
  <si>
    <t>TEMPLE</t>
  </si>
  <si>
    <t>4A125</t>
  </si>
  <si>
    <t>ANGRILL</t>
  </si>
  <si>
    <t>BIG BOOK OF DRAWING &amp; PAINTING THE FIGURE</t>
  </si>
  <si>
    <t>0-8230-3896-3</t>
  </si>
  <si>
    <t>WATSON-GUP</t>
  </si>
  <si>
    <t>NEGRETE</t>
  </si>
  <si>
    <t>SOFER</t>
  </si>
  <si>
    <t>TRANSLATOR'S HANDBOOK</t>
  </si>
  <si>
    <t>1-887563-48-2</t>
  </si>
  <si>
    <t>SCHREIBER</t>
  </si>
  <si>
    <t>RANDEL</t>
  </si>
  <si>
    <t>MILTON</t>
  </si>
  <si>
    <t>COMPLETE SHORTER POEMS (ED: CAREY)</t>
  </si>
  <si>
    <t>0-582-01985-0</t>
  </si>
  <si>
    <t>32.25/NET</t>
  </si>
  <si>
    <t>450256-450257</t>
  </si>
  <si>
    <t>THDR</t>
  </si>
  <si>
    <t>ADLER</t>
  </si>
  <si>
    <t>ONEILL</t>
  </si>
  <si>
    <t>THREE PLAYS</t>
  </si>
  <si>
    <t>0-679-76396-1</t>
  </si>
  <si>
    <t>GREEN</t>
  </si>
  <si>
    <t>10/8 12/3</t>
  </si>
  <si>
    <t>NICKELS</t>
  </si>
  <si>
    <t>* UNDERSTANDING BUSINESS (W/CD-ROM)</t>
  </si>
  <si>
    <t>0-07-249922-2</t>
  </si>
  <si>
    <t>73.50/NET</t>
  </si>
  <si>
    <t>10/3 12/14</t>
  </si>
  <si>
    <t>ROBERTS</t>
  </si>
  <si>
    <t>ICD-9 CODING HANDBOOK W/O ANSWERS (148009)</t>
  </si>
  <si>
    <t>1-55648-296-5</t>
  </si>
  <si>
    <t>AM HOSPITAL</t>
  </si>
  <si>
    <t>59.00/15%</t>
  </si>
  <si>
    <t>STERN</t>
  </si>
  <si>
    <t>STAGE MANAGEMENT</t>
  </si>
  <si>
    <t>0-205-33531-4</t>
  </si>
  <si>
    <t>ALLYN</t>
  </si>
  <si>
    <t>39.00/NET</t>
  </si>
  <si>
    <t>ANGR</t>
  </si>
  <si>
    <t>280B</t>
  </si>
  <si>
    <t>POSTERO</t>
  </si>
  <si>
    <t>DISCIPLINE &amp; PUNISH</t>
  </si>
  <si>
    <t>Sell-Through</t>
  </si>
  <si>
    <t>COMPLETE WORKS OF FRANCOIS RABELAIS</t>
  </si>
  <si>
    <t>0-520-06401-1</t>
  </si>
  <si>
    <t>ATACK</t>
  </si>
  <si>
    <t>NEW ECONOMIC VIEW OF AMERICAN HISTORY</t>
  </si>
  <si>
    <t>0-393-96315-2</t>
  </si>
  <si>
    <t>31.00/NET LEAVE $40.00 025</t>
  </si>
  <si>
    <t>ZAMOSC</t>
  </si>
  <si>
    <t>SKIDMORE</t>
  </si>
  <si>
    <t>MODERN LATIN AMERICA</t>
  </si>
  <si>
    <t>0-19-512996-2</t>
  </si>
  <si>
    <t>34.95/20%</t>
  </si>
  <si>
    <t>20E</t>
  </si>
  <si>
    <t>WADSWORTH</t>
  </si>
  <si>
    <t>DAVIS</t>
  </si>
  <si>
    <t>INTRO TO VECTOR ANALYSIS</t>
  </si>
  <si>
    <t>0-697-16099-8</t>
  </si>
  <si>
    <t>HAWKES PUB/QUANT SYS</t>
  </si>
  <si>
    <t>BOGER</t>
  </si>
  <si>
    <t>* MODERN ORGANIC SYNTHESIS LECTURE NOTES W/CD</t>
  </si>
  <si>
    <t>0-99234-112-4</t>
  </si>
  <si>
    <t>SRI/OGS</t>
  </si>
  <si>
    <t>$80.00/NET</t>
  </si>
  <si>
    <t>REEVES</t>
  </si>
  <si>
    <t>WRITING ALONE WRITING TOGETHER</t>
  </si>
  <si>
    <t>1-57731-207-4</t>
  </si>
  <si>
    <t>NEW WORLD</t>
  </si>
  <si>
    <t>TEAGUE</t>
  </si>
  <si>
    <t>212A</t>
  </si>
  <si>
    <t>SHAM</t>
  </si>
  <si>
    <t>SAKURAI</t>
  </si>
  <si>
    <t>MODERN QUANTUM MECHANICS</t>
  </si>
  <si>
    <t>0-201-53929-2</t>
  </si>
  <si>
    <t>95.25/NET</t>
  </si>
  <si>
    <t>HIRSCHMAN</t>
  </si>
  <si>
    <t>PASSIONS &amp; THE INTERESTS (20TH ANNIV ED)</t>
  </si>
  <si>
    <t>0-691-01598-8</t>
  </si>
  <si>
    <t>LOGAN</t>
  </si>
  <si>
    <t>FIRST COURSE IN FINITE ELEMENT METHOD</t>
  </si>
  <si>
    <t>0-534-38517-6</t>
  </si>
  <si>
    <t>90.00/NET</t>
  </si>
  <si>
    <t>120B</t>
  </si>
  <si>
    <t>DRISCOLL</t>
  </si>
  <si>
    <t>FORTNEY</t>
  </si>
  <si>
    <t>PRINCIPLES OF ELECTRONICS</t>
  </si>
  <si>
    <t>0-15-571630-1</t>
  </si>
  <si>
    <t>105.00/20%</t>
  </si>
  <si>
    <t>SHEVELOW</t>
  </si>
  <si>
    <t>FARQUHAR</t>
  </si>
  <si>
    <t>RECRUITING OFFICER (ED:ROSS)</t>
  </si>
  <si>
    <t>0-393-90065-7</t>
  </si>
  <si>
    <t>KEULS</t>
  </si>
  <si>
    <t>REIGN OF THE PHALLUS</t>
  </si>
  <si>
    <t>0-520-07929-9</t>
  </si>
  <si>
    <t>450272-450273</t>
  </si>
  <si>
    <t>HAMASHIGE</t>
  </si>
  <si>
    <t>HACKER</t>
  </si>
  <si>
    <t>RULES FOR WRITIERS (W/ APA 2001 UPDATE)</t>
  </si>
  <si>
    <t>0-312-40183-3</t>
  </si>
  <si>
    <t>18.50/NET</t>
  </si>
  <si>
    <t>MUEHLBACH</t>
  </si>
  <si>
    <t>SYSTEMS ENGINEERING MANAGEMENT</t>
  </si>
  <si>
    <t>0-471-19086-1</t>
  </si>
  <si>
    <t>110.00/20%</t>
  </si>
  <si>
    <t>DERSIPILSKI</t>
  </si>
  <si>
    <t>HARVEY</t>
  </si>
  <si>
    <t>CONDITION OF POSTMODERNITY</t>
  </si>
  <si>
    <t>0-631-16294-1</t>
  </si>
  <si>
    <t>28.95/20%</t>
  </si>
  <si>
    <t>BORDWELL</t>
  </si>
  <si>
    <t>FILM ART (W/FILMVIEWERS GUIDE)</t>
  </si>
  <si>
    <t>9/26 10/31</t>
  </si>
  <si>
    <t>PANCHADSARAM</t>
  </si>
  <si>
    <t>CHATFIELD</t>
  </si>
  <si>
    <t>* MICROSOFT PROJECT 2000 (W/CD)</t>
  </si>
  <si>
    <t>0-7356-0920-9</t>
  </si>
  <si>
    <t>ORD</t>
  </si>
  <si>
    <t>HORTON</t>
  </si>
  <si>
    <t>BEGINNING JAVA 2 JDK 1.3</t>
  </si>
  <si>
    <t>1-86100-366-8</t>
  </si>
  <si>
    <t>CENG</t>
  </si>
  <si>
    <t>LIEWELLYN-SMITH</t>
  </si>
  <si>
    <t>YOUNG</t>
  </si>
  <si>
    <t>* BRIEF INTRO TO FLUID MECHANICS (W/ CD)</t>
  </si>
  <si>
    <t>0-471-36243-3</t>
  </si>
  <si>
    <t>62.00/NET</t>
  </si>
  <si>
    <t>TELLUS</t>
  </si>
  <si>
    <t>GREAT TRANSITION: PROMISE AND LURE OF THE TIMES AHEAD</t>
  </si>
  <si>
    <t>0-9929731-5-5</t>
  </si>
  <si>
    <t>15.00/NET</t>
  </si>
  <si>
    <t>10/1 11/5</t>
  </si>
  <si>
    <t>LEARNING PERL</t>
  </si>
  <si>
    <t>0-596-00132-0</t>
  </si>
  <si>
    <t>VAN KAMPEN</t>
  </si>
  <si>
    <t>STOCHASTIC PROCESES IN PHYSICS &amp; CHEMISTRY</t>
  </si>
  <si>
    <t>0-444-89349-0</t>
  </si>
  <si>
    <t>TRAGEDY OF AMERICAN DIPLOMACY</t>
  </si>
  <si>
    <t>0-393-30493-0</t>
  </si>
  <si>
    <t>11A</t>
  </si>
  <si>
    <t>GIANCOLI</t>
  </si>
  <si>
    <t>PHYSICS</t>
  </si>
  <si>
    <t>0-13-611971-9</t>
  </si>
  <si>
    <t xml:space="preserve">CHANG </t>
  </si>
  <si>
    <t>MANUAL FOR INTEGRATED ELECTRONICS LABORATORY</t>
  </si>
  <si>
    <t>0-1007-1187-1</t>
  </si>
  <si>
    <t>30% MARGIN NO ROYALTYIES 025 SLK</t>
  </si>
  <si>
    <t>171B</t>
  </si>
  <si>
    <t>SWORDER</t>
  </si>
  <si>
    <t>DORF</t>
  </si>
  <si>
    <t>MODERN CONTROL SYSTEMS</t>
  </si>
  <si>
    <t>0-13-030660-6</t>
  </si>
  <si>
    <t>DIAZ-RICO</t>
  </si>
  <si>
    <t>CROSSCULTURAL , LANGUAGE &amp; ACADEMIC DEVELOPMENT HDBK</t>
  </si>
  <si>
    <t>HEGEMIER</t>
  </si>
  <si>
    <t>REDDY</t>
  </si>
  <si>
    <t>MECHANICS OF LAMINATED COMPOSITE PLATES</t>
  </si>
  <si>
    <t>0-8493-3101-3</t>
  </si>
  <si>
    <t>CRC</t>
  </si>
  <si>
    <t>74.95/20%/REF#826173</t>
  </si>
  <si>
    <t>PANTONE</t>
  </si>
  <si>
    <t>MARCHAL</t>
  </si>
  <si>
    <t>XML BY EXAMPLE</t>
  </si>
  <si>
    <t>0-7897-2242-9</t>
  </si>
  <si>
    <t>QUE</t>
  </si>
  <si>
    <t>GAMSON</t>
  </si>
  <si>
    <t>FREAKS TALK BACK</t>
  </si>
  <si>
    <t>0-226-28065-9</t>
  </si>
  <si>
    <t>ZUMBERGE</t>
  </si>
  <si>
    <t>HUMAN RESOURCE MANAGEMENT</t>
  </si>
  <si>
    <t>0-395-90817-5</t>
  </si>
  <si>
    <t>84.27/NET</t>
  </si>
  <si>
    <t>FOX</t>
  </si>
  <si>
    <t>* MOUS ESSENTIALS EXCEL 2000 W/CD</t>
  </si>
  <si>
    <t>0-13-019104-3</t>
  </si>
  <si>
    <t>DOS MUNDOS CUADERNO TRABAJO (COMBINED A &amp; B)</t>
  </si>
  <si>
    <t>0-07-248612-0</t>
  </si>
  <si>
    <t>272A</t>
  </si>
  <si>
    <t>BANK</t>
  </si>
  <si>
    <t>BRENNER</t>
  </si>
  <si>
    <t>MATHEMATICAL THEORY OF FINITE ELEMENT METHODS</t>
  </si>
  <si>
    <t>0-387-95451-1</t>
  </si>
  <si>
    <t>19A</t>
  </si>
  <si>
    <t>HESIOD</t>
  </si>
  <si>
    <t>THEOGONY / WORKS &amp; DAYS / SHIELD (TR: ATHANASSAKIS)</t>
  </si>
  <si>
    <t>0-8018-2999-2</t>
  </si>
  <si>
    <t>GUIGNON</t>
  </si>
  <si>
    <t>EXISTENTIALISM</t>
  </si>
  <si>
    <t>0-87220-595-9</t>
  </si>
  <si>
    <t>WELSH</t>
  </si>
  <si>
    <t>TRAINSPOTTING</t>
  </si>
  <si>
    <t>0-393-31480-4</t>
  </si>
  <si>
    <t>STRUCTURAL BIOCHEMISTRY (CUSTOM)</t>
  </si>
  <si>
    <t>0-471-40467-5</t>
  </si>
  <si>
    <t>14.00/NET</t>
  </si>
  <si>
    <t>BEARD</t>
  </si>
  <si>
    <t>ECONOMIC INTERPRETATION OF THE CONSTITUTION OF THE U.S.</t>
  </si>
  <si>
    <t>0-02-902480-3</t>
  </si>
  <si>
    <t>17.95/19%</t>
  </si>
  <si>
    <t>BALZANA</t>
  </si>
  <si>
    <t>COPE</t>
  </si>
  <si>
    <t>VIRTUAL MUSIC</t>
  </si>
  <si>
    <t>ACKER</t>
  </si>
  <si>
    <t>GREAT EXPECTATIONS</t>
  </si>
  <si>
    <t>0-8021-3155-7</t>
  </si>
  <si>
    <t>ROBINSON</t>
  </si>
  <si>
    <t>AFRICA &amp; THE VICTORIANS</t>
  </si>
  <si>
    <t>0-1007-1214-2</t>
  </si>
  <si>
    <t>30% MARGIN 15.92 ROYALTIES 025 SLK</t>
  </si>
  <si>
    <t>KENNEDY</t>
  </si>
  <si>
    <t>WAR PLANS OF THE GREAT POWERS 1880-1914</t>
  </si>
  <si>
    <t>30 % MARGIN 14.04 ROYALTY 015 SLK</t>
  </si>
  <si>
    <t>11/6 11/27</t>
  </si>
  <si>
    <t>KRUG</t>
  </si>
  <si>
    <t>DON'T MAKE ME THINK</t>
  </si>
  <si>
    <t>0-7897-2310-7</t>
  </si>
  <si>
    <t>10C</t>
  </si>
  <si>
    <t>CALCULUS CONCEPTS MULTIVARIABLE</t>
  </si>
  <si>
    <t>0-534-37863-3</t>
  </si>
  <si>
    <t>73.75/NET</t>
  </si>
  <si>
    <t>CAREY</t>
  </si>
  <si>
    <t>ADVANCED ORGANIC CHEM : PT A : STRUCTURE &amp; MECHANISMS</t>
  </si>
  <si>
    <t>A</t>
  </si>
  <si>
    <t>0-306-46243-5</t>
  </si>
  <si>
    <t>PLENUM</t>
  </si>
  <si>
    <t>KLUWER</t>
  </si>
  <si>
    <t>49.50/25%</t>
  </si>
  <si>
    <t>WILLCOCK</t>
  </si>
  <si>
    <t>COMPANION TO THE ILIAD</t>
  </si>
  <si>
    <t>0-226-89855-5</t>
  </si>
  <si>
    <t>12.00/20%</t>
  </si>
  <si>
    <t>123A</t>
  </si>
  <si>
    <t>VARGHESE</t>
  </si>
  <si>
    <t>PERLMAN</t>
  </si>
  <si>
    <t>INTERCONNECTIONS</t>
  </si>
  <si>
    <t>0-201-63448-1</t>
  </si>
  <si>
    <t>PUTNAM</t>
  </si>
  <si>
    <t>MAKING DEMOCRACY WORK</t>
  </si>
  <si>
    <t>0-691-03738-8</t>
  </si>
  <si>
    <t>INTRO TO GENETIC ANALYSIS SOLN MAN</t>
  </si>
  <si>
    <t>0-7167-3525-3</t>
  </si>
  <si>
    <t>27.80/NET</t>
  </si>
  <si>
    <t>11/5 12/10</t>
  </si>
  <si>
    <t>CRAM</t>
  </si>
  <si>
    <t>BUSTAMANTE</t>
  </si>
  <si>
    <t>VISUAL BASIC II</t>
  </si>
  <si>
    <t>0-1007-1817-5</t>
  </si>
  <si>
    <t>30% MARGIN 15.00 ROYALTY 031 SLK</t>
  </si>
  <si>
    <t>LIGNY</t>
  </si>
  <si>
    <t>LA LITERATURE FRANCAISE (NATHAN)</t>
  </si>
  <si>
    <t>2-09-177876-1</t>
  </si>
  <si>
    <t>9/23 10/7</t>
  </si>
  <si>
    <t>EDGE</t>
  </si>
  <si>
    <t>BRISCOE</t>
  </si>
  <si>
    <t>INTERNATIONAL HUMAN RESOURCE MANAGEMENT</t>
  </si>
  <si>
    <t>0-13-191008-6</t>
  </si>
  <si>
    <t>130C</t>
  </si>
  <si>
    <t>LUBARDA</t>
  </si>
  <si>
    <t>THEORY OF VIBRATIONS W/ APPS</t>
  </si>
  <si>
    <t>80.25/NET</t>
  </si>
  <si>
    <t>ZINSSER</t>
  </si>
  <si>
    <t>ON WRITING WELL</t>
  </si>
  <si>
    <t>0-06-000664-1</t>
  </si>
  <si>
    <t>SILVERTHORN</t>
  </si>
  <si>
    <t>*2 HUMAN PHYSIOL BUNDLE (TEXT+WKBK/S.G.)</t>
  </si>
  <si>
    <t>0-13-056175-4</t>
  </si>
  <si>
    <t>95.20/NET $025 JE</t>
  </si>
  <si>
    <t>PEWITT</t>
  </si>
  <si>
    <t>APPLIED MICROSOFT.NET FRAMEWORK PROGRAMMING</t>
  </si>
  <si>
    <t>0-7356-1422-9</t>
  </si>
  <si>
    <t>* STATISTICAL TECHNIQUES IN BUS &amp; ECON (W/CD-ROM)</t>
  </si>
  <si>
    <t>83.50/NET</t>
  </si>
  <si>
    <t>SOBER</t>
  </si>
  <si>
    <t>PHILOSOPHY OF BIOLOGY</t>
  </si>
  <si>
    <t>0-8133-9126-1</t>
  </si>
  <si>
    <t>WESTVIEW</t>
  </si>
  <si>
    <t>EATON</t>
  </si>
  <si>
    <t>ROTHSTIEND</t>
  </si>
  <si>
    <t>EMPLOYMENT LAW</t>
  </si>
  <si>
    <t>1-56662-612-9</t>
  </si>
  <si>
    <t>FOUND PR</t>
  </si>
  <si>
    <t>61.20/NET</t>
  </si>
  <si>
    <t>9/21 11/16</t>
  </si>
  <si>
    <t>NOBLE</t>
  </si>
  <si>
    <t>EDUCATIONAL CARE</t>
  </si>
  <si>
    <t>0-8388-1987-7</t>
  </si>
  <si>
    <t>EDUCATORS</t>
  </si>
  <si>
    <t>34.10/30%</t>
  </si>
  <si>
    <t>INTERGRATED CHINESE LEVEL I PART I WBK CASSETTES</t>
  </si>
  <si>
    <t>0-88727-282-7</t>
  </si>
  <si>
    <t>170AH</t>
  </si>
  <si>
    <t>GROVES</t>
  </si>
  <si>
    <t>SAMUELSON</t>
  </si>
  <si>
    <t>* MANAGERIAL ECONOMICS W/CD</t>
  </si>
  <si>
    <t>0-470-00044-9</t>
  </si>
  <si>
    <t>76.00/NET</t>
  </si>
  <si>
    <t>LIFE STUDY GUIDE</t>
  </si>
  <si>
    <t>0-7167-3951-8</t>
  </si>
  <si>
    <t>22.50/NET</t>
  </si>
  <si>
    <t>LONG</t>
  </si>
  <si>
    <t>FROM SOCIOLOGY TO CULTURAL STUDIES</t>
  </si>
  <si>
    <t>1-57718-013-5</t>
  </si>
  <si>
    <t>37.95/30%</t>
  </si>
  <si>
    <t>FOR YOUR INFORMATION BOOK 2</t>
  </si>
  <si>
    <t>0-201-82538-4</t>
  </si>
  <si>
    <t>MORE</t>
  </si>
  <si>
    <t>UTOPIA (TR: TURNER)</t>
  </si>
  <si>
    <t>0-14-044165-4</t>
  </si>
  <si>
    <t>COTTRELL</t>
  </si>
  <si>
    <t>WINSTON</t>
  </si>
  <si>
    <t>0-201-08319-1</t>
  </si>
  <si>
    <t>ALTEN</t>
  </si>
  <si>
    <t>* AUDIO IN MEDIA (W/INFOTRAC)</t>
  </si>
  <si>
    <t>0-534-54804-0</t>
  </si>
  <si>
    <t>67.00/NET/REF#34050450</t>
  </si>
  <si>
    <t>LAZZARINO</t>
  </si>
  <si>
    <t>* DA CAPO (W/CD)</t>
  </si>
  <si>
    <t>0-03-034179-5</t>
  </si>
  <si>
    <t>44.50/NET</t>
  </si>
  <si>
    <t>UTOPIA (ED: WOOTON)</t>
  </si>
  <si>
    <t>RESPIRATORY PHYSIOLOGY : ESSENTIALS</t>
  </si>
  <si>
    <t>0-683-30734-7</t>
  </si>
  <si>
    <t>31.00/20%</t>
  </si>
  <si>
    <t>LAKOFF</t>
  </si>
  <si>
    <t>WHAT WENT WRONG?</t>
  </si>
  <si>
    <t>0-19-514420-1</t>
  </si>
  <si>
    <t>RICKLESS</t>
  </si>
  <si>
    <t>KRIPKE</t>
  </si>
  <si>
    <t>NAMING &amp; NECESSITY</t>
  </si>
  <si>
    <t>0-674-59846-6</t>
  </si>
  <si>
    <t>RICHMOND</t>
  </si>
  <si>
    <t>EINSOHN</t>
  </si>
  <si>
    <t>COPYEDITOR'S HANDBOOK</t>
  </si>
  <si>
    <t>0-520-21835-3</t>
  </si>
  <si>
    <t>G</t>
  </si>
  <si>
    <t>MAE</t>
  </si>
  <si>
    <t>EXNC</t>
  </si>
  <si>
    <t>9/26 12/12</t>
  </si>
  <si>
    <t>HOLLIDAY</t>
  </si>
  <si>
    <t>WHITTINGTON</t>
  </si>
  <si>
    <t>*2 PRIN OF AUDITING BUNDLE (TEXT+S.G.)</t>
  </si>
  <si>
    <t>0-07-406563-7</t>
  </si>
  <si>
    <t>90.40/NET $025 JE</t>
  </si>
  <si>
    <t>SNG3</t>
  </si>
  <si>
    <t>ECON</t>
  </si>
  <si>
    <t>PETERS</t>
  </si>
  <si>
    <t>BRUX</t>
  </si>
  <si>
    <t>ECONOMIC ISSUES &amp; POLICY STUDY GUIDE</t>
  </si>
  <si>
    <t>0-324-10857-5</t>
  </si>
  <si>
    <t>THOMSON</t>
  </si>
  <si>
    <t>26.25/NET</t>
  </si>
  <si>
    <t>BURKHARD</t>
  </si>
  <si>
    <t>SEDGEWICK</t>
  </si>
  <si>
    <t>ALGORITHMS IN C PARTS 1-4</t>
  </si>
  <si>
    <t>0-201-31452-5</t>
  </si>
  <si>
    <t>ADD-WES</t>
  </si>
  <si>
    <t>49.99/20%</t>
  </si>
  <si>
    <t>ELP</t>
  </si>
  <si>
    <t>GEFFNER</t>
  </si>
  <si>
    <t>BARRON'S ESL GUIDE TO AMERICAN BUSINESS ENGLISH</t>
  </si>
  <si>
    <t>0-7641-0594-9</t>
  </si>
  <si>
    <t>BARRON'S</t>
  </si>
  <si>
    <t>PHYS</t>
  </si>
  <si>
    <t>218A</t>
  </si>
  <si>
    <t>SHAPIRO</t>
  </si>
  <si>
    <t>STIX</t>
  </si>
  <si>
    <t>WAVES IN PLASMAS</t>
  </si>
  <si>
    <t>0-88318-859-7</t>
  </si>
  <si>
    <t>SPR/VERLG</t>
  </si>
  <si>
    <t>87.95/22%</t>
  </si>
  <si>
    <t>EE</t>
  </si>
  <si>
    <t>9/19 11/14</t>
  </si>
  <si>
    <t>MOAZZAM</t>
  </si>
  <si>
    <t>POZAR</t>
  </si>
  <si>
    <t>MICROWAVE &amp; RF DESIGN OF WIRELESS SYSTEMS</t>
  </si>
  <si>
    <t>0-471-32282-2</t>
  </si>
  <si>
    <t>WILEY</t>
  </si>
  <si>
    <t>72.00/NET</t>
  </si>
  <si>
    <t>6BL</t>
  </si>
  <si>
    <t>CHEMISTRY DEPT</t>
  </si>
  <si>
    <t>CHEM 6BL LAB MANUAL</t>
  </si>
  <si>
    <t>0-1101-1002-5</t>
  </si>
  <si>
    <t>CUSTOM</t>
  </si>
  <si>
    <t>20% MARGIN 025 SLK</t>
  </si>
  <si>
    <t>6A</t>
  </si>
  <si>
    <t>JONES</t>
  </si>
  <si>
    <t>*3 CHEM BUNDLE (TEXT W/CD+S.G.+MEDIA ACTIVITY GDE)</t>
  </si>
  <si>
    <t>0-7167-4271-3</t>
  </si>
  <si>
    <t>FREEMAN</t>
  </si>
  <si>
    <t>VHPS</t>
  </si>
  <si>
    <t>96.40/NET $025 JE</t>
  </si>
  <si>
    <t>HUM</t>
  </si>
  <si>
    <t>446521-446522,446525-446530</t>
  </si>
  <si>
    <t>RINGROSE</t>
  </si>
  <si>
    <t>SHAKESPEARE</t>
  </si>
  <si>
    <t>TEMPEST (ED: FRYE)</t>
  </si>
  <si>
    <t>0-14-071485-5</t>
  </si>
  <si>
    <t>PENGUIN PUTNAM</t>
  </si>
  <si>
    <t>LTRU</t>
  </si>
  <si>
    <t>2A</t>
  </si>
  <si>
    <t>WELLS</t>
  </si>
  <si>
    <t>KAGAN</t>
  </si>
  <si>
    <t>V PUTI LAB MANUAL CASSETTES</t>
  </si>
  <si>
    <t>0-13-475690-8</t>
  </si>
  <si>
    <t>P-H</t>
  </si>
  <si>
    <t>19.50/NET</t>
  </si>
  <si>
    <t>GONZALEZ</t>
  </si>
  <si>
    <t>FERRETT</t>
  </si>
  <si>
    <t>* MOUS ESSENTIALS ACCESS 2000 W/CD</t>
  </si>
  <si>
    <t>0-13-019103-5</t>
  </si>
  <si>
    <t>34.00/NET</t>
  </si>
  <si>
    <t>MARZULLO</t>
  </si>
  <si>
    <t>LAMPORT</t>
  </si>
  <si>
    <t>SPECIFYING SYSTEMS</t>
  </si>
  <si>
    <t>LONGMAN</t>
  </si>
  <si>
    <t>RMED</t>
  </si>
  <si>
    <t>9/9 11/12</t>
  </si>
  <si>
    <t>BAKER</t>
  </si>
  <si>
    <t>LAUWERS</t>
  </si>
  <si>
    <t>COUNSELING THE NURSING MOTHER</t>
  </si>
  <si>
    <t>0-7637-0975-1</t>
  </si>
  <si>
    <t>JONES &amp; BARTLETT</t>
  </si>
  <si>
    <t>MAJORS</t>
  </si>
  <si>
    <t>59.95/22%</t>
  </si>
  <si>
    <t>IRGN</t>
  </si>
  <si>
    <t>SCOTT</t>
  </si>
  <si>
    <t>AFTER THE END</t>
  </si>
  <si>
    <t>0-8223-2266-8</t>
  </si>
  <si>
    <t>DUKE</t>
  </si>
  <si>
    <t>22.95/20%</t>
  </si>
  <si>
    <t>HIEU</t>
  </si>
  <si>
    <t>GILBERT</t>
  </si>
  <si>
    <t>HOLOCAUST RESOURCE CENTER</t>
  </si>
  <si>
    <t>HOLOCAUST MEMOIR DIGEST</t>
  </si>
  <si>
    <t>0-1007-1825-6</t>
  </si>
  <si>
    <t>30%MARGIN NO ROYALTY 025 SLK</t>
  </si>
  <si>
    <t>HODGE</t>
  </si>
  <si>
    <t>NEMETH</t>
  </si>
  <si>
    <t>UNIX SYSTEM ADMINISTRATION HANDBOOK</t>
  </si>
  <si>
    <t>0-13-020601-6</t>
  </si>
  <si>
    <t>9/24 11/19</t>
  </si>
  <si>
    <t>LEFKOWITZ</t>
  </si>
  <si>
    <t>MCDANIEL</t>
  </si>
  <si>
    <t>* MARKETING RESEARCH (W/CD)</t>
  </si>
  <si>
    <t>82.00/NET LEAVE $105.35</t>
  </si>
  <si>
    <t>2C</t>
  </si>
  <si>
    <t>HALLIDAY</t>
  </si>
  <si>
    <t>*2 FUND OF PHYSICS BUNDLE (TEXT+PROB SUPP #1)</t>
  </si>
  <si>
    <t>0-471-32000-5</t>
  </si>
  <si>
    <t>92.00/NET $025 JE</t>
  </si>
  <si>
    <t>BILD</t>
  </si>
  <si>
    <t>JOHNSON</t>
  </si>
  <si>
    <t>PURVES</t>
  </si>
  <si>
    <t>*2 LIFE BUNDLE (TEXT+S.G.)</t>
  </si>
  <si>
    <t>0-7167-4811-8</t>
  </si>
  <si>
    <t>85.00/NET $025 JE</t>
  </si>
  <si>
    <t>DC</t>
  </si>
  <si>
    <t>PHIL</t>
  </si>
  <si>
    <t>SHER</t>
  </si>
  <si>
    <t>TARSKI</t>
  </si>
  <si>
    <t>LOGIC SEMANTICS METAMATHEMATICS</t>
  </si>
  <si>
    <t>HACKETT</t>
  </si>
  <si>
    <t>29.95/20%</t>
  </si>
  <si>
    <t>LAFR</t>
  </si>
  <si>
    <t>9/26 12/5</t>
  </si>
  <si>
    <t>MANN</t>
  </si>
  <si>
    <t>BRAGGER</t>
  </si>
  <si>
    <t>*3 ALLONS-Y! BUNDLE (TEXT+WKBK+TAPES)</t>
  </si>
  <si>
    <t>0-8384-9333-5</t>
  </si>
  <si>
    <t>HEINLE</t>
  </si>
  <si>
    <t>87.75/NET $025 JE</t>
  </si>
  <si>
    <t>209A</t>
  </si>
  <si>
    <t>MUKERJI</t>
  </si>
  <si>
    <t>PRAKASH</t>
  </si>
  <si>
    <t>ANOTHER REASON</t>
  </si>
  <si>
    <t>0-691-00453-6</t>
  </si>
  <si>
    <t>21.95/25%</t>
  </si>
  <si>
    <t>HIGR</t>
  </si>
  <si>
    <t>MARINO</t>
  </si>
  <si>
    <t>BOURDIEU</t>
  </si>
  <si>
    <t>OUTLINE OF A THEORY OF PRACTICE</t>
  </si>
  <si>
    <t>CAMBRIDGE</t>
  </si>
  <si>
    <t>HIUS</t>
  </si>
  <si>
    <t>152A</t>
  </si>
  <si>
    <t>PARRISH</t>
  </si>
  <si>
    <t>COUNTRYMAN</t>
  </si>
  <si>
    <t>WHAT DID THE CONSTITUTION MEAN TO EARLY AMERICANS? : READINGS</t>
  </si>
  <si>
    <t>0-312-18262-7</t>
  </si>
  <si>
    <t>ST MARTINS</t>
  </si>
  <si>
    <t>11.50/NET</t>
  </si>
  <si>
    <t>LASP</t>
  </si>
  <si>
    <t>9/24 11/26</t>
  </si>
  <si>
    <t>GOMEZ-CARLSSON</t>
  </si>
  <si>
    <t>FOERSTER</t>
  </si>
  <si>
    <t>PUNTO Y APARTE</t>
  </si>
  <si>
    <t>0-07-249642-8</t>
  </si>
  <si>
    <t>43.25/NET</t>
  </si>
  <si>
    <t>11/13 12/18</t>
  </si>
  <si>
    <t>PERRY</t>
  </si>
  <si>
    <t>TEACH YOURSELF BEGINNING PROGRAMMING</t>
  </si>
  <si>
    <t>0-672-32307-9</t>
  </si>
  <si>
    <t>MAC COMP PUB</t>
  </si>
  <si>
    <t>LIFR</t>
  </si>
  <si>
    <t>HANREDDY</t>
  </si>
  <si>
    <t>MOSAIC TWO : LISTENING / SPEAKING SKILLS BOOK</t>
  </si>
  <si>
    <t>0-07-232986-6</t>
  </si>
  <si>
    <t>15.95/NET</t>
  </si>
  <si>
    <t>110A</t>
  </si>
  <si>
    <t>THOMA</t>
  </si>
  <si>
    <t>MANKIW</t>
  </si>
  <si>
    <t>MACROECONOMICS</t>
  </si>
  <si>
    <t>0-7167-5237-9</t>
  </si>
  <si>
    <t>78.00/NET</t>
  </si>
  <si>
    <t>HASEGAWA</t>
  </si>
  <si>
    <t>PLASMA INSTABILITIES &amp; NONLINEAR EFFECTS</t>
  </si>
  <si>
    <t>CAT</t>
  </si>
  <si>
    <t>STRAUSS</t>
  </si>
  <si>
    <t>EHRLICH</t>
  </si>
  <si>
    <t>HUMAN NATURES</t>
  </si>
  <si>
    <t>0-14-200053-1</t>
  </si>
  <si>
    <t>POLI</t>
  </si>
  <si>
    <t>MAGAGNA</t>
  </si>
  <si>
    <t>SOURCES OF SOCIAL POWER</t>
  </si>
  <si>
    <t>40.00/20% LEAVE $40.00</t>
  </si>
  <si>
    <t>LIGM</t>
  </si>
  <si>
    <t>RIEBELING</t>
  </si>
  <si>
    <t>*2 KONTAKTE BUNDLE (TEXT W/CD+ARBEITSBUCH)</t>
  </si>
  <si>
    <t>0-07-402911-8</t>
  </si>
  <si>
    <t>80.25/NET $025 JE</t>
  </si>
  <si>
    <t>THHS</t>
  </si>
  <si>
    <t>HUERTA</t>
  </si>
  <si>
    <t>WORTHEN</t>
  </si>
  <si>
    <t>HARCOURT BRACE ANTHOLOGY OF DRAMA</t>
  </si>
  <si>
    <t>0-1007-1830-2</t>
  </si>
  <si>
    <t>MCCORMACK</t>
  </si>
  <si>
    <t>GOLDSBY</t>
  </si>
  <si>
    <t>KUBY IMMUNOLOGY</t>
  </si>
  <si>
    <t>0-7167-3331-5</t>
  </si>
  <si>
    <t>BELLAVIA</t>
  </si>
  <si>
    <t>SCHISLER</t>
  </si>
  <si>
    <t>INDIVIDUAL INCOME TAXES</t>
  </si>
  <si>
    <t>0-03-033508-6</t>
  </si>
  <si>
    <t>NCS1</t>
  </si>
  <si>
    <t>KRYSL</t>
  </si>
  <si>
    <t>SOPHOCLES</t>
  </si>
  <si>
    <t>THREE THEBAN PLAYS (TR: FAGLES)</t>
  </si>
  <si>
    <t>0-14-044425-4</t>
  </si>
  <si>
    <t>WILLIAMSON</t>
  </si>
  <si>
    <t>SHORT COURSE / DISCR MATH (ALSO ONLINE MACWIRE.UCSD.EDU)</t>
  </si>
  <si>
    <t>0-1007-1719-5</t>
  </si>
  <si>
    <t>25% MARGIN NO ROYALTY 025 SLK</t>
  </si>
  <si>
    <t>GUALCO</t>
  </si>
  <si>
    <t>KINNEY</t>
  </si>
  <si>
    <t>* LOOSENING THE GRIP (W/CD)</t>
  </si>
  <si>
    <t>0-07-255240-9</t>
  </si>
  <si>
    <t>46.75/NET</t>
  </si>
  <si>
    <t>MICROBIOLOGY (W/O CD)</t>
  </si>
  <si>
    <t>0-07-231878-3</t>
  </si>
  <si>
    <t>KREPS</t>
  </si>
  <si>
    <t>COURSE IN MICROECONOMIC THEORY</t>
  </si>
  <si>
    <t>0-691-04264-0</t>
  </si>
  <si>
    <t>CROWNER</t>
  </si>
  <si>
    <t>IMPULSE</t>
  </si>
  <si>
    <t>0-395-90934-1</t>
  </si>
  <si>
    <t>46.47/NET</t>
  </si>
  <si>
    <t>WEST'S BUSINESS LAW</t>
  </si>
  <si>
    <t>0-324-01661-1</t>
  </si>
  <si>
    <t>93.25/NET</t>
  </si>
  <si>
    <t>10/2 11/20</t>
  </si>
  <si>
    <t>KNEZEVICH</t>
  </si>
  <si>
    <t>UNIX SHELL PROGRAMMING (REV ED)</t>
  </si>
  <si>
    <t>ATLAST COMPUTER EXERCISES FOR LINEAR ALGEBRA</t>
  </si>
  <si>
    <t>0-13-270273-8</t>
  </si>
  <si>
    <t>SOARS</t>
  </si>
  <si>
    <t>AMERICAN HEADWAY 2 STUDENT BOOK</t>
  </si>
  <si>
    <t>0-19-437932-9</t>
  </si>
  <si>
    <t>7.95/20%</t>
  </si>
  <si>
    <t>TOLSTOY</t>
  </si>
  <si>
    <t>CHILDHOOD BOYHOOD YOUTH</t>
  </si>
  <si>
    <t>0-14-044139-5</t>
  </si>
  <si>
    <t>LINDENBERG</t>
  </si>
  <si>
    <t>ATKINS</t>
  </si>
  <si>
    <t>* PHYSICAL CHEMISTRY (W/CD)</t>
  </si>
  <si>
    <t>0-7167-5490-8</t>
  </si>
  <si>
    <t>95.00/NET</t>
  </si>
  <si>
    <t>JAPAN POP!</t>
  </si>
  <si>
    <t>0-7656-0561-9</t>
  </si>
  <si>
    <t>OGGI IN ITALIA WKBK &amp; LAB MAN</t>
  </si>
  <si>
    <t>0-395-87970-1</t>
  </si>
  <si>
    <t>35.07/NET</t>
  </si>
  <si>
    <t>BLY</t>
  </si>
  <si>
    <t>ENCYCLOPEDIA OF BUSINESS LETTERS</t>
  </si>
  <si>
    <t>1-56414-375-9</t>
  </si>
  <si>
    <t>CAREER PR</t>
  </si>
  <si>
    <t>HASSON</t>
  </si>
  <si>
    <t>*2 NORTON ANTHOLOGY OF ENG LIT PART 1A&amp;1B (W/CD)</t>
  </si>
  <si>
    <t>0-393-94744-0</t>
  </si>
  <si>
    <t>45.00/NET 025$DW</t>
  </si>
  <si>
    <t>SHANI</t>
  </si>
  <si>
    <t>BEHAVIOR IN ORGANIZATIONS</t>
  </si>
  <si>
    <t>0-07-228461-7</t>
  </si>
  <si>
    <t>54.25/NET</t>
  </si>
  <si>
    <t>KERNIGHAN</t>
  </si>
  <si>
    <t>C PROGRAMMING LANGUAGE</t>
  </si>
  <si>
    <t>0-13-110362-8</t>
  </si>
  <si>
    <t>CERTAIN TENDENCY OF HOLLYWOOD CINEMA 1930-1980</t>
  </si>
  <si>
    <t>0-691-10174-4</t>
  </si>
  <si>
    <t>26.95/25%</t>
  </si>
  <si>
    <t>LIM</t>
  </si>
  <si>
    <t>NOTEWORTHY</t>
  </si>
  <si>
    <t>0-8384-5009-1</t>
  </si>
  <si>
    <t>MOLECULAR BIOLOGY</t>
  </si>
  <si>
    <t>SPECTOR</t>
  </si>
  <si>
    <t>0-1103-1001-2</t>
  </si>
  <si>
    <t>25% MARGIN NO ROYALTY O25 SLK</t>
  </si>
  <si>
    <t>VECCHIO</t>
  </si>
  <si>
    <t>SAYEGH</t>
  </si>
  <si>
    <t>FIRST ARABIC HANDWRITING WORKBOOK</t>
  </si>
  <si>
    <t>0-917062-03-5</t>
  </si>
  <si>
    <t>INTL BK CTR</t>
  </si>
  <si>
    <t>NEWBURY HOUSE</t>
  </si>
  <si>
    <t>* NEWBURY HOUSE DICTIONARY OF AMER ENGLISH UPDATED (W/CD)</t>
  </si>
  <si>
    <t>0-8384-0259-3</t>
  </si>
  <si>
    <t>LOGIC OF AMERICAN POLITICS</t>
  </si>
  <si>
    <t>1-56802-621-8</t>
  </si>
  <si>
    <t>59.95/20% TAKE 30% DW</t>
  </si>
  <si>
    <t>LIEBOW</t>
  </si>
  <si>
    <t>TELL THEM WHO I AM</t>
  </si>
  <si>
    <t>LNCI</t>
  </si>
  <si>
    <t>9/12 12/14</t>
  </si>
  <si>
    <t>WETTHER</t>
  </si>
  <si>
    <t>BOGART</t>
  </si>
  <si>
    <t>LEGAL NURSE CONSULTING</t>
  </si>
  <si>
    <t>SAINT LUCIE</t>
  </si>
  <si>
    <t>WEEKS</t>
  </si>
  <si>
    <t>PUSHING ELECTRONS : GDE FOR STUDENTS OF ORG CHEM</t>
  </si>
  <si>
    <t>0-03-020693-6</t>
  </si>
  <si>
    <t>GANTI</t>
  </si>
  <si>
    <t>PANKO</t>
  </si>
  <si>
    <t>BUSINESS DATA NETWORKS &amp; TELECOMMUNICATIONS</t>
  </si>
  <si>
    <t>0-13-035914-9</t>
  </si>
  <si>
    <t>140C</t>
  </si>
  <si>
    <t>SINGLE VARIABLE CALC STUDY GUIDE</t>
  </si>
  <si>
    <t>0-534-37924-9</t>
  </si>
  <si>
    <t>140B</t>
  </si>
  <si>
    <t>ROHDE</t>
  </si>
  <si>
    <t>RF MICROWAVE CIRCUIT DESIGN FOR WIRELESS APPS</t>
  </si>
  <si>
    <t>0-471-29818-2</t>
  </si>
  <si>
    <t>125.00/20%</t>
  </si>
  <si>
    <t>UNIV OF CHICA</t>
  </si>
  <si>
    <t>CHICAGO MANUAL OF STYLE</t>
  </si>
  <si>
    <t>0-226-10389-7</t>
  </si>
  <si>
    <t>GINSBERG</t>
  </si>
  <si>
    <t>PHYSICS STUDENT SOLUTION MANUAL</t>
  </si>
  <si>
    <t>0-321-03575-5</t>
  </si>
  <si>
    <t>MYERHOFF</t>
  </si>
  <si>
    <t>NUMBER OUR DAYS</t>
  </si>
  <si>
    <t>0-671-25430-8</t>
  </si>
  <si>
    <t>283A</t>
  </si>
  <si>
    <t>LJUNG</t>
  </si>
  <si>
    <t>SYSTEM IDENTIFICATION</t>
  </si>
  <si>
    <t>0-13-656695-2</t>
  </si>
  <si>
    <t>74.25/NET</t>
  </si>
  <si>
    <t>*2 FUND OF GEN ORG &amp; BIOL CHEM BUNDLE (TEXT+FULL S.M.)</t>
  </si>
  <si>
    <t>0-13-014450-9</t>
  </si>
  <si>
    <t>93.75/NET $025 JE</t>
  </si>
  <si>
    <t>AUGUSTINE</t>
  </si>
  <si>
    <t>CONFESSIONS OF ST. AUGUSTINE (TR: PINE-COFFIN)</t>
  </si>
  <si>
    <t>ILIAD (TR: FAGLES)</t>
  </si>
  <si>
    <t>0-14-027536-3</t>
  </si>
  <si>
    <t>CARR</t>
  </si>
  <si>
    <t>WHAT IS HISTORY?</t>
  </si>
  <si>
    <t>9.37/NET</t>
  </si>
  <si>
    <t>*3 BASIC CHEM BUNDLE (TEXT+S.M.+INTERACTIVE CD)</t>
  </si>
  <si>
    <t>0-618-08534-3</t>
  </si>
  <si>
    <t>ECONOMIC ISSUES &amp; POLICY</t>
  </si>
  <si>
    <t>0-324-10856-7</t>
  </si>
  <si>
    <t>10/28 12/2</t>
  </si>
  <si>
    <t>FETHERLING</t>
  </si>
  <si>
    <t>HOW TO WRITE A BOOK PROPOSAL</t>
  </si>
  <si>
    <t>0-89879-771-3</t>
  </si>
  <si>
    <t>WULBERT</t>
  </si>
  <si>
    <t>FULKS</t>
  </si>
  <si>
    <t>ADVANCED CALCULUS</t>
  </si>
  <si>
    <t>0-471-02195-4</t>
  </si>
  <si>
    <t>MARAINI</t>
  </si>
  <si>
    <t>MIO MARITO</t>
  </si>
  <si>
    <t>0-88436-922-6</t>
  </si>
  <si>
    <t>7.95/NET TAKE 30% MARGIN</t>
  </si>
  <si>
    <t>RESEARCH METHODS IN ANTHROPOLOGY</t>
  </si>
  <si>
    <t>0-7591-0148-5</t>
  </si>
  <si>
    <t>44.95/20%</t>
  </si>
  <si>
    <t>WEMPLE</t>
  </si>
  <si>
    <t>WOMEN IN FRANKISH SOCIETY</t>
  </si>
  <si>
    <t>0-8122-1209-6</t>
  </si>
  <si>
    <t>U OF PA</t>
  </si>
  <si>
    <t>AESCHYLUS</t>
  </si>
  <si>
    <t>AESCHYLUS 1 : ORESTEIA (TR: LATTIMORE)</t>
  </si>
  <si>
    <t>0-226-30778-6</t>
  </si>
  <si>
    <t>0-393-96220-2</t>
  </si>
  <si>
    <t>6.50/NET</t>
  </si>
  <si>
    <t>KAPIT</t>
  </si>
  <si>
    <t>PHYSIOLOGY COLORING BOOK</t>
  </si>
  <si>
    <t>0-321-03663-8</t>
  </si>
  <si>
    <t>SHATTERED MINDS</t>
  </si>
  <si>
    <t>GARDNER</t>
  </si>
  <si>
    <t>SHATTERED MIND</t>
  </si>
  <si>
    <t>0-1007-1962-7</t>
  </si>
  <si>
    <t>30% MARGIN $5.10 ROYALTY 025 SLK LEFT AT SAME PRICE</t>
  </si>
  <si>
    <t>HOUGHTON</t>
  </si>
  <si>
    <t>Total $</t>
  </si>
  <si>
    <t>Total  Sales</t>
  </si>
  <si>
    <t>% Recommended</t>
  </si>
  <si>
    <t>Total Units</t>
  </si>
  <si>
    <t>Average Cost/Unit</t>
  </si>
  <si>
    <t>Sales per title</t>
  </si>
  <si>
    <t>9/23 10/2</t>
  </si>
  <si>
    <t>DIGGS</t>
  </si>
  <si>
    <t>0-1007-1835-3</t>
  </si>
  <si>
    <t>STATISTICS</t>
  </si>
  <si>
    <t>0-15-507157-2</t>
  </si>
  <si>
    <t>110AH</t>
  </si>
  <si>
    <t>AOKI</t>
  </si>
  <si>
    <t>TOWARD A COMPARATIVE INSTITUTIONAL ANALYSIS</t>
  </si>
  <si>
    <t>0-262-01187-5</t>
  </si>
  <si>
    <t>MATHEMATICAL METHODS OF CLASSICAL MECHANICS</t>
  </si>
  <si>
    <t>0-387-96890-3</t>
  </si>
  <si>
    <t>59.95/30%</t>
  </si>
  <si>
    <t>HALEBSKY</t>
  </si>
  <si>
    <t>CAPITAL POWER &amp; INEQUALITY IN LATIN AMERICA</t>
  </si>
  <si>
    <t>0-8133-2117-4</t>
  </si>
  <si>
    <t>36.00/20%</t>
  </si>
  <si>
    <t>SPERLING</t>
  </si>
  <si>
    <t>TWO TIERS OR TWO SPEEDS</t>
  </si>
  <si>
    <t>0-7190-5402-8</t>
  </si>
  <si>
    <t>24.95/10%</t>
  </si>
  <si>
    <t>ROSAMOND</t>
  </si>
  <si>
    <t>THEORIES OF EUROPEAN INTEGRATION</t>
  </si>
  <si>
    <t>0-312-23120-2</t>
  </si>
  <si>
    <t>NORTON ANTHOL ENGLISH LIT VOL 1B</t>
  </si>
  <si>
    <t>0-393-97566-5</t>
  </si>
  <si>
    <t>25.00/NET</t>
  </si>
  <si>
    <t>ALPERT</t>
  </si>
  <si>
    <t>TWO SPANISH PICARESQUE NOVELS</t>
  </si>
  <si>
    <t>0-14-044211-1</t>
  </si>
  <si>
    <t>HULL</t>
  </si>
  <si>
    <t>0-19-875212-1</t>
  </si>
  <si>
    <t>CURTIN</t>
  </si>
  <si>
    <t>CALIFORNIA LAND USE &amp; PLANNING LAW</t>
  </si>
  <si>
    <t>0-923956-88-3</t>
  </si>
  <si>
    <t>45.00/30%</t>
  </si>
  <si>
    <t>FUND OF PHYSICS STUDENT COMPANION</t>
  </si>
  <si>
    <t>0-471-36042-2</t>
  </si>
  <si>
    <t>TRUE COLORS BOOK 1</t>
  </si>
  <si>
    <t>0-201-87808-9</t>
  </si>
  <si>
    <t>ENRIGHT</t>
  </si>
  <si>
    <t>ROTTENBERG</t>
  </si>
  <si>
    <t>ELEMENTS OF ARGUMENT</t>
  </si>
  <si>
    <t>0-312-39777-1</t>
  </si>
  <si>
    <t>TEXTBOOK ORDER PENDING</t>
  </si>
  <si>
    <t>0-18-181818-3</t>
  </si>
  <si>
    <t>RAVEN</t>
  </si>
  <si>
    <t>BIOLOGY OF PLANTS</t>
  </si>
  <si>
    <t>1-57259-041-6</t>
  </si>
  <si>
    <t>76.10/NET</t>
  </si>
  <si>
    <t>130B</t>
  </si>
  <si>
    <t>PAAR</t>
  </si>
  <si>
    <t>QUANTUM MECHANICS VOL 2</t>
  </si>
  <si>
    <t>0-471-16435-6</t>
  </si>
  <si>
    <t>COAD</t>
  </si>
  <si>
    <t>* JAVA DESIGN (W/CD)</t>
  </si>
  <si>
    <t>0-13-911181-6</t>
  </si>
  <si>
    <t>5;</t>
  </si>
  <si>
    <t>BENDIX</t>
  </si>
  <si>
    <t>KINGS OR PEOPLE</t>
  </si>
  <si>
    <t>0-520-04090-2</t>
  </si>
  <si>
    <t>MICETICH</t>
  </si>
  <si>
    <t>MAYO</t>
  </si>
  <si>
    <t>* INVESTMENTS (W/CD)</t>
  </si>
  <si>
    <t>0-03-026791-9</t>
  </si>
  <si>
    <t>87.25/NET</t>
  </si>
  <si>
    <t>GITSAKI</t>
  </si>
  <si>
    <t>INTERNET ENGLISH</t>
  </si>
  <si>
    <t>NOMURA</t>
  </si>
  <si>
    <t>* FUND OF ENG THERMODYNAMICS W/ OR W/O CD</t>
  </si>
  <si>
    <t>0-471-31713-6</t>
  </si>
  <si>
    <t>COCKS</t>
  </si>
  <si>
    <t>STOKES</t>
  </si>
  <si>
    <t>CULTURES IN CONFLICT</t>
  </si>
  <si>
    <t>0-520-20023-3</t>
  </si>
  <si>
    <t>JAGOSE</t>
  </si>
  <si>
    <t>QUEER THEORY</t>
  </si>
  <si>
    <t>0-8147-4234-3</t>
  </si>
  <si>
    <t>KATZENSTEIN</t>
  </si>
  <si>
    <t>TAMED POWER, GERMANY IN EUROPE</t>
  </si>
  <si>
    <t>0-8014-8449-9</t>
  </si>
  <si>
    <t>DEPORTER</t>
  </si>
  <si>
    <t>QUANTUM TEACHING</t>
  </si>
  <si>
    <t>CHAPIN</t>
  </si>
  <si>
    <t>MATH MATTERS GRADES K-6</t>
  </si>
  <si>
    <t>0-941355-26-8</t>
  </si>
  <si>
    <t>TATOULIAN</t>
  </si>
  <si>
    <t>SAKAYAN</t>
  </si>
  <si>
    <t>MODERN WESTERN ARMENIAN FOR THE ENGLISH-SPEAKING WORLD</t>
  </si>
  <si>
    <t>0-9699879-2-7</t>
  </si>
  <si>
    <t>NAASR</t>
  </si>
  <si>
    <t>40.00/10%</t>
  </si>
  <si>
    <t>UTILITARIANISM &amp; OTHER ESSAYS</t>
  </si>
  <si>
    <t>0-14-043272-8</t>
  </si>
  <si>
    <t>0-1007-1836-1</t>
  </si>
  <si>
    <t>30% MARGIN 33.62 ROYALTY 025 SLK</t>
  </si>
  <si>
    <t>GOLDSTEIN</t>
  </si>
  <si>
    <t>SENSATION &amp; PERCEPTION</t>
  </si>
  <si>
    <t>0-534-53964-5</t>
  </si>
  <si>
    <t>INTEG KOREAN BEGINNING 1</t>
  </si>
  <si>
    <t>0-8248-2342-7</t>
  </si>
  <si>
    <t>INTERNATIONAL ECONOMICS</t>
  </si>
  <si>
    <t>0-321-03387-6</t>
  </si>
  <si>
    <t>TOOMER</t>
  </si>
  <si>
    <t>CANE</t>
  </si>
  <si>
    <t>0-393-95600-8</t>
  </si>
  <si>
    <t>WEAVING IT TOGETHER BOOK 2</t>
  </si>
  <si>
    <t>0-8384-3977-2</t>
  </si>
  <si>
    <t>BIRCH</t>
  </si>
  <si>
    <t>ANTHOLOGY OF CHINESE LITERATURE</t>
  </si>
  <si>
    <t>0-8021-5038-1</t>
  </si>
  <si>
    <t>0-07-020658-9</t>
  </si>
  <si>
    <t>INTERNATIONAL TRADE LAW</t>
  </si>
  <si>
    <t>0-8205-4883-9</t>
  </si>
  <si>
    <t>78.00/20%</t>
  </si>
  <si>
    <t>REPUBLIC (TR: GRUBE, REV: REEVE)</t>
  </si>
  <si>
    <t>0-87220-136-8</t>
  </si>
  <si>
    <t>* ALLONS-Y! W/ TAPE</t>
  </si>
  <si>
    <t>0-8384-9289-4</t>
  </si>
  <si>
    <t>WOODRUFF</t>
  </si>
  <si>
    <t>LITERATURA MODERNA HISPANICA</t>
  </si>
  <si>
    <t>0-8442-7029-6</t>
  </si>
  <si>
    <t>TYTLER</t>
  </si>
  <si>
    <t>CHAISSON</t>
  </si>
  <si>
    <t>* ASTRONOMY : BEGINNER'S GUIDE (W/CD)</t>
  </si>
  <si>
    <t>0-13-087307-1</t>
  </si>
  <si>
    <t>KUTLER</t>
  </si>
  <si>
    <t>PRIVILEGE &amp; CREATIVE DESTRUCTION</t>
  </si>
  <si>
    <t>0-8018-3983-1</t>
  </si>
  <si>
    <t>ALL CLEAR ADVANCED</t>
  </si>
  <si>
    <t>DONALDSON</t>
  </si>
  <si>
    <t>CAMBRIDGE COMPANION TO HEMINGWAY</t>
  </si>
  <si>
    <t>JUERGENSMEYER</t>
  </si>
  <si>
    <t>TERROR IN THE MIND OF GOD</t>
  </si>
  <si>
    <t>0-520-23206-2</t>
  </si>
  <si>
    <t>BOWMAN</t>
  </si>
  <si>
    <t>* PRACTICAL SQL HANDBOOK (W/CD)</t>
  </si>
  <si>
    <t>0-201-70309-2</t>
  </si>
  <si>
    <t>TO SAY NOTHING OF THE DOG</t>
  </si>
  <si>
    <t>0-553-57538-4</t>
  </si>
  <si>
    <t>MILKIS</t>
  </si>
  <si>
    <t>AMERICAN PRESIDENCY ORIGINS &amp; DEVELOPMENT</t>
  </si>
  <si>
    <t>1-56802-432-0</t>
  </si>
  <si>
    <t>REACHING YOUR FULL POTENTIAL : SUCCESS IN COLLEGE &amp; LIFE</t>
  </si>
  <si>
    <t>27.75/NET (0130446084)</t>
  </si>
  <si>
    <t>MATHEMATICA (ED DON) (P)</t>
  </si>
  <si>
    <t>APPLEYARD</t>
  </si>
  <si>
    <t>0-07-231514-8</t>
  </si>
  <si>
    <t>ABNORMAL PSYCHOLOGY STUDY GUIDE</t>
  </si>
  <si>
    <t>0-393-97704-8</t>
  </si>
  <si>
    <t>JAPANESE FOR BUSY PEOPLE I (REV)</t>
  </si>
  <si>
    <t>4-7700-1882-7</t>
  </si>
  <si>
    <t>PRECALCULUS</t>
  </si>
  <si>
    <t>0-534-37176-0</t>
  </si>
  <si>
    <t>ZORACH</t>
  </si>
  <si>
    <t>ENGLISH GRAMMAR FOR STUDENTS OF GERMAN</t>
  </si>
  <si>
    <t>0-934034-31-1</t>
  </si>
  <si>
    <t>BRAVO! CAHIER D'EXERCISE</t>
  </si>
  <si>
    <t>0-8384-1327-7</t>
  </si>
  <si>
    <t>29.50/NET</t>
  </si>
  <si>
    <t>WEINBERG</t>
  </si>
  <si>
    <t>QUANTUM THEORY OF FIELDS VOL 1 FOUNDATIONS</t>
  </si>
  <si>
    <t>0-521-55001-7</t>
  </si>
  <si>
    <t>LAMB</t>
  </si>
  <si>
    <t>LEARNING THE VI EDITOR</t>
  </si>
  <si>
    <t>1-56592-426-6</t>
  </si>
  <si>
    <t>29.95 PREPRICED</t>
  </si>
  <si>
    <t>* KONTAKTE W/ STUDENT AUDIO CD</t>
  </si>
  <si>
    <t>BLAIKIE</t>
  </si>
  <si>
    <t>DESIGNING SOCIAL RESEARCH</t>
  </si>
  <si>
    <t>0-7456-1767-0</t>
  </si>
  <si>
    <t>POLITY PR</t>
  </si>
  <si>
    <t>MENCHER</t>
  </si>
  <si>
    <t>BASIC MEDIA WRITING</t>
  </si>
  <si>
    <t>0-697-35368-0</t>
  </si>
  <si>
    <t>43.75/NET</t>
  </si>
  <si>
    <t>OTTMAN</t>
  </si>
  <si>
    <t>RUDIMENTS OF MUSIC</t>
  </si>
  <si>
    <t>0-13-706740-2</t>
  </si>
  <si>
    <t>48.75/NET</t>
  </si>
  <si>
    <t>HASTIE</t>
  </si>
  <si>
    <t>ELEMENTS OF STATISTICAL LEARNING</t>
  </si>
  <si>
    <t>0-387-95284-5</t>
  </si>
  <si>
    <t>AHO</t>
  </si>
  <si>
    <t>COMPILERS : PRINCIPLES TECHNIQUES &amp; TOOLS</t>
  </si>
  <si>
    <t>0-201-10088-6</t>
  </si>
  <si>
    <t>RICKERT</t>
  </si>
  <si>
    <t>INCROPERA</t>
  </si>
  <si>
    <t>* INTRODUCTION TO HEAT TRANSFER (W/OR W/O CD)</t>
  </si>
  <si>
    <t>0-471-20453-6</t>
  </si>
  <si>
    <t>* MOLECULAR CELL BIOLOGY (W/ OR W/O CD)</t>
  </si>
  <si>
    <t>79.30/NET</t>
  </si>
  <si>
    <t>10/14 11/25</t>
  </si>
  <si>
    <t>REICHEL</t>
  </si>
  <si>
    <t>NATL CTR FOR EMPLOYEE OWNERSHIP</t>
  </si>
  <si>
    <t>STOCK OPTIONS BOOK</t>
  </si>
  <si>
    <t>0-926902-72-5</t>
  </si>
  <si>
    <t>NCEO</t>
  </si>
  <si>
    <t>19.00/NET NON-RETURNABLE</t>
  </si>
  <si>
    <t>FAREWELL TO ARMS</t>
  </si>
  <si>
    <t>0-684-80146-9</t>
  </si>
  <si>
    <t>MANOHAR</t>
  </si>
  <si>
    <t>MARION</t>
  </si>
  <si>
    <t>CLASSICAL DYNAMICS OF PARTICLES &amp; SYSTEMS</t>
  </si>
  <si>
    <t>0-03-097302-3</t>
  </si>
  <si>
    <t>92.50/NET</t>
  </si>
  <si>
    <t>POST-COLONIAL STUDIES READER</t>
  </si>
  <si>
    <t>0-415-09622-7</t>
  </si>
  <si>
    <t>AMPARO</t>
  </si>
  <si>
    <t>SQUATTER &amp; THE DON</t>
  </si>
  <si>
    <t>1-55885-185-2</t>
  </si>
  <si>
    <t>ARTE</t>
  </si>
  <si>
    <t>RAND MCNALLY</t>
  </si>
  <si>
    <t>QUICK REFERENCE WORLD ATLAS</t>
  </si>
  <si>
    <t>0-528-83733-8</t>
  </si>
  <si>
    <t>MIDSUMMER NIGHT'S DREAM</t>
  </si>
  <si>
    <t>160B</t>
  </si>
  <si>
    <t>KOSMATKA</t>
  </si>
  <si>
    <t>PEERY</t>
  </si>
  <si>
    <t>AIRCRAFT STRUCTURES</t>
  </si>
  <si>
    <t>0-1007-1796-9</t>
  </si>
  <si>
    <t>30% MARGIN $10.00 ROYALTY 025 SLK</t>
  </si>
  <si>
    <t>BIOLOGICS DEVELOPMENT</t>
  </si>
  <si>
    <t>1-882615-41-7</t>
  </si>
  <si>
    <t>SULZER</t>
  </si>
  <si>
    <t>GEOGRAPHY OF URBAN TRANSPORTATION</t>
  </si>
  <si>
    <t>1-57230-017-5</t>
  </si>
  <si>
    <t>LEARN ARABIC THROUGH WORDS &amp; SIMPLE PHRASES</t>
  </si>
  <si>
    <t>0-86685-418-5</t>
  </si>
  <si>
    <t>9/24 11/14</t>
  </si>
  <si>
    <t>0-1007-1596-6</t>
  </si>
  <si>
    <t>30% MARGIN 10.00 ROYALTY 025 SLK</t>
  </si>
  <si>
    <t>COLES</t>
  </si>
  <si>
    <t>220A</t>
  </si>
  <si>
    <t>CONWAY</t>
  </si>
  <si>
    <t>FUNCTIONS OF ONE COMPLEX VARIABLE I</t>
  </si>
  <si>
    <t>0-387-90328-3</t>
  </si>
  <si>
    <t>RETHINKING POPULAR CULTURE</t>
  </si>
  <si>
    <t>0-520-06893-9</t>
  </si>
  <si>
    <t>THEORY OF SHOPPING</t>
  </si>
  <si>
    <t>0-8014-8551-7</t>
  </si>
  <si>
    <t>9/18 11/20</t>
  </si>
  <si>
    <t>SHERLOCK</t>
  </si>
  <si>
    <t>NADELL</t>
  </si>
  <si>
    <t>MACMILLAN READER</t>
  </si>
  <si>
    <t>0-205-33463-6</t>
  </si>
  <si>
    <t>34.50/NET</t>
  </si>
  <si>
    <t>MOLINSKY</t>
  </si>
  <si>
    <t>WORD BY WORD PICTURE DICTIONARY</t>
  </si>
  <si>
    <t>0-13-278235-9</t>
  </si>
  <si>
    <t>12.35/NET</t>
  </si>
  <si>
    <t>CD'S FOR HIST OF WESTERN MUSIC VOL 2</t>
  </si>
  <si>
    <t>0-393-10367-6</t>
  </si>
  <si>
    <t>60.00/NET</t>
  </si>
  <si>
    <t>DELANY</t>
  </si>
  <si>
    <t>TIMES SQUARE RED , TIMES SQUARE BLUE</t>
  </si>
  <si>
    <t>0-8147-1920-1</t>
  </si>
  <si>
    <t>ARBOGAST</t>
  </si>
  <si>
    <t>* TOEIC OFFICIAL TEST PREP GUIDE (W/CASSETTES)</t>
  </si>
  <si>
    <t>0-7689-0778-0</t>
  </si>
  <si>
    <t>PETERSON'S</t>
  </si>
  <si>
    <t>120H</t>
  </si>
  <si>
    <t>KIRCHNER</t>
  </si>
  <si>
    <t>POND</t>
  </si>
  <si>
    <t>REBIRTH OF EUROPE</t>
  </si>
  <si>
    <t>0-8157-7157-6</t>
  </si>
  <si>
    <t>WRITER'S BOOK OF DAYS</t>
  </si>
  <si>
    <t>1-57731-100-0</t>
  </si>
  <si>
    <t>6CL</t>
  </si>
  <si>
    <t>SWALES</t>
  </si>
  <si>
    <t>ACADEMIC WRITING FOR GRADUATE STUDENTS</t>
  </si>
  <si>
    <t>0-472-08263-9</t>
  </si>
  <si>
    <t>16.95/20%</t>
  </si>
  <si>
    <t>CLIFFORD</t>
  </si>
  <si>
    <t>ROUTES</t>
  </si>
  <si>
    <t>0-674-77961-4</t>
  </si>
  <si>
    <t>6C</t>
  </si>
  <si>
    <t>ANG</t>
  </si>
  <si>
    <t>PROBABILITY CONCEPTS IN ENGINEERING PLANNING &amp; DESIGN</t>
  </si>
  <si>
    <t>201A</t>
  </si>
  <si>
    <t>APPELBAUM</t>
  </si>
  <si>
    <t>SAS</t>
  </si>
  <si>
    <t>JMP IN 4 (W/CD)</t>
  </si>
  <si>
    <t>0-534-35966-3</t>
  </si>
  <si>
    <t>49.99/NET/REF#34110412</t>
  </si>
  <si>
    <t>INTEG CHINESE : TRAD : LEVEL 1 PT 1</t>
  </si>
  <si>
    <t>0-88727-262-2</t>
  </si>
  <si>
    <t>NEUMAN</t>
  </si>
  <si>
    <t>SOCIAL RESEARCH METHODS</t>
  </si>
  <si>
    <t>0-205-29771-4</t>
  </si>
  <si>
    <t>INTEG CHINESE : TRAD : WKBK LEVEL 1 PT 1</t>
  </si>
  <si>
    <t>0-88727-264-9</t>
  </si>
  <si>
    <t>GOLDEN PEACHES OF SAMARKAND</t>
  </si>
  <si>
    <t>0-520-05462-8</t>
  </si>
  <si>
    <t>AMMERMAN</t>
  </si>
  <si>
    <t>BIBLE BELIEVERS</t>
  </si>
  <si>
    <t>RUTGERS</t>
  </si>
  <si>
    <t>* PREGO (W/ OR W/O CD)</t>
  </si>
  <si>
    <t>0-07-234221-8</t>
  </si>
  <si>
    <t>PARKES</t>
  </si>
  <si>
    <t>UNDERSTANDING CONTEMPORARY GERMANY</t>
  </si>
  <si>
    <t>0-415-14124-9</t>
  </si>
  <si>
    <t>143B</t>
  </si>
  <si>
    <t>FRANKLIN</t>
  </si>
  <si>
    <t>FEEDBACK CONTROL OF DYNAMIC SYSTEMS</t>
  </si>
  <si>
    <t>0-13-032393-4</t>
  </si>
  <si>
    <t>MORAVIA</t>
  </si>
  <si>
    <t>SETTE RACCONTI</t>
  </si>
  <si>
    <t>0-88436-060-1</t>
  </si>
  <si>
    <t>STURMAN</t>
  </si>
  <si>
    <t>FADIMAN</t>
  </si>
  <si>
    <t>SPIRIT CATCHES YOU &amp; YOU FALL DOWN</t>
  </si>
  <si>
    <t>0-374-52564-1</t>
  </si>
  <si>
    <t>PUCKETT</t>
  </si>
  <si>
    <t>2003 ANNUAL HOSPITAL EDUCATIONAL ANNOTATION OF ICD-9-CM</t>
  </si>
  <si>
    <t>1-</t>
  </si>
  <si>
    <t>0-945509-38-3</t>
  </si>
  <si>
    <t>CHANNEL</t>
  </si>
  <si>
    <t>69.95/20%</t>
  </si>
  <si>
    <t>GRAHAM</t>
  </si>
  <si>
    <t>SPAIN IN THE SEVENTEENTH CENTURY</t>
  </si>
  <si>
    <t>0-582-07234-4</t>
  </si>
  <si>
    <t>STEVENSON</t>
  </si>
  <si>
    <t>UNDERSTANDING MEDIA ECONOMICS</t>
  </si>
  <si>
    <t>24.99/20% PREPRICED $24.99</t>
  </si>
  <si>
    <t>AZAR</t>
  </si>
  <si>
    <t>BASIC ENGLISH GRAMMAR VOL A</t>
  </si>
  <si>
    <t>0-13-368424-5</t>
  </si>
  <si>
    <t>HODGKISS</t>
  </si>
  <si>
    <t>FUNDAMENTALS OF STATISATICAL SIGNAL PROCESSING</t>
  </si>
  <si>
    <t>THPW</t>
  </si>
  <si>
    <t>SHANK</t>
  </si>
  <si>
    <t>INTRODUCTION TO PLAYWRITING</t>
  </si>
  <si>
    <t>0-1007-1419-6</t>
  </si>
  <si>
    <t>30% MARGIN 2.20 ROYALTY 025 SLK</t>
  </si>
  <si>
    <t>*4 CHEM BUNDLE (TEXT W/CD+S.M.+S.G.+MEDIA ACTIVITY GDE)</t>
  </si>
  <si>
    <t>0-7167-4102-4</t>
  </si>
  <si>
    <t>119.40/NET $023 JE</t>
  </si>
  <si>
    <t>SEDGWICK</t>
  </si>
  <si>
    <t>HOPE LESLIE (ED: KARCHER)</t>
  </si>
  <si>
    <t>0-14-043676-6</t>
  </si>
  <si>
    <t>11/14 12/12</t>
  </si>
  <si>
    <t>COM &amp; COM+ PROGRAMMING PRIMER</t>
  </si>
  <si>
    <t>0-13-085032-2</t>
  </si>
  <si>
    <t>LAAR</t>
  </si>
  <si>
    <t>NYDELL</t>
  </si>
  <si>
    <t>FROM MODERN STD ARABIC ... CASSETTES TAPES</t>
  </si>
  <si>
    <t>1-886737-02-9</t>
  </si>
  <si>
    <t>DLS PRESS</t>
  </si>
  <si>
    <t>29.95/NET</t>
  </si>
  <si>
    <t>PSYCHOLOGY IN ACTION STUDY GUIDE</t>
  </si>
  <si>
    <t>0-471-41582-0</t>
  </si>
  <si>
    <t>24.00/NET LEAVE $30 025</t>
  </si>
  <si>
    <t>9/28 10/26</t>
  </si>
  <si>
    <t>RUSSIAN ALIVE PRONUNCIATION CASSETTES TAPE #1</t>
  </si>
  <si>
    <t>0-87501-157-8</t>
  </si>
  <si>
    <t>10.00/20%</t>
  </si>
  <si>
    <t>SHOEMAKER</t>
  </si>
  <si>
    <t>EXPERIMENTS IN PHYSICAL CHEMISTRY</t>
  </si>
  <si>
    <t>9/30 12/2</t>
  </si>
  <si>
    <t>COOK</t>
  </si>
  <si>
    <t>FIRST COURSE IN DIGITAL ELECTRONICS</t>
  </si>
  <si>
    <t>0-13-779836-9</t>
  </si>
  <si>
    <t>NCS5</t>
  </si>
  <si>
    <t>BYNUM</t>
  </si>
  <si>
    <t>HOLY FEAST &amp; HOLY FAST</t>
  </si>
  <si>
    <t>0-520-06329-5</t>
  </si>
  <si>
    <t>1995/20%</t>
  </si>
  <si>
    <t>LANGENSCHEIDT</t>
  </si>
  <si>
    <t>NEW COLLEGE GERMAN DICTIONARY</t>
  </si>
  <si>
    <t>0-88729-021-3</t>
  </si>
  <si>
    <t>FINKELMAN</t>
  </si>
  <si>
    <t>DRED SCOTT V. SANDFORD</t>
  </si>
  <si>
    <t>0-312-11594-6</t>
  </si>
  <si>
    <t>POLLOCK</t>
  </si>
  <si>
    <t>COMMUNICATE WHAT YOU MEAN</t>
  </si>
  <si>
    <t>0-13-520107-1</t>
  </si>
  <si>
    <t>28.50/NET</t>
  </si>
  <si>
    <t>143A</t>
  </si>
  <si>
    <t>ORGANIC CHEMISTRY LABORATORY</t>
  </si>
  <si>
    <t>0-03-029272-7</t>
  </si>
  <si>
    <t>84.50/NET</t>
  </si>
  <si>
    <t>SCRIBE</t>
  </si>
  <si>
    <t>GLASS OF WATER</t>
  </si>
  <si>
    <t>1-57525-003-9</t>
  </si>
  <si>
    <t>135A</t>
  </si>
  <si>
    <t>COLINGE</t>
  </si>
  <si>
    <t>PHYSICS OF SEMICONDUCTOR DEVICES</t>
  </si>
  <si>
    <t>1-4020-7018-7</t>
  </si>
  <si>
    <t>89.00/25%</t>
  </si>
  <si>
    <t>286A</t>
  </si>
  <si>
    <t>MOELLER</t>
  </si>
  <si>
    <t>KALEIDOSKOP</t>
  </si>
  <si>
    <t>0-618-10312-0</t>
  </si>
  <si>
    <t>49.17/NET</t>
  </si>
  <si>
    <t>BRAUDEL</t>
  </si>
  <si>
    <t>MEDITERRANEAN &amp; THE MEDITERRANEAN WORLD IN THE AGE OF PHILIP II</t>
  </si>
  <si>
    <t>0-520-20330-5</t>
  </si>
  <si>
    <t>WRIGGINS</t>
  </si>
  <si>
    <t>XUANZANG : A BUDDHIST PILGRIM ON THE SILK ROAD</t>
  </si>
  <si>
    <t>0-8133-3407-1</t>
  </si>
  <si>
    <t>CHEM 112A TECHNIQUES IN PROTEIN CHEM</t>
  </si>
  <si>
    <t>0-1101-1010-2</t>
  </si>
  <si>
    <t>OATES</t>
  </si>
  <si>
    <t>THEORY &amp; PRACTICE OF COUNSELING &amp; PSYCHOTHERAPY</t>
  </si>
  <si>
    <t>0-534-34823-8</t>
  </si>
  <si>
    <t>55.00/NET</t>
  </si>
  <si>
    <t>ODONNELL</t>
  </si>
  <si>
    <t>TRANSITIONS FROM AUTHORITARIAN RULE</t>
  </si>
  <si>
    <t>0-8018-2682-9</t>
  </si>
  <si>
    <t>DODD</t>
  </si>
  <si>
    <t>CONGRESS RECONSIDERED</t>
  </si>
  <si>
    <t>1-56802-487-8</t>
  </si>
  <si>
    <t>39.95/20% TAKE 30% DW</t>
  </si>
  <si>
    <t>COLVILLE</t>
  </si>
  <si>
    <t>HOFFMAN</t>
  </si>
  <si>
    <t>CORPORATIONS PARTNERSHIPS ESTATES &amp; TRUSTS</t>
  </si>
  <si>
    <t>0-324-15350-3</t>
  </si>
  <si>
    <t>78.50/NET</t>
  </si>
  <si>
    <t>HECHT/HUBBARD</t>
  </si>
  <si>
    <t>*2 PHYSICS CALCULUS + PHYSICS TOOLBOX</t>
  </si>
  <si>
    <t>0-534-41328-5</t>
  </si>
  <si>
    <t>GOODSON</t>
  </si>
  <si>
    <t>CARLSON</t>
  </si>
  <si>
    <t>* FOUNDATIONS OF PHYSIOLOGICAL PSYCHOLOGY W/CD</t>
  </si>
  <si>
    <t>0-205-33435-0</t>
  </si>
  <si>
    <t>69.00/NET</t>
  </si>
  <si>
    <t>MODERN ORGANIC SYNTHESIS LECTURE NOTES</t>
  </si>
  <si>
    <t>0-9923411-1-6</t>
  </si>
  <si>
    <t>$60.00/NET</t>
  </si>
  <si>
    <t>HAYES-RENSHAW</t>
  </si>
  <si>
    <t>COUNCIL OF MINISTERS</t>
  </si>
  <si>
    <t>0-312-16411-4</t>
  </si>
  <si>
    <t>21.95/30%</t>
  </si>
  <si>
    <t>446504-446505,446508-446515,</t>
  </si>
  <si>
    <t>MILL</t>
  </si>
  <si>
    <t>ON LIBERTY (ED: RAPPAPORT)</t>
  </si>
  <si>
    <t>* VOWELS &amp; CONSONANTS (W/CD)</t>
  </si>
  <si>
    <t>0-631-21412-7</t>
  </si>
  <si>
    <t>36.95/20%</t>
  </si>
  <si>
    <t>DECERTEAU</t>
  </si>
  <si>
    <t>POSSESSION AT LOUDUN (TR: SMITH)</t>
  </si>
  <si>
    <t>0-226-10035-9</t>
  </si>
  <si>
    <t>17.00/20%</t>
  </si>
  <si>
    <t>BRUNE</t>
  </si>
  <si>
    <t>CUBA-CARIBBEAN MISSILE CRISIS OF OCTOBER 1962</t>
  </si>
  <si>
    <t>0-941690-70-9</t>
  </si>
  <si>
    <t>REGINA</t>
  </si>
  <si>
    <t>KONDO</t>
  </si>
  <si>
    <t>CRAFTING SELVES</t>
  </si>
  <si>
    <t>0-226-45044-9</t>
  </si>
  <si>
    <t>MURAKAMI</t>
  </si>
  <si>
    <t>0-1007-1768-3</t>
  </si>
  <si>
    <t>ORGANIC CHEMISTRY STUDY GUIDE</t>
  </si>
  <si>
    <t>0-7167-3165-7</t>
  </si>
  <si>
    <t>35.40/NET</t>
  </si>
  <si>
    <t>0-07-021661-4</t>
  </si>
  <si>
    <t>9/6 11/12</t>
  </si>
  <si>
    <t>COUNSELING THE NURSING MOTHER POCKET GUIDE</t>
  </si>
  <si>
    <t>0-7637-1820-3</t>
  </si>
  <si>
    <t>DOLAN</t>
  </si>
  <si>
    <t>IBSEN</t>
  </si>
  <si>
    <t>HEDDA GABLER (ADAPTED : BAITZ)</t>
  </si>
  <si>
    <t>0-8021-3806-3</t>
  </si>
  <si>
    <t>*2 STATISTICS BUNDLE (TEXT+STUDENT VERSION OF SPSS)</t>
  </si>
  <si>
    <t>52.80/NET</t>
  </si>
  <si>
    <t>NUMRICH</t>
  </si>
  <si>
    <t>FACE THE ISSUES</t>
  </si>
  <si>
    <t>0-201-84672-1</t>
  </si>
  <si>
    <t>15.20/NET</t>
  </si>
  <si>
    <t>THEOLOGICAL-POLITICAL TREATISE (TR: SHIRLEY)</t>
  </si>
  <si>
    <t>0-87220-607-6</t>
  </si>
  <si>
    <t>STARTING WITH ASSESSMENT : A DEVELOPMENTAL APPROACH ...</t>
  </si>
  <si>
    <t>0-9928966-6-5</t>
  </si>
  <si>
    <t>39.95/NET</t>
  </si>
  <si>
    <t>DYM</t>
  </si>
  <si>
    <t>ENGINEERING DESIGN</t>
  </si>
  <si>
    <t>0-471-28296-0</t>
  </si>
  <si>
    <t>MISRA</t>
  </si>
  <si>
    <t>RADIO FREQUENCY &amp; MICROWAVE COMMUNICATION</t>
  </si>
  <si>
    <t>0-471-41253-8</t>
  </si>
  <si>
    <t>94.50/20%</t>
  </si>
  <si>
    <t>* GUITAR SESSIONS BOOK 1 (W/CD)</t>
  </si>
  <si>
    <t>0-8497-2902-5</t>
  </si>
  <si>
    <t>NEIL A KJOS</t>
  </si>
  <si>
    <t>14.95/20% PREPRICED $14.95</t>
  </si>
  <si>
    <t>D'ANDRADE</t>
  </si>
  <si>
    <t>MERRIAM</t>
  </si>
  <si>
    <t>MANUAL FOR WRITERS &amp; EDITORS</t>
  </si>
  <si>
    <t>PENFIELD</t>
  </si>
  <si>
    <t>SHORT TAKES</t>
  </si>
  <si>
    <t>0-321-07223-5</t>
  </si>
  <si>
    <t>29.85/NET</t>
  </si>
  <si>
    <t>CITY OF GOD</t>
  </si>
  <si>
    <t>0-385-02910-1</t>
  </si>
  <si>
    <t>9/17 12/17</t>
  </si>
  <si>
    <t>HUMPHREYS</t>
  </si>
  <si>
    <t>LASHERAS</t>
  </si>
  <si>
    <t>CATLIN</t>
  </si>
  <si>
    <t>* LET'S PROGRAM IT IN TRUE BASIC (W/MAC DISK)</t>
  </si>
  <si>
    <t>0-939553-34-1</t>
  </si>
  <si>
    <t>TRUE BASIC</t>
  </si>
  <si>
    <t>KERSHAW</t>
  </si>
  <si>
    <t>STALINISM &amp; NAZISM</t>
  </si>
  <si>
    <t>0-521-56521-9</t>
  </si>
  <si>
    <t>* MICROBIOLOGY (W/CD)</t>
  </si>
  <si>
    <t>0-07-247132-8</t>
  </si>
  <si>
    <t>ADVENTURES IN SOCIAL RESEARCH</t>
  </si>
  <si>
    <t>0-7619-8676-6</t>
  </si>
  <si>
    <t>TRAVESSIA (TEXT)</t>
  </si>
  <si>
    <t>0-87840-227-6</t>
  </si>
  <si>
    <t>ASSOCIATED PR</t>
  </si>
  <si>
    <t>AP STYLEBOOK 2002 &amp; BRIEFING ON MEDIA LAW</t>
  </si>
  <si>
    <t>0-917360-21-4</t>
  </si>
  <si>
    <t>ASSOC PRESS</t>
  </si>
  <si>
    <t>* PRINCIPLES &amp; APPS OF ELECTRICAL ENGINEERING (W/CD)</t>
  </si>
  <si>
    <t>JOIN THE CLUB (BOOK2)</t>
  </si>
  <si>
    <t>ATWAN</t>
  </si>
  <si>
    <t>CONVERGENCES</t>
  </si>
  <si>
    <t>0-312-25074-6</t>
  </si>
  <si>
    <t>141L</t>
  </si>
  <si>
    <t>VINCENTI</t>
  </si>
  <si>
    <t>INTRO TO PHYSICAL GAS DYNAMICS</t>
  </si>
  <si>
    <t>0-88275-309-6</t>
  </si>
  <si>
    <t>KRIEGER</t>
  </si>
  <si>
    <t>66.50/25%</t>
  </si>
  <si>
    <t>*2 ECONOMIC ISSUES &amp; POLICY BUNDLE (TEXT+S.G.)</t>
  </si>
  <si>
    <t>79.43/NET $025 JE</t>
  </si>
  <si>
    <t>BLAKELY</t>
  </si>
  <si>
    <t>FORTRESS AMERICA</t>
  </si>
  <si>
    <t>0-8157-1003-8</t>
  </si>
  <si>
    <t>MENANDER</t>
  </si>
  <si>
    <t>PLAYS &amp; FRAGMENTS</t>
  </si>
  <si>
    <t>0-19-283983-7</t>
  </si>
  <si>
    <t>GESTURE LIFE</t>
  </si>
  <si>
    <t>1-57322-828-1</t>
  </si>
  <si>
    <t>BERKELEY</t>
  </si>
  <si>
    <t>CLAUS</t>
  </si>
  <si>
    <t>UNDERSTANDING MICROBES</t>
  </si>
  <si>
    <t>38.60/NET</t>
  </si>
  <si>
    <t>GOSHGARIAN</t>
  </si>
  <si>
    <t>CONTEMPORARY READER</t>
  </si>
  <si>
    <t>0-321-08342-3</t>
  </si>
  <si>
    <t>36.75/NET</t>
  </si>
  <si>
    <t>187S</t>
  </si>
  <si>
    <t>INTRODUCTORY READINGS (TR: IRWIN)</t>
  </si>
  <si>
    <t>0-87220-339-5</t>
  </si>
  <si>
    <t>6,</t>
  </si>
  <si>
    <t>CALDERON</t>
  </si>
  <si>
    <t>GENTILE</t>
  </si>
  <si>
    <t>LIAISON INTERPRETING</t>
  </si>
  <si>
    <t>0-522-84581-9</t>
  </si>
  <si>
    <t>PAUL &amp; CO</t>
  </si>
  <si>
    <t>HARBISON</t>
  </si>
  <si>
    <t>C REFERENCE MANUAL</t>
  </si>
  <si>
    <t>MURPHY</t>
  </si>
  <si>
    <t>* GRAMMAR IN USE INTERMEDIATE W/ ANSWERS (W/ AUDIO CD)</t>
  </si>
  <si>
    <t>* ABNORMAL PSYCHOLOGY (W/OR W/O CD)</t>
  </si>
  <si>
    <t>ABELSON</t>
  </si>
  <si>
    <t>STATISTICS AS PRINCIPLED ARGUMENT</t>
  </si>
  <si>
    <t>0-8058-0528-1</t>
  </si>
  <si>
    <t>SHRINER</t>
  </si>
  <si>
    <t>SYSTEMATIC IDENTIFICATION OF ORGANIC COMPOUNDS</t>
  </si>
  <si>
    <t>0-471-59748-1</t>
  </si>
  <si>
    <t>KANT</t>
  </si>
  <si>
    <t>GROUNDWORK OF THE METAPHYSICS OF MORALS (TR: PATON)</t>
  </si>
  <si>
    <t>0-06-131159-6</t>
  </si>
  <si>
    <t>SHELLEY'S POETRY &amp; PROSE (ED: REIMAN)</t>
  </si>
  <si>
    <t>0-393-97752-8</t>
  </si>
  <si>
    <t>CONSIDER THE ISSUES</t>
  </si>
  <si>
    <t>0-201-82529-5</t>
  </si>
  <si>
    <t>*3 FUND OF BIOCHEM BUNDLE (TEXT W/CD+STUDENT COMPANION+TAKE NOTE)</t>
  </si>
  <si>
    <t>0-471-36084-8</t>
  </si>
  <si>
    <t>94.00/NET $025 JE</t>
  </si>
  <si>
    <t>MASTERS OF BEDLAM</t>
  </si>
  <si>
    <t>0-691-00251-7</t>
  </si>
  <si>
    <t>22.95/25%</t>
  </si>
  <si>
    <t>190A</t>
  </si>
  <si>
    <t>TEICHNER</t>
  </si>
  <si>
    <t>*4 INTEG CHINESE TEXT CASSETTES LEVEL 1 PT 1</t>
  </si>
  <si>
    <t>0-88727-279-7</t>
  </si>
  <si>
    <t>34.95/20% TAKE 30%</t>
  </si>
  <si>
    <t>TRAYNHAM</t>
  </si>
  <si>
    <t>ORGANIC NOMENCLATURE : PROGRAMMED INTRO</t>
  </si>
  <si>
    <t>0-13-270752-7</t>
  </si>
  <si>
    <t>MILES &amp; ME</t>
  </si>
  <si>
    <t>0-520-23471-5</t>
  </si>
  <si>
    <t>GUNN</t>
  </si>
  <si>
    <t>HIGHLAND RIVER</t>
  </si>
  <si>
    <t>0-86241-358-3</t>
  </si>
  <si>
    <t>LENDER</t>
  </si>
  <si>
    <t>DRINKING IN AMERICA</t>
  </si>
  <si>
    <t>HITTLEMAN</t>
  </si>
  <si>
    <t>BASS</t>
  </si>
  <si>
    <t>*2 CEQA DESKBOOK &amp; 2001 SUPPLEMENT</t>
  </si>
  <si>
    <t>0-923956-58-1</t>
  </si>
  <si>
    <t>60.00/30%</t>
  </si>
  <si>
    <t>GUNS GERMS &amp; STEEL</t>
  </si>
  <si>
    <t>0-393-31755-2</t>
  </si>
  <si>
    <t>16.95 PREPRICED $15.95</t>
  </si>
  <si>
    <t>160A</t>
  </si>
  <si>
    <t>HUBER</t>
  </si>
  <si>
    <t>SHULER</t>
  </si>
  <si>
    <t>BIOPROCESS ENGINEERING</t>
  </si>
  <si>
    <t>0-13-081908-5</t>
  </si>
  <si>
    <t>FULLERTON</t>
  </si>
  <si>
    <t>FRAZIER</t>
  </si>
  <si>
    <t>ESSENTIALS OF HUMAN DISEASES &amp; CONDITIONS</t>
  </si>
  <si>
    <t>0-7216-8475-0</t>
  </si>
  <si>
    <t>*2 ESSEN OF INVESTMENTS BUNDLE (TEXT+S.M.)</t>
  </si>
  <si>
    <t>0-07-413547-3</t>
  </si>
  <si>
    <t>88.75/NET $025 JE</t>
  </si>
  <si>
    <t>STENCEL</t>
  </si>
  <si>
    <t>ISSUES FOR DEBATE IN AMERICAN PUBLIC POLICY</t>
  </si>
  <si>
    <t>1-56802-756-7</t>
  </si>
  <si>
    <t>29.95/20% TAKE 30%</t>
  </si>
  <si>
    <t>LINEAR ALGEBRA W/ APPLICATIONS</t>
  </si>
  <si>
    <t>0-13-033781-1</t>
  </si>
  <si>
    <t>FEDERALIST PAPERS W/NEW INTRO (MENTOR)</t>
  </si>
  <si>
    <t>0-451-62881-0</t>
  </si>
  <si>
    <t>BERMEL</t>
  </si>
  <si>
    <t>DOZEN FRENCH FARCES</t>
  </si>
  <si>
    <t>0-87910-092-3</t>
  </si>
  <si>
    <t>18.95/35%</t>
  </si>
  <si>
    <t>BASIC CHEMISTRY</t>
  </si>
  <si>
    <t>0-395-95539-4</t>
  </si>
  <si>
    <t>60.57/NET</t>
  </si>
  <si>
    <t>ACHARNIANS / LYSISTRATA / CLOUDS (TR: HENDERSON)</t>
  </si>
  <si>
    <t>0-941051-58-7</t>
  </si>
  <si>
    <t>FOCUS</t>
  </si>
  <si>
    <t>MOYERS</t>
  </si>
  <si>
    <t>LANGUAGE OF LIFE</t>
  </si>
  <si>
    <t>0-385-48410-0</t>
  </si>
  <si>
    <t>PRIN OF MODERN CHEM S.G./STUDENT SOLN MAN</t>
  </si>
  <si>
    <t>0-534-40266-6</t>
  </si>
  <si>
    <t>HILLGRUBER</t>
  </si>
  <si>
    <t>GERMANY &amp; THE TWO WORLD WARS</t>
  </si>
  <si>
    <t>0-674-35322-6</t>
  </si>
  <si>
    <t>IRCO</t>
  </si>
  <si>
    <t>DI PRIMA</t>
  </si>
  <si>
    <t>MEMOIRS OF A BEATNIK</t>
  </si>
  <si>
    <t>0-14-023539-6</t>
  </si>
  <si>
    <t>JURASEK</t>
  </si>
  <si>
    <t>UBERGANGE : TEXTE ERFASSEN</t>
  </si>
  <si>
    <t>0-8384-5370-8</t>
  </si>
  <si>
    <t>41.75/NET</t>
  </si>
  <si>
    <t>280A</t>
  </si>
  <si>
    <t>MCENEANEY</t>
  </si>
  <si>
    <t>SKELTON</t>
  </si>
  <si>
    <t>DYNAMIC SYSTEMS CONTROL</t>
  </si>
  <si>
    <t>0-1007-1718-7</t>
  </si>
  <si>
    <t>30% MARGIN NO ROYALTIES 025 SLK</t>
  </si>
  <si>
    <t>HORWICH</t>
  </si>
  <si>
    <t>0-19-875223-7</t>
  </si>
  <si>
    <t>KOERSELMAN</t>
  </si>
  <si>
    <t>CLA REVIEW MANUAL</t>
  </si>
  <si>
    <t>0-314-20621-3</t>
  </si>
  <si>
    <t>112.95/30%</t>
  </si>
  <si>
    <t>LANDE</t>
  </si>
  <si>
    <t>HARTL</t>
  </si>
  <si>
    <t>PRINCIPLES OF POPULATION GENETICS</t>
  </si>
  <si>
    <t>0-87893-306-9</t>
  </si>
  <si>
    <t>LANARK</t>
  </si>
  <si>
    <t>0-15-600361-9</t>
  </si>
  <si>
    <t>ARRAY SIGNAL PROCESSING</t>
  </si>
  <si>
    <t>0-13-048513-6</t>
  </si>
  <si>
    <t>LIN</t>
  </si>
  <si>
    <t>MADDOX</t>
  </si>
  <si>
    <t>MATHEMATICAL THINKING &amp; WRITING</t>
  </si>
  <si>
    <t>0-12-464976-9</t>
  </si>
  <si>
    <t>ACADEMIC</t>
  </si>
  <si>
    <t>NATL TEXTBOOK CO</t>
  </si>
  <si>
    <t>REPRISE : COMPLETE REVIEW WKBK FOR GRAMMAR COMM &amp; CULTURE</t>
  </si>
  <si>
    <t>0-8442-1463-9</t>
  </si>
  <si>
    <t>14.97/NET</t>
  </si>
  <si>
    <t>REINHART</t>
  </si>
  <si>
    <t>CICONTE</t>
  </si>
  <si>
    <t>FUNDRAISING BASICS</t>
  </si>
  <si>
    <t>0-8342-1890-9</t>
  </si>
  <si>
    <t>* PRIN OF MACROECONOMICS (W/ OR W/O CD)</t>
  </si>
  <si>
    <t>0-618-10148-9</t>
  </si>
  <si>
    <t>57.27/NET</t>
  </si>
  <si>
    <t>SEGUI</t>
  </si>
  <si>
    <t>LRFD STEEL DESIGN</t>
  </si>
  <si>
    <t>0-534-95155-4</t>
  </si>
  <si>
    <t>EAGLES</t>
  </si>
  <si>
    <t>POLITICS</t>
  </si>
  <si>
    <t>1-55111-192-6</t>
  </si>
  <si>
    <t>NELKIN</t>
  </si>
  <si>
    <t>LAFOLLETTE</t>
  </si>
  <si>
    <t>ETHICS IN PRACTICE : AN ANTHOLOGY</t>
  </si>
  <si>
    <t>0-631-22834-9</t>
  </si>
  <si>
    <t>ASHCROFT</t>
  </si>
  <si>
    <t>SOLID STATE PHYSICS</t>
  </si>
  <si>
    <t>0-03-083993-9</t>
  </si>
  <si>
    <t>89.50/NET</t>
  </si>
  <si>
    <t>SLOAN</t>
  </si>
  <si>
    <t>FOREIGN POLICY STRUGGLE</t>
  </si>
  <si>
    <t>0-934742-94-4</t>
  </si>
  <si>
    <t>INST DIPLOM</t>
  </si>
  <si>
    <t>450260-450261</t>
  </si>
  <si>
    <t>LAMANNA</t>
  </si>
  <si>
    <t>KIESO</t>
  </si>
  <si>
    <t>INTERMEDIATE ACCTG VOL 1 CHS 1-14 PROB SOLVING GDE</t>
  </si>
  <si>
    <t>0-471-37629-9</t>
  </si>
  <si>
    <t>NESTER</t>
  </si>
  <si>
    <t>MICROBIOLOGY STUDY GUIDE</t>
  </si>
  <si>
    <t>0-07-231884-8</t>
  </si>
  <si>
    <t>25.25/NET</t>
  </si>
  <si>
    <t>MANSHIE</t>
  </si>
  <si>
    <t>EDUCATING DEAF CHILDREN BILINGUALLY</t>
  </si>
  <si>
    <t>0-88095-201-6</t>
  </si>
  <si>
    <t>DEAF ED NETWK</t>
  </si>
  <si>
    <t>16.95/NET</t>
  </si>
  <si>
    <t>DIPPMANN</t>
  </si>
  <si>
    <t>PRACTICAL REVIEW OF GERMAN GRAMMAR</t>
  </si>
  <si>
    <t>0-13-938143-0</t>
  </si>
  <si>
    <t>43.50/NET</t>
  </si>
  <si>
    <t>9/7 10/12</t>
  </si>
  <si>
    <t>KINHAL</t>
  </si>
  <si>
    <t>ICBO</t>
  </si>
  <si>
    <t>UNIFORM BUILDING CODE VOLUME 2</t>
  </si>
  <si>
    <t>0-884590-89-6</t>
  </si>
  <si>
    <t>70.20/20%</t>
  </si>
  <si>
    <t>95K</t>
  </si>
  <si>
    <t>HANDEL</t>
  </si>
  <si>
    <t>MESSIAH  (PROD# 50323760) VOCAL SCORE COMPLETE</t>
  </si>
  <si>
    <t>0-7935-0507-0</t>
  </si>
  <si>
    <t>SCHIRMER</t>
  </si>
  <si>
    <t>7.50/20% PREPRICED</t>
  </si>
  <si>
    <t>BEING ISRAELI</t>
  </si>
  <si>
    <t>0-521-79672-5</t>
  </si>
  <si>
    <t>23.00/20% LEAVE $23.00 025</t>
  </si>
  <si>
    <t>FORGING DEMOCRACY FROM BELOW</t>
  </si>
  <si>
    <t>0-521-78887-0</t>
  </si>
  <si>
    <t>ROTHSCHILD</t>
  </si>
  <si>
    <t>FOLLAND</t>
  </si>
  <si>
    <t>REAL ANALYSIS</t>
  </si>
  <si>
    <t>0-471-31716-0</t>
  </si>
  <si>
    <t>WAVRIK</t>
  </si>
  <si>
    <t>FLETCHER</t>
  </si>
  <si>
    <t>FOUNDATIONS OF HIGHER MATHEMATICS</t>
  </si>
  <si>
    <t>OKUBO</t>
  </si>
  <si>
    <t>CITIZEN 13660</t>
  </si>
  <si>
    <t>0-295-95989-4</t>
  </si>
  <si>
    <t>U OF WA</t>
  </si>
  <si>
    <t>HAEGER</t>
  </si>
  <si>
    <t>GRUSH</t>
  </si>
  <si>
    <t>BASIC SENTENTIAL LOGIC &amp; INFORMAL FALLACIES</t>
  </si>
  <si>
    <t>30% MARGIN $11.50 ROYALTY 025 SLK</t>
  </si>
  <si>
    <t>SMOKE</t>
  </si>
  <si>
    <t>NATIONAL SECURITY &amp; NUCLEAR DILEMMA</t>
  </si>
  <si>
    <t>0-07-059352-3</t>
  </si>
  <si>
    <t>10/12 10/12</t>
  </si>
  <si>
    <t>ELGAMAL</t>
  </si>
  <si>
    <t>PERFECTLY JAPANESE</t>
  </si>
  <si>
    <t>0-520-23505-3</t>
  </si>
  <si>
    <t>KING</t>
  </si>
  <si>
    <t>STOLEN CHILDHOOD</t>
  </si>
  <si>
    <t>0-253-21186-7</t>
  </si>
  <si>
    <t>CALTHORPE</t>
  </si>
  <si>
    <t>REGIONAL CITY</t>
  </si>
  <si>
    <t>1-55963-784-6</t>
  </si>
  <si>
    <t>ISLAND</t>
  </si>
  <si>
    <t>CASELLA</t>
  </si>
  <si>
    <t>STATISTICAL INFERENCE</t>
  </si>
  <si>
    <t>0-534-24312-6</t>
  </si>
  <si>
    <t>4A038</t>
  </si>
  <si>
    <t>WALKER</t>
  </si>
  <si>
    <t>LEENDERS</t>
  </si>
  <si>
    <t>PURCHASING &amp; SUPPLY MANAGEMENT</t>
  </si>
  <si>
    <t>0-07-237060-2</t>
  </si>
  <si>
    <t>RIEL</t>
  </si>
  <si>
    <t>OBJECT-ORIENTED DESIGN HEURISTICS</t>
  </si>
  <si>
    <t>RUSSELL</t>
  </si>
  <si>
    <t>ARTIFICIAL INTELLIGENCE</t>
  </si>
  <si>
    <t>0-13-103805-2</t>
  </si>
  <si>
    <t>VOLKMAN</t>
  </si>
  <si>
    <t>SAN IN TRANSITION</t>
  </si>
  <si>
    <t>ROYALTY 9.60 30% MARGIN</t>
  </si>
  <si>
    <t>10/10 11/14</t>
  </si>
  <si>
    <t>ANDREWS</t>
  </si>
  <si>
    <t>FOUNDATIONS OF MULTITHREADED PARALLEL &amp; DISTRIBUTED PROGRAMMING</t>
  </si>
  <si>
    <t>0-201-35752-6</t>
  </si>
  <si>
    <t>MCARTHUR</t>
  </si>
  <si>
    <t>NO MEAN CITY</t>
  </si>
  <si>
    <t>0-552-07583-3</t>
  </si>
  <si>
    <t>TRANSWORLD</t>
  </si>
  <si>
    <t>6.00/NET</t>
  </si>
  <si>
    <t>MAPPES</t>
  </si>
  <si>
    <t>SOCIAL ETHICS</t>
  </si>
  <si>
    <t>0-07-250437-4</t>
  </si>
  <si>
    <t>STANTON</t>
  </si>
  <si>
    <t>CAMILLE &amp; OTHER PLAYS</t>
  </si>
  <si>
    <t>0-8090-0706-1</t>
  </si>
  <si>
    <t>13.00/20% PREPRICE</t>
  </si>
  <si>
    <t>CHURCHLAND</t>
  </si>
  <si>
    <t>KUHN</t>
  </si>
  <si>
    <t>STRUCTURE OF SCIENTIFIC REVOLUTIONS</t>
  </si>
  <si>
    <t>0-226-45808-3</t>
  </si>
  <si>
    <t>DESCRIPTIVE CHEMISTRY</t>
  </si>
  <si>
    <t>0-1101-1016-1</t>
  </si>
  <si>
    <t>CIOFFARI</t>
  </si>
  <si>
    <t>GRADED ITALIAN READER : PRIMA TAPPA</t>
  </si>
  <si>
    <t>0-669-20296-7</t>
  </si>
  <si>
    <t>* FUND OF PHYSICS CD-ROM MULTIMEDIA EDITION</t>
  </si>
  <si>
    <t>LING</t>
  </si>
  <si>
    <t>4A024</t>
  </si>
  <si>
    <t>10/19 10/26</t>
  </si>
  <si>
    <t>GIBSON</t>
  </si>
  <si>
    <t>GO AHEAD ... PROOF IT!</t>
  </si>
  <si>
    <t>0-8120-9744-0</t>
  </si>
  <si>
    <t>251DN</t>
  </si>
  <si>
    <t>RAO</t>
  </si>
  <si>
    <t>VAN TREES</t>
  </si>
  <si>
    <t>OPTIMUM ARRAY PROCESSING</t>
  </si>
  <si>
    <t>0-471-09390-4</t>
  </si>
  <si>
    <t>135.00/20%/REF#12006033</t>
  </si>
  <si>
    <t>EGYPT GREECE &amp; ROME</t>
  </si>
  <si>
    <t>0-19-872194-3</t>
  </si>
  <si>
    <t>PINEDA</t>
  </si>
  <si>
    <t>JULIEN</t>
  </si>
  <si>
    <t>PRIMER OF DRUG ACTION</t>
  </si>
  <si>
    <t>0-7167-5109-7</t>
  </si>
  <si>
    <t>42.00/NET</t>
  </si>
  <si>
    <t>158A</t>
  </si>
  <si>
    <t>NORTH</t>
  </si>
  <si>
    <t>ECONOMIC GROWTH OF THE U.S. 1790-1860</t>
  </si>
  <si>
    <t>0-393-00346-9</t>
  </si>
  <si>
    <t>10.50/NET</t>
  </si>
  <si>
    <t>SNITKIN</t>
  </si>
  <si>
    <t>FREMGEN</t>
  </si>
  <si>
    <t>* MEDICAL TERMINOLOGY W/CD</t>
  </si>
  <si>
    <t>0-13-031182-0</t>
  </si>
  <si>
    <t>40.00/NET REF#2599337</t>
  </si>
  <si>
    <t>THDA</t>
  </si>
  <si>
    <t>HOWSE</t>
  </si>
  <si>
    <t>DANCE TECHNIQUE &amp; INJURY PREVENTION</t>
  </si>
  <si>
    <t>0-87830-104-6</t>
  </si>
  <si>
    <t>METHUEN</t>
  </si>
  <si>
    <t>47.95/33%</t>
  </si>
  <si>
    <t>BLACKBURN</t>
  </si>
  <si>
    <t>SPREADING THE WORD</t>
  </si>
  <si>
    <t>JAPN</t>
  </si>
  <si>
    <t>10A</t>
  </si>
  <si>
    <t>NISHIMUA</t>
  </si>
  <si>
    <t>HINE</t>
  </si>
  <si>
    <t>GOODBLATT</t>
  </si>
  <si>
    <t>BERGUIST</t>
  </si>
  <si>
    <t>JUDAISM IN PERSIA'S SHADOW</t>
  </si>
  <si>
    <t>0-8006-2845-4</t>
  </si>
  <si>
    <t>FORTRESS</t>
  </si>
  <si>
    <t>AUGSBURG</t>
  </si>
  <si>
    <t>9/17 10/22</t>
  </si>
  <si>
    <t>ARNOLD</t>
  </si>
  <si>
    <t>AYALA</t>
  </si>
  <si>
    <t>* 8051 MICROCONTROLLER (W/3.5 DISK ONLY)</t>
  </si>
  <si>
    <t>0-314-20188-2</t>
  </si>
  <si>
    <t>WEST</t>
  </si>
  <si>
    <t>57.50/NET</t>
  </si>
  <si>
    <t>10/2 12/16</t>
  </si>
  <si>
    <t>KELLEY</t>
  </si>
  <si>
    <t>GRANT</t>
  </si>
  <si>
    <t>* WELL SAID (W/4 CD'S)</t>
  </si>
  <si>
    <t>0-8384-1237-8</t>
  </si>
  <si>
    <t>32.00/NET</t>
  </si>
  <si>
    <t>CORWIN</t>
  </si>
  <si>
    <t>AND STILL WE RISE</t>
  </si>
  <si>
    <t>0-380-79829-8</t>
  </si>
  <si>
    <t>AVON</t>
  </si>
  <si>
    <t>LIT</t>
  </si>
  <si>
    <t>10/30 12/4</t>
  </si>
  <si>
    <t>JACKSON</t>
  </si>
  <si>
    <t>RAMONA</t>
  </si>
  <si>
    <t>HENDERSON</t>
  </si>
  <si>
    <t>LANG</t>
  </si>
  <si>
    <t>MANAGING NATURAL RESOURCES WITH GIS</t>
  </si>
  <si>
    <t>1-879102-53-6</t>
  </si>
  <si>
    <t>IPG</t>
  </si>
  <si>
    <t>LIBERTI</t>
  </si>
  <si>
    <t>SMART ANTENNAS FOR WIRELESS COMMUNICATIONS</t>
  </si>
  <si>
    <t>0-13-719287-8</t>
  </si>
  <si>
    <t>67.50/NET</t>
  </si>
  <si>
    <t>EDWARDS</t>
  </si>
  <si>
    <t>LUCRETIUS</t>
  </si>
  <si>
    <t>SELECTIONS FROM DE RERUM NATURA (ED: CATTO)</t>
  </si>
  <si>
    <t>0-86516-399-5</t>
  </si>
  <si>
    <t>28.50/20%</t>
  </si>
  <si>
    <t>-6A-</t>
  </si>
  <si>
    <t>HILD</t>
  </si>
  <si>
    <t>VICKERS</t>
  </si>
  <si>
    <t>COSTANZO</t>
  </si>
  <si>
    <t>INTERESTING NARRATIVE OF LIFE OF OLAUDAH EQUIANO</t>
  </si>
  <si>
    <t>1-55111-262-0</t>
  </si>
  <si>
    <t>BROADVIEW</t>
  </si>
  <si>
    <t>10.95/20%</t>
  </si>
  <si>
    <t>TONKOVICH</t>
  </si>
  <si>
    <t>PELTIER</t>
  </si>
  <si>
    <t>PRISON WRITINGS</t>
  </si>
  <si>
    <t>0-312-26380-5</t>
  </si>
  <si>
    <t>ALLEN</t>
  </si>
  <si>
    <t>CA BOARD OF ED</t>
  </si>
  <si>
    <t>READING/LANGUAGE ARTS FRAMEWORK FOR CA PUBLIC SCHOOLS</t>
  </si>
  <si>
    <t>0-8011-1462-5</t>
  </si>
  <si>
    <t>CAL ED</t>
  </si>
  <si>
    <t>17.50/NET TAKE 30%</t>
  </si>
  <si>
    <t>20B</t>
  </si>
  <si>
    <t>9/6 11/19</t>
  </si>
  <si>
    <t>MOHRBACHER</t>
  </si>
  <si>
    <t>BREASTFEEDING ANSWER BOOK (#154)</t>
  </si>
  <si>
    <t>0-912500-48-4</t>
  </si>
  <si>
    <t>LA LECHE</t>
  </si>
  <si>
    <t>188K</t>
  </si>
  <si>
    <t>ZWEIG</t>
  </si>
  <si>
    <t>WORKING CLASS MAJORITY</t>
  </si>
  <si>
    <t>0-8014-8727-7</t>
  </si>
  <si>
    <t>CORNELL</t>
  </si>
  <si>
    <t>AUDESIRK</t>
  </si>
  <si>
    <t>* LIFE ON EARTH (W/OR W/O CD)</t>
  </si>
  <si>
    <t>0-13-915687-9</t>
  </si>
  <si>
    <t>61.00/NET</t>
  </si>
  <si>
    <t>OE</t>
  </si>
  <si>
    <t>BIBC</t>
  </si>
  <si>
    <t>HAMPTON</t>
  </si>
  <si>
    <t>COX</t>
  </si>
  <si>
    <t>*2 PRIN OF BIOCHEM BUNDLE (TEXT W/CD+S.G.)</t>
  </si>
  <si>
    <t>0-7167-4221-7</t>
  </si>
  <si>
    <t>112.20/NET 4025 JE</t>
  </si>
  <si>
    <t>9/24 11/7</t>
  </si>
  <si>
    <t>GREENBERG</t>
  </si>
  <si>
    <t>LAROUSSE</t>
  </si>
  <si>
    <t>DICCIONARIO PRACTICO SINONIMOS / ANTONIMOS</t>
  </si>
  <si>
    <t>970-607-020-6</t>
  </si>
  <si>
    <t>IDEAL</t>
  </si>
  <si>
    <t>8.95/20%</t>
  </si>
  <si>
    <t>SANTORE</t>
  </si>
  <si>
    <t>* DEUX MONDES (W/CASSETTES)</t>
  </si>
  <si>
    <t>0-07-243401-5</t>
  </si>
  <si>
    <t>60.75/NET</t>
  </si>
  <si>
    <t>142A</t>
  </si>
  <si>
    <t>CHAMBERLAIN</t>
  </si>
  <si>
    <t>LANGUAGE ACQUISITION BY EYE</t>
  </si>
  <si>
    <t>0-8058-2937-7</t>
  </si>
  <si>
    <t>ERLBAUM</t>
  </si>
  <si>
    <t>34.50/20%</t>
  </si>
  <si>
    <t>LACH</t>
  </si>
  <si>
    <t>10/29 11/26</t>
  </si>
  <si>
    <t>LIEN</t>
  </si>
  <si>
    <t>YAO</t>
  </si>
  <si>
    <t>INTEG CHINESE : TRAD : CHARACTER WKBK LEV 1 PT 1</t>
  </si>
  <si>
    <t>0-88727-266-5</t>
  </si>
  <si>
    <t>14.95/20%</t>
  </si>
  <si>
    <t>231A</t>
  </si>
  <si>
    <t>LUFT</t>
  </si>
  <si>
    <t>WOLFF</t>
  </si>
  <si>
    <t>INVENTING EASTERN EUROPE</t>
  </si>
  <si>
    <t>0-8047-2702-3</t>
  </si>
  <si>
    <t>STANFORD</t>
  </si>
  <si>
    <t>PEEK</t>
  </si>
  <si>
    <t>LEARNING THE UNIX OPERATING SYSTEM</t>
  </si>
  <si>
    <t>0-596-00261-0</t>
  </si>
  <si>
    <t>OREILLY</t>
  </si>
  <si>
    <t>11/5 12/17</t>
  </si>
  <si>
    <t>SHIRLEY</t>
  </si>
  <si>
    <t>PRATA</t>
  </si>
  <si>
    <t>C PRIMER PLUS</t>
  </si>
  <si>
    <t>0-672-32222-6</t>
  </si>
  <si>
    <t>NEW TEXT FOR A MODERN CHINA (SIMP &amp; TRAD)</t>
  </si>
  <si>
    <t>0-88727-312-2</t>
  </si>
  <si>
    <t>287A</t>
  </si>
  <si>
    <t>ALMGREU</t>
  </si>
  <si>
    <t>ZANDER</t>
  </si>
  <si>
    <t>RADIO RESOURCE MANAGEMENT FOR WIRELESS</t>
  </si>
  <si>
    <t>1-58053-146-6</t>
  </si>
  <si>
    <t>HENDRICKSON</t>
  </si>
  <si>
    <t>COTTON</t>
  </si>
  <si>
    <t>CHEMICAL APPLICATIONS OF GROUP THEORY</t>
  </si>
  <si>
    <t>0-471-51094-7</t>
  </si>
  <si>
    <t>96.50/20%</t>
  </si>
  <si>
    <t>ZUMDAHL</t>
  </si>
  <si>
    <t>*2 BASIC CHEM BUNDLE (TEXT+INTRO CHEM SOFTWARE CD)</t>
  </si>
  <si>
    <t>0-618-07006-0</t>
  </si>
  <si>
    <t>HOU-MIFF</t>
  </si>
  <si>
    <t>60.57/NET $025 JE</t>
  </si>
  <si>
    <t>SEIBLE</t>
  </si>
  <si>
    <t>SHAEFFER</t>
  </si>
  <si>
    <t>ELEMENTARY STRUCTURES FOR ARCHITECTS &amp; BUILDERS</t>
  </si>
  <si>
    <t>0-13-092877-1</t>
  </si>
  <si>
    <t>LTCS</t>
  </si>
  <si>
    <t>HALBERSTAM</t>
  </si>
  <si>
    <t>ROSE</t>
  </si>
  <si>
    <t>BLACK NOISE</t>
  </si>
  <si>
    <t>0-8195-6275-0</t>
  </si>
  <si>
    <t>WESLEYAN</t>
  </si>
  <si>
    <t>CHIEN</t>
  </si>
  <si>
    <t>PATTERSON</t>
  </si>
  <si>
    <t>COMPUTER ORGANIZATION &amp; DESIGN</t>
  </si>
  <si>
    <t>1-55860-428-6</t>
  </si>
  <si>
    <t>ELSEVIER</t>
  </si>
  <si>
    <t>84.95/20%</t>
  </si>
  <si>
    <t>PAYNE</t>
  </si>
  <si>
    <t>I'VE GOT THE LIGHT OF FREEDOM</t>
  </si>
  <si>
    <t>0-520-20706-8</t>
  </si>
  <si>
    <t>104L</t>
  </si>
  <si>
    <t>DEUX MONDES CASSETTES FOR WKBK</t>
  </si>
  <si>
    <t>0-07-242168-1</t>
  </si>
  <si>
    <t>30.25/NET</t>
  </si>
  <si>
    <t>ART</t>
  </si>
  <si>
    <t>REGIER</t>
  </si>
  <si>
    <t>NEW DRAWING ON THE RIGHT SIDE OF THE BRAIN</t>
  </si>
  <si>
    <t>0-87477-424-1</t>
  </si>
  <si>
    <t>TARCHER</t>
  </si>
  <si>
    <t>LIPO</t>
  </si>
  <si>
    <t>PRISTA</t>
  </si>
  <si>
    <t>ESSENTIAL PORTUGUESE GRAMMAR</t>
  </si>
  <si>
    <t>0-486-21650-0</t>
  </si>
  <si>
    <t>DOVER</t>
  </si>
  <si>
    <t>WEISSINGER</t>
  </si>
  <si>
    <t>ASP IN A NUTSHELL</t>
  </si>
  <si>
    <t>1-56592-843-1</t>
  </si>
  <si>
    <t>THEODORAKIS</t>
  </si>
  <si>
    <t>VIS</t>
  </si>
  <si>
    <t>145A</t>
  </si>
  <si>
    <t>,</t>
  </si>
  <si>
    <t>ALEXANDER</t>
  </si>
  <si>
    <t>HIEA</t>
  </si>
  <si>
    <t>CAHILL</t>
  </si>
  <si>
    <t>HOPKIRK</t>
  </si>
  <si>
    <t>FOREIGN DEVILS ON THE SILK ROUTE</t>
  </si>
  <si>
    <t>0-87023-435-8</t>
  </si>
  <si>
    <t>U OF MA</t>
  </si>
  <si>
    <t>-1-</t>
  </si>
  <si>
    <t>LTIT</t>
  </si>
  <si>
    <t>MERLONGHI</t>
  </si>
  <si>
    <t>OGGI IN ITALIA</t>
  </si>
  <si>
    <t>0-618-11220-0</t>
  </si>
  <si>
    <t>60.87/NET</t>
  </si>
  <si>
    <t>IRLA</t>
  </si>
  <si>
    <t>HILL</t>
  </si>
  <si>
    <t>DU</t>
  </si>
  <si>
    <t>TALE OF KIEU (TRANS:HUYNH SANH THONG)</t>
  </si>
  <si>
    <t>0-300-04051-2</t>
  </si>
  <si>
    <t>YALE</t>
  </si>
  <si>
    <t>19.00/20% LEAVE $19.00 025</t>
  </si>
  <si>
    <t>114D</t>
  </si>
  <si>
    <t>DONOGHUE</t>
  </si>
  <si>
    <t>ALBERTS</t>
  </si>
  <si>
    <t>* MOLECULAR BIOLOGY OF THE CELL (W/ OR W/O CD)</t>
  </si>
  <si>
    <t>0-8153-3218-1</t>
  </si>
  <si>
    <t>GARLAND</t>
  </si>
  <si>
    <t>102.00/20%</t>
  </si>
  <si>
    <t>MMW</t>
  </si>
  <si>
    <t>448511-448516,451593,452517-452518</t>
  </si>
  <si>
    <t>REYNOLDS</t>
  </si>
  <si>
    <t>HAMMOND</t>
  </si>
  <si>
    <t>CONCISE ATLAS OF WORLD HISTORY</t>
  </si>
  <si>
    <t>0-8437-1750-5</t>
  </si>
  <si>
    <t>SPINELLI</t>
  </si>
  <si>
    <t>ENGLISH GRAMMAR FOR STUDENTS OF SPANISH</t>
  </si>
  <si>
    <t>0-934034-30-3</t>
  </si>
  <si>
    <t>OLIVIA/HILL</t>
  </si>
  <si>
    <t>GILLESPIE</t>
  </si>
  <si>
    <t>FLANAGAN</t>
  </si>
  <si>
    <t>JAVA IN A NUTSHELL</t>
  </si>
  <si>
    <t>0-596-00283-1</t>
  </si>
  <si>
    <t>9/24 10/10</t>
  </si>
  <si>
    <t>BURGOS</t>
  </si>
  <si>
    <t>CAPRON</t>
  </si>
  <si>
    <t>*2 COMPUTERS (TEXT+POCKET INTERNET)</t>
  </si>
  <si>
    <t>0-13-070076-2</t>
  </si>
  <si>
    <t>45.00/NET</t>
  </si>
  <si>
    <t>TALBOT</t>
  </si>
  <si>
    <t>0-7456-1680-1</t>
  </si>
  <si>
    <t>32.95/20%</t>
  </si>
  <si>
    <t>231E</t>
  </si>
  <si>
    <t>NUNEZ</t>
  </si>
  <si>
    <t>WITTE</t>
  </si>
  <si>
    <t>*2 STATISTICS BUNDLE (TEXT+WKBK)</t>
  </si>
  <si>
    <t>0-470-00562-9</t>
  </si>
  <si>
    <t>80.00/NET $025 JE</t>
  </si>
  <si>
    <t>FORBES</t>
  </si>
  <si>
    <t>SCHUYLER</t>
  </si>
  <si>
    <t>BLACK NO MORE</t>
  </si>
  <si>
    <t>MUNN</t>
  </si>
  <si>
    <t>SCHOOL OF HISTORY</t>
  </si>
  <si>
    <t>0-520-21557-5</t>
  </si>
  <si>
    <t>LEWIS</t>
  </si>
  <si>
    <t>AZTECS</t>
  </si>
  <si>
    <t>0-1007-1770-5</t>
  </si>
  <si>
    <t>RLTY .50 BRT PDS 46%MARGIN TO MATCH PRICE OF OLD BOOK 025 SLK</t>
  </si>
  <si>
    <t>FUNDAMENTALS OF PHYSICS (TEXT ONLY)</t>
  </si>
  <si>
    <t>92.00/NET $023 JE</t>
  </si>
  <si>
    <t>BALIKCI</t>
  </si>
  <si>
    <t>NETSILIK ESKIMO</t>
  </si>
  <si>
    <t>0-88133-435-9</t>
  </si>
  <si>
    <t>WAVELAND</t>
  </si>
  <si>
    <t>15.95/20%</t>
  </si>
  <si>
    <t>PRIN OF BIOCHEM S.G./SOLN MAN</t>
  </si>
  <si>
    <t>1-57259-167-6</t>
  </si>
  <si>
    <t>35.00/NET</t>
  </si>
  <si>
    <t>HURSTON</t>
  </si>
  <si>
    <t>THEIR EYES WERE WATCHING GOD</t>
  </si>
  <si>
    <t>0-06-093141-8</t>
  </si>
  <si>
    <t>1D</t>
  </si>
  <si>
    <t>HARPERCOLLINS</t>
  </si>
  <si>
    <t>HARPERCOLLINS FRENCH COLLEGE DICTIONARY</t>
  </si>
  <si>
    <t>0-06-275521-8</t>
  </si>
  <si>
    <t>9/17 11/12</t>
  </si>
  <si>
    <t>SAAM</t>
  </si>
  <si>
    <t>WESTE</t>
  </si>
  <si>
    <t>PRINCIPLES OF CMOS VLSI DESIGN</t>
  </si>
  <si>
    <t>0-201-53376-6</t>
  </si>
  <si>
    <t>63.00/NET</t>
  </si>
  <si>
    <t>SOBEL</t>
  </si>
  <si>
    <t>SIMON</t>
  </si>
  <si>
    <t>MATHEMATICS FOR ECONOMISTS</t>
  </si>
  <si>
    <t>0-393-95733-0</t>
  </si>
  <si>
    <t>77.00/NET</t>
  </si>
  <si>
    <t>DE MARCHI</t>
  </si>
  <si>
    <t>BRANCATI</t>
  </si>
  <si>
    <t>DON GIOVANNI IN SICILIA</t>
  </si>
  <si>
    <t>0-88436-904-8</t>
  </si>
  <si>
    <t>EMC</t>
  </si>
  <si>
    <t>8.95/NET TAKE 30%</t>
  </si>
  <si>
    <t>4I426</t>
  </si>
  <si>
    <t>9/26 10/17</t>
  </si>
  <si>
    <t>PAWAR</t>
  </si>
  <si>
    <t>COLANDER</t>
  </si>
  <si>
    <t>*2 ECONOMICS (TEXT + S.G.)</t>
  </si>
  <si>
    <t>0-07-416885-1</t>
  </si>
  <si>
    <t>0-915144-43-3</t>
  </si>
  <si>
    <t>4.95/20%</t>
  </si>
  <si>
    <t>ASKELAND</t>
  </si>
  <si>
    <t>SCIENCE &amp; ENGINEERING OF MATERIALS</t>
  </si>
  <si>
    <t>0-534-93423-4</t>
  </si>
  <si>
    <t>131A</t>
  </si>
  <si>
    <t>*2 MECHANICS OF MATERIALS BUNDLE (TEXT+SCHAUM'S STRENGTH OF MATERIALS)</t>
  </si>
  <si>
    <t>0-07-418563-2</t>
  </si>
  <si>
    <t>88.82/NET $025 JE</t>
  </si>
  <si>
    <t>RUIZ</t>
  </si>
  <si>
    <t>SPANISH SOCIETY 1400-1600</t>
  </si>
  <si>
    <t>0-582-28692-1</t>
  </si>
  <si>
    <t>18.75/NET</t>
  </si>
  <si>
    <t>10/10 11/21</t>
  </si>
  <si>
    <t>GRATTAN</t>
  </si>
  <si>
    <t>WINDOWS CE 3.0 APPLICATION PROGRAMMING</t>
  </si>
  <si>
    <t>0-13-025592-0</t>
  </si>
  <si>
    <t>VARIAN</t>
  </si>
  <si>
    <t>MICROECONOMIC ANALYSIS</t>
  </si>
  <si>
    <t>0-393-95735-7</t>
  </si>
  <si>
    <t>10/31 12/12</t>
  </si>
  <si>
    <t>PHILIPS</t>
  </si>
  <si>
    <t>GELB</t>
  </si>
  <si>
    <t>APPLIED OPTIMAL ESTIMATION</t>
  </si>
  <si>
    <t>0-262-57048-3</t>
  </si>
  <si>
    <t>NOBLITT</t>
  </si>
  <si>
    <t>SYSTEME D 3.0 CD-ROM</t>
  </si>
  <si>
    <t>0-8384-0049-3</t>
  </si>
  <si>
    <t>38.25/NET</t>
  </si>
  <si>
    <t>CROWN</t>
  </si>
  <si>
    <t>*3 LIVING LANGUAGE FRENCH (BOOK+DICTIONARY+CD)</t>
  </si>
  <si>
    <t>0-609-60275-6</t>
  </si>
  <si>
    <t>30.00 PREPRICED $25.00</t>
  </si>
  <si>
    <t>10/4 11/18</t>
  </si>
  <si>
    <t>WILLIS</t>
  </si>
  <si>
    <t>ILLUSTRATOR 10 FOR WINDOWS &amp; MACINTOSH</t>
  </si>
  <si>
    <t>10/16 11/4</t>
  </si>
  <si>
    <t>DHTML &amp; CSS FOR THE WWW</t>
  </si>
  <si>
    <t>0-201-73084-7</t>
  </si>
  <si>
    <t>* DEVELOPMENTAL BIOLOGY (W/ CD)</t>
  </si>
  <si>
    <t>0-87893-243-7</t>
  </si>
  <si>
    <t>97.95/20%</t>
  </si>
  <si>
    <t>IYENGAR</t>
  </si>
  <si>
    <t>NEWS THAT MATTERS</t>
  </si>
  <si>
    <t>0-226-38857-3</t>
  </si>
  <si>
    <t>14.00/20%</t>
  </si>
  <si>
    <t>215A</t>
  </si>
  <si>
    <t>JENKINS</t>
  </si>
  <si>
    <t>PESKIN</t>
  </si>
  <si>
    <t>INTRO TO QUANTUM FIELD THEORY</t>
  </si>
  <si>
    <t>0-201-50397-2</t>
  </si>
  <si>
    <t>STEPHENS</t>
  </si>
  <si>
    <t>DATABASE DESIGN</t>
  </si>
  <si>
    <t>0-672-31758-3</t>
  </si>
  <si>
    <t>MATHEMATICS FOR ELEM SCHOOL TEACHERS</t>
  </si>
  <si>
    <t>0-618-05111-2</t>
  </si>
  <si>
    <t>53.07/NET</t>
  </si>
  <si>
    <t>KOOB</t>
  </si>
  <si>
    <t>RAY</t>
  </si>
  <si>
    <t>DRUGS SOCIETY &amp; HUMAN BEHAVIOR (W/ OR W/O CD)</t>
  </si>
  <si>
    <t>0-07-231936-1</t>
  </si>
  <si>
    <t>49.75/NET</t>
  </si>
  <si>
    <t>CONGRESSIONAL</t>
  </si>
  <si>
    <t>MIDDLE EAST</t>
  </si>
  <si>
    <t>1-56802-100-3</t>
  </si>
  <si>
    <t>39.95/20% TAKE 30%</t>
  </si>
  <si>
    <t>10/7 12/9</t>
  </si>
  <si>
    <t>BAVASI</t>
  </si>
  <si>
    <t>OMAGGIO HADLE</t>
  </si>
  <si>
    <t>TEACHING LANGUAGE IN CONTEXT</t>
  </si>
  <si>
    <t>0-8384-1705-1</t>
  </si>
  <si>
    <t>45.50/NET</t>
  </si>
  <si>
    <t>FROM MODERN STANDARD ARABIC TO THE EGYPTIAN DIALECT</t>
  </si>
  <si>
    <t>0-9628410-2-1</t>
  </si>
  <si>
    <t>39.95/NET NON-RETURNABLE; TAKE 30% MARGIN DW</t>
  </si>
  <si>
    <t>MACHINE LEARNING</t>
  </si>
  <si>
    <t>0-07-042807-7</t>
  </si>
  <si>
    <t>KIVELSON</t>
  </si>
  <si>
    <t>INTRO TO SPACE PHYSICS</t>
  </si>
  <si>
    <t>0-521-45714-9</t>
  </si>
  <si>
    <t>54.95/20%</t>
  </si>
  <si>
    <t>GREEK LYRIC : AN ANTHOLOGY IN TRANSLATION (TR: MILLER)</t>
  </si>
  <si>
    <t>0-87220-291-7</t>
  </si>
  <si>
    <t>11.95/20%</t>
  </si>
  <si>
    <t>KREUTZ</t>
  </si>
  <si>
    <t>PROBLEM SOLVING FOR OIL PAINTERS</t>
  </si>
  <si>
    <t>0-8230-4097-6</t>
  </si>
  <si>
    <t>202A</t>
  </si>
  <si>
    <t>DOBKINS</t>
  </si>
  <si>
    <t>FUNDAMENTALS OF SENSATION &amp; PERCEPTION</t>
  </si>
  <si>
    <t>0-19-852467-6</t>
  </si>
  <si>
    <t>79.95/20%</t>
  </si>
  <si>
    <t>FREIRE</t>
  </si>
  <si>
    <t>PEDAGOGY OF THE OPPRESSED (TR: RAMOS)</t>
  </si>
  <si>
    <t>0-8264-1276-9</t>
  </si>
  <si>
    <t>CONTINUUM</t>
  </si>
  <si>
    <t>14.95/20% PREPRICE $14.95</t>
  </si>
  <si>
    <t>STARK</t>
  </si>
  <si>
    <t>PROBABILITY &amp; RANDOM PROCESSES W/APPL TO SIGNAL PROC</t>
  </si>
  <si>
    <t>0-13-020071-9</t>
  </si>
  <si>
    <t>9/24 11/5</t>
  </si>
  <si>
    <t>SCHURTER</t>
  </si>
  <si>
    <t>DEITEL</t>
  </si>
  <si>
    <t>VISUAL BASIC.NET HOW TO PROGRAM</t>
  </si>
  <si>
    <t>0-13-029363-6</t>
  </si>
  <si>
    <t>DAVIES</t>
  </si>
  <si>
    <t>10/3 10/3</t>
  </si>
  <si>
    <t>UNDERSTANDING &amp; USING ENGLISH GRAMMAR</t>
  </si>
  <si>
    <t>28.85/NET</t>
  </si>
  <si>
    <t>CHAO</t>
  </si>
  <si>
    <t>214A</t>
  </si>
  <si>
    <t>STEER</t>
  </si>
  <si>
    <t>ADVANCED GRAMMAR BOOK</t>
  </si>
  <si>
    <t>0-8384-4715-5</t>
  </si>
  <si>
    <t>*2 DRUGS SOCIETY &amp; HUMAN BEHAVIOR W/HEALTHQUEST 3.0 CD+POWERWEB CARD</t>
  </si>
  <si>
    <t>0-07-248708-9</t>
  </si>
  <si>
    <t>LEGGETT</t>
  </si>
  <si>
    <t>PRENTICE HALL HANDBOOK FOR WRITERS</t>
  </si>
  <si>
    <t>0-13-037425-3</t>
  </si>
  <si>
    <t>33.75/NET</t>
  </si>
  <si>
    <t>WALLACH</t>
  </si>
  <si>
    <t>HERSTEIN</t>
  </si>
  <si>
    <t>TOPICS IN ALGEBRA</t>
  </si>
  <si>
    <t>0-471-01090-1</t>
  </si>
  <si>
    <t>MICROSOFT</t>
  </si>
  <si>
    <t>* MICROSOFT EXCEL 2000 STEP BY STEP (W/CD)</t>
  </si>
  <si>
    <t>1-57231-974-7</t>
  </si>
  <si>
    <t>DEAD SOULS (TR: ENGLISH)</t>
  </si>
  <si>
    <t>0-19-281837-6</t>
  </si>
  <si>
    <t>ANPR</t>
  </si>
  <si>
    <t>ABU-LUGHOD</t>
  </si>
  <si>
    <t>VEILED SENTIMENTS</t>
  </si>
  <si>
    <t>0-520-22473-6</t>
  </si>
  <si>
    <t>450284-450285</t>
  </si>
  <si>
    <t>MASTEN</t>
  </si>
  <si>
    <t>* BEDFORD HANDBOOK (W/CD)</t>
  </si>
  <si>
    <t>INTRO CHEM STUDENT SOLN MAN</t>
  </si>
  <si>
    <t>0-395-95543-2</t>
  </si>
  <si>
    <t>23.37/NET</t>
  </si>
  <si>
    <t>CHEMISTRY 4 LABORATORY MANUAL</t>
  </si>
  <si>
    <t>0-1101-1004-8</t>
  </si>
  <si>
    <t>TMC</t>
  </si>
  <si>
    <t>SCHLOSSER</t>
  </si>
  <si>
    <t>FAST FOOD NATION</t>
  </si>
  <si>
    <t>0-06-093845-5</t>
  </si>
  <si>
    <t>9/28 12/2</t>
  </si>
  <si>
    <t>203A</t>
  </si>
  <si>
    <t>HARTSHORNE</t>
  </si>
  <si>
    <t>ALGEBRAIC GEOMETRY</t>
  </si>
  <si>
    <t>0-387-90244-9</t>
  </si>
  <si>
    <t>64.95/30%</t>
  </si>
  <si>
    <t>PRAJZNER</t>
  </si>
  <si>
    <t>BEGINNING VISUAL BASIC 6</t>
  </si>
  <si>
    <t>1-86100-105-3</t>
  </si>
  <si>
    <t>KRALL</t>
  </si>
  <si>
    <t>PRINCIPLES OF PLASMA PHYSICS</t>
  </si>
  <si>
    <t>0-911302-58-1</t>
  </si>
  <si>
    <t>SF PRESS</t>
  </si>
  <si>
    <t>LAUREL</t>
  </si>
  <si>
    <t>UTOPIAN ENTREPRENEUR</t>
  </si>
  <si>
    <t>0-262-62153-3</t>
  </si>
  <si>
    <t>14.95 REF#3214713</t>
  </si>
  <si>
    <t>*2 HUMAN PHYSIOL BUNDLE (TEXT+INTERACTIVE CD)</t>
  </si>
  <si>
    <t>0-13-055986-5</t>
  </si>
  <si>
    <t>84.00/NET $025 JE</t>
  </si>
  <si>
    <t>3E,4E</t>
  </si>
  <si>
    <t>DEVITT</t>
  </si>
  <si>
    <t>REALISM &amp; TRUTH</t>
  </si>
  <si>
    <t>0-691-01187-7</t>
  </si>
  <si>
    <t>ROHR</t>
  </si>
  <si>
    <t xml:space="preserve">EXPERIMENTAL TECHNIQUES LAB MANUAL       </t>
  </si>
  <si>
    <t>MCKIE</t>
  </si>
  <si>
    <t>DAWN OF MAN</t>
  </si>
  <si>
    <t>0-7894-6262-1</t>
  </si>
  <si>
    <t>DK</t>
  </si>
  <si>
    <t>30.00/REF#296524</t>
  </si>
  <si>
    <t>131B</t>
  </si>
  <si>
    <t>UGURAL</t>
  </si>
  <si>
    <t>ADVANCED STRENGTH &amp; APPLIED ELASTICITY</t>
  </si>
  <si>
    <t>GRENE</t>
  </si>
  <si>
    <t>GREEK TRAGEDIES VOL. 1</t>
  </si>
  <si>
    <t>0-226-30790-5</t>
  </si>
  <si>
    <t>SOCIAL PSYCHOLOGY</t>
  </si>
  <si>
    <t>0-13-028864-0</t>
  </si>
  <si>
    <t>ENGELS</t>
  </si>
  <si>
    <t>GERMAN IDEOLOGY</t>
  </si>
  <si>
    <t>1-57392-258-7</t>
  </si>
  <si>
    <t>PROMETHEUS</t>
  </si>
  <si>
    <t>ERIKSON</t>
  </si>
  <si>
    <t>EVERYTHING IN ITS PATH</t>
  </si>
  <si>
    <t>0-671-24067-6</t>
  </si>
  <si>
    <t>13.00 AS OF 8-9-2002 PER MARLA 025$DW</t>
  </si>
  <si>
    <t>RULES FOR WRITERS</t>
  </si>
  <si>
    <t>0-312-24142-9</t>
  </si>
  <si>
    <t>SOAMES</t>
  </si>
  <si>
    <t>UNDERSTANDING TRUTH</t>
  </si>
  <si>
    <t>0-19-512335-2</t>
  </si>
  <si>
    <t>STORY</t>
  </si>
  <si>
    <t>0-06-039168-5</t>
  </si>
  <si>
    <t>TENG</t>
  </si>
  <si>
    <t>TAIWAN TODAY (REVISED)</t>
  </si>
  <si>
    <t>0-88727-342-4</t>
  </si>
  <si>
    <t>0-1007-1822-1</t>
  </si>
  <si>
    <t>30% MARGIN $3.58 ROYALTY 025 SLK</t>
  </si>
  <si>
    <t>ALL CLEAR! INTRO</t>
  </si>
  <si>
    <t>0-8384-6030-5</t>
  </si>
  <si>
    <t>LONGLEY</t>
  </si>
  <si>
    <t>GEOGRAPHIC INFORMATION SYSTEMS &amp; SCIENCE</t>
  </si>
  <si>
    <t>0-471-89275-0</t>
  </si>
  <si>
    <t>GROUNDWORK OF THE METAPHYSICS OF MORALS</t>
  </si>
  <si>
    <t>0-521-62695-1</t>
  </si>
  <si>
    <t>POLKING</t>
  </si>
  <si>
    <t>ORDINARY DIFFERENTIAL EQUATIONS W/ MATLAB</t>
  </si>
  <si>
    <t>0-13-011381-6</t>
  </si>
  <si>
    <t>TRIVEDI</t>
  </si>
  <si>
    <t>SONKA</t>
  </si>
  <si>
    <t>IMAGE PROCESSING ANALYSIS &amp; MACHINE VISION</t>
  </si>
  <si>
    <t>87.50/NET</t>
  </si>
  <si>
    <t>LECTURES ON MACROECONOMICS</t>
  </si>
  <si>
    <t>0-262-02283-4</t>
  </si>
  <si>
    <t>65.00/20%</t>
  </si>
  <si>
    <t>0-395-92319-0</t>
  </si>
  <si>
    <t>53.37/NET</t>
  </si>
  <si>
    <t>RASHID</t>
  </si>
  <si>
    <t>JIHAD : RISE OF MILITANT ISLAM IN CENTRAL ASIA</t>
  </si>
  <si>
    <t>0-300-09345-4</t>
  </si>
  <si>
    <t>GUNOD</t>
  </si>
  <si>
    <t>* CLASSICAL GUITAR FOR BEGINNERS W/CD (ITEM#14083)</t>
  </si>
  <si>
    <t>0-7390-0904-4</t>
  </si>
  <si>
    <t>17.45/20%</t>
  </si>
  <si>
    <t>*2 PHYSICS PRIN W/ APPS BUNDLE (TEXT+S.G.)</t>
  </si>
  <si>
    <t>0-13-794900-6</t>
  </si>
  <si>
    <t>IGGERS</t>
  </si>
  <si>
    <t>HISTORIOGRAPHY IN THE 20TH CENTURY</t>
  </si>
  <si>
    <t>0-8195-6306-4</t>
  </si>
  <si>
    <t>FUTUYMA</t>
  </si>
  <si>
    <t>EVOLUTIONARY BIOLOGY</t>
  </si>
  <si>
    <t>0-87893-189-9</t>
  </si>
  <si>
    <t>120C</t>
  </si>
  <si>
    <t>TIMMERMANN</t>
  </si>
  <si>
    <t>STOCK</t>
  </si>
  <si>
    <t>INTRODUCTION TO ECONOMETRICS</t>
  </si>
  <si>
    <t>0-201-71595-3</t>
  </si>
  <si>
    <t>0-15-508055-5</t>
  </si>
  <si>
    <t>TROGLER</t>
  </si>
  <si>
    <t>THOMPSON</t>
  </si>
  <si>
    <t>FILM HISTORY</t>
  </si>
  <si>
    <t>0-07-038429-0</t>
  </si>
  <si>
    <t>48.50/NET</t>
  </si>
  <si>
    <t>TALK IT OVER</t>
  </si>
  <si>
    <t>0-618-14401-3</t>
  </si>
  <si>
    <t>19.77/NET</t>
  </si>
  <si>
    <t>RICHARDSON</t>
  </si>
  <si>
    <t>* KINEMAGE SUPPLEMENT CD</t>
  </si>
  <si>
    <t>0-8153-3326-9</t>
  </si>
  <si>
    <t>INVESTMENTS SOLUTION MANUAL</t>
  </si>
  <si>
    <t>0-07-233921-7</t>
  </si>
  <si>
    <t>FUND OF GEN ORG &amp; BIOL CHEM S.G.</t>
  </si>
  <si>
    <t>0-13-918525-9</t>
  </si>
  <si>
    <t>10/12 11/2</t>
  </si>
  <si>
    <t>GROFF</t>
  </si>
  <si>
    <t>* SQL : THE COMPLETE REFERENCE (W/CD)</t>
  </si>
  <si>
    <t>0-07-211845-8</t>
  </si>
  <si>
    <t>116A</t>
  </si>
  <si>
    <t>SHELBY</t>
  </si>
  <si>
    <t>MEDITERRANEAN &amp; THE MEDITERRANEAN WORLD IN THE AGE OF PHILIP II VOL 1</t>
  </si>
  <si>
    <t>0-520-20308-9</t>
  </si>
  <si>
    <t>TRUFFAUT</t>
  </si>
  <si>
    <t>SHOOT THE PIANO PLAYER</t>
  </si>
  <si>
    <t>TEMPEST (REV ED)</t>
  </si>
  <si>
    <t>0-451-52712-7</t>
  </si>
  <si>
    <t>RINKERT</t>
  </si>
  <si>
    <t>DISCOVERING COMPUTERS 2002 COMPLETE</t>
  </si>
  <si>
    <t>0-7895-6185-9</t>
  </si>
  <si>
    <t>OKIKIOLU</t>
  </si>
  <si>
    <t>KUMANDURI</t>
  </si>
  <si>
    <t>NUMBER THEORY WITH COMPUTER APPLICATIONS</t>
  </si>
  <si>
    <t>NORTHOVER</t>
  </si>
  <si>
    <t>BROOKSHEAR</t>
  </si>
  <si>
    <t>COMPUTER SCIENCE</t>
  </si>
  <si>
    <t>0-201-78130-1</t>
  </si>
  <si>
    <t>DEVELOPMENT OF CHILDREN STUDY GUIDE</t>
  </si>
  <si>
    <t>0-7167-3836-8</t>
  </si>
  <si>
    <t>DUBOIS</t>
  </si>
  <si>
    <t>MY SQL</t>
  </si>
  <si>
    <t>0-7357-0921-1</t>
  </si>
  <si>
    <t>NEW RIDERS</t>
  </si>
  <si>
    <t>DISCUSSION STARTERS</t>
  </si>
  <si>
    <t>0-472-08334-1</t>
  </si>
  <si>
    <t>*4 BRAVO! BUNDLE (TEXT+WKBK+OPEN SESAME+SYSTEME D 3.0)</t>
  </si>
  <si>
    <t>0-8384-9145-6</t>
  </si>
  <si>
    <t>103.28/NET $025 JE</t>
  </si>
  <si>
    <t>SOULSTEALERS</t>
  </si>
  <si>
    <t>0-674-82152-1</t>
  </si>
  <si>
    <t>OBORONKO</t>
  </si>
  <si>
    <t>CONVERSATION MANUAL</t>
  </si>
  <si>
    <t>0-1007-1039-5</t>
  </si>
  <si>
    <t>INTEG CHINESE SIMP LEVEL 1 PT 1 WKBK</t>
  </si>
  <si>
    <t>0-88727-265-7</t>
  </si>
  <si>
    <t>WALZER</t>
  </si>
  <si>
    <t>JUST &amp; UNJUST WARS</t>
  </si>
  <si>
    <t>0-465-03705-4</t>
  </si>
  <si>
    <t>MULTIVARIABLE CALCULUS</t>
  </si>
  <si>
    <t>0-534-35948-5</t>
  </si>
  <si>
    <t>70.25/NET $025 JE</t>
  </si>
  <si>
    <t>BALLARIN</t>
  </si>
  <si>
    <t>KALISH</t>
  </si>
  <si>
    <t>LOGIC</t>
  </si>
  <si>
    <t>0-15-551181-5</t>
  </si>
  <si>
    <t>69.95/20% LEAVE $79.95 025</t>
  </si>
  <si>
    <t>PHANTOMS IN THE BRAIN (PAPERBACK)</t>
  </si>
  <si>
    <t>0-688-17217-2</t>
  </si>
  <si>
    <t>MORROW,W.</t>
  </si>
  <si>
    <t>*2 STATISTICS FOR MGMT &amp; ECON BUNDLE (TEXT+S.M.)</t>
  </si>
  <si>
    <t>93.00/NET</t>
  </si>
  <si>
    <t>GRAVES</t>
  </si>
  <si>
    <t>FIGURE PAINTING IN OIL</t>
  </si>
  <si>
    <t>STRIER</t>
  </si>
  <si>
    <t>PRIMATE BEHAVIORAL ECOLOGY</t>
  </si>
  <si>
    <t>0-205-35236-7</t>
  </si>
  <si>
    <t>4V004</t>
  </si>
  <si>
    <t>RAPPAPORT</t>
  </si>
  <si>
    <t>WIRELESS COMMUNICATIONS</t>
  </si>
  <si>
    <t>0-13-042232-0</t>
  </si>
  <si>
    <t>SATYRICA</t>
  </si>
  <si>
    <t>0-520-21118-9</t>
  </si>
  <si>
    <t>HISTORIAN'S CRAFT</t>
  </si>
  <si>
    <t>0-394-70512-2</t>
  </si>
  <si>
    <t>8.41/NET</t>
  </si>
  <si>
    <t>BADEN</t>
  </si>
  <si>
    <t>PACHECO</t>
  </si>
  <si>
    <t>PARALLEL PROGRAMMING WITH MPI</t>
  </si>
  <si>
    <t>1-55860-339-5</t>
  </si>
  <si>
    <t>50.95/20%</t>
  </si>
  <si>
    <t>MASE</t>
  </si>
  <si>
    <t>CONTINUUM MECHANICS FOR ENGINEERS</t>
  </si>
  <si>
    <t>0-8493-1855-6</t>
  </si>
  <si>
    <t>CALC EARLY TRANS SINGLE VAR STUDY GUIDE</t>
  </si>
  <si>
    <t>0-534-36820-4</t>
  </si>
  <si>
    <t>25.50/NET $025 JE</t>
  </si>
  <si>
    <t>220E</t>
  </si>
  <si>
    <t>MURDOCK</t>
  </si>
  <si>
    <t>DOMESTICATING DRINK</t>
  </si>
  <si>
    <t>JAIN</t>
  </si>
  <si>
    <t>INTERNATIONAL MARKETING MANAGEMENT</t>
  </si>
  <si>
    <t>0-324-06370-9</t>
  </si>
  <si>
    <t>84.25/NET</t>
  </si>
  <si>
    <t>HELLMAN</t>
  </si>
  <si>
    <t>PHYSICS FOR SCIENTISTS &amp; ENGINEERS</t>
  </si>
  <si>
    <t>0-13-021519-8</t>
  </si>
  <si>
    <t>63.75/NET</t>
  </si>
  <si>
    <t>MEYER</t>
  </si>
  <si>
    <t>URBAN TRANSPORTATION PLANNING</t>
  </si>
  <si>
    <t>0-07-242332-3</t>
  </si>
  <si>
    <t>ARCHER</t>
  </si>
  <si>
    <t>0-471-37818-6</t>
  </si>
  <si>
    <t>*2 INTERMEDIATE ACCT W/2002 FASB (CD-ROM)</t>
  </si>
  <si>
    <t>DOUGLASS</t>
  </si>
  <si>
    <t>NARRATIVE OF THE LIFE OF FREDERICK DOUGLASS</t>
  </si>
  <si>
    <t>0-674-60101-7</t>
  </si>
  <si>
    <t>METSKER</t>
  </si>
  <si>
    <t>DESIGN PATTERNS JAVA WORKBOOK</t>
  </si>
  <si>
    <t>0-201-74397-3</t>
  </si>
  <si>
    <t>SHOPKEEPER'S MILLENNIUM</t>
  </si>
  <si>
    <t>0-8090-0136-5</t>
  </si>
  <si>
    <t>FOLTZ</t>
  </si>
  <si>
    <t>RELIGIONS OF THE SILK ROAD</t>
  </si>
  <si>
    <t>0-312-23338-8</t>
  </si>
  <si>
    <t>LYNCH</t>
  </si>
  <si>
    <t>TRUTH IN CONTEXT</t>
  </si>
  <si>
    <t>AGAINST THE TIDE</t>
  </si>
  <si>
    <t>0-691-05896-2</t>
  </si>
  <si>
    <t>ROMER</t>
  </si>
  <si>
    <t>ADVANCED MACROECONOMICS</t>
  </si>
  <si>
    <t>0-07-231855-4</t>
  </si>
  <si>
    <t>45.75/NET</t>
  </si>
  <si>
    <t>BIRDWELL</t>
  </si>
  <si>
    <t>BEGINNINNG ASP.NET USING C#</t>
  </si>
  <si>
    <t>1-86100-615-2</t>
  </si>
  <si>
    <t>SIXTH COLLEGE</t>
  </si>
  <si>
    <t>BOOK OF GENRES (INCLUDED IN WRITING PACKET)</t>
  </si>
  <si>
    <t>0-1007-1819-1</t>
  </si>
  <si>
    <t>4.79 ROYALTIES 30% MARGIN</t>
  </si>
  <si>
    <t>ETHICS &amp; INFINITY</t>
  </si>
  <si>
    <t>0-8207-0178-5</t>
  </si>
  <si>
    <t>15.95/33%</t>
  </si>
  <si>
    <t>CHART</t>
  </si>
  <si>
    <t>BIOCHEMICAL PATHWAY CHART #100600</t>
  </si>
  <si>
    <t>0-930924-00-2</t>
  </si>
  <si>
    <t>BMB</t>
  </si>
  <si>
    <t>NO CHARGE/PRICE @ $5.00</t>
  </si>
  <si>
    <t>2BL</t>
  </si>
  <si>
    <t>BRANSON</t>
  </si>
  <si>
    <t>INTRO TO ERROR ANALYSIS</t>
  </si>
  <si>
    <t>32.50/20% LEAVE AT LIST INDEFINITELY DW 3-1-2002</t>
  </si>
  <si>
    <t>CHEMISTRY : MOLECULES MATTER &amp; CHANGE</t>
  </si>
  <si>
    <t>0-7167-3254-8</t>
  </si>
  <si>
    <t>SHIMAZU</t>
  </si>
  <si>
    <t>HANDY KATAKANA WORKBOOK (CUSTOM)</t>
  </si>
  <si>
    <t>BURGESS</t>
  </si>
  <si>
    <t>MOLECULAR BIOLOGY STUDY GUIDE</t>
  </si>
  <si>
    <t>0-7167-3604-7</t>
  </si>
  <si>
    <t>26.50/NET</t>
  </si>
  <si>
    <t>CALLAN</t>
  </si>
  <si>
    <t>ENVIRONMENTAL ECONOMICS &amp; MANAGEMENT</t>
  </si>
  <si>
    <t>0-03-025631-3</t>
  </si>
  <si>
    <t>*3 LIVING LANGUAGE FRENCH (BOOK+DICTIONARY+2 CASSETTES)</t>
  </si>
  <si>
    <t>0-609-60274-8</t>
  </si>
  <si>
    <t>125A</t>
  </si>
  <si>
    <t>MEDICAL MICROBIOLOGY</t>
  </si>
  <si>
    <t>0-1007-1277-8</t>
  </si>
  <si>
    <t>ROYALTY $10.77</t>
  </si>
  <si>
    <t>LONGMAN INTRO COURSE FOR TOEFL</t>
  </si>
  <si>
    <t>0-13-033399-9</t>
  </si>
  <si>
    <t>41.95/NET</t>
  </si>
  <si>
    <t>BOOK ON C</t>
  </si>
  <si>
    <t>0-201-18399-4</t>
  </si>
  <si>
    <t>KITSCHELT</t>
  </si>
  <si>
    <t>CONTINUITY &amp; CHANGE IN CONTEMPORARY CAPITALISM</t>
  </si>
  <si>
    <t>0-521-63496-2</t>
  </si>
  <si>
    <t>28.00/20%</t>
  </si>
  <si>
    <t>V PUTI : LAB MANUAL</t>
  </si>
  <si>
    <t>0-13-396854-5</t>
  </si>
  <si>
    <t>26.55/NET</t>
  </si>
  <si>
    <t>MICROSOFT VISUAL C++ .NET LANGUAGE REFERENCE</t>
  </si>
  <si>
    <t>0-7356-1553-5</t>
  </si>
  <si>
    <t>SINCLAIR</t>
  </si>
  <si>
    <t>UNORTHODOX LAWMAKING</t>
  </si>
  <si>
    <t>1-56802-510-6</t>
  </si>
  <si>
    <t>26.95/20% TAKE 30%</t>
  </si>
  <si>
    <t>ROWE</t>
  </si>
  <si>
    <t>UNRULY WOMAN</t>
  </si>
  <si>
    <t>0-292-77069-3</t>
  </si>
  <si>
    <t>STATISTICS FOR MGMT &amp; ECON SOLN MAN</t>
  </si>
  <si>
    <t>0-534-39191-5</t>
  </si>
  <si>
    <t>ROGO</t>
  </si>
  <si>
    <t>REED</t>
  </si>
  <si>
    <t>FIGURE</t>
  </si>
  <si>
    <t>0-89134-097-1</t>
  </si>
  <si>
    <t>NORTHLIGHT</t>
  </si>
  <si>
    <t>HAASS</t>
  </si>
  <si>
    <t>INTERVENTION</t>
  </si>
  <si>
    <t>CARNEGIE ENDOW</t>
  </si>
  <si>
    <t>MOON</t>
  </si>
  <si>
    <t>MATHEMATICAL METHODS &amp; ALGORITHMS FOR SIGNAL PROCESSING</t>
  </si>
  <si>
    <t>0-201-36186-8</t>
  </si>
  <si>
    <t>SPRING WALLACE</t>
  </si>
  <si>
    <t>ENGLISH FOR CORPORATE COMMUNICATIONS</t>
  </si>
  <si>
    <t>0-1007-1722-5</t>
  </si>
  <si>
    <t>$15 ROYALTY 022 SK</t>
  </si>
  <si>
    <t>13B</t>
  </si>
  <si>
    <t>AUTOBIOGRAPHY &amp; OTHER WRITINGS</t>
  </si>
  <si>
    <t>0-553-21075-0</t>
  </si>
  <si>
    <t>DUTHIE</t>
  </si>
  <si>
    <t>MICROSOFT ASP.NET STEP BY STEP</t>
  </si>
  <si>
    <t>0-7356-1287-0</t>
  </si>
  <si>
    <t>GREAT PARAGRAPHS</t>
  </si>
  <si>
    <t>166A</t>
  </si>
  <si>
    <t>SAH</t>
  </si>
  <si>
    <t>ERCEGOVAC</t>
  </si>
  <si>
    <t>* INTRO TO DIGITAL SYSTEMS (W/CD)</t>
  </si>
  <si>
    <t>0-471-52799-8</t>
  </si>
  <si>
    <t>BLAND</t>
  </si>
  <si>
    <t>WORLD OF VOCABULARY GREEN LEVEL</t>
  </si>
  <si>
    <t>0-8359-1323-6</t>
  </si>
  <si>
    <t>11.95/NET</t>
  </si>
  <si>
    <t>ILIAD OF HOMER (TR: LATTIMORE)</t>
  </si>
  <si>
    <t>0-226-46940-9</t>
  </si>
  <si>
    <t>DERZIPILSKI</t>
  </si>
  <si>
    <t>FACT CHECKING FOR WRITERS AND EDITORS</t>
  </si>
  <si>
    <t>0-1007-1824-8</t>
  </si>
  <si>
    <t>30% MARGIN $1.38 ROYALTY 025 SLK</t>
  </si>
  <si>
    <t>DAWOOD (TR)</t>
  </si>
  <si>
    <t>KORAN (PENGUIN CLASSICS)</t>
  </si>
  <si>
    <t>0-14-044558-7</t>
  </si>
  <si>
    <t>SHELLEY</t>
  </si>
  <si>
    <t>FRANKENSTEIN</t>
  </si>
  <si>
    <t>1-55111-308-2</t>
  </si>
  <si>
    <t>7.95/20% TAKE 30%</t>
  </si>
  <si>
    <t>LEXUS &amp; THE OLIVE TREE</t>
  </si>
  <si>
    <t>0-385-49934-5</t>
  </si>
  <si>
    <t>138A</t>
  </si>
  <si>
    <t>ECONOMICS OF HEALTH &amp; HEALTH CARE</t>
  </si>
  <si>
    <t>0-13-012215-7</t>
  </si>
  <si>
    <t>ST EXUPERY</t>
  </si>
  <si>
    <t>LE PETIT PRINCE (EDUCATION EDITION)</t>
  </si>
  <si>
    <t>0-395-24005-0</t>
  </si>
  <si>
    <t>23.07/NET</t>
  </si>
  <si>
    <t>ESSENTIALS OF INVESTMENTS</t>
  </si>
  <si>
    <t>0-07-231859-7</t>
  </si>
  <si>
    <t>VOELKER</t>
  </si>
  <si>
    <t>OPERATING SYSTEM CONCEPTS W/ XP</t>
  </si>
  <si>
    <t>0-471-25060-0</t>
  </si>
  <si>
    <t>68.00/NET</t>
  </si>
  <si>
    <t>WORD BY WORD : BEGINNING WORKBOOK</t>
  </si>
  <si>
    <t>0-13-278269-3</t>
  </si>
  <si>
    <t>9.35/NET</t>
  </si>
  <si>
    <t>PRIN OF AUDITING &amp; OTHER ASSURANCE SERVICES</t>
  </si>
  <si>
    <t>NE</t>
  </si>
  <si>
    <t>BUZZED</t>
  </si>
  <si>
    <t>0-393-31732-3</t>
  </si>
  <si>
    <t>15.95 PREPRICED $14.95</t>
  </si>
  <si>
    <t>9/23 10/17</t>
  </si>
  <si>
    <t>SAMO</t>
  </si>
  <si>
    <t>50A</t>
  </si>
  <si>
    <t>JEWISH PUBL SOC</t>
  </si>
  <si>
    <t>TANAKH : HOLY SCRIPTURES</t>
  </si>
  <si>
    <t>0-8276-0366-5</t>
  </si>
  <si>
    <t>JEWISH PUB</t>
  </si>
  <si>
    <t>22.00/35%</t>
  </si>
  <si>
    <t>PARKS</t>
  </si>
  <si>
    <t>AMERICA PLAY &amp; OTHER WORKS</t>
  </si>
  <si>
    <t>1-55936-092-5</t>
  </si>
  <si>
    <t>DINAN</t>
  </si>
  <si>
    <t>EVER CLOSER UNION</t>
  </si>
  <si>
    <t>1-55587-739-7</t>
  </si>
  <si>
    <t>RIENNER</t>
  </si>
  <si>
    <t>23.50/20%</t>
  </si>
  <si>
    <t>*3 V PUTI BUNDLE (TEXT+LAB MANUAL+CASSETTES)</t>
  </si>
  <si>
    <t>0-13-624644-3</t>
  </si>
  <si>
    <t>77.45/NET $025 JE</t>
  </si>
  <si>
    <t>INTERMEDIATE GRAMMAR</t>
  </si>
  <si>
    <t>0-19-434366-9</t>
  </si>
  <si>
    <t>RAMEY</t>
  </si>
  <si>
    <t>ECONOMICS OF PUBLIC ISSUES</t>
  </si>
  <si>
    <t>0-321-11873-1</t>
  </si>
  <si>
    <t>ANALYSIS FOR MARKETING PLANNING</t>
  </si>
  <si>
    <t>0-07-027547-5</t>
  </si>
  <si>
    <t>KNAPP</t>
  </si>
  <si>
    <t>DRINKING</t>
  </si>
  <si>
    <t>0-385-31554-6</t>
  </si>
  <si>
    <t>*3 CALCULUS CONCEPTS MULTIVAR BUNDLE (TEXT+S.G.+S.M.)</t>
  </si>
  <si>
    <t>89.80/NET 025$DW</t>
  </si>
  <si>
    <t>BRACKMAN</t>
  </si>
  <si>
    <t>PERFECT PORTFOLIO</t>
  </si>
  <si>
    <t>0-8174-5401-2</t>
  </si>
  <si>
    <t>9/13 4/26</t>
  </si>
  <si>
    <t>ILCA CORE CURRICULUM FOR LACTATION</t>
  </si>
  <si>
    <t>0-7637-1038-5</t>
  </si>
  <si>
    <t>44.95/22%</t>
  </si>
  <si>
    <t>BOYD</t>
  </si>
  <si>
    <t>MAKING BUSINESS DECISIONS</t>
  </si>
  <si>
    <t>0-201-59281-9</t>
  </si>
  <si>
    <t>22.25/NET</t>
  </si>
  <si>
    <t>DIBATTISTA</t>
  </si>
  <si>
    <t>GRAPH DRAWING : ALGORITHMS FOR THE VISUALIZATION OF GRAPHS</t>
  </si>
  <si>
    <t>0-13-301615-3</t>
  </si>
  <si>
    <t>DEUX MONDES WKBK/LAB MANUAL</t>
  </si>
  <si>
    <t>0-07-242165-7</t>
  </si>
  <si>
    <t>30.25/NET/REF#0730128</t>
  </si>
  <si>
    <t>* COMPLEX VARIABLES &amp; APPLICATIONS (W/ IBM DISK)</t>
  </si>
  <si>
    <t>0-07-912147-0</t>
  </si>
  <si>
    <t>9/16 11/18</t>
  </si>
  <si>
    <t>AZIMI</t>
  </si>
  <si>
    <t>HIGH SPEED DIGITAL DESIGN</t>
  </si>
  <si>
    <t>0-13-395724-1</t>
  </si>
  <si>
    <t>92.00/32%</t>
  </si>
  <si>
    <t>SAILOR</t>
  </si>
  <si>
    <t>WHEELOCK</t>
  </si>
  <si>
    <t>WHEELOCK'S LATIN</t>
  </si>
  <si>
    <t>0-06-095641-0</t>
  </si>
  <si>
    <t>SCHANE</t>
  </si>
  <si>
    <t>SANDBERG</t>
  </si>
  <si>
    <t>FRENCH FOR READING</t>
  </si>
  <si>
    <t>0-13-331603-3</t>
  </si>
  <si>
    <t>46.50/NET</t>
  </si>
  <si>
    <t>ELEMENTARY DIFFERENTIAL EQUATIONS</t>
  </si>
  <si>
    <t>0-471-31998-8</t>
  </si>
  <si>
    <t>11/2 11/16</t>
  </si>
  <si>
    <t>ZGLICZYNSKI</t>
  </si>
  <si>
    <t>SHARF</t>
  </si>
  <si>
    <t>APPLYING CAREER DEVELOPMENT THEORY TO COUNSELING</t>
  </si>
  <si>
    <t>0-534-36748-8</t>
  </si>
  <si>
    <t>FAURE</t>
  </si>
  <si>
    <t>PRINCIPLES OF ISOTOPE GEOLOGY</t>
  </si>
  <si>
    <t>0-471-86412-9</t>
  </si>
  <si>
    <t>HEMINGWAY</t>
  </si>
  <si>
    <t>SHORT STORIES OF ERNEST HEMINGWAY</t>
  </si>
  <si>
    <t>0-684-80334-8</t>
  </si>
  <si>
    <t>GOODWIN</t>
  </si>
  <si>
    <t>CALEB WILLIAMS</t>
  </si>
  <si>
    <t>0-679-75255-2</t>
  </si>
  <si>
    <t>VIRGIL</t>
  </si>
  <si>
    <t>AENEID (TR: MANDELBAUM)</t>
  </si>
  <si>
    <t>0-553-21041-6</t>
  </si>
  <si>
    <t>ANALYSIS &amp; DESIGN OF LINEAR CIRCUITS</t>
  </si>
  <si>
    <t>0-471-38679-0</t>
  </si>
  <si>
    <t>84.00/NET</t>
  </si>
  <si>
    <t>8B</t>
  </si>
  <si>
    <t>TURCO</t>
  </si>
  <si>
    <t>BOOK OF FORMS</t>
  </si>
  <si>
    <t>1-58465-022-2</t>
  </si>
  <si>
    <t>U PR NEW ENGL</t>
  </si>
  <si>
    <t>17.95/20%</t>
  </si>
  <si>
    <t>103A</t>
  </si>
  <si>
    <t>SMALL</t>
  </si>
  <si>
    <t>GALLIAN</t>
  </si>
  <si>
    <t>CONTEMPORARY ABSTRACT ALGEBRA</t>
  </si>
  <si>
    <t>0-618-12214-1</t>
  </si>
  <si>
    <t>79.17/NET</t>
  </si>
  <si>
    <t>EQUIANO</t>
  </si>
  <si>
    <t>AMERICAN CAPTIVITY NARRATIVES (ED: SAYRE)</t>
  </si>
  <si>
    <t>0-395-98073-9</t>
  </si>
  <si>
    <t>8.97/NET</t>
  </si>
  <si>
    <t>103M</t>
  </si>
  <si>
    <t>RONA-TAS</t>
  </si>
  <si>
    <t>BAZELEY</t>
  </si>
  <si>
    <t>NVIVO QUALITATIVE PROJECT BOOK</t>
  </si>
  <si>
    <t>0-7619-7000-2</t>
  </si>
  <si>
    <t>PINE FORGE</t>
  </si>
  <si>
    <t>31.95/20%</t>
  </si>
  <si>
    <t>COGR</t>
  </si>
  <si>
    <t>RITUALS OF BLOOD</t>
  </si>
  <si>
    <t>PERSEUS BKS</t>
  </si>
  <si>
    <t>ODENBAUGH</t>
  </si>
  <si>
    <t>TILES</t>
  </si>
  <si>
    <t>LIVING IN A TECHNOLOGICAL CULTURE</t>
  </si>
  <si>
    <t>0-415-07101-1</t>
  </si>
  <si>
    <t>132A</t>
  </si>
  <si>
    <t>VIANU</t>
  </si>
  <si>
    <t>SILBERSCHATZ</t>
  </si>
  <si>
    <t>DATABASE SYSTEM CONCEPTS</t>
  </si>
  <si>
    <t>0-07-228363-7</t>
  </si>
  <si>
    <t>71.00/NET</t>
  </si>
  <si>
    <t>12/3 12/3</t>
  </si>
  <si>
    <t>WHITE</t>
  </si>
  <si>
    <t>COOTER</t>
  </si>
  <si>
    <t>LAW &amp; ECONOMICS</t>
  </si>
  <si>
    <t>0-321-06482-8</t>
  </si>
  <si>
    <t>NICOLAIDES</t>
  </si>
  <si>
    <t>ROTSKOFF</t>
  </si>
  <si>
    <t>LOVE ON THE ROCKS</t>
  </si>
  <si>
    <t>0-8078-5402-6</t>
  </si>
  <si>
    <t>U OF NC</t>
  </si>
  <si>
    <t>COMT</t>
  </si>
  <si>
    <t>CHESLER</t>
  </si>
  <si>
    <t>ALTMAN</t>
  </si>
  <si>
    <t>SOUND THEORY SOUND PRACTICE</t>
  </si>
  <si>
    <t>0-415-90457-9</t>
  </si>
  <si>
    <t>9/20 11/1</t>
  </si>
  <si>
    <t>MILLER</t>
  </si>
  <si>
    <t>HARRISON</t>
  </si>
  <si>
    <t>ORACLE SQL HIGH PERFORMANCE TUNING</t>
  </si>
  <si>
    <t>0-13-012381-1</t>
  </si>
  <si>
    <t>LAW</t>
  </si>
  <si>
    <t>10/28 12/9</t>
  </si>
  <si>
    <t>FRIERY</t>
  </si>
  <si>
    <t>HELEWITZ</t>
  </si>
  <si>
    <t>BASIC CONTRACT LAW FOR PARALEGALS</t>
  </si>
  <si>
    <t>0-7355-1736-3</t>
  </si>
  <si>
    <t>ASPEN PUB</t>
  </si>
  <si>
    <t>58.95/REF#22867</t>
  </si>
  <si>
    <t>MCCALL</t>
  </si>
  <si>
    <t>11TH HOUR INTRODUCTION TO MICROBIOLOGY</t>
  </si>
  <si>
    <t>0-632-04418-7</t>
  </si>
  <si>
    <t>BLACKWELL SCI</t>
  </si>
  <si>
    <t>20.95/2615241</t>
  </si>
  <si>
    <t>9/23 11/4</t>
  </si>
  <si>
    <t>CHEN</t>
  </si>
  <si>
    <t>CONNOLLY</t>
  </si>
  <si>
    <t>DATABASE SYSTEMS</t>
  </si>
  <si>
    <t>0-201-70857-4</t>
  </si>
  <si>
    <t>104A</t>
  </si>
  <si>
    <t>OBRIEN</t>
  </si>
  <si>
    <t>CONSTITUTIONAL LAW ... VOL 1 STRUGGLES FOR POWER ...</t>
  </si>
  <si>
    <t>40.00/NET</t>
  </si>
  <si>
    <t>MAGUIRE</t>
  </si>
  <si>
    <t>BALIO</t>
  </si>
  <si>
    <t>GRAND DESIGN 1930-1939</t>
  </si>
  <si>
    <t>0-520-20334-8</t>
  </si>
  <si>
    <t>ELEMENTS OF EARTHQUAKE ENGINEERING &amp; STRUCTURAL DYNAMICS</t>
  </si>
  <si>
    <t>2-553-01021-4</t>
  </si>
  <si>
    <t>COOPOLY</t>
  </si>
  <si>
    <t>79.00/30%</t>
  </si>
  <si>
    <t>BADER</t>
  </si>
  <si>
    <t>GRECO</t>
  </si>
  <si>
    <t>MEDIA &amp; ENTERTAINMENT INDUSTRIES</t>
  </si>
  <si>
    <t>0-205-30010-3</t>
  </si>
  <si>
    <t>FORSTER</t>
  </si>
  <si>
    <t>FULTON</t>
  </si>
  <si>
    <t>GUIDE TO CALIFORNIA PLANNING</t>
  </si>
  <si>
    <t>0-923956-54-9</t>
  </si>
  <si>
    <t>SOLANO</t>
  </si>
  <si>
    <t>22.50/30%</t>
  </si>
  <si>
    <t>STIM</t>
  </si>
  <si>
    <t>INTELLECTUAL PROPERTY</t>
  </si>
  <si>
    <t>0-7668-2665-1</t>
  </si>
  <si>
    <t>AUTODESK</t>
  </si>
  <si>
    <t>73.00/NET</t>
  </si>
  <si>
    <t>COHI</t>
  </si>
  <si>
    <t>HUMPHRIES</t>
  </si>
  <si>
    <t>MASK OF BENEVOLENCE (NEW ED.)</t>
  </si>
  <si>
    <t>1-58121-009-4</t>
  </si>
  <si>
    <t>12.95/30%</t>
  </si>
  <si>
    <t>*2 LEARNING AMERICAN SIGN LANG (W/ VIDEOTAPE)</t>
  </si>
  <si>
    <t>0-13-529801-6</t>
  </si>
  <si>
    <t>64.15/NET</t>
  </si>
  <si>
    <t>GREENBOWE</t>
  </si>
  <si>
    <t>STUDENT'S COMPANION FOR CHEMISTRY</t>
  </si>
  <si>
    <t>0-471-14436-3</t>
  </si>
  <si>
    <t>16.00/NET</t>
  </si>
  <si>
    <t>POWERS</t>
  </si>
  <si>
    <t>LOOK HOW THE FISH LIVE</t>
  </si>
  <si>
    <t>0-1007-1268-1</t>
  </si>
  <si>
    <t>$7.00 ROYALTY 30% MARGIN 025 SLK</t>
  </si>
  <si>
    <t>9/16 12/2</t>
  </si>
  <si>
    <t>FELLOWS</t>
  </si>
  <si>
    <t>TANENBAUM</t>
  </si>
  <si>
    <t>COMPUTER NETWORKS</t>
  </si>
  <si>
    <t>0-13-349945-6</t>
  </si>
  <si>
    <t>66.75/NET</t>
  </si>
  <si>
    <t>WIGHTWICK</t>
  </si>
  <si>
    <t>YOUR FIRST 100 WORDS IN ARABIC</t>
  </si>
  <si>
    <t>0-8442-2395-6</t>
  </si>
  <si>
    <t>NATL TEXT</t>
  </si>
  <si>
    <t>SHOSTAK</t>
  </si>
  <si>
    <t>NISA</t>
  </si>
  <si>
    <t>0-394-71126-2</t>
  </si>
  <si>
    <t>10.36/NET</t>
  </si>
  <si>
    <t>WIGGINS</t>
  </si>
  <si>
    <t>UNDERSTANDING BY DESIGN</t>
  </si>
  <si>
    <t>0-87120-313-8</t>
  </si>
  <si>
    <t>ASSN SUPER</t>
  </si>
  <si>
    <t>*3 CHEM BUNDLE (TEXT W/CD+S.M.+MEDIA ACTIVITY GDE)</t>
  </si>
  <si>
    <t>0-7167-4268-3</t>
  </si>
  <si>
    <t>96.40/NET $023 JE</t>
  </si>
  <si>
    <t>UROFSKY</t>
  </si>
  <si>
    <t>MARCH OF LIBERTY</t>
  </si>
  <si>
    <t>0-19-512635-1</t>
  </si>
  <si>
    <t>27.95/20%</t>
  </si>
  <si>
    <t>DOS MUNDOS CUADERNO CASSETTES (PART B)</t>
  </si>
  <si>
    <t>B</t>
  </si>
  <si>
    <t>0-07-250047-6</t>
  </si>
  <si>
    <t>22.75/NET</t>
  </si>
  <si>
    <t>PRIN OF BIOCHEM LECTURE NOTEBOOK</t>
  </si>
  <si>
    <t>0-7167-4167-9</t>
  </si>
  <si>
    <t>17.00/NET</t>
  </si>
  <si>
    <t>GALTON</t>
  </si>
  <si>
    <t>RAZAVI</t>
  </si>
  <si>
    <t>DESIGN OF ANALOG CMOS INTEGRATED CIRCUITS (REV)</t>
  </si>
  <si>
    <t>0-07-238032-2</t>
  </si>
  <si>
    <t>95.50/NET</t>
  </si>
  <si>
    <t>SCHULTZ</t>
  </si>
  <si>
    <t>* C &amp; THE 8051 VOL 1 W/CD</t>
  </si>
  <si>
    <t>0-13-754839-7</t>
  </si>
  <si>
    <t>50.25/NET</t>
  </si>
  <si>
    <t>RUGE-MURCIA</t>
  </si>
  <si>
    <t>OBSTFELD</t>
  </si>
  <si>
    <t>FOUNDATIONS OF INTERNATIONAL MACROECONOMICS</t>
  </si>
  <si>
    <t>0-262-15047-6</t>
  </si>
  <si>
    <t>MIT</t>
  </si>
  <si>
    <t>72.00/20%</t>
  </si>
  <si>
    <t>KINGSTON</t>
  </si>
  <si>
    <t>WOMAN WARRIOR ( RACK SIZE )</t>
  </si>
  <si>
    <t>0-679-72188-6</t>
  </si>
  <si>
    <t>9/25 11/13</t>
  </si>
  <si>
    <t>POOLE</t>
  </si>
  <si>
    <t>ECKEL</t>
  </si>
  <si>
    <t>THINKING IN JAVA</t>
  </si>
  <si>
    <t>0-13-027363-5</t>
  </si>
  <si>
    <t>10/1 12/16</t>
  </si>
  <si>
    <t>MCKINNEY</t>
  </si>
  <si>
    <t>FISHER</t>
  </si>
  <si>
    <t>NTC VOCABULARY BUILDERS (RED BOOK)</t>
  </si>
  <si>
    <t>0-8442-5841-5</t>
  </si>
  <si>
    <t>GLENCOE MAC</t>
  </si>
  <si>
    <t>ORLITSKY</t>
  </si>
  <si>
    <t>EPP</t>
  </si>
  <si>
    <t>DISCRETE MATHEMATICS W/APPL</t>
  </si>
  <si>
    <t>0-534-94446-9</t>
  </si>
  <si>
    <t>88.00/NET</t>
  </si>
  <si>
    <t>4B237</t>
  </si>
  <si>
    <t>9/27 10/25</t>
  </si>
  <si>
    <t>SERAFINO</t>
  </si>
  <si>
    <t>LONDON</t>
  </si>
  <si>
    <t>PHOTOGRAPHY</t>
  </si>
  <si>
    <t>0-13-028271-5</t>
  </si>
  <si>
    <t>58.00/NET</t>
  </si>
  <si>
    <t>WRIGHT</t>
  </si>
  <si>
    <t>TRUTH &amp; OBJECTIVITY</t>
  </si>
  <si>
    <t>0-674-91087-7</t>
  </si>
  <si>
    <t>MEDITATIONS ON FIRST PHILOSOPHY (REV) (ED: COTTINGHAM)</t>
  </si>
  <si>
    <t>0-521-55818-2</t>
  </si>
  <si>
    <t>11/15 12/27</t>
  </si>
  <si>
    <t>RYAN</t>
  </si>
  <si>
    <t>WEINMANN</t>
  </si>
  <si>
    <t>QUARKXPRESS 4 FOR MACINTOSH</t>
  </si>
  <si>
    <t>0-201-69623-1</t>
  </si>
  <si>
    <t>BODIE</t>
  </si>
  <si>
    <t>* ESSENTIALS OF INVESTMENTS (W/POWERWEB)</t>
  </si>
  <si>
    <t>COMBINATORIAL ALGORITHMS</t>
  </si>
  <si>
    <t>0-486-41962-2</t>
  </si>
  <si>
    <t>CLOVER</t>
  </si>
  <si>
    <t>MEN WOMEN &amp; CHAIN SAWS</t>
  </si>
  <si>
    <t>0-691-00620-2</t>
  </si>
  <si>
    <t>GUTIERREZ</t>
  </si>
  <si>
    <t>WALLS &amp; MIRRORS</t>
  </si>
  <si>
    <t>0-520-20219-8</t>
  </si>
  <si>
    <t>GOODMAN</t>
  </si>
  <si>
    <t>ADVANCING VOCABULARY SKILLS</t>
  </si>
  <si>
    <t>0-944210-14-7</t>
  </si>
  <si>
    <t>TOWNSEND</t>
  </si>
  <si>
    <t>8.90/NET</t>
  </si>
  <si>
    <t>9/23 12/16</t>
  </si>
  <si>
    <t>NEEDLES</t>
  </si>
  <si>
    <t>* FINANCIAL &amp; MANAGERIAL ACCOUNTING (W/CD)</t>
  </si>
  <si>
    <t>0-618-14530-3</t>
  </si>
  <si>
    <t>81.87/NET</t>
  </si>
  <si>
    <t>JULES-ROSETTE</t>
  </si>
  <si>
    <t>CHAGNON</t>
  </si>
  <si>
    <t>YANOMAMO</t>
  </si>
  <si>
    <t>0-15-505327-2</t>
  </si>
  <si>
    <t>20.50/NET</t>
  </si>
  <si>
    <t>PHELPS</t>
  </si>
  <si>
    <t>FUND OF PHYSICS SOLUTIONS MANUAL</t>
  </si>
  <si>
    <t>0-471-36034-1</t>
  </si>
  <si>
    <t>30.00/NET</t>
  </si>
  <si>
    <t>4V003</t>
  </si>
  <si>
    <t>9/30 12/22</t>
  </si>
  <si>
    <t>HEIDARI</t>
  </si>
  <si>
    <t>SKLAR</t>
  </si>
  <si>
    <t>* DIGITAL COMMUNICATIONS W/CD</t>
  </si>
  <si>
    <t>0-13-084788-7</t>
  </si>
  <si>
    <t>72.75/NET</t>
  </si>
  <si>
    <t>GREHAN</t>
  </si>
  <si>
    <t>* REAL-TIME PROGRAMMING W/CD : GDE TO 32-BIT EMBEDDED DEVEL</t>
  </si>
  <si>
    <t>0-201-48540-0</t>
  </si>
  <si>
    <t>PRYOR</t>
  </si>
  <si>
    <t>DON'T SHOOT THE DOG</t>
  </si>
  <si>
    <t>0-553-38039-7</t>
  </si>
  <si>
    <t>SALINGER</t>
  </si>
  <si>
    <t>TAVERNS &amp; DRINKING IN EARLY AMERICA</t>
  </si>
  <si>
    <t>0-8018-6878-5</t>
  </si>
  <si>
    <t>42.00/20%</t>
  </si>
  <si>
    <t>HARPERCOLLINS GERMAN DICTIONARY COLLEGE ED</t>
  </si>
  <si>
    <t>0-06-276507-8</t>
  </si>
  <si>
    <t>*2 TARGETING PRONUNCIATION BUNDLE (TEXT+TAPES)</t>
  </si>
  <si>
    <t>0-395-94540-2</t>
  </si>
  <si>
    <t>FORTES</t>
  </si>
  <si>
    <t>101A</t>
  </si>
  <si>
    <t>ASHFORD</t>
  </si>
  <si>
    <t>BEER</t>
  </si>
  <si>
    <t>NEW+USED SALES $</t>
  </si>
  <si>
    <t>$ / Unit =</t>
  </si>
  <si>
    <t>* SIGNING NATURALLY : LEVEL 2 W/VIDEOTAPE STUDENT ED</t>
  </si>
  <si>
    <t>0-915035-16-2</t>
  </si>
  <si>
    <t>59.95/25%</t>
  </si>
  <si>
    <t>CHOPRA</t>
  </si>
  <si>
    <t>DYNAMICS OF STRUCTURES</t>
  </si>
  <si>
    <t>0-13-086973-2</t>
  </si>
  <si>
    <t>BATES</t>
  </si>
  <si>
    <t>BEYOND THE MIRACLE OF THE MARKET</t>
  </si>
  <si>
    <t>ELEMENTARY FORMS OF RELIGIOUS LIFE</t>
  </si>
  <si>
    <t>0-19-283255-7</t>
  </si>
  <si>
    <t>COUCH</t>
  </si>
  <si>
    <t>UNA VEZ MAS</t>
  </si>
  <si>
    <t>0-8013-0971-9</t>
  </si>
  <si>
    <t>29.97/NET</t>
  </si>
  <si>
    <t>KENYON</t>
  </si>
  <si>
    <t>PRONOUNCING DICTIONARY OF AMERICAN ENGLISH</t>
  </si>
  <si>
    <t>0-87779-047-7</t>
  </si>
  <si>
    <t>* ORGANIC CHEMISTRY (W/CD ONLY)</t>
  </si>
  <si>
    <t>0-7167-2721-8</t>
  </si>
  <si>
    <t>FRAGIADAKIS</t>
  </si>
  <si>
    <t>ALL CLEAR BOOK 2</t>
  </si>
  <si>
    <t>0-8384-3966-7</t>
  </si>
  <si>
    <t>DOUGLAS</t>
  </si>
  <si>
    <t>CONCEPTS &amp; MODELS OF INORGANIC CHEMISTRY</t>
  </si>
  <si>
    <t>0-471-62978-2</t>
  </si>
  <si>
    <t>80.00/NET</t>
  </si>
  <si>
    <t>APPELLOF</t>
  </si>
  <si>
    <t>EVERYTHING YOU EVER WANTED TO KNOW ABOUT WATERCOLOR</t>
  </si>
  <si>
    <t>LIZOT</t>
  </si>
  <si>
    <t>TALES OF YANOMAMI</t>
  </si>
  <si>
    <t>0-521-40672-2</t>
  </si>
  <si>
    <t>19.00/20% LEAVE $19.00</t>
  </si>
  <si>
    <t>MEDINA</t>
  </si>
  <si>
    <t>CATO</t>
  </si>
  <si>
    <t>CLINICAL DRUG TRIALS &amp; TRIBULATIONS</t>
  </si>
  <si>
    <t>0-8247-0314-6</t>
  </si>
  <si>
    <t>DEKKER</t>
  </si>
  <si>
    <t>55.00/20%</t>
  </si>
  <si>
    <t>11/4 11/25</t>
  </si>
  <si>
    <t>WEB DESIGN</t>
  </si>
  <si>
    <t>0-07-212297-8</t>
  </si>
  <si>
    <t>HOWDEN</t>
  </si>
  <si>
    <t>LARMAN</t>
  </si>
  <si>
    <t>APPLYING UML &amp; PATTERNS</t>
  </si>
  <si>
    <t>0-13-748880-7</t>
  </si>
  <si>
    <t>HAZLEWOOD</t>
  </si>
  <si>
    <t>GARFINKEL</t>
  </si>
  <si>
    <t>PRACTICAL UNIX &amp; INTERNET SECURITY</t>
  </si>
  <si>
    <t>1-56592-148-8</t>
  </si>
  <si>
    <t>MONSON-HAEFEL</t>
  </si>
  <si>
    <t>ENTERPRISE JAVA BEANS</t>
  </si>
  <si>
    <t>0-596-00226-2</t>
  </si>
  <si>
    <t>HOROWITZ</t>
  </si>
  <si>
    <t>ETHNIC GROUPS IN CONFLICT</t>
  </si>
  <si>
    <t>0-520-22706-9</t>
  </si>
  <si>
    <t>HOURS</t>
  </si>
  <si>
    <t>0-312-24302-2</t>
  </si>
  <si>
    <t>* EXPLORATIONS IN PARALLEL DISTRIBUTED ... (W/ MAC DISK)</t>
  </si>
  <si>
    <t>0-262-63129-6</t>
  </si>
  <si>
    <t>*3 YOOKOSO! INVIT... BUNDLE (TEXT+WKBK+LISTENING CD'S)</t>
  </si>
  <si>
    <t>0-07-401070-0</t>
  </si>
  <si>
    <t>77.75/NET 025$DW</t>
  </si>
  <si>
    <t>RIORDAN</t>
  </si>
  <si>
    <t>BREASTFEEDING &amp; HUMAN LACTATION</t>
  </si>
  <si>
    <t>0-7637-0545-4</t>
  </si>
  <si>
    <t>94.95/22%</t>
  </si>
  <si>
    <t>ORMSBY</t>
  </si>
  <si>
    <t>GETTING TO KNOW ARCGIS DESKTOP</t>
  </si>
  <si>
    <t>1-879102-89-7</t>
  </si>
  <si>
    <t>ESRI</t>
  </si>
  <si>
    <t>GENERATION DIVIDED</t>
  </si>
  <si>
    <t>0-520-21714-4</t>
  </si>
  <si>
    <t>CANNELL</t>
  </si>
  <si>
    <t>POWER &amp; INTIMACY IN THE CHRISTIAN PHILLIPINES</t>
  </si>
  <si>
    <t>0-521-64622-7</t>
  </si>
  <si>
    <t>MEIER</t>
  </si>
  <si>
    <t>LEADING ISSUES IN ECONOMIC DEVELOPMENT</t>
  </si>
  <si>
    <t>0-19-511589-9</t>
  </si>
  <si>
    <t>56.95/20%</t>
  </si>
  <si>
    <t>FUND OF PHYSICS TAKE NOTE</t>
  </si>
  <si>
    <t>0-471-38357-0</t>
  </si>
  <si>
    <t>WRIGHTSMAN</t>
  </si>
  <si>
    <t>PSYCHOLOGY &amp; THE LEGAL SYSTEM</t>
  </si>
  <si>
    <t>0-534-36544-2</t>
  </si>
  <si>
    <t>64.00/NET</t>
  </si>
  <si>
    <t>IDIOMS FOR EVERYDAY USE</t>
  </si>
  <si>
    <t>0-8442-0748-9</t>
  </si>
  <si>
    <t>13.70/20% TAKE 30%MARGIN</t>
  </si>
  <si>
    <t>AESTHETIC SOLUTIONS IN PHOTOGRAPHY</t>
  </si>
  <si>
    <t>30% MARGIN $10.21 ROYATLY 025 SLK</t>
  </si>
  <si>
    <t>9/28 11/2</t>
  </si>
  <si>
    <t>BOLOGNA</t>
  </si>
  <si>
    <t>FRAUD AUDITING &amp; FORENSIC ACCOUNTING</t>
  </si>
  <si>
    <t>0-471-10646-1</t>
  </si>
  <si>
    <t>BALANIS</t>
  </si>
  <si>
    <t>ADVANCED ENGINEERING ELECTROMAGNETICS</t>
  </si>
  <si>
    <t>0-471-62194-3</t>
  </si>
  <si>
    <t>172A</t>
  </si>
  <si>
    <t>HILLIER</t>
  </si>
  <si>
    <t>* INTRO TO MATHEMATICAL PROG (W/ OR W/O CD)</t>
  </si>
  <si>
    <t>0-07-911829-1</t>
  </si>
  <si>
    <t>93.50/NET</t>
  </si>
  <si>
    <t>MIGNONE</t>
  </si>
  <si>
    <t>MARTIN</t>
  </si>
  <si>
    <t>PROJECT MANAGEMENT MEMORY JOGGER</t>
  </si>
  <si>
    <t>1-57681-001-1</t>
  </si>
  <si>
    <t>GOAL</t>
  </si>
  <si>
    <t>LOWE</t>
  </si>
  <si>
    <t>WEBSTER</t>
  </si>
  <si>
    <t>SO TO SPEAK BOOK 2</t>
  </si>
  <si>
    <t>0-395-87406-8</t>
  </si>
  <si>
    <t>18.57/NET</t>
  </si>
  <si>
    <t>*2 READING TO DEAF CHILDREN (MANUAL+ VIDEOTAPE)</t>
  </si>
  <si>
    <t>0-9928989-9-4</t>
  </si>
  <si>
    <t>WELTY</t>
  </si>
  <si>
    <t>ONE WRITER'S BEGINNINGS (INCLUDED IN WRITING PACKET)</t>
  </si>
  <si>
    <t>0-674-63927-8</t>
  </si>
  <si>
    <t>9/24 10/31</t>
  </si>
  <si>
    <t>LOUDON</t>
  </si>
  <si>
    <t>MASTERING ALGORITHMS WITH C</t>
  </si>
  <si>
    <t>1-56592-453-3</t>
  </si>
  <si>
    <t>MIKULECKY</t>
  </si>
  <si>
    <t>MORE READING POWER</t>
  </si>
  <si>
    <t>0-201-60970-3</t>
  </si>
  <si>
    <t>ALSTON</t>
  </si>
  <si>
    <t>REALIST CONCEPTION OF TRUTH</t>
  </si>
  <si>
    <t>0-8014-8410-3</t>
  </si>
  <si>
    <t>13.60/NET</t>
  </si>
  <si>
    <t>PUSHKIN</t>
  </si>
  <si>
    <t>EUGENE ONEGIN</t>
  </si>
  <si>
    <t>0-691-01905-3</t>
  </si>
  <si>
    <t>0-7509-2222-2</t>
  </si>
  <si>
    <t>NATL BK NETWORK</t>
  </si>
  <si>
    <t>GRAMSCI</t>
  </si>
  <si>
    <t>PRISON NOTEBOOKS : SELECTIONS</t>
  </si>
  <si>
    <t>INTL PUB</t>
  </si>
  <si>
    <t>*2 INVESTMENTS BUNDLE (TEXT+S.M.)</t>
  </si>
  <si>
    <t>0-07-412376-9</t>
  </si>
  <si>
    <t>96.87/NET $025 JE</t>
  </si>
  <si>
    <t>MONTAIGNE</t>
  </si>
  <si>
    <t>ESSAYS</t>
  </si>
  <si>
    <t>0-14-044602-8</t>
  </si>
  <si>
    <t>RUBIN</t>
  </si>
  <si>
    <t>ENVIRONMENTAL FLUID DYNAMICS</t>
  </si>
  <si>
    <t>0-8247-8781-1</t>
  </si>
  <si>
    <t>GOUGH</t>
  </si>
  <si>
    <t>RATNER</t>
  </si>
  <si>
    <t>BIOMATERIALS SCIENCE</t>
  </si>
  <si>
    <t>0-12-582461-0</t>
  </si>
  <si>
    <t>ANHOLT</t>
  </si>
  <si>
    <t>DAZZLE 'EM WITH STYLE</t>
  </si>
  <si>
    <t>0-7167-2583-5</t>
  </si>
  <si>
    <t>GRINSTEIN</t>
  </si>
  <si>
    <t>WOLFSON</t>
  </si>
  <si>
    <t>*6 PHYSICS FOR SCI...BUNDLE (TEXT+S.G. V 1&amp;2+CD 1&amp;2+TUTOR CTR)</t>
  </si>
  <si>
    <t>0-321-15902-0</t>
  </si>
  <si>
    <t>96.00/NET PER REP 6-2002 025$DW</t>
  </si>
  <si>
    <t>ADORNI</t>
  </si>
  <si>
    <t>ENGLISH GRAMMAR FOR STUDENTS OF ITALIAN</t>
  </si>
  <si>
    <t>0-934034-20-6</t>
  </si>
  <si>
    <t>*2 PHYSICS CALCULUS BUNDLE (TEXT+S.G.)</t>
  </si>
  <si>
    <t>0-534-67837-8</t>
  </si>
  <si>
    <t>ROTMAN</t>
  </si>
  <si>
    <t>ADVANCED MODERN ALGEBRA</t>
  </si>
  <si>
    <t>0-13-087868-5</t>
  </si>
  <si>
    <t>CAVE TEMPLES OF MOGAO</t>
  </si>
  <si>
    <t>0-89236-585-4</t>
  </si>
  <si>
    <t>NETER</t>
  </si>
  <si>
    <t>* APPLIED LINEAR STAT MODELS (W/OR W/O DISK)</t>
  </si>
  <si>
    <t>0-256-11736-5</t>
  </si>
  <si>
    <t>MARCH'S ADVANCED ORGANIC CHEMISTRY</t>
  </si>
  <si>
    <t>0-471-58589-0</t>
  </si>
  <si>
    <t>TIERSKY</t>
  </si>
  <si>
    <t>EUROPE TODAY</t>
  </si>
  <si>
    <t>0-8476-8591-8</t>
  </si>
  <si>
    <t>ROWMAN</t>
  </si>
  <si>
    <t>0-674-00724-7</t>
  </si>
  <si>
    <t>18.95/20%/3209389</t>
  </si>
  <si>
    <t>SPEERT</t>
  </si>
  <si>
    <t>ROGERS</t>
  </si>
  <si>
    <t>CREATIVE CONNECTION</t>
  </si>
  <si>
    <t>0-8314-0080-3</t>
  </si>
  <si>
    <t>SCI/BEHAVIOR</t>
  </si>
  <si>
    <t>NO PITY</t>
  </si>
  <si>
    <t>0-8129-2412-6</t>
  </si>
  <si>
    <t>TIMES</t>
  </si>
  <si>
    <t>PARADISE LOST (ED: FOWLER)</t>
  </si>
  <si>
    <t>0-582-21518-8</t>
  </si>
  <si>
    <t>GREENE</t>
  </si>
  <si>
    <t>PHONOLOGY GUIDE</t>
  </si>
  <si>
    <t>0-9913277-7-2</t>
  </si>
  <si>
    <t>LANGUAGE</t>
  </si>
  <si>
    <t>BIZ TALK 2</t>
  </si>
  <si>
    <t>1-879440-19-9</t>
  </si>
  <si>
    <t>OPTIMA</t>
  </si>
  <si>
    <t>BRANDAIS</t>
  </si>
  <si>
    <t>STRUNK</t>
  </si>
  <si>
    <t>ELEMENTS OF STYLE</t>
  </si>
  <si>
    <t>HANSON</t>
  </si>
  <si>
    <t>KRUGMAN</t>
  </si>
  <si>
    <t>INTERNATIONAL ECONOMICS STUDY GUIDE</t>
  </si>
  <si>
    <t>0-321-06475-5</t>
  </si>
  <si>
    <t>27.15/NET</t>
  </si>
  <si>
    <t>10/28 12/16</t>
  </si>
  <si>
    <t>FOCUS ON PRONUNCIATION</t>
  </si>
  <si>
    <t>0-201-59284-3</t>
  </si>
  <si>
    <t>22.20/NET</t>
  </si>
  <si>
    <t>11/9 12/14</t>
  </si>
  <si>
    <t>OYVETSKY</t>
  </si>
  <si>
    <t>MCQUERRY</t>
  </si>
  <si>
    <t>INTERCONNECTING CISCO NETWORK DEVICES</t>
  </si>
  <si>
    <t>1-57870-111-2</t>
  </si>
  <si>
    <t>CISCO</t>
  </si>
  <si>
    <t>60.00/25%</t>
  </si>
  <si>
    <t>FUNG</t>
  </si>
  <si>
    <t>FIRST COURSE IN CONTINUUM MECHANICS</t>
  </si>
  <si>
    <t>0-13-061524-2</t>
  </si>
  <si>
    <t>OBEYESEKERE</t>
  </si>
  <si>
    <t>APOTHEOSIS OF CAPTAIN COOK</t>
  </si>
  <si>
    <t>0-691-05752-4</t>
  </si>
  <si>
    <t>NOVUM ORGANUM (TR: URBACH)</t>
  </si>
  <si>
    <t>0-8126-9245-4</t>
  </si>
  <si>
    <t>OPEN COURT</t>
  </si>
  <si>
    <t>16.00/20%</t>
  </si>
  <si>
    <t>KIM</t>
  </si>
  <si>
    <t>METAPHYSICS</t>
  </si>
  <si>
    <t>53A</t>
  </si>
  <si>
    <t>VELARDE</t>
  </si>
  <si>
    <t>BOBROW</t>
  </si>
  <si>
    <t>FUNDAMENTALS OF ELECTRICAL ENGINEERING</t>
  </si>
  <si>
    <t>0-19-510509-5</t>
  </si>
  <si>
    <t>HOLISKY</t>
  </si>
  <si>
    <t>WALK AMBLE STROLL LEVEL 2</t>
  </si>
  <si>
    <t>0-8384-2280-2</t>
  </si>
  <si>
    <t>RODRIGUEZ</t>
  </si>
  <si>
    <t>DAYS OF OBLIGATION</t>
  </si>
  <si>
    <t>0-14-009622-1</t>
  </si>
  <si>
    <t>SERNETT</t>
  </si>
  <si>
    <t>BOUND FOR THE PROMISED LAND</t>
  </si>
  <si>
    <t>0-8223-1993-4</t>
  </si>
  <si>
    <t>BOHN</t>
  </si>
  <si>
    <t>ULRICH</t>
  </si>
  <si>
    <t>PRODUCT DESIGN &amp; DEVELOPMENT</t>
  </si>
  <si>
    <t>4I301</t>
  </si>
  <si>
    <t>SOURCES OF CHINESE TRADITION</t>
  </si>
  <si>
    <t>0-231-10939-3</t>
  </si>
  <si>
    <t>*3 KONTAKTE BUNDLE (TEXT W/CD+ARBEITSBUCH+TAPES)</t>
  </si>
  <si>
    <t>0-07-408828-9</t>
  </si>
  <si>
    <t>KRASHEN</t>
  </si>
  <si>
    <t>NATURAL APPROACH</t>
  </si>
  <si>
    <t>0-13-609934-3</t>
  </si>
  <si>
    <t>18.15/NET</t>
  </si>
  <si>
    <t>HOOGHE</t>
  </si>
  <si>
    <t>MULTI-LEVEL GOVERNANCE &amp; EUROPEAN INTEGRATION</t>
  </si>
  <si>
    <t>0-7425-1020-4</t>
  </si>
  <si>
    <t>* MATRIX STRUCTURAL ANALYSIS (W/CD)</t>
  </si>
  <si>
    <t>0-471-37651-5</t>
  </si>
  <si>
    <t>102.00/NET</t>
  </si>
  <si>
    <t>MATERIAL AT GENERAL STORE CO-OP</t>
  </si>
  <si>
    <t>0-18-999995-0</t>
  </si>
  <si>
    <t>155A</t>
  </si>
  <si>
    <t>GARSIA</t>
  </si>
  <si>
    <t>MADIGAN</t>
  </si>
  <si>
    <t>BROCK BIOLOGY OF MICROORGANISMS</t>
  </si>
  <si>
    <t>0-13-081922-0</t>
  </si>
  <si>
    <t>ICD-9-CM EXPERT FOR PHYSICIANS VOLS 1 &amp; 2</t>
  </si>
  <si>
    <t>SEWALL</t>
  </si>
  <si>
    <t>CLOSING THE ACHIEVEMENT GAP</t>
  </si>
  <si>
    <t>0-325-00273-8</t>
  </si>
  <si>
    <t>18.50/20%</t>
  </si>
  <si>
    <t>BHALA</t>
  </si>
  <si>
    <t>INTERNATIONAL TRADE LAW HANDBOOK (PRODUCT # 30-70)</t>
  </si>
  <si>
    <t>0-8205-4885-5</t>
  </si>
  <si>
    <t>LEXIS</t>
  </si>
  <si>
    <t>QUANTUM MECHANICS VOL 1</t>
  </si>
  <si>
    <t>SHUSTER</t>
  </si>
  <si>
    <t>ZEV</t>
  </si>
  <si>
    <t>HEBREW FREE SPEECH</t>
  </si>
  <si>
    <t>1-930785-04-6</t>
  </si>
  <si>
    <t>LARC</t>
  </si>
  <si>
    <t>11/14 12/19</t>
  </si>
  <si>
    <t>WOHL</t>
  </si>
  <si>
    <t>GENERATION OF 1914</t>
  </si>
  <si>
    <t>0-674-34466-9</t>
  </si>
  <si>
    <t>VESILIND</t>
  </si>
  <si>
    <t>PUBLIC SPEAKING &amp; TECH WRITING SKILLS FOR ENGINEERING STUDENTS</t>
  </si>
  <si>
    <t>LAKESHORE</t>
  </si>
  <si>
    <t>101C</t>
  </si>
  <si>
    <t>GRAMMAR IN CONTEXT 2</t>
  </si>
  <si>
    <t>DOYLE</t>
  </si>
  <si>
    <t>EMPIRES</t>
  </si>
  <si>
    <t>STOUGHTON</t>
  </si>
  <si>
    <t>SUBSTANCE &amp; STYLE</t>
  </si>
  <si>
    <t>0-935012-18-4</t>
  </si>
  <si>
    <t>EEI PRESS</t>
  </si>
  <si>
    <t>PRECALCULUS STUDENT SOLN MAN</t>
  </si>
  <si>
    <t>0-534-37182-5</t>
  </si>
  <si>
    <t>CRAFT</t>
  </si>
  <si>
    <t>DAVAL</t>
  </si>
  <si>
    <t>SCULPTURE</t>
  </si>
  <si>
    <t>3-8228-1662-0</t>
  </si>
  <si>
    <t>TASCHEN</t>
  </si>
  <si>
    <t>* ALLONS-Y! W /CD</t>
  </si>
  <si>
    <t>0-8384-9288-6</t>
  </si>
  <si>
    <t>60.30/NET</t>
  </si>
  <si>
    <t>PUNTO Y APARTE MANUAL QUE</t>
  </si>
  <si>
    <t>0-07-252543-6</t>
  </si>
  <si>
    <t>DANTE</t>
  </si>
  <si>
    <t>PORTABLE DANTE (ED: MUSA)</t>
  </si>
  <si>
    <t>0-14-023114-5</t>
  </si>
  <si>
    <t>*2 DEVEL OF CHILDREN BUNDLE (TEXT+S.G.)</t>
  </si>
  <si>
    <t>0-7167-4223-3</t>
  </si>
  <si>
    <t>75.50/NET $025 JE</t>
  </si>
  <si>
    <t>SIO</t>
  </si>
  <si>
    <t>BRAS</t>
  </si>
  <si>
    <t>HYDROLOGY : AN INTRODUCTION TO HYDROLOGIC SCIENCE</t>
  </si>
  <si>
    <t>0-1007-1829-9</t>
  </si>
  <si>
    <t>ELON</t>
  </si>
  <si>
    <t>NEW HORIZONS IN MEDICAL ETHICS</t>
  </si>
  <si>
    <t>965-460-014-5</t>
  </si>
  <si>
    <t>SCHLESING</t>
  </si>
  <si>
    <t>12.50/20% LEAVE RETAIL @20.00 DW 1/01</t>
  </si>
  <si>
    <t>SALISBURY</t>
  </si>
  <si>
    <t>SOVEREIGNTY &amp; GOODNESS OF GOD</t>
  </si>
  <si>
    <t>0-312-11151-7</t>
  </si>
  <si>
    <t>BLUM</t>
  </si>
  <si>
    <t>LONGMAN DICTIONARY OF AMERICAN ENGLISH</t>
  </si>
  <si>
    <t>0-13-098893-6</t>
  </si>
  <si>
    <t>16.50/NET</t>
  </si>
  <si>
    <t>DEVELOPMENT OF CHILDREN</t>
  </si>
  <si>
    <t>0-7167-3833-3</t>
  </si>
  <si>
    <t>LUTTWAK</t>
  </si>
  <si>
    <t>GRAND STRATEGY OF THE ROMAN EMPIRE</t>
  </si>
  <si>
    <t>0-8018-2158-4</t>
  </si>
  <si>
    <t>SONGSTER</t>
  </si>
  <si>
    <t>REVOLUTION IN EARLY MODERN CHINA</t>
  </si>
  <si>
    <t>0-1007-1833-7</t>
  </si>
  <si>
    <t>30% MARGIN 17.35 ROYALTIES 025 SLK</t>
  </si>
  <si>
    <t>BASKETBALL DIARIES</t>
  </si>
  <si>
    <t>0-14-010018-0</t>
  </si>
  <si>
    <t>TWO PLAYS BY DARIO FO</t>
  </si>
  <si>
    <t>0-1007-1729-2</t>
  </si>
  <si>
    <t>REASONING VOTER</t>
  </si>
  <si>
    <t>0-226-67545-9</t>
  </si>
  <si>
    <t>BANTAM COLLEGE ROGET'S THESAURUS</t>
  </si>
  <si>
    <t>0-553-28769-9</t>
  </si>
  <si>
    <t>MORRISON</t>
  </si>
  <si>
    <t>BELOVED</t>
  </si>
  <si>
    <t>0-452-28062-1</t>
  </si>
  <si>
    <t>430A</t>
  </si>
  <si>
    <t>POIRIER</t>
  </si>
  <si>
    <t>ALBERT</t>
  </si>
  <si>
    <t>PRALIAMO DELL'ITALIA</t>
  </si>
  <si>
    <t>0-1007-1827-2</t>
  </si>
  <si>
    <t>LIFE ON EARTH STUDY GUIDE</t>
  </si>
  <si>
    <t>0-13-012684-5</t>
  </si>
  <si>
    <t>24.90/NET</t>
  </si>
  <si>
    <t>FUNDAMENTALS OF AERODYNAMICS</t>
  </si>
  <si>
    <t>0-07-237335-0</t>
  </si>
  <si>
    <t>EWENS</t>
  </si>
  <si>
    <t>STATISTICAL METHODS IN BIOINFORMATICS</t>
  </si>
  <si>
    <t>0-387-95229-2</t>
  </si>
  <si>
    <t>FIFTY-FIFTY INTRO</t>
  </si>
  <si>
    <t>0-13-906935-6</t>
  </si>
  <si>
    <t>20.80/NET</t>
  </si>
  <si>
    <t>REPUBLIC (REV) (TR: LEE)</t>
  </si>
  <si>
    <t>0-14-044048-8</t>
  </si>
  <si>
    <t>LELAND</t>
  </si>
  <si>
    <t>CREATIVE ARTIST</t>
  </si>
  <si>
    <t>0-89134-465-9</t>
  </si>
  <si>
    <t>CENTURY FOUND PR</t>
  </si>
  <si>
    <t>BROOKINGS</t>
  </si>
  <si>
    <t>SAMONS</t>
  </si>
  <si>
    <t>ATHENIAN DEMOCRACY &amp; IMPERIALISM</t>
  </si>
  <si>
    <t>0-395-81551-7</t>
  </si>
  <si>
    <t>16.77/NET</t>
  </si>
  <si>
    <t>SOM</t>
  </si>
  <si>
    <t>CBB FACULTY</t>
  </si>
  <si>
    <t>CELL BIOLOGY AND BIOCHEMISTRY SYLLABUS</t>
  </si>
  <si>
    <t>0-1103-1000-4</t>
  </si>
  <si>
    <t>30% MARGIN NOR ROYALTY 025 SLK</t>
  </si>
  <si>
    <t>CONNOR</t>
  </si>
  <si>
    <t>JERO TAPAKAN</t>
  </si>
  <si>
    <t>1-878986-07-4</t>
  </si>
  <si>
    <t>ETHNO PRESS</t>
  </si>
  <si>
    <t>WRITING FOR SOCIAL SCIENTISTS</t>
  </si>
  <si>
    <t>0-226-04108-5</t>
  </si>
  <si>
    <t>GOGOL</t>
  </si>
  <si>
    <t>DIARY OF A MADMAN &amp; OTHER STORIES (TR: MACANDREW)</t>
  </si>
  <si>
    <t>0-451-52403-9</t>
  </si>
  <si>
    <t>STROUSTRUP</t>
  </si>
  <si>
    <t>C++ PROGRAMMING LANGUAGE (5TH PRINTING)</t>
  </si>
  <si>
    <t>0-201-88954-4</t>
  </si>
  <si>
    <t>DIAMOND</t>
  </si>
  <si>
    <t>FETTER</t>
  </si>
  <si>
    <t>THEORETICAL MECHANICS OF PARTICLES &amp; CONTINUA</t>
  </si>
  <si>
    <t>30%MARGIN NO ROYALTY, PRICED AT HALF OF NEW BOOK PRICE</t>
  </si>
  <si>
    <t>10/3 12/12</t>
  </si>
  <si>
    <t>COLAPINTO</t>
  </si>
  <si>
    <t>HERRELL</t>
  </si>
  <si>
    <t>FIFTY STRATEGIES FOR TEACHING ENGLISH LANGUAGE LEARNERS</t>
  </si>
  <si>
    <t>0-13-923855-7</t>
  </si>
  <si>
    <t>GIBERT</t>
  </si>
  <si>
    <t>MICROWAVE ENGINEERING</t>
  </si>
  <si>
    <t>0-471-17096-8</t>
  </si>
  <si>
    <t>210D</t>
  </si>
  <si>
    <t>DEN HAAN</t>
  </si>
  <si>
    <t>JUDD</t>
  </si>
  <si>
    <t>NUMERICAL METHODS IN ECONOMICS</t>
  </si>
  <si>
    <t>0-262-10071-1</t>
  </si>
  <si>
    <t>65.00 LEAVE @ $69.35</t>
  </si>
  <si>
    <t>LTEU</t>
  </si>
  <si>
    <t>150A</t>
  </si>
  <si>
    <t>NEWSOME</t>
  </si>
  <si>
    <t>MINOR</t>
  </si>
  <si>
    <t>ART HISTORY'S HISTORY</t>
  </si>
  <si>
    <t>0-13-085133-7</t>
  </si>
  <si>
    <t>21.90/NET</t>
  </si>
  <si>
    <t>HEADRICK</t>
  </si>
  <si>
    <t>TOOLS OF THE EMPIRE</t>
  </si>
  <si>
    <t>0-19-502832-5</t>
  </si>
  <si>
    <t>23.95/20% LEAVE $23.95 031</t>
  </si>
  <si>
    <t>RICKARD</t>
  </si>
  <si>
    <t>STATISTICS STUDENT WORKBOOK</t>
  </si>
  <si>
    <t>0-15-506257-3</t>
  </si>
  <si>
    <t>18.00/NET</t>
  </si>
  <si>
    <t>ELIOT</t>
  </si>
  <si>
    <t>FOUR QUARTETS</t>
  </si>
  <si>
    <t>0-15-633225-6</t>
  </si>
  <si>
    <t>HBJ-TRADE</t>
  </si>
  <si>
    <t>WARR</t>
  </si>
  <si>
    <t>MONTROSE</t>
  </si>
  <si>
    <t>WINTER'S TALE (ED BY ORGEL)</t>
  </si>
  <si>
    <t>0-19-283877-6</t>
  </si>
  <si>
    <t>DATA STRUCTURES &amp; THEIR ALGORITHMS</t>
  </si>
  <si>
    <t>HARPER/P-H</t>
  </si>
  <si>
    <t>244R</t>
  </si>
  <si>
    <t>PAPEN</t>
  </si>
  <si>
    <t>STATISTICAL OPTICS</t>
  </si>
  <si>
    <t>0-471-39916-7</t>
  </si>
  <si>
    <t>62.95/20%</t>
  </si>
  <si>
    <t>WEBER</t>
  </si>
  <si>
    <t>PROTESTANT ETHIC &amp; THE SPIRIT OF CAPITALISM</t>
  </si>
  <si>
    <t>0-415-08434-2</t>
  </si>
  <si>
    <t>18.95 PREPRICED @ 17.99</t>
  </si>
  <si>
    <t>ARISTOPHANES</t>
  </si>
  <si>
    <t>KNIGHTS / PEACE / THE BIRDS / THE ASSEMBLYWOMEN / WEALTH</t>
  </si>
  <si>
    <t>0-14-044332-0</t>
  </si>
  <si>
    <t>LARSEN</t>
  </si>
  <si>
    <t>COMPLETE FICTION OF NELLA LARSEN</t>
  </si>
  <si>
    <t>0-385-72100-5</t>
  </si>
  <si>
    <t>COST ACCOUNTING SOLUTION MANUAL</t>
  </si>
  <si>
    <t>0-13-065006-4</t>
  </si>
  <si>
    <t>TERRAS</t>
  </si>
  <si>
    <t>NUMBER THEORY IN FUNCTION FIELDS</t>
  </si>
  <si>
    <t>0-387-95335-3</t>
  </si>
  <si>
    <t>49.95/22%</t>
  </si>
  <si>
    <t>HATCHER</t>
  </si>
  <si>
    <t>ALGEBRAIC TOPOLOGY</t>
  </si>
  <si>
    <t>0-521-79540-0</t>
  </si>
  <si>
    <t>MICCIANCIO</t>
  </si>
  <si>
    <t>GOLDREICH</t>
  </si>
  <si>
    <t>FOUNDATIONS OF CRYPTOGRAPHY</t>
  </si>
  <si>
    <t>0-521-79172-3</t>
  </si>
  <si>
    <t>75.00/30%</t>
  </si>
  <si>
    <t>FLEMING</t>
  </si>
  <si>
    <t>WEB NAVIGATION</t>
  </si>
  <si>
    <t>1-56592-351-0</t>
  </si>
  <si>
    <t>*2 PRIN OF BIOCHEM BUNDLE (TEXT W/CD+LECTURE NOTES)</t>
  </si>
  <si>
    <t>0-7167-4184-9</t>
  </si>
  <si>
    <t>97.00/NET $025 JE</t>
  </si>
  <si>
    <t>* PREGO (W/ OR W/O TAPE)</t>
  </si>
  <si>
    <t>0-07-235004-0</t>
  </si>
  <si>
    <t>HALLIN</t>
  </si>
  <si>
    <t>CROTEAU</t>
  </si>
  <si>
    <t>BUSINESS OF MEDIA</t>
  </si>
  <si>
    <t>0-7619-8640-5</t>
  </si>
  <si>
    <t>DEPIZAN</t>
  </si>
  <si>
    <t>MEDIEVAL WOMAN'S MIRROR OF HONOR</t>
  </si>
  <si>
    <t>0-89255-135-6</t>
  </si>
  <si>
    <t>PERSEA</t>
  </si>
  <si>
    <t>11.95/20% PREPRICED $11.95</t>
  </si>
  <si>
    <t>WEISS</t>
  </si>
  <si>
    <t>DATA STRUCTURES &amp; ALGORITHM ANALYSIS IN JAVA</t>
  </si>
  <si>
    <t>0-201-35754-2</t>
  </si>
  <si>
    <t>70.50/NET</t>
  </si>
  <si>
    <t>MACHADO</t>
  </si>
  <si>
    <t>FLOATING ISLAND PLAYS</t>
  </si>
  <si>
    <t>1-55936-034-8</t>
  </si>
  <si>
    <t>THEATRE COMM</t>
  </si>
  <si>
    <t>CONSORTIUM</t>
  </si>
  <si>
    <t>EASTMAN</t>
  </si>
  <si>
    <t>SIGN ME ALICE/lAURENT CLERC/TWO DEAF PLAYS</t>
  </si>
  <si>
    <t>MOLIERE</t>
  </si>
  <si>
    <t>MISANTHROPE TARTUFFE &amp; OTHER PLAYS</t>
  </si>
  <si>
    <t>0-19-283341-3</t>
  </si>
  <si>
    <t>21C</t>
  </si>
  <si>
    <t>MULTIVARIABLE CALCULUS STUDY GUIDE</t>
  </si>
  <si>
    <t>0-534-36445-4</t>
  </si>
  <si>
    <t>HUANG</t>
  </si>
  <si>
    <t>MANOFF</t>
  </si>
  <si>
    <t>*2 MUSIC KIT BUNDLE (RYTHM READER/SCOREBOOK W/CD+WKBK)</t>
  </si>
  <si>
    <t>0-393-97402-2</t>
  </si>
  <si>
    <t>38.50/NET</t>
  </si>
  <si>
    <t>LTKO</t>
  </si>
  <si>
    <t>3A</t>
  </si>
  <si>
    <t>LEE</t>
  </si>
  <si>
    <t>CRATTY</t>
  </si>
  <si>
    <t>PALMER</t>
  </si>
  <si>
    <t>ADULT ALL-IN -ONE COURSE LEVEL 1</t>
  </si>
  <si>
    <t>0-88284-818-6</t>
  </si>
  <si>
    <t>ALFRED</t>
  </si>
  <si>
    <t>14.95/20% PREPRICED</t>
  </si>
  <si>
    <t>KRIETE</t>
  </si>
  <si>
    <t>MORNING MEETING BOOK</t>
  </si>
  <si>
    <t>1-892989-09-3</t>
  </si>
  <si>
    <t>NORTHEAST</t>
  </si>
  <si>
    <t>SINGLE VARIABLE CALCULUS</t>
  </si>
  <si>
    <t>0-534-35563-3</t>
  </si>
  <si>
    <t>78.75/NET $025 JE</t>
  </si>
  <si>
    <t>EFFECTIVE STL</t>
  </si>
  <si>
    <t>0-201-74962-9</t>
  </si>
  <si>
    <t>134A</t>
  </si>
  <si>
    <t>RAWAT</t>
  </si>
  <si>
    <t>PROFESSIONAL PHP4 PROGRAMMING</t>
  </si>
  <si>
    <t>1-86100-691-8</t>
  </si>
  <si>
    <t>HUME</t>
  </si>
  <si>
    <t>INQUIRY CONCERNING HUMAN UNDERSTANDING</t>
  </si>
  <si>
    <t>4.65/NET</t>
  </si>
  <si>
    <t>VARDY</t>
  </si>
  <si>
    <t>OPPENHEIM</t>
  </si>
  <si>
    <t>SIGNALS &amp; SYSTEMS</t>
  </si>
  <si>
    <t>0-13-814757-4</t>
  </si>
  <si>
    <t>76.50/NET</t>
  </si>
  <si>
    <t>SCHUTT</t>
  </si>
  <si>
    <t>* INVESTIGATING THE SOCIAL WORLD (W/CD-ROM)</t>
  </si>
  <si>
    <t>0-7619-8727-4</t>
  </si>
  <si>
    <t>74.95/20%</t>
  </si>
  <si>
    <t>LAMBERT</t>
  </si>
  <si>
    <t>MANNING</t>
  </si>
  <si>
    <t>SELLING TODAY</t>
  </si>
  <si>
    <t>0-13-027477-1</t>
  </si>
  <si>
    <t>159A</t>
  </si>
  <si>
    <t>GROSS</t>
  </si>
  <si>
    <t>FUNDAMENTALS OF QUEUEING THEORY</t>
  </si>
  <si>
    <t>0-471-17083-6</t>
  </si>
  <si>
    <t>99.95/20%</t>
  </si>
  <si>
    <t>PAVLOVA</t>
  </si>
  <si>
    <t>DOUBLE LIFE</t>
  </si>
  <si>
    <t>0-936041-09-9</t>
  </si>
  <si>
    <t>BARBARY</t>
  </si>
  <si>
    <t>CHAU</t>
  </si>
  <si>
    <t>PROCESS CONTROL : FIRST COURSE W/ MATLAB</t>
  </si>
  <si>
    <t>0-521-00255-9</t>
  </si>
  <si>
    <t>BAILEY</t>
  </si>
  <si>
    <t>LODISH</t>
  </si>
  <si>
    <t>*2 MOLECULAR CELL BIOL BUNDLE (TEXT+S.G.)</t>
  </si>
  <si>
    <t>0-7167-4082-6</t>
  </si>
  <si>
    <t>79.30/NET $025 JE</t>
  </si>
  <si>
    <t>ELMER GANTRY (SIGNET)</t>
  </si>
  <si>
    <t>0-451-52251-6</t>
  </si>
  <si>
    <t>AR'N'T I A WOMAN? (REV)</t>
  </si>
  <si>
    <t>0-393-31481-2</t>
  </si>
  <si>
    <t>LUO</t>
  </si>
  <si>
    <t>SADIKU</t>
  </si>
  <si>
    <t>ELEMENTS OF ELECTROMAGNETICS</t>
  </si>
  <si>
    <t>ROSTAND</t>
  </si>
  <si>
    <t>CYRANO DE BERGERAC (BORDAS)</t>
  </si>
  <si>
    <t>2-04-016897-4</t>
  </si>
  <si>
    <t>TO THE MAGINOT LINE</t>
  </si>
  <si>
    <t>0-1007-1229-0</t>
  </si>
  <si>
    <t>25% MARGIN 5.00 ROYALTY 025 SLK</t>
  </si>
  <si>
    <t>* FUNDAMENTALS OF BIOCHEMISTRY (W/CD)</t>
  </si>
  <si>
    <t>0-471-58650-1</t>
  </si>
  <si>
    <t>RICKETT</t>
  </si>
  <si>
    <t>RAMO</t>
  </si>
  <si>
    <t>FIELDS &amp; WAVES IN COMMUNICATION ELECTRONICS</t>
  </si>
  <si>
    <t>0-471-58551-3</t>
  </si>
  <si>
    <t>EYE &amp; BRAIN</t>
  </si>
  <si>
    <t>0-691-04837-1</t>
  </si>
  <si>
    <t>DIGITAL RADIO SYSTEMS ON A CHIP</t>
  </si>
  <si>
    <t>0-7923-7260-3</t>
  </si>
  <si>
    <t>120.00/23%</t>
  </si>
  <si>
    <t>9/27 11/9</t>
  </si>
  <si>
    <t>BRIDGE</t>
  </si>
  <si>
    <t>TEOREY</t>
  </si>
  <si>
    <t>DATABASE MODELING &amp; DESIGN</t>
  </si>
  <si>
    <t>1-55860-500-2</t>
  </si>
  <si>
    <t>126F</t>
  </si>
  <si>
    <t>SOWELL</t>
  </si>
  <si>
    <t>Camp</t>
  </si>
  <si>
    <t>Dept</t>
  </si>
  <si>
    <t>Crs</t>
  </si>
  <si>
    <t>Sec</t>
  </si>
  <si>
    <t>Start/End</t>
  </si>
  <si>
    <t>Instructor</t>
  </si>
  <si>
    <t>Author</t>
  </si>
  <si>
    <t>Title</t>
  </si>
  <si>
    <t>Ed.</t>
  </si>
  <si>
    <t>Vol.</t>
  </si>
  <si>
    <t>©</t>
  </si>
  <si>
    <t>ISBN</t>
  </si>
  <si>
    <t>New SKU</t>
  </si>
  <si>
    <t>Bk Pub</t>
  </si>
  <si>
    <t>Bk Vend</t>
  </si>
  <si>
    <t>Str Vend</t>
  </si>
  <si>
    <t>New $</t>
  </si>
  <si>
    <t>Disc</t>
  </si>
  <si>
    <t>Used $</t>
  </si>
  <si>
    <t>R/O</t>
  </si>
  <si>
    <t>E-Enr</t>
  </si>
  <si>
    <t>A-Enr</t>
  </si>
  <si>
    <t>Prov</t>
  </si>
  <si>
    <t>Req</t>
  </si>
  <si>
    <t>NStk</t>
  </si>
  <si>
    <t>NOrd</t>
  </si>
  <si>
    <t>UStk</t>
  </si>
  <si>
    <t>UOrd</t>
  </si>
  <si>
    <t>EOS</t>
  </si>
  <si>
    <t>NSls</t>
  </si>
  <si>
    <t>USls</t>
  </si>
  <si>
    <t>TSls</t>
  </si>
  <si>
    <t>CrsDate</t>
  </si>
  <si>
    <t>StatDate</t>
  </si>
  <si>
    <t>LastRec</t>
  </si>
  <si>
    <t>Comments</t>
  </si>
  <si>
    <t>Stat</t>
  </si>
  <si>
    <t>NLoc</t>
  </si>
  <si>
    <t>EXLJ</t>
  </si>
  <si>
    <t>BUSA</t>
  </si>
  <si>
    <t>9/24 12/3</t>
  </si>
  <si>
    <t>GOLDZBAND</t>
  </si>
  <si>
    <t>MARSHALL</t>
  </si>
  <si>
    <t>*2 ACCOUNTING BUNDLE (TEXT+FREE STUDENT RESOURCE)</t>
  </si>
  <si>
    <t>0-07-247854-3</t>
  </si>
  <si>
    <t>MCGRAW</t>
  </si>
  <si>
    <t>R</t>
  </si>
  <si>
    <t>83.00/NET</t>
  </si>
  <si>
    <t>N</t>
  </si>
  <si>
    <t>UCSD</t>
  </si>
  <si>
    <t>RELI</t>
  </si>
  <si>
    <t>110B</t>
  </si>
  <si>
    <t>ALL</t>
  </si>
  <si>
    <t>STAFF</t>
  </si>
  <si>
    <t>PALS</t>
  </si>
  <si>
    <t>SEVEN THEORIES OF RELIGION</t>
  </si>
  <si>
    <t>0-19-508725-9</t>
  </si>
  <si>
    <t>OXFORD</t>
  </si>
  <si>
    <t>26.95/20%</t>
  </si>
  <si>
    <t>BICD</t>
  </si>
  <si>
    <t>NESBITT</t>
  </si>
  <si>
    <t>ALCAMO</t>
  </si>
  <si>
    <t>AIDS : BIOLOGICAL BASIS</t>
  </si>
  <si>
    <t>0-697-15882-9</t>
  </si>
  <si>
    <t>BROWN, WM</t>
  </si>
  <si>
    <t>O</t>
  </si>
  <si>
    <t>57.75/NET</t>
  </si>
  <si>
    <t>CHEM</t>
  </si>
  <si>
    <t>WHEELER</t>
  </si>
  <si>
    <t>LEVINE</t>
  </si>
  <si>
    <t>PHYSICAL CHEMISTRY</t>
  </si>
  <si>
    <t>0-07-231808-2</t>
  </si>
  <si>
    <t>86.00/NET</t>
  </si>
  <si>
    <t>USP</t>
  </si>
  <si>
    <t>PEZZOLI</t>
  </si>
  <si>
    <t>BECKER</t>
  </si>
  <si>
    <t>TRICKS OF THE TRADE</t>
  </si>
  <si>
    <t>0-226-04124-7</t>
  </si>
  <si>
    <t>UCP</t>
  </si>
  <si>
    <t>LATI</t>
  </si>
  <si>
    <t>LEON</t>
  </si>
  <si>
    <t>FEINBERG</t>
  </si>
  <si>
    <t>SUMMITRY IN THE AMERICAS</t>
  </si>
  <si>
    <t>0-88132-242-3</t>
  </si>
  <si>
    <t>INST INTL ECON</t>
  </si>
  <si>
    <t>20.00/20%</t>
  </si>
  <si>
    <t>SE</t>
  </si>
  <si>
    <t>UANG</t>
  </si>
  <si>
    <t>AISC</t>
  </si>
  <si>
    <t>MANUAL OF STEEL CONSTRUCTION : LOAD &amp; RESISTANCE FACTOR DESIGN</t>
  </si>
  <si>
    <t>1-56424-051-7</t>
  </si>
  <si>
    <t>149.00/25%</t>
  </si>
  <si>
    <t>EXSM</t>
  </si>
  <si>
    <t>NTR</t>
  </si>
  <si>
    <t>NO TEXT REQUIRED</t>
  </si>
  <si>
    <t>0-18-999999-3</t>
  </si>
  <si>
    <t>BOOKSTOCK</t>
  </si>
  <si>
    <t>ETHN</t>
  </si>
  <si>
    <t>1A</t>
  </si>
  <si>
    <t>LIPSITZ</t>
  </si>
  <si>
    <t>HONDAGNEU-SOTELO</t>
  </si>
  <si>
    <t>DOMESTICA</t>
  </si>
  <si>
    <t>0-520-22643-7</t>
  </si>
  <si>
    <t>U OF CA</t>
  </si>
  <si>
    <t>CAL/PRINCETON</t>
  </si>
  <si>
    <t>LISP</t>
  </si>
  <si>
    <t>1B</t>
  </si>
  <si>
    <t>CONTD</t>
  </si>
  <si>
    <t>ZUKER</t>
  </si>
  <si>
    <t>TERRELL</t>
  </si>
  <si>
    <t>* DOS MUNDOS W/CASSETTES</t>
  </si>
  <si>
    <t>0-07-249292-9</t>
  </si>
  <si>
    <t>66.25/NET</t>
  </si>
  <si>
    <t>CSE</t>
  </si>
  <si>
    <t>SCHAUM'S</t>
  </si>
  <si>
    <t>r_totalsales</t>
  </si>
  <si>
    <t>not_separable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</si>
</sst>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"/>
    <numFmt numFmtId="165" formatCode="0.0"/>
  </numFmts>
  <fonts count="6" x14ac:knownFonts="1">
    <font>
      <sz val="10"/>
      <name val="Times New Roman"/>
    </font>
    <font>
      <b/>
      <sz val="10"/>
      <color indexed="12"/>
      <name val="Times New Roman"/>
      <family val="1"/>
    </font>
    <font>
      <sz val="8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Garamond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4" fontId="0" fillId="0" borderId="0" xfId="0" applyNumberFormat="1" applyAlignment="1">
      <alignment horizontal="right"/>
    </xf>
    <xf numFmtId="9" fontId="0" fillId="0" borderId="0" xfId="0" applyNumberFormat="1" applyAlignment="1">
      <alignment horizontal="center"/>
    </xf>
    <xf numFmtId="4" fontId="0" fillId="0" borderId="0" xfId="0" applyNumberFormat="1" applyAlignment="1">
      <alignment horizontal="left"/>
    </xf>
    <xf numFmtId="1" fontId="0" fillId="0" borderId="0" xfId="0" applyNumberFormat="1"/>
    <xf numFmtId="4" fontId="0" fillId="0" borderId="0" xfId="0" applyNumberFormat="1"/>
    <xf numFmtId="9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left"/>
    </xf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center"/>
    </xf>
    <xf numFmtId="49" fontId="1" fillId="0" borderId="0" xfId="0" applyNumberFormat="1" applyFont="1"/>
    <xf numFmtId="10" fontId="1" fillId="0" borderId="0" xfId="0" applyNumberFormat="1" applyFont="1"/>
    <xf numFmtId="3" fontId="1" fillId="0" borderId="0" xfId="0" applyNumberFormat="1" applyFont="1"/>
    <xf numFmtId="4" fontId="1" fillId="0" borderId="0" xfId="0" applyNumberFormat="1" applyFont="1"/>
    <xf numFmtId="10" fontId="0" fillId="0" borderId="0" xfId="0" applyNumberFormat="1"/>
    <xf numFmtId="3" fontId="0" fillId="0" borderId="0" xfId="0" applyNumberFormat="1"/>
    <xf numFmtId="165" fontId="0" fillId="0" borderId="0" xfId="0" applyNumberFormat="1"/>
    <xf numFmtId="0" fontId="3" fillId="0" borderId="0" xfId="0" applyFont="1"/>
    <xf numFmtId="0" fontId="4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4" fontId="4" fillId="0" borderId="0" xfId="0" applyNumberFormat="1" applyFont="1" applyAlignment="1">
      <alignment horizontal="right"/>
    </xf>
    <xf numFmtId="9" fontId="4" fillId="0" borderId="0" xfId="0" applyNumberFormat="1" applyFont="1" applyAlignment="1">
      <alignment horizontal="center"/>
    </xf>
    <xf numFmtId="14" fontId="4" fillId="0" borderId="0" xfId="0" applyNumberFormat="1" applyFont="1"/>
    <xf numFmtId="4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center"/>
    </xf>
    <xf numFmtId="49" fontId="4" fillId="0" borderId="0" xfId="0" applyNumberFormat="1" applyFont="1"/>
    <xf numFmtId="4" fontId="4" fillId="0" borderId="0" xfId="0" applyNumberFormat="1" applyFont="1"/>
    <xf numFmtId="9" fontId="4" fillId="0" borderId="0" xfId="0" applyNumberFormat="1" applyFont="1"/>
    <xf numFmtId="0" fontId="4" fillId="0" borderId="0" xfId="0" applyFont="1" applyAlignment="1">
      <alignment horizontal="right"/>
    </xf>
    <xf numFmtId="3" fontId="3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/>
    <xf numFmtId="4" fontId="0" fillId="0" borderId="0" xfId="0" applyNumberFormat="1" applyFill="1"/>
    <xf numFmtId="9" fontId="0" fillId="0" borderId="0" xfId="0" applyNumberFormat="1" applyFill="1"/>
    <xf numFmtId="14" fontId="0" fillId="0" borderId="0" xfId="0" applyNumberFormat="1" applyFill="1"/>
    <xf numFmtId="4" fontId="0" fillId="0" borderId="0" xfId="0" applyNumberFormat="1" applyFill="1" applyAlignment="1">
      <alignment horizontal="left"/>
    </xf>
    <xf numFmtId="0" fontId="0" fillId="0" borderId="0" xfId="0" applyNumberFormat="1" applyFill="1" applyAlignment="1">
      <alignment horizontal="left"/>
    </xf>
    <xf numFmtId="49" fontId="0" fillId="0" borderId="0" xfId="0" applyNumberFormat="1" applyFill="1" applyAlignment="1">
      <alignment horizontal="center"/>
    </xf>
    <xf numFmtId="49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14"/>
  <sheetViews>
    <sheetView topLeftCell="Q1" workbookViewId="0">
      <pane ySplit="1" topLeftCell="A317" activePane="bottomLeft" state="frozen"/>
      <selection pane="bottomLeft" activeCell="AN321" sqref="AN321"/>
    </sheetView>
  </sheetViews>
  <sheetFormatPr baseColWidth="10" defaultColWidth="9" defaultRowHeight="13" x14ac:dyDescent="0.15"/>
  <cols>
    <col min="1" max="1" width="8.3984375" style="2" bestFit="1" customWidth="1"/>
    <col min="2" max="2" width="8" style="2" bestFit="1" customWidth="1"/>
    <col min="3" max="3" width="7.796875" style="2" bestFit="1" customWidth="1"/>
    <col min="4" max="4" width="6.796875" style="14" customWidth="1"/>
    <col min="5" max="5" width="5.796875" style="3" customWidth="1"/>
    <col min="6" max="7" width="10.796875" style="2" customWidth="1"/>
    <col min="8" max="8" width="50.796875" customWidth="1"/>
    <col min="9" max="9" width="4" style="4" bestFit="1" customWidth="1"/>
    <col min="10" max="10" width="4.19921875" style="4" bestFit="1" customWidth="1"/>
    <col min="11" max="11" width="3.19921875" style="4" bestFit="1" customWidth="1"/>
    <col min="12" max="12" width="13.796875" style="4" bestFit="1" customWidth="1"/>
    <col min="13" max="13" width="14.3984375" style="5" bestFit="1" customWidth="1"/>
    <col min="14" max="16" width="8.796875" customWidth="1"/>
    <col min="17" max="17" width="6.59765625" style="6" bestFit="1" customWidth="1"/>
    <col min="18" max="18" width="6.796875" style="7" bestFit="1" customWidth="1"/>
    <col min="19" max="19" width="8.19921875" style="6" bestFit="1" customWidth="1"/>
    <col min="20" max="20" width="4.59765625" style="4" bestFit="1" customWidth="1"/>
    <col min="21" max="21" width="8.59765625" bestFit="1" customWidth="1"/>
    <col min="22" max="22" width="8.796875" bestFit="1" customWidth="1"/>
    <col min="23" max="23" width="7.3984375" bestFit="1" customWidth="1"/>
    <col min="24" max="29" width="4.796875" customWidth="1"/>
    <col min="30" max="32" width="7.3984375" bestFit="1" customWidth="1"/>
    <col min="33" max="35" width="11.3984375" style="10" bestFit="1" customWidth="1"/>
    <col min="36" max="38" width="8.796875" style="1" customWidth="1"/>
    <col min="39" max="39" width="12.796875" style="8" customWidth="1"/>
    <col min="40" max="40" width="4.796875" style="12" customWidth="1"/>
    <col min="41" max="41" width="4.796875" style="13" customWidth="1"/>
  </cols>
  <sheetData>
    <row r="1" spans="1:41" x14ac:dyDescent="0.15">
      <c r="A1" s="2" t="s">
        <v>6818</v>
      </c>
      <c r="B1" s="2" t="s">
        <v>6819</v>
      </c>
      <c r="C1" s="2" t="s">
        <v>6820</v>
      </c>
      <c r="D1" s="14" t="s">
        <v>6821</v>
      </c>
      <c r="E1" s="3" t="s">
        <v>6822</v>
      </c>
      <c r="F1" s="2" t="s">
        <v>6823</v>
      </c>
      <c r="G1" s="2" t="s">
        <v>6824</v>
      </c>
      <c r="H1" t="s">
        <v>6825</v>
      </c>
      <c r="I1" s="4" t="s">
        <v>6826</v>
      </c>
      <c r="J1" s="4" t="s">
        <v>6827</v>
      </c>
      <c r="K1" s="4" t="s">
        <v>6828</v>
      </c>
      <c r="L1" s="4" t="s">
        <v>6829</v>
      </c>
      <c r="M1" s="5" t="s">
        <v>6830</v>
      </c>
      <c r="N1" t="s">
        <v>6831</v>
      </c>
      <c r="O1" t="s">
        <v>6832</v>
      </c>
      <c r="P1" t="s">
        <v>6833</v>
      </c>
      <c r="Q1" s="6" t="s">
        <v>6834</v>
      </c>
      <c r="R1" s="7" t="s">
        <v>6835</v>
      </c>
      <c r="S1" s="6" t="s">
        <v>6836</v>
      </c>
      <c r="T1" s="4" t="s">
        <v>6837</v>
      </c>
      <c r="U1" t="s">
        <v>6838</v>
      </c>
      <c r="V1" t="s">
        <v>6839</v>
      </c>
      <c r="W1" t="s">
        <v>6840</v>
      </c>
      <c r="X1" t="s">
        <v>6841</v>
      </c>
      <c r="Y1" t="s">
        <v>6842</v>
      </c>
      <c r="Z1" t="s">
        <v>6843</v>
      </c>
      <c r="AA1" t="s">
        <v>6844</v>
      </c>
      <c r="AB1" t="s">
        <v>6845</v>
      </c>
      <c r="AC1" t="s">
        <v>6846</v>
      </c>
      <c r="AD1" t="s">
        <v>6847</v>
      </c>
      <c r="AE1" t="s">
        <v>6848</v>
      </c>
      <c r="AF1" t="s">
        <v>6849</v>
      </c>
      <c r="AG1" s="10" t="s">
        <v>6834</v>
      </c>
      <c r="AH1" s="10" t="s">
        <v>6836</v>
      </c>
      <c r="AI1" s="10" t="s">
        <v>4249</v>
      </c>
      <c r="AJ1" s="1" t="s">
        <v>6850</v>
      </c>
      <c r="AK1" s="1" t="s">
        <v>6851</v>
      </c>
      <c r="AL1" s="1" t="s">
        <v>6852</v>
      </c>
      <c r="AM1" s="8" t="s">
        <v>6853</v>
      </c>
      <c r="AN1" s="12" t="s">
        <v>6854</v>
      </c>
      <c r="AO1" s="13" t="s">
        <v>6855</v>
      </c>
    </row>
    <row r="2" spans="1:41" x14ac:dyDescent="0.15">
      <c r="A2" s="2" t="s">
        <v>6867</v>
      </c>
      <c r="B2" s="2" t="s">
        <v>5176</v>
      </c>
      <c r="C2" s="2">
        <v>100</v>
      </c>
      <c r="D2" s="14" t="s">
        <v>6870</v>
      </c>
      <c r="E2"/>
      <c r="F2" t="s">
        <v>366</v>
      </c>
      <c r="G2" t="s">
        <v>5770</v>
      </c>
      <c r="H2" t="s">
        <v>5771</v>
      </c>
      <c r="K2" s="4">
        <v>86</v>
      </c>
      <c r="L2" s="4" t="s">
        <v>5772</v>
      </c>
      <c r="M2" s="9">
        <v>9780930924003</v>
      </c>
      <c r="N2" t="s">
        <v>5773</v>
      </c>
      <c r="O2" t="s">
        <v>5773</v>
      </c>
      <c r="P2" t="s">
        <v>5773</v>
      </c>
      <c r="Q2" s="10">
        <v>5</v>
      </c>
      <c r="R2" s="11"/>
      <c r="S2" s="10">
        <v>3.75</v>
      </c>
      <c r="T2" s="4" t="s">
        <v>3873</v>
      </c>
      <c r="U2">
        <v>300</v>
      </c>
      <c r="V2">
        <v>240</v>
      </c>
      <c r="W2">
        <v>0</v>
      </c>
      <c r="X2">
        <v>300</v>
      </c>
      <c r="Y2">
        <v>19</v>
      </c>
      <c r="Z2">
        <v>0</v>
      </c>
      <c r="AA2">
        <v>0</v>
      </c>
      <c r="AB2">
        <v>0</v>
      </c>
      <c r="AC2">
        <v>0</v>
      </c>
      <c r="AD2">
        <v>15</v>
      </c>
      <c r="AE2">
        <v>0</v>
      </c>
      <c r="AF2">
        <v>15</v>
      </c>
      <c r="AG2" s="10">
        <f>(Q2-(Q2*R2))*AD2</f>
        <v>75</v>
      </c>
      <c r="AH2" s="10">
        <f>S2*AE2</f>
        <v>0</v>
      </c>
      <c r="AI2" s="10">
        <f>SUM(AG2:AH2)</f>
        <v>75</v>
      </c>
      <c r="AJ2" s="1">
        <v>37533</v>
      </c>
      <c r="AK2" s="1">
        <v>35509</v>
      </c>
      <c r="AL2" s="1">
        <v>36003</v>
      </c>
      <c r="AM2" s="8" t="s">
        <v>5774</v>
      </c>
      <c r="AN2" s="12" t="s">
        <v>6866</v>
      </c>
    </row>
    <row r="3" spans="1:41" x14ac:dyDescent="0.15">
      <c r="A3" s="2" t="s">
        <v>6867</v>
      </c>
      <c r="B3" s="2" t="s">
        <v>3901</v>
      </c>
      <c r="C3" s="2" t="s">
        <v>1903</v>
      </c>
      <c r="D3" s="14" t="s">
        <v>6870</v>
      </c>
      <c r="E3"/>
      <c r="F3" t="s">
        <v>2237</v>
      </c>
      <c r="G3" t="s">
        <v>6932</v>
      </c>
      <c r="H3" t="s">
        <v>4399</v>
      </c>
      <c r="K3" s="4">
        <v>1</v>
      </c>
      <c r="L3" s="4" t="s">
        <v>2963</v>
      </c>
      <c r="M3" s="9">
        <v>9780071357197</v>
      </c>
      <c r="N3" t="s">
        <v>6863</v>
      </c>
      <c r="O3" t="s">
        <v>6863</v>
      </c>
      <c r="P3" t="s">
        <v>6863</v>
      </c>
      <c r="Q3" s="10">
        <v>16.95</v>
      </c>
      <c r="R3" s="11"/>
      <c r="S3" s="10">
        <v>12.75</v>
      </c>
      <c r="T3" s="4" t="s">
        <v>3873</v>
      </c>
      <c r="U3">
        <v>45</v>
      </c>
      <c r="V3">
        <v>38</v>
      </c>
      <c r="W3">
        <v>0</v>
      </c>
      <c r="X3">
        <v>45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s="10">
        <f t="shared" ref="AG3:AG66" si="0">(Q3-(Q3*R3))*AD3</f>
        <v>0</v>
      </c>
      <c r="AH3" s="10">
        <f t="shared" ref="AH3:AH66" si="1">S3*AE3</f>
        <v>0</v>
      </c>
      <c r="AI3" s="10">
        <f t="shared" ref="AI3:AI66" si="2">SUM(AG3:AH3)</f>
        <v>0</v>
      </c>
      <c r="AJ3" s="1">
        <v>37525</v>
      </c>
      <c r="AK3" s="1">
        <v>37535</v>
      </c>
      <c r="AM3" s="8">
        <v>16.95</v>
      </c>
      <c r="AN3" s="12" t="s">
        <v>6866</v>
      </c>
    </row>
    <row r="4" spans="1:41" x14ac:dyDescent="0.15">
      <c r="A4" s="2" t="s">
        <v>6867</v>
      </c>
      <c r="B4" s="2" t="s">
        <v>3576</v>
      </c>
      <c r="C4" s="2" t="s">
        <v>3577</v>
      </c>
      <c r="D4" s="14" t="s">
        <v>6870</v>
      </c>
      <c r="E4"/>
      <c r="F4" t="s">
        <v>3578</v>
      </c>
      <c r="G4" t="s">
        <v>3180</v>
      </c>
      <c r="H4" t="s">
        <v>3181</v>
      </c>
      <c r="L4" s="4" t="s">
        <v>3182</v>
      </c>
      <c r="M4" s="9">
        <v>9780521097857</v>
      </c>
      <c r="N4" t="s">
        <v>4020</v>
      </c>
      <c r="O4" t="s">
        <v>4020</v>
      </c>
      <c r="P4" t="s">
        <v>4020</v>
      </c>
      <c r="Q4" s="10">
        <v>21.35</v>
      </c>
      <c r="R4" s="11"/>
      <c r="S4" s="10">
        <v>16.05</v>
      </c>
      <c r="T4" s="4" t="s">
        <v>6883</v>
      </c>
      <c r="U4">
        <v>15</v>
      </c>
      <c r="V4">
        <v>12</v>
      </c>
      <c r="W4">
        <v>11</v>
      </c>
      <c r="X4">
        <v>15</v>
      </c>
      <c r="Y4">
        <v>1</v>
      </c>
      <c r="Z4">
        <v>0</v>
      </c>
      <c r="AA4">
        <v>6</v>
      </c>
      <c r="AB4">
        <v>0</v>
      </c>
      <c r="AC4">
        <v>0</v>
      </c>
      <c r="AD4">
        <v>-1</v>
      </c>
      <c r="AE4">
        <v>5</v>
      </c>
      <c r="AF4">
        <v>4</v>
      </c>
      <c r="AG4" s="10">
        <f t="shared" si="0"/>
        <v>-21.35</v>
      </c>
      <c r="AH4" s="10">
        <f t="shared" si="1"/>
        <v>80.25</v>
      </c>
      <c r="AI4" s="10">
        <f t="shared" si="2"/>
        <v>58.9</v>
      </c>
      <c r="AJ4" s="1">
        <v>37468</v>
      </c>
      <c r="AK4" s="1">
        <v>37535</v>
      </c>
      <c r="AL4" s="1">
        <v>37475</v>
      </c>
      <c r="AM4" s="8" t="s">
        <v>6903</v>
      </c>
      <c r="AN4" s="12" t="s">
        <v>6866</v>
      </c>
    </row>
    <row r="5" spans="1:41" x14ac:dyDescent="0.15">
      <c r="A5" s="2" t="s">
        <v>6867</v>
      </c>
      <c r="B5" s="2" t="s">
        <v>1805</v>
      </c>
      <c r="C5" s="2">
        <v>42</v>
      </c>
      <c r="D5" s="14" t="s">
        <v>6870</v>
      </c>
      <c r="E5"/>
      <c r="F5" t="s">
        <v>3990</v>
      </c>
      <c r="G5" t="s">
        <v>1442</v>
      </c>
      <c r="H5" t="s">
        <v>1443</v>
      </c>
      <c r="K5" s="4">
        <v>98</v>
      </c>
      <c r="L5" s="4" t="s">
        <v>1444</v>
      </c>
      <c r="M5" s="9">
        <v>9780136138457</v>
      </c>
      <c r="N5" t="s">
        <v>3943</v>
      </c>
      <c r="O5" t="s">
        <v>3943</v>
      </c>
      <c r="P5" t="s">
        <v>3943</v>
      </c>
      <c r="Q5" s="10">
        <v>39.200000000000003</v>
      </c>
      <c r="R5" s="11"/>
      <c r="S5" s="10">
        <v>29.4</v>
      </c>
      <c r="T5" s="4" t="s">
        <v>6883</v>
      </c>
      <c r="U5">
        <v>65</v>
      </c>
      <c r="V5">
        <v>38</v>
      </c>
      <c r="W5">
        <v>23</v>
      </c>
      <c r="X5">
        <v>65</v>
      </c>
      <c r="Y5">
        <v>4</v>
      </c>
      <c r="Z5">
        <v>0</v>
      </c>
      <c r="AA5">
        <v>0</v>
      </c>
      <c r="AB5">
        <v>0</v>
      </c>
      <c r="AC5">
        <v>0</v>
      </c>
      <c r="AD5">
        <v>19</v>
      </c>
      <c r="AE5">
        <v>0</v>
      </c>
      <c r="AF5">
        <v>19</v>
      </c>
      <c r="AG5" s="10">
        <f t="shared" si="0"/>
        <v>744.80000000000007</v>
      </c>
      <c r="AH5" s="10">
        <f t="shared" si="1"/>
        <v>0</v>
      </c>
      <c r="AI5" s="10">
        <f t="shared" si="2"/>
        <v>744.80000000000007</v>
      </c>
      <c r="AJ5" s="1">
        <v>37497</v>
      </c>
      <c r="AK5" s="1">
        <v>37535</v>
      </c>
      <c r="AL5" s="1">
        <v>37524</v>
      </c>
      <c r="AM5" s="8" t="s">
        <v>1445</v>
      </c>
      <c r="AN5" s="12" t="s">
        <v>6866</v>
      </c>
    </row>
    <row r="6" spans="1:41" x14ac:dyDescent="0.15">
      <c r="A6" s="2" t="s">
        <v>6867</v>
      </c>
      <c r="B6" s="2" t="s">
        <v>345</v>
      </c>
      <c r="C6" s="2" t="s">
        <v>346</v>
      </c>
      <c r="D6" s="14" t="s">
        <v>6870</v>
      </c>
      <c r="E6"/>
      <c r="F6" t="s">
        <v>5248</v>
      </c>
      <c r="G6" t="s">
        <v>5178</v>
      </c>
      <c r="H6" t="s">
        <v>5351</v>
      </c>
      <c r="I6" s="4">
        <v>3</v>
      </c>
      <c r="K6" s="4">
        <v>0</v>
      </c>
      <c r="L6" s="4" t="s">
        <v>5352</v>
      </c>
      <c r="M6" s="9">
        <v>9781572591677</v>
      </c>
      <c r="N6" t="s">
        <v>3927</v>
      </c>
      <c r="O6" t="s">
        <v>3928</v>
      </c>
      <c r="P6" t="s">
        <v>3928</v>
      </c>
      <c r="Q6" s="10">
        <v>46.7</v>
      </c>
      <c r="R6" s="11"/>
      <c r="S6" s="10">
        <v>35.049999999999997</v>
      </c>
      <c r="T6" s="4" t="s">
        <v>6883</v>
      </c>
      <c r="U6">
        <v>35</v>
      </c>
      <c r="V6">
        <v>28</v>
      </c>
      <c r="W6">
        <v>80</v>
      </c>
      <c r="X6">
        <v>635</v>
      </c>
      <c r="Y6">
        <v>1</v>
      </c>
      <c r="Z6">
        <v>0</v>
      </c>
      <c r="AA6">
        <v>19</v>
      </c>
      <c r="AB6">
        <v>0</v>
      </c>
      <c r="AC6">
        <v>10</v>
      </c>
      <c r="AD6">
        <v>0</v>
      </c>
      <c r="AE6">
        <v>64</v>
      </c>
      <c r="AF6">
        <v>64</v>
      </c>
      <c r="AG6" s="10">
        <f t="shared" si="0"/>
        <v>0</v>
      </c>
      <c r="AH6" s="10">
        <f t="shared" si="1"/>
        <v>2243.1999999999998</v>
      </c>
      <c r="AI6" s="10">
        <f t="shared" si="2"/>
        <v>2243.1999999999998</v>
      </c>
      <c r="AJ6" s="1">
        <v>37518</v>
      </c>
      <c r="AK6" s="1">
        <v>37535</v>
      </c>
      <c r="AL6" s="1">
        <v>37481</v>
      </c>
      <c r="AM6" s="8" t="s">
        <v>5353</v>
      </c>
      <c r="AN6" s="12" t="s">
        <v>6866</v>
      </c>
    </row>
    <row r="7" spans="1:41" x14ac:dyDescent="0.15">
      <c r="A7" s="2" t="s">
        <v>6867</v>
      </c>
      <c r="B7" s="2" t="s">
        <v>5176</v>
      </c>
      <c r="C7" s="2">
        <v>100</v>
      </c>
      <c r="D7" s="14" t="s">
        <v>6870</v>
      </c>
      <c r="E7"/>
      <c r="F7" t="s">
        <v>366</v>
      </c>
      <c r="G7" t="s">
        <v>5636</v>
      </c>
      <c r="H7" t="s">
        <v>5637</v>
      </c>
      <c r="K7" s="4">
        <v>98</v>
      </c>
      <c r="L7" s="4" t="s">
        <v>5638</v>
      </c>
      <c r="M7" s="9">
        <v>9780815333265</v>
      </c>
      <c r="N7" t="s">
        <v>2006</v>
      </c>
      <c r="O7" t="s">
        <v>2006</v>
      </c>
      <c r="P7" t="s">
        <v>2006</v>
      </c>
      <c r="Q7" s="10">
        <v>22.35</v>
      </c>
      <c r="R7" s="11"/>
      <c r="S7" s="10">
        <v>16.8</v>
      </c>
      <c r="T7" s="4" t="s">
        <v>6883</v>
      </c>
      <c r="U7">
        <v>300</v>
      </c>
      <c r="V7">
        <v>240</v>
      </c>
      <c r="W7">
        <v>70</v>
      </c>
      <c r="X7">
        <v>300</v>
      </c>
      <c r="Y7">
        <v>70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10">
        <f t="shared" si="0"/>
        <v>0</v>
      </c>
      <c r="AH7" s="10">
        <f t="shared" si="1"/>
        <v>0</v>
      </c>
      <c r="AI7" s="10">
        <f t="shared" si="2"/>
        <v>0</v>
      </c>
      <c r="AJ7" s="1">
        <v>37536</v>
      </c>
      <c r="AK7" s="1">
        <v>37535</v>
      </c>
      <c r="AL7" s="1">
        <v>37540</v>
      </c>
      <c r="AM7" s="8" t="s">
        <v>9</v>
      </c>
      <c r="AN7" s="12" t="s">
        <v>6866</v>
      </c>
    </row>
    <row r="8" spans="1:41" x14ac:dyDescent="0.15">
      <c r="A8" s="2" t="s">
        <v>6867</v>
      </c>
      <c r="B8" s="2" t="s">
        <v>5176</v>
      </c>
      <c r="C8" s="2">
        <v>102</v>
      </c>
      <c r="D8" s="14" t="s">
        <v>6870</v>
      </c>
      <c r="E8"/>
      <c r="F8" t="s">
        <v>5177</v>
      </c>
      <c r="G8" t="s">
        <v>5178</v>
      </c>
      <c r="H8" t="s">
        <v>3482</v>
      </c>
      <c r="I8" s="4">
        <v>3</v>
      </c>
      <c r="K8" s="4">
        <v>0</v>
      </c>
      <c r="L8" s="4" t="s">
        <v>3483</v>
      </c>
      <c r="M8" s="9">
        <v>9780716742203</v>
      </c>
      <c r="N8" t="s">
        <v>3927</v>
      </c>
      <c r="O8" t="s">
        <v>3928</v>
      </c>
      <c r="P8" t="s">
        <v>3928</v>
      </c>
      <c r="Q8" s="10">
        <v>181</v>
      </c>
      <c r="R8" s="11"/>
      <c r="S8" s="10">
        <v>135.75</v>
      </c>
      <c r="T8" s="4" t="s">
        <v>6883</v>
      </c>
      <c r="U8">
        <v>300</v>
      </c>
      <c r="V8">
        <v>303</v>
      </c>
      <c r="W8">
        <v>40</v>
      </c>
      <c r="X8">
        <v>600</v>
      </c>
      <c r="Y8">
        <v>7</v>
      </c>
      <c r="Z8">
        <v>0</v>
      </c>
      <c r="AA8">
        <v>0</v>
      </c>
      <c r="AB8">
        <v>0</v>
      </c>
      <c r="AC8">
        <v>0</v>
      </c>
      <c r="AD8">
        <v>33</v>
      </c>
      <c r="AE8">
        <v>0</v>
      </c>
      <c r="AF8">
        <v>33</v>
      </c>
      <c r="AG8" s="10">
        <f t="shared" si="0"/>
        <v>5973</v>
      </c>
      <c r="AH8" s="10">
        <f t="shared" si="1"/>
        <v>0</v>
      </c>
      <c r="AI8" s="10">
        <f t="shared" si="2"/>
        <v>5973</v>
      </c>
      <c r="AJ8" s="1">
        <v>37377</v>
      </c>
      <c r="AK8" s="1">
        <v>37535</v>
      </c>
      <c r="AL8" s="1">
        <v>37474</v>
      </c>
      <c r="AM8" s="8" t="s">
        <v>3484</v>
      </c>
      <c r="AN8" s="12" t="s">
        <v>6866</v>
      </c>
    </row>
    <row r="9" spans="1:41" x14ac:dyDescent="0.15">
      <c r="A9" s="2" t="s">
        <v>6867</v>
      </c>
      <c r="B9" s="2" t="s">
        <v>5176</v>
      </c>
      <c r="C9" s="2">
        <v>102</v>
      </c>
      <c r="D9" s="14" t="s">
        <v>6870</v>
      </c>
      <c r="E9"/>
      <c r="F9" t="s">
        <v>5177</v>
      </c>
      <c r="G9" t="s">
        <v>5178</v>
      </c>
      <c r="H9" t="s">
        <v>5179</v>
      </c>
      <c r="I9" s="4">
        <v>3</v>
      </c>
      <c r="K9" s="4">
        <v>0</v>
      </c>
      <c r="L9" s="4" t="s">
        <v>5180</v>
      </c>
      <c r="M9" s="9">
        <v>9780716742210</v>
      </c>
      <c r="N9" t="s">
        <v>3927</v>
      </c>
      <c r="O9" t="s">
        <v>3928</v>
      </c>
      <c r="P9" t="s">
        <v>3928</v>
      </c>
      <c r="Q9" s="10">
        <v>166.8</v>
      </c>
      <c r="R9" s="11"/>
      <c r="S9" s="10">
        <v>125.1</v>
      </c>
      <c r="T9" s="4" t="s">
        <v>6883</v>
      </c>
      <c r="U9">
        <v>300</v>
      </c>
      <c r="V9">
        <v>303</v>
      </c>
      <c r="W9">
        <v>100</v>
      </c>
      <c r="X9">
        <v>600</v>
      </c>
      <c r="Y9">
        <v>50</v>
      </c>
      <c r="Z9">
        <v>0</v>
      </c>
      <c r="AA9">
        <v>0</v>
      </c>
      <c r="AB9">
        <v>0</v>
      </c>
      <c r="AC9">
        <v>0</v>
      </c>
      <c r="AD9">
        <v>50</v>
      </c>
      <c r="AE9">
        <v>0</v>
      </c>
      <c r="AF9">
        <v>50</v>
      </c>
      <c r="AG9" s="10">
        <f t="shared" si="0"/>
        <v>8340</v>
      </c>
      <c r="AH9" s="10">
        <f t="shared" si="1"/>
        <v>0</v>
      </c>
      <c r="AI9" s="10">
        <f t="shared" si="2"/>
        <v>8340</v>
      </c>
      <c r="AJ9" s="1">
        <v>37377</v>
      </c>
      <c r="AK9" s="1">
        <v>37535</v>
      </c>
      <c r="AL9" s="1">
        <v>37474</v>
      </c>
      <c r="AM9" s="8" t="s">
        <v>5181</v>
      </c>
      <c r="AN9" s="12" t="s">
        <v>6866</v>
      </c>
    </row>
    <row r="10" spans="1:41" x14ac:dyDescent="0.15">
      <c r="A10" s="2" t="s">
        <v>6867</v>
      </c>
      <c r="B10" s="2" t="s">
        <v>5176</v>
      </c>
      <c r="C10" s="2">
        <v>102</v>
      </c>
      <c r="D10" s="14" t="s">
        <v>6870</v>
      </c>
      <c r="E10"/>
      <c r="F10" t="s">
        <v>5177</v>
      </c>
      <c r="G10" t="s">
        <v>5178</v>
      </c>
      <c r="H10" t="s">
        <v>6118</v>
      </c>
      <c r="I10" s="4">
        <v>3</v>
      </c>
      <c r="K10" s="4">
        <v>0</v>
      </c>
      <c r="L10" s="4" t="s">
        <v>6119</v>
      </c>
      <c r="M10" s="9">
        <v>9780716741671</v>
      </c>
      <c r="N10" t="s">
        <v>3927</v>
      </c>
      <c r="O10" t="s">
        <v>3928</v>
      </c>
      <c r="P10" t="s">
        <v>3928</v>
      </c>
      <c r="Q10" s="10">
        <v>22.7</v>
      </c>
      <c r="R10" s="11"/>
      <c r="S10" s="10">
        <v>17.05</v>
      </c>
      <c r="T10" s="4" t="s">
        <v>6883</v>
      </c>
      <c r="U10">
        <v>300</v>
      </c>
      <c r="V10">
        <v>303</v>
      </c>
      <c r="W10">
        <v>50</v>
      </c>
      <c r="X10">
        <v>600</v>
      </c>
      <c r="Y10">
        <v>1</v>
      </c>
      <c r="Z10">
        <v>0</v>
      </c>
      <c r="AA10">
        <v>32</v>
      </c>
      <c r="AB10">
        <v>0</v>
      </c>
      <c r="AC10">
        <v>5</v>
      </c>
      <c r="AD10">
        <v>-1</v>
      </c>
      <c r="AE10">
        <v>31</v>
      </c>
      <c r="AF10">
        <v>30</v>
      </c>
      <c r="AG10" s="10">
        <f t="shared" si="0"/>
        <v>-22.7</v>
      </c>
      <c r="AH10" s="10">
        <f t="shared" si="1"/>
        <v>528.55000000000007</v>
      </c>
      <c r="AI10" s="10">
        <f t="shared" si="2"/>
        <v>505.85000000000008</v>
      </c>
      <c r="AJ10" s="1">
        <v>37377</v>
      </c>
      <c r="AK10" s="1">
        <v>37577</v>
      </c>
      <c r="AL10" s="1">
        <v>37559</v>
      </c>
      <c r="AM10" s="8" t="s">
        <v>6120</v>
      </c>
      <c r="AN10" s="12" t="s">
        <v>6866</v>
      </c>
    </row>
    <row r="11" spans="1:41" x14ac:dyDescent="0.15">
      <c r="A11" s="2" t="s">
        <v>6867</v>
      </c>
      <c r="B11" s="2" t="s">
        <v>5176</v>
      </c>
      <c r="C11" s="2">
        <v>102</v>
      </c>
      <c r="D11" s="14" t="s">
        <v>6870</v>
      </c>
      <c r="E11"/>
      <c r="F11" t="s">
        <v>5177</v>
      </c>
      <c r="G11" t="s">
        <v>5178</v>
      </c>
      <c r="H11" t="s">
        <v>6696</v>
      </c>
      <c r="I11" s="4">
        <v>3</v>
      </c>
      <c r="K11" s="4">
        <v>0</v>
      </c>
      <c r="L11" s="4" t="s">
        <v>6697</v>
      </c>
      <c r="M11" s="9">
        <v>9780716741848</v>
      </c>
      <c r="N11" t="s">
        <v>3927</v>
      </c>
      <c r="O11" t="s">
        <v>3928</v>
      </c>
      <c r="P11" t="s">
        <v>3928</v>
      </c>
      <c r="Q11" s="10">
        <v>152.05000000000001</v>
      </c>
      <c r="R11" s="11"/>
      <c r="S11" s="10">
        <v>114.05</v>
      </c>
      <c r="T11" s="4" t="s">
        <v>6883</v>
      </c>
      <c r="U11">
        <v>300</v>
      </c>
      <c r="V11">
        <v>303</v>
      </c>
      <c r="W11">
        <v>44</v>
      </c>
      <c r="X11">
        <v>650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12</v>
      </c>
      <c r="AE11">
        <v>0</v>
      </c>
      <c r="AF11">
        <v>12</v>
      </c>
      <c r="AG11" s="10">
        <f t="shared" si="0"/>
        <v>1824.6000000000001</v>
      </c>
      <c r="AH11" s="10">
        <f t="shared" si="1"/>
        <v>0</v>
      </c>
      <c r="AI11" s="10">
        <f t="shared" si="2"/>
        <v>1824.6000000000001</v>
      </c>
      <c r="AJ11" s="1">
        <v>37377</v>
      </c>
      <c r="AK11" s="1">
        <v>37535</v>
      </c>
      <c r="AL11" s="1">
        <v>37474</v>
      </c>
      <c r="AM11" s="8" t="s">
        <v>6698</v>
      </c>
      <c r="AN11" s="12" t="s">
        <v>6866</v>
      </c>
    </row>
    <row r="12" spans="1:41" x14ac:dyDescent="0.15">
      <c r="A12" s="2" t="s">
        <v>6867</v>
      </c>
      <c r="B12" s="2" t="s">
        <v>6877</v>
      </c>
      <c r="C12" s="2">
        <v>100</v>
      </c>
      <c r="D12" s="14" t="s">
        <v>6870</v>
      </c>
      <c r="E12"/>
      <c r="F12" t="s">
        <v>6878</v>
      </c>
      <c r="G12" t="s">
        <v>1223</v>
      </c>
      <c r="H12" t="s">
        <v>1224</v>
      </c>
      <c r="I12" s="4">
        <v>7</v>
      </c>
      <c r="K12" s="4">
        <v>0</v>
      </c>
      <c r="L12" s="4" t="s">
        <v>1225</v>
      </c>
      <c r="M12" s="9">
        <v>9780716741831</v>
      </c>
      <c r="N12" t="s">
        <v>3928</v>
      </c>
      <c r="O12" t="s">
        <v>3928</v>
      </c>
      <c r="P12" t="s">
        <v>3928</v>
      </c>
      <c r="Q12" s="10">
        <v>147</v>
      </c>
      <c r="R12" s="11"/>
      <c r="S12" s="10">
        <v>110.25</v>
      </c>
      <c r="T12" s="4" t="s">
        <v>6883</v>
      </c>
      <c r="U12">
        <v>363</v>
      </c>
      <c r="V12">
        <v>332</v>
      </c>
      <c r="W12">
        <v>50</v>
      </c>
      <c r="X12">
        <v>363</v>
      </c>
      <c r="Y12">
        <v>28</v>
      </c>
      <c r="Z12">
        <v>0</v>
      </c>
      <c r="AA12">
        <v>0</v>
      </c>
      <c r="AB12">
        <v>0</v>
      </c>
      <c r="AC12">
        <v>0</v>
      </c>
      <c r="AD12">
        <v>33</v>
      </c>
      <c r="AE12">
        <v>0</v>
      </c>
      <c r="AF12">
        <v>33</v>
      </c>
      <c r="AG12" s="10">
        <f t="shared" si="0"/>
        <v>4851</v>
      </c>
      <c r="AH12" s="10">
        <f t="shared" si="1"/>
        <v>0</v>
      </c>
      <c r="AI12" s="10">
        <f t="shared" si="2"/>
        <v>4851</v>
      </c>
      <c r="AJ12" s="1">
        <v>37399</v>
      </c>
      <c r="AK12" s="1">
        <v>37535</v>
      </c>
      <c r="AL12" s="1">
        <v>37515</v>
      </c>
      <c r="AM12" s="8" t="s">
        <v>1226</v>
      </c>
      <c r="AN12" s="12" t="s">
        <v>6866</v>
      </c>
    </row>
    <row r="13" spans="1:41" x14ac:dyDescent="0.15">
      <c r="A13" s="2" t="s">
        <v>6867</v>
      </c>
      <c r="B13" s="2" t="s">
        <v>6877</v>
      </c>
      <c r="C13" s="2">
        <v>100</v>
      </c>
      <c r="D13" s="14" t="s">
        <v>6870</v>
      </c>
      <c r="E13"/>
      <c r="F13" t="s">
        <v>6878</v>
      </c>
      <c r="G13" t="s">
        <v>1223</v>
      </c>
      <c r="H13" t="s">
        <v>2022</v>
      </c>
      <c r="I13" s="4">
        <v>7</v>
      </c>
      <c r="K13" s="4">
        <v>0</v>
      </c>
      <c r="L13" s="4" t="s">
        <v>2870</v>
      </c>
      <c r="M13" s="9">
        <v>9780716737711</v>
      </c>
      <c r="N13" t="s">
        <v>3927</v>
      </c>
      <c r="O13" t="s">
        <v>3928</v>
      </c>
      <c r="P13" t="s">
        <v>3928</v>
      </c>
      <c r="Q13" s="10">
        <v>109.9</v>
      </c>
      <c r="R13" s="11"/>
      <c r="S13" s="10">
        <v>82.45</v>
      </c>
      <c r="T13" s="4" t="s">
        <v>6883</v>
      </c>
      <c r="U13">
        <v>363</v>
      </c>
      <c r="V13">
        <v>332</v>
      </c>
      <c r="W13">
        <v>100</v>
      </c>
      <c r="X13">
        <v>363</v>
      </c>
      <c r="Y13">
        <v>54</v>
      </c>
      <c r="Z13">
        <v>0</v>
      </c>
      <c r="AA13">
        <v>29</v>
      </c>
      <c r="AB13">
        <v>0</v>
      </c>
      <c r="AC13">
        <v>0</v>
      </c>
      <c r="AD13">
        <v>20</v>
      </c>
      <c r="AE13">
        <v>5</v>
      </c>
      <c r="AF13">
        <v>25</v>
      </c>
      <c r="AG13" s="10">
        <f t="shared" si="0"/>
        <v>2198</v>
      </c>
      <c r="AH13" s="10">
        <f t="shared" si="1"/>
        <v>412.25</v>
      </c>
      <c r="AI13" s="10">
        <f t="shared" si="2"/>
        <v>2610.25</v>
      </c>
      <c r="AJ13" s="1">
        <v>37399</v>
      </c>
      <c r="AK13" s="1">
        <v>37577</v>
      </c>
      <c r="AL13" s="1">
        <v>37559</v>
      </c>
      <c r="AM13" s="8" t="s">
        <v>2023</v>
      </c>
      <c r="AN13" s="12" t="s">
        <v>6866</v>
      </c>
    </row>
    <row r="14" spans="1:41" x14ac:dyDescent="0.15">
      <c r="A14" s="2" t="s">
        <v>6867</v>
      </c>
      <c r="B14" s="2" t="s">
        <v>6877</v>
      </c>
      <c r="C14" s="2">
        <v>100</v>
      </c>
      <c r="D14" s="14" t="s">
        <v>6870</v>
      </c>
      <c r="E14"/>
      <c r="F14" t="s">
        <v>6878</v>
      </c>
      <c r="G14" t="s">
        <v>1223</v>
      </c>
      <c r="H14" t="s">
        <v>3778</v>
      </c>
      <c r="I14" s="4">
        <v>7</v>
      </c>
      <c r="K14" s="4">
        <v>0</v>
      </c>
      <c r="L14" s="4" t="s">
        <v>3779</v>
      </c>
      <c r="M14" s="9">
        <v>9780716735250</v>
      </c>
      <c r="N14" t="s">
        <v>3927</v>
      </c>
      <c r="O14" t="s">
        <v>3928</v>
      </c>
      <c r="P14" t="s">
        <v>3928</v>
      </c>
      <c r="Q14" s="10">
        <v>37.1</v>
      </c>
      <c r="R14" s="11"/>
      <c r="S14" s="10">
        <v>27.85</v>
      </c>
      <c r="T14" s="4" t="s">
        <v>6883</v>
      </c>
      <c r="U14">
        <v>363</v>
      </c>
      <c r="V14">
        <v>332</v>
      </c>
      <c r="W14">
        <v>43</v>
      </c>
      <c r="X14">
        <v>363</v>
      </c>
      <c r="Y14">
        <v>1</v>
      </c>
      <c r="Z14">
        <v>0</v>
      </c>
      <c r="AA14">
        <v>23</v>
      </c>
      <c r="AB14">
        <v>0</v>
      </c>
      <c r="AC14">
        <v>0</v>
      </c>
      <c r="AD14">
        <v>-1</v>
      </c>
      <c r="AE14">
        <v>14</v>
      </c>
      <c r="AF14">
        <v>13</v>
      </c>
      <c r="AG14" s="10">
        <f t="shared" si="0"/>
        <v>-37.1</v>
      </c>
      <c r="AH14" s="10">
        <f t="shared" si="1"/>
        <v>389.90000000000003</v>
      </c>
      <c r="AI14" s="10">
        <f t="shared" si="2"/>
        <v>352.8</v>
      </c>
      <c r="AJ14" s="1">
        <v>37399</v>
      </c>
      <c r="AK14" s="1">
        <v>37577</v>
      </c>
      <c r="AL14" s="1">
        <v>37559</v>
      </c>
      <c r="AM14" s="8" t="s">
        <v>3780</v>
      </c>
      <c r="AN14" s="12" t="s">
        <v>6866</v>
      </c>
    </row>
    <row r="15" spans="1:41" x14ac:dyDescent="0.15">
      <c r="A15" s="2" t="s">
        <v>6867</v>
      </c>
      <c r="B15" s="2" t="s">
        <v>6877</v>
      </c>
      <c r="C15" s="2">
        <v>131</v>
      </c>
      <c r="D15" s="14" t="s">
        <v>6870</v>
      </c>
      <c r="E15"/>
      <c r="F15" t="s">
        <v>367</v>
      </c>
      <c r="G15" t="s">
        <v>368</v>
      </c>
      <c r="H15" t="s">
        <v>369</v>
      </c>
      <c r="I15" s="4">
        <v>6</v>
      </c>
      <c r="K15" s="4">
        <v>2</v>
      </c>
      <c r="L15" s="4" t="s">
        <v>3369</v>
      </c>
      <c r="M15" s="9">
        <v>9780130909589</v>
      </c>
      <c r="N15" t="s">
        <v>3943</v>
      </c>
      <c r="O15" t="s">
        <v>3943</v>
      </c>
      <c r="P15" t="s">
        <v>3943</v>
      </c>
      <c r="Q15" s="10">
        <v>54.7</v>
      </c>
      <c r="R15" s="11"/>
      <c r="S15" s="10">
        <v>41.05</v>
      </c>
      <c r="T15" s="4" t="s">
        <v>6883</v>
      </c>
      <c r="U15">
        <v>35</v>
      </c>
      <c r="V15">
        <v>25</v>
      </c>
      <c r="W15">
        <v>14</v>
      </c>
      <c r="X15">
        <v>35</v>
      </c>
      <c r="Y15">
        <v>8</v>
      </c>
      <c r="Z15">
        <v>0</v>
      </c>
      <c r="AA15">
        <v>0</v>
      </c>
      <c r="AB15">
        <v>0</v>
      </c>
      <c r="AC15">
        <v>0</v>
      </c>
      <c r="AD15">
        <v>6</v>
      </c>
      <c r="AE15">
        <v>0</v>
      </c>
      <c r="AF15">
        <v>6</v>
      </c>
      <c r="AG15" s="10">
        <f t="shared" si="0"/>
        <v>328.20000000000005</v>
      </c>
      <c r="AH15" s="10">
        <f t="shared" si="1"/>
        <v>0</v>
      </c>
      <c r="AI15" s="10">
        <f t="shared" si="2"/>
        <v>328.20000000000005</v>
      </c>
      <c r="AJ15" s="1">
        <v>37377</v>
      </c>
      <c r="AK15" s="1">
        <v>37535</v>
      </c>
      <c r="AL15" s="1">
        <v>37473</v>
      </c>
      <c r="AM15" s="8" t="s">
        <v>3370</v>
      </c>
      <c r="AN15" s="12" t="s">
        <v>6866</v>
      </c>
    </row>
    <row r="16" spans="1:41" x14ac:dyDescent="0.15">
      <c r="A16" s="2" t="s">
        <v>6867</v>
      </c>
      <c r="B16" s="2" t="s">
        <v>6877</v>
      </c>
      <c r="C16" s="2">
        <v>136</v>
      </c>
      <c r="D16" s="14" t="s">
        <v>6870</v>
      </c>
      <c r="E16"/>
      <c r="F16" t="s">
        <v>6878</v>
      </c>
      <c r="G16" t="s">
        <v>6879</v>
      </c>
      <c r="H16" t="s">
        <v>6880</v>
      </c>
      <c r="I16" s="4">
        <v>2</v>
      </c>
      <c r="K16" s="4">
        <v>97</v>
      </c>
      <c r="L16" s="4" t="s">
        <v>6881</v>
      </c>
      <c r="M16" s="9">
        <v>9780697158826</v>
      </c>
      <c r="N16" t="s">
        <v>6882</v>
      </c>
      <c r="O16" t="s">
        <v>6863</v>
      </c>
      <c r="P16" t="s">
        <v>6863</v>
      </c>
      <c r="Q16" s="10">
        <v>77</v>
      </c>
      <c r="R16" s="11"/>
      <c r="S16" s="10">
        <v>57.75</v>
      </c>
      <c r="T16" s="4" t="s">
        <v>6883</v>
      </c>
      <c r="U16">
        <v>225</v>
      </c>
      <c r="V16">
        <v>260</v>
      </c>
      <c r="W16">
        <v>60</v>
      </c>
      <c r="X16">
        <v>225</v>
      </c>
      <c r="Y16">
        <v>0</v>
      </c>
      <c r="Z16">
        <v>0</v>
      </c>
      <c r="AA16">
        <v>37</v>
      </c>
      <c r="AB16">
        <v>0</v>
      </c>
      <c r="AC16">
        <v>0</v>
      </c>
      <c r="AD16">
        <v>-1</v>
      </c>
      <c r="AE16">
        <v>30</v>
      </c>
      <c r="AF16">
        <v>29</v>
      </c>
      <c r="AG16" s="10">
        <f t="shared" si="0"/>
        <v>-77</v>
      </c>
      <c r="AH16" s="10">
        <f t="shared" si="1"/>
        <v>1732.5</v>
      </c>
      <c r="AI16" s="10">
        <f t="shared" si="2"/>
        <v>1655.5</v>
      </c>
      <c r="AJ16" s="1">
        <v>37495</v>
      </c>
      <c r="AK16" s="1">
        <v>37535</v>
      </c>
      <c r="AL16" s="1">
        <v>37530</v>
      </c>
      <c r="AM16" s="8" t="s">
        <v>6884</v>
      </c>
      <c r="AN16" s="12" t="s">
        <v>6866</v>
      </c>
    </row>
    <row r="17" spans="1:41" x14ac:dyDescent="0.15">
      <c r="A17" s="2" t="s">
        <v>6867</v>
      </c>
      <c r="B17" s="2" t="s">
        <v>3989</v>
      </c>
      <c r="C17" s="2">
        <v>10</v>
      </c>
      <c r="D17" s="14" t="s">
        <v>6870</v>
      </c>
      <c r="E17"/>
      <c r="F17" t="s">
        <v>6878</v>
      </c>
      <c r="G17" t="s">
        <v>5171</v>
      </c>
      <c r="H17" t="s">
        <v>6582</v>
      </c>
      <c r="I17" s="4">
        <v>2</v>
      </c>
      <c r="K17" s="4">
        <v>0</v>
      </c>
      <c r="L17" s="4" t="s">
        <v>6583</v>
      </c>
      <c r="M17" s="9">
        <v>9780130126849</v>
      </c>
      <c r="N17" t="s">
        <v>3943</v>
      </c>
      <c r="O17" t="s">
        <v>3943</v>
      </c>
      <c r="P17" t="s">
        <v>3943</v>
      </c>
      <c r="Q17" s="10">
        <v>33.200000000000003</v>
      </c>
      <c r="R17" s="11"/>
      <c r="S17" s="10">
        <v>24.9</v>
      </c>
      <c r="T17" s="4" t="s">
        <v>6883</v>
      </c>
      <c r="U17">
        <v>280</v>
      </c>
      <c r="V17">
        <v>227</v>
      </c>
      <c r="W17">
        <v>70</v>
      </c>
      <c r="X17">
        <v>280</v>
      </c>
      <c r="Y17">
        <v>1</v>
      </c>
      <c r="Z17">
        <v>0</v>
      </c>
      <c r="AA17">
        <v>3</v>
      </c>
      <c r="AB17">
        <v>0</v>
      </c>
      <c r="AC17">
        <v>0</v>
      </c>
      <c r="AD17">
        <v>-1</v>
      </c>
      <c r="AE17">
        <v>67</v>
      </c>
      <c r="AF17">
        <v>66</v>
      </c>
      <c r="AG17" s="10">
        <f t="shared" si="0"/>
        <v>-33.200000000000003</v>
      </c>
      <c r="AH17" s="10">
        <f t="shared" si="1"/>
        <v>1668.3</v>
      </c>
      <c r="AI17" s="10">
        <f t="shared" si="2"/>
        <v>1635.1</v>
      </c>
      <c r="AJ17" s="1">
        <v>37495</v>
      </c>
      <c r="AK17" s="1">
        <v>37535</v>
      </c>
      <c r="AL17" s="1">
        <v>37511</v>
      </c>
      <c r="AM17" s="8" t="s">
        <v>6584</v>
      </c>
      <c r="AN17" s="12" t="s">
        <v>5175</v>
      </c>
    </row>
    <row r="18" spans="1:41" x14ac:dyDescent="0.15">
      <c r="A18" s="2" t="s">
        <v>6867</v>
      </c>
      <c r="B18" s="2" t="s">
        <v>3989</v>
      </c>
      <c r="C18" s="2">
        <v>30</v>
      </c>
      <c r="D18" s="14" t="s">
        <v>6870</v>
      </c>
      <c r="E18"/>
      <c r="F18" t="s">
        <v>6871</v>
      </c>
      <c r="G18" t="s">
        <v>4959</v>
      </c>
      <c r="H18" t="s">
        <v>4960</v>
      </c>
      <c r="I18" s="4">
        <v>3</v>
      </c>
      <c r="K18" s="4">
        <v>1</v>
      </c>
      <c r="L18" s="4" t="s">
        <v>4961</v>
      </c>
      <c r="M18" s="9">
        <v>9780072318845</v>
      </c>
      <c r="N18" t="s">
        <v>6863</v>
      </c>
      <c r="O18" t="s">
        <v>6863</v>
      </c>
      <c r="P18" t="s">
        <v>6863</v>
      </c>
      <c r="Q18" s="10">
        <v>33.700000000000003</v>
      </c>
      <c r="R18" s="11"/>
      <c r="S18" s="10">
        <v>25.3</v>
      </c>
      <c r="T18" s="4" t="s">
        <v>6883</v>
      </c>
      <c r="U18">
        <v>56</v>
      </c>
      <c r="V18">
        <v>69</v>
      </c>
      <c r="W18">
        <v>24</v>
      </c>
      <c r="X18">
        <v>56</v>
      </c>
      <c r="Y18">
        <v>8</v>
      </c>
      <c r="Z18">
        <v>0</v>
      </c>
      <c r="AA18">
        <v>0</v>
      </c>
      <c r="AB18">
        <v>0</v>
      </c>
      <c r="AC18">
        <v>0</v>
      </c>
      <c r="AD18">
        <v>12</v>
      </c>
      <c r="AE18">
        <v>4</v>
      </c>
      <c r="AF18">
        <v>16</v>
      </c>
      <c r="AG18" s="10">
        <f t="shared" si="0"/>
        <v>404.40000000000003</v>
      </c>
      <c r="AH18" s="10">
        <f t="shared" si="1"/>
        <v>101.2</v>
      </c>
      <c r="AI18" s="10">
        <f t="shared" si="2"/>
        <v>505.6</v>
      </c>
      <c r="AJ18" s="1">
        <v>37377</v>
      </c>
      <c r="AK18" s="1">
        <v>37535</v>
      </c>
      <c r="AL18" s="1">
        <v>37480</v>
      </c>
      <c r="AM18" s="8" t="s">
        <v>4962</v>
      </c>
      <c r="AN18" s="12" t="s">
        <v>1050</v>
      </c>
    </row>
    <row r="19" spans="1:41" x14ac:dyDescent="0.15">
      <c r="A19" s="2" t="s">
        <v>6867</v>
      </c>
      <c r="B19" s="2" t="s">
        <v>2060</v>
      </c>
      <c r="C19" s="2">
        <v>100</v>
      </c>
      <c r="D19" s="14" t="s">
        <v>6870</v>
      </c>
      <c r="E19"/>
      <c r="F19" t="s">
        <v>6782</v>
      </c>
      <c r="G19" t="s">
        <v>6783</v>
      </c>
      <c r="H19" t="s">
        <v>6784</v>
      </c>
      <c r="I19" s="4">
        <v>4</v>
      </c>
      <c r="K19" s="4">
        <v>0</v>
      </c>
      <c r="L19" s="4" t="s">
        <v>6785</v>
      </c>
      <c r="M19" s="9">
        <v>9780716740827</v>
      </c>
      <c r="N19" t="s">
        <v>3927</v>
      </c>
      <c r="O19" t="s">
        <v>3928</v>
      </c>
      <c r="P19" t="s">
        <v>3928</v>
      </c>
      <c r="Q19" s="10">
        <v>141.1</v>
      </c>
      <c r="R19" s="11"/>
      <c r="S19" s="10">
        <v>105.85</v>
      </c>
      <c r="T19" s="4" t="s">
        <v>6883</v>
      </c>
      <c r="U19">
        <v>200</v>
      </c>
      <c r="V19">
        <v>184</v>
      </c>
      <c r="W19">
        <v>69</v>
      </c>
      <c r="X19">
        <v>200</v>
      </c>
      <c r="Y19">
        <v>46</v>
      </c>
      <c r="Z19">
        <v>0</v>
      </c>
      <c r="AA19">
        <v>0</v>
      </c>
      <c r="AB19">
        <v>0</v>
      </c>
      <c r="AC19">
        <v>0</v>
      </c>
      <c r="AD19">
        <v>27</v>
      </c>
      <c r="AE19">
        <v>0</v>
      </c>
      <c r="AF19">
        <v>27</v>
      </c>
      <c r="AG19" s="10">
        <f t="shared" si="0"/>
        <v>3809.7</v>
      </c>
      <c r="AH19" s="10">
        <f t="shared" si="1"/>
        <v>0</v>
      </c>
      <c r="AI19" s="10">
        <f t="shared" si="2"/>
        <v>3809.7</v>
      </c>
      <c r="AJ19" s="1">
        <v>37406</v>
      </c>
      <c r="AK19" s="1">
        <v>37535</v>
      </c>
      <c r="AL19" s="1">
        <v>37515</v>
      </c>
      <c r="AM19" s="8" t="s">
        <v>6786</v>
      </c>
      <c r="AN19" s="12" t="s">
        <v>6866</v>
      </c>
    </row>
    <row r="20" spans="1:41" x14ac:dyDescent="0.15">
      <c r="A20" s="2" t="s">
        <v>6867</v>
      </c>
      <c r="B20" s="2" t="s">
        <v>2060</v>
      </c>
      <c r="C20" s="2">
        <v>100</v>
      </c>
      <c r="D20" s="14" t="s">
        <v>6870</v>
      </c>
      <c r="E20"/>
      <c r="F20" t="s">
        <v>6782</v>
      </c>
      <c r="G20" t="s">
        <v>6783</v>
      </c>
      <c r="H20" t="s">
        <v>5784</v>
      </c>
      <c r="I20" s="4">
        <v>4</v>
      </c>
      <c r="K20" s="4">
        <v>0</v>
      </c>
      <c r="L20" s="4" t="s">
        <v>5785</v>
      </c>
      <c r="M20" s="9">
        <v>9780716736042</v>
      </c>
      <c r="N20" t="s">
        <v>3927</v>
      </c>
      <c r="O20" t="s">
        <v>3928</v>
      </c>
      <c r="P20" t="s">
        <v>3928</v>
      </c>
      <c r="Q20" s="10">
        <v>35.35</v>
      </c>
      <c r="R20" s="11"/>
      <c r="S20" s="10">
        <v>26.55</v>
      </c>
      <c r="T20" s="4" t="s">
        <v>6883</v>
      </c>
      <c r="U20">
        <v>200</v>
      </c>
      <c r="V20">
        <v>184</v>
      </c>
      <c r="W20">
        <v>35</v>
      </c>
      <c r="X20">
        <v>200</v>
      </c>
      <c r="Y20">
        <v>7</v>
      </c>
      <c r="Z20">
        <v>0</v>
      </c>
      <c r="AA20">
        <v>15</v>
      </c>
      <c r="AB20">
        <v>0</v>
      </c>
      <c r="AC20">
        <v>5</v>
      </c>
      <c r="AD20">
        <v>1</v>
      </c>
      <c r="AE20">
        <v>18</v>
      </c>
      <c r="AF20">
        <v>19</v>
      </c>
      <c r="AG20" s="10">
        <f t="shared" si="0"/>
        <v>35.35</v>
      </c>
      <c r="AH20" s="10">
        <f t="shared" si="1"/>
        <v>477.90000000000003</v>
      </c>
      <c r="AI20" s="10">
        <f t="shared" si="2"/>
        <v>513.25</v>
      </c>
      <c r="AJ20" s="1">
        <v>37406</v>
      </c>
      <c r="AK20" s="1">
        <v>37535</v>
      </c>
      <c r="AL20" s="1">
        <v>37503</v>
      </c>
      <c r="AM20" s="8" t="s">
        <v>5786</v>
      </c>
      <c r="AN20" s="12" t="s">
        <v>6866</v>
      </c>
    </row>
    <row r="21" spans="1:41" x14ac:dyDescent="0.15">
      <c r="A21" s="2" t="s">
        <v>6867</v>
      </c>
      <c r="B21" s="2" t="s">
        <v>2060</v>
      </c>
      <c r="C21" s="2">
        <v>120</v>
      </c>
      <c r="D21" s="14" t="s">
        <v>6870</v>
      </c>
      <c r="E21"/>
      <c r="F21" t="s">
        <v>2061</v>
      </c>
      <c r="G21" t="s">
        <v>6036</v>
      </c>
      <c r="H21" t="s">
        <v>6037</v>
      </c>
      <c r="K21" s="4">
        <v>1</v>
      </c>
      <c r="L21" s="4" t="s">
        <v>6038</v>
      </c>
      <c r="M21" s="9">
        <v>9780632044184</v>
      </c>
      <c r="N21" t="s">
        <v>6039</v>
      </c>
      <c r="O21" t="s">
        <v>6039</v>
      </c>
      <c r="P21" t="s">
        <v>6039</v>
      </c>
      <c r="Q21" s="10">
        <v>20.95</v>
      </c>
      <c r="R21" s="11">
        <v>0.1</v>
      </c>
      <c r="S21" s="10">
        <v>15.75</v>
      </c>
      <c r="T21" s="4" t="s">
        <v>6883</v>
      </c>
      <c r="U21">
        <v>275</v>
      </c>
      <c r="V21">
        <v>260</v>
      </c>
      <c r="W21">
        <v>60</v>
      </c>
      <c r="X21">
        <v>275</v>
      </c>
      <c r="Y21">
        <v>2</v>
      </c>
      <c r="Z21">
        <v>0</v>
      </c>
      <c r="AA21">
        <v>0</v>
      </c>
      <c r="AB21">
        <v>0</v>
      </c>
      <c r="AC21">
        <v>0</v>
      </c>
      <c r="AD21">
        <v>37</v>
      </c>
      <c r="AE21">
        <v>0</v>
      </c>
      <c r="AF21">
        <v>37</v>
      </c>
      <c r="AG21" s="10">
        <f t="shared" si="0"/>
        <v>697.63499999999999</v>
      </c>
      <c r="AH21" s="10">
        <f t="shared" si="1"/>
        <v>0</v>
      </c>
      <c r="AI21" s="10">
        <f t="shared" si="2"/>
        <v>697.63499999999999</v>
      </c>
      <c r="AJ21" s="1">
        <v>37378</v>
      </c>
      <c r="AK21" s="1">
        <v>37535</v>
      </c>
      <c r="AL21" s="1">
        <v>37508</v>
      </c>
      <c r="AM21" s="8" t="s">
        <v>6040</v>
      </c>
      <c r="AN21" s="12" t="s">
        <v>6866</v>
      </c>
    </row>
    <row r="22" spans="1:41" x14ac:dyDescent="0.15">
      <c r="A22" s="2" t="s">
        <v>6867</v>
      </c>
      <c r="B22" s="2" t="s">
        <v>340</v>
      </c>
      <c r="C22" s="2">
        <v>100</v>
      </c>
      <c r="D22" s="14" t="s">
        <v>6870</v>
      </c>
      <c r="E22"/>
      <c r="F22" t="s">
        <v>341</v>
      </c>
      <c r="G22" t="s">
        <v>4240</v>
      </c>
      <c r="H22" t="s">
        <v>4241</v>
      </c>
      <c r="I22" s="4">
        <v>2</v>
      </c>
      <c r="K22" s="4">
        <v>0</v>
      </c>
      <c r="L22" s="4" t="s">
        <v>4242</v>
      </c>
      <c r="M22" s="9">
        <v>9780321036636</v>
      </c>
      <c r="N22" t="s">
        <v>3953</v>
      </c>
      <c r="O22" t="s">
        <v>3894</v>
      </c>
      <c r="P22" t="s">
        <v>3894</v>
      </c>
      <c r="Q22" s="10">
        <v>19.989999999999998</v>
      </c>
      <c r="R22" s="11">
        <v>0.1</v>
      </c>
      <c r="S22" s="10">
        <v>15</v>
      </c>
      <c r="T22" s="4" t="s">
        <v>6883</v>
      </c>
      <c r="U22">
        <v>175</v>
      </c>
      <c r="V22">
        <v>114</v>
      </c>
      <c r="W22">
        <v>20</v>
      </c>
      <c r="X22">
        <v>175</v>
      </c>
      <c r="Y22">
        <v>0</v>
      </c>
      <c r="Z22">
        <v>0</v>
      </c>
      <c r="AA22">
        <v>9</v>
      </c>
      <c r="AB22">
        <v>0</v>
      </c>
      <c r="AC22">
        <v>0</v>
      </c>
      <c r="AD22">
        <v>0</v>
      </c>
      <c r="AE22">
        <v>13</v>
      </c>
      <c r="AF22">
        <v>13</v>
      </c>
      <c r="AG22" s="10">
        <f t="shared" si="0"/>
        <v>0</v>
      </c>
      <c r="AH22" s="10">
        <f t="shared" si="1"/>
        <v>195</v>
      </c>
      <c r="AI22" s="10">
        <f t="shared" si="2"/>
        <v>195</v>
      </c>
      <c r="AJ22" s="1">
        <v>37453</v>
      </c>
      <c r="AK22" s="1">
        <v>37535</v>
      </c>
      <c r="AL22" s="1">
        <v>37323</v>
      </c>
      <c r="AM22" s="8">
        <v>19.989999999999998</v>
      </c>
      <c r="AN22" s="12" t="s">
        <v>6866</v>
      </c>
    </row>
    <row r="23" spans="1:41" x14ac:dyDescent="0.15">
      <c r="A23" s="2" t="s">
        <v>6867</v>
      </c>
      <c r="B23" s="2" t="s">
        <v>340</v>
      </c>
      <c r="C23" s="2">
        <v>102</v>
      </c>
      <c r="D23" s="14" t="s">
        <v>6870</v>
      </c>
      <c r="E23"/>
      <c r="F23" t="s">
        <v>6222</v>
      </c>
      <c r="G23" t="s">
        <v>5112</v>
      </c>
      <c r="H23" t="s">
        <v>3859</v>
      </c>
      <c r="I23" s="4">
        <v>6</v>
      </c>
      <c r="K23" s="4">
        <v>0</v>
      </c>
      <c r="L23" s="4" t="s">
        <v>3860</v>
      </c>
      <c r="M23" s="9">
        <v>9780683307344</v>
      </c>
      <c r="N23" t="s">
        <v>2667</v>
      </c>
      <c r="O23" t="s">
        <v>2667</v>
      </c>
      <c r="P23" t="s">
        <v>3961</v>
      </c>
      <c r="Q23" s="10">
        <v>33.1</v>
      </c>
      <c r="R23" s="11"/>
      <c r="S23" s="10">
        <v>24.85</v>
      </c>
      <c r="T23" s="4" t="s">
        <v>6883</v>
      </c>
      <c r="U23">
        <v>150</v>
      </c>
      <c r="V23">
        <v>117</v>
      </c>
      <c r="W23">
        <v>42</v>
      </c>
      <c r="X23">
        <v>150</v>
      </c>
      <c r="Y23">
        <v>10</v>
      </c>
      <c r="Z23">
        <v>0</v>
      </c>
      <c r="AA23">
        <v>1</v>
      </c>
      <c r="AB23">
        <v>0</v>
      </c>
      <c r="AC23">
        <v>10</v>
      </c>
      <c r="AD23">
        <v>12</v>
      </c>
      <c r="AE23">
        <v>18</v>
      </c>
      <c r="AF23">
        <v>30</v>
      </c>
      <c r="AG23" s="10">
        <f t="shared" si="0"/>
        <v>397.20000000000005</v>
      </c>
      <c r="AH23" s="10">
        <f t="shared" si="1"/>
        <v>447.3</v>
      </c>
      <c r="AI23" s="10">
        <f t="shared" si="2"/>
        <v>844.5</v>
      </c>
      <c r="AJ23" s="1">
        <v>37378</v>
      </c>
      <c r="AK23" s="1">
        <v>37535</v>
      </c>
      <c r="AL23" s="1">
        <v>37484</v>
      </c>
      <c r="AM23" s="8" t="s">
        <v>3861</v>
      </c>
      <c r="AN23" s="12" t="s">
        <v>6866</v>
      </c>
    </row>
    <row r="24" spans="1:41" x14ac:dyDescent="0.15">
      <c r="A24" s="2" t="s">
        <v>6867</v>
      </c>
      <c r="B24" s="2" t="s">
        <v>340</v>
      </c>
      <c r="C24" s="2">
        <v>105</v>
      </c>
      <c r="D24" s="14" t="s">
        <v>6870</v>
      </c>
      <c r="E24"/>
      <c r="F24" t="s">
        <v>982</v>
      </c>
      <c r="G24" t="s">
        <v>3802</v>
      </c>
      <c r="H24" t="s">
        <v>983</v>
      </c>
      <c r="I24" s="4">
        <v>2</v>
      </c>
      <c r="K24" s="4">
        <v>1</v>
      </c>
      <c r="L24" s="4" t="s">
        <v>984</v>
      </c>
      <c r="M24" s="9">
        <v>9780130195548</v>
      </c>
      <c r="N24" t="s">
        <v>3943</v>
      </c>
      <c r="O24" t="s">
        <v>3943</v>
      </c>
      <c r="P24" t="s">
        <v>3943</v>
      </c>
      <c r="Q24" s="10">
        <v>29.8</v>
      </c>
      <c r="R24" s="11"/>
      <c r="S24" s="10">
        <v>22.35</v>
      </c>
      <c r="T24" s="4" t="s">
        <v>6883</v>
      </c>
      <c r="U24">
        <v>110</v>
      </c>
      <c r="V24">
        <v>64</v>
      </c>
      <c r="W24">
        <v>100</v>
      </c>
      <c r="X24">
        <v>435</v>
      </c>
      <c r="Y24">
        <v>38</v>
      </c>
      <c r="Z24">
        <v>0</v>
      </c>
      <c r="AA24">
        <v>49</v>
      </c>
      <c r="AB24">
        <v>0</v>
      </c>
      <c r="AC24">
        <v>10</v>
      </c>
      <c r="AD24">
        <v>1</v>
      </c>
      <c r="AE24">
        <v>28</v>
      </c>
      <c r="AF24">
        <v>29</v>
      </c>
      <c r="AG24" s="10">
        <f t="shared" si="0"/>
        <v>29.8</v>
      </c>
      <c r="AH24" s="10">
        <f t="shared" si="1"/>
        <v>625.80000000000007</v>
      </c>
      <c r="AI24" s="10">
        <f t="shared" si="2"/>
        <v>655.6</v>
      </c>
      <c r="AJ24" s="1">
        <v>37378</v>
      </c>
      <c r="AK24" s="1">
        <v>37535</v>
      </c>
      <c r="AL24" s="1">
        <v>37481</v>
      </c>
      <c r="AM24" s="8" t="s">
        <v>985</v>
      </c>
      <c r="AN24" s="12" t="s">
        <v>6866</v>
      </c>
    </row>
    <row r="25" spans="1:41" x14ac:dyDescent="0.15">
      <c r="A25" s="2" t="s">
        <v>6867</v>
      </c>
      <c r="B25" s="2" t="s">
        <v>340</v>
      </c>
      <c r="C25" s="2">
        <v>105</v>
      </c>
      <c r="D25" s="14" t="s">
        <v>6870</v>
      </c>
      <c r="E25"/>
      <c r="F25" t="s">
        <v>982</v>
      </c>
      <c r="G25" t="s">
        <v>3802</v>
      </c>
      <c r="H25" t="s">
        <v>5546</v>
      </c>
      <c r="I25" s="4">
        <v>2</v>
      </c>
      <c r="K25" s="4">
        <v>1</v>
      </c>
      <c r="L25" s="4" t="s">
        <v>5547</v>
      </c>
      <c r="M25" s="9">
        <v>9780130559869</v>
      </c>
      <c r="N25" t="s">
        <v>3943</v>
      </c>
      <c r="O25" t="s">
        <v>3943</v>
      </c>
      <c r="P25" t="s">
        <v>3943</v>
      </c>
      <c r="Q25" s="10">
        <v>146.69999999999999</v>
      </c>
      <c r="R25" s="11"/>
      <c r="S25" s="10">
        <v>110.05</v>
      </c>
      <c r="T25" s="4" t="s">
        <v>6883</v>
      </c>
      <c r="U25">
        <v>110</v>
      </c>
      <c r="V25">
        <v>64</v>
      </c>
      <c r="W25">
        <v>40</v>
      </c>
      <c r="X25">
        <v>435</v>
      </c>
      <c r="Y25">
        <v>40</v>
      </c>
      <c r="Z25">
        <v>0</v>
      </c>
      <c r="AA25">
        <v>0</v>
      </c>
      <c r="AB25">
        <v>0</v>
      </c>
      <c r="AC25">
        <v>0</v>
      </c>
      <c r="AD25">
        <v>13</v>
      </c>
      <c r="AE25">
        <v>0</v>
      </c>
      <c r="AF25">
        <v>13</v>
      </c>
      <c r="AG25" s="10">
        <f t="shared" si="0"/>
        <v>1907.1</v>
      </c>
      <c r="AH25" s="10">
        <f t="shared" si="1"/>
        <v>0</v>
      </c>
      <c r="AI25" s="10">
        <f t="shared" si="2"/>
        <v>1907.1</v>
      </c>
      <c r="AJ25" s="1">
        <v>37378</v>
      </c>
      <c r="AK25" s="1">
        <v>37535</v>
      </c>
      <c r="AL25" s="1">
        <v>37475</v>
      </c>
      <c r="AM25" s="8" t="s">
        <v>5548</v>
      </c>
      <c r="AN25" s="12" t="s">
        <v>6866</v>
      </c>
      <c r="AO25" s="13" t="s">
        <v>5549</v>
      </c>
    </row>
    <row r="26" spans="1:41" x14ac:dyDescent="0.15">
      <c r="A26" s="2" t="s">
        <v>6867</v>
      </c>
      <c r="B26" s="2" t="s">
        <v>340</v>
      </c>
      <c r="C26" s="2">
        <v>105</v>
      </c>
      <c r="D26" s="14" t="s">
        <v>6870</v>
      </c>
      <c r="E26"/>
      <c r="F26" t="s">
        <v>982</v>
      </c>
      <c r="G26" t="s">
        <v>1958</v>
      </c>
      <c r="H26" t="s">
        <v>342</v>
      </c>
      <c r="I26" s="4">
        <v>2</v>
      </c>
      <c r="K26" s="4">
        <v>1</v>
      </c>
      <c r="L26" s="4" t="s">
        <v>343</v>
      </c>
      <c r="M26" s="9">
        <v>9780130196927</v>
      </c>
      <c r="N26" t="s">
        <v>3943</v>
      </c>
      <c r="O26" t="s">
        <v>3943</v>
      </c>
      <c r="P26" t="s">
        <v>3943</v>
      </c>
      <c r="Q26" s="10">
        <v>32.700000000000003</v>
      </c>
      <c r="R26" s="11"/>
      <c r="S26" s="10">
        <v>24.55</v>
      </c>
      <c r="T26" s="4" t="s">
        <v>6883</v>
      </c>
      <c r="U26">
        <v>110</v>
      </c>
      <c r="V26">
        <v>64</v>
      </c>
      <c r="W26">
        <v>10</v>
      </c>
      <c r="X26">
        <v>435</v>
      </c>
      <c r="Y26">
        <v>4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0</v>
      </c>
      <c r="AF26">
        <v>2</v>
      </c>
      <c r="AG26" s="10">
        <f t="shared" si="0"/>
        <v>65.400000000000006</v>
      </c>
      <c r="AH26" s="10">
        <f t="shared" si="1"/>
        <v>0</v>
      </c>
      <c r="AI26" s="10">
        <f t="shared" si="2"/>
        <v>65.400000000000006</v>
      </c>
      <c r="AJ26" s="1">
        <v>37378</v>
      </c>
      <c r="AK26" s="1">
        <v>37535</v>
      </c>
      <c r="AL26" s="1">
        <v>37473</v>
      </c>
      <c r="AM26" s="8" t="s">
        <v>344</v>
      </c>
      <c r="AN26" s="12" t="s">
        <v>6866</v>
      </c>
    </row>
    <row r="27" spans="1:41" x14ac:dyDescent="0.15">
      <c r="A27" s="2" t="s">
        <v>6867</v>
      </c>
      <c r="B27" s="2" t="s">
        <v>340</v>
      </c>
      <c r="C27" s="2">
        <v>105</v>
      </c>
      <c r="D27" s="14" t="s">
        <v>6870</v>
      </c>
      <c r="E27"/>
      <c r="F27" t="s">
        <v>982</v>
      </c>
      <c r="G27" t="s">
        <v>3802</v>
      </c>
      <c r="H27" t="s">
        <v>3803</v>
      </c>
      <c r="I27" s="4">
        <v>2</v>
      </c>
      <c r="K27" s="4">
        <v>1</v>
      </c>
      <c r="L27" s="4" t="s">
        <v>3804</v>
      </c>
      <c r="M27" s="9">
        <v>9780130561756</v>
      </c>
      <c r="N27" t="s">
        <v>3943</v>
      </c>
      <c r="O27" t="s">
        <v>3943</v>
      </c>
      <c r="P27" t="s">
        <v>3943</v>
      </c>
      <c r="Q27" s="10">
        <v>144.75</v>
      </c>
      <c r="R27" s="11"/>
      <c r="S27" s="10">
        <v>108.6</v>
      </c>
      <c r="T27" s="4" t="s">
        <v>6883</v>
      </c>
      <c r="U27">
        <v>110</v>
      </c>
      <c r="V27">
        <v>64</v>
      </c>
      <c r="W27">
        <v>80</v>
      </c>
      <c r="X27">
        <v>435</v>
      </c>
      <c r="Y27">
        <v>54</v>
      </c>
      <c r="Z27">
        <v>0</v>
      </c>
      <c r="AA27">
        <v>0</v>
      </c>
      <c r="AB27">
        <v>0</v>
      </c>
      <c r="AC27">
        <v>0</v>
      </c>
      <c r="AD27">
        <v>26</v>
      </c>
      <c r="AE27">
        <v>0</v>
      </c>
      <c r="AF27">
        <v>26</v>
      </c>
      <c r="AG27" s="10">
        <f t="shared" si="0"/>
        <v>3763.5</v>
      </c>
      <c r="AH27" s="10">
        <f t="shared" si="1"/>
        <v>0</v>
      </c>
      <c r="AI27" s="10">
        <f t="shared" si="2"/>
        <v>3763.5</v>
      </c>
      <c r="AJ27" s="1">
        <v>37378</v>
      </c>
      <c r="AK27" s="1">
        <v>37535</v>
      </c>
      <c r="AL27" s="1">
        <v>37473</v>
      </c>
      <c r="AM27" s="8" t="s">
        <v>3805</v>
      </c>
      <c r="AN27" s="12" t="s">
        <v>6866</v>
      </c>
    </row>
    <row r="28" spans="1:41" x14ac:dyDescent="0.15">
      <c r="A28" s="2" t="s">
        <v>6867</v>
      </c>
      <c r="B28" s="2" t="s">
        <v>6885</v>
      </c>
      <c r="C28" s="2">
        <v>4</v>
      </c>
      <c r="D28" s="14" t="s">
        <v>6870</v>
      </c>
      <c r="E28"/>
      <c r="F28" t="s">
        <v>6871</v>
      </c>
      <c r="G28" t="s">
        <v>5233</v>
      </c>
      <c r="H28" t="s">
        <v>739</v>
      </c>
      <c r="I28" s="4">
        <v>4</v>
      </c>
      <c r="K28" s="4">
        <v>0</v>
      </c>
      <c r="L28" s="4" t="s">
        <v>740</v>
      </c>
      <c r="M28" s="9">
        <v>9780395955420</v>
      </c>
      <c r="N28" t="s">
        <v>5236</v>
      </c>
      <c r="O28" t="s">
        <v>5236</v>
      </c>
      <c r="P28" t="s">
        <v>5236</v>
      </c>
      <c r="Q28" s="10">
        <v>34</v>
      </c>
      <c r="R28" s="11"/>
      <c r="S28" s="10">
        <v>25.5</v>
      </c>
      <c r="T28" s="4" t="s">
        <v>6883</v>
      </c>
      <c r="U28">
        <v>230</v>
      </c>
      <c r="V28">
        <v>240</v>
      </c>
      <c r="W28">
        <v>110</v>
      </c>
      <c r="X28">
        <v>230</v>
      </c>
      <c r="Y28">
        <v>0</v>
      </c>
      <c r="Z28">
        <v>0</v>
      </c>
      <c r="AA28">
        <v>83</v>
      </c>
      <c r="AB28">
        <v>0</v>
      </c>
      <c r="AC28">
        <v>8</v>
      </c>
      <c r="AD28">
        <v>0</v>
      </c>
      <c r="AE28">
        <v>97</v>
      </c>
      <c r="AF28">
        <v>97</v>
      </c>
      <c r="AG28" s="10">
        <f t="shared" si="0"/>
        <v>0</v>
      </c>
      <c r="AH28" s="10">
        <f t="shared" si="1"/>
        <v>2473.5</v>
      </c>
      <c r="AI28" s="10">
        <f t="shared" si="2"/>
        <v>2473.5</v>
      </c>
      <c r="AJ28" s="1">
        <v>37372</v>
      </c>
      <c r="AK28" s="1">
        <v>37535</v>
      </c>
      <c r="AL28" s="1">
        <v>37484</v>
      </c>
      <c r="AM28" s="8" t="s">
        <v>171</v>
      </c>
      <c r="AN28" s="12" t="s">
        <v>6866</v>
      </c>
    </row>
    <row r="29" spans="1:41" x14ac:dyDescent="0.15">
      <c r="A29" s="2" t="s">
        <v>6867</v>
      </c>
      <c r="B29" s="2" t="s">
        <v>6885</v>
      </c>
      <c r="C29" s="2">
        <v>4</v>
      </c>
      <c r="D29" s="14" t="s">
        <v>6870</v>
      </c>
      <c r="E29"/>
      <c r="F29" t="s">
        <v>6871</v>
      </c>
      <c r="G29" t="s">
        <v>5233</v>
      </c>
      <c r="H29" t="s">
        <v>5520</v>
      </c>
      <c r="I29" s="4">
        <v>4</v>
      </c>
      <c r="K29" s="4">
        <v>0</v>
      </c>
      <c r="L29" s="4" t="s">
        <v>5521</v>
      </c>
      <c r="M29" s="9">
        <v>9780395955437</v>
      </c>
      <c r="N29" t="s">
        <v>5236</v>
      </c>
      <c r="O29" t="s">
        <v>5236</v>
      </c>
      <c r="P29" t="s">
        <v>5236</v>
      </c>
      <c r="Q29" s="10">
        <v>31.2</v>
      </c>
      <c r="R29" s="11"/>
      <c r="S29" s="10">
        <v>23.4</v>
      </c>
      <c r="T29" s="4" t="s">
        <v>6883</v>
      </c>
      <c r="U29">
        <v>230</v>
      </c>
      <c r="V29">
        <v>240</v>
      </c>
      <c r="W29">
        <v>47</v>
      </c>
      <c r="X29">
        <v>230</v>
      </c>
      <c r="Y29">
        <v>0</v>
      </c>
      <c r="Z29">
        <v>0</v>
      </c>
      <c r="AA29">
        <v>21</v>
      </c>
      <c r="AB29">
        <v>0</v>
      </c>
      <c r="AC29">
        <v>7</v>
      </c>
      <c r="AD29">
        <v>0</v>
      </c>
      <c r="AE29">
        <v>63</v>
      </c>
      <c r="AF29">
        <v>63</v>
      </c>
      <c r="AG29" s="10">
        <f t="shared" si="0"/>
        <v>0</v>
      </c>
      <c r="AH29" s="10">
        <f t="shared" si="1"/>
        <v>1474.1999999999998</v>
      </c>
      <c r="AI29" s="10">
        <f t="shared" si="2"/>
        <v>1474.1999999999998</v>
      </c>
      <c r="AJ29" s="1">
        <v>37372</v>
      </c>
      <c r="AK29" s="1">
        <v>37535</v>
      </c>
      <c r="AL29" s="1">
        <v>37481</v>
      </c>
      <c r="AM29" s="8" t="s">
        <v>5522</v>
      </c>
      <c r="AN29" s="12" t="s">
        <v>6866</v>
      </c>
    </row>
    <row r="30" spans="1:41" x14ac:dyDescent="0.15">
      <c r="A30" s="2" t="s">
        <v>6867</v>
      </c>
      <c r="B30" s="2" t="s">
        <v>6885</v>
      </c>
      <c r="C30" s="2">
        <v>4</v>
      </c>
      <c r="D30" s="14" t="s">
        <v>6870</v>
      </c>
      <c r="E30"/>
      <c r="F30" t="s">
        <v>6871</v>
      </c>
      <c r="G30" t="s">
        <v>5233</v>
      </c>
      <c r="H30" t="s">
        <v>786</v>
      </c>
      <c r="I30" s="4">
        <v>4</v>
      </c>
      <c r="K30" s="4">
        <v>0</v>
      </c>
      <c r="L30" s="4" t="s">
        <v>787</v>
      </c>
      <c r="M30" s="9">
        <v>9780395955598</v>
      </c>
      <c r="N30" t="s">
        <v>5236</v>
      </c>
      <c r="O30" t="s">
        <v>5236</v>
      </c>
      <c r="P30" t="s">
        <v>5236</v>
      </c>
      <c r="Q30" s="10">
        <v>39.6</v>
      </c>
      <c r="R30" s="11"/>
      <c r="S30" s="10">
        <v>29.7</v>
      </c>
      <c r="T30" s="4" t="s">
        <v>6883</v>
      </c>
      <c r="U30">
        <v>230</v>
      </c>
      <c r="V30">
        <v>240</v>
      </c>
      <c r="W30">
        <v>9</v>
      </c>
      <c r="X30">
        <v>230</v>
      </c>
      <c r="Y30">
        <v>4</v>
      </c>
      <c r="Z30">
        <v>0</v>
      </c>
      <c r="AA30">
        <v>0</v>
      </c>
      <c r="AB30">
        <v>0</v>
      </c>
      <c r="AC30">
        <v>0</v>
      </c>
      <c r="AD30">
        <v>5</v>
      </c>
      <c r="AE30">
        <v>0</v>
      </c>
      <c r="AF30">
        <v>5</v>
      </c>
      <c r="AG30" s="10">
        <f t="shared" si="0"/>
        <v>198</v>
      </c>
      <c r="AH30" s="10">
        <f t="shared" si="1"/>
        <v>0</v>
      </c>
      <c r="AI30" s="10">
        <f t="shared" si="2"/>
        <v>198</v>
      </c>
      <c r="AJ30" s="1">
        <v>37372</v>
      </c>
      <c r="AK30" s="1">
        <v>37535</v>
      </c>
      <c r="AL30" s="1">
        <v>37473</v>
      </c>
      <c r="AM30" s="8" t="s">
        <v>788</v>
      </c>
      <c r="AN30" s="12" t="s">
        <v>6866</v>
      </c>
    </row>
    <row r="31" spans="1:41" x14ac:dyDescent="0.15">
      <c r="A31" s="2" t="s">
        <v>6867</v>
      </c>
      <c r="B31" s="2" t="s">
        <v>6885</v>
      </c>
      <c r="C31" s="2">
        <v>4</v>
      </c>
      <c r="D31" s="14" t="s">
        <v>6870</v>
      </c>
      <c r="E31"/>
      <c r="F31" t="s">
        <v>6871</v>
      </c>
      <c r="G31" t="s">
        <v>5233</v>
      </c>
      <c r="H31" t="s">
        <v>5234</v>
      </c>
      <c r="I31" s="4">
        <v>4</v>
      </c>
      <c r="K31" s="4">
        <v>0</v>
      </c>
      <c r="L31" s="4" t="s">
        <v>5235</v>
      </c>
      <c r="M31" s="9">
        <v>9780618070060</v>
      </c>
      <c r="N31" t="s">
        <v>5236</v>
      </c>
      <c r="O31" t="s">
        <v>5236</v>
      </c>
      <c r="P31" t="s">
        <v>5236</v>
      </c>
      <c r="Q31" s="10">
        <v>120.4</v>
      </c>
      <c r="R31" s="11"/>
      <c r="S31" s="10">
        <v>90.3</v>
      </c>
      <c r="T31" s="4" t="s">
        <v>6883</v>
      </c>
      <c r="U31">
        <v>230</v>
      </c>
      <c r="V31">
        <v>240</v>
      </c>
      <c r="W31">
        <v>10</v>
      </c>
      <c r="X31">
        <v>230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8</v>
      </c>
      <c r="AE31">
        <v>0</v>
      </c>
      <c r="AF31">
        <v>8</v>
      </c>
      <c r="AG31" s="10">
        <f t="shared" si="0"/>
        <v>963.2</v>
      </c>
      <c r="AH31" s="10">
        <f t="shared" si="1"/>
        <v>0</v>
      </c>
      <c r="AI31" s="10">
        <f t="shared" si="2"/>
        <v>963.2</v>
      </c>
      <c r="AJ31" s="1">
        <v>37372</v>
      </c>
      <c r="AK31" s="1">
        <v>37535</v>
      </c>
      <c r="AL31" s="1">
        <v>37473</v>
      </c>
      <c r="AM31" s="8" t="s">
        <v>5237</v>
      </c>
      <c r="AN31" s="12" t="s">
        <v>6866</v>
      </c>
    </row>
    <row r="32" spans="1:41" x14ac:dyDescent="0.15">
      <c r="A32" s="2" t="s">
        <v>6867</v>
      </c>
      <c r="B32" s="2" t="s">
        <v>6885</v>
      </c>
      <c r="C32" s="2">
        <v>4</v>
      </c>
      <c r="D32" s="14" t="s">
        <v>6870</v>
      </c>
      <c r="E32"/>
      <c r="F32" t="s">
        <v>6871</v>
      </c>
      <c r="G32" t="s">
        <v>5233</v>
      </c>
      <c r="H32" t="s">
        <v>4212</v>
      </c>
      <c r="I32" s="4">
        <v>4</v>
      </c>
      <c r="K32" s="4">
        <v>0</v>
      </c>
      <c r="L32" s="4" t="s">
        <v>4213</v>
      </c>
      <c r="M32" s="9">
        <v>9780618085347</v>
      </c>
      <c r="N32" t="s">
        <v>5236</v>
      </c>
      <c r="O32" t="s">
        <v>5236</v>
      </c>
      <c r="P32" t="s">
        <v>5236</v>
      </c>
      <c r="Q32" s="10">
        <v>149</v>
      </c>
      <c r="R32" s="11"/>
      <c r="S32" s="10">
        <v>111.75</v>
      </c>
      <c r="T32" s="4" t="s">
        <v>6883</v>
      </c>
      <c r="U32">
        <v>230</v>
      </c>
      <c r="V32">
        <v>240</v>
      </c>
      <c r="W32">
        <v>50</v>
      </c>
      <c r="X32">
        <v>230</v>
      </c>
      <c r="Y32">
        <v>5</v>
      </c>
      <c r="Z32">
        <v>0</v>
      </c>
      <c r="AA32">
        <v>0</v>
      </c>
      <c r="AB32">
        <v>0</v>
      </c>
      <c r="AC32">
        <v>0</v>
      </c>
      <c r="AD32">
        <v>45</v>
      </c>
      <c r="AE32">
        <v>0</v>
      </c>
      <c r="AF32">
        <v>45</v>
      </c>
      <c r="AG32" s="10">
        <f t="shared" si="0"/>
        <v>6705</v>
      </c>
      <c r="AH32" s="10">
        <f t="shared" si="1"/>
        <v>0</v>
      </c>
      <c r="AI32" s="10">
        <f t="shared" si="2"/>
        <v>6705</v>
      </c>
      <c r="AJ32" s="1">
        <v>37372</v>
      </c>
      <c r="AK32" s="1">
        <v>37535</v>
      </c>
      <c r="AL32" s="1">
        <v>37475</v>
      </c>
      <c r="AM32" s="8" t="s">
        <v>5237</v>
      </c>
      <c r="AN32" s="12" t="s">
        <v>6866</v>
      </c>
    </row>
    <row r="33" spans="1:41" x14ac:dyDescent="0.15">
      <c r="A33" s="2" t="s">
        <v>6867</v>
      </c>
      <c r="B33" s="2" t="s">
        <v>6885</v>
      </c>
      <c r="C33" s="2">
        <v>11</v>
      </c>
      <c r="D33" s="14" t="s">
        <v>6870</v>
      </c>
      <c r="E33"/>
      <c r="F33" t="s">
        <v>6871</v>
      </c>
      <c r="G33" t="s">
        <v>499</v>
      </c>
      <c r="H33" t="s">
        <v>4202</v>
      </c>
      <c r="I33" s="4">
        <v>3</v>
      </c>
      <c r="K33" s="4">
        <v>99</v>
      </c>
      <c r="L33" s="4" t="s">
        <v>4203</v>
      </c>
      <c r="M33" s="9">
        <v>9780130144508</v>
      </c>
      <c r="N33" t="s">
        <v>3943</v>
      </c>
      <c r="O33" t="s">
        <v>3943</v>
      </c>
      <c r="P33" t="s">
        <v>3943</v>
      </c>
      <c r="Q33" s="10">
        <v>145</v>
      </c>
      <c r="R33" s="11"/>
      <c r="S33" s="10">
        <v>108.75</v>
      </c>
      <c r="T33" s="4" t="s">
        <v>6883</v>
      </c>
      <c r="U33">
        <v>550</v>
      </c>
      <c r="V33">
        <v>561</v>
      </c>
      <c r="W33">
        <v>0</v>
      </c>
      <c r="X33">
        <v>550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10">
        <f t="shared" si="0"/>
        <v>0</v>
      </c>
      <c r="AH33" s="10">
        <f t="shared" si="1"/>
        <v>0</v>
      </c>
      <c r="AI33" s="10">
        <f t="shared" si="2"/>
        <v>0</v>
      </c>
      <c r="AJ33" s="1">
        <v>37382</v>
      </c>
      <c r="AK33" s="1">
        <v>37535</v>
      </c>
      <c r="AL33" s="1">
        <v>37211</v>
      </c>
      <c r="AM33" s="8" t="s">
        <v>4204</v>
      </c>
      <c r="AN33" s="12" t="s">
        <v>5175</v>
      </c>
    </row>
    <row r="34" spans="1:41" x14ac:dyDescent="0.15">
      <c r="A34" s="2" t="s">
        <v>6867</v>
      </c>
      <c r="B34" s="2" t="s">
        <v>6885</v>
      </c>
      <c r="C34" s="2">
        <v>11</v>
      </c>
      <c r="D34" s="14" t="s">
        <v>6870</v>
      </c>
      <c r="E34"/>
      <c r="F34" t="s">
        <v>6871</v>
      </c>
      <c r="G34" t="s">
        <v>499</v>
      </c>
      <c r="H34" t="s">
        <v>5641</v>
      </c>
      <c r="I34" s="4">
        <v>3</v>
      </c>
      <c r="K34" s="4">
        <v>99</v>
      </c>
      <c r="L34" s="4" t="s">
        <v>5642</v>
      </c>
      <c r="M34" s="9">
        <v>9780139185250</v>
      </c>
      <c r="N34" t="s">
        <v>3943</v>
      </c>
      <c r="O34" t="s">
        <v>3943</v>
      </c>
      <c r="P34" t="s">
        <v>3943</v>
      </c>
      <c r="Q34" s="10">
        <v>41</v>
      </c>
      <c r="R34" s="11"/>
      <c r="S34" s="10">
        <v>30.75</v>
      </c>
      <c r="T34" s="4" t="s">
        <v>6883</v>
      </c>
      <c r="U34">
        <v>550</v>
      </c>
      <c r="V34">
        <v>561</v>
      </c>
      <c r="W34">
        <v>225</v>
      </c>
      <c r="X34">
        <v>550</v>
      </c>
      <c r="Y34">
        <v>2</v>
      </c>
      <c r="Z34">
        <v>0</v>
      </c>
      <c r="AA34">
        <v>61</v>
      </c>
      <c r="AB34">
        <v>0</v>
      </c>
      <c r="AC34">
        <v>3</v>
      </c>
      <c r="AD34">
        <v>-2</v>
      </c>
      <c r="AE34">
        <v>166</v>
      </c>
      <c r="AF34">
        <v>164</v>
      </c>
      <c r="AG34" s="10">
        <f t="shared" si="0"/>
        <v>-82</v>
      </c>
      <c r="AH34" s="10">
        <f t="shared" si="1"/>
        <v>5104.5</v>
      </c>
      <c r="AI34" s="10">
        <f t="shared" si="2"/>
        <v>5022.5</v>
      </c>
      <c r="AJ34" s="1">
        <v>37378</v>
      </c>
      <c r="AK34" s="1">
        <v>37535</v>
      </c>
      <c r="AL34" s="1">
        <v>37473</v>
      </c>
      <c r="AM34" s="8" t="s">
        <v>2242</v>
      </c>
      <c r="AN34" s="12" t="s">
        <v>5175</v>
      </c>
    </row>
    <row r="35" spans="1:41" x14ac:dyDescent="0.15">
      <c r="A35" s="2" t="s">
        <v>6867</v>
      </c>
      <c r="B35" s="2" t="s">
        <v>6885</v>
      </c>
      <c r="C35" s="2">
        <v>252</v>
      </c>
      <c r="D35" s="14" t="s">
        <v>6870</v>
      </c>
      <c r="E35"/>
      <c r="F35" t="s">
        <v>5274</v>
      </c>
      <c r="G35" t="s">
        <v>3598</v>
      </c>
      <c r="H35" t="s">
        <v>4681</v>
      </c>
      <c r="K35" s="4">
        <v>99</v>
      </c>
      <c r="L35" s="4" t="s">
        <v>4682</v>
      </c>
      <c r="M35" s="9">
        <v>9780992341114</v>
      </c>
      <c r="N35" t="s">
        <v>3601</v>
      </c>
      <c r="O35" t="s">
        <v>3601</v>
      </c>
      <c r="P35" t="s">
        <v>3601</v>
      </c>
      <c r="Q35" s="10">
        <v>80</v>
      </c>
      <c r="R35" s="11"/>
      <c r="S35" s="10">
        <v>60</v>
      </c>
      <c r="T35" s="4" t="s">
        <v>6883</v>
      </c>
      <c r="U35">
        <v>7</v>
      </c>
      <c r="V35">
        <v>30</v>
      </c>
      <c r="W35">
        <v>8</v>
      </c>
      <c r="X35">
        <v>14</v>
      </c>
      <c r="Y35">
        <v>2</v>
      </c>
      <c r="Z35">
        <v>0</v>
      </c>
      <c r="AA35">
        <v>0</v>
      </c>
      <c r="AB35">
        <v>0</v>
      </c>
      <c r="AC35">
        <v>0</v>
      </c>
      <c r="AD35">
        <v>6</v>
      </c>
      <c r="AE35">
        <v>0</v>
      </c>
      <c r="AF35">
        <v>6</v>
      </c>
      <c r="AG35" s="10">
        <f t="shared" si="0"/>
        <v>480</v>
      </c>
      <c r="AH35" s="10">
        <f t="shared" si="1"/>
        <v>0</v>
      </c>
      <c r="AI35" s="10">
        <f t="shared" si="2"/>
        <v>480</v>
      </c>
      <c r="AJ35" s="1">
        <v>37523</v>
      </c>
      <c r="AK35" s="1">
        <v>37136</v>
      </c>
      <c r="AL35" s="1">
        <v>37523</v>
      </c>
      <c r="AM35" s="8" t="s">
        <v>4683</v>
      </c>
      <c r="AN35" s="12" t="s">
        <v>6866</v>
      </c>
    </row>
    <row r="36" spans="1:41" x14ac:dyDescent="0.15">
      <c r="A36" s="2" t="s">
        <v>6867</v>
      </c>
      <c r="B36" s="2" t="s">
        <v>6885</v>
      </c>
      <c r="C36" s="2">
        <v>252</v>
      </c>
      <c r="D36" s="14" t="s">
        <v>6870</v>
      </c>
      <c r="E36"/>
      <c r="F36" t="s">
        <v>5274</v>
      </c>
      <c r="G36" t="s">
        <v>1092</v>
      </c>
      <c r="H36" t="s">
        <v>6398</v>
      </c>
      <c r="I36" s="4">
        <v>5</v>
      </c>
      <c r="K36" s="4">
        <v>1</v>
      </c>
      <c r="L36" s="4" t="s">
        <v>6399</v>
      </c>
      <c r="M36" s="9">
        <v>9780471585893</v>
      </c>
      <c r="N36" t="s">
        <v>3915</v>
      </c>
      <c r="O36" t="s">
        <v>3915</v>
      </c>
      <c r="P36" t="s">
        <v>3915</v>
      </c>
      <c r="Q36" s="10">
        <v>79.95</v>
      </c>
      <c r="R36" s="11"/>
      <c r="S36" s="10">
        <v>60</v>
      </c>
      <c r="T36" s="4" t="s">
        <v>6883</v>
      </c>
      <c r="U36">
        <v>7</v>
      </c>
      <c r="V36">
        <v>30</v>
      </c>
      <c r="W36">
        <v>4</v>
      </c>
      <c r="X36">
        <v>14</v>
      </c>
      <c r="Y36">
        <v>1</v>
      </c>
      <c r="Z36">
        <v>0</v>
      </c>
      <c r="AA36">
        <v>0</v>
      </c>
      <c r="AB36">
        <v>0</v>
      </c>
      <c r="AC36">
        <v>0</v>
      </c>
      <c r="AD36">
        <v>4</v>
      </c>
      <c r="AE36">
        <v>2</v>
      </c>
      <c r="AF36">
        <v>6</v>
      </c>
      <c r="AG36" s="10">
        <f t="shared" si="0"/>
        <v>319.8</v>
      </c>
      <c r="AH36" s="10">
        <f t="shared" si="1"/>
        <v>120</v>
      </c>
      <c r="AI36" s="10">
        <f t="shared" si="2"/>
        <v>439.8</v>
      </c>
      <c r="AJ36" s="1">
        <v>37372</v>
      </c>
      <c r="AK36" s="1">
        <v>37535</v>
      </c>
      <c r="AL36" s="1">
        <v>37525</v>
      </c>
      <c r="AM36" s="8" t="s">
        <v>6765</v>
      </c>
      <c r="AN36" s="12" t="s">
        <v>6866</v>
      </c>
      <c r="AO36" s="13" t="s">
        <v>1051</v>
      </c>
    </row>
    <row r="37" spans="1:41" x14ac:dyDescent="0.15">
      <c r="A37" s="2" t="s">
        <v>6867</v>
      </c>
      <c r="B37" s="2" t="s">
        <v>6885</v>
      </c>
      <c r="C37" s="2">
        <v>252</v>
      </c>
      <c r="D37" s="14" t="s">
        <v>6870</v>
      </c>
      <c r="E37"/>
      <c r="F37" t="s">
        <v>5274</v>
      </c>
      <c r="G37" t="s">
        <v>3598</v>
      </c>
      <c r="H37" t="s">
        <v>3599</v>
      </c>
      <c r="K37" s="4">
        <v>99</v>
      </c>
      <c r="L37" s="4" t="s">
        <v>3600</v>
      </c>
      <c r="M37" s="9">
        <v>9780992341121</v>
      </c>
      <c r="N37" t="s">
        <v>3601</v>
      </c>
      <c r="O37" t="s">
        <v>3601</v>
      </c>
      <c r="P37" t="s">
        <v>3601</v>
      </c>
      <c r="Q37" s="10">
        <v>106.7</v>
      </c>
      <c r="R37" s="11"/>
      <c r="S37" s="10">
        <v>80.05</v>
      </c>
      <c r="T37" s="4" t="s">
        <v>6883</v>
      </c>
      <c r="U37">
        <v>7</v>
      </c>
      <c r="V37">
        <v>30</v>
      </c>
      <c r="W37">
        <v>3</v>
      </c>
      <c r="X37">
        <v>14</v>
      </c>
      <c r="Y37">
        <v>3</v>
      </c>
      <c r="Z37">
        <v>0</v>
      </c>
      <c r="AA37">
        <v>0</v>
      </c>
      <c r="AB37">
        <v>0</v>
      </c>
      <c r="AC37">
        <v>0</v>
      </c>
      <c r="AD37">
        <v>4</v>
      </c>
      <c r="AE37">
        <v>0</v>
      </c>
      <c r="AF37">
        <v>4</v>
      </c>
      <c r="AG37" s="10">
        <f t="shared" si="0"/>
        <v>426.8</v>
      </c>
      <c r="AH37" s="10">
        <f t="shared" si="1"/>
        <v>0</v>
      </c>
      <c r="AI37" s="10">
        <f t="shared" si="2"/>
        <v>426.8</v>
      </c>
      <c r="AJ37" s="1">
        <v>37372</v>
      </c>
      <c r="AK37" s="1">
        <v>37535</v>
      </c>
      <c r="AL37" s="1">
        <v>37523</v>
      </c>
      <c r="AM37" s="8" t="s">
        <v>3602</v>
      </c>
      <c r="AN37" s="12" t="s">
        <v>6866</v>
      </c>
    </row>
    <row r="38" spans="1:41" x14ac:dyDescent="0.15">
      <c r="A38" s="2" t="s">
        <v>6867</v>
      </c>
      <c r="B38" s="2" t="s">
        <v>6885</v>
      </c>
      <c r="C38" s="2" t="s">
        <v>1909</v>
      </c>
      <c r="D38" s="14" t="s">
        <v>6925</v>
      </c>
      <c r="E38"/>
      <c r="F38" t="s">
        <v>1904</v>
      </c>
      <c r="G38" t="s">
        <v>4611</v>
      </c>
      <c r="H38" t="s">
        <v>4612</v>
      </c>
      <c r="I38" s="4">
        <v>7</v>
      </c>
      <c r="K38" s="4">
        <v>3</v>
      </c>
      <c r="L38" s="4" t="s">
        <v>2876</v>
      </c>
      <c r="M38" s="9">
        <v>9780072318210</v>
      </c>
      <c r="N38" t="s">
        <v>6863</v>
      </c>
      <c r="O38" t="s">
        <v>6863</v>
      </c>
      <c r="P38" t="s">
        <v>6863</v>
      </c>
      <c r="Q38" s="10">
        <v>109.35</v>
      </c>
      <c r="R38" s="11"/>
      <c r="S38" s="10">
        <v>82.05</v>
      </c>
      <c r="T38" s="4" t="s">
        <v>6883</v>
      </c>
      <c r="U38">
        <v>15</v>
      </c>
      <c r="V38">
        <v>1</v>
      </c>
      <c r="W38">
        <v>11</v>
      </c>
      <c r="X38">
        <v>30</v>
      </c>
      <c r="Y38">
        <v>6</v>
      </c>
      <c r="Z38">
        <v>0</v>
      </c>
      <c r="AA38">
        <v>0</v>
      </c>
      <c r="AB38">
        <v>0</v>
      </c>
      <c r="AC38">
        <v>0</v>
      </c>
      <c r="AD38">
        <v>5</v>
      </c>
      <c r="AE38">
        <v>0</v>
      </c>
      <c r="AF38">
        <v>5</v>
      </c>
      <c r="AG38" s="10">
        <f t="shared" si="0"/>
        <v>546.75</v>
      </c>
      <c r="AH38" s="10">
        <f t="shared" si="1"/>
        <v>0</v>
      </c>
      <c r="AI38" s="10">
        <f t="shared" si="2"/>
        <v>546.75</v>
      </c>
      <c r="AJ38" s="1">
        <v>37372</v>
      </c>
      <c r="AK38" s="1">
        <v>37535</v>
      </c>
      <c r="AL38" s="1">
        <v>37515</v>
      </c>
      <c r="AM38" s="8" t="s">
        <v>2509</v>
      </c>
      <c r="AN38" s="12" t="s">
        <v>6866</v>
      </c>
    </row>
    <row r="39" spans="1:41" x14ac:dyDescent="0.15">
      <c r="A39" s="2" t="s">
        <v>6867</v>
      </c>
      <c r="B39" s="2" t="s">
        <v>6885</v>
      </c>
      <c r="C39" s="2" t="s">
        <v>1909</v>
      </c>
      <c r="D39" s="14" t="s">
        <v>6925</v>
      </c>
      <c r="E39"/>
      <c r="F39" t="s">
        <v>1904</v>
      </c>
      <c r="G39" t="s">
        <v>1905</v>
      </c>
      <c r="H39" t="s">
        <v>1906</v>
      </c>
      <c r="I39" s="4">
        <v>7</v>
      </c>
      <c r="K39" s="4">
        <v>70</v>
      </c>
      <c r="L39" s="4" t="s">
        <v>1907</v>
      </c>
      <c r="M39" s="9">
        <v>9780070153394</v>
      </c>
      <c r="N39" t="s">
        <v>6863</v>
      </c>
      <c r="O39" t="s">
        <v>6863</v>
      </c>
      <c r="P39" t="s">
        <v>6863</v>
      </c>
      <c r="Q39" s="10">
        <v>82.35</v>
      </c>
      <c r="R39" s="11"/>
      <c r="S39" s="10">
        <v>61.8</v>
      </c>
      <c r="T39" s="4" t="s">
        <v>6883</v>
      </c>
      <c r="U39">
        <v>15</v>
      </c>
      <c r="V39">
        <v>1</v>
      </c>
      <c r="W39">
        <v>4</v>
      </c>
      <c r="X39">
        <v>30</v>
      </c>
      <c r="Y39">
        <v>0</v>
      </c>
      <c r="Z39">
        <v>0</v>
      </c>
      <c r="AA39">
        <v>4</v>
      </c>
      <c r="AB39">
        <v>0</v>
      </c>
      <c r="AC39">
        <v>0</v>
      </c>
      <c r="AD39">
        <v>0</v>
      </c>
      <c r="AE39">
        <v>1</v>
      </c>
      <c r="AF39">
        <v>1</v>
      </c>
      <c r="AG39" s="10">
        <f t="shared" si="0"/>
        <v>0</v>
      </c>
      <c r="AH39" s="10">
        <f t="shared" si="1"/>
        <v>61.8</v>
      </c>
      <c r="AI39" s="10">
        <f t="shared" si="2"/>
        <v>61.8</v>
      </c>
      <c r="AJ39" s="1">
        <v>37372</v>
      </c>
      <c r="AK39" s="1">
        <v>37535</v>
      </c>
      <c r="AL39" s="1">
        <v>37266</v>
      </c>
      <c r="AM39" s="8" t="s">
        <v>1908</v>
      </c>
      <c r="AN39" s="12" t="s">
        <v>6866</v>
      </c>
    </row>
    <row r="40" spans="1:41" x14ac:dyDescent="0.15">
      <c r="A40" s="2" t="s">
        <v>6867</v>
      </c>
      <c r="B40" s="2" t="s">
        <v>6885</v>
      </c>
      <c r="C40" s="2" t="s">
        <v>3403</v>
      </c>
      <c r="D40" s="14" t="s">
        <v>6870</v>
      </c>
      <c r="E40"/>
      <c r="F40" t="s">
        <v>3404</v>
      </c>
      <c r="G40" t="s">
        <v>3405</v>
      </c>
      <c r="H40" t="s">
        <v>3305</v>
      </c>
      <c r="K40" s="4">
        <v>99</v>
      </c>
      <c r="L40" s="4" t="s">
        <v>3306</v>
      </c>
      <c r="M40" s="9">
        <v>9780471370925</v>
      </c>
      <c r="N40" t="s">
        <v>3915</v>
      </c>
      <c r="O40" t="s">
        <v>3915</v>
      </c>
      <c r="P40" t="s">
        <v>3915</v>
      </c>
      <c r="Q40" s="10">
        <v>128</v>
      </c>
      <c r="R40" s="11"/>
      <c r="S40" s="10">
        <v>96</v>
      </c>
      <c r="T40" s="4" t="s">
        <v>6883</v>
      </c>
      <c r="U40">
        <v>128</v>
      </c>
      <c r="V40">
        <v>157</v>
      </c>
      <c r="W40">
        <v>19</v>
      </c>
      <c r="X40">
        <v>128</v>
      </c>
      <c r="Y40">
        <v>1</v>
      </c>
      <c r="Z40">
        <v>0</v>
      </c>
      <c r="AA40">
        <v>0</v>
      </c>
      <c r="AB40">
        <v>0</v>
      </c>
      <c r="AC40">
        <v>0</v>
      </c>
      <c r="AD40">
        <v>3</v>
      </c>
      <c r="AE40">
        <v>0</v>
      </c>
      <c r="AF40">
        <v>3</v>
      </c>
      <c r="AG40" s="10">
        <f t="shared" si="0"/>
        <v>384</v>
      </c>
      <c r="AH40" s="10">
        <f t="shared" si="1"/>
        <v>0</v>
      </c>
      <c r="AI40" s="10">
        <f t="shared" si="2"/>
        <v>384</v>
      </c>
      <c r="AJ40" s="1">
        <v>37372</v>
      </c>
      <c r="AK40" s="1">
        <v>37535</v>
      </c>
      <c r="AL40" s="1">
        <v>37474</v>
      </c>
      <c r="AM40" s="8" t="s">
        <v>3307</v>
      </c>
      <c r="AN40" s="12" t="s">
        <v>6866</v>
      </c>
    </row>
    <row r="41" spans="1:41" x14ac:dyDescent="0.15">
      <c r="A41" s="2" t="s">
        <v>6867</v>
      </c>
      <c r="B41" s="2" t="s">
        <v>6885</v>
      </c>
      <c r="C41" s="2" t="s">
        <v>3403</v>
      </c>
      <c r="D41" s="14" t="s">
        <v>6870</v>
      </c>
      <c r="E41"/>
      <c r="F41" t="s">
        <v>3404</v>
      </c>
      <c r="G41" t="s">
        <v>3405</v>
      </c>
      <c r="H41" t="s">
        <v>674</v>
      </c>
      <c r="K41" s="4">
        <v>99</v>
      </c>
      <c r="L41" s="4" t="s">
        <v>675</v>
      </c>
      <c r="M41" s="9">
        <v>9780471371212</v>
      </c>
      <c r="N41" t="s">
        <v>3915</v>
      </c>
      <c r="O41" t="s">
        <v>3915</v>
      </c>
      <c r="P41" t="s">
        <v>3915</v>
      </c>
      <c r="Q41" s="10">
        <v>36</v>
      </c>
      <c r="R41" s="11"/>
      <c r="S41" s="10">
        <v>27</v>
      </c>
      <c r="T41" s="4" t="s">
        <v>6883</v>
      </c>
      <c r="U41">
        <v>128</v>
      </c>
      <c r="V41">
        <v>157</v>
      </c>
      <c r="W41">
        <v>20</v>
      </c>
      <c r="X41">
        <v>128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17</v>
      </c>
      <c r="AE41">
        <v>1</v>
      </c>
      <c r="AF41">
        <v>18</v>
      </c>
      <c r="AG41" s="10">
        <f t="shared" si="0"/>
        <v>612</v>
      </c>
      <c r="AH41" s="10">
        <f t="shared" si="1"/>
        <v>27</v>
      </c>
      <c r="AI41" s="10">
        <f t="shared" si="2"/>
        <v>639</v>
      </c>
      <c r="AJ41" s="1">
        <v>37372</v>
      </c>
      <c r="AK41" s="1">
        <v>37535</v>
      </c>
      <c r="AL41" s="1">
        <v>37481</v>
      </c>
      <c r="AM41" s="8" t="s">
        <v>3384</v>
      </c>
      <c r="AN41" s="12" t="s">
        <v>3428</v>
      </c>
    </row>
    <row r="42" spans="1:41" x14ac:dyDescent="0.15">
      <c r="A42" s="2" t="s">
        <v>6867</v>
      </c>
      <c r="B42" s="2" t="s">
        <v>6885</v>
      </c>
      <c r="C42" s="2" t="s">
        <v>3403</v>
      </c>
      <c r="D42" s="14" t="s">
        <v>6870</v>
      </c>
      <c r="E42"/>
      <c r="F42" t="s">
        <v>3404</v>
      </c>
      <c r="G42" t="s">
        <v>3405</v>
      </c>
      <c r="H42" t="s">
        <v>2128</v>
      </c>
      <c r="K42" s="4">
        <v>99</v>
      </c>
      <c r="L42" s="4" t="s">
        <v>2129</v>
      </c>
      <c r="M42" s="9">
        <v>9780471330493</v>
      </c>
      <c r="N42" t="s">
        <v>3915</v>
      </c>
      <c r="O42" t="s">
        <v>3915</v>
      </c>
      <c r="P42" t="s">
        <v>3915</v>
      </c>
      <c r="Q42" s="10">
        <v>13.35</v>
      </c>
      <c r="R42" s="11"/>
      <c r="S42" s="10">
        <v>10.050000000000001</v>
      </c>
      <c r="T42" s="4" t="s">
        <v>6883</v>
      </c>
      <c r="U42">
        <v>128</v>
      </c>
      <c r="V42">
        <v>157</v>
      </c>
      <c r="W42">
        <v>15</v>
      </c>
      <c r="X42">
        <v>128</v>
      </c>
      <c r="Y42">
        <v>4</v>
      </c>
      <c r="Z42">
        <v>0</v>
      </c>
      <c r="AA42">
        <v>1</v>
      </c>
      <c r="AB42">
        <v>0</v>
      </c>
      <c r="AC42">
        <v>0</v>
      </c>
      <c r="AD42">
        <v>8</v>
      </c>
      <c r="AE42">
        <v>7</v>
      </c>
      <c r="AF42">
        <v>15</v>
      </c>
      <c r="AG42" s="10">
        <f t="shared" si="0"/>
        <v>106.8</v>
      </c>
      <c r="AH42" s="10">
        <f t="shared" si="1"/>
        <v>70.350000000000009</v>
      </c>
      <c r="AI42" s="10">
        <f t="shared" si="2"/>
        <v>177.15</v>
      </c>
      <c r="AJ42" s="1">
        <v>37372</v>
      </c>
      <c r="AK42" s="1">
        <v>37535</v>
      </c>
      <c r="AL42" s="1">
        <v>37426</v>
      </c>
      <c r="AM42" s="8" t="s">
        <v>566</v>
      </c>
      <c r="AN42" s="12" t="s">
        <v>6866</v>
      </c>
    </row>
    <row r="43" spans="1:41" x14ac:dyDescent="0.15">
      <c r="A43" s="2" t="s">
        <v>6867</v>
      </c>
      <c r="B43" s="2" t="s">
        <v>6885</v>
      </c>
      <c r="C43" s="2" t="s">
        <v>3403</v>
      </c>
      <c r="D43" s="14" t="s">
        <v>6870</v>
      </c>
      <c r="E43"/>
      <c r="F43" t="s">
        <v>3404</v>
      </c>
      <c r="G43" t="s">
        <v>3405</v>
      </c>
      <c r="H43" t="s">
        <v>4825</v>
      </c>
      <c r="K43" s="4">
        <v>99</v>
      </c>
      <c r="L43" s="4" t="s">
        <v>4826</v>
      </c>
      <c r="M43" s="9">
        <v>9780471360841</v>
      </c>
      <c r="N43" t="s">
        <v>3915</v>
      </c>
      <c r="O43" t="s">
        <v>3915</v>
      </c>
      <c r="P43" t="s">
        <v>3915</v>
      </c>
      <c r="Q43" s="10">
        <v>166.7</v>
      </c>
      <c r="R43" s="11"/>
      <c r="S43" s="10">
        <v>125.05</v>
      </c>
      <c r="T43" s="4" t="s">
        <v>6883</v>
      </c>
      <c r="U43">
        <v>128</v>
      </c>
      <c r="V43">
        <v>157</v>
      </c>
      <c r="W43">
        <v>14</v>
      </c>
      <c r="X43">
        <v>128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13</v>
      </c>
      <c r="AE43">
        <v>0</v>
      </c>
      <c r="AF43">
        <v>13</v>
      </c>
      <c r="AG43" s="10">
        <f t="shared" si="0"/>
        <v>2167.1</v>
      </c>
      <c r="AH43" s="10">
        <f t="shared" si="1"/>
        <v>0</v>
      </c>
      <c r="AI43" s="10">
        <f t="shared" si="2"/>
        <v>2167.1</v>
      </c>
      <c r="AJ43" s="1">
        <v>37372</v>
      </c>
      <c r="AK43" s="1">
        <v>37535</v>
      </c>
      <c r="AL43" s="1">
        <v>37474</v>
      </c>
      <c r="AM43" s="8" t="s">
        <v>4827</v>
      </c>
      <c r="AN43" s="12" t="s">
        <v>6866</v>
      </c>
    </row>
    <row r="44" spans="1:41" x14ac:dyDescent="0.15">
      <c r="A44" s="2" t="s">
        <v>6867</v>
      </c>
      <c r="B44" s="2" t="s">
        <v>6885</v>
      </c>
      <c r="C44" s="2" t="s">
        <v>3403</v>
      </c>
      <c r="D44" s="14" t="s">
        <v>6870</v>
      </c>
      <c r="E44"/>
      <c r="F44" t="s">
        <v>3404</v>
      </c>
      <c r="G44" t="s">
        <v>3405</v>
      </c>
      <c r="H44" t="s">
        <v>3406</v>
      </c>
      <c r="K44" s="4">
        <v>99</v>
      </c>
      <c r="L44" s="4" t="s">
        <v>3407</v>
      </c>
      <c r="M44" s="9">
        <v>9780471264163</v>
      </c>
      <c r="N44" t="s">
        <v>3915</v>
      </c>
      <c r="O44" t="s">
        <v>3915</v>
      </c>
      <c r="P44" t="s">
        <v>3915</v>
      </c>
      <c r="Q44" s="10">
        <v>121.35</v>
      </c>
      <c r="R44" s="11"/>
      <c r="S44" s="10">
        <v>91.05</v>
      </c>
      <c r="T44" s="4" t="s">
        <v>6883</v>
      </c>
      <c r="U44">
        <v>128</v>
      </c>
      <c r="V44">
        <v>157</v>
      </c>
      <c r="W44">
        <v>45</v>
      </c>
      <c r="X44">
        <v>128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</v>
      </c>
      <c r="AE44">
        <v>0</v>
      </c>
      <c r="AF44">
        <v>4</v>
      </c>
      <c r="AG44" s="10">
        <f t="shared" si="0"/>
        <v>485.4</v>
      </c>
      <c r="AH44" s="10">
        <f t="shared" si="1"/>
        <v>0</v>
      </c>
      <c r="AI44" s="10">
        <f t="shared" si="2"/>
        <v>485.4</v>
      </c>
      <c r="AJ44" s="1">
        <v>37372</v>
      </c>
      <c r="AK44" s="1">
        <v>37535</v>
      </c>
      <c r="AL44" s="1">
        <v>37474</v>
      </c>
      <c r="AM44" s="8" t="s">
        <v>3408</v>
      </c>
      <c r="AN44" s="12" t="s">
        <v>6866</v>
      </c>
    </row>
    <row r="45" spans="1:41" x14ac:dyDescent="0.15">
      <c r="A45" s="2" t="s">
        <v>6867</v>
      </c>
      <c r="B45" s="2" t="s">
        <v>6885</v>
      </c>
      <c r="C45" s="2" t="s">
        <v>3403</v>
      </c>
      <c r="D45" s="14" t="s">
        <v>6870</v>
      </c>
      <c r="E45"/>
      <c r="F45" t="s">
        <v>3404</v>
      </c>
      <c r="G45" t="s">
        <v>3405</v>
      </c>
      <c r="H45" t="s">
        <v>2681</v>
      </c>
      <c r="K45" s="4">
        <v>2</v>
      </c>
      <c r="L45" s="4" t="s">
        <v>2682</v>
      </c>
      <c r="M45" s="9">
        <v>9780471269533</v>
      </c>
      <c r="N45" t="s">
        <v>3915</v>
      </c>
      <c r="O45" t="s">
        <v>3915</v>
      </c>
      <c r="P45" t="s">
        <v>3915</v>
      </c>
      <c r="Q45" s="10">
        <v>121.35</v>
      </c>
      <c r="R45" s="11"/>
      <c r="S45" s="10">
        <v>91.05</v>
      </c>
      <c r="T45" s="4" t="s">
        <v>6883</v>
      </c>
      <c r="U45">
        <v>128</v>
      </c>
      <c r="V45">
        <v>157</v>
      </c>
      <c r="W45">
        <v>20</v>
      </c>
      <c r="X45">
        <v>256</v>
      </c>
      <c r="Y45">
        <v>1</v>
      </c>
      <c r="Z45">
        <v>0</v>
      </c>
      <c r="AA45">
        <v>0</v>
      </c>
      <c r="AB45">
        <v>0</v>
      </c>
      <c r="AC45">
        <v>0</v>
      </c>
      <c r="AD45">
        <v>6</v>
      </c>
      <c r="AE45">
        <v>0</v>
      </c>
      <c r="AF45">
        <v>6</v>
      </c>
      <c r="AG45" s="10">
        <f t="shared" si="0"/>
        <v>728.09999999999991</v>
      </c>
      <c r="AH45" s="10">
        <f t="shared" si="1"/>
        <v>0</v>
      </c>
      <c r="AI45" s="10">
        <f t="shared" si="2"/>
        <v>728.09999999999991</v>
      </c>
      <c r="AJ45" s="1">
        <v>37372</v>
      </c>
      <c r="AK45" s="1">
        <v>37535</v>
      </c>
      <c r="AL45" s="1">
        <v>37482</v>
      </c>
      <c r="AM45" s="8" t="s">
        <v>3408</v>
      </c>
      <c r="AN45" s="12" t="s">
        <v>6866</v>
      </c>
    </row>
    <row r="46" spans="1:41" x14ac:dyDescent="0.15">
      <c r="A46" s="2" t="s">
        <v>6867</v>
      </c>
      <c r="B46" s="2" t="s">
        <v>6885</v>
      </c>
      <c r="C46" s="2" t="s">
        <v>5298</v>
      </c>
      <c r="D46" s="14" t="s">
        <v>6870</v>
      </c>
      <c r="E46"/>
      <c r="F46" t="s">
        <v>5299</v>
      </c>
      <c r="G46" t="s">
        <v>5300</v>
      </c>
      <c r="H46" t="s">
        <v>2291</v>
      </c>
      <c r="I46" s="4">
        <v>4</v>
      </c>
      <c r="K46" s="4">
        <v>2</v>
      </c>
      <c r="L46" s="4" t="s">
        <v>2292</v>
      </c>
      <c r="M46" s="9">
        <v>9780815335771</v>
      </c>
      <c r="N46" t="s">
        <v>5303</v>
      </c>
      <c r="O46" t="s">
        <v>2006</v>
      </c>
      <c r="P46" t="s">
        <v>2006</v>
      </c>
      <c r="Q46" s="10">
        <v>33.950000000000003</v>
      </c>
      <c r="R46" s="11"/>
      <c r="S46" s="10">
        <v>25.5</v>
      </c>
      <c r="T46" s="4" t="s">
        <v>6883</v>
      </c>
      <c r="U46">
        <v>10</v>
      </c>
      <c r="V46">
        <v>6</v>
      </c>
      <c r="W46">
        <v>48</v>
      </c>
      <c r="X46">
        <v>320</v>
      </c>
      <c r="Y46">
        <v>15</v>
      </c>
      <c r="Z46">
        <v>0</v>
      </c>
      <c r="AA46">
        <v>0</v>
      </c>
      <c r="AB46">
        <v>0</v>
      </c>
      <c r="AC46">
        <v>0</v>
      </c>
      <c r="AD46">
        <v>33</v>
      </c>
      <c r="AE46">
        <v>0</v>
      </c>
      <c r="AF46">
        <v>33</v>
      </c>
      <c r="AG46" s="10">
        <f t="shared" si="0"/>
        <v>1120.3500000000001</v>
      </c>
      <c r="AH46" s="10">
        <f t="shared" si="1"/>
        <v>0</v>
      </c>
      <c r="AI46" s="10">
        <f t="shared" si="2"/>
        <v>1120.3500000000001</v>
      </c>
      <c r="AJ46" s="1">
        <v>37461</v>
      </c>
      <c r="AK46" s="1">
        <v>37535</v>
      </c>
      <c r="AL46" s="1">
        <v>37518</v>
      </c>
      <c r="AM46" s="8" t="s">
        <v>2293</v>
      </c>
      <c r="AN46" s="12" t="s">
        <v>6866</v>
      </c>
    </row>
    <row r="47" spans="1:41" x14ac:dyDescent="0.15">
      <c r="A47" s="2" t="s">
        <v>6867</v>
      </c>
      <c r="B47" s="2" t="s">
        <v>6885</v>
      </c>
      <c r="C47" s="2" t="s">
        <v>1021</v>
      </c>
      <c r="D47" s="14" t="s">
        <v>6870</v>
      </c>
      <c r="E47"/>
      <c r="F47" t="s">
        <v>5228</v>
      </c>
      <c r="G47" t="s">
        <v>5229</v>
      </c>
      <c r="H47" t="s">
        <v>5230</v>
      </c>
      <c r="I47" s="4">
        <v>3</v>
      </c>
      <c r="K47" s="4">
        <v>90</v>
      </c>
      <c r="L47" s="4" t="s">
        <v>5231</v>
      </c>
      <c r="M47" s="9">
        <v>9780471510949</v>
      </c>
      <c r="N47" t="s">
        <v>3915</v>
      </c>
      <c r="O47" t="s">
        <v>3915</v>
      </c>
      <c r="P47" t="s">
        <v>3915</v>
      </c>
      <c r="Q47" s="10">
        <v>102.95</v>
      </c>
      <c r="R47" s="11"/>
      <c r="S47" s="10">
        <v>77.25</v>
      </c>
      <c r="T47" s="4" t="s">
        <v>6883</v>
      </c>
      <c r="U47">
        <v>131</v>
      </c>
      <c r="V47">
        <v>127</v>
      </c>
      <c r="W47">
        <v>26</v>
      </c>
      <c r="X47">
        <v>146</v>
      </c>
      <c r="Y47">
        <v>7</v>
      </c>
      <c r="Z47">
        <v>0</v>
      </c>
      <c r="AA47">
        <v>3</v>
      </c>
      <c r="AB47">
        <v>0</v>
      </c>
      <c r="AC47">
        <v>0</v>
      </c>
      <c r="AD47">
        <v>9</v>
      </c>
      <c r="AE47">
        <v>8</v>
      </c>
      <c r="AF47">
        <v>17</v>
      </c>
      <c r="AG47" s="10">
        <f t="shared" si="0"/>
        <v>926.55000000000007</v>
      </c>
      <c r="AH47" s="10">
        <f t="shared" si="1"/>
        <v>618</v>
      </c>
      <c r="AI47" s="10">
        <f t="shared" si="2"/>
        <v>1544.5500000000002</v>
      </c>
      <c r="AJ47" s="1">
        <v>37372</v>
      </c>
      <c r="AK47" s="1">
        <v>37535</v>
      </c>
      <c r="AL47" s="1">
        <v>37481</v>
      </c>
      <c r="AM47" s="8" t="s">
        <v>5232</v>
      </c>
      <c r="AN47" s="12" t="s">
        <v>6866</v>
      </c>
    </row>
    <row r="48" spans="1:41" x14ac:dyDescent="0.15">
      <c r="A48" s="2" t="s">
        <v>6867</v>
      </c>
      <c r="B48" s="2" t="s">
        <v>6885</v>
      </c>
      <c r="C48" s="2" t="s">
        <v>4180</v>
      </c>
      <c r="D48" s="14" t="s">
        <v>6925</v>
      </c>
      <c r="E48"/>
      <c r="F48" t="s">
        <v>6871</v>
      </c>
      <c r="G48" t="s">
        <v>4248</v>
      </c>
      <c r="H48" t="s">
        <v>569</v>
      </c>
      <c r="K48" s="4">
        <v>0</v>
      </c>
      <c r="L48" s="4" t="s">
        <v>570</v>
      </c>
      <c r="M48" s="9">
        <v>9780618033171</v>
      </c>
      <c r="N48" t="s">
        <v>5236</v>
      </c>
      <c r="O48" t="s">
        <v>5236</v>
      </c>
      <c r="P48" t="s">
        <v>5236</v>
      </c>
      <c r="Q48" s="10">
        <v>33.200000000000003</v>
      </c>
      <c r="R48" s="11"/>
      <c r="S48" s="10">
        <v>24.9</v>
      </c>
      <c r="T48" s="4" t="s">
        <v>6883</v>
      </c>
      <c r="U48">
        <v>190</v>
      </c>
      <c r="V48">
        <v>110</v>
      </c>
      <c r="W48">
        <v>28</v>
      </c>
      <c r="X48">
        <v>1080</v>
      </c>
      <c r="Y48">
        <v>8</v>
      </c>
      <c r="Z48">
        <v>0</v>
      </c>
      <c r="AA48">
        <v>0</v>
      </c>
      <c r="AB48">
        <v>0</v>
      </c>
      <c r="AC48">
        <v>0</v>
      </c>
      <c r="AD48">
        <v>26</v>
      </c>
      <c r="AE48">
        <v>0</v>
      </c>
      <c r="AF48">
        <v>26</v>
      </c>
      <c r="AG48" s="10">
        <f t="shared" si="0"/>
        <v>863.2</v>
      </c>
      <c r="AH48" s="10">
        <f t="shared" si="1"/>
        <v>0</v>
      </c>
      <c r="AI48" s="10">
        <f t="shared" si="2"/>
        <v>863.2</v>
      </c>
      <c r="AJ48" s="1">
        <v>37372</v>
      </c>
      <c r="AK48" s="1">
        <v>37535</v>
      </c>
      <c r="AL48" s="1">
        <v>37523</v>
      </c>
      <c r="AM48" s="8" t="s">
        <v>571</v>
      </c>
      <c r="AN48" s="12" t="s">
        <v>6866</v>
      </c>
    </row>
    <row r="49" spans="1:41" x14ac:dyDescent="0.15">
      <c r="A49" s="2" t="s">
        <v>6867</v>
      </c>
      <c r="B49" s="2" t="s">
        <v>6885</v>
      </c>
      <c r="C49" s="2" t="s">
        <v>4180</v>
      </c>
      <c r="D49" s="14" t="s">
        <v>6925</v>
      </c>
      <c r="E49"/>
      <c r="F49" t="s">
        <v>6871</v>
      </c>
      <c r="G49" t="s">
        <v>789</v>
      </c>
      <c r="H49" t="s">
        <v>4707</v>
      </c>
      <c r="I49" s="4">
        <v>4</v>
      </c>
      <c r="K49" s="4">
        <v>99</v>
      </c>
      <c r="L49" s="4" t="s">
        <v>5605</v>
      </c>
      <c r="M49" s="9">
        <v>9780395923191</v>
      </c>
      <c r="N49" t="s">
        <v>5236</v>
      </c>
      <c r="O49" t="s">
        <v>5236</v>
      </c>
      <c r="P49" t="s">
        <v>5236</v>
      </c>
      <c r="Q49" s="10">
        <v>71.2</v>
      </c>
      <c r="R49" s="11"/>
      <c r="S49" s="10">
        <v>53.4</v>
      </c>
      <c r="T49" s="4" t="s">
        <v>6883</v>
      </c>
      <c r="U49">
        <v>190</v>
      </c>
      <c r="V49">
        <v>110</v>
      </c>
      <c r="W49">
        <v>200</v>
      </c>
      <c r="X49">
        <v>1080</v>
      </c>
      <c r="Y49">
        <v>1</v>
      </c>
      <c r="Z49">
        <v>0</v>
      </c>
      <c r="AA49">
        <v>36</v>
      </c>
      <c r="AB49">
        <v>0</v>
      </c>
      <c r="AC49">
        <v>16</v>
      </c>
      <c r="AD49">
        <v>-1</v>
      </c>
      <c r="AE49">
        <v>204</v>
      </c>
      <c r="AF49">
        <v>203</v>
      </c>
      <c r="AG49" s="10">
        <f t="shared" si="0"/>
        <v>-71.2</v>
      </c>
      <c r="AH49" s="10">
        <f t="shared" si="1"/>
        <v>10893.6</v>
      </c>
      <c r="AI49" s="10">
        <f t="shared" si="2"/>
        <v>10822.4</v>
      </c>
      <c r="AJ49" s="1">
        <v>37372</v>
      </c>
      <c r="AK49" s="1">
        <v>37535</v>
      </c>
      <c r="AL49" s="1">
        <v>37481</v>
      </c>
      <c r="AM49" s="8" t="s">
        <v>5606</v>
      </c>
      <c r="AN49" s="12" t="s">
        <v>6866</v>
      </c>
    </row>
    <row r="50" spans="1:41" x14ac:dyDescent="0.15">
      <c r="A50" s="2" t="s">
        <v>6867</v>
      </c>
      <c r="B50" s="2" t="s">
        <v>6885</v>
      </c>
      <c r="C50" s="2" t="s">
        <v>4180</v>
      </c>
      <c r="D50" s="14" t="s">
        <v>6925</v>
      </c>
      <c r="E50"/>
      <c r="F50" t="s">
        <v>6871</v>
      </c>
      <c r="G50" t="s">
        <v>789</v>
      </c>
      <c r="H50" t="s">
        <v>790</v>
      </c>
      <c r="I50" s="4">
        <v>4</v>
      </c>
      <c r="K50" s="4">
        <v>99</v>
      </c>
      <c r="L50" s="4" t="s">
        <v>791</v>
      </c>
      <c r="M50" s="9">
        <v>9780395982730</v>
      </c>
      <c r="N50" t="s">
        <v>5236</v>
      </c>
      <c r="O50" t="s">
        <v>5236</v>
      </c>
      <c r="P50" t="s">
        <v>5236</v>
      </c>
      <c r="Q50" s="10">
        <v>201.4</v>
      </c>
      <c r="R50" s="11"/>
      <c r="S50" s="10">
        <v>151.05000000000001</v>
      </c>
      <c r="T50" s="4" t="s">
        <v>6883</v>
      </c>
      <c r="U50">
        <v>190</v>
      </c>
      <c r="V50">
        <v>110</v>
      </c>
      <c r="W50">
        <v>225</v>
      </c>
      <c r="X50">
        <v>1080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231</v>
      </c>
      <c r="AE50">
        <v>0</v>
      </c>
      <c r="AF50">
        <v>231</v>
      </c>
      <c r="AG50" s="10">
        <f t="shared" si="0"/>
        <v>46523.4</v>
      </c>
      <c r="AH50" s="10">
        <f t="shared" si="1"/>
        <v>0</v>
      </c>
      <c r="AI50" s="10">
        <f t="shared" si="2"/>
        <v>46523.4</v>
      </c>
      <c r="AJ50" s="1">
        <v>37372</v>
      </c>
      <c r="AK50" s="1">
        <v>37535</v>
      </c>
      <c r="AL50" s="1">
        <v>37468</v>
      </c>
      <c r="AM50" s="8" t="s">
        <v>792</v>
      </c>
      <c r="AN50" s="12" t="s">
        <v>6866</v>
      </c>
    </row>
    <row r="51" spans="1:41" x14ac:dyDescent="0.15">
      <c r="A51" s="2" t="s">
        <v>6867</v>
      </c>
      <c r="B51" s="2" t="s">
        <v>6885</v>
      </c>
      <c r="C51" s="2" t="s">
        <v>206</v>
      </c>
      <c r="D51" s="14" t="s">
        <v>6870</v>
      </c>
      <c r="E51"/>
      <c r="F51" t="s">
        <v>207</v>
      </c>
      <c r="G51" t="s">
        <v>2248</v>
      </c>
      <c r="H51" t="s">
        <v>2249</v>
      </c>
      <c r="I51" s="4">
        <v>3</v>
      </c>
      <c r="K51" s="4">
        <v>98</v>
      </c>
      <c r="L51" s="4" t="s">
        <v>2250</v>
      </c>
      <c r="M51" s="9">
        <v>9780716734611</v>
      </c>
      <c r="N51" t="s">
        <v>3927</v>
      </c>
      <c r="O51" t="s">
        <v>3928</v>
      </c>
      <c r="P51" t="s">
        <v>3928</v>
      </c>
      <c r="Q51" s="10">
        <v>176.55</v>
      </c>
      <c r="R51" s="11"/>
      <c r="S51" s="10">
        <v>132.44999999999999</v>
      </c>
      <c r="T51" s="4" t="s">
        <v>6883</v>
      </c>
      <c r="U51">
        <v>130</v>
      </c>
      <c r="V51">
        <v>78</v>
      </c>
      <c r="W51">
        <v>34</v>
      </c>
      <c r="X51">
        <v>130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12</v>
      </c>
      <c r="AE51">
        <v>0</v>
      </c>
      <c r="AF51">
        <v>12</v>
      </c>
      <c r="AG51" s="10">
        <f t="shared" si="0"/>
        <v>2118.6000000000004</v>
      </c>
      <c r="AH51" s="10">
        <f t="shared" si="1"/>
        <v>0</v>
      </c>
      <c r="AI51" s="10">
        <f t="shared" si="2"/>
        <v>2118.6000000000004</v>
      </c>
      <c r="AJ51" s="1">
        <v>37372</v>
      </c>
      <c r="AK51" s="1">
        <v>37535</v>
      </c>
      <c r="AL51" s="1">
        <v>37481</v>
      </c>
      <c r="AM51" s="8" t="s">
        <v>6698</v>
      </c>
      <c r="AN51" s="12" t="s">
        <v>5175</v>
      </c>
    </row>
    <row r="52" spans="1:41" x14ac:dyDescent="0.15">
      <c r="A52" s="2" t="s">
        <v>6867</v>
      </c>
      <c r="B52" s="2" t="s">
        <v>6885</v>
      </c>
      <c r="C52" s="2" t="s">
        <v>206</v>
      </c>
      <c r="D52" s="14" t="s">
        <v>6870</v>
      </c>
      <c r="E52"/>
      <c r="F52" t="s">
        <v>207</v>
      </c>
      <c r="G52" t="s">
        <v>2248</v>
      </c>
      <c r="H52" t="s">
        <v>4707</v>
      </c>
      <c r="I52" s="4">
        <v>3</v>
      </c>
      <c r="K52" s="4">
        <v>99</v>
      </c>
      <c r="L52" s="4" t="s">
        <v>4708</v>
      </c>
      <c r="M52" s="9">
        <v>9780716731658</v>
      </c>
      <c r="N52" t="s">
        <v>3927</v>
      </c>
      <c r="O52" t="s">
        <v>3928</v>
      </c>
      <c r="P52" t="s">
        <v>3928</v>
      </c>
      <c r="Q52" s="10">
        <v>47.2</v>
      </c>
      <c r="R52" s="11"/>
      <c r="S52" s="10">
        <v>35.4</v>
      </c>
      <c r="T52" s="4" t="s">
        <v>6883</v>
      </c>
      <c r="U52">
        <v>130</v>
      </c>
      <c r="V52">
        <v>78</v>
      </c>
      <c r="W52">
        <v>62</v>
      </c>
      <c r="X52">
        <v>130</v>
      </c>
      <c r="Y52">
        <v>-2</v>
      </c>
      <c r="Z52">
        <v>0</v>
      </c>
      <c r="AA52">
        <v>58</v>
      </c>
      <c r="AB52">
        <v>0</v>
      </c>
      <c r="AC52">
        <v>2</v>
      </c>
      <c r="AD52">
        <v>2</v>
      </c>
      <c r="AE52">
        <v>34</v>
      </c>
      <c r="AF52">
        <v>36</v>
      </c>
      <c r="AG52" s="10">
        <f t="shared" si="0"/>
        <v>94.4</v>
      </c>
      <c r="AH52" s="10">
        <f t="shared" si="1"/>
        <v>1203.5999999999999</v>
      </c>
      <c r="AI52" s="10">
        <f t="shared" si="2"/>
        <v>1298</v>
      </c>
      <c r="AJ52" s="1">
        <v>37372</v>
      </c>
      <c r="AK52" s="1">
        <v>37535</v>
      </c>
      <c r="AL52" s="1">
        <v>37484</v>
      </c>
      <c r="AM52" s="8" t="s">
        <v>4709</v>
      </c>
      <c r="AN52" s="12" t="s">
        <v>5175</v>
      </c>
    </row>
    <row r="53" spans="1:41" x14ac:dyDescent="0.15">
      <c r="A53" s="2" t="s">
        <v>6867</v>
      </c>
      <c r="B53" s="2" t="s">
        <v>6885</v>
      </c>
      <c r="C53" s="2" t="s">
        <v>206</v>
      </c>
      <c r="D53" s="14" t="s">
        <v>6870</v>
      </c>
      <c r="E53"/>
      <c r="F53" t="s">
        <v>207</v>
      </c>
      <c r="G53" t="s">
        <v>208</v>
      </c>
      <c r="H53" t="s">
        <v>209</v>
      </c>
      <c r="K53" s="4">
        <v>92</v>
      </c>
      <c r="L53" s="4" t="s">
        <v>210</v>
      </c>
      <c r="M53" s="9">
        <v>9780471613817</v>
      </c>
      <c r="N53" t="s">
        <v>3915</v>
      </c>
      <c r="O53" t="s">
        <v>3915</v>
      </c>
      <c r="P53" t="s">
        <v>3915</v>
      </c>
      <c r="Q53" s="10">
        <v>48</v>
      </c>
      <c r="R53" s="11"/>
      <c r="S53" s="10">
        <v>36</v>
      </c>
      <c r="T53" s="4" t="s">
        <v>6883</v>
      </c>
      <c r="U53">
        <v>130</v>
      </c>
      <c r="V53">
        <v>78</v>
      </c>
      <c r="W53">
        <v>25</v>
      </c>
      <c r="X53">
        <v>130</v>
      </c>
      <c r="Y53">
        <v>-1</v>
      </c>
      <c r="Z53">
        <v>0</v>
      </c>
      <c r="AA53">
        <v>3</v>
      </c>
      <c r="AB53">
        <v>0</v>
      </c>
      <c r="AC53">
        <v>0</v>
      </c>
      <c r="AD53">
        <v>3</v>
      </c>
      <c r="AE53">
        <v>20</v>
      </c>
      <c r="AF53">
        <v>23</v>
      </c>
      <c r="AG53" s="10">
        <f t="shared" si="0"/>
        <v>144</v>
      </c>
      <c r="AH53" s="10">
        <f t="shared" si="1"/>
        <v>720</v>
      </c>
      <c r="AI53" s="10">
        <f t="shared" si="2"/>
        <v>864</v>
      </c>
      <c r="AJ53" s="1">
        <v>37372</v>
      </c>
      <c r="AK53" s="1">
        <v>37535</v>
      </c>
      <c r="AL53" s="1">
        <v>37490</v>
      </c>
      <c r="AM53" s="8" t="s">
        <v>1874</v>
      </c>
      <c r="AN53" s="12" t="s">
        <v>6866</v>
      </c>
    </row>
    <row r="54" spans="1:41" x14ac:dyDescent="0.15">
      <c r="A54" s="2" t="s">
        <v>6867</v>
      </c>
      <c r="B54" s="2" t="s">
        <v>6885</v>
      </c>
      <c r="C54" s="2" t="s">
        <v>206</v>
      </c>
      <c r="D54" s="14" t="s">
        <v>6870</v>
      </c>
      <c r="E54"/>
      <c r="F54" t="s">
        <v>207</v>
      </c>
      <c r="G54" t="s">
        <v>4173</v>
      </c>
      <c r="H54" t="s">
        <v>4174</v>
      </c>
      <c r="I54" s="4">
        <v>3</v>
      </c>
      <c r="K54" s="4">
        <v>98</v>
      </c>
      <c r="L54" s="4" t="s">
        <v>4175</v>
      </c>
      <c r="M54" s="9">
        <v>9780030206931</v>
      </c>
      <c r="N54" t="s">
        <v>1174</v>
      </c>
      <c r="O54" t="s">
        <v>3888</v>
      </c>
      <c r="P54" t="s">
        <v>3888</v>
      </c>
      <c r="Q54" s="10">
        <v>46</v>
      </c>
      <c r="R54" s="11"/>
      <c r="S54" s="10">
        <v>34.5</v>
      </c>
      <c r="T54" s="4" t="s">
        <v>6883</v>
      </c>
      <c r="U54">
        <v>130</v>
      </c>
      <c r="V54">
        <v>78</v>
      </c>
      <c r="W54">
        <v>70</v>
      </c>
      <c r="X54">
        <v>1210</v>
      </c>
      <c r="Y54">
        <v>50</v>
      </c>
      <c r="Z54">
        <v>0</v>
      </c>
      <c r="AA54">
        <v>10</v>
      </c>
      <c r="AB54">
        <v>0</v>
      </c>
      <c r="AC54">
        <v>38</v>
      </c>
      <c r="AD54">
        <v>62</v>
      </c>
      <c r="AE54">
        <v>68</v>
      </c>
      <c r="AF54">
        <v>130</v>
      </c>
      <c r="AG54" s="10">
        <f t="shared" si="0"/>
        <v>2852</v>
      </c>
      <c r="AH54" s="10">
        <f t="shared" si="1"/>
        <v>2346</v>
      </c>
      <c r="AI54" s="10">
        <f t="shared" si="2"/>
        <v>5198</v>
      </c>
      <c r="AJ54" s="1">
        <v>37372</v>
      </c>
      <c r="AK54" s="1">
        <v>37535</v>
      </c>
      <c r="AL54" s="1">
        <v>37495</v>
      </c>
      <c r="AM54" s="8" t="s">
        <v>4500</v>
      </c>
      <c r="AN54" s="12" t="s">
        <v>6866</v>
      </c>
    </row>
    <row r="55" spans="1:41" x14ac:dyDescent="0.15">
      <c r="A55" s="2" t="s">
        <v>6867</v>
      </c>
      <c r="B55" s="2" t="s">
        <v>6885</v>
      </c>
      <c r="C55" s="2" t="s">
        <v>206</v>
      </c>
      <c r="D55" s="14" t="s">
        <v>6870</v>
      </c>
      <c r="E55"/>
      <c r="F55" t="s">
        <v>207</v>
      </c>
      <c r="G55" t="s">
        <v>4836</v>
      </c>
      <c r="H55" t="s">
        <v>4837</v>
      </c>
      <c r="I55" s="4">
        <v>5</v>
      </c>
      <c r="K55" s="4">
        <v>97</v>
      </c>
      <c r="L55" s="4" t="s">
        <v>4838</v>
      </c>
      <c r="M55" s="9">
        <v>9780132707527</v>
      </c>
      <c r="N55" t="s">
        <v>3943</v>
      </c>
      <c r="O55" t="s">
        <v>3943</v>
      </c>
      <c r="P55" t="s">
        <v>3943</v>
      </c>
      <c r="Q55" s="10">
        <v>33.200000000000003</v>
      </c>
      <c r="R55" s="11"/>
      <c r="S55" s="10">
        <v>24.9</v>
      </c>
      <c r="T55" s="4" t="s">
        <v>6883</v>
      </c>
      <c r="U55">
        <v>130</v>
      </c>
      <c r="V55">
        <v>78</v>
      </c>
      <c r="W55">
        <v>23</v>
      </c>
      <c r="X55">
        <v>130</v>
      </c>
      <c r="Y55">
        <v>5</v>
      </c>
      <c r="Z55">
        <v>0</v>
      </c>
      <c r="AA55">
        <v>1</v>
      </c>
      <c r="AB55">
        <v>0</v>
      </c>
      <c r="AC55">
        <v>1</v>
      </c>
      <c r="AD55">
        <v>18</v>
      </c>
      <c r="AE55">
        <v>3</v>
      </c>
      <c r="AF55">
        <v>21</v>
      </c>
      <c r="AG55" s="10">
        <f t="shared" si="0"/>
        <v>597.6</v>
      </c>
      <c r="AH55" s="10">
        <f t="shared" si="1"/>
        <v>74.699999999999989</v>
      </c>
      <c r="AI55" s="10">
        <f t="shared" si="2"/>
        <v>672.3</v>
      </c>
      <c r="AJ55" s="1">
        <v>37372</v>
      </c>
      <c r="AK55" s="1">
        <v>37535</v>
      </c>
      <c r="AL55" s="1">
        <v>37531</v>
      </c>
      <c r="AM55" s="8" t="s">
        <v>6584</v>
      </c>
      <c r="AN55" s="12" t="s">
        <v>6866</v>
      </c>
    </row>
    <row r="56" spans="1:41" x14ac:dyDescent="0.15">
      <c r="A56" s="2" t="s">
        <v>6867</v>
      </c>
      <c r="B56" s="2" t="s">
        <v>6885</v>
      </c>
      <c r="C56" s="2" t="s">
        <v>4632</v>
      </c>
      <c r="D56" s="14" t="s">
        <v>6870</v>
      </c>
      <c r="E56"/>
      <c r="F56" t="s">
        <v>6871</v>
      </c>
      <c r="G56" t="s">
        <v>662</v>
      </c>
      <c r="H56" t="s">
        <v>663</v>
      </c>
      <c r="I56" s="4">
        <v>5</v>
      </c>
      <c r="K56" s="4">
        <v>1</v>
      </c>
      <c r="L56" s="4" t="s">
        <v>664</v>
      </c>
      <c r="M56" s="9">
        <v>9780471387329</v>
      </c>
      <c r="N56" t="s">
        <v>3915</v>
      </c>
      <c r="O56" t="s">
        <v>3915</v>
      </c>
      <c r="P56" t="s">
        <v>3915</v>
      </c>
      <c r="Q56" s="10">
        <v>48</v>
      </c>
      <c r="R56" s="11"/>
      <c r="S56" s="10">
        <v>36</v>
      </c>
      <c r="T56" s="4" t="s">
        <v>6883</v>
      </c>
      <c r="U56">
        <v>295</v>
      </c>
      <c r="V56">
        <v>251</v>
      </c>
      <c r="W56">
        <v>106</v>
      </c>
      <c r="X56">
        <v>295</v>
      </c>
      <c r="Y56">
        <v>2</v>
      </c>
      <c r="Z56">
        <v>0</v>
      </c>
      <c r="AA56">
        <v>2</v>
      </c>
      <c r="AB56">
        <v>0</v>
      </c>
      <c r="AC56">
        <v>24</v>
      </c>
      <c r="AD56">
        <v>72</v>
      </c>
      <c r="AE56">
        <v>33</v>
      </c>
      <c r="AF56">
        <v>105</v>
      </c>
      <c r="AG56" s="10">
        <f t="shared" si="0"/>
        <v>3456</v>
      </c>
      <c r="AH56" s="10">
        <f t="shared" si="1"/>
        <v>1188</v>
      </c>
      <c r="AI56" s="10">
        <f t="shared" si="2"/>
        <v>4644</v>
      </c>
      <c r="AJ56" s="1">
        <v>37372</v>
      </c>
      <c r="AK56" s="1">
        <v>37577</v>
      </c>
      <c r="AL56" s="1">
        <v>37559</v>
      </c>
      <c r="AM56" s="8" t="s">
        <v>1874</v>
      </c>
      <c r="AN56" s="12" t="s">
        <v>6866</v>
      </c>
      <c r="AO56" s="13" t="s">
        <v>1051</v>
      </c>
    </row>
    <row r="57" spans="1:41" x14ac:dyDescent="0.15">
      <c r="A57" s="2" t="s">
        <v>6867</v>
      </c>
      <c r="B57" s="2" t="s">
        <v>6885</v>
      </c>
      <c r="C57" s="2" t="s">
        <v>3212</v>
      </c>
      <c r="D57" s="14" t="s">
        <v>6870</v>
      </c>
      <c r="E57"/>
      <c r="F57" t="s">
        <v>6871</v>
      </c>
      <c r="G57" t="s">
        <v>3213</v>
      </c>
      <c r="H57" t="s">
        <v>3214</v>
      </c>
      <c r="I57" s="4">
        <v>6</v>
      </c>
      <c r="K57" s="4">
        <v>98</v>
      </c>
      <c r="L57" s="4" t="s">
        <v>3215</v>
      </c>
      <c r="M57" s="9">
        <v>9780471134572</v>
      </c>
      <c r="N57" t="s">
        <v>3915</v>
      </c>
      <c r="O57" t="s">
        <v>3915</v>
      </c>
      <c r="P57" t="s">
        <v>3915</v>
      </c>
      <c r="Q57" s="10">
        <v>105.35</v>
      </c>
      <c r="R57" s="11"/>
      <c r="S57" s="10">
        <v>79.05</v>
      </c>
      <c r="T57" s="4" t="s">
        <v>6883</v>
      </c>
      <c r="U57">
        <v>55</v>
      </c>
      <c r="V57">
        <v>72</v>
      </c>
      <c r="W57">
        <v>12</v>
      </c>
      <c r="X57">
        <v>55</v>
      </c>
      <c r="Y57">
        <v>1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8</v>
      </c>
      <c r="AF57">
        <v>9</v>
      </c>
      <c r="AG57" s="10">
        <f t="shared" si="0"/>
        <v>105.35</v>
      </c>
      <c r="AH57" s="10">
        <f t="shared" si="1"/>
        <v>632.4</v>
      </c>
      <c r="AI57" s="10">
        <f t="shared" si="2"/>
        <v>737.75</v>
      </c>
      <c r="AJ57" s="1">
        <v>37371</v>
      </c>
      <c r="AK57" s="1">
        <v>37535</v>
      </c>
      <c r="AL57" s="1">
        <v>37470</v>
      </c>
      <c r="AM57" s="8" t="s">
        <v>51</v>
      </c>
      <c r="AN57" s="12" t="s">
        <v>1050</v>
      </c>
    </row>
    <row r="58" spans="1:41" x14ac:dyDescent="0.15">
      <c r="A58" s="2" t="s">
        <v>6867</v>
      </c>
      <c r="B58" s="2" t="s">
        <v>6885</v>
      </c>
      <c r="C58" s="2" t="s">
        <v>94</v>
      </c>
      <c r="D58" s="14" t="s">
        <v>6870</v>
      </c>
      <c r="E58"/>
      <c r="F58" t="s">
        <v>6871</v>
      </c>
      <c r="G58" t="s">
        <v>95</v>
      </c>
      <c r="H58" t="s">
        <v>96</v>
      </c>
      <c r="I58" s="4">
        <v>2</v>
      </c>
      <c r="K58" s="4">
        <v>99</v>
      </c>
      <c r="L58" s="4" t="s">
        <v>97</v>
      </c>
      <c r="M58" s="9">
        <v>9780716734352</v>
      </c>
      <c r="N58" t="s">
        <v>3927</v>
      </c>
      <c r="O58" t="s">
        <v>3928</v>
      </c>
      <c r="P58" t="s">
        <v>3928</v>
      </c>
      <c r="Q58" s="10">
        <v>32.15</v>
      </c>
      <c r="R58" s="11"/>
      <c r="S58" s="10">
        <v>24.15</v>
      </c>
      <c r="T58" s="4" t="s">
        <v>6883</v>
      </c>
      <c r="U58">
        <v>45</v>
      </c>
      <c r="V58">
        <v>39</v>
      </c>
      <c r="W58">
        <v>14</v>
      </c>
      <c r="X58">
        <v>45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12</v>
      </c>
      <c r="AE58">
        <v>0</v>
      </c>
      <c r="AF58">
        <v>12</v>
      </c>
      <c r="AG58" s="10">
        <f t="shared" si="0"/>
        <v>385.79999999999995</v>
      </c>
      <c r="AH58" s="10">
        <f t="shared" si="1"/>
        <v>0</v>
      </c>
      <c r="AI58" s="10">
        <f t="shared" si="2"/>
        <v>385.79999999999995</v>
      </c>
      <c r="AJ58" s="1">
        <v>37371</v>
      </c>
      <c r="AK58" s="1">
        <v>37535</v>
      </c>
      <c r="AL58" s="1">
        <v>37533</v>
      </c>
      <c r="AM58" s="8" t="s">
        <v>98</v>
      </c>
      <c r="AN58" s="12" t="s">
        <v>6866</v>
      </c>
    </row>
    <row r="59" spans="1:41" x14ac:dyDescent="0.15">
      <c r="A59" s="2" t="s">
        <v>6867</v>
      </c>
      <c r="B59" s="2" t="s">
        <v>6885</v>
      </c>
      <c r="C59" s="2" t="s">
        <v>284</v>
      </c>
      <c r="D59" s="14" t="s">
        <v>6870</v>
      </c>
      <c r="E59"/>
      <c r="F59" t="s">
        <v>285</v>
      </c>
      <c r="G59" t="s">
        <v>286</v>
      </c>
      <c r="H59" t="s">
        <v>4887</v>
      </c>
      <c r="I59" s="4">
        <v>5</v>
      </c>
      <c r="K59" s="4">
        <v>3</v>
      </c>
      <c r="L59" s="4" t="s">
        <v>4888</v>
      </c>
      <c r="M59" s="9">
        <v>9780534402662</v>
      </c>
      <c r="N59" t="s">
        <v>3888</v>
      </c>
      <c r="O59" t="s">
        <v>3888</v>
      </c>
      <c r="P59" t="s">
        <v>3888</v>
      </c>
      <c r="Q59" s="10">
        <v>42</v>
      </c>
      <c r="R59" s="11"/>
      <c r="S59" s="10">
        <v>31.5</v>
      </c>
      <c r="T59" s="4" t="s">
        <v>6883</v>
      </c>
      <c r="U59">
        <v>90</v>
      </c>
      <c r="V59">
        <v>79</v>
      </c>
      <c r="W59">
        <v>52</v>
      </c>
      <c r="X59">
        <v>90</v>
      </c>
      <c r="Y59">
        <v>2</v>
      </c>
      <c r="Z59">
        <v>0</v>
      </c>
      <c r="AA59">
        <v>0</v>
      </c>
      <c r="AB59">
        <v>0</v>
      </c>
      <c r="AC59">
        <v>0</v>
      </c>
      <c r="AD59">
        <v>51</v>
      </c>
      <c r="AE59">
        <v>0</v>
      </c>
      <c r="AF59">
        <v>51</v>
      </c>
      <c r="AG59" s="10">
        <f t="shared" si="0"/>
        <v>2142</v>
      </c>
      <c r="AH59" s="10">
        <f t="shared" si="1"/>
        <v>0</v>
      </c>
      <c r="AI59" s="10">
        <f t="shared" si="2"/>
        <v>2142</v>
      </c>
      <c r="AJ59" s="1">
        <v>37372</v>
      </c>
      <c r="AK59" s="1">
        <v>37535</v>
      </c>
      <c r="AL59" s="1">
        <v>37518</v>
      </c>
      <c r="AM59" s="8" t="s">
        <v>2071</v>
      </c>
      <c r="AN59" s="12" t="s">
        <v>6866</v>
      </c>
    </row>
    <row r="60" spans="1:41" x14ac:dyDescent="0.15">
      <c r="A60" s="2" t="s">
        <v>6867</v>
      </c>
      <c r="B60" s="2" t="s">
        <v>6885</v>
      </c>
      <c r="C60" s="2" t="s">
        <v>4530</v>
      </c>
      <c r="D60" s="14" t="s">
        <v>6925</v>
      </c>
      <c r="E60"/>
      <c r="F60" t="s">
        <v>6871</v>
      </c>
      <c r="G60" t="s">
        <v>3924</v>
      </c>
      <c r="H60" t="s">
        <v>6107</v>
      </c>
      <c r="I60" s="4">
        <v>4</v>
      </c>
      <c r="K60" s="4">
        <v>0</v>
      </c>
      <c r="L60" s="4" t="s">
        <v>6108</v>
      </c>
      <c r="M60" s="9">
        <v>9780716742685</v>
      </c>
      <c r="N60" t="s">
        <v>3927</v>
      </c>
      <c r="O60" t="s">
        <v>3928</v>
      </c>
      <c r="P60" t="s">
        <v>3928</v>
      </c>
      <c r="Q60" s="10">
        <v>154.05000000000001</v>
      </c>
      <c r="R60" s="11"/>
      <c r="S60" s="10">
        <v>115.55</v>
      </c>
      <c r="T60" s="4" t="s">
        <v>6883</v>
      </c>
      <c r="U60">
        <v>260</v>
      </c>
      <c r="V60">
        <v>324</v>
      </c>
      <c r="W60">
        <v>78</v>
      </c>
      <c r="X60">
        <v>1990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72</v>
      </c>
      <c r="AE60">
        <v>0</v>
      </c>
      <c r="AF60">
        <v>72</v>
      </c>
      <c r="AG60" s="10">
        <f t="shared" si="0"/>
        <v>11091.6</v>
      </c>
      <c r="AH60" s="10">
        <f t="shared" si="1"/>
        <v>0</v>
      </c>
      <c r="AI60" s="10">
        <f t="shared" si="2"/>
        <v>11091.6</v>
      </c>
      <c r="AJ60" s="1">
        <v>37372</v>
      </c>
      <c r="AK60" s="1">
        <v>37535</v>
      </c>
      <c r="AL60" s="1">
        <v>37481</v>
      </c>
      <c r="AM60" s="8" t="s">
        <v>6109</v>
      </c>
      <c r="AN60" s="12" t="s">
        <v>6866</v>
      </c>
    </row>
    <row r="61" spans="1:41" x14ac:dyDescent="0.15">
      <c r="A61" s="2" t="s">
        <v>6867</v>
      </c>
      <c r="B61" s="2" t="s">
        <v>6885</v>
      </c>
      <c r="C61" s="2" t="s">
        <v>4530</v>
      </c>
      <c r="D61" s="14" t="s">
        <v>6925</v>
      </c>
      <c r="E61"/>
      <c r="F61" t="s">
        <v>6871</v>
      </c>
      <c r="G61" t="s">
        <v>3924</v>
      </c>
      <c r="H61" t="s">
        <v>3531</v>
      </c>
      <c r="I61" s="4">
        <v>4</v>
      </c>
      <c r="K61" s="4">
        <v>0</v>
      </c>
      <c r="L61" s="4" t="s">
        <v>3532</v>
      </c>
      <c r="M61" s="9">
        <v>9780716734376</v>
      </c>
      <c r="N61" t="s">
        <v>3927</v>
      </c>
      <c r="O61" t="s">
        <v>3928</v>
      </c>
      <c r="P61" t="s">
        <v>3928</v>
      </c>
      <c r="Q61" s="10">
        <v>31.35</v>
      </c>
      <c r="R61" s="11"/>
      <c r="S61" s="10">
        <v>23.55</v>
      </c>
      <c r="T61" s="4" t="s">
        <v>6883</v>
      </c>
      <c r="U61">
        <v>260</v>
      </c>
      <c r="V61">
        <v>324</v>
      </c>
      <c r="W61">
        <v>455</v>
      </c>
      <c r="X61">
        <v>1990</v>
      </c>
      <c r="Y61">
        <v>-3</v>
      </c>
      <c r="Z61">
        <v>0</v>
      </c>
      <c r="AA61">
        <v>15</v>
      </c>
      <c r="AB61">
        <v>0</v>
      </c>
      <c r="AC61">
        <v>20</v>
      </c>
      <c r="AD61">
        <v>90</v>
      </c>
      <c r="AE61">
        <v>531</v>
      </c>
      <c r="AF61">
        <v>621</v>
      </c>
      <c r="AG61" s="10">
        <f t="shared" si="0"/>
        <v>2821.5</v>
      </c>
      <c r="AH61" s="10">
        <f t="shared" si="1"/>
        <v>12505.050000000001</v>
      </c>
      <c r="AI61" s="10">
        <f t="shared" si="2"/>
        <v>15326.550000000001</v>
      </c>
      <c r="AJ61" s="1">
        <v>37372</v>
      </c>
      <c r="AK61" s="1">
        <v>37577</v>
      </c>
      <c r="AL61" s="1">
        <v>37559</v>
      </c>
      <c r="AM61" s="8" t="s">
        <v>3533</v>
      </c>
      <c r="AN61" s="12" t="s">
        <v>6866</v>
      </c>
    </row>
    <row r="62" spans="1:41" x14ac:dyDescent="0.15">
      <c r="A62" s="2" t="s">
        <v>6867</v>
      </c>
      <c r="B62" s="2" t="s">
        <v>6885</v>
      </c>
      <c r="C62" s="2" t="s">
        <v>4530</v>
      </c>
      <c r="D62" s="14" t="s">
        <v>6925</v>
      </c>
      <c r="E62"/>
      <c r="F62" t="s">
        <v>6871</v>
      </c>
      <c r="G62" t="s">
        <v>3924</v>
      </c>
      <c r="H62" t="s">
        <v>4589</v>
      </c>
      <c r="I62" s="4">
        <v>4</v>
      </c>
      <c r="K62" s="4">
        <v>0</v>
      </c>
      <c r="L62" s="4" t="s">
        <v>4590</v>
      </c>
      <c r="M62" s="9">
        <v>9780716741022</v>
      </c>
      <c r="N62" t="s">
        <v>3927</v>
      </c>
      <c r="O62" t="s">
        <v>3928</v>
      </c>
      <c r="P62" t="s">
        <v>3928</v>
      </c>
      <c r="Q62" s="10">
        <v>183.25</v>
      </c>
      <c r="R62" s="11"/>
      <c r="S62" s="10">
        <v>137.44999999999999</v>
      </c>
      <c r="T62" s="4" t="s">
        <v>6883</v>
      </c>
      <c r="U62">
        <v>260</v>
      </c>
      <c r="V62">
        <v>324</v>
      </c>
      <c r="W62">
        <v>100</v>
      </c>
      <c r="X62">
        <v>1990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85</v>
      </c>
      <c r="AE62">
        <v>0</v>
      </c>
      <c r="AF62">
        <v>85</v>
      </c>
      <c r="AG62" s="10">
        <f t="shared" si="0"/>
        <v>15576.25</v>
      </c>
      <c r="AH62" s="10">
        <f t="shared" si="1"/>
        <v>0</v>
      </c>
      <c r="AI62" s="10">
        <f t="shared" si="2"/>
        <v>15576.25</v>
      </c>
      <c r="AJ62" s="1">
        <v>37372</v>
      </c>
      <c r="AK62" s="1">
        <v>37535</v>
      </c>
      <c r="AL62" s="1">
        <v>37474</v>
      </c>
      <c r="AM62" s="8" t="s">
        <v>4591</v>
      </c>
      <c r="AN62" s="12" t="s">
        <v>6866</v>
      </c>
    </row>
    <row r="63" spans="1:41" x14ac:dyDescent="0.15">
      <c r="A63" s="2" t="s">
        <v>6867</v>
      </c>
      <c r="B63" s="2" t="s">
        <v>6885</v>
      </c>
      <c r="C63" s="2" t="s">
        <v>4530</v>
      </c>
      <c r="D63" s="14" t="s">
        <v>6925</v>
      </c>
      <c r="E63"/>
      <c r="F63" t="s">
        <v>6871</v>
      </c>
      <c r="G63" t="s">
        <v>3924</v>
      </c>
      <c r="H63" t="s">
        <v>2281</v>
      </c>
      <c r="I63" s="4">
        <v>4</v>
      </c>
      <c r="K63" s="4">
        <v>0</v>
      </c>
      <c r="L63" s="4" t="s">
        <v>2282</v>
      </c>
      <c r="M63" s="9">
        <v>9780716732556</v>
      </c>
      <c r="N63" t="s">
        <v>3927</v>
      </c>
      <c r="O63" t="s">
        <v>3928</v>
      </c>
      <c r="P63" t="s">
        <v>3928</v>
      </c>
      <c r="Q63" s="10">
        <v>30.15</v>
      </c>
      <c r="R63" s="11"/>
      <c r="S63" s="10">
        <v>22.65</v>
      </c>
      <c r="T63" s="4" t="s">
        <v>6883</v>
      </c>
      <c r="U63">
        <v>260</v>
      </c>
      <c r="V63">
        <v>324</v>
      </c>
      <c r="W63">
        <v>245</v>
      </c>
      <c r="X63">
        <v>1990</v>
      </c>
      <c r="Y63">
        <v>46</v>
      </c>
      <c r="Z63">
        <v>0</v>
      </c>
      <c r="AA63">
        <v>1</v>
      </c>
      <c r="AB63">
        <v>0</v>
      </c>
      <c r="AC63">
        <v>20</v>
      </c>
      <c r="AD63">
        <v>155</v>
      </c>
      <c r="AE63">
        <v>292</v>
      </c>
      <c r="AF63">
        <v>447</v>
      </c>
      <c r="AG63" s="10">
        <f t="shared" si="0"/>
        <v>4673.25</v>
      </c>
      <c r="AH63" s="10">
        <f t="shared" si="1"/>
        <v>6613.7999999999993</v>
      </c>
      <c r="AI63" s="10">
        <f t="shared" si="2"/>
        <v>11287.05</v>
      </c>
      <c r="AJ63" s="1">
        <v>37372</v>
      </c>
      <c r="AK63" s="1">
        <v>37535</v>
      </c>
      <c r="AL63" s="1">
        <v>37522</v>
      </c>
      <c r="AM63" s="8" t="s">
        <v>2283</v>
      </c>
      <c r="AN63" s="12" t="s">
        <v>6866</v>
      </c>
    </row>
    <row r="64" spans="1:41" x14ac:dyDescent="0.15">
      <c r="A64" s="2" t="s">
        <v>6867</v>
      </c>
      <c r="B64" s="2" t="s">
        <v>6885</v>
      </c>
      <c r="C64" s="2" t="s">
        <v>4530</v>
      </c>
      <c r="D64" s="14" t="s">
        <v>6925</v>
      </c>
      <c r="E64"/>
      <c r="F64" t="s">
        <v>6871</v>
      </c>
      <c r="G64" t="s">
        <v>3924</v>
      </c>
      <c r="H64" t="s">
        <v>3925</v>
      </c>
      <c r="I64" s="4">
        <v>4</v>
      </c>
      <c r="K64" s="4">
        <v>0</v>
      </c>
      <c r="L64" s="4" t="s">
        <v>3926</v>
      </c>
      <c r="M64" s="9">
        <v>9780716742715</v>
      </c>
      <c r="N64" t="s">
        <v>3927</v>
      </c>
      <c r="O64" t="s">
        <v>3928</v>
      </c>
      <c r="P64" t="s">
        <v>3928</v>
      </c>
      <c r="Q64" s="10">
        <v>148.30000000000001</v>
      </c>
      <c r="R64" s="11"/>
      <c r="S64" s="10">
        <v>111.25</v>
      </c>
      <c r="T64" s="4" t="s">
        <v>6883</v>
      </c>
      <c r="U64">
        <v>260</v>
      </c>
      <c r="V64">
        <v>324</v>
      </c>
      <c r="W64">
        <v>100</v>
      </c>
      <c r="X64">
        <v>1990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</v>
      </c>
      <c r="AE64">
        <v>0</v>
      </c>
      <c r="AF64">
        <v>3</v>
      </c>
      <c r="AG64" s="10">
        <f t="shared" si="0"/>
        <v>444.90000000000003</v>
      </c>
      <c r="AH64" s="10">
        <f t="shared" si="1"/>
        <v>0</v>
      </c>
      <c r="AI64" s="10">
        <f t="shared" si="2"/>
        <v>444.90000000000003</v>
      </c>
      <c r="AJ64" s="1">
        <v>37372</v>
      </c>
      <c r="AK64" s="1">
        <v>37535</v>
      </c>
      <c r="AL64" s="1">
        <v>37474</v>
      </c>
      <c r="AM64" s="8" t="s">
        <v>3929</v>
      </c>
      <c r="AN64" s="12" t="s">
        <v>6866</v>
      </c>
    </row>
    <row r="65" spans="1:40" x14ac:dyDescent="0.15">
      <c r="A65" s="2" t="s">
        <v>6867</v>
      </c>
      <c r="B65" s="2" t="s">
        <v>1987</v>
      </c>
      <c r="C65" s="2">
        <v>11</v>
      </c>
      <c r="D65" s="14">
        <v>4.4427844428844403E+17</v>
      </c>
      <c r="E65"/>
      <c r="F65" t="s">
        <v>2430</v>
      </c>
      <c r="G65" t="s">
        <v>1989</v>
      </c>
      <c r="H65" t="s">
        <v>4833</v>
      </c>
      <c r="K65" s="4">
        <v>99</v>
      </c>
      <c r="L65" s="4" t="s">
        <v>4834</v>
      </c>
      <c r="M65" s="9">
        <v>9780887272790</v>
      </c>
      <c r="N65" t="s">
        <v>1992</v>
      </c>
      <c r="O65" t="s">
        <v>1992</v>
      </c>
      <c r="P65" t="s">
        <v>1992</v>
      </c>
      <c r="Q65" s="10">
        <v>39.950000000000003</v>
      </c>
      <c r="R65" s="11"/>
      <c r="S65" s="10">
        <v>30</v>
      </c>
      <c r="T65" s="4" t="s">
        <v>6883</v>
      </c>
      <c r="U65">
        <v>160</v>
      </c>
      <c r="V65">
        <v>148</v>
      </c>
      <c r="W65">
        <v>42</v>
      </c>
      <c r="X65">
        <v>160</v>
      </c>
      <c r="Y65">
        <v>3</v>
      </c>
      <c r="Z65">
        <v>0</v>
      </c>
      <c r="AA65">
        <v>0</v>
      </c>
      <c r="AB65">
        <v>0</v>
      </c>
      <c r="AC65">
        <v>0</v>
      </c>
      <c r="AD65">
        <v>43</v>
      </c>
      <c r="AE65">
        <v>0</v>
      </c>
      <c r="AF65">
        <v>43</v>
      </c>
      <c r="AG65" s="10">
        <f t="shared" si="0"/>
        <v>1717.8500000000001</v>
      </c>
      <c r="AH65" s="10">
        <f t="shared" si="1"/>
        <v>0</v>
      </c>
      <c r="AI65" s="10">
        <f t="shared" si="2"/>
        <v>1717.8500000000001</v>
      </c>
      <c r="AJ65" s="1">
        <v>37386</v>
      </c>
      <c r="AK65" s="1">
        <v>37535</v>
      </c>
      <c r="AL65" s="1">
        <v>37540</v>
      </c>
      <c r="AM65" s="8" t="s">
        <v>4835</v>
      </c>
      <c r="AN65" s="12" t="s">
        <v>6866</v>
      </c>
    </row>
    <row r="66" spans="1:40" x14ac:dyDescent="0.15">
      <c r="A66" s="2" t="s">
        <v>6867</v>
      </c>
      <c r="B66" s="2" t="s">
        <v>1987</v>
      </c>
      <c r="C66" s="2">
        <v>11</v>
      </c>
      <c r="D66" s="14">
        <v>4.4427844428844403E+17</v>
      </c>
      <c r="E66"/>
      <c r="F66" t="s">
        <v>2430</v>
      </c>
      <c r="G66" t="s">
        <v>1989</v>
      </c>
      <c r="H66" t="s">
        <v>3827</v>
      </c>
      <c r="K66" s="4">
        <v>97</v>
      </c>
      <c r="L66" s="4" t="s">
        <v>3828</v>
      </c>
      <c r="M66" s="9">
        <v>9780887272820</v>
      </c>
      <c r="N66" t="s">
        <v>1992</v>
      </c>
      <c r="O66" t="s">
        <v>1992</v>
      </c>
      <c r="P66" t="s">
        <v>1992</v>
      </c>
      <c r="Q66" s="10">
        <v>11.7</v>
      </c>
      <c r="R66" s="11"/>
      <c r="S66" s="10">
        <v>8.8000000000000007</v>
      </c>
      <c r="T66" s="4" t="s">
        <v>6883</v>
      </c>
      <c r="U66">
        <v>160</v>
      </c>
      <c r="V66">
        <v>148</v>
      </c>
      <c r="W66">
        <v>39</v>
      </c>
      <c r="X66">
        <v>160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44</v>
      </c>
      <c r="AE66">
        <v>0</v>
      </c>
      <c r="AF66">
        <v>44</v>
      </c>
      <c r="AG66" s="10">
        <f t="shared" si="0"/>
        <v>514.79999999999995</v>
      </c>
      <c r="AH66" s="10">
        <f t="shared" si="1"/>
        <v>0</v>
      </c>
      <c r="AI66" s="10">
        <f t="shared" si="2"/>
        <v>514.79999999999995</v>
      </c>
      <c r="AJ66" s="1">
        <v>37386</v>
      </c>
      <c r="AK66" s="1">
        <v>37535</v>
      </c>
      <c r="AL66" s="1">
        <v>37537</v>
      </c>
      <c r="AM66" s="8" t="s">
        <v>5149</v>
      </c>
      <c r="AN66" s="12" t="s">
        <v>6866</v>
      </c>
    </row>
    <row r="67" spans="1:40" x14ac:dyDescent="0.15">
      <c r="A67" s="2" t="s">
        <v>6867</v>
      </c>
      <c r="B67" s="2" t="s">
        <v>1987</v>
      </c>
      <c r="C67" s="2">
        <v>111</v>
      </c>
      <c r="D67" s="14">
        <v>444314</v>
      </c>
      <c r="E67"/>
      <c r="F67" t="s">
        <v>1988</v>
      </c>
      <c r="G67" t="s">
        <v>1989</v>
      </c>
      <c r="H67" t="s">
        <v>1990</v>
      </c>
      <c r="K67" s="4">
        <v>99</v>
      </c>
      <c r="L67" s="4" t="s">
        <v>1991</v>
      </c>
      <c r="M67" s="9">
        <v>9780887273834</v>
      </c>
      <c r="N67" t="s">
        <v>1992</v>
      </c>
      <c r="O67" t="s">
        <v>1992</v>
      </c>
      <c r="P67" t="s">
        <v>1992</v>
      </c>
      <c r="Q67" s="10">
        <v>38.35</v>
      </c>
      <c r="R67" s="11"/>
      <c r="S67" s="10">
        <v>28.8</v>
      </c>
      <c r="T67" s="4" t="s">
        <v>6883</v>
      </c>
      <c r="U67">
        <v>20</v>
      </c>
      <c r="V67">
        <v>14</v>
      </c>
      <c r="W67">
        <v>6</v>
      </c>
      <c r="X67">
        <v>20</v>
      </c>
      <c r="Y67">
        <v>2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4</v>
      </c>
      <c r="AG67" s="10">
        <f t="shared" ref="AG67:AG130" si="3">(Q67-(Q67*R67))*AD67</f>
        <v>153.4</v>
      </c>
      <c r="AH67" s="10">
        <f t="shared" ref="AH67:AH130" si="4">S67*AE67</f>
        <v>0</v>
      </c>
      <c r="AI67" s="10">
        <f t="shared" ref="AI67:AI130" si="5">SUM(AG67:AH67)</f>
        <v>153.4</v>
      </c>
      <c r="AJ67" s="1">
        <v>37386</v>
      </c>
      <c r="AK67" s="1">
        <v>37535</v>
      </c>
      <c r="AL67" s="1">
        <v>37473</v>
      </c>
      <c r="AM67" s="8" t="s">
        <v>1993</v>
      </c>
      <c r="AN67" s="12" t="s">
        <v>6866</v>
      </c>
    </row>
    <row r="68" spans="1:40" x14ac:dyDescent="0.15">
      <c r="A68" s="2" t="s">
        <v>6867</v>
      </c>
      <c r="B68" s="2" t="s">
        <v>1156</v>
      </c>
      <c r="C68" s="2">
        <v>174</v>
      </c>
      <c r="D68" s="14" t="s">
        <v>6870</v>
      </c>
      <c r="E68"/>
      <c r="F68" t="s">
        <v>5074</v>
      </c>
      <c r="G68" t="s">
        <v>5075</v>
      </c>
      <c r="H68" t="s">
        <v>5076</v>
      </c>
      <c r="I68" s="4">
        <v>9</v>
      </c>
      <c r="K68" s="4">
        <v>1</v>
      </c>
      <c r="L68" s="4" t="s">
        <v>5077</v>
      </c>
      <c r="M68" s="9">
        <v>9780716751090</v>
      </c>
      <c r="N68" t="s">
        <v>3927</v>
      </c>
      <c r="O68" t="s">
        <v>3928</v>
      </c>
      <c r="P68" t="s">
        <v>3928</v>
      </c>
      <c r="Q68" s="10">
        <v>56</v>
      </c>
      <c r="R68" s="11"/>
      <c r="S68" s="10">
        <v>42</v>
      </c>
      <c r="T68" s="4" t="s">
        <v>6883</v>
      </c>
      <c r="U68">
        <v>60</v>
      </c>
      <c r="V68">
        <v>48</v>
      </c>
      <c r="W68">
        <v>19</v>
      </c>
      <c r="X68">
        <v>60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4</v>
      </c>
      <c r="AE68">
        <v>10</v>
      </c>
      <c r="AF68">
        <v>14</v>
      </c>
      <c r="AG68" s="10">
        <f t="shared" si="3"/>
        <v>224</v>
      </c>
      <c r="AH68" s="10">
        <f t="shared" si="4"/>
        <v>420</v>
      </c>
      <c r="AI68" s="10">
        <f t="shared" si="5"/>
        <v>644</v>
      </c>
      <c r="AJ68" s="1">
        <v>37372</v>
      </c>
      <c r="AK68" s="1">
        <v>37535</v>
      </c>
      <c r="AL68" s="1">
        <v>37474</v>
      </c>
      <c r="AM68" s="8" t="s">
        <v>5078</v>
      </c>
      <c r="AN68" s="12" t="s">
        <v>6866</v>
      </c>
    </row>
    <row r="69" spans="1:40" x14ac:dyDescent="0.15">
      <c r="A69" s="2" t="s">
        <v>6867</v>
      </c>
      <c r="B69" s="2" t="s">
        <v>6931</v>
      </c>
      <c r="C69" s="2">
        <v>12</v>
      </c>
      <c r="D69" s="14" t="s">
        <v>6870</v>
      </c>
      <c r="E69"/>
      <c r="F69" t="s">
        <v>5315</v>
      </c>
      <c r="G69" t="s">
        <v>6618</v>
      </c>
      <c r="H69" t="s">
        <v>6619</v>
      </c>
      <c r="I69" s="4">
        <v>3</v>
      </c>
      <c r="K69" s="4">
        <v>97</v>
      </c>
      <c r="L69" s="4" t="s">
        <v>6620</v>
      </c>
      <c r="M69" s="9">
        <v>9780201889543</v>
      </c>
      <c r="N69" t="s">
        <v>3894</v>
      </c>
      <c r="O69" t="s">
        <v>3894</v>
      </c>
      <c r="P69" t="s">
        <v>3894</v>
      </c>
      <c r="Q69" s="10">
        <v>49.95</v>
      </c>
      <c r="R69" s="11">
        <v>0.1</v>
      </c>
      <c r="S69" s="10">
        <v>37.5</v>
      </c>
      <c r="T69" s="4" t="s">
        <v>6883</v>
      </c>
      <c r="U69">
        <v>175</v>
      </c>
      <c r="V69">
        <v>123</v>
      </c>
      <c r="W69">
        <v>53</v>
      </c>
      <c r="X69">
        <v>175</v>
      </c>
      <c r="Y69">
        <v>10</v>
      </c>
      <c r="Z69">
        <v>0</v>
      </c>
      <c r="AA69">
        <v>5</v>
      </c>
      <c r="AB69">
        <v>0</v>
      </c>
      <c r="AC69">
        <v>8</v>
      </c>
      <c r="AD69">
        <v>5</v>
      </c>
      <c r="AE69">
        <v>36</v>
      </c>
      <c r="AF69">
        <v>41</v>
      </c>
      <c r="AG69" s="10">
        <f t="shared" si="3"/>
        <v>224.77499999999998</v>
      </c>
      <c r="AH69" s="10">
        <f t="shared" si="4"/>
        <v>1350</v>
      </c>
      <c r="AI69" s="10">
        <f t="shared" si="5"/>
        <v>1574.7750000000001</v>
      </c>
      <c r="AJ69" s="1">
        <v>37405</v>
      </c>
      <c r="AK69" s="1">
        <v>37535</v>
      </c>
      <c r="AL69" s="1">
        <v>37481</v>
      </c>
      <c r="AM69" s="8">
        <v>49.95</v>
      </c>
      <c r="AN69" s="12" t="s">
        <v>6866</v>
      </c>
    </row>
    <row r="70" spans="1:40" x14ac:dyDescent="0.15">
      <c r="A70" s="2" t="s">
        <v>6867</v>
      </c>
      <c r="B70" s="2" t="s">
        <v>6931</v>
      </c>
      <c r="C70" s="2">
        <v>12</v>
      </c>
      <c r="D70" s="14" t="s">
        <v>6870</v>
      </c>
      <c r="E70"/>
      <c r="F70" t="s">
        <v>5315</v>
      </c>
      <c r="G70" t="s">
        <v>5316</v>
      </c>
      <c r="H70" t="s">
        <v>5317</v>
      </c>
      <c r="I70" s="4">
        <v>4</v>
      </c>
      <c r="K70" s="4">
        <v>2</v>
      </c>
      <c r="L70" s="4" t="s">
        <v>5318</v>
      </c>
      <c r="M70" s="9">
        <v>9780596002831</v>
      </c>
      <c r="N70" t="s">
        <v>5215</v>
      </c>
      <c r="O70" t="s">
        <v>5215</v>
      </c>
      <c r="P70" t="s">
        <v>5215</v>
      </c>
      <c r="Q70" s="10">
        <v>39.950000000000003</v>
      </c>
      <c r="R70" s="11">
        <v>0.1</v>
      </c>
      <c r="S70" s="10">
        <v>30</v>
      </c>
      <c r="T70" s="4" t="s">
        <v>6883</v>
      </c>
      <c r="U70">
        <v>175</v>
      </c>
      <c r="V70">
        <v>123</v>
      </c>
      <c r="W70">
        <v>45</v>
      </c>
      <c r="X70">
        <v>175</v>
      </c>
      <c r="Y70">
        <v>37</v>
      </c>
      <c r="Z70">
        <v>0</v>
      </c>
      <c r="AA70">
        <v>0</v>
      </c>
      <c r="AB70">
        <v>0</v>
      </c>
      <c r="AC70">
        <v>0</v>
      </c>
      <c r="AD70">
        <v>7</v>
      </c>
      <c r="AE70">
        <v>1</v>
      </c>
      <c r="AF70">
        <v>8</v>
      </c>
      <c r="AG70" s="10">
        <f t="shared" si="3"/>
        <v>251.68500000000003</v>
      </c>
      <c r="AH70" s="10">
        <f t="shared" si="4"/>
        <v>30</v>
      </c>
      <c r="AI70" s="10">
        <f t="shared" si="5"/>
        <v>281.68500000000006</v>
      </c>
      <c r="AJ70" s="1">
        <v>37405</v>
      </c>
      <c r="AK70" s="1">
        <v>37535</v>
      </c>
      <c r="AL70" s="1">
        <v>37476</v>
      </c>
      <c r="AM70" s="8">
        <v>39.950000000000003</v>
      </c>
      <c r="AN70" s="12" t="s">
        <v>6866</v>
      </c>
    </row>
    <row r="71" spans="1:40" x14ac:dyDescent="0.15">
      <c r="A71" s="2" t="s">
        <v>6867</v>
      </c>
      <c r="B71" s="2" t="s">
        <v>6931</v>
      </c>
      <c r="C71" s="2">
        <v>30</v>
      </c>
      <c r="D71" s="14" t="s">
        <v>6870</v>
      </c>
      <c r="E71"/>
      <c r="F71" t="s">
        <v>3656</v>
      </c>
      <c r="G71" t="s">
        <v>4417</v>
      </c>
      <c r="H71" t="s">
        <v>4418</v>
      </c>
      <c r="I71" s="4">
        <v>6</v>
      </c>
      <c r="K71" s="4">
        <v>98</v>
      </c>
      <c r="L71" s="4" t="s">
        <v>4419</v>
      </c>
      <c r="M71" s="9">
        <v>9781565924260</v>
      </c>
      <c r="N71" t="s">
        <v>5215</v>
      </c>
      <c r="O71" t="s">
        <v>5215</v>
      </c>
      <c r="P71" t="s">
        <v>5215</v>
      </c>
      <c r="Q71" s="10">
        <v>29.95</v>
      </c>
      <c r="R71" s="11">
        <v>0.1</v>
      </c>
      <c r="S71" s="10">
        <v>22.5</v>
      </c>
      <c r="T71" s="4" t="s">
        <v>6883</v>
      </c>
      <c r="U71">
        <v>110</v>
      </c>
      <c r="V71">
        <v>105</v>
      </c>
      <c r="W71">
        <v>28</v>
      </c>
      <c r="X71">
        <v>285</v>
      </c>
      <c r="Y71">
        <v>14</v>
      </c>
      <c r="Z71">
        <v>0</v>
      </c>
      <c r="AA71">
        <v>0</v>
      </c>
      <c r="AB71">
        <v>0</v>
      </c>
      <c r="AC71">
        <v>5</v>
      </c>
      <c r="AD71">
        <v>6</v>
      </c>
      <c r="AE71">
        <v>20</v>
      </c>
      <c r="AF71">
        <v>26</v>
      </c>
      <c r="AG71" s="10">
        <f t="shared" si="3"/>
        <v>161.72999999999999</v>
      </c>
      <c r="AH71" s="10">
        <f t="shared" si="4"/>
        <v>450</v>
      </c>
      <c r="AI71" s="10">
        <f t="shared" si="5"/>
        <v>611.73</v>
      </c>
      <c r="AJ71" s="1">
        <v>37382</v>
      </c>
      <c r="AK71" s="1">
        <v>37535</v>
      </c>
      <c r="AL71" s="1">
        <v>37468</v>
      </c>
      <c r="AM71" s="8" t="s">
        <v>4420</v>
      </c>
      <c r="AN71" s="12" t="s">
        <v>6866</v>
      </c>
    </row>
    <row r="72" spans="1:40" x14ac:dyDescent="0.15">
      <c r="A72" s="2" t="s">
        <v>6867</v>
      </c>
      <c r="B72" s="2" t="s">
        <v>6931</v>
      </c>
      <c r="C72" s="2">
        <v>30</v>
      </c>
      <c r="D72" s="14" t="s">
        <v>6870</v>
      </c>
      <c r="E72"/>
      <c r="F72" t="s">
        <v>3656</v>
      </c>
      <c r="G72" t="s">
        <v>4807</v>
      </c>
      <c r="H72" t="s">
        <v>4808</v>
      </c>
      <c r="I72" s="4">
        <v>5</v>
      </c>
      <c r="K72" s="4">
        <v>2</v>
      </c>
      <c r="L72" s="4" t="s">
        <v>2879</v>
      </c>
      <c r="M72" s="9">
        <v>9780130895929</v>
      </c>
      <c r="N72" t="s">
        <v>3943</v>
      </c>
      <c r="O72" t="s">
        <v>3943</v>
      </c>
      <c r="P72" t="s">
        <v>3943</v>
      </c>
      <c r="Q72" s="10">
        <v>45</v>
      </c>
      <c r="R72" s="11">
        <v>0.1</v>
      </c>
      <c r="S72" s="10">
        <v>33.75</v>
      </c>
      <c r="T72" s="4" t="s">
        <v>6883</v>
      </c>
      <c r="U72">
        <v>110</v>
      </c>
      <c r="V72">
        <v>105</v>
      </c>
      <c r="W72">
        <v>22</v>
      </c>
      <c r="X72">
        <v>110</v>
      </c>
      <c r="Y72">
        <v>8</v>
      </c>
      <c r="Z72">
        <v>0</v>
      </c>
      <c r="AA72">
        <v>0</v>
      </c>
      <c r="AB72">
        <v>0</v>
      </c>
      <c r="AC72">
        <v>4</v>
      </c>
      <c r="AD72">
        <v>10</v>
      </c>
      <c r="AE72">
        <v>3</v>
      </c>
      <c r="AF72">
        <v>13</v>
      </c>
      <c r="AG72" s="10">
        <f t="shared" si="3"/>
        <v>405</v>
      </c>
      <c r="AH72" s="10">
        <f t="shared" si="4"/>
        <v>101.25</v>
      </c>
      <c r="AI72" s="10">
        <f t="shared" si="5"/>
        <v>506.25</v>
      </c>
      <c r="AJ72" s="1">
        <v>37382</v>
      </c>
      <c r="AK72" s="1">
        <v>37535</v>
      </c>
      <c r="AL72" s="1">
        <v>37473</v>
      </c>
      <c r="AM72" s="8">
        <v>45</v>
      </c>
      <c r="AN72" s="12" t="s">
        <v>6866</v>
      </c>
    </row>
    <row r="73" spans="1:40" x14ac:dyDescent="0.15">
      <c r="A73" s="2" t="s">
        <v>6867</v>
      </c>
      <c r="B73" s="2" t="s">
        <v>6931</v>
      </c>
      <c r="C73" s="2">
        <v>90</v>
      </c>
      <c r="D73" s="14" t="s">
        <v>6870</v>
      </c>
      <c r="E73"/>
      <c r="F73" t="s">
        <v>3847</v>
      </c>
      <c r="G73" t="s">
        <v>2130</v>
      </c>
      <c r="H73" t="s">
        <v>2131</v>
      </c>
      <c r="K73" s="4">
        <v>88</v>
      </c>
      <c r="L73" s="4" t="s">
        <v>2880</v>
      </c>
      <c r="M73" s="9">
        <v>9780262631136</v>
      </c>
      <c r="N73" t="s">
        <v>6134</v>
      </c>
      <c r="O73" t="s">
        <v>2059</v>
      </c>
      <c r="P73" t="s">
        <v>2059</v>
      </c>
      <c r="Q73" s="10">
        <v>50</v>
      </c>
      <c r="R73" s="11">
        <v>0.1</v>
      </c>
      <c r="S73" s="10">
        <v>37.5</v>
      </c>
      <c r="T73" s="4" t="s">
        <v>6883</v>
      </c>
      <c r="U73">
        <v>30</v>
      </c>
      <c r="V73">
        <v>6</v>
      </c>
      <c r="W73">
        <v>6</v>
      </c>
      <c r="X73">
        <v>30</v>
      </c>
      <c r="Y73">
        <v>0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 s="10">
        <f t="shared" si="3"/>
        <v>0</v>
      </c>
      <c r="AH73" s="10">
        <f t="shared" si="4"/>
        <v>0</v>
      </c>
      <c r="AI73" s="10">
        <f t="shared" si="5"/>
        <v>0</v>
      </c>
      <c r="AJ73" s="1">
        <v>37382</v>
      </c>
      <c r="AK73" s="1">
        <v>37535</v>
      </c>
      <c r="AL73" s="1">
        <v>37322</v>
      </c>
      <c r="AM73" s="8">
        <v>50</v>
      </c>
      <c r="AN73" s="12" t="s">
        <v>6866</v>
      </c>
    </row>
    <row r="74" spans="1:40" x14ac:dyDescent="0.15">
      <c r="A74" s="2" t="s">
        <v>6867</v>
      </c>
      <c r="B74" s="2" t="s">
        <v>6931</v>
      </c>
      <c r="C74" s="2">
        <v>90</v>
      </c>
      <c r="D74" s="14" t="s">
        <v>6870</v>
      </c>
      <c r="E74"/>
      <c r="F74" t="s">
        <v>3847</v>
      </c>
      <c r="G74" t="s">
        <v>2130</v>
      </c>
      <c r="H74" t="s">
        <v>6285</v>
      </c>
      <c r="K74" s="4">
        <v>89</v>
      </c>
      <c r="L74" s="4" t="s">
        <v>6286</v>
      </c>
      <c r="M74" s="9">
        <v>9780262631297</v>
      </c>
      <c r="N74" t="s">
        <v>6134</v>
      </c>
      <c r="O74" t="s">
        <v>2059</v>
      </c>
      <c r="P74" t="s">
        <v>2059</v>
      </c>
      <c r="Q74" s="10">
        <v>52.95</v>
      </c>
      <c r="R74" s="11">
        <v>0.1</v>
      </c>
      <c r="S74" s="10">
        <v>39.75</v>
      </c>
      <c r="T74" s="4" t="s">
        <v>6883</v>
      </c>
      <c r="U74">
        <v>30</v>
      </c>
      <c r="V74">
        <v>6</v>
      </c>
      <c r="W74">
        <v>3</v>
      </c>
      <c r="X74">
        <v>30</v>
      </c>
      <c r="Y74">
        <v>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s="10">
        <f t="shared" si="3"/>
        <v>0</v>
      </c>
      <c r="AH74" s="10">
        <f t="shared" si="4"/>
        <v>0</v>
      </c>
      <c r="AI74" s="10">
        <f t="shared" si="5"/>
        <v>0</v>
      </c>
      <c r="AJ74" s="1">
        <v>37382</v>
      </c>
      <c r="AK74" s="1">
        <v>37535</v>
      </c>
      <c r="AL74" s="1">
        <v>37340</v>
      </c>
      <c r="AM74" s="8">
        <v>52.95</v>
      </c>
      <c r="AN74" s="12" t="s">
        <v>6866</v>
      </c>
    </row>
    <row r="75" spans="1:40" x14ac:dyDescent="0.15">
      <c r="A75" s="2" t="s">
        <v>6867</v>
      </c>
      <c r="B75" s="2" t="s">
        <v>6931</v>
      </c>
      <c r="C75" s="2">
        <v>100</v>
      </c>
      <c r="D75" s="14">
        <v>444838</v>
      </c>
      <c r="E75"/>
      <c r="F75" t="s">
        <v>3890</v>
      </c>
      <c r="G75" t="s">
        <v>3891</v>
      </c>
      <c r="H75" t="s">
        <v>3892</v>
      </c>
      <c r="I75" s="4">
        <v>3</v>
      </c>
      <c r="K75" s="4">
        <v>98</v>
      </c>
      <c r="L75" s="4" t="s">
        <v>3893</v>
      </c>
      <c r="M75" s="9">
        <v>9780201314526</v>
      </c>
      <c r="N75" t="s">
        <v>3894</v>
      </c>
      <c r="O75" t="s">
        <v>3894</v>
      </c>
      <c r="P75" t="s">
        <v>3894</v>
      </c>
      <c r="Q75" s="10">
        <v>53.35</v>
      </c>
      <c r="R75" s="11"/>
      <c r="S75" s="10">
        <v>40.049999999999997</v>
      </c>
      <c r="T75" s="4" t="s">
        <v>6883</v>
      </c>
      <c r="U75">
        <v>300</v>
      </c>
      <c r="V75">
        <v>125</v>
      </c>
      <c r="W75">
        <v>55</v>
      </c>
      <c r="X75">
        <v>300</v>
      </c>
      <c r="Y75">
        <v>3</v>
      </c>
      <c r="Z75">
        <v>0</v>
      </c>
      <c r="AA75">
        <v>2</v>
      </c>
      <c r="AB75">
        <v>0</v>
      </c>
      <c r="AC75">
        <v>0</v>
      </c>
      <c r="AD75">
        <v>1</v>
      </c>
      <c r="AE75">
        <v>36</v>
      </c>
      <c r="AF75">
        <v>37</v>
      </c>
      <c r="AG75" s="10">
        <f t="shared" si="3"/>
        <v>53.35</v>
      </c>
      <c r="AH75" s="10">
        <f t="shared" si="4"/>
        <v>1441.8</v>
      </c>
      <c r="AI75" s="10">
        <f t="shared" si="5"/>
        <v>1495.1499999999999</v>
      </c>
      <c r="AJ75" s="1">
        <v>37405</v>
      </c>
      <c r="AK75" s="1">
        <v>37535</v>
      </c>
      <c r="AL75" s="1">
        <v>37490</v>
      </c>
      <c r="AM75" s="8" t="s">
        <v>3895</v>
      </c>
      <c r="AN75" s="12" t="s">
        <v>6866</v>
      </c>
    </row>
    <row r="76" spans="1:40" x14ac:dyDescent="0.15">
      <c r="A76" s="2" t="s">
        <v>6867</v>
      </c>
      <c r="B76" s="2" t="s">
        <v>6931</v>
      </c>
      <c r="C76" s="2">
        <v>100</v>
      </c>
      <c r="D76" s="14">
        <v>444838</v>
      </c>
      <c r="E76"/>
      <c r="F76" t="s">
        <v>3890</v>
      </c>
      <c r="G76" t="s">
        <v>5340</v>
      </c>
      <c r="H76" t="s">
        <v>6662</v>
      </c>
      <c r="K76" s="4">
        <v>91</v>
      </c>
      <c r="L76" s="4" t="s">
        <v>2881</v>
      </c>
      <c r="M76" s="9">
        <v>9780673397362</v>
      </c>
      <c r="N76" t="s">
        <v>6663</v>
      </c>
      <c r="O76" t="s">
        <v>3894</v>
      </c>
      <c r="P76" t="s">
        <v>3894</v>
      </c>
      <c r="Q76" s="10">
        <v>73.150000000000006</v>
      </c>
      <c r="R76" s="11">
        <v>0.1</v>
      </c>
      <c r="S76" s="10">
        <v>54.9</v>
      </c>
      <c r="T76" s="4" t="s">
        <v>6883</v>
      </c>
      <c r="U76">
        <v>300</v>
      </c>
      <c r="V76">
        <v>125</v>
      </c>
      <c r="W76">
        <v>25</v>
      </c>
      <c r="X76">
        <v>300</v>
      </c>
      <c r="Y76">
        <v>12</v>
      </c>
      <c r="Z76">
        <v>0</v>
      </c>
      <c r="AA76">
        <v>0</v>
      </c>
      <c r="AB76">
        <v>0</v>
      </c>
      <c r="AC76">
        <v>0</v>
      </c>
      <c r="AD76">
        <v>10</v>
      </c>
      <c r="AE76">
        <v>1</v>
      </c>
      <c r="AF76">
        <v>11</v>
      </c>
      <c r="AG76" s="10">
        <f t="shared" si="3"/>
        <v>658.35000000000014</v>
      </c>
      <c r="AH76" s="10">
        <f t="shared" si="4"/>
        <v>54.9</v>
      </c>
      <c r="AI76" s="10">
        <f t="shared" si="5"/>
        <v>713.25000000000011</v>
      </c>
      <c r="AJ76" s="1">
        <v>37405</v>
      </c>
      <c r="AK76" s="1">
        <v>37535</v>
      </c>
      <c r="AL76" s="1">
        <v>37531</v>
      </c>
      <c r="AM76" s="8">
        <v>73.150000000000006</v>
      </c>
      <c r="AN76" s="12" t="s">
        <v>6866</v>
      </c>
    </row>
    <row r="77" spans="1:40" x14ac:dyDescent="0.15">
      <c r="A77" s="2" t="s">
        <v>6867</v>
      </c>
      <c r="B77" s="2" t="s">
        <v>6931</v>
      </c>
      <c r="C77" s="2">
        <v>101</v>
      </c>
      <c r="D77" s="14">
        <v>444842</v>
      </c>
      <c r="E77"/>
      <c r="F77" t="s">
        <v>2430</v>
      </c>
      <c r="G77" t="s">
        <v>815</v>
      </c>
      <c r="H77" t="s">
        <v>816</v>
      </c>
      <c r="K77" s="4">
        <v>2</v>
      </c>
      <c r="L77" s="4" t="s">
        <v>817</v>
      </c>
      <c r="M77" s="9">
        <v>9780471383659</v>
      </c>
      <c r="N77" t="s">
        <v>3915</v>
      </c>
      <c r="O77" t="s">
        <v>3915</v>
      </c>
      <c r="P77" t="s">
        <v>3915</v>
      </c>
      <c r="Q77" s="10">
        <v>70.7</v>
      </c>
      <c r="R77" s="11"/>
      <c r="S77" s="10">
        <v>53.05</v>
      </c>
      <c r="T77" s="4" t="s">
        <v>6883</v>
      </c>
      <c r="U77">
        <v>125</v>
      </c>
      <c r="V77">
        <v>80</v>
      </c>
      <c r="W77">
        <v>30</v>
      </c>
      <c r="X77">
        <v>125</v>
      </c>
      <c r="Y77">
        <v>15</v>
      </c>
      <c r="Z77">
        <v>0</v>
      </c>
      <c r="AA77">
        <v>1</v>
      </c>
      <c r="AB77">
        <v>0</v>
      </c>
      <c r="AC77">
        <v>0</v>
      </c>
      <c r="AD77">
        <v>11</v>
      </c>
      <c r="AE77">
        <v>3</v>
      </c>
      <c r="AF77">
        <v>14</v>
      </c>
      <c r="AG77" s="10">
        <f t="shared" si="3"/>
        <v>777.7</v>
      </c>
      <c r="AH77" s="10">
        <f t="shared" si="4"/>
        <v>159.14999999999998</v>
      </c>
      <c r="AI77" s="10">
        <f t="shared" si="5"/>
        <v>936.85</v>
      </c>
      <c r="AJ77" s="1">
        <v>37405</v>
      </c>
      <c r="AK77" s="1">
        <v>37535</v>
      </c>
      <c r="AL77" s="1">
        <v>37509</v>
      </c>
      <c r="AM77" s="8" t="s">
        <v>2653</v>
      </c>
      <c r="AN77" s="12" t="s">
        <v>6866</v>
      </c>
    </row>
    <row r="78" spans="1:40" x14ac:dyDescent="0.15">
      <c r="A78" s="2" t="s">
        <v>6867</v>
      </c>
      <c r="B78" s="2" t="s">
        <v>6931</v>
      </c>
      <c r="C78" s="2">
        <v>128</v>
      </c>
      <c r="D78" s="14" t="s">
        <v>6870</v>
      </c>
      <c r="E78"/>
      <c r="F78" t="s">
        <v>3950</v>
      </c>
      <c r="G78" t="s">
        <v>3951</v>
      </c>
      <c r="H78" t="s">
        <v>3952</v>
      </c>
      <c r="K78" s="4">
        <v>2</v>
      </c>
      <c r="L78" s="4" t="s">
        <v>2882</v>
      </c>
      <c r="M78" s="9">
        <v>9780321143068</v>
      </c>
      <c r="N78" t="s">
        <v>3953</v>
      </c>
      <c r="O78" t="s">
        <v>3943</v>
      </c>
      <c r="P78" t="s">
        <v>3943</v>
      </c>
      <c r="Q78" s="10">
        <v>44.99</v>
      </c>
      <c r="R78" s="11">
        <v>0.1</v>
      </c>
      <c r="S78" s="10">
        <v>33.75</v>
      </c>
      <c r="T78" s="4" t="s">
        <v>6883</v>
      </c>
      <c r="U78">
        <v>120</v>
      </c>
      <c r="V78">
        <v>19</v>
      </c>
      <c r="W78">
        <v>22</v>
      </c>
      <c r="X78">
        <v>120</v>
      </c>
      <c r="Y78">
        <v>6</v>
      </c>
      <c r="Z78">
        <v>0</v>
      </c>
      <c r="AA78">
        <v>0</v>
      </c>
      <c r="AB78">
        <v>0</v>
      </c>
      <c r="AC78">
        <v>0</v>
      </c>
      <c r="AD78">
        <v>6</v>
      </c>
      <c r="AE78">
        <v>0</v>
      </c>
      <c r="AF78">
        <v>6</v>
      </c>
      <c r="AG78" s="10">
        <f t="shared" si="3"/>
        <v>242.946</v>
      </c>
      <c r="AH78" s="10">
        <f t="shared" si="4"/>
        <v>0</v>
      </c>
      <c r="AI78" s="10">
        <f t="shared" si="5"/>
        <v>242.946</v>
      </c>
      <c r="AJ78" s="1">
        <v>37462</v>
      </c>
      <c r="AK78" s="1">
        <v>37535</v>
      </c>
      <c r="AL78" s="1">
        <v>37476</v>
      </c>
      <c r="AM78" s="8">
        <v>44.99</v>
      </c>
      <c r="AN78" s="12" t="s">
        <v>6866</v>
      </c>
    </row>
    <row r="79" spans="1:40" x14ac:dyDescent="0.15">
      <c r="A79" s="2" t="s">
        <v>6867</v>
      </c>
      <c r="B79" s="2" t="s">
        <v>6931</v>
      </c>
      <c r="C79" s="2">
        <v>208</v>
      </c>
      <c r="D79" s="14" t="s">
        <v>6870</v>
      </c>
      <c r="E79"/>
      <c r="F79" t="s">
        <v>6688</v>
      </c>
      <c r="G79" t="s">
        <v>6689</v>
      </c>
      <c r="H79" t="s">
        <v>6690</v>
      </c>
      <c r="K79" s="4">
        <v>1</v>
      </c>
      <c r="L79" s="4" t="s">
        <v>6691</v>
      </c>
      <c r="M79" s="9">
        <v>9780521791724</v>
      </c>
      <c r="N79" t="s">
        <v>4020</v>
      </c>
      <c r="O79" t="s">
        <v>4020</v>
      </c>
      <c r="P79" t="s">
        <v>4020</v>
      </c>
      <c r="Q79" s="10">
        <v>75</v>
      </c>
      <c r="R79" s="11"/>
      <c r="S79" s="10">
        <v>56.25</v>
      </c>
      <c r="T79" s="4" t="s">
        <v>6883</v>
      </c>
      <c r="U79">
        <v>50</v>
      </c>
      <c r="V79">
        <v>7</v>
      </c>
      <c r="W79">
        <v>7</v>
      </c>
      <c r="X79">
        <v>50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3</v>
      </c>
      <c r="AG79" s="10">
        <f t="shared" si="3"/>
        <v>225</v>
      </c>
      <c r="AH79" s="10">
        <f t="shared" si="4"/>
        <v>0</v>
      </c>
      <c r="AI79" s="10">
        <f t="shared" si="5"/>
        <v>225</v>
      </c>
      <c r="AJ79" s="1">
        <v>37462</v>
      </c>
      <c r="AK79" s="1">
        <v>37535</v>
      </c>
      <c r="AL79" s="1">
        <v>37482</v>
      </c>
      <c r="AM79" s="8" t="s">
        <v>6692</v>
      </c>
      <c r="AN79" s="12" t="s">
        <v>6866</v>
      </c>
    </row>
    <row r="80" spans="1:40" x14ac:dyDescent="0.15">
      <c r="A80" s="2" t="s">
        <v>6867</v>
      </c>
      <c r="B80" s="2" t="s">
        <v>6931</v>
      </c>
      <c r="C80" s="2">
        <v>238</v>
      </c>
      <c r="D80" s="14" t="s">
        <v>6870</v>
      </c>
      <c r="E80"/>
      <c r="F80" t="s">
        <v>3244</v>
      </c>
      <c r="G80" t="s">
        <v>5154</v>
      </c>
      <c r="H80" t="s">
        <v>3245</v>
      </c>
      <c r="K80" s="4">
        <v>1</v>
      </c>
      <c r="L80" s="4" t="s">
        <v>3246</v>
      </c>
      <c r="M80" s="9">
        <v>9781558602861</v>
      </c>
      <c r="N80" t="s">
        <v>483</v>
      </c>
      <c r="O80" t="s">
        <v>483</v>
      </c>
      <c r="P80" t="s">
        <v>483</v>
      </c>
      <c r="Q80" s="10">
        <v>85.3</v>
      </c>
      <c r="R80" s="11"/>
      <c r="S80" s="10">
        <v>64</v>
      </c>
      <c r="T80" s="4" t="s">
        <v>6883</v>
      </c>
      <c r="U80">
        <v>50</v>
      </c>
      <c r="V80">
        <v>11</v>
      </c>
      <c r="W80">
        <v>11</v>
      </c>
      <c r="X80">
        <v>50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0</v>
      </c>
      <c r="AF80">
        <v>3</v>
      </c>
      <c r="AG80" s="10">
        <f t="shared" si="3"/>
        <v>255.89999999999998</v>
      </c>
      <c r="AH80" s="10">
        <f t="shared" si="4"/>
        <v>0</v>
      </c>
      <c r="AI80" s="10">
        <f t="shared" si="5"/>
        <v>255.89999999999998</v>
      </c>
      <c r="AJ80" s="1">
        <v>37382</v>
      </c>
      <c r="AK80" s="1">
        <v>37535</v>
      </c>
      <c r="AL80" s="1">
        <v>37473</v>
      </c>
      <c r="AM80" s="8" t="s">
        <v>5475</v>
      </c>
      <c r="AN80" s="12" t="s">
        <v>6866</v>
      </c>
    </row>
    <row r="81" spans="1:40" x14ac:dyDescent="0.15">
      <c r="A81" s="2" t="s">
        <v>6867</v>
      </c>
      <c r="B81" s="2" t="s">
        <v>6931</v>
      </c>
      <c r="C81" s="2">
        <v>291</v>
      </c>
      <c r="D81" s="14">
        <v>445008</v>
      </c>
      <c r="E81"/>
      <c r="F81" t="s">
        <v>246</v>
      </c>
      <c r="G81" t="s">
        <v>6587</v>
      </c>
      <c r="H81" t="s">
        <v>6588</v>
      </c>
      <c r="K81" s="4">
        <v>1</v>
      </c>
      <c r="L81" s="4" t="s">
        <v>6589</v>
      </c>
      <c r="M81" s="9">
        <v>9780387952291</v>
      </c>
      <c r="N81" t="s">
        <v>3907</v>
      </c>
      <c r="O81" t="s">
        <v>3907</v>
      </c>
      <c r="P81" t="s">
        <v>3907</v>
      </c>
      <c r="Q81" s="10">
        <v>79.95</v>
      </c>
      <c r="R81" s="11"/>
      <c r="S81" s="10">
        <v>60</v>
      </c>
      <c r="T81" s="4" t="s">
        <v>6883</v>
      </c>
      <c r="U81">
        <v>20</v>
      </c>
      <c r="V81">
        <v>20</v>
      </c>
      <c r="W81">
        <v>3</v>
      </c>
      <c r="X81">
        <v>20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s="10">
        <f t="shared" si="3"/>
        <v>0</v>
      </c>
      <c r="AH81" s="10">
        <f t="shared" si="4"/>
        <v>0</v>
      </c>
      <c r="AI81" s="10">
        <f t="shared" si="5"/>
        <v>0</v>
      </c>
      <c r="AJ81" s="1">
        <v>37517</v>
      </c>
      <c r="AK81" s="1">
        <v>37535</v>
      </c>
      <c r="AL81" s="1">
        <v>37550</v>
      </c>
      <c r="AM81" s="8" t="s">
        <v>1705</v>
      </c>
      <c r="AN81" s="12" t="s">
        <v>6866</v>
      </c>
    </row>
    <row r="82" spans="1:40" x14ac:dyDescent="0.15">
      <c r="A82" s="2" t="s">
        <v>6867</v>
      </c>
      <c r="B82" s="2" t="s">
        <v>6931</v>
      </c>
      <c r="C82" s="2">
        <v>291</v>
      </c>
      <c r="D82" s="14">
        <v>445008</v>
      </c>
      <c r="E82"/>
      <c r="F82" t="s">
        <v>246</v>
      </c>
      <c r="G82" t="s">
        <v>247</v>
      </c>
      <c r="H82" t="s">
        <v>248</v>
      </c>
      <c r="I82" s="4">
        <v>2</v>
      </c>
      <c r="K82" s="4">
        <v>0</v>
      </c>
      <c r="L82" s="4" t="s">
        <v>249</v>
      </c>
      <c r="M82" s="9">
        <v>9780898715163</v>
      </c>
      <c r="N82" t="s">
        <v>250</v>
      </c>
      <c r="O82" t="s">
        <v>250</v>
      </c>
      <c r="P82" t="s">
        <v>250</v>
      </c>
      <c r="Q82" s="10">
        <v>34</v>
      </c>
      <c r="R82" s="11"/>
      <c r="S82" s="10">
        <v>25.5</v>
      </c>
      <c r="T82" s="4" t="s">
        <v>6883</v>
      </c>
      <c r="U82">
        <v>20</v>
      </c>
      <c r="V82">
        <v>20</v>
      </c>
      <c r="W82">
        <v>2</v>
      </c>
      <c r="X82">
        <v>20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</v>
      </c>
      <c r="AE82">
        <v>0</v>
      </c>
      <c r="AF82">
        <v>2</v>
      </c>
      <c r="AG82" s="10">
        <f t="shared" si="3"/>
        <v>68</v>
      </c>
      <c r="AH82" s="10">
        <f t="shared" si="4"/>
        <v>0</v>
      </c>
      <c r="AI82" s="10">
        <f t="shared" si="5"/>
        <v>68</v>
      </c>
      <c r="AJ82" s="1">
        <v>37517</v>
      </c>
      <c r="AK82" s="1">
        <v>37535</v>
      </c>
      <c r="AL82" s="1">
        <v>37526</v>
      </c>
      <c r="AM82" s="8" t="s">
        <v>251</v>
      </c>
      <c r="AN82" s="12" t="s">
        <v>6866</v>
      </c>
    </row>
    <row r="83" spans="1:40" x14ac:dyDescent="0.15">
      <c r="A83" s="2" t="s">
        <v>6867</v>
      </c>
      <c r="B83" s="2" t="s">
        <v>6931</v>
      </c>
      <c r="C83" s="2" t="s">
        <v>6002</v>
      </c>
      <c r="D83" s="14" t="s">
        <v>6870</v>
      </c>
      <c r="E83"/>
      <c r="F83" t="s">
        <v>6003</v>
      </c>
      <c r="G83" t="s">
        <v>6004</v>
      </c>
      <c r="H83" t="s">
        <v>6005</v>
      </c>
      <c r="I83" s="4">
        <v>4</v>
      </c>
      <c r="K83" s="4">
        <v>2</v>
      </c>
      <c r="L83" s="4" t="s">
        <v>6006</v>
      </c>
      <c r="M83" s="9">
        <v>9780072283631</v>
      </c>
      <c r="N83" t="s">
        <v>6863</v>
      </c>
      <c r="O83" t="s">
        <v>6863</v>
      </c>
      <c r="P83" t="s">
        <v>6863</v>
      </c>
      <c r="Q83" s="10">
        <v>94.7</v>
      </c>
      <c r="R83" s="11"/>
      <c r="S83" s="10">
        <v>71.05</v>
      </c>
      <c r="T83" s="4" t="s">
        <v>6883</v>
      </c>
      <c r="U83">
        <v>120</v>
      </c>
      <c r="V83">
        <v>102</v>
      </c>
      <c r="W83">
        <v>12</v>
      </c>
      <c r="X83">
        <v>120</v>
      </c>
      <c r="Y83">
        <v>-1</v>
      </c>
      <c r="Z83">
        <v>0</v>
      </c>
      <c r="AA83">
        <v>0</v>
      </c>
      <c r="AB83">
        <v>0</v>
      </c>
      <c r="AC83">
        <v>2</v>
      </c>
      <c r="AD83">
        <v>1</v>
      </c>
      <c r="AE83">
        <v>13</v>
      </c>
      <c r="AF83">
        <v>14</v>
      </c>
      <c r="AG83" s="10">
        <f t="shared" si="3"/>
        <v>94.7</v>
      </c>
      <c r="AH83" s="10">
        <f t="shared" si="4"/>
        <v>923.65</v>
      </c>
      <c r="AI83" s="10">
        <f t="shared" si="5"/>
        <v>1018.35</v>
      </c>
      <c r="AJ83" s="1">
        <v>37392</v>
      </c>
      <c r="AK83" s="1">
        <v>37535</v>
      </c>
      <c r="AL83" s="1">
        <v>37445</v>
      </c>
      <c r="AM83" s="8" t="s">
        <v>6007</v>
      </c>
      <c r="AN83" s="12" t="s">
        <v>6866</v>
      </c>
    </row>
    <row r="84" spans="1:40" x14ac:dyDescent="0.15">
      <c r="A84" s="2" t="s">
        <v>6867</v>
      </c>
      <c r="B84" s="2" t="s">
        <v>6931</v>
      </c>
      <c r="C84" s="2" t="s">
        <v>6002</v>
      </c>
      <c r="D84" s="14" t="s">
        <v>6870</v>
      </c>
      <c r="E84"/>
      <c r="F84" t="s">
        <v>6003</v>
      </c>
      <c r="G84" t="s">
        <v>6004</v>
      </c>
      <c r="H84" t="s">
        <v>3080</v>
      </c>
      <c r="I84" s="4">
        <v>4</v>
      </c>
      <c r="K84" s="4">
        <v>2</v>
      </c>
      <c r="L84" s="4" t="s">
        <v>3081</v>
      </c>
      <c r="M84" s="9">
        <v>9780072554816</v>
      </c>
      <c r="N84" t="s">
        <v>6863</v>
      </c>
      <c r="O84" t="s">
        <v>6863</v>
      </c>
      <c r="P84" t="s">
        <v>6863</v>
      </c>
      <c r="Q84" s="10">
        <v>93.35</v>
      </c>
      <c r="R84" s="11"/>
      <c r="S84" s="10">
        <v>70.05</v>
      </c>
      <c r="T84" s="4" t="s">
        <v>6883</v>
      </c>
      <c r="U84">
        <v>120</v>
      </c>
      <c r="V84">
        <v>102</v>
      </c>
      <c r="W84">
        <v>26</v>
      </c>
      <c r="X84">
        <v>120</v>
      </c>
      <c r="Y84">
        <v>9</v>
      </c>
      <c r="Z84">
        <v>0</v>
      </c>
      <c r="AA84">
        <v>0</v>
      </c>
      <c r="AB84">
        <v>0</v>
      </c>
      <c r="AC84">
        <v>0</v>
      </c>
      <c r="AD84">
        <v>17</v>
      </c>
      <c r="AE84">
        <v>0</v>
      </c>
      <c r="AF84">
        <v>17</v>
      </c>
      <c r="AG84" s="10">
        <f t="shared" si="3"/>
        <v>1586.9499999999998</v>
      </c>
      <c r="AH84" s="10">
        <f t="shared" si="4"/>
        <v>0</v>
      </c>
      <c r="AI84" s="10">
        <f t="shared" si="5"/>
        <v>1586.9499999999998</v>
      </c>
      <c r="AJ84" s="1">
        <v>37392</v>
      </c>
      <c r="AK84" s="1">
        <v>37535</v>
      </c>
      <c r="AL84" s="1">
        <v>37497</v>
      </c>
      <c r="AM84" s="8" t="s">
        <v>3082</v>
      </c>
      <c r="AN84" s="12" t="s">
        <v>6866</v>
      </c>
    </row>
    <row r="85" spans="1:40" x14ac:dyDescent="0.15">
      <c r="A85" s="2" t="s">
        <v>6867</v>
      </c>
      <c r="B85" s="2" t="s">
        <v>6931</v>
      </c>
      <c r="C85" s="2" t="s">
        <v>478</v>
      </c>
      <c r="D85" s="14" t="s">
        <v>6870</v>
      </c>
      <c r="E85"/>
      <c r="F85" t="s">
        <v>479</v>
      </c>
      <c r="G85" t="s">
        <v>436</v>
      </c>
      <c r="H85" t="s">
        <v>5459</v>
      </c>
      <c r="K85" s="4">
        <v>97</v>
      </c>
      <c r="L85" s="4" t="s">
        <v>5460</v>
      </c>
      <c r="M85" s="9">
        <v>9780070428072</v>
      </c>
      <c r="N85" t="s">
        <v>6863</v>
      </c>
      <c r="O85" t="s">
        <v>6863</v>
      </c>
      <c r="P85" t="s">
        <v>6863</v>
      </c>
      <c r="Q85" s="10">
        <v>114.7</v>
      </c>
      <c r="R85" s="11"/>
      <c r="S85" s="10">
        <v>86.05</v>
      </c>
      <c r="T85" s="4" t="s">
        <v>6883</v>
      </c>
      <c r="U85">
        <v>15</v>
      </c>
      <c r="V85">
        <v>3</v>
      </c>
      <c r="W85">
        <v>3</v>
      </c>
      <c r="X85">
        <v>15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2</v>
      </c>
      <c r="AE85">
        <v>1</v>
      </c>
      <c r="AF85">
        <v>3</v>
      </c>
      <c r="AG85" s="10">
        <f t="shared" si="3"/>
        <v>229.4</v>
      </c>
      <c r="AH85" s="10">
        <f t="shared" si="4"/>
        <v>86.05</v>
      </c>
      <c r="AI85" s="10">
        <f t="shared" si="5"/>
        <v>315.45</v>
      </c>
      <c r="AJ85" s="1">
        <v>37376</v>
      </c>
      <c r="AK85" s="1">
        <v>37535</v>
      </c>
      <c r="AL85" s="1">
        <v>37495</v>
      </c>
      <c r="AM85" s="8" t="s">
        <v>6890</v>
      </c>
      <c r="AN85" s="12" t="s">
        <v>6866</v>
      </c>
    </row>
    <row r="86" spans="1:40" x14ac:dyDescent="0.15">
      <c r="A86" s="2" t="s">
        <v>6867</v>
      </c>
      <c r="B86" s="2" t="s">
        <v>6931</v>
      </c>
      <c r="C86" s="2" t="s">
        <v>917</v>
      </c>
      <c r="D86" s="14" t="s">
        <v>6870</v>
      </c>
      <c r="E86"/>
      <c r="F86" t="s">
        <v>1885</v>
      </c>
      <c r="G86" t="s">
        <v>1286</v>
      </c>
      <c r="H86" t="s">
        <v>1287</v>
      </c>
      <c r="K86" s="4">
        <v>94</v>
      </c>
      <c r="L86" s="4" t="s">
        <v>1288</v>
      </c>
      <c r="M86" s="9">
        <v>9780672303395</v>
      </c>
      <c r="N86" t="s">
        <v>4040</v>
      </c>
      <c r="O86" t="s">
        <v>3943</v>
      </c>
      <c r="P86" t="s">
        <v>3943</v>
      </c>
      <c r="Q86" s="10">
        <v>29.95</v>
      </c>
      <c r="R86" s="11">
        <v>0.1</v>
      </c>
      <c r="S86" s="10">
        <v>22.5</v>
      </c>
      <c r="T86" s="4" t="s">
        <v>6883</v>
      </c>
      <c r="U86">
        <v>150</v>
      </c>
      <c r="V86">
        <v>70</v>
      </c>
      <c r="W86">
        <v>70</v>
      </c>
      <c r="X86">
        <v>150</v>
      </c>
      <c r="Y86">
        <v>22</v>
      </c>
      <c r="Z86">
        <v>0</v>
      </c>
      <c r="AA86">
        <v>4</v>
      </c>
      <c r="AB86">
        <v>0</v>
      </c>
      <c r="AC86">
        <v>20</v>
      </c>
      <c r="AD86">
        <v>42</v>
      </c>
      <c r="AE86">
        <v>26</v>
      </c>
      <c r="AF86">
        <v>68</v>
      </c>
      <c r="AG86" s="10">
        <f t="shared" si="3"/>
        <v>1132.1099999999999</v>
      </c>
      <c r="AH86" s="10">
        <f t="shared" si="4"/>
        <v>585</v>
      </c>
      <c r="AI86" s="10">
        <f t="shared" si="5"/>
        <v>1717.11</v>
      </c>
      <c r="AJ86" s="1">
        <v>37376</v>
      </c>
      <c r="AK86" s="1">
        <v>37535</v>
      </c>
      <c r="AL86" s="1">
        <v>37537</v>
      </c>
      <c r="AM86" s="8">
        <v>29.95</v>
      </c>
      <c r="AN86" s="12" t="s">
        <v>6866</v>
      </c>
    </row>
    <row r="87" spans="1:40" x14ac:dyDescent="0.15">
      <c r="A87" s="2" t="s">
        <v>6867</v>
      </c>
      <c r="B87" s="2" t="s">
        <v>6931</v>
      </c>
      <c r="C87" s="2" t="s">
        <v>1884</v>
      </c>
      <c r="D87" s="14" t="s">
        <v>6870</v>
      </c>
      <c r="E87"/>
      <c r="F87" t="s">
        <v>1885</v>
      </c>
      <c r="G87" t="s">
        <v>1333</v>
      </c>
      <c r="H87" t="s">
        <v>1334</v>
      </c>
      <c r="I87" s="4">
        <v>4</v>
      </c>
      <c r="K87" s="4">
        <v>2</v>
      </c>
      <c r="L87" s="4" t="s">
        <v>1335</v>
      </c>
      <c r="M87" s="9">
        <v>9780072463774</v>
      </c>
      <c r="N87" t="s">
        <v>6863</v>
      </c>
      <c r="O87" t="s">
        <v>6863</v>
      </c>
      <c r="P87" t="s">
        <v>6863</v>
      </c>
      <c r="Q87" s="10">
        <v>57.35</v>
      </c>
      <c r="R87" s="11">
        <v>0.1</v>
      </c>
      <c r="S87" s="10">
        <v>43.05</v>
      </c>
      <c r="T87" s="4" t="s">
        <v>6883</v>
      </c>
      <c r="U87">
        <v>300</v>
      </c>
      <c r="V87">
        <v>181</v>
      </c>
      <c r="W87">
        <v>74</v>
      </c>
      <c r="X87">
        <v>300</v>
      </c>
      <c r="Y87">
        <v>27</v>
      </c>
      <c r="Z87">
        <v>0</v>
      </c>
      <c r="AA87">
        <v>0</v>
      </c>
      <c r="AB87">
        <v>0</v>
      </c>
      <c r="AC87">
        <v>0</v>
      </c>
      <c r="AD87">
        <v>47</v>
      </c>
      <c r="AE87">
        <v>0</v>
      </c>
      <c r="AF87">
        <v>47</v>
      </c>
      <c r="AG87" s="10">
        <f t="shared" si="3"/>
        <v>2425.9050000000002</v>
      </c>
      <c r="AH87" s="10">
        <f t="shared" si="4"/>
        <v>0</v>
      </c>
      <c r="AI87" s="10">
        <f t="shared" si="5"/>
        <v>2425.9050000000002</v>
      </c>
      <c r="AJ87" s="1">
        <v>37392</v>
      </c>
      <c r="AK87" s="1">
        <v>37535</v>
      </c>
      <c r="AL87" s="1">
        <v>37480</v>
      </c>
      <c r="AM87" s="8" t="s">
        <v>1336</v>
      </c>
      <c r="AN87" s="12" t="s">
        <v>6866</v>
      </c>
    </row>
    <row r="88" spans="1:40" x14ac:dyDescent="0.15">
      <c r="A88" s="2" t="s">
        <v>6867</v>
      </c>
      <c r="B88" s="2" t="s">
        <v>6931</v>
      </c>
      <c r="C88" s="2" t="s">
        <v>5972</v>
      </c>
      <c r="D88" s="14" t="s">
        <v>6870</v>
      </c>
      <c r="E88"/>
      <c r="F88" t="s">
        <v>3656</v>
      </c>
      <c r="G88" t="s">
        <v>1886</v>
      </c>
      <c r="H88" t="s">
        <v>1887</v>
      </c>
      <c r="I88" s="4">
        <v>2</v>
      </c>
      <c r="K88" s="4">
        <v>1</v>
      </c>
      <c r="L88" s="4" t="s">
        <v>1888</v>
      </c>
      <c r="M88" s="9">
        <v>9780130316974</v>
      </c>
      <c r="N88" t="s">
        <v>3943</v>
      </c>
      <c r="O88" t="s">
        <v>3943</v>
      </c>
      <c r="P88" t="s">
        <v>3943</v>
      </c>
      <c r="Q88" s="10">
        <v>76</v>
      </c>
      <c r="R88" s="11"/>
      <c r="S88" s="10">
        <v>57</v>
      </c>
      <c r="T88" s="4" t="s">
        <v>6883</v>
      </c>
      <c r="U88">
        <v>150</v>
      </c>
      <c r="V88">
        <v>44</v>
      </c>
      <c r="W88">
        <v>335</v>
      </c>
      <c r="X88">
        <v>760</v>
      </c>
      <c r="Y88">
        <v>43</v>
      </c>
      <c r="Z88">
        <v>0</v>
      </c>
      <c r="AA88">
        <v>12</v>
      </c>
      <c r="AB88">
        <v>0</v>
      </c>
      <c r="AC88">
        <v>42</v>
      </c>
      <c r="AD88">
        <v>162</v>
      </c>
      <c r="AE88">
        <v>140</v>
      </c>
      <c r="AF88">
        <v>302</v>
      </c>
      <c r="AG88" s="10">
        <f t="shared" si="3"/>
        <v>12312</v>
      </c>
      <c r="AH88" s="10">
        <f t="shared" si="4"/>
        <v>7980</v>
      </c>
      <c r="AI88" s="10">
        <f t="shared" si="5"/>
        <v>20292</v>
      </c>
      <c r="AJ88" s="1">
        <v>37382</v>
      </c>
      <c r="AK88" s="1">
        <v>37535</v>
      </c>
      <c r="AL88" s="1">
        <v>37512</v>
      </c>
      <c r="AM88" s="8" t="s">
        <v>1889</v>
      </c>
      <c r="AN88" s="12" t="s">
        <v>6866</v>
      </c>
    </row>
    <row r="89" spans="1:40" x14ac:dyDescent="0.15">
      <c r="A89" s="2" t="s">
        <v>6867</v>
      </c>
      <c r="B89" s="2" t="s">
        <v>1084</v>
      </c>
      <c r="C89" s="2" t="s">
        <v>6770</v>
      </c>
      <c r="D89" s="14" t="s">
        <v>6870</v>
      </c>
      <c r="E89"/>
      <c r="F89" t="s">
        <v>912</v>
      </c>
      <c r="G89" t="s">
        <v>6771</v>
      </c>
      <c r="H89" t="s">
        <v>6772</v>
      </c>
      <c r="I89" s="4">
        <v>3</v>
      </c>
      <c r="K89" s="4">
        <v>98</v>
      </c>
      <c r="L89" s="4" t="s">
        <v>6773</v>
      </c>
      <c r="M89" s="9">
        <v>9780471170839</v>
      </c>
      <c r="N89" t="s">
        <v>3915</v>
      </c>
      <c r="O89" t="s">
        <v>3915</v>
      </c>
      <c r="P89" t="s">
        <v>3915</v>
      </c>
      <c r="Q89" s="10">
        <v>106.65</v>
      </c>
      <c r="R89" s="11"/>
      <c r="S89" s="10">
        <v>80</v>
      </c>
      <c r="T89" s="4" t="s">
        <v>6883</v>
      </c>
      <c r="U89">
        <v>90</v>
      </c>
      <c r="V89">
        <v>103</v>
      </c>
      <c r="W89">
        <v>32</v>
      </c>
      <c r="X89">
        <v>90</v>
      </c>
      <c r="Y89">
        <v>3</v>
      </c>
      <c r="Z89">
        <v>0</v>
      </c>
      <c r="AA89">
        <v>1</v>
      </c>
      <c r="AB89">
        <v>0</v>
      </c>
      <c r="AC89">
        <v>1</v>
      </c>
      <c r="AD89">
        <v>9</v>
      </c>
      <c r="AE89">
        <v>18</v>
      </c>
      <c r="AF89">
        <v>27</v>
      </c>
      <c r="AG89" s="10">
        <f t="shared" si="3"/>
        <v>959.85</v>
      </c>
      <c r="AH89" s="10">
        <f t="shared" si="4"/>
        <v>1440</v>
      </c>
      <c r="AI89" s="10">
        <f t="shared" si="5"/>
        <v>2399.85</v>
      </c>
      <c r="AJ89" s="1">
        <v>37371</v>
      </c>
      <c r="AK89" s="1">
        <v>37535</v>
      </c>
      <c r="AL89" s="1">
        <v>37531</v>
      </c>
      <c r="AM89" s="8" t="s">
        <v>6774</v>
      </c>
      <c r="AN89" s="12" t="s">
        <v>6866</v>
      </c>
    </row>
    <row r="90" spans="1:40" x14ac:dyDescent="0.15">
      <c r="A90" s="2" t="s">
        <v>6867</v>
      </c>
      <c r="B90" s="2" t="s">
        <v>1084</v>
      </c>
      <c r="C90" s="2" t="s">
        <v>1085</v>
      </c>
      <c r="D90" s="14" t="s">
        <v>6870</v>
      </c>
      <c r="E90"/>
      <c r="F90" t="s">
        <v>1086</v>
      </c>
      <c r="G90" t="s">
        <v>1087</v>
      </c>
      <c r="H90" t="s">
        <v>3062</v>
      </c>
      <c r="K90" s="4">
        <v>1</v>
      </c>
      <c r="L90" s="4" t="s">
        <v>3063</v>
      </c>
      <c r="M90" s="9">
        <v>9780074187265</v>
      </c>
      <c r="N90" t="s">
        <v>6863</v>
      </c>
      <c r="O90" t="s">
        <v>6863</v>
      </c>
      <c r="P90" t="s">
        <v>6863</v>
      </c>
      <c r="Q90" s="10">
        <v>144.69999999999999</v>
      </c>
      <c r="R90" s="11"/>
      <c r="S90" s="10">
        <v>108.55</v>
      </c>
      <c r="T90" s="4" t="s">
        <v>6883</v>
      </c>
      <c r="U90">
        <v>80</v>
      </c>
      <c r="V90">
        <v>70</v>
      </c>
      <c r="W90">
        <v>38</v>
      </c>
      <c r="X90">
        <v>80</v>
      </c>
      <c r="Y90">
        <v>2</v>
      </c>
      <c r="Z90">
        <v>0</v>
      </c>
      <c r="AA90">
        <v>0</v>
      </c>
      <c r="AB90">
        <v>0</v>
      </c>
      <c r="AC90">
        <v>0</v>
      </c>
      <c r="AD90">
        <v>36</v>
      </c>
      <c r="AE90">
        <v>0</v>
      </c>
      <c r="AF90">
        <v>36</v>
      </c>
      <c r="AG90" s="10">
        <f t="shared" si="3"/>
        <v>5209.2</v>
      </c>
      <c r="AH90" s="10">
        <f t="shared" si="4"/>
        <v>0</v>
      </c>
      <c r="AI90" s="10">
        <f t="shared" si="5"/>
        <v>5209.2</v>
      </c>
      <c r="AJ90" s="1">
        <v>37466</v>
      </c>
      <c r="AK90" s="1">
        <v>37535</v>
      </c>
      <c r="AL90" s="1">
        <v>37484</v>
      </c>
      <c r="AM90" s="8" t="s">
        <v>3064</v>
      </c>
      <c r="AN90" s="12" t="s">
        <v>6866</v>
      </c>
    </row>
    <row r="91" spans="1:40" x14ac:dyDescent="0.15">
      <c r="A91" s="2" t="s">
        <v>6867</v>
      </c>
      <c r="B91" s="2" t="s">
        <v>1084</v>
      </c>
      <c r="C91" s="2" t="s">
        <v>5160</v>
      </c>
      <c r="D91" s="14" t="s">
        <v>6925</v>
      </c>
      <c r="E91"/>
      <c r="F91" t="s">
        <v>3412</v>
      </c>
      <c r="G91" t="s">
        <v>1790</v>
      </c>
      <c r="H91" t="s">
        <v>4769</v>
      </c>
      <c r="I91" s="4">
        <v>3</v>
      </c>
      <c r="K91" s="4">
        <v>0</v>
      </c>
      <c r="L91" s="4" t="s">
        <v>2887</v>
      </c>
      <c r="M91" s="9">
        <v>9780075618324</v>
      </c>
      <c r="N91" t="s">
        <v>6863</v>
      </c>
      <c r="O91" t="s">
        <v>6863</v>
      </c>
      <c r="P91" t="s">
        <v>6863</v>
      </c>
      <c r="Q91" s="10">
        <v>109.35</v>
      </c>
      <c r="R91" s="11"/>
      <c r="S91" s="10">
        <v>82.05</v>
      </c>
      <c r="T91" s="4" t="s">
        <v>6883</v>
      </c>
      <c r="U91">
        <v>150</v>
      </c>
      <c r="V91">
        <v>119</v>
      </c>
      <c r="W91">
        <v>3</v>
      </c>
      <c r="X91">
        <v>150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</v>
      </c>
      <c r="AF91">
        <v>3</v>
      </c>
      <c r="AG91" s="10">
        <f t="shared" si="3"/>
        <v>0</v>
      </c>
      <c r="AH91" s="10">
        <f t="shared" si="4"/>
        <v>246.14999999999998</v>
      </c>
      <c r="AI91" s="10">
        <f t="shared" si="5"/>
        <v>246.14999999999998</v>
      </c>
      <c r="AJ91" s="1">
        <v>37496</v>
      </c>
      <c r="AK91" s="1">
        <v>37535</v>
      </c>
      <c r="AL91" s="1">
        <v>37511</v>
      </c>
      <c r="AM91" s="8" t="s">
        <v>2509</v>
      </c>
      <c r="AN91" s="12" t="s">
        <v>5175</v>
      </c>
    </row>
    <row r="92" spans="1:40" x14ac:dyDescent="0.15">
      <c r="A92" s="2" t="s">
        <v>6867</v>
      </c>
      <c r="B92" s="2" t="s">
        <v>1084</v>
      </c>
      <c r="C92" s="2" t="s">
        <v>1074</v>
      </c>
      <c r="D92" s="14" t="s">
        <v>6870</v>
      </c>
      <c r="E92"/>
      <c r="F92" t="s">
        <v>6802</v>
      </c>
      <c r="G92" t="s">
        <v>6803</v>
      </c>
      <c r="H92" t="s">
        <v>6804</v>
      </c>
      <c r="I92" s="4">
        <v>3</v>
      </c>
      <c r="K92" s="4">
        <v>94</v>
      </c>
      <c r="L92" s="4" t="s">
        <v>6805</v>
      </c>
      <c r="M92" s="9">
        <v>9780471585510</v>
      </c>
      <c r="N92" t="s">
        <v>3915</v>
      </c>
      <c r="O92" t="s">
        <v>3915</v>
      </c>
      <c r="P92" t="s">
        <v>3915</v>
      </c>
      <c r="Q92" s="10">
        <v>102.7</v>
      </c>
      <c r="R92" s="11"/>
      <c r="S92" s="10">
        <v>77.05</v>
      </c>
      <c r="T92" s="4" t="s">
        <v>6883</v>
      </c>
      <c r="U92">
        <v>15</v>
      </c>
      <c r="V92">
        <v>15</v>
      </c>
      <c r="W92">
        <v>5</v>
      </c>
      <c r="X92">
        <v>30</v>
      </c>
      <c r="Y92">
        <v>2</v>
      </c>
      <c r="Z92">
        <v>0</v>
      </c>
      <c r="AA92">
        <v>0</v>
      </c>
      <c r="AB92">
        <v>0</v>
      </c>
      <c r="AC92">
        <v>0</v>
      </c>
      <c r="AD92">
        <v>5</v>
      </c>
      <c r="AE92">
        <v>1</v>
      </c>
      <c r="AF92">
        <v>6</v>
      </c>
      <c r="AG92" s="10">
        <f t="shared" si="3"/>
        <v>513.5</v>
      </c>
      <c r="AH92" s="10">
        <f t="shared" si="4"/>
        <v>77.05</v>
      </c>
      <c r="AI92" s="10">
        <f t="shared" si="5"/>
        <v>590.54999999999995</v>
      </c>
      <c r="AJ92" s="1">
        <v>37489</v>
      </c>
      <c r="AK92" s="1">
        <v>37535</v>
      </c>
      <c r="AL92" s="1">
        <v>37532</v>
      </c>
      <c r="AM92" s="8" t="s">
        <v>5371</v>
      </c>
      <c r="AN92" s="12" t="s">
        <v>6866</v>
      </c>
    </row>
    <row r="93" spans="1:40" x14ac:dyDescent="0.15">
      <c r="A93" s="2" t="s">
        <v>6867</v>
      </c>
      <c r="B93" s="2" t="s">
        <v>1084</v>
      </c>
      <c r="C93" s="2" t="s">
        <v>5066</v>
      </c>
      <c r="D93" s="14" t="s">
        <v>6870</v>
      </c>
      <c r="E93"/>
      <c r="F93" t="s">
        <v>5067</v>
      </c>
      <c r="G93" t="s">
        <v>5133</v>
      </c>
      <c r="H93" t="s">
        <v>5134</v>
      </c>
      <c r="K93" s="4">
        <v>99</v>
      </c>
      <c r="L93" s="4" t="s">
        <v>5135</v>
      </c>
      <c r="M93" s="9">
        <v>9780137192878</v>
      </c>
      <c r="N93" t="s">
        <v>3943</v>
      </c>
      <c r="O93" t="s">
        <v>3943</v>
      </c>
      <c r="P93" t="s">
        <v>3943</v>
      </c>
      <c r="Q93" s="10">
        <v>90</v>
      </c>
      <c r="R93" s="11"/>
      <c r="S93" s="10">
        <v>67.5</v>
      </c>
      <c r="T93" s="4" t="s">
        <v>6883</v>
      </c>
      <c r="U93">
        <v>25</v>
      </c>
      <c r="V93">
        <v>14</v>
      </c>
      <c r="W93">
        <v>14</v>
      </c>
      <c r="X93">
        <v>40</v>
      </c>
      <c r="Y93">
        <v>5</v>
      </c>
      <c r="Z93">
        <v>0</v>
      </c>
      <c r="AA93">
        <v>0</v>
      </c>
      <c r="AB93">
        <v>0</v>
      </c>
      <c r="AC93">
        <v>0</v>
      </c>
      <c r="AD93">
        <v>9</v>
      </c>
      <c r="AE93">
        <v>0</v>
      </c>
      <c r="AF93">
        <v>9</v>
      </c>
      <c r="AG93" s="10">
        <f t="shared" si="3"/>
        <v>810</v>
      </c>
      <c r="AH93" s="10">
        <f t="shared" si="4"/>
        <v>0</v>
      </c>
      <c r="AI93" s="10">
        <f t="shared" si="5"/>
        <v>810</v>
      </c>
      <c r="AJ93" s="1">
        <v>37480</v>
      </c>
      <c r="AK93" s="1">
        <v>37535</v>
      </c>
      <c r="AL93" s="1">
        <v>37497</v>
      </c>
      <c r="AM93" s="8" t="s">
        <v>5136</v>
      </c>
      <c r="AN93" s="12" t="s">
        <v>6866</v>
      </c>
    </row>
    <row r="94" spans="1:40" x14ac:dyDescent="0.15">
      <c r="A94" s="2" t="s">
        <v>6867</v>
      </c>
      <c r="B94" s="2" t="s">
        <v>1084</v>
      </c>
      <c r="C94" s="2" t="s">
        <v>1392</v>
      </c>
      <c r="D94" s="14" t="s">
        <v>6870</v>
      </c>
      <c r="E94"/>
      <c r="F94" t="s">
        <v>1393</v>
      </c>
      <c r="G94" t="s">
        <v>1394</v>
      </c>
      <c r="H94" t="s">
        <v>1395</v>
      </c>
      <c r="K94" s="4">
        <v>91</v>
      </c>
      <c r="L94" s="4" t="s">
        <v>1396</v>
      </c>
      <c r="M94" s="9">
        <v>9780471062592</v>
      </c>
      <c r="N94" t="s">
        <v>3915</v>
      </c>
      <c r="O94" t="s">
        <v>3915</v>
      </c>
      <c r="P94" t="s">
        <v>3915</v>
      </c>
      <c r="Q94" s="10">
        <v>94.4</v>
      </c>
      <c r="R94" s="11"/>
      <c r="S94" s="10">
        <v>70.8</v>
      </c>
      <c r="T94" s="4" t="s">
        <v>6883</v>
      </c>
      <c r="U94">
        <v>50</v>
      </c>
      <c r="V94">
        <v>32</v>
      </c>
      <c r="W94">
        <v>10</v>
      </c>
      <c r="X94">
        <v>50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6</v>
      </c>
      <c r="AE94">
        <v>1</v>
      </c>
      <c r="AF94">
        <v>7</v>
      </c>
      <c r="AG94" s="10">
        <f t="shared" si="3"/>
        <v>566.40000000000009</v>
      </c>
      <c r="AH94" s="10">
        <f t="shared" si="4"/>
        <v>70.8</v>
      </c>
      <c r="AI94" s="10">
        <f t="shared" si="5"/>
        <v>637.20000000000005</v>
      </c>
      <c r="AJ94" s="1">
        <v>37371</v>
      </c>
      <c r="AK94" s="1">
        <v>37535</v>
      </c>
      <c r="AL94" s="1">
        <v>37494</v>
      </c>
      <c r="AM94" s="8" t="s">
        <v>1397</v>
      </c>
      <c r="AN94" s="12" t="s">
        <v>6866</v>
      </c>
    </row>
    <row r="95" spans="1:40" x14ac:dyDescent="0.15">
      <c r="A95" s="2" t="s">
        <v>6867</v>
      </c>
      <c r="B95" s="2" t="s">
        <v>3883</v>
      </c>
      <c r="C95" s="2">
        <v>175</v>
      </c>
      <c r="D95" s="14" t="s">
        <v>6870</v>
      </c>
      <c r="E95"/>
      <c r="F95" t="s">
        <v>4047</v>
      </c>
      <c r="G95" t="s">
        <v>6172</v>
      </c>
      <c r="H95" t="s">
        <v>961</v>
      </c>
      <c r="I95" s="4">
        <v>4</v>
      </c>
      <c r="K95" s="4">
        <v>1</v>
      </c>
      <c r="L95" s="4" t="s">
        <v>962</v>
      </c>
      <c r="M95" s="9">
        <v>9780072318678</v>
      </c>
      <c r="N95" t="s">
        <v>6863</v>
      </c>
      <c r="O95" t="s">
        <v>6863</v>
      </c>
      <c r="P95" t="s">
        <v>6863</v>
      </c>
      <c r="Q95" s="10">
        <v>20.350000000000001</v>
      </c>
      <c r="R95" s="11"/>
      <c r="S95" s="10">
        <v>15.3</v>
      </c>
      <c r="T95" s="4" t="s">
        <v>6883</v>
      </c>
      <c r="U95">
        <v>250</v>
      </c>
      <c r="V95">
        <v>294</v>
      </c>
      <c r="W95">
        <v>16</v>
      </c>
      <c r="X95">
        <v>250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5</v>
      </c>
      <c r="AE95">
        <v>16</v>
      </c>
      <c r="AF95">
        <v>21</v>
      </c>
      <c r="AG95" s="10">
        <f t="shared" si="3"/>
        <v>101.75</v>
      </c>
      <c r="AH95" s="10">
        <f t="shared" si="4"/>
        <v>244.8</v>
      </c>
      <c r="AI95" s="10">
        <f t="shared" si="5"/>
        <v>346.55</v>
      </c>
      <c r="AJ95" s="1">
        <v>37386</v>
      </c>
      <c r="AK95" s="1">
        <v>37535</v>
      </c>
      <c r="AL95" s="1">
        <v>37566</v>
      </c>
      <c r="AM95" s="8" t="s">
        <v>963</v>
      </c>
      <c r="AN95" s="12" t="s">
        <v>1050</v>
      </c>
    </row>
    <row r="96" spans="1:40" x14ac:dyDescent="0.15">
      <c r="A96" s="2" t="s">
        <v>6867</v>
      </c>
      <c r="B96" s="2" t="s">
        <v>3883</v>
      </c>
      <c r="C96" s="2">
        <v>175</v>
      </c>
      <c r="D96" s="14" t="s">
        <v>6870</v>
      </c>
      <c r="E96"/>
      <c r="F96" t="s">
        <v>4047</v>
      </c>
      <c r="G96" t="s">
        <v>6172</v>
      </c>
      <c r="H96" t="s">
        <v>4863</v>
      </c>
      <c r="I96" s="4">
        <v>4</v>
      </c>
      <c r="K96" s="4">
        <v>1</v>
      </c>
      <c r="L96" s="4" t="s">
        <v>4864</v>
      </c>
      <c r="M96" s="9">
        <v>9780074135471</v>
      </c>
      <c r="N96" t="s">
        <v>6863</v>
      </c>
      <c r="O96" t="s">
        <v>6863</v>
      </c>
      <c r="P96" t="s">
        <v>6863</v>
      </c>
      <c r="Q96" s="10">
        <v>129.69999999999999</v>
      </c>
      <c r="R96" s="11"/>
      <c r="S96" s="10">
        <v>97.3</v>
      </c>
      <c r="T96" s="4" t="s">
        <v>6883</v>
      </c>
      <c r="U96">
        <v>250</v>
      </c>
      <c r="V96">
        <v>294</v>
      </c>
      <c r="W96">
        <v>75</v>
      </c>
      <c r="X96">
        <v>250</v>
      </c>
      <c r="Y96">
        <v>18</v>
      </c>
      <c r="Z96">
        <v>0</v>
      </c>
      <c r="AA96">
        <v>-1</v>
      </c>
      <c r="AB96">
        <v>0</v>
      </c>
      <c r="AC96">
        <v>0</v>
      </c>
      <c r="AD96">
        <v>58</v>
      </c>
      <c r="AE96">
        <v>1</v>
      </c>
      <c r="AF96">
        <v>59</v>
      </c>
      <c r="AG96" s="10">
        <f t="shared" si="3"/>
        <v>7522.5999999999995</v>
      </c>
      <c r="AH96" s="10">
        <f t="shared" si="4"/>
        <v>97.3</v>
      </c>
      <c r="AI96" s="10">
        <f t="shared" si="5"/>
        <v>7619.9</v>
      </c>
      <c r="AJ96" s="1">
        <v>37427</v>
      </c>
      <c r="AK96" s="1">
        <v>37535</v>
      </c>
      <c r="AL96" s="1">
        <v>37483</v>
      </c>
      <c r="AM96" s="8" t="s">
        <v>4865</v>
      </c>
      <c r="AN96" s="12" t="s">
        <v>1050</v>
      </c>
    </row>
    <row r="97" spans="1:40" x14ac:dyDescent="0.15">
      <c r="A97" s="2" t="s">
        <v>6867</v>
      </c>
      <c r="B97" s="2" t="s">
        <v>3883</v>
      </c>
      <c r="C97" s="2" t="s">
        <v>995</v>
      </c>
      <c r="D97" s="14" t="s">
        <v>6870</v>
      </c>
      <c r="E97"/>
      <c r="F97" t="s">
        <v>2725</v>
      </c>
      <c r="G97" t="s">
        <v>2726</v>
      </c>
      <c r="H97" t="s">
        <v>996</v>
      </c>
      <c r="I97" s="4">
        <v>8</v>
      </c>
      <c r="K97" s="4">
        <v>2</v>
      </c>
      <c r="L97" s="4" t="s">
        <v>997</v>
      </c>
      <c r="M97" s="9">
        <v>9780030329814</v>
      </c>
      <c r="N97" t="s">
        <v>1174</v>
      </c>
      <c r="O97" t="s">
        <v>3888</v>
      </c>
      <c r="P97" t="s">
        <v>3888</v>
      </c>
      <c r="Q97" s="10">
        <v>37.700000000000003</v>
      </c>
      <c r="R97" s="11"/>
      <c r="S97" s="10">
        <v>28.3</v>
      </c>
      <c r="T97" s="4" t="s">
        <v>6883</v>
      </c>
      <c r="U97">
        <v>150</v>
      </c>
      <c r="V97">
        <v>5</v>
      </c>
      <c r="W97">
        <v>52</v>
      </c>
      <c r="X97">
        <v>300</v>
      </c>
      <c r="Y97">
        <v>15</v>
      </c>
      <c r="Z97">
        <v>0</v>
      </c>
      <c r="AA97">
        <v>7</v>
      </c>
      <c r="AB97">
        <v>0</v>
      </c>
      <c r="AC97">
        <v>0</v>
      </c>
      <c r="AD97">
        <v>22</v>
      </c>
      <c r="AE97">
        <v>0</v>
      </c>
      <c r="AF97">
        <v>22</v>
      </c>
      <c r="AG97" s="10">
        <f t="shared" si="3"/>
        <v>829.40000000000009</v>
      </c>
      <c r="AH97" s="10">
        <f t="shared" si="4"/>
        <v>0</v>
      </c>
      <c r="AI97" s="10">
        <f t="shared" si="5"/>
        <v>829.40000000000009</v>
      </c>
      <c r="AJ97" s="1">
        <v>37371</v>
      </c>
      <c r="AK97" s="1">
        <v>37577</v>
      </c>
      <c r="AL97" s="1">
        <v>37559</v>
      </c>
      <c r="AM97" s="8" t="s">
        <v>998</v>
      </c>
      <c r="AN97" s="12" t="s">
        <v>6866</v>
      </c>
    </row>
    <row r="98" spans="1:40" x14ac:dyDescent="0.15">
      <c r="A98" s="2" t="s">
        <v>6867</v>
      </c>
      <c r="B98" s="2" t="s">
        <v>3883</v>
      </c>
      <c r="C98" s="2" t="s">
        <v>3621</v>
      </c>
      <c r="D98" s="14" t="s">
        <v>6870</v>
      </c>
      <c r="E98"/>
      <c r="F98" t="s">
        <v>1825</v>
      </c>
      <c r="G98" t="s">
        <v>1826</v>
      </c>
      <c r="H98" t="s">
        <v>5817</v>
      </c>
      <c r="I98" s="4">
        <v>6</v>
      </c>
      <c r="K98" s="4">
        <v>3</v>
      </c>
      <c r="L98" s="4" t="s">
        <v>5818</v>
      </c>
      <c r="M98" s="9">
        <v>9780534391911</v>
      </c>
      <c r="N98" t="s">
        <v>3888</v>
      </c>
      <c r="O98" t="s">
        <v>3888</v>
      </c>
      <c r="P98" t="s">
        <v>3888</v>
      </c>
      <c r="Q98" s="10">
        <v>30</v>
      </c>
      <c r="R98" s="11"/>
      <c r="S98" s="10">
        <v>22.5</v>
      </c>
      <c r="T98" s="4" t="s">
        <v>6883</v>
      </c>
      <c r="U98">
        <v>215</v>
      </c>
      <c r="V98">
        <v>180</v>
      </c>
      <c r="W98">
        <v>10</v>
      </c>
      <c r="X98">
        <v>215</v>
      </c>
      <c r="Y98">
        <v>6</v>
      </c>
      <c r="Z98">
        <v>0</v>
      </c>
      <c r="AA98">
        <v>0</v>
      </c>
      <c r="AB98">
        <v>0</v>
      </c>
      <c r="AC98">
        <v>0</v>
      </c>
      <c r="AD98">
        <v>4</v>
      </c>
      <c r="AE98">
        <v>0</v>
      </c>
      <c r="AF98">
        <v>4</v>
      </c>
      <c r="AG98" s="10">
        <f t="shared" si="3"/>
        <v>120</v>
      </c>
      <c r="AH98" s="10">
        <f t="shared" si="4"/>
        <v>0</v>
      </c>
      <c r="AI98" s="10">
        <f t="shared" si="5"/>
        <v>120</v>
      </c>
      <c r="AJ98" s="1">
        <v>37410</v>
      </c>
      <c r="AK98" s="1">
        <v>37535</v>
      </c>
      <c r="AL98" s="1">
        <v>37515</v>
      </c>
      <c r="AM98" s="8" t="s">
        <v>3837</v>
      </c>
      <c r="AN98" s="12" t="s">
        <v>6866</v>
      </c>
    </row>
    <row r="99" spans="1:40" x14ac:dyDescent="0.15">
      <c r="A99" s="2" t="s">
        <v>6867</v>
      </c>
      <c r="B99" s="2" t="s">
        <v>3883</v>
      </c>
      <c r="C99" s="2" t="s">
        <v>3621</v>
      </c>
      <c r="D99" s="14" t="s">
        <v>6870</v>
      </c>
      <c r="E99"/>
      <c r="F99" t="s">
        <v>1825</v>
      </c>
      <c r="G99" t="s">
        <v>1826</v>
      </c>
      <c r="H99" t="s">
        <v>5697</v>
      </c>
      <c r="I99" s="4">
        <v>6</v>
      </c>
      <c r="K99" s="4">
        <v>3</v>
      </c>
      <c r="L99" s="4" t="s">
        <v>2891</v>
      </c>
      <c r="M99" s="9">
        <v>9780534666231</v>
      </c>
      <c r="N99" t="s">
        <v>3888</v>
      </c>
      <c r="O99" t="s">
        <v>3888</v>
      </c>
      <c r="P99" t="s">
        <v>3888</v>
      </c>
      <c r="Q99" s="10">
        <v>124</v>
      </c>
      <c r="R99" s="11"/>
      <c r="S99" s="10">
        <v>93</v>
      </c>
      <c r="T99" s="4" t="s">
        <v>6883</v>
      </c>
      <c r="U99">
        <v>215</v>
      </c>
      <c r="V99">
        <v>180</v>
      </c>
      <c r="W99">
        <v>60</v>
      </c>
      <c r="X99">
        <v>215</v>
      </c>
      <c r="Y99">
        <v>8</v>
      </c>
      <c r="Z99">
        <v>0</v>
      </c>
      <c r="AA99">
        <v>0</v>
      </c>
      <c r="AB99">
        <v>0</v>
      </c>
      <c r="AC99">
        <v>0</v>
      </c>
      <c r="AD99">
        <v>31</v>
      </c>
      <c r="AE99">
        <v>0</v>
      </c>
      <c r="AF99">
        <v>31</v>
      </c>
      <c r="AG99" s="10">
        <f t="shared" si="3"/>
        <v>3844</v>
      </c>
      <c r="AH99" s="10">
        <f t="shared" si="4"/>
        <v>0</v>
      </c>
      <c r="AI99" s="10">
        <f t="shared" si="5"/>
        <v>3844</v>
      </c>
      <c r="AJ99" s="1">
        <v>37426</v>
      </c>
      <c r="AK99" s="1">
        <v>37535</v>
      </c>
      <c r="AL99" s="1">
        <v>37497</v>
      </c>
      <c r="AM99" s="8" t="s">
        <v>5698</v>
      </c>
      <c r="AN99" s="12" t="s">
        <v>6866</v>
      </c>
    </row>
    <row r="100" spans="1:40" x14ac:dyDescent="0.15">
      <c r="A100" s="2" t="s">
        <v>6867</v>
      </c>
      <c r="B100" s="2" t="s">
        <v>3883</v>
      </c>
      <c r="C100" s="2" t="s">
        <v>6924</v>
      </c>
      <c r="D100" s="14" t="s">
        <v>6870</v>
      </c>
      <c r="E100"/>
      <c r="F100" t="s">
        <v>1326</v>
      </c>
      <c r="G100" t="s">
        <v>409</v>
      </c>
      <c r="H100" t="s">
        <v>1450</v>
      </c>
      <c r="I100" s="4">
        <v>3</v>
      </c>
      <c r="K100" s="4">
        <v>1</v>
      </c>
      <c r="L100" s="4" t="s">
        <v>1451</v>
      </c>
      <c r="M100" s="9">
        <v>9780618139484</v>
      </c>
      <c r="N100" t="s">
        <v>5236</v>
      </c>
      <c r="O100" t="s">
        <v>5236</v>
      </c>
      <c r="P100" t="s">
        <v>5236</v>
      </c>
      <c r="Q100" s="10">
        <v>100.35</v>
      </c>
      <c r="R100" s="11"/>
      <c r="S100" s="10">
        <v>75.3</v>
      </c>
      <c r="T100" s="4" t="s">
        <v>6883</v>
      </c>
      <c r="U100">
        <v>295</v>
      </c>
      <c r="V100">
        <v>346</v>
      </c>
      <c r="W100">
        <v>25</v>
      </c>
      <c r="X100">
        <v>295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25</v>
      </c>
      <c r="AE100">
        <v>0</v>
      </c>
      <c r="AF100">
        <v>25</v>
      </c>
      <c r="AG100" s="10">
        <f t="shared" si="3"/>
        <v>2508.75</v>
      </c>
      <c r="AH100" s="10">
        <f t="shared" si="4"/>
        <v>0</v>
      </c>
      <c r="AI100" s="10">
        <f t="shared" si="5"/>
        <v>2508.75</v>
      </c>
      <c r="AJ100" s="1">
        <v>37392</v>
      </c>
      <c r="AK100" s="1">
        <v>37535</v>
      </c>
      <c r="AL100" s="1">
        <v>37445</v>
      </c>
      <c r="AM100" s="8" t="s">
        <v>1452</v>
      </c>
      <c r="AN100" s="12" t="s">
        <v>6866</v>
      </c>
    </row>
    <row r="101" spans="1:40" x14ac:dyDescent="0.15">
      <c r="A101" s="2" t="s">
        <v>6867</v>
      </c>
      <c r="B101" s="2" t="s">
        <v>3883</v>
      </c>
      <c r="C101" s="2" t="s">
        <v>6924</v>
      </c>
      <c r="D101" s="14" t="s">
        <v>6870</v>
      </c>
      <c r="E101"/>
      <c r="F101" t="s">
        <v>1326</v>
      </c>
      <c r="G101" t="s">
        <v>409</v>
      </c>
      <c r="H101" t="s">
        <v>1327</v>
      </c>
      <c r="I101" s="4">
        <v>3</v>
      </c>
      <c r="K101" s="4">
        <v>1</v>
      </c>
      <c r="L101" s="4" t="s">
        <v>1328</v>
      </c>
      <c r="M101" s="9">
        <v>9780618056262</v>
      </c>
      <c r="N101" t="s">
        <v>5236</v>
      </c>
      <c r="O101" t="s">
        <v>5236</v>
      </c>
      <c r="P101" t="s">
        <v>5236</v>
      </c>
      <c r="Q101" s="10">
        <v>24</v>
      </c>
      <c r="R101" s="11"/>
      <c r="S101" s="10">
        <v>18</v>
      </c>
      <c r="T101" s="4" t="s">
        <v>6883</v>
      </c>
      <c r="U101">
        <v>295</v>
      </c>
      <c r="V101">
        <v>346</v>
      </c>
      <c r="W101">
        <v>100</v>
      </c>
      <c r="X101">
        <v>295</v>
      </c>
      <c r="Y101">
        <v>5</v>
      </c>
      <c r="Z101">
        <v>0</v>
      </c>
      <c r="AA101">
        <v>0</v>
      </c>
      <c r="AB101">
        <v>0</v>
      </c>
      <c r="AC101">
        <v>2</v>
      </c>
      <c r="AD101">
        <v>13</v>
      </c>
      <c r="AE101">
        <v>98</v>
      </c>
      <c r="AF101">
        <v>111</v>
      </c>
      <c r="AG101" s="10">
        <f t="shared" si="3"/>
        <v>312</v>
      </c>
      <c r="AH101" s="10">
        <f t="shared" si="4"/>
        <v>1764</v>
      </c>
      <c r="AI101" s="10">
        <f t="shared" si="5"/>
        <v>2076</v>
      </c>
      <c r="AJ101" s="1">
        <v>37392</v>
      </c>
      <c r="AK101" s="1">
        <v>37535</v>
      </c>
      <c r="AL101" s="1">
        <v>37536</v>
      </c>
      <c r="AM101" s="8" t="s">
        <v>1329</v>
      </c>
      <c r="AN101" s="12" t="s">
        <v>6866</v>
      </c>
    </row>
    <row r="102" spans="1:40" x14ac:dyDescent="0.15">
      <c r="A102" s="2" t="s">
        <v>6867</v>
      </c>
      <c r="B102" s="2" t="s">
        <v>3883</v>
      </c>
      <c r="C102" s="2" t="s">
        <v>869</v>
      </c>
      <c r="D102" s="14" t="s">
        <v>6870</v>
      </c>
      <c r="E102"/>
      <c r="F102" t="s">
        <v>2725</v>
      </c>
      <c r="G102" t="s">
        <v>5401</v>
      </c>
      <c r="H102" t="s">
        <v>2204</v>
      </c>
      <c r="I102" s="4">
        <v>3</v>
      </c>
      <c r="K102" s="4">
        <v>93</v>
      </c>
      <c r="L102" s="4" t="s">
        <v>2205</v>
      </c>
      <c r="M102" s="9">
        <v>9780393957372</v>
      </c>
      <c r="N102" t="s">
        <v>1138</v>
      </c>
      <c r="O102" t="s">
        <v>1138</v>
      </c>
      <c r="P102" t="s">
        <v>1138</v>
      </c>
      <c r="Q102" s="10">
        <v>25.35</v>
      </c>
      <c r="R102" s="11"/>
      <c r="S102" s="10">
        <v>19.05</v>
      </c>
      <c r="T102" s="4" t="s">
        <v>6883</v>
      </c>
      <c r="U102">
        <v>30</v>
      </c>
      <c r="V102">
        <v>18</v>
      </c>
      <c r="W102">
        <v>9</v>
      </c>
      <c r="X102">
        <v>30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6</v>
      </c>
      <c r="AE102">
        <v>2</v>
      </c>
      <c r="AF102">
        <v>8</v>
      </c>
      <c r="AG102" s="10">
        <f t="shared" si="3"/>
        <v>152.10000000000002</v>
      </c>
      <c r="AH102" s="10">
        <f t="shared" si="4"/>
        <v>38.1</v>
      </c>
      <c r="AI102" s="10">
        <f t="shared" si="5"/>
        <v>190.20000000000002</v>
      </c>
      <c r="AJ102" s="1">
        <v>37371</v>
      </c>
      <c r="AK102" s="1">
        <v>37535</v>
      </c>
      <c r="AL102" s="1">
        <v>37494</v>
      </c>
      <c r="AM102" s="8" t="s">
        <v>2206</v>
      </c>
      <c r="AN102" s="12" t="s">
        <v>6866</v>
      </c>
    </row>
    <row r="103" spans="1:40" x14ac:dyDescent="0.15">
      <c r="A103" s="2" t="s">
        <v>6867</v>
      </c>
      <c r="B103" s="2" t="s">
        <v>3883</v>
      </c>
      <c r="C103" s="2" t="s">
        <v>190</v>
      </c>
      <c r="D103" s="14" t="s">
        <v>6870</v>
      </c>
      <c r="E103"/>
      <c r="F103" t="s">
        <v>6130</v>
      </c>
      <c r="G103" t="s">
        <v>5756</v>
      </c>
      <c r="H103" t="s">
        <v>5757</v>
      </c>
      <c r="I103" s="4">
        <v>2</v>
      </c>
      <c r="K103" s="4">
        <v>1</v>
      </c>
      <c r="L103" s="4" t="s">
        <v>5758</v>
      </c>
      <c r="M103" s="9">
        <v>9780072318555</v>
      </c>
      <c r="N103" t="s">
        <v>6863</v>
      </c>
      <c r="O103" t="s">
        <v>6863</v>
      </c>
      <c r="P103" t="s">
        <v>6863</v>
      </c>
      <c r="Q103" s="10">
        <v>61</v>
      </c>
      <c r="R103" s="11"/>
      <c r="S103" s="10">
        <v>45.75</v>
      </c>
      <c r="T103" s="4" t="s">
        <v>6883</v>
      </c>
      <c r="U103">
        <v>30</v>
      </c>
      <c r="V103">
        <v>20</v>
      </c>
      <c r="W103">
        <v>4</v>
      </c>
      <c r="X103">
        <v>30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4</v>
      </c>
      <c r="AE103">
        <v>0</v>
      </c>
      <c r="AF103">
        <v>4</v>
      </c>
      <c r="AG103" s="10">
        <f t="shared" si="3"/>
        <v>244</v>
      </c>
      <c r="AH103" s="10">
        <f t="shared" si="4"/>
        <v>0</v>
      </c>
      <c r="AI103" s="10">
        <f t="shared" si="5"/>
        <v>244</v>
      </c>
      <c r="AJ103" s="1">
        <v>37469</v>
      </c>
      <c r="AK103" s="1">
        <v>37535</v>
      </c>
      <c r="AL103" s="1">
        <v>37484</v>
      </c>
      <c r="AM103" s="8" t="s">
        <v>5759</v>
      </c>
      <c r="AN103" s="12" t="s">
        <v>6866</v>
      </c>
    </row>
    <row r="104" spans="1:40" x14ac:dyDescent="0.15">
      <c r="A104" s="2" t="s">
        <v>6867</v>
      </c>
      <c r="B104" s="2" t="s">
        <v>3883</v>
      </c>
      <c r="C104" s="2" t="s">
        <v>6633</v>
      </c>
      <c r="D104" s="14" t="s">
        <v>6870</v>
      </c>
      <c r="E104"/>
      <c r="F104" t="s">
        <v>6634</v>
      </c>
      <c r="G104" t="s">
        <v>6635</v>
      </c>
      <c r="H104" t="s">
        <v>6636</v>
      </c>
      <c r="K104" s="4">
        <v>98</v>
      </c>
      <c r="L104" s="4" t="s">
        <v>6637</v>
      </c>
      <c r="M104" s="9">
        <v>9780262100717</v>
      </c>
      <c r="N104" t="s">
        <v>6134</v>
      </c>
      <c r="O104" t="s">
        <v>2059</v>
      </c>
      <c r="P104" t="s">
        <v>2059</v>
      </c>
      <c r="Q104" s="10">
        <v>69.349999999999994</v>
      </c>
      <c r="R104" s="11"/>
      <c r="S104" s="10">
        <v>52.05</v>
      </c>
      <c r="T104" s="4" t="s">
        <v>6883</v>
      </c>
      <c r="U104">
        <v>20</v>
      </c>
      <c r="V104">
        <v>16</v>
      </c>
      <c r="W104">
        <v>6</v>
      </c>
      <c r="X104">
        <v>20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4</v>
      </c>
      <c r="AE104">
        <v>0</v>
      </c>
      <c r="AF104">
        <v>4</v>
      </c>
      <c r="AG104" s="10">
        <f t="shared" si="3"/>
        <v>277.39999999999998</v>
      </c>
      <c r="AH104" s="10">
        <f t="shared" si="4"/>
        <v>0</v>
      </c>
      <c r="AI104" s="10">
        <f t="shared" si="5"/>
        <v>277.39999999999998</v>
      </c>
      <c r="AJ104" s="1">
        <v>37455</v>
      </c>
      <c r="AK104" s="1">
        <v>37535</v>
      </c>
      <c r="AL104" s="1">
        <v>37475</v>
      </c>
      <c r="AM104" s="8" t="s">
        <v>6638</v>
      </c>
      <c r="AN104" s="12" t="s">
        <v>6866</v>
      </c>
    </row>
    <row r="105" spans="1:40" x14ac:dyDescent="0.15">
      <c r="A105" s="2" t="s">
        <v>6867</v>
      </c>
      <c r="B105" s="2" t="s">
        <v>3896</v>
      </c>
      <c r="C105" s="2">
        <v>102</v>
      </c>
      <c r="D105" s="14" t="s">
        <v>6870</v>
      </c>
      <c r="E105"/>
      <c r="F105" t="s">
        <v>6871</v>
      </c>
      <c r="G105" t="s">
        <v>3953</v>
      </c>
      <c r="H105" t="s">
        <v>877</v>
      </c>
      <c r="K105" s="4">
        <v>1</v>
      </c>
      <c r="L105" s="4" t="s">
        <v>878</v>
      </c>
      <c r="M105" s="9">
        <v>9780582305755</v>
      </c>
      <c r="N105" t="s">
        <v>3894</v>
      </c>
      <c r="O105" t="s">
        <v>3894</v>
      </c>
      <c r="P105" t="s">
        <v>3894</v>
      </c>
      <c r="Q105" s="10">
        <v>25.9</v>
      </c>
      <c r="R105" s="11"/>
      <c r="S105" s="10">
        <v>19.45</v>
      </c>
      <c r="T105" s="4" t="s">
        <v>6883</v>
      </c>
      <c r="U105">
        <v>50</v>
      </c>
      <c r="V105">
        <v>0</v>
      </c>
      <c r="W105">
        <v>20</v>
      </c>
      <c r="X105">
        <v>50</v>
      </c>
      <c r="Y105">
        <v>5</v>
      </c>
      <c r="Z105">
        <v>0</v>
      </c>
      <c r="AA105">
        <v>0</v>
      </c>
      <c r="AB105">
        <v>0</v>
      </c>
      <c r="AC105">
        <v>0</v>
      </c>
      <c r="AD105">
        <v>13</v>
      </c>
      <c r="AE105">
        <v>0</v>
      </c>
      <c r="AF105">
        <v>13</v>
      </c>
      <c r="AG105" s="10">
        <f t="shared" si="3"/>
        <v>336.7</v>
      </c>
      <c r="AH105" s="10">
        <f t="shared" si="4"/>
        <v>0</v>
      </c>
      <c r="AI105" s="10">
        <f t="shared" si="5"/>
        <v>336.7</v>
      </c>
      <c r="AJ105" s="1">
        <v>37391</v>
      </c>
      <c r="AK105" s="1">
        <v>37535</v>
      </c>
      <c r="AL105" s="1">
        <v>37473</v>
      </c>
      <c r="AM105" s="8" t="s">
        <v>879</v>
      </c>
      <c r="AN105" s="12" t="s">
        <v>6866</v>
      </c>
    </row>
    <row r="106" spans="1:40" x14ac:dyDescent="0.15">
      <c r="A106" s="2" t="s">
        <v>6867</v>
      </c>
      <c r="B106" s="2" t="s">
        <v>3896</v>
      </c>
      <c r="C106" s="2">
        <v>104</v>
      </c>
      <c r="D106" s="14" t="s">
        <v>6870</v>
      </c>
      <c r="E106"/>
      <c r="F106" t="s">
        <v>6871</v>
      </c>
      <c r="G106" t="s">
        <v>3897</v>
      </c>
      <c r="H106" t="s">
        <v>3898</v>
      </c>
      <c r="K106" s="4">
        <v>98</v>
      </c>
      <c r="L106" s="4" t="s">
        <v>3899</v>
      </c>
      <c r="M106" s="9">
        <v>9780764105944</v>
      </c>
      <c r="N106" t="s">
        <v>3900</v>
      </c>
      <c r="O106" t="s">
        <v>3900</v>
      </c>
      <c r="P106" t="s">
        <v>3900</v>
      </c>
      <c r="Q106" s="10">
        <v>14.95</v>
      </c>
      <c r="R106" s="11">
        <v>0.1</v>
      </c>
      <c r="S106" s="10">
        <v>11.25</v>
      </c>
      <c r="T106" s="4" t="s">
        <v>6883</v>
      </c>
      <c r="U106">
        <v>6</v>
      </c>
      <c r="V106">
        <v>0</v>
      </c>
      <c r="W106">
        <v>6</v>
      </c>
      <c r="X106">
        <v>6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14</v>
      </c>
      <c r="AE106">
        <v>0</v>
      </c>
      <c r="AF106">
        <v>14</v>
      </c>
      <c r="AG106" s="10">
        <f t="shared" si="3"/>
        <v>188.36999999999998</v>
      </c>
      <c r="AH106" s="10">
        <f t="shared" si="4"/>
        <v>0</v>
      </c>
      <c r="AI106" s="10">
        <f t="shared" si="5"/>
        <v>188.36999999999998</v>
      </c>
      <c r="AJ106" s="1">
        <v>37391</v>
      </c>
      <c r="AK106" s="1">
        <v>37535</v>
      </c>
      <c r="AL106" s="1">
        <v>37547</v>
      </c>
      <c r="AM106" s="8">
        <v>14.95</v>
      </c>
      <c r="AN106" s="12" t="s">
        <v>6866</v>
      </c>
    </row>
    <row r="107" spans="1:40" x14ac:dyDescent="0.15">
      <c r="A107" s="2" t="s">
        <v>6867</v>
      </c>
      <c r="B107" s="2" t="s">
        <v>3896</v>
      </c>
      <c r="C107" s="2">
        <v>105</v>
      </c>
      <c r="D107" s="14" t="s">
        <v>6870</v>
      </c>
      <c r="E107"/>
      <c r="F107" t="s">
        <v>6871</v>
      </c>
      <c r="G107" t="s">
        <v>4159</v>
      </c>
      <c r="H107" t="s">
        <v>4160</v>
      </c>
      <c r="K107" s="4">
        <v>0</v>
      </c>
      <c r="L107" s="4" t="s">
        <v>4161</v>
      </c>
      <c r="M107" s="9">
        <v>9780838402597</v>
      </c>
      <c r="N107" t="s">
        <v>4008</v>
      </c>
      <c r="O107" t="s">
        <v>3888</v>
      </c>
      <c r="P107" t="s">
        <v>3888</v>
      </c>
      <c r="Q107" s="10">
        <v>27.35</v>
      </c>
      <c r="R107" s="11"/>
      <c r="S107" s="10">
        <v>20.55</v>
      </c>
      <c r="T107" s="4" t="s">
        <v>6883</v>
      </c>
      <c r="U107">
        <v>60</v>
      </c>
      <c r="V107">
        <v>0</v>
      </c>
      <c r="W107">
        <v>20</v>
      </c>
      <c r="X107">
        <v>60</v>
      </c>
      <c r="Y107">
        <v>13</v>
      </c>
      <c r="Z107">
        <v>0</v>
      </c>
      <c r="AA107">
        <v>0</v>
      </c>
      <c r="AB107">
        <v>0</v>
      </c>
      <c r="AC107">
        <v>0</v>
      </c>
      <c r="AD107">
        <v>7</v>
      </c>
      <c r="AE107">
        <v>0</v>
      </c>
      <c r="AF107">
        <v>7</v>
      </c>
      <c r="AG107" s="10">
        <f t="shared" si="3"/>
        <v>191.45000000000002</v>
      </c>
      <c r="AH107" s="10">
        <f t="shared" si="4"/>
        <v>0</v>
      </c>
      <c r="AI107" s="10">
        <f t="shared" si="5"/>
        <v>191.45000000000002</v>
      </c>
      <c r="AJ107" s="1">
        <v>37391</v>
      </c>
      <c r="AK107" s="1">
        <v>37535</v>
      </c>
      <c r="AL107" s="1">
        <v>37489</v>
      </c>
      <c r="AM107" s="8" t="s">
        <v>6196</v>
      </c>
      <c r="AN107" s="12" t="s">
        <v>6866</v>
      </c>
    </row>
    <row r="108" spans="1:40" x14ac:dyDescent="0.15">
      <c r="A108" s="2" t="s">
        <v>6867</v>
      </c>
      <c r="B108" s="2" t="s">
        <v>3896</v>
      </c>
      <c r="C108" s="2">
        <v>105</v>
      </c>
      <c r="D108" s="14" t="s">
        <v>6870</v>
      </c>
      <c r="E108"/>
      <c r="F108" t="s">
        <v>6871</v>
      </c>
      <c r="G108" t="s">
        <v>799</v>
      </c>
      <c r="H108" t="s">
        <v>800</v>
      </c>
      <c r="K108" s="4">
        <v>97</v>
      </c>
      <c r="L108" s="4" t="s">
        <v>801</v>
      </c>
      <c r="M108" s="9">
        <v>9780521577687</v>
      </c>
      <c r="N108" t="s">
        <v>4020</v>
      </c>
      <c r="O108" t="s">
        <v>4020</v>
      </c>
      <c r="P108" t="s">
        <v>4020</v>
      </c>
      <c r="Q108" s="10">
        <v>23.95</v>
      </c>
      <c r="R108" s="11">
        <v>0.1</v>
      </c>
      <c r="S108" s="10">
        <v>18</v>
      </c>
      <c r="T108" s="4" t="s">
        <v>6883</v>
      </c>
      <c r="U108">
        <v>6</v>
      </c>
      <c r="V108">
        <v>0</v>
      </c>
      <c r="W108">
        <v>6</v>
      </c>
      <c r="X108">
        <v>6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3</v>
      </c>
      <c r="AE108">
        <v>0</v>
      </c>
      <c r="AF108">
        <v>3</v>
      </c>
      <c r="AG108" s="10">
        <f t="shared" si="3"/>
        <v>64.664999999999992</v>
      </c>
      <c r="AH108" s="10">
        <f t="shared" si="4"/>
        <v>0</v>
      </c>
      <c r="AI108" s="10">
        <f t="shared" si="5"/>
        <v>64.664999999999992</v>
      </c>
      <c r="AJ108" s="1">
        <v>37391</v>
      </c>
      <c r="AK108" s="1">
        <v>37535</v>
      </c>
      <c r="AL108" s="1">
        <v>37473</v>
      </c>
      <c r="AM108" s="8">
        <v>23.95</v>
      </c>
      <c r="AN108" s="12" t="s">
        <v>6866</v>
      </c>
    </row>
    <row r="109" spans="1:40" x14ac:dyDescent="0.15">
      <c r="A109" s="2" t="s">
        <v>6867</v>
      </c>
      <c r="B109" s="2" t="s">
        <v>3896</v>
      </c>
      <c r="C109" s="2">
        <v>106</v>
      </c>
      <c r="D109" s="14" t="s">
        <v>6870</v>
      </c>
      <c r="E109"/>
      <c r="F109" t="s">
        <v>6871</v>
      </c>
      <c r="G109" t="s">
        <v>4129</v>
      </c>
      <c r="H109" t="s">
        <v>4130</v>
      </c>
      <c r="K109" s="4">
        <v>98</v>
      </c>
      <c r="L109" s="4" t="s">
        <v>4131</v>
      </c>
      <c r="M109" s="9">
        <v>9781564143754</v>
      </c>
      <c r="N109" t="s">
        <v>4132</v>
      </c>
      <c r="O109" t="s">
        <v>4132</v>
      </c>
      <c r="P109" t="s">
        <v>1145</v>
      </c>
      <c r="Q109" s="10">
        <v>18.989999999999998</v>
      </c>
      <c r="R109" s="11">
        <v>0.1</v>
      </c>
      <c r="S109" s="10">
        <v>14.25</v>
      </c>
      <c r="T109" s="4" t="s">
        <v>6883</v>
      </c>
      <c r="U109">
        <v>5</v>
      </c>
      <c r="V109">
        <v>0</v>
      </c>
      <c r="W109">
        <v>4</v>
      </c>
      <c r="X109">
        <v>5</v>
      </c>
      <c r="Y109">
        <v>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s="10">
        <f t="shared" si="3"/>
        <v>0</v>
      </c>
      <c r="AH109" s="10">
        <f t="shared" si="4"/>
        <v>0</v>
      </c>
      <c r="AI109" s="10">
        <f t="shared" si="5"/>
        <v>0</v>
      </c>
      <c r="AJ109" s="1">
        <v>37391</v>
      </c>
      <c r="AK109" s="1">
        <v>37535</v>
      </c>
      <c r="AL109" s="1">
        <v>37425</v>
      </c>
      <c r="AM109" s="8">
        <v>18.989999999999998</v>
      </c>
      <c r="AN109" s="12" t="s">
        <v>6866</v>
      </c>
    </row>
    <row r="110" spans="1:40" x14ac:dyDescent="0.15">
      <c r="A110" s="2" t="s">
        <v>6867</v>
      </c>
      <c r="B110" s="2" t="s">
        <v>3896</v>
      </c>
      <c r="C110" s="2">
        <v>106</v>
      </c>
      <c r="D110" s="14" t="s">
        <v>6870</v>
      </c>
      <c r="E110"/>
      <c r="F110" t="s">
        <v>6871</v>
      </c>
      <c r="G110" t="s">
        <v>444</v>
      </c>
      <c r="H110" t="s">
        <v>445</v>
      </c>
      <c r="K110" s="4">
        <v>91</v>
      </c>
      <c r="L110" s="4" t="s">
        <v>446</v>
      </c>
      <c r="M110" s="9">
        <v>9781901659221</v>
      </c>
      <c r="N110" t="s">
        <v>447</v>
      </c>
      <c r="O110" t="s">
        <v>447</v>
      </c>
      <c r="P110" t="s">
        <v>1145</v>
      </c>
      <c r="Q110" s="10">
        <v>15.95</v>
      </c>
      <c r="R110" s="11">
        <v>0.1</v>
      </c>
      <c r="S110" s="10">
        <v>12</v>
      </c>
      <c r="T110" s="4" t="s">
        <v>6883</v>
      </c>
      <c r="U110">
        <v>25</v>
      </c>
      <c r="V110">
        <v>0</v>
      </c>
      <c r="W110">
        <v>8</v>
      </c>
      <c r="X110">
        <v>25</v>
      </c>
      <c r="Y110">
        <v>6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 s="10">
        <f t="shared" si="3"/>
        <v>14.354999999999999</v>
      </c>
      <c r="AH110" s="10">
        <f t="shared" si="4"/>
        <v>0</v>
      </c>
      <c r="AI110" s="10">
        <f t="shared" si="5"/>
        <v>14.354999999999999</v>
      </c>
      <c r="AJ110" s="1">
        <v>37391</v>
      </c>
      <c r="AK110" s="1">
        <v>37535</v>
      </c>
      <c r="AL110" s="1">
        <v>37461</v>
      </c>
      <c r="AM110" s="8">
        <v>15.95</v>
      </c>
      <c r="AN110" s="12" t="s">
        <v>6866</v>
      </c>
    </row>
    <row r="111" spans="1:40" x14ac:dyDescent="0.15">
      <c r="A111" s="2" t="s">
        <v>6867</v>
      </c>
      <c r="B111" s="2" t="s">
        <v>3896</v>
      </c>
      <c r="C111" s="2">
        <v>108</v>
      </c>
      <c r="D111" s="14" t="s">
        <v>6870</v>
      </c>
      <c r="E111"/>
      <c r="F111" t="s">
        <v>6871</v>
      </c>
      <c r="G111" t="s">
        <v>771</v>
      </c>
      <c r="H111" t="s">
        <v>772</v>
      </c>
      <c r="I111" s="4">
        <v>6</v>
      </c>
      <c r="K111" s="4">
        <v>0</v>
      </c>
      <c r="L111" s="4" t="s">
        <v>2906</v>
      </c>
      <c r="M111" s="9">
        <v>9780194315104</v>
      </c>
      <c r="N111" t="s">
        <v>6875</v>
      </c>
      <c r="O111" t="s">
        <v>6875</v>
      </c>
      <c r="P111" t="s">
        <v>6875</v>
      </c>
      <c r="Q111" s="10">
        <v>24.95</v>
      </c>
      <c r="R111" s="11">
        <v>0.1</v>
      </c>
      <c r="S111" s="10">
        <v>18.75</v>
      </c>
      <c r="T111" s="4" t="s">
        <v>6883</v>
      </c>
      <c r="U111">
        <v>50</v>
      </c>
      <c r="V111">
        <v>0</v>
      </c>
      <c r="W111">
        <v>18</v>
      </c>
      <c r="X111">
        <v>50</v>
      </c>
      <c r="Y111">
        <v>13</v>
      </c>
      <c r="Z111">
        <v>0</v>
      </c>
      <c r="AA111">
        <v>0</v>
      </c>
      <c r="AB111">
        <v>0</v>
      </c>
      <c r="AC111">
        <v>0</v>
      </c>
      <c r="AD111">
        <v>5</v>
      </c>
      <c r="AE111">
        <v>0</v>
      </c>
      <c r="AF111">
        <v>5</v>
      </c>
      <c r="AG111" s="10">
        <f t="shared" si="3"/>
        <v>112.27499999999999</v>
      </c>
      <c r="AH111" s="10">
        <f t="shared" si="4"/>
        <v>0</v>
      </c>
      <c r="AI111" s="10">
        <f t="shared" si="5"/>
        <v>112.27499999999999</v>
      </c>
      <c r="AJ111" s="1">
        <v>37391</v>
      </c>
      <c r="AK111" s="1">
        <v>37535</v>
      </c>
      <c r="AL111" s="1">
        <v>37495</v>
      </c>
      <c r="AM111" s="8">
        <v>24.95</v>
      </c>
      <c r="AN111" s="12" t="s">
        <v>6866</v>
      </c>
    </row>
    <row r="112" spans="1:40" x14ac:dyDescent="0.15">
      <c r="A112" s="2" t="s">
        <v>6867</v>
      </c>
      <c r="B112" s="2" t="s">
        <v>3896</v>
      </c>
      <c r="C112" s="2">
        <v>109</v>
      </c>
      <c r="D112" s="14" t="s">
        <v>6870</v>
      </c>
      <c r="E112"/>
      <c r="F112" t="s">
        <v>6871</v>
      </c>
      <c r="G112" t="s">
        <v>1687</v>
      </c>
      <c r="H112" t="s">
        <v>1688</v>
      </c>
      <c r="I112" s="4">
        <v>3</v>
      </c>
      <c r="K112" s="4">
        <v>1</v>
      </c>
      <c r="L112" s="4" t="s">
        <v>1689</v>
      </c>
      <c r="M112" s="9">
        <v>9780618167227</v>
      </c>
      <c r="N112" t="s">
        <v>5236</v>
      </c>
      <c r="O112" t="s">
        <v>5236</v>
      </c>
      <c r="P112" t="s">
        <v>5236</v>
      </c>
      <c r="Q112" s="10">
        <v>38.799999999999997</v>
      </c>
      <c r="R112" s="11"/>
      <c r="S112" s="10">
        <v>29.1</v>
      </c>
      <c r="T112" s="4" t="s">
        <v>6883</v>
      </c>
      <c r="U112">
        <v>5</v>
      </c>
      <c r="V112">
        <v>0</v>
      </c>
      <c r="W112">
        <v>810</v>
      </c>
      <c r="X112">
        <v>1000</v>
      </c>
      <c r="Y112">
        <v>89</v>
      </c>
      <c r="Z112">
        <v>0</v>
      </c>
      <c r="AA112">
        <v>-3</v>
      </c>
      <c r="AB112">
        <v>0</v>
      </c>
      <c r="AC112">
        <v>200</v>
      </c>
      <c r="AD112">
        <v>747</v>
      </c>
      <c r="AE112">
        <v>7</v>
      </c>
      <c r="AF112">
        <v>754</v>
      </c>
      <c r="AG112" s="10">
        <f t="shared" si="3"/>
        <v>28983.599999999999</v>
      </c>
      <c r="AH112" s="10">
        <f t="shared" si="4"/>
        <v>203.70000000000002</v>
      </c>
      <c r="AI112" s="10">
        <f t="shared" si="5"/>
        <v>29187.3</v>
      </c>
      <c r="AJ112" s="1">
        <v>37391</v>
      </c>
      <c r="AK112" s="1">
        <v>37535</v>
      </c>
      <c r="AL112" s="1">
        <v>37511</v>
      </c>
      <c r="AM112" s="8" t="s">
        <v>1690</v>
      </c>
      <c r="AN112" s="12" t="s">
        <v>6866</v>
      </c>
    </row>
    <row r="113" spans="1:41" x14ac:dyDescent="0.15">
      <c r="A113" s="2" t="s">
        <v>6867</v>
      </c>
      <c r="B113" s="2" t="s">
        <v>2007</v>
      </c>
      <c r="C113" s="2">
        <v>101</v>
      </c>
      <c r="D113" s="14" t="s">
        <v>6870</v>
      </c>
      <c r="E113"/>
      <c r="F113" t="s">
        <v>6871</v>
      </c>
      <c r="G113" t="s">
        <v>3991</v>
      </c>
      <c r="H113" t="s">
        <v>3992</v>
      </c>
      <c r="I113" s="4">
        <v>6</v>
      </c>
      <c r="K113" s="4">
        <v>1</v>
      </c>
      <c r="L113" s="4" t="s">
        <v>3993</v>
      </c>
      <c r="M113" s="9">
        <v>9780716748113</v>
      </c>
      <c r="N113" t="s">
        <v>3927</v>
      </c>
      <c r="O113" t="s">
        <v>3928</v>
      </c>
      <c r="P113" t="s">
        <v>3928</v>
      </c>
      <c r="Q113" s="10">
        <v>143.35</v>
      </c>
      <c r="R113" s="11"/>
      <c r="S113" s="10">
        <v>107.55</v>
      </c>
      <c r="T113" s="4" t="s">
        <v>6883</v>
      </c>
      <c r="U113">
        <v>35</v>
      </c>
      <c r="V113">
        <v>35</v>
      </c>
      <c r="W113">
        <v>515</v>
      </c>
      <c r="X113">
        <v>810</v>
      </c>
      <c r="Y113">
        <v>150</v>
      </c>
      <c r="Z113">
        <v>0</v>
      </c>
      <c r="AA113">
        <v>1</v>
      </c>
      <c r="AB113">
        <v>0</v>
      </c>
      <c r="AC113">
        <v>0</v>
      </c>
      <c r="AD113">
        <v>239</v>
      </c>
      <c r="AE113">
        <v>-1</v>
      </c>
      <c r="AF113">
        <v>238</v>
      </c>
      <c r="AG113" s="10">
        <f t="shared" si="3"/>
        <v>34260.65</v>
      </c>
      <c r="AH113" s="10">
        <f t="shared" si="4"/>
        <v>-107.55</v>
      </c>
      <c r="AI113" s="10">
        <f t="shared" si="5"/>
        <v>34153.1</v>
      </c>
      <c r="AJ113" s="1">
        <v>37391</v>
      </c>
      <c r="AK113" s="1">
        <v>37535</v>
      </c>
      <c r="AL113" s="1">
        <v>37518</v>
      </c>
      <c r="AM113" s="8" t="s">
        <v>3994</v>
      </c>
      <c r="AN113" s="12" t="s">
        <v>6866</v>
      </c>
      <c r="AO113" s="13" t="s">
        <v>3995</v>
      </c>
    </row>
    <row r="114" spans="1:41" x14ac:dyDescent="0.15">
      <c r="A114" s="2" t="s">
        <v>6867</v>
      </c>
      <c r="B114" s="2" t="s">
        <v>2007</v>
      </c>
      <c r="C114" s="2">
        <v>101</v>
      </c>
      <c r="D114" s="14" t="s">
        <v>6870</v>
      </c>
      <c r="E114"/>
      <c r="F114" t="s">
        <v>6871</v>
      </c>
      <c r="G114" t="s">
        <v>3991</v>
      </c>
      <c r="H114" t="s">
        <v>3835</v>
      </c>
      <c r="I114" s="4">
        <v>6</v>
      </c>
      <c r="K114" s="4">
        <v>1</v>
      </c>
      <c r="L114" s="4" t="s">
        <v>3836</v>
      </c>
      <c r="M114" s="9">
        <v>9780716739517</v>
      </c>
      <c r="N114" t="s">
        <v>3927</v>
      </c>
      <c r="O114" t="s">
        <v>3928</v>
      </c>
      <c r="P114" t="s">
        <v>3928</v>
      </c>
      <c r="Q114" s="10">
        <v>30</v>
      </c>
      <c r="R114" s="11"/>
      <c r="S114" s="10">
        <v>22.5</v>
      </c>
      <c r="T114" s="4" t="s">
        <v>6883</v>
      </c>
      <c r="U114">
        <v>35</v>
      </c>
      <c r="V114">
        <v>35</v>
      </c>
      <c r="W114">
        <v>170</v>
      </c>
      <c r="X114">
        <v>810</v>
      </c>
      <c r="Y114">
        <v>190</v>
      </c>
      <c r="Z114">
        <v>0</v>
      </c>
      <c r="AA114">
        <v>90</v>
      </c>
      <c r="AB114">
        <v>0</v>
      </c>
      <c r="AC114">
        <v>2</v>
      </c>
      <c r="AD114">
        <v>2</v>
      </c>
      <c r="AE114">
        <v>69</v>
      </c>
      <c r="AF114">
        <v>71</v>
      </c>
      <c r="AG114" s="10">
        <f t="shared" si="3"/>
        <v>60</v>
      </c>
      <c r="AH114" s="10">
        <f t="shared" si="4"/>
        <v>1552.5</v>
      </c>
      <c r="AI114" s="10">
        <f t="shared" si="5"/>
        <v>1612.5</v>
      </c>
      <c r="AJ114" s="1">
        <v>37386</v>
      </c>
      <c r="AK114" s="1">
        <v>37535</v>
      </c>
      <c r="AL114" s="1">
        <v>37480</v>
      </c>
      <c r="AM114" s="8" t="s">
        <v>3837</v>
      </c>
      <c r="AN114" s="12" t="s">
        <v>6866</v>
      </c>
    </row>
    <row r="115" spans="1:41" x14ac:dyDescent="0.15">
      <c r="A115" s="2" t="s">
        <v>6867</v>
      </c>
      <c r="B115" s="2" t="s">
        <v>3969</v>
      </c>
      <c r="C115" s="2">
        <v>260</v>
      </c>
      <c r="D115" s="14" t="s">
        <v>6870</v>
      </c>
      <c r="E115"/>
      <c r="F115" t="s">
        <v>1940</v>
      </c>
      <c r="G115" t="s">
        <v>3631</v>
      </c>
      <c r="H115" t="s">
        <v>3632</v>
      </c>
      <c r="K115" s="4">
        <v>93</v>
      </c>
      <c r="L115" s="4" t="s">
        <v>3633</v>
      </c>
      <c r="M115" s="9">
        <v>9780520079298</v>
      </c>
      <c r="N115" t="s">
        <v>6921</v>
      </c>
      <c r="O115" t="s">
        <v>6921</v>
      </c>
      <c r="P115" t="s">
        <v>6922</v>
      </c>
      <c r="Q115" s="10">
        <v>24.95</v>
      </c>
      <c r="R115" s="11">
        <v>0.1</v>
      </c>
      <c r="S115" s="10">
        <v>18.75</v>
      </c>
      <c r="T115" s="4" t="s">
        <v>6883</v>
      </c>
      <c r="U115">
        <v>10</v>
      </c>
      <c r="V115">
        <v>0</v>
      </c>
      <c r="W115">
        <v>17</v>
      </c>
      <c r="X115">
        <v>20</v>
      </c>
      <c r="Y115">
        <v>4</v>
      </c>
      <c r="Z115">
        <v>0</v>
      </c>
      <c r="AA115">
        <v>11</v>
      </c>
      <c r="AB115">
        <v>0</v>
      </c>
      <c r="AC115">
        <v>0</v>
      </c>
      <c r="AD115">
        <v>-2</v>
      </c>
      <c r="AE115">
        <v>4</v>
      </c>
      <c r="AF115">
        <v>2</v>
      </c>
      <c r="AG115" s="10">
        <f t="shared" si="3"/>
        <v>-44.91</v>
      </c>
      <c r="AH115" s="10">
        <f t="shared" si="4"/>
        <v>75</v>
      </c>
      <c r="AI115" s="10">
        <f t="shared" si="5"/>
        <v>30.090000000000003</v>
      </c>
      <c r="AJ115" s="1">
        <v>37376</v>
      </c>
      <c r="AK115" s="1">
        <v>37535</v>
      </c>
      <c r="AL115" s="1">
        <v>37473</v>
      </c>
      <c r="AM115" s="8">
        <v>24.95</v>
      </c>
      <c r="AN115" s="12" t="s">
        <v>6866</v>
      </c>
    </row>
    <row r="116" spans="1:41" x14ac:dyDescent="0.15">
      <c r="A116" s="2" t="s">
        <v>6867</v>
      </c>
      <c r="B116" s="2" t="s">
        <v>3963</v>
      </c>
      <c r="C116" s="2">
        <v>422</v>
      </c>
      <c r="D116" s="14" t="s">
        <v>6870</v>
      </c>
      <c r="E116"/>
      <c r="F116" t="s">
        <v>2245</v>
      </c>
      <c r="G116" t="s">
        <v>6172</v>
      </c>
      <c r="H116" t="s">
        <v>5639</v>
      </c>
      <c r="I116" s="4">
        <v>5</v>
      </c>
      <c r="K116" s="4">
        <v>2</v>
      </c>
      <c r="L116" s="4" t="s">
        <v>5640</v>
      </c>
      <c r="M116" s="9">
        <v>9780072339215</v>
      </c>
      <c r="N116" t="s">
        <v>6863</v>
      </c>
      <c r="O116" t="s">
        <v>6863</v>
      </c>
      <c r="P116" t="s">
        <v>6863</v>
      </c>
      <c r="Q116" s="10">
        <v>16</v>
      </c>
      <c r="R116" s="11"/>
      <c r="S116" s="10">
        <v>12</v>
      </c>
      <c r="T116" s="4" t="s">
        <v>6883</v>
      </c>
      <c r="U116">
        <v>25</v>
      </c>
      <c r="V116">
        <v>7</v>
      </c>
      <c r="W116">
        <v>0</v>
      </c>
      <c r="X116">
        <v>25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s="10">
        <f t="shared" si="3"/>
        <v>0</v>
      </c>
      <c r="AH116" s="10">
        <f t="shared" si="4"/>
        <v>0</v>
      </c>
      <c r="AI116" s="10">
        <f t="shared" si="5"/>
        <v>0</v>
      </c>
      <c r="AJ116" s="1">
        <v>37460</v>
      </c>
      <c r="AK116" s="1">
        <v>37535</v>
      </c>
      <c r="AM116" s="8" t="s">
        <v>655</v>
      </c>
      <c r="AN116" s="12" t="s">
        <v>6866</v>
      </c>
    </row>
    <row r="117" spans="1:41" x14ac:dyDescent="0.15">
      <c r="A117" s="2" t="s">
        <v>6867</v>
      </c>
      <c r="B117" s="2" t="s">
        <v>3963</v>
      </c>
      <c r="C117" s="2">
        <v>422</v>
      </c>
      <c r="D117" s="14" t="s">
        <v>6870</v>
      </c>
      <c r="E117"/>
      <c r="F117" t="s">
        <v>2245</v>
      </c>
      <c r="G117" t="s">
        <v>6172</v>
      </c>
      <c r="H117" t="s">
        <v>6364</v>
      </c>
      <c r="I117" s="4">
        <v>5</v>
      </c>
      <c r="K117" s="4">
        <v>2</v>
      </c>
      <c r="L117" s="4" t="s">
        <v>6365</v>
      </c>
      <c r="M117" s="9">
        <v>9780074123768</v>
      </c>
      <c r="N117" t="s">
        <v>6863</v>
      </c>
      <c r="O117" t="s">
        <v>6863</v>
      </c>
      <c r="P117" t="s">
        <v>6863</v>
      </c>
      <c r="Q117" s="10">
        <v>137.19999999999999</v>
      </c>
      <c r="R117" s="11"/>
      <c r="S117" s="10">
        <v>102.9</v>
      </c>
      <c r="T117" s="4" t="s">
        <v>6883</v>
      </c>
      <c r="U117">
        <v>25</v>
      </c>
      <c r="V117">
        <v>7</v>
      </c>
      <c r="W117">
        <v>3</v>
      </c>
      <c r="X117">
        <v>25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</v>
      </c>
      <c r="AE117">
        <v>0</v>
      </c>
      <c r="AF117">
        <v>3</v>
      </c>
      <c r="AG117" s="10">
        <f t="shared" si="3"/>
        <v>411.59999999999997</v>
      </c>
      <c r="AH117" s="10">
        <f t="shared" si="4"/>
        <v>0</v>
      </c>
      <c r="AI117" s="10">
        <f t="shared" si="5"/>
        <v>411.59999999999997</v>
      </c>
      <c r="AJ117" s="1">
        <v>37460</v>
      </c>
      <c r="AK117" s="1">
        <v>37535</v>
      </c>
      <c r="AL117" s="1">
        <v>37494</v>
      </c>
      <c r="AM117" s="8" t="s">
        <v>6366</v>
      </c>
      <c r="AN117" s="12" t="s">
        <v>6866</v>
      </c>
    </row>
    <row r="118" spans="1:41" x14ac:dyDescent="0.15">
      <c r="A118" s="2" t="s">
        <v>6867</v>
      </c>
      <c r="B118" s="2" t="s">
        <v>3963</v>
      </c>
      <c r="C118" s="2">
        <v>435</v>
      </c>
      <c r="D118" s="14" t="s">
        <v>6870</v>
      </c>
      <c r="E118"/>
      <c r="F118" t="s">
        <v>6426</v>
      </c>
      <c r="G118" t="s">
        <v>6427</v>
      </c>
      <c r="H118" t="s">
        <v>6428</v>
      </c>
      <c r="I118" s="4">
        <v>5</v>
      </c>
      <c r="K118" s="4">
        <v>0</v>
      </c>
      <c r="L118" s="4" t="s">
        <v>6429</v>
      </c>
      <c r="M118" s="9">
        <v>9780321064752</v>
      </c>
      <c r="N118" t="s">
        <v>3894</v>
      </c>
      <c r="O118" t="s">
        <v>3894</v>
      </c>
      <c r="P118" t="s">
        <v>3894</v>
      </c>
      <c r="Q118" s="10">
        <v>36.200000000000003</v>
      </c>
      <c r="R118" s="11"/>
      <c r="S118" s="10">
        <v>27.15</v>
      </c>
      <c r="T118" s="4" t="s">
        <v>6883</v>
      </c>
      <c r="U118">
        <v>12</v>
      </c>
      <c r="V118">
        <v>29</v>
      </c>
      <c r="W118">
        <v>3</v>
      </c>
      <c r="X118">
        <v>12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 s="10">
        <f t="shared" si="3"/>
        <v>0</v>
      </c>
      <c r="AH118" s="10">
        <f t="shared" si="4"/>
        <v>0</v>
      </c>
      <c r="AI118" s="10">
        <f t="shared" si="5"/>
        <v>0</v>
      </c>
      <c r="AJ118" s="1">
        <v>37498</v>
      </c>
      <c r="AK118" s="1">
        <v>37535</v>
      </c>
      <c r="AL118" s="1">
        <v>37511</v>
      </c>
      <c r="AM118" s="8" t="s">
        <v>6430</v>
      </c>
      <c r="AN118" s="12" t="s">
        <v>5175</v>
      </c>
    </row>
    <row r="119" spans="1:41" x14ac:dyDescent="0.15">
      <c r="A119" s="2" t="s">
        <v>6867</v>
      </c>
      <c r="B119" s="2" t="s">
        <v>3963</v>
      </c>
      <c r="C119" s="2">
        <v>444</v>
      </c>
      <c r="D119" s="14" t="s">
        <v>6870</v>
      </c>
      <c r="E119"/>
      <c r="F119" t="s">
        <v>6468</v>
      </c>
      <c r="G119" t="s">
        <v>1574</v>
      </c>
      <c r="H119" t="s">
        <v>2831</v>
      </c>
      <c r="K119" s="4">
        <v>95</v>
      </c>
      <c r="L119" s="4" t="s">
        <v>2832</v>
      </c>
      <c r="M119" s="9">
        <v>9780140176551</v>
      </c>
      <c r="N119" t="s">
        <v>3936</v>
      </c>
      <c r="O119" t="s">
        <v>3936</v>
      </c>
      <c r="P119" t="s">
        <v>3936</v>
      </c>
      <c r="Q119" s="10">
        <v>12.95</v>
      </c>
      <c r="R119" s="11">
        <v>0.1</v>
      </c>
      <c r="S119" s="10">
        <v>9.75</v>
      </c>
      <c r="T119" s="4" t="s">
        <v>6883</v>
      </c>
      <c r="U119">
        <v>18</v>
      </c>
      <c r="V119">
        <v>17</v>
      </c>
      <c r="W119">
        <v>12</v>
      </c>
      <c r="X119">
        <v>18</v>
      </c>
      <c r="Y119">
        <v>0</v>
      </c>
      <c r="Z119">
        <v>0</v>
      </c>
      <c r="AA119">
        <v>7</v>
      </c>
      <c r="AB119">
        <v>0</v>
      </c>
      <c r="AC119">
        <v>0</v>
      </c>
      <c r="AD119">
        <v>0</v>
      </c>
      <c r="AE119">
        <v>5</v>
      </c>
      <c r="AF119">
        <v>5</v>
      </c>
      <c r="AG119" s="10">
        <f t="shared" si="3"/>
        <v>0</v>
      </c>
      <c r="AH119" s="10">
        <f t="shared" si="4"/>
        <v>48.75</v>
      </c>
      <c r="AI119" s="10">
        <f t="shared" si="5"/>
        <v>48.75</v>
      </c>
      <c r="AJ119" s="1">
        <v>37505</v>
      </c>
      <c r="AK119" s="1">
        <v>37535</v>
      </c>
      <c r="AL119" s="1">
        <v>37512</v>
      </c>
      <c r="AM119" s="8">
        <v>12.95</v>
      </c>
      <c r="AN119" s="12" t="s">
        <v>6866</v>
      </c>
    </row>
    <row r="120" spans="1:41" x14ac:dyDescent="0.15">
      <c r="A120" s="2" t="s">
        <v>6867</v>
      </c>
      <c r="B120" s="2" t="s">
        <v>3963</v>
      </c>
      <c r="C120" s="2">
        <v>490</v>
      </c>
      <c r="D120" s="14">
        <v>446677</v>
      </c>
      <c r="E120"/>
      <c r="F120" t="s">
        <v>6162</v>
      </c>
      <c r="G120" t="s">
        <v>6498</v>
      </c>
      <c r="H120" t="s">
        <v>6499</v>
      </c>
      <c r="K120" s="4">
        <v>0</v>
      </c>
      <c r="L120" s="4" t="s">
        <v>6500</v>
      </c>
      <c r="M120" s="9">
        <v>9780820548852</v>
      </c>
      <c r="N120" t="s">
        <v>6501</v>
      </c>
      <c r="O120" t="s">
        <v>6501</v>
      </c>
      <c r="P120" t="s">
        <v>6501</v>
      </c>
      <c r="Q120" s="10">
        <v>37.35</v>
      </c>
      <c r="R120" s="11"/>
      <c r="S120" s="10">
        <v>28.05</v>
      </c>
      <c r="T120" s="4" t="s">
        <v>6883</v>
      </c>
      <c r="U120">
        <v>25</v>
      </c>
      <c r="V120">
        <v>0</v>
      </c>
      <c r="W120">
        <v>8</v>
      </c>
      <c r="X120">
        <v>25</v>
      </c>
      <c r="Y120">
        <v>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s="10">
        <f t="shared" si="3"/>
        <v>0</v>
      </c>
      <c r="AH120" s="10">
        <f t="shared" si="4"/>
        <v>0</v>
      </c>
      <c r="AI120" s="10">
        <f t="shared" si="5"/>
        <v>0</v>
      </c>
      <c r="AJ120" s="1">
        <v>37460</v>
      </c>
      <c r="AK120" s="1">
        <v>37535</v>
      </c>
      <c r="AL120" s="1">
        <v>37487</v>
      </c>
      <c r="AM120" s="8" t="s">
        <v>2212</v>
      </c>
      <c r="AN120" s="12" t="s">
        <v>6866</v>
      </c>
    </row>
    <row r="121" spans="1:41" x14ac:dyDescent="0.15">
      <c r="A121" s="2" t="s">
        <v>6867</v>
      </c>
      <c r="B121" s="2" t="s">
        <v>5097</v>
      </c>
      <c r="C121" s="2" t="s">
        <v>5098</v>
      </c>
      <c r="D121" s="14" t="s">
        <v>6870</v>
      </c>
      <c r="E121"/>
      <c r="F121" t="s">
        <v>5099</v>
      </c>
      <c r="G121" t="s">
        <v>858</v>
      </c>
      <c r="H121" t="s">
        <v>605</v>
      </c>
      <c r="I121" s="4">
        <v>2</v>
      </c>
      <c r="K121" s="4">
        <v>99</v>
      </c>
      <c r="L121" s="4" t="s">
        <v>606</v>
      </c>
      <c r="M121" s="9">
        <v>9780072355574</v>
      </c>
      <c r="N121" t="s">
        <v>6863</v>
      </c>
      <c r="O121" t="s">
        <v>6863</v>
      </c>
      <c r="P121" t="s">
        <v>6863</v>
      </c>
      <c r="Q121" s="10">
        <v>36</v>
      </c>
      <c r="R121" s="11"/>
      <c r="S121" s="10">
        <v>27</v>
      </c>
      <c r="T121" s="4" t="s">
        <v>6883</v>
      </c>
      <c r="U121">
        <v>210</v>
      </c>
      <c r="V121">
        <v>200</v>
      </c>
      <c r="W121">
        <v>33</v>
      </c>
      <c r="X121">
        <v>210</v>
      </c>
      <c r="Y121">
        <v>21</v>
      </c>
      <c r="Z121">
        <v>0</v>
      </c>
      <c r="AA121">
        <v>0</v>
      </c>
      <c r="AB121">
        <v>0</v>
      </c>
      <c r="AC121">
        <v>0</v>
      </c>
      <c r="AD121">
        <v>35</v>
      </c>
      <c r="AE121">
        <v>0</v>
      </c>
      <c r="AF121">
        <v>35</v>
      </c>
      <c r="AG121" s="10">
        <f t="shared" si="3"/>
        <v>1260</v>
      </c>
      <c r="AH121" s="10">
        <f t="shared" si="4"/>
        <v>0</v>
      </c>
      <c r="AI121" s="10">
        <f t="shared" si="5"/>
        <v>1260</v>
      </c>
      <c r="AJ121" s="1">
        <v>37462</v>
      </c>
      <c r="AK121" s="1">
        <v>37535</v>
      </c>
      <c r="AL121" s="1">
        <v>37529</v>
      </c>
      <c r="AM121" s="8" t="s">
        <v>3384</v>
      </c>
      <c r="AN121" s="12" t="s">
        <v>6866</v>
      </c>
    </row>
    <row r="122" spans="1:41" x14ac:dyDescent="0.15">
      <c r="A122" s="2" t="s">
        <v>6867</v>
      </c>
      <c r="B122" s="2" t="s">
        <v>5097</v>
      </c>
      <c r="C122" s="2" t="s">
        <v>1045</v>
      </c>
      <c r="D122" s="14" t="s">
        <v>6925</v>
      </c>
      <c r="E122"/>
      <c r="F122" t="s">
        <v>857</v>
      </c>
      <c r="G122" t="s">
        <v>858</v>
      </c>
      <c r="H122" t="s">
        <v>3104</v>
      </c>
      <c r="I122" s="4">
        <v>2</v>
      </c>
      <c r="K122" s="4">
        <v>99</v>
      </c>
      <c r="L122" s="4" t="s">
        <v>3105</v>
      </c>
      <c r="M122" s="9">
        <v>9780072368727</v>
      </c>
      <c r="N122" t="s">
        <v>6863</v>
      </c>
      <c r="O122" t="s">
        <v>6863</v>
      </c>
      <c r="P122" t="s">
        <v>6863</v>
      </c>
      <c r="Q122" s="10">
        <v>36</v>
      </c>
      <c r="R122" s="11"/>
      <c r="S122" s="10">
        <v>27</v>
      </c>
      <c r="T122" s="4" t="s">
        <v>6883</v>
      </c>
      <c r="U122">
        <v>80</v>
      </c>
      <c r="V122">
        <v>79</v>
      </c>
      <c r="W122">
        <v>9</v>
      </c>
      <c r="X122">
        <v>80</v>
      </c>
      <c r="Y122">
        <v>4</v>
      </c>
      <c r="Z122">
        <v>1</v>
      </c>
      <c r="AA122">
        <v>0</v>
      </c>
      <c r="AB122">
        <v>0</v>
      </c>
      <c r="AC122">
        <v>0</v>
      </c>
      <c r="AD122">
        <v>4</v>
      </c>
      <c r="AE122">
        <v>0</v>
      </c>
      <c r="AF122">
        <v>4</v>
      </c>
      <c r="AG122" s="10">
        <f t="shared" si="3"/>
        <v>144</v>
      </c>
      <c r="AH122" s="10">
        <f t="shared" si="4"/>
        <v>0</v>
      </c>
      <c r="AI122" s="10">
        <f t="shared" si="5"/>
        <v>144</v>
      </c>
      <c r="AJ122" s="1">
        <v>37505</v>
      </c>
      <c r="AK122" s="1">
        <v>37535</v>
      </c>
      <c r="AL122" s="1">
        <v>37162</v>
      </c>
      <c r="AM122" s="8" t="s">
        <v>3384</v>
      </c>
      <c r="AN122" s="12" t="s">
        <v>6866</v>
      </c>
    </row>
    <row r="123" spans="1:41" x14ac:dyDescent="0.15">
      <c r="A123" s="2" t="s">
        <v>6867</v>
      </c>
      <c r="B123" s="2" t="s">
        <v>3469</v>
      </c>
      <c r="C123" s="2">
        <v>203</v>
      </c>
      <c r="D123" s="14" t="s">
        <v>6870</v>
      </c>
      <c r="E123"/>
      <c r="F123" t="s">
        <v>3470</v>
      </c>
      <c r="G123" t="s">
        <v>3471</v>
      </c>
      <c r="H123" t="s">
        <v>3472</v>
      </c>
      <c r="I123" s="4">
        <v>2</v>
      </c>
      <c r="K123" s="4">
        <v>1</v>
      </c>
      <c r="L123" s="4" t="s">
        <v>3473</v>
      </c>
      <c r="M123" s="9">
        <v>9780387984728</v>
      </c>
      <c r="N123" t="s">
        <v>3907</v>
      </c>
      <c r="O123" t="s">
        <v>3907</v>
      </c>
      <c r="P123" t="s">
        <v>3907</v>
      </c>
      <c r="Q123" s="10">
        <v>69.95</v>
      </c>
      <c r="R123" s="11"/>
      <c r="S123" s="10">
        <v>52.5</v>
      </c>
      <c r="T123" s="4" t="s">
        <v>6883</v>
      </c>
      <c r="U123">
        <v>15</v>
      </c>
      <c r="V123">
        <v>8</v>
      </c>
      <c r="W123">
        <v>5</v>
      </c>
      <c r="X123">
        <v>15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 s="10">
        <f t="shared" si="3"/>
        <v>69.95</v>
      </c>
      <c r="AH123" s="10">
        <f t="shared" si="4"/>
        <v>0</v>
      </c>
      <c r="AI123" s="10">
        <f t="shared" si="5"/>
        <v>69.95</v>
      </c>
      <c r="AJ123" s="1">
        <v>37473</v>
      </c>
      <c r="AK123" s="1">
        <v>37535</v>
      </c>
      <c r="AL123" s="1">
        <v>37483</v>
      </c>
      <c r="AM123" s="8" t="s">
        <v>3474</v>
      </c>
      <c r="AN123" s="12" t="s">
        <v>6866</v>
      </c>
    </row>
    <row r="124" spans="1:41" x14ac:dyDescent="0.15">
      <c r="A124" s="2" t="s">
        <v>6867</v>
      </c>
      <c r="B124" s="2" t="s">
        <v>1216</v>
      </c>
      <c r="C124" s="2" t="s">
        <v>6916</v>
      </c>
      <c r="D124" s="14" t="s">
        <v>6870</v>
      </c>
      <c r="E124"/>
      <c r="F124" t="s">
        <v>1217</v>
      </c>
      <c r="G124" t="s">
        <v>4155</v>
      </c>
      <c r="H124" t="s">
        <v>4156</v>
      </c>
      <c r="K124" s="4">
        <v>79</v>
      </c>
      <c r="L124" s="4" t="s">
        <v>4157</v>
      </c>
      <c r="M124" s="9">
        <v>9780917062032</v>
      </c>
      <c r="N124" t="s">
        <v>4158</v>
      </c>
      <c r="O124" t="s">
        <v>4158</v>
      </c>
      <c r="P124" t="s">
        <v>4158</v>
      </c>
      <c r="Q124" s="10">
        <v>9.5500000000000007</v>
      </c>
      <c r="R124" s="11"/>
      <c r="S124" s="10">
        <v>7.2</v>
      </c>
      <c r="T124" s="4" t="s">
        <v>6883</v>
      </c>
      <c r="U124">
        <v>5</v>
      </c>
      <c r="V124">
        <v>20</v>
      </c>
      <c r="W124">
        <v>5</v>
      </c>
      <c r="X124">
        <v>5</v>
      </c>
      <c r="Y124">
        <v>4</v>
      </c>
      <c r="Z124">
        <v>0</v>
      </c>
      <c r="AA124">
        <v>0</v>
      </c>
      <c r="AB124">
        <v>0</v>
      </c>
      <c r="AC124">
        <v>0</v>
      </c>
      <c r="AD124">
        <v>2</v>
      </c>
      <c r="AE124">
        <v>0</v>
      </c>
      <c r="AF124">
        <v>2</v>
      </c>
      <c r="AG124" s="10">
        <f t="shared" si="3"/>
        <v>19.100000000000001</v>
      </c>
      <c r="AH124" s="10">
        <f t="shared" si="4"/>
        <v>0</v>
      </c>
      <c r="AI124" s="10">
        <f t="shared" si="5"/>
        <v>19.100000000000001</v>
      </c>
      <c r="AJ124" s="1">
        <v>37539</v>
      </c>
      <c r="AK124" s="1">
        <v>37535</v>
      </c>
      <c r="AL124" s="1">
        <v>37536</v>
      </c>
      <c r="AM124" s="8" t="s">
        <v>5188</v>
      </c>
      <c r="AN124" s="12" t="s">
        <v>6866</v>
      </c>
    </row>
    <row r="125" spans="1:41" x14ac:dyDescent="0.15">
      <c r="A125" s="2" t="s">
        <v>6867</v>
      </c>
      <c r="B125" s="2" t="s">
        <v>4041</v>
      </c>
      <c r="C125" s="2">
        <v>11</v>
      </c>
      <c r="D125" s="14" t="s">
        <v>6870</v>
      </c>
      <c r="E125"/>
      <c r="F125" t="s">
        <v>5945</v>
      </c>
      <c r="G125" t="s">
        <v>5946</v>
      </c>
      <c r="H125" t="s">
        <v>5947</v>
      </c>
      <c r="K125" s="4">
        <v>68</v>
      </c>
      <c r="L125" s="4" t="s">
        <v>5948</v>
      </c>
      <c r="M125" s="9">
        <v>9780133316032</v>
      </c>
      <c r="N125" t="s">
        <v>3943</v>
      </c>
      <c r="O125" t="s">
        <v>3943</v>
      </c>
      <c r="P125" t="s">
        <v>3943</v>
      </c>
      <c r="Q125" s="10">
        <v>62</v>
      </c>
      <c r="R125" s="11"/>
      <c r="S125" s="10">
        <v>46.5</v>
      </c>
      <c r="T125" s="4" t="s">
        <v>6883</v>
      </c>
      <c r="U125">
        <v>5</v>
      </c>
      <c r="V125">
        <v>1</v>
      </c>
      <c r="W125">
        <v>4</v>
      </c>
      <c r="X125">
        <v>5</v>
      </c>
      <c r="Y125">
        <v>2</v>
      </c>
      <c r="Z125">
        <v>0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0</v>
      </c>
      <c r="AG125" s="10">
        <f t="shared" si="3"/>
        <v>0</v>
      </c>
      <c r="AH125" s="10">
        <f t="shared" si="4"/>
        <v>0</v>
      </c>
      <c r="AI125" s="10">
        <f t="shared" si="5"/>
        <v>0</v>
      </c>
      <c r="AJ125" s="1">
        <v>37382</v>
      </c>
      <c r="AK125" s="1">
        <v>37535</v>
      </c>
      <c r="AL125" s="1">
        <v>37481</v>
      </c>
      <c r="AM125" s="8" t="s">
        <v>5949</v>
      </c>
      <c r="AN125" s="12" t="s">
        <v>6866</v>
      </c>
    </row>
    <row r="126" spans="1:41" x14ac:dyDescent="0.15">
      <c r="A126" s="2" t="s">
        <v>6867</v>
      </c>
      <c r="B126" s="2" t="s">
        <v>4041</v>
      </c>
      <c r="C126" s="2" t="s">
        <v>6924</v>
      </c>
      <c r="D126" s="14" t="s">
        <v>6925</v>
      </c>
      <c r="E126"/>
      <c r="F126" t="s">
        <v>5189</v>
      </c>
      <c r="G126" t="s">
        <v>6927</v>
      </c>
      <c r="H126" t="s">
        <v>3055</v>
      </c>
      <c r="I126" s="4">
        <v>4</v>
      </c>
      <c r="K126" s="4">
        <v>2</v>
      </c>
      <c r="L126" s="4" t="s">
        <v>3056</v>
      </c>
      <c r="M126" s="9">
        <v>9780072421712</v>
      </c>
      <c r="N126" t="s">
        <v>6863</v>
      </c>
      <c r="O126" t="s">
        <v>6863</v>
      </c>
      <c r="P126" t="s">
        <v>6863</v>
      </c>
      <c r="Q126" s="10">
        <v>17</v>
      </c>
      <c r="R126" s="11"/>
      <c r="S126" s="10">
        <v>12.75</v>
      </c>
      <c r="T126" s="4" t="s">
        <v>6883</v>
      </c>
      <c r="U126">
        <v>35</v>
      </c>
      <c r="V126">
        <v>41</v>
      </c>
      <c r="W126">
        <v>4</v>
      </c>
      <c r="X126">
        <v>35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3</v>
      </c>
      <c r="AE126">
        <v>0</v>
      </c>
      <c r="AF126">
        <v>3</v>
      </c>
      <c r="AG126" s="10">
        <f t="shared" si="3"/>
        <v>51</v>
      </c>
      <c r="AH126" s="10">
        <f t="shared" si="4"/>
        <v>0</v>
      </c>
      <c r="AI126" s="10">
        <f t="shared" si="5"/>
        <v>51</v>
      </c>
      <c r="AJ126" s="1">
        <v>37383</v>
      </c>
      <c r="AK126" s="1">
        <v>37535</v>
      </c>
      <c r="AL126" s="1">
        <v>37329</v>
      </c>
      <c r="AM126" s="8" t="s">
        <v>2244</v>
      </c>
      <c r="AN126" s="12" t="s">
        <v>6866</v>
      </c>
    </row>
    <row r="127" spans="1:41" x14ac:dyDescent="0.15">
      <c r="A127" s="2" t="s">
        <v>6867</v>
      </c>
      <c r="B127" s="2" t="s">
        <v>4041</v>
      </c>
      <c r="C127" s="2" t="s">
        <v>6924</v>
      </c>
      <c r="D127" s="14" t="s">
        <v>6925</v>
      </c>
      <c r="E127"/>
      <c r="F127" t="s">
        <v>5189</v>
      </c>
      <c r="G127" t="s">
        <v>6927</v>
      </c>
      <c r="H127" t="s">
        <v>2243</v>
      </c>
      <c r="I127" s="4">
        <v>4</v>
      </c>
      <c r="K127" s="4">
        <v>2</v>
      </c>
      <c r="L127" s="4" t="s">
        <v>2924</v>
      </c>
      <c r="M127" s="9">
        <v>9780072421729</v>
      </c>
      <c r="N127" t="s">
        <v>6863</v>
      </c>
      <c r="O127" t="s">
        <v>6863</v>
      </c>
      <c r="P127" t="s">
        <v>6863</v>
      </c>
      <c r="Q127" s="10">
        <v>17</v>
      </c>
      <c r="R127" s="11"/>
      <c r="S127" s="10">
        <v>12.75</v>
      </c>
      <c r="T127" s="4" t="s">
        <v>6883</v>
      </c>
      <c r="U127">
        <v>35</v>
      </c>
      <c r="V127">
        <v>41</v>
      </c>
      <c r="W127">
        <v>3</v>
      </c>
      <c r="X127">
        <v>35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 s="10">
        <f t="shared" si="3"/>
        <v>17</v>
      </c>
      <c r="AH127" s="10">
        <f t="shared" si="4"/>
        <v>0</v>
      </c>
      <c r="AI127" s="10">
        <f t="shared" si="5"/>
        <v>17</v>
      </c>
      <c r="AJ127" s="1">
        <v>37383</v>
      </c>
      <c r="AK127" s="1">
        <v>37535</v>
      </c>
      <c r="AL127" s="1">
        <v>37343</v>
      </c>
      <c r="AM127" s="8" t="s">
        <v>2244</v>
      </c>
      <c r="AN127" s="12" t="s">
        <v>6866</v>
      </c>
    </row>
    <row r="128" spans="1:41" x14ac:dyDescent="0.15">
      <c r="A128" s="2" t="s">
        <v>6867</v>
      </c>
      <c r="B128" s="2" t="s">
        <v>4041</v>
      </c>
      <c r="C128" s="2" t="s">
        <v>5357</v>
      </c>
      <c r="D128" s="14" t="s">
        <v>6870</v>
      </c>
      <c r="E128"/>
      <c r="F128" t="s">
        <v>5189</v>
      </c>
      <c r="G128" t="s">
        <v>5358</v>
      </c>
      <c r="H128" t="s">
        <v>5359</v>
      </c>
      <c r="I128" s="4">
        <v>3</v>
      </c>
      <c r="K128" s="4">
        <v>0</v>
      </c>
      <c r="L128" s="4" t="s">
        <v>5360</v>
      </c>
      <c r="M128" s="9">
        <v>9780062755216</v>
      </c>
      <c r="N128" t="s">
        <v>1938</v>
      </c>
      <c r="O128" t="s">
        <v>1938</v>
      </c>
      <c r="P128" t="s">
        <v>1938</v>
      </c>
      <c r="Q128" s="10">
        <v>29.95</v>
      </c>
      <c r="R128" s="11">
        <v>0.1</v>
      </c>
      <c r="S128" s="10">
        <v>22.5</v>
      </c>
      <c r="T128" s="4" t="s">
        <v>6883</v>
      </c>
      <c r="U128">
        <v>85</v>
      </c>
      <c r="V128">
        <v>89</v>
      </c>
      <c r="W128">
        <v>20</v>
      </c>
      <c r="X128">
        <v>120</v>
      </c>
      <c r="Y128">
        <v>3</v>
      </c>
      <c r="Z128">
        <v>0</v>
      </c>
      <c r="AA128">
        <v>-2</v>
      </c>
      <c r="AB128">
        <v>0</v>
      </c>
      <c r="AC128">
        <v>1</v>
      </c>
      <c r="AD128">
        <v>14</v>
      </c>
      <c r="AE128">
        <v>14</v>
      </c>
      <c r="AF128">
        <v>28</v>
      </c>
      <c r="AG128" s="10">
        <f t="shared" si="3"/>
        <v>377.37</v>
      </c>
      <c r="AH128" s="10">
        <f t="shared" si="4"/>
        <v>315</v>
      </c>
      <c r="AI128" s="10">
        <f t="shared" si="5"/>
        <v>692.37</v>
      </c>
      <c r="AJ128" s="1">
        <v>37382</v>
      </c>
      <c r="AK128" s="1">
        <v>37535</v>
      </c>
      <c r="AL128" s="1">
        <v>37468</v>
      </c>
      <c r="AM128" s="8">
        <v>29.95</v>
      </c>
      <c r="AN128" s="12" t="s">
        <v>6866</v>
      </c>
    </row>
    <row r="129" spans="1:40" x14ac:dyDescent="0.15">
      <c r="A129" s="2" t="s">
        <v>6867</v>
      </c>
      <c r="B129" s="2" t="s">
        <v>4063</v>
      </c>
      <c r="C129" s="2" t="s">
        <v>6916</v>
      </c>
      <c r="D129" s="14" t="s">
        <v>6870</v>
      </c>
      <c r="E129"/>
      <c r="F129" t="s">
        <v>4064</v>
      </c>
      <c r="G129" t="s">
        <v>6927</v>
      </c>
      <c r="H129" t="s">
        <v>1830</v>
      </c>
      <c r="I129" s="4">
        <v>4</v>
      </c>
      <c r="K129" s="4">
        <v>0</v>
      </c>
      <c r="L129" s="4" t="s">
        <v>1831</v>
      </c>
      <c r="M129" s="9">
        <v>9780072479768</v>
      </c>
      <c r="N129" t="s">
        <v>6863</v>
      </c>
      <c r="O129" t="s">
        <v>6863</v>
      </c>
      <c r="P129" t="s">
        <v>6863</v>
      </c>
      <c r="Q129" s="10">
        <v>14</v>
      </c>
      <c r="R129" s="11"/>
      <c r="S129" s="10">
        <v>10.5</v>
      </c>
      <c r="T129" s="4" t="s">
        <v>6883</v>
      </c>
      <c r="U129">
        <v>45</v>
      </c>
      <c r="V129">
        <v>37</v>
      </c>
      <c r="W129">
        <v>4</v>
      </c>
      <c r="X129">
        <v>45</v>
      </c>
      <c r="Y129">
        <v>21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 s="10">
        <f t="shared" si="3"/>
        <v>14</v>
      </c>
      <c r="AH129" s="10">
        <f t="shared" si="4"/>
        <v>0</v>
      </c>
      <c r="AI129" s="10">
        <f t="shared" si="5"/>
        <v>14</v>
      </c>
      <c r="AJ129" s="1">
        <v>37383</v>
      </c>
      <c r="AK129" s="1">
        <v>37535</v>
      </c>
      <c r="AL129" s="1">
        <v>37515</v>
      </c>
      <c r="AM129" s="8" t="s">
        <v>5083</v>
      </c>
      <c r="AN129" s="12" t="s">
        <v>6866</v>
      </c>
    </row>
    <row r="130" spans="1:40" x14ac:dyDescent="0.15">
      <c r="A130" s="2" t="s">
        <v>6867</v>
      </c>
      <c r="B130" s="2" t="s">
        <v>4063</v>
      </c>
      <c r="C130" s="2" t="s">
        <v>5357</v>
      </c>
      <c r="D130" s="14" t="s">
        <v>6925</v>
      </c>
      <c r="E130"/>
      <c r="F130" t="s">
        <v>4064</v>
      </c>
      <c r="G130" t="s">
        <v>4622</v>
      </c>
      <c r="H130" t="s">
        <v>4623</v>
      </c>
      <c r="K130" s="4">
        <v>95</v>
      </c>
      <c r="L130" s="4" t="s">
        <v>4624</v>
      </c>
      <c r="M130" s="9">
        <v>9780887290213</v>
      </c>
      <c r="N130" t="s">
        <v>4622</v>
      </c>
      <c r="O130" t="s">
        <v>4622</v>
      </c>
      <c r="P130" t="s">
        <v>4622</v>
      </c>
      <c r="Q130" s="10">
        <v>37.299999999999997</v>
      </c>
      <c r="R130" s="11"/>
      <c r="S130" s="10">
        <v>28</v>
      </c>
      <c r="T130" s="4" t="s">
        <v>6883</v>
      </c>
      <c r="U130">
        <v>30</v>
      </c>
      <c r="V130">
        <v>23</v>
      </c>
      <c r="W130">
        <v>13</v>
      </c>
      <c r="X130">
        <v>75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12</v>
      </c>
      <c r="AE130">
        <v>0</v>
      </c>
      <c r="AF130">
        <v>12</v>
      </c>
      <c r="AG130" s="10">
        <f t="shared" si="3"/>
        <v>447.59999999999997</v>
      </c>
      <c r="AH130" s="10">
        <f t="shared" si="4"/>
        <v>0</v>
      </c>
      <c r="AI130" s="10">
        <f t="shared" si="5"/>
        <v>447.59999999999997</v>
      </c>
      <c r="AJ130" s="1">
        <v>37382</v>
      </c>
      <c r="AK130" s="1">
        <v>37535</v>
      </c>
      <c r="AL130" s="1">
        <v>37476</v>
      </c>
      <c r="AM130" s="8" t="s">
        <v>3591</v>
      </c>
      <c r="AN130" s="12" t="s">
        <v>6866</v>
      </c>
    </row>
    <row r="131" spans="1:40" x14ac:dyDescent="0.15">
      <c r="A131" s="2" t="s">
        <v>6867</v>
      </c>
      <c r="B131" s="2" t="s">
        <v>3385</v>
      </c>
      <c r="C131" s="2" t="s">
        <v>6916</v>
      </c>
      <c r="D131" s="14" t="s">
        <v>6870</v>
      </c>
      <c r="E131"/>
      <c r="F131" t="s">
        <v>4064</v>
      </c>
      <c r="G131" t="s">
        <v>6385</v>
      </c>
      <c r="H131" t="s">
        <v>6386</v>
      </c>
      <c r="I131" s="4">
        <v>2</v>
      </c>
      <c r="K131" s="4">
        <v>95</v>
      </c>
      <c r="L131" s="4" t="s">
        <v>6387</v>
      </c>
      <c r="M131" s="9">
        <v>9780934034203</v>
      </c>
      <c r="N131" t="s">
        <v>5314</v>
      </c>
      <c r="O131" t="s">
        <v>5314</v>
      </c>
      <c r="P131" t="s">
        <v>5314</v>
      </c>
      <c r="Q131" s="10">
        <v>15.95</v>
      </c>
      <c r="R131" s="11"/>
      <c r="S131" s="10">
        <v>12</v>
      </c>
      <c r="T131" s="4" t="s">
        <v>6883</v>
      </c>
      <c r="U131">
        <v>160</v>
      </c>
      <c r="V131">
        <v>114</v>
      </c>
      <c r="W131">
        <v>129</v>
      </c>
      <c r="X131">
        <v>160</v>
      </c>
      <c r="Y131">
        <v>42</v>
      </c>
      <c r="Z131">
        <v>0</v>
      </c>
      <c r="AA131">
        <v>0</v>
      </c>
      <c r="AB131">
        <v>0</v>
      </c>
      <c r="AC131">
        <v>2</v>
      </c>
      <c r="AD131">
        <v>71</v>
      </c>
      <c r="AE131">
        <v>18</v>
      </c>
      <c r="AF131">
        <v>89</v>
      </c>
      <c r="AG131" s="10">
        <f t="shared" ref="AG131:AG194" si="6">(Q131-(Q131*R131))*AD131</f>
        <v>1132.45</v>
      </c>
      <c r="AH131" s="10">
        <f t="shared" ref="AH131:AH194" si="7">S131*AE131</f>
        <v>216</v>
      </c>
      <c r="AI131" s="10">
        <f t="shared" ref="AI131:AI194" si="8">SUM(AG131:AH131)</f>
        <v>1348.45</v>
      </c>
      <c r="AJ131" s="1">
        <v>37383</v>
      </c>
      <c r="AK131" s="1">
        <v>37535</v>
      </c>
      <c r="AL131" s="1">
        <v>37477</v>
      </c>
      <c r="AM131" s="8" t="s">
        <v>5205</v>
      </c>
      <c r="AN131" s="12" t="s">
        <v>6866</v>
      </c>
    </row>
    <row r="132" spans="1:40" x14ac:dyDescent="0.15">
      <c r="A132" s="2" t="s">
        <v>6867</v>
      </c>
      <c r="B132" s="2" t="s">
        <v>1109</v>
      </c>
      <c r="C132" s="2">
        <v>21</v>
      </c>
      <c r="D132" s="14" t="s">
        <v>6870</v>
      </c>
      <c r="E132"/>
      <c r="F132" t="s">
        <v>2231</v>
      </c>
      <c r="G132" t="s">
        <v>2232</v>
      </c>
      <c r="H132" t="s">
        <v>4134</v>
      </c>
      <c r="I132" s="4">
        <v>7</v>
      </c>
      <c r="K132" s="4">
        <v>0</v>
      </c>
      <c r="L132" s="4" t="s">
        <v>4135</v>
      </c>
      <c r="M132" s="9">
        <v>9780393947441</v>
      </c>
      <c r="N132" t="s">
        <v>1138</v>
      </c>
      <c r="O132" t="s">
        <v>1138</v>
      </c>
      <c r="P132" t="s">
        <v>1138</v>
      </c>
      <c r="Q132" s="10">
        <v>66.7</v>
      </c>
      <c r="R132" s="11"/>
      <c r="S132" s="10">
        <v>50.05</v>
      </c>
      <c r="T132" s="4" t="s">
        <v>6883</v>
      </c>
      <c r="U132">
        <v>90</v>
      </c>
      <c r="V132">
        <v>87</v>
      </c>
      <c r="W132">
        <v>10</v>
      </c>
      <c r="X132">
        <v>90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10</v>
      </c>
      <c r="AE132">
        <v>0</v>
      </c>
      <c r="AF132">
        <v>10</v>
      </c>
      <c r="AG132" s="10">
        <f t="shared" si="6"/>
        <v>667</v>
      </c>
      <c r="AH132" s="10">
        <f t="shared" si="7"/>
        <v>0</v>
      </c>
      <c r="AI132" s="10">
        <f t="shared" si="8"/>
        <v>667</v>
      </c>
      <c r="AJ132" s="1">
        <v>37384</v>
      </c>
      <c r="AK132" s="1">
        <v>37535</v>
      </c>
      <c r="AL132" s="1">
        <v>37477</v>
      </c>
      <c r="AM132" s="8" t="s">
        <v>4136</v>
      </c>
      <c r="AN132" s="12" t="s">
        <v>6866</v>
      </c>
    </row>
    <row r="133" spans="1:40" x14ac:dyDescent="0.15">
      <c r="A133" s="2" t="s">
        <v>6867</v>
      </c>
      <c r="B133" s="2" t="s">
        <v>1109</v>
      </c>
      <c r="C133" s="2">
        <v>176</v>
      </c>
      <c r="D133" s="14" t="s">
        <v>6870</v>
      </c>
      <c r="E133"/>
      <c r="F133" t="s">
        <v>270</v>
      </c>
      <c r="G133" t="s">
        <v>865</v>
      </c>
      <c r="H133" t="s">
        <v>866</v>
      </c>
      <c r="K133" s="4">
        <v>2</v>
      </c>
      <c r="L133" s="4" t="s">
        <v>867</v>
      </c>
      <c r="M133" s="9">
        <v>9780521624749</v>
      </c>
      <c r="N133" t="s">
        <v>4020</v>
      </c>
      <c r="O133" t="s">
        <v>4020</v>
      </c>
      <c r="P133" t="s">
        <v>4020</v>
      </c>
      <c r="Q133" s="10">
        <v>23.5</v>
      </c>
      <c r="R133" s="11"/>
      <c r="S133" s="10">
        <v>17.649999999999999</v>
      </c>
      <c r="T133" s="4" t="s">
        <v>6883</v>
      </c>
      <c r="U133">
        <v>100</v>
      </c>
      <c r="V133">
        <v>93</v>
      </c>
      <c r="W133">
        <v>20</v>
      </c>
      <c r="X133">
        <v>100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19</v>
      </c>
      <c r="AE133">
        <v>1</v>
      </c>
      <c r="AF133">
        <v>20</v>
      </c>
      <c r="AG133" s="10">
        <f t="shared" si="6"/>
        <v>446.5</v>
      </c>
      <c r="AH133" s="10">
        <f t="shared" si="7"/>
        <v>17.649999999999999</v>
      </c>
      <c r="AI133" s="10">
        <f t="shared" si="8"/>
        <v>464.15</v>
      </c>
      <c r="AJ133" s="1">
        <v>37384</v>
      </c>
      <c r="AK133" s="1">
        <v>37535</v>
      </c>
      <c r="AL133" s="1">
        <v>37531</v>
      </c>
      <c r="AM133" s="8" t="s">
        <v>868</v>
      </c>
      <c r="AN133" s="12" t="s">
        <v>6866</v>
      </c>
    </row>
    <row r="134" spans="1:40" x14ac:dyDescent="0.15">
      <c r="A134" s="2" t="s">
        <v>6867</v>
      </c>
      <c r="B134" s="2" t="s">
        <v>1109</v>
      </c>
      <c r="C134" s="2">
        <v>176</v>
      </c>
      <c r="D134" s="14" t="s">
        <v>6870</v>
      </c>
      <c r="E134"/>
      <c r="F134" t="s">
        <v>270</v>
      </c>
      <c r="G134" t="s">
        <v>4384</v>
      </c>
      <c r="H134" t="s">
        <v>4385</v>
      </c>
      <c r="K134" s="4">
        <v>97</v>
      </c>
      <c r="L134" s="4" t="s">
        <v>2932</v>
      </c>
      <c r="M134" s="9">
        <v>9780521455749</v>
      </c>
      <c r="N134" t="s">
        <v>4020</v>
      </c>
      <c r="O134" t="s">
        <v>4020</v>
      </c>
      <c r="P134" t="s">
        <v>4020</v>
      </c>
      <c r="Q134" s="10">
        <v>23</v>
      </c>
      <c r="R134" s="11">
        <v>0.1</v>
      </c>
      <c r="S134" s="10">
        <v>17.25</v>
      </c>
      <c r="T134" s="4" t="s">
        <v>6883</v>
      </c>
      <c r="U134">
        <v>100</v>
      </c>
      <c r="V134">
        <v>93</v>
      </c>
      <c r="W134">
        <v>21</v>
      </c>
      <c r="X134">
        <v>100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9</v>
      </c>
      <c r="AE134">
        <v>10</v>
      </c>
      <c r="AF134">
        <v>19</v>
      </c>
      <c r="AG134" s="10">
        <f t="shared" si="6"/>
        <v>186.29999999999998</v>
      </c>
      <c r="AH134" s="10">
        <f t="shared" si="7"/>
        <v>172.5</v>
      </c>
      <c r="AI134" s="10">
        <f t="shared" si="8"/>
        <v>358.79999999999995</v>
      </c>
      <c r="AJ134" s="1">
        <v>37384</v>
      </c>
      <c r="AK134" s="1">
        <v>37535</v>
      </c>
      <c r="AL134" s="1">
        <v>37531</v>
      </c>
      <c r="AM134" s="8">
        <v>23</v>
      </c>
      <c r="AN134" s="12" t="s">
        <v>6866</v>
      </c>
    </row>
    <row r="135" spans="1:40" x14ac:dyDescent="0.15">
      <c r="A135" s="2" t="s">
        <v>6867</v>
      </c>
      <c r="B135" s="2" t="s">
        <v>1109</v>
      </c>
      <c r="C135" s="2">
        <v>176</v>
      </c>
      <c r="D135" s="14" t="s">
        <v>6870</v>
      </c>
      <c r="E135"/>
      <c r="F135" t="s">
        <v>270</v>
      </c>
      <c r="G135" t="s">
        <v>271</v>
      </c>
      <c r="H135" t="s">
        <v>272</v>
      </c>
      <c r="K135" s="4">
        <v>2</v>
      </c>
      <c r="L135" s="4" t="s">
        <v>273</v>
      </c>
      <c r="M135" s="9">
        <v>9780786709960</v>
      </c>
      <c r="N135" t="s">
        <v>274</v>
      </c>
      <c r="O135" t="s">
        <v>274</v>
      </c>
      <c r="P135" t="s">
        <v>1215</v>
      </c>
      <c r="Q135" s="10">
        <v>22</v>
      </c>
      <c r="R135" s="11">
        <v>0.1</v>
      </c>
      <c r="S135" s="10">
        <v>16.5</v>
      </c>
      <c r="T135" s="4" t="s">
        <v>6883</v>
      </c>
      <c r="U135">
        <v>100</v>
      </c>
      <c r="V135">
        <v>93</v>
      </c>
      <c r="W135">
        <v>22</v>
      </c>
      <c r="X135">
        <v>100</v>
      </c>
      <c r="Y135">
        <v>15</v>
      </c>
      <c r="Z135">
        <v>0</v>
      </c>
      <c r="AA135">
        <v>0</v>
      </c>
      <c r="AB135">
        <v>0</v>
      </c>
      <c r="AC135">
        <v>0</v>
      </c>
      <c r="AD135">
        <v>22</v>
      </c>
      <c r="AE135">
        <v>0</v>
      </c>
      <c r="AF135">
        <v>22</v>
      </c>
      <c r="AG135" s="10">
        <f t="shared" si="6"/>
        <v>435.6</v>
      </c>
      <c r="AH135" s="10">
        <f t="shared" si="7"/>
        <v>0</v>
      </c>
      <c r="AI135" s="10">
        <f t="shared" si="8"/>
        <v>435.6</v>
      </c>
      <c r="AJ135" s="1">
        <v>37384</v>
      </c>
      <c r="AK135" s="1">
        <v>37535</v>
      </c>
      <c r="AL135" s="1">
        <v>37491</v>
      </c>
      <c r="AM135" s="8">
        <v>22</v>
      </c>
      <c r="AN135" s="12" t="s">
        <v>6866</v>
      </c>
    </row>
    <row r="136" spans="1:40" x14ac:dyDescent="0.15">
      <c r="A136" s="2" t="s">
        <v>6867</v>
      </c>
      <c r="B136" s="2" t="s">
        <v>1109</v>
      </c>
      <c r="C136" s="2">
        <v>186</v>
      </c>
      <c r="D136" s="14" t="s">
        <v>6870</v>
      </c>
      <c r="E136"/>
      <c r="F136" t="s">
        <v>5334</v>
      </c>
      <c r="G136" t="s">
        <v>652</v>
      </c>
      <c r="H136" t="s">
        <v>653</v>
      </c>
      <c r="K136" s="4">
        <v>90</v>
      </c>
      <c r="L136" s="4" t="s">
        <v>654</v>
      </c>
      <c r="M136" s="9">
        <v>9780807009192</v>
      </c>
      <c r="N136" t="s">
        <v>529</v>
      </c>
      <c r="O136" t="s">
        <v>5236</v>
      </c>
      <c r="P136" t="s">
        <v>5236</v>
      </c>
      <c r="Q136" s="10">
        <v>16</v>
      </c>
      <c r="R136" s="11">
        <v>0.1</v>
      </c>
      <c r="S136" s="10">
        <v>12</v>
      </c>
      <c r="T136" s="4" t="s">
        <v>6883</v>
      </c>
      <c r="U136">
        <v>51</v>
      </c>
      <c r="V136">
        <v>38</v>
      </c>
      <c r="W136">
        <v>15</v>
      </c>
      <c r="X136">
        <v>51</v>
      </c>
      <c r="Y136">
        <v>5</v>
      </c>
      <c r="Z136">
        <v>0</v>
      </c>
      <c r="AA136">
        <v>0</v>
      </c>
      <c r="AB136">
        <v>0</v>
      </c>
      <c r="AC136">
        <v>0</v>
      </c>
      <c r="AD136">
        <v>10</v>
      </c>
      <c r="AE136">
        <v>0</v>
      </c>
      <c r="AF136">
        <v>10</v>
      </c>
      <c r="AG136" s="10">
        <f t="shared" si="6"/>
        <v>144</v>
      </c>
      <c r="AH136" s="10">
        <f t="shared" si="7"/>
        <v>0</v>
      </c>
      <c r="AI136" s="10">
        <f t="shared" si="8"/>
        <v>144</v>
      </c>
      <c r="AJ136" s="1">
        <v>37481</v>
      </c>
      <c r="AK136" s="1">
        <v>37535</v>
      </c>
      <c r="AL136" s="1">
        <v>37490</v>
      </c>
      <c r="AM136" s="8" t="s">
        <v>655</v>
      </c>
      <c r="AN136" s="12" t="s">
        <v>6866</v>
      </c>
    </row>
    <row r="137" spans="1:40" x14ac:dyDescent="0.15">
      <c r="A137" s="2" t="s">
        <v>6867</v>
      </c>
      <c r="B137" s="2" t="s">
        <v>1109</v>
      </c>
      <c r="C137" s="2">
        <v>186</v>
      </c>
      <c r="D137" s="14" t="s">
        <v>6870</v>
      </c>
      <c r="E137"/>
      <c r="F137" t="s">
        <v>5334</v>
      </c>
      <c r="G137" t="s">
        <v>3520</v>
      </c>
      <c r="H137" t="s">
        <v>1268</v>
      </c>
      <c r="K137" s="4">
        <v>96</v>
      </c>
      <c r="L137" s="4" t="s">
        <v>2934</v>
      </c>
      <c r="M137" s="9">
        <v>9780684815800</v>
      </c>
      <c r="N137" t="s">
        <v>2680</v>
      </c>
      <c r="O137" t="s">
        <v>5368</v>
      </c>
      <c r="P137" t="s">
        <v>5368</v>
      </c>
      <c r="Q137" s="10">
        <v>12</v>
      </c>
      <c r="R137" s="11">
        <v>0.1</v>
      </c>
      <c r="S137" s="10">
        <v>9</v>
      </c>
      <c r="T137" s="4" t="s">
        <v>6883</v>
      </c>
      <c r="U137">
        <v>51</v>
      </c>
      <c r="V137">
        <v>38</v>
      </c>
      <c r="W137">
        <v>15</v>
      </c>
      <c r="X137">
        <v>51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15</v>
      </c>
      <c r="AF137">
        <v>15</v>
      </c>
      <c r="AG137" s="10">
        <f t="shared" si="6"/>
        <v>0</v>
      </c>
      <c r="AH137" s="10">
        <f t="shared" si="7"/>
        <v>135</v>
      </c>
      <c r="AI137" s="10">
        <f t="shared" si="8"/>
        <v>135</v>
      </c>
      <c r="AJ137" s="1">
        <v>37481</v>
      </c>
      <c r="AK137" s="1">
        <v>37535</v>
      </c>
      <c r="AL137" s="1">
        <v>37484</v>
      </c>
      <c r="AM137" s="8">
        <v>12</v>
      </c>
      <c r="AN137" s="12" t="s">
        <v>6866</v>
      </c>
    </row>
    <row r="138" spans="1:40" x14ac:dyDescent="0.15">
      <c r="A138" s="2" t="s">
        <v>6867</v>
      </c>
      <c r="B138" s="2" t="s">
        <v>1191</v>
      </c>
      <c r="C138" s="2">
        <v>116</v>
      </c>
      <c r="D138" s="14" t="s">
        <v>6870</v>
      </c>
      <c r="E138"/>
      <c r="F138" t="s">
        <v>1193</v>
      </c>
      <c r="G138" t="s">
        <v>3787</v>
      </c>
      <c r="H138" t="s">
        <v>3788</v>
      </c>
      <c r="K138" s="4">
        <v>98</v>
      </c>
      <c r="L138" s="4" t="s">
        <v>3789</v>
      </c>
      <c r="M138" s="9">
        <v>9782091778761</v>
      </c>
      <c r="N138" t="s">
        <v>5187</v>
      </c>
      <c r="O138" t="s">
        <v>5187</v>
      </c>
      <c r="P138" t="s">
        <v>5187</v>
      </c>
      <c r="Q138" s="10">
        <v>21.3</v>
      </c>
      <c r="R138" s="11"/>
      <c r="S138" s="10">
        <v>16</v>
      </c>
      <c r="T138" s="4" t="s">
        <v>6883</v>
      </c>
      <c r="U138">
        <v>25</v>
      </c>
      <c r="V138">
        <v>18</v>
      </c>
      <c r="W138">
        <v>4</v>
      </c>
      <c r="X138">
        <v>25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7</v>
      </c>
      <c r="AE138">
        <v>0</v>
      </c>
      <c r="AF138">
        <v>7</v>
      </c>
      <c r="AG138" s="10">
        <f t="shared" si="6"/>
        <v>149.1</v>
      </c>
      <c r="AH138" s="10">
        <f t="shared" si="7"/>
        <v>0</v>
      </c>
      <c r="AI138" s="10">
        <f t="shared" si="8"/>
        <v>149.1</v>
      </c>
      <c r="AJ138" s="1">
        <v>37399</v>
      </c>
      <c r="AK138" s="1">
        <v>37535</v>
      </c>
      <c r="AL138" s="1">
        <v>37529</v>
      </c>
      <c r="AM138" s="8" t="s">
        <v>265</v>
      </c>
      <c r="AN138" s="12" t="s">
        <v>6866</v>
      </c>
    </row>
    <row r="139" spans="1:40" x14ac:dyDescent="0.15">
      <c r="A139" s="2" t="s">
        <v>6867</v>
      </c>
      <c r="B139" s="2" t="s">
        <v>1191</v>
      </c>
      <c r="C139" s="2" t="s">
        <v>1192</v>
      </c>
      <c r="D139" s="14" t="s">
        <v>6870</v>
      </c>
      <c r="E139"/>
      <c r="F139" t="s">
        <v>1193</v>
      </c>
      <c r="G139" t="s">
        <v>6875</v>
      </c>
      <c r="H139" t="s">
        <v>1194</v>
      </c>
      <c r="K139" s="4">
        <v>95</v>
      </c>
      <c r="L139" s="4" t="s">
        <v>1195</v>
      </c>
      <c r="M139" s="9">
        <v>9780198643296</v>
      </c>
      <c r="N139" t="s">
        <v>6875</v>
      </c>
      <c r="O139" t="s">
        <v>6875</v>
      </c>
      <c r="P139" t="s">
        <v>6875</v>
      </c>
      <c r="Q139" s="10">
        <v>27.95</v>
      </c>
      <c r="R139" s="11">
        <v>0.1</v>
      </c>
      <c r="S139" s="10">
        <v>21</v>
      </c>
      <c r="T139" s="4" t="s">
        <v>6883</v>
      </c>
      <c r="U139">
        <v>40</v>
      </c>
      <c r="V139">
        <v>24</v>
      </c>
      <c r="W139">
        <v>19</v>
      </c>
      <c r="X139">
        <v>100</v>
      </c>
      <c r="Y139">
        <v>1</v>
      </c>
      <c r="Z139">
        <v>0</v>
      </c>
      <c r="AA139">
        <v>3</v>
      </c>
      <c r="AB139">
        <v>0</v>
      </c>
      <c r="AC139">
        <v>0</v>
      </c>
      <c r="AD139">
        <v>5</v>
      </c>
      <c r="AE139">
        <v>7</v>
      </c>
      <c r="AF139">
        <v>12</v>
      </c>
      <c r="AG139" s="10">
        <f t="shared" si="6"/>
        <v>125.77500000000001</v>
      </c>
      <c r="AH139" s="10">
        <f t="shared" si="7"/>
        <v>147</v>
      </c>
      <c r="AI139" s="10">
        <f t="shared" si="8"/>
        <v>272.77499999999998</v>
      </c>
      <c r="AJ139" s="1">
        <v>37372</v>
      </c>
      <c r="AK139" s="1">
        <v>37535</v>
      </c>
      <c r="AL139" s="1">
        <v>37481</v>
      </c>
      <c r="AM139" s="8">
        <v>27.95</v>
      </c>
      <c r="AN139" s="12" t="s">
        <v>6866</v>
      </c>
    </row>
    <row r="140" spans="1:40" x14ac:dyDescent="0.15">
      <c r="A140" s="2" t="s">
        <v>6867</v>
      </c>
      <c r="B140" s="2" t="s">
        <v>1191</v>
      </c>
      <c r="C140" s="2" t="s">
        <v>1192</v>
      </c>
      <c r="D140" s="14" t="s">
        <v>6870</v>
      </c>
      <c r="E140"/>
      <c r="F140" t="s">
        <v>1193</v>
      </c>
      <c r="G140" t="s">
        <v>2449</v>
      </c>
      <c r="H140" t="s">
        <v>275</v>
      </c>
      <c r="I140" s="4">
        <v>5</v>
      </c>
      <c r="K140" s="4">
        <v>2</v>
      </c>
      <c r="L140" s="4" t="s">
        <v>2923</v>
      </c>
      <c r="M140" s="9">
        <v>9780934034326</v>
      </c>
      <c r="N140" t="s">
        <v>5314</v>
      </c>
      <c r="O140" t="s">
        <v>5314</v>
      </c>
      <c r="P140" t="s">
        <v>5314</v>
      </c>
      <c r="Q140" s="10">
        <v>15.95</v>
      </c>
      <c r="R140" s="11"/>
      <c r="S140" s="10">
        <v>12</v>
      </c>
      <c r="T140" s="4" t="s">
        <v>6883</v>
      </c>
      <c r="U140">
        <v>40</v>
      </c>
      <c r="V140">
        <v>24</v>
      </c>
      <c r="W140">
        <v>107</v>
      </c>
      <c r="X140">
        <v>185</v>
      </c>
      <c r="Y140">
        <v>34</v>
      </c>
      <c r="Z140">
        <v>0</v>
      </c>
      <c r="AA140">
        <v>0</v>
      </c>
      <c r="AB140">
        <v>0</v>
      </c>
      <c r="AC140">
        <v>0</v>
      </c>
      <c r="AD140">
        <v>73</v>
      </c>
      <c r="AE140">
        <v>0</v>
      </c>
      <c r="AF140">
        <v>73</v>
      </c>
      <c r="AG140" s="10">
        <f t="shared" si="6"/>
        <v>1164.3499999999999</v>
      </c>
      <c r="AH140" s="10">
        <f t="shared" si="7"/>
        <v>0</v>
      </c>
      <c r="AI140" s="10">
        <f t="shared" si="8"/>
        <v>1164.3499999999999</v>
      </c>
      <c r="AJ140" s="1">
        <v>37372</v>
      </c>
      <c r="AK140" s="1">
        <v>37535</v>
      </c>
      <c r="AL140" s="1">
        <v>37476</v>
      </c>
      <c r="AM140" s="8" t="s">
        <v>5205</v>
      </c>
      <c r="AN140" s="12" t="s">
        <v>6866</v>
      </c>
    </row>
    <row r="141" spans="1:40" x14ac:dyDescent="0.15">
      <c r="A141" s="2" t="s">
        <v>6867</v>
      </c>
      <c r="B141" s="2" t="s">
        <v>1191</v>
      </c>
      <c r="C141" s="2" t="s">
        <v>3984</v>
      </c>
      <c r="D141" s="14" t="s">
        <v>6870</v>
      </c>
      <c r="E141"/>
      <c r="F141" t="s">
        <v>1193</v>
      </c>
      <c r="G141" t="s">
        <v>2449</v>
      </c>
      <c r="H141" t="s">
        <v>2450</v>
      </c>
      <c r="K141" s="4">
        <v>96</v>
      </c>
      <c r="L141" s="4" t="s">
        <v>2451</v>
      </c>
      <c r="M141" s="9">
        <v>9780934034265</v>
      </c>
      <c r="N141" t="s">
        <v>5314</v>
      </c>
      <c r="O141" t="s">
        <v>5314</v>
      </c>
      <c r="P141" t="s">
        <v>5314</v>
      </c>
      <c r="Q141" s="10">
        <v>4.25</v>
      </c>
      <c r="R141" s="11"/>
      <c r="S141" s="10">
        <v>3.2</v>
      </c>
      <c r="T141" s="4" t="s">
        <v>6883</v>
      </c>
      <c r="U141">
        <v>22</v>
      </c>
      <c r="V141">
        <v>10</v>
      </c>
      <c r="W141">
        <v>12</v>
      </c>
      <c r="X141">
        <v>22</v>
      </c>
      <c r="Y141">
        <v>3</v>
      </c>
      <c r="Z141">
        <v>0</v>
      </c>
      <c r="AA141">
        <v>0</v>
      </c>
      <c r="AB141">
        <v>0</v>
      </c>
      <c r="AC141">
        <v>1</v>
      </c>
      <c r="AD141">
        <v>9</v>
      </c>
      <c r="AE141">
        <v>0</v>
      </c>
      <c r="AF141">
        <v>9</v>
      </c>
      <c r="AG141" s="10">
        <f t="shared" si="6"/>
        <v>38.25</v>
      </c>
      <c r="AH141" s="10">
        <f t="shared" si="7"/>
        <v>0</v>
      </c>
      <c r="AI141" s="10">
        <f t="shared" si="8"/>
        <v>38.25</v>
      </c>
      <c r="AJ141" s="1">
        <v>37372</v>
      </c>
      <c r="AK141" s="1">
        <v>37535</v>
      </c>
      <c r="AL141" s="1">
        <v>37476</v>
      </c>
      <c r="AM141" s="8" t="s">
        <v>2452</v>
      </c>
      <c r="AN141" s="12" t="s">
        <v>6866</v>
      </c>
    </row>
    <row r="142" spans="1:40" x14ac:dyDescent="0.15">
      <c r="A142" s="2" t="s">
        <v>6867</v>
      </c>
      <c r="B142" s="2" t="s">
        <v>1191</v>
      </c>
      <c r="C142" s="2" t="s">
        <v>3984</v>
      </c>
      <c r="D142" s="14" t="s">
        <v>6870</v>
      </c>
      <c r="E142"/>
      <c r="F142" t="s">
        <v>1193</v>
      </c>
      <c r="G142" t="s">
        <v>2576</v>
      </c>
      <c r="H142" t="s">
        <v>2577</v>
      </c>
      <c r="K142" s="4">
        <v>97</v>
      </c>
      <c r="L142" s="4" t="s">
        <v>2578</v>
      </c>
      <c r="M142" s="9">
        <v>9782218717161</v>
      </c>
      <c r="N142" t="s">
        <v>2579</v>
      </c>
      <c r="O142" t="s">
        <v>5187</v>
      </c>
      <c r="P142" t="s">
        <v>2580</v>
      </c>
      <c r="Q142" s="10">
        <v>15.95</v>
      </c>
      <c r="R142" s="11"/>
      <c r="S142" s="10">
        <v>12</v>
      </c>
      <c r="T142" s="4" t="s">
        <v>6883</v>
      </c>
      <c r="U142">
        <v>22</v>
      </c>
      <c r="V142">
        <v>10</v>
      </c>
      <c r="W142">
        <v>37</v>
      </c>
      <c r="X142">
        <v>122</v>
      </c>
      <c r="Y142">
        <v>2</v>
      </c>
      <c r="Z142">
        <v>0</v>
      </c>
      <c r="AA142">
        <v>0</v>
      </c>
      <c r="AB142">
        <v>0</v>
      </c>
      <c r="AC142">
        <v>0</v>
      </c>
      <c r="AD142">
        <v>34</v>
      </c>
      <c r="AE142">
        <v>1</v>
      </c>
      <c r="AF142">
        <v>35</v>
      </c>
      <c r="AG142" s="10">
        <f t="shared" si="6"/>
        <v>542.29999999999995</v>
      </c>
      <c r="AH142" s="10">
        <f t="shared" si="7"/>
        <v>12</v>
      </c>
      <c r="AI142" s="10">
        <f t="shared" si="8"/>
        <v>554.29999999999995</v>
      </c>
      <c r="AJ142" s="1">
        <v>37372</v>
      </c>
      <c r="AK142" s="1">
        <v>37535</v>
      </c>
      <c r="AL142" s="1">
        <v>37518</v>
      </c>
      <c r="AM142" s="8" t="s">
        <v>5205</v>
      </c>
      <c r="AN142" s="12" t="s">
        <v>6866</v>
      </c>
    </row>
    <row r="143" spans="1:40" x14ac:dyDescent="0.15">
      <c r="A143" s="2" t="s">
        <v>6867</v>
      </c>
      <c r="B143" s="2" t="s">
        <v>2519</v>
      </c>
      <c r="C143" s="2">
        <v>101</v>
      </c>
      <c r="D143" s="14" t="s">
        <v>6870</v>
      </c>
      <c r="E143"/>
      <c r="F143" t="s">
        <v>2520</v>
      </c>
      <c r="G143" t="s">
        <v>4553</v>
      </c>
      <c r="H143" t="s">
        <v>4554</v>
      </c>
      <c r="K143" s="4">
        <v>97</v>
      </c>
      <c r="L143" s="4" t="s">
        <v>4555</v>
      </c>
      <c r="M143" s="9">
        <v>9780415141246</v>
      </c>
      <c r="N143" t="s">
        <v>2005</v>
      </c>
      <c r="O143" t="s">
        <v>2005</v>
      </c>
      <c r="P143" t="s">
        <v>2005</v>
      </c>
      <c r="Q143" s="10">
        <v>26.95</v>
      </c>
      <c r="R143" s="11">
        <v>0.1</v>
      </c>
      <c r="S143" s="10">
        <v>20.25</v>
      </c>
      <c r="T143" s="4" t="s">
        <v>6883</v>
      </c>
      <c r="U143">
        <v>10</v>
      </c>
      <c r="V143">
        <v>10</v>
      </c>
      <c r="W143">
        <v>5</v>
      </c>
      <c r="X143">
        <v>10</v>
      </c>
      <c r="Y143">
        <v>0</v>
      </c>
      <c r="Z143">
        <v>0</v>
      </c>
      <c r="AA143">
        <v>4</v>
      </c>
      <c r="AB143">
        <v>0</v>
      </c>
      <c r="AC143">
        <v>0</v>
      </c>
      <c r="AD143">
        <v>5</v>
      </c>
      <c r="AE143">
        <v>1</v>
      </c>
      <c r="AF143">
        <v>6</v>
      </c>
      <c r="AG143" s="10">
        <f t="shared" si="6"/>
        <v>121.27499999999999</v>
      </c>
      <c r="AH143" s="10">
        <f t="shared" si="7"/>
        <v>20.25</v>
      </c>
      <c r="AI143" s="10">
        <f t="shared" si="8"/>
        <v>141.52499999999998</v>
      </c>
      <c r="AJ143" s="1">
        <v>37511</v>
      </c>
      <c r="AK143" s="1">
        <v>37535</v>
      </c>
      <c r="AL143" s="1">
        <v>37538</v>
      </c>
      <c r="AM143" s="8">
        <v>26.95</v>
      </c>
      <c r="AN143" s="12" t="s">
        <v>6866</v>
      </c>
    </row>
    <row r="144" spans="1:40" x14ac:dyDescent="0.15">
      <c r="A144" s="2" t="s">
        <v>6867</v>
      </c>
      <c r="B144" s="2" t="s">
        <v>2519</v>
      </c>
      <c r="C144" s="2" t="s">
        <v>3984</v>
      </c>
      <c r="D144" s="14" t="s">
        <v>6870</v>
      </c>
      <c r="E144"/>
      <c r="F144" t="s">
        <v>1717</v>
      </c>
      <c r="G144" t="s">
        <v>5358</v>
      </c>
      <c r="H144" t="s">
        <v>6218</v>
      </c>
      <c r="K144" s="4">
        <v>99</v>
      </c>
      <c r="L144" s="4" t="s">
        <v>6219</v>
      </c>
      <c r="M144" s="9">
        <v>9780062765079</v>
      </c>
      <c r="N144" t="s">
        <v>1938</v>
      </c>
      <c r="O144" t="s">
        <v>1938</v>
      </c>
      <c r="P144" t="s">
        <v>1938</v>
      </c>
      <c r="Q144" s="10">
        <v>15</v>
      </c>
      <c r="R144" s="11">
        <v>0.1</v>
      </c>
      <c r="S144" s="10">
        <v>11.25</v>
      </c>
      <c r="T144" s="4" t="s">
        <v>6883</v>
      </c>
      <c r="U144">
        <v>10</v>
      </c>
      <c r="V144">
        <v>0</v>
      </c>
      <c r="W144">
        <v>14</v>
      </c>
      <c r="X144">
        <v>38</v>
      </c>
      <c r="Y144">
        <v>7</v>
      </c>
      <c r="Z144">
        <v>0</v>
      </c>
      <c r="AA144">
        <v>0</v>
      </c>
      <c r="AB144">
        <v>0</v>
      </c>
      <c r="AC144">
        <v>0</v>
      </c>
      <c r="AD144">
        <v>11</v>
      </c>
      <c r="AE144">
        <v>1</v>
      </c>
      <c r="AF144">
        <v>12</v>
      </c>
      <c r="AG144" s="10">
        <f t="shared" si="6"/>
        <v>148.5</v>
      </c>
      <c r="AH144" s="10">
        <f t="shared" si="7"/>
        <v>11.25</v>
      </c>
      <c r="AI144" s="10">
        <f t="shared" si="8"/>
        <v>159.75</v>
      </c>
      <c r="AJ144" s="1">
        <v>37508</v>
      </c>
      <c r="AK144" s="1">
        <v>37535</v>
      </c>
      <c r="AL144" s="1">
        <v>37533</v>
      </c>
      <c r="AM144" s="8">
        <v>15</v>
      </c>
      <c r="AN144" s="12" t="s">
        <v>6866</v>
      </c>
    </row>
    <row r="145" spans="1:40" x14ac:dyDescent="0.15">
      <c r="A145" s="2" t="s">
        <v>6867</v>
      </c>
      <c r="B145" s="2" t="s">
        <v>3937</v>
      </c>
      <c r="C145" s="2" t="s">
        <v>6916</v>
      </c>
      <c r="D145" s="14" t="s">
        <v>6870</v>
      </c>
      <c r="E145"/>
      <c r="F145" t="s">
        <v>3939</v>
      </c>
      <c r="G145" t="s">
        <v>1923</v>
      </c>
      <c r="H145" t="s">
        <v>4608</v>
      </c>
      <c r="L145" s="4" t="s">
        <v>4609</v>
      </c>
      <c r="M145" s="9">
        <v>9780875011578</v>
      </c>
      <c r="N145" t="s">
        <v>1927</v>
      </c>
      <c r="O145" t="s">
        <v>1927</v>
      </c>
      <c r="P145" t="s">
        <v>1927</v>
      </c>
      <c r="Q145" s="10">
        <v>10.7</v>
      </c>
      <c r="R145" s="11"/>
      <c r="S145" s="10">
        <v>8.0500000000000007</v>
      </c>
      <c r="T145" s="4" t="s">
        <v>6883</v>
      </c>
      <c r="U145">
        <v>25</v>
      </c>
      <c r="V145">
        <v>25</v>
      </c>
      <c r="W145">
        <v>9</v>
      </c>
      <c r="X145">
        <v>25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15</v>
      </c>
      <c r="AE145">
        <v>0</v>
      </c>
      <c r="AF145">
        <v>15</v>
      </c>
      <c r="AG145" s="10">
        <f t="shared" si="6"/>
        <v>160.5</v>
      </c>
      <c r="AH145" s="10">
        <f t="shared" si="7"/>
        <v>0</v>
      </c>
      <c r="AI145" s="10">
        <f t="shared" si="8"/>
        <v>160.5</v>
      </c>
      <c r="AJ145" s="1">
        <v>37488</v>
      </c>
      <c r="AK145" s="1">
        <v>37535</v>
      </c>
      <c r="AL145" s="1">
        <v>37552</v>
      </c>
      <c r="AM145" s="8" t="s">
        <v>4610</v>
      </c>
      <c r="AN145" s="12" t="s">
        <v>6866</v>
      </c>
    </row>
    <row r="146" spans="1:40" x14ac:dyDescent="0.15">
      <c r="A146" s="2" t="s">
        <v>6867</v>
      </c>
      <c r="B146" s="2" t="s">
        <v>1209</v>
      </c>
      <c r="C146" s="2" t="s">
        <v>3721</v>
      </c>
      <c r="D146" s="14" t="s">
        <v>6870</v>
      </c>
      <c r="E146"/>
      <c r="F146" t="s">
        <v>5194</v>
      </c>
      <c r="G146" t="s">
        <v>2839</v>
      </c>
      <c r="H146" t="s">
        <v>2840</v>
      </c>
      <c r="K146" s="4">
        <v>85</v>
      </c>
      <c r="L146" s="4" t="s">
        <v>2841</v>
      </c>
      <c r="M146" s="9">
        <v>9780226348438</v>
      </c>
      <c r="N146" t="s">
        <v>6896</v>
      </c>
      <c r="O146" t="s">
        <v>6896</v>
      </c>
      <c r="P146" t="s">
        <v>6896</v>
      </c>
      <c r="Q146" s="10">
        <v>10.65</v>
      </c>
      <c r="R146" s="11"/>
      <c r="S146" s="10">
        <v>8</v>
      </c>
      <c r="T146" s="4" t="s">
        <v>6883</v>
      </c>
      <c r="U146">
        <v>50</v>
      </c>
      <c r="V146">
        <v>45</v>
      </c>
      <c r="W146">
        <v>10</v>
      </c>
      <c r="X146">
        <v>50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10</v>
      </c>
      <c r="AE146">
        <v>0</v>
      </c>
      <c r="AF146">
        <v>10</v>
      </c>
      <c r="AG146" s="10">
        <f t="shared" si="6"/>
        <v>106.5</v>
      </c>
      <c r="AH146" s="10">
        <f t="shared" si="7"/>
        <v>0</v>
      </c>
      <c r="AI146" s="10">
        <f t="shared" si="8"/>
        <v>106.5</v>
      </c>
      <c r="AJ146" s="1">
        <v>37452</v>
      </c>
      <c r="AK146" s="1">
        <v>37535</v>
      </c>
      <c r="AL146" s="1">
        <v>37495</v>
      </c>
      <c r="AM146" s="8" t="s">
        <v>1079</v>
      </c>
      <c r="AN146" s="12" t="s">
        <v>6866</v>
      </c>
    </row>
    <row r="147" spans="1:40" x14ac:dyDescent="0.15">
      <c r="A147" s="2" t="s">
        <v>6867</v>
      </c>
      <c r="B147" s="2" t="s">
        <v>1209</v>
      </c>
      <c r="C147" s="2" t="s">
        <v>3721</v>
      </c>
      <c r="D147" s="14" t="s">
        <v>6870</v>
      </c>
      <c r="E147"/>
      <c r="F147" t="s">
        <v>5194</v>
      </c>
      <c r="G147" t="s">
        <v>3766</v>
      </c>
      <c r="H147" t="s">
        <v>3767</v>
      </c>
      <c r="K147" s="4">
        <v>76</v>
      </c>
      <c r="L147" s="4" t="s">
        <v>3768</v>
      </c>
      <c r="M147" s="9">
        <v>9780226898551</v>
      </c>
      <c r="N147" t="s">
        <v>6896</v>
      </c>
      <c r="O147" t="s">
        <v>6896</v>
      </c>
      <c r="P147" t="s">
        <v>6896</v>
      </c>
      <c r="Q147" s="10">
        <v>12.8</v>
      </c>
      <c r="R147" s="11"/>
      <c r="S147" s="10">
        <v>9.6</v>
      </c>
      <c r="T147" s="4" t="s">
        <v>6883</v>
      </c>
      <c r="U147">
        <v>50</v>
      </c>
      <c r="V147">
        <v>45</v>
      </c>
      <c r="W147">
        <v>10</v>
      </c>
      <c r="X147">
        <v>50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16</v>
      </c>
      <c r="AF147">
        <v>16</v>
      </c>
      <c r="AG147" s="10">
        <f t="shared" si="6"/>
        <v>0</v>
      </c>
      <c r="AH147" s="10">
        <f t="shared" si="7"/>
        <v>153.6</v>
      </c>
      <c r="AI147" s="10">
        <f t="shared" si="8"/>
        <v>153.6</v>
      </c>
      <c r="AJ147" s="1">
        <v>37452</v>
      </c>
      <c r="AK147" s="1">
        <v>37535</v>
      </c>
      <c r="AL147" s="1">
        <v>37523</v>
      </c>
      <c r="AM147" s="8" t="s">
        <v>3769</v>
      </c>
      <c r="AN147" s="12" t="s">
        <v>6866</v>
      </c>
    </row>
    <row r="148" spans="1:40" x14ac:dyDescent="0.15">
      <c r="A148" s="2" t="s">
        <v>6867</v>
      </c>
      <c r="B148" s="2" t="s">
        <v>1068</v>
      </c>
      <c r="C148" s="2">
        <v>120</v>
      </c>
      <c r="D148" s="14" t="s">
        <v>6870</v>
      </c>
      <c r="E148"/>
      <c r="F148" t="s">
        <v>1069</v>
      </c>
      <c r="G148" t="s">
        <v>3924</v>
      </c>
      <c r="H148" t="s">
        <v>844</v>
      </c>
      <c r="K148" s="4">
        <v>90</v>
      </c>
      <c r="L148" s="4" t="s">
        <v>845</v>
      </c>
      <c r="M148" s="9">
        <v>9780802134967</v>
      </c>
      <c r="N148" t="s">
        <v>1134</v>
      </c>
      <c r="O148" t="s">
        <v>1214</v>
      </c>
      <c r="P148" t="s">
        <v>1215</v>
      </c>
      <c r="Q148" s="10">
        <v>12</v>
      </c>
      <c r="R148" s="11">
        <v>0.1</v>
      </c>
      <c r="S148" s="10">
        <v>9</v>
      </c>
      <c r="T148" s="4" t="s">
        <v>6883</v>
      </c>
      <c r="U148">
        <v>25</v>
      </c>
      <c r="V148">
        <v>21</v>
      </c>
      <c r="W148">
        <v>13</v>
      </c>
      <c r="X148">
        <v>25</v>
      </c>
      <c r="Y148">
        <v>10</v>
      </c>
      <c r="Z148">
        <v>0</v>
      </c>
      <c r="AA148">
        <v>0</v>
      </c>
      <c r="AB148">
        <v>0</v>
      </c>
      <c r="AC148">
        <v>0</v>
      </c>
      <c r="AD148">
        <v>4</v>
      </c>
      <c r="AE148">
        <v>0</v>
      </c>
      <c r="AF148">
        <v>4</v>
      </c>
      <c r="AG148" s="10">
        <f t="shared" si="6"/>
        <v>43.2</v>
      </c>
      <c r="AH148" s="10">
        <f t="shared" si="7"/>
        <v>0</v>
      </c>
      <c r="AI148" s="10">
        <f t="shared" si="8"/>
        <v>43.2</v>
      </c>
      <c r="AJ148" s="1">
        <v>37494</v>
      </c>
      <c r="AK148" s="1">
        <v>37535</v>
      </c>
      <c r="AL148" s="1">
        <v>37502</v>
      </c>
      <c r="AM148" s="8">
        <v>12</v>
      </c>
      <c r="AN148" s="12" t="s">
        <v>6866</v>
      </c>
    </row>
    <row r="149" spans="1:40" x14ac:dyDescent="0.15">
      <c r="A149" s="2" t="s">
        <v>6867</v>
      </c>
      <c r="B149" s="2" t="s">
        <v>1068</v>
      </c>
      <c r="C149" s="2">
        <v>120</v>
      </c>
      <c r="D149" s="14" t="s">
        <v>6870</v>
      </c>
      <c r="E149"/>
      <c r="F149" t="s">
        <v>1069</v>
      </c>
      <c r="G149" t="s">
        <v>1989</v>
      </c>
      <c r="H149" t="s">
        <v>2735</v>
      </c>
      <c r="K149" s="4">
        <v>98</v>
      </c>
      <c r="L149" s="4" t="s">
        <v>2736</v>
      </c>
      <c r="M149" s="9">
        <v>9780375704864</v>
      </c>
      <c r="N149" t="s">
        <v>1998</v>
      </c>
      <c r="O149" t="s">
        <v>1998</v>
      </c>
      <c r="P149" t="s">
        <v>1998</v>
      </c>
      <c r="Q149" s="10">
        <v>12</v>
      </c>
      <c r="R149" s="11">
        <v>0.1</v>
      </c>
      <c r="S149" s="10">
        <v>9</v>
      </c>
      <c r="T149" s="4" t="s">
        <v>6883</v>
      </c>
      <c r="U149">
        <v>25</v>
      </c>
      <c r="V149">
        <v>21</v>
      </c>
      <c r="W149">
        <v>12</v>
      </c>
      <c r="X149">
        <v>25</v>
      </c>
      <c r="Y149">
        <v>20</v>
      </c>
      <c r="Z149">
        <v>0</v>
      </c>
      <c r="AA149">
        <v>0</v>
      </c>
      <c r="AB149">
        <v>0</v>
      </c>
      <c r="AC149">
        <v>0</v>
      </c>
      <c r="AD149">
        <v>4</v>
      </c>
      <c r="AE149">
        <v>0</v>
      </c>
      <c r="AF149">
        <v>4</v>
      </c>
      <c r="AG149" s="10">
        <f t="shared" si="6"/>
        <v>43.2</v>
      </c>
      <c r="AH149" s="10">
        <f t="shared" si="7"/>
        <v>0</v>
      </c>
      <c r="AI149" s="10">
        <f t="shared" si="8"/>
        <v>43.2</v>
      </c>
      <c r="AJ149" s="1">
        <v>37494</v>
      </c>
      <c r="AK149" s="1">
        <v>37535</v>
      </c>
      <c r="AL149" s="1">
        <v>37498</v>
      </c>
      <c r="AM149" s="8">
        <v>12</v>
      </c>
      <c r="AN149" s="12" t="s">
        <v>6866</v>
      </c>
    </row>
    <row r="150" spans="1:40" x14ac:dyDescent="0.15">
      <c r="A150" s="2" t="s">
        <v>6867</v>
      </c>
      <c r="B150" s="2" t="s">
        <v>1068</v>
      </c>
      <c r="C150" s="2">
        <v>120</v>
      </c>
      <c r="D150" s="14" t="s">
        <v>6870</v>
      </c>
      <c r="E150"/>
      <c r="F150" t="s">
        <v>1069</v>
      </c>
      <c r="G150" t="s">
        <v>274</v>
      </c>
      <c r="H150" t="s">
        <v>6566</v>
      </c>
      <c r="K150" s="4">
        <v>95</v>
      </c>
      <c r="L150" s="4" t="s">
        <v>6567</v>
      </c>
      <c r="M150" s="9">
        <v>9780140100181</v>
      </c>
      <c r="N150" t="s">
        <v>3936</v>
      </c>
      <c r="O150" t="s">
        <v>3936</v>
      </c>
      <c r="P150" t="s">
        <v>3936</v>
      </c>
      <c r="Q150" s="10">
        <v>13</v>
      </c>
      <c r="R150" s="11">
        <v>0.1</v>
      </c>
      <c r="S150" s="10">
        <v>9.75</v>
      </c>
      <c r="T150" s="4" t="s">
        <v>6883</v>
      </c>
      <c r="U150">
        <v>25</v>
      </c>
      <c r="V150">
        <v>21</v>
      </c>
      <c r="W150">
        <v>12</v>
      </c>
      <c r="X150">
        <v>25</v>
      </c>
      <c r="Y150">
        <v>0</v>
      </c>
      <c r="Z150">
        <v>0</v>
      </c>
      <c r="AA150">
        <v>20</v>
      </c>
      <c r="AB150">
        <v>0</v>
      </c>
      <c r="AC150">
        <v>0</v>
      </c>
      <c r="AD150">
        <v>0</v>
      </c>
      <c r="AE150">
        <v>4</v>
      </c>
      <c r="AF150">
        <v>4</v>
      </c>
      <c r="AG150" s="10">
        <f t="shared" si="6"/>
        <v>0</v>
      </c>
      <c r="AH150" s="10">
        <f t="shared" si="7"/>
        <v>39</v>
      </c>
      <c r="AI150" s="10">
        <f t="shared" si="8"/>
        <v>39</v>
      </c>
      <c r="AJ150" s="1">
        <v>37494</v>
      </c>
      <c r="AK150" s="1">
        <v>37535</v>
      </c>
      <c r="AL150" s="1">
        <v>37503</v>
      </c>
      <c r="AM150" s="8">
        <v>13</v>
      </c>
      <c r="AN150" s="12" t="s">
        <v>6866</v>
      </c>
    </row>
    <row r="151" spans="1:40" x14ac:dyDescent="0.15">
      <c r="A151" s="2" t="s">
        <v>6867</v>
      </c>
      <c r="B151" s="2" t="s">
        <v>3874</v>
      </c>
      <c r="C151" s="2">
        <v>10</v>
      </c>
      <c r="D151" s="14" t="s">
        <v>6870</v>
      </c>
      <c r="E151"/>
      <c r="F151" t="s">
        <v>2859</v>
      </c>
      <c r="G151" t="s">
        <v>2860</v>
      </c>
      <c r="H151" t="s">
        <v>2861</v>
      </c>
      <c r="K151" s="4">
        <v>94</v>
      </c>
      <c r="L151" s="4" t="s">
        <v>2862</v>
      </c>
      <c r="M151" s="9">
        <v>9780201544466</v>
      </c>
      <c r="N151" t="s">
        <v>3894</v>
      </c>
      <c r="O151" t="s">
        <v>3894</v>
      </c>
      <c r="P151" t="s">
        <v>3894</v>
      </c>
      <c r="Q151" s="10">
        <v>50.05</v>
      </c>
      <c r="R151" s="11"/>
      <c r="S151" s="10">
        <v>37.549999999999997</v>
      </c>
      <c r="T151" s="4" t="s">
        <v>6883</v>
      </c>
      <c r="U151">
        <v>50</v>
      </c>
      <c r="V151">
        <v>30</v>
      </c>
      <c r="W151">
        <v>20</v>
      </c>
      <c r="X151">
        <v>50</v>
      </c>
      <c r="Y151">
        <v>0</v>
      </c>
      <c r="Z151">
        <v>0</v>
      </c>
      <c r="AA151">
        <v>6</v>
      </c>
      <c r="AB151">
        <v>3</v>
      </c>
      <c r="AC151">
        <v>0</v>
      </c>
      <c r="AD151">
        <v>0</v>
      </c>
      <c r="AE151">
        <v>26</v>
      </c>
      <c r="AF151">
        <v>26</v>
      </c>
      <c r="AG151" s="10">
        <f t="shared" si="6"/>
        <v>0</v>
      </c>
      <c r="AH151" s="10">
        <f t="shared" si="7"/>
        <v>976.3</v>
      </c>
      <c r="AI151" s="10">
        <f t="shared" si="8"/>
        <v>976.3</v>
      </c>
      <c r="AJ151" s="1">
        <v>37516</v>
      </c>
      <c r="AK151" s="1">
        <v>37535</v>
      </c>
      <c r="AL151" s="1">
        <v>37523</v>
      </c>
      <c r="AM151" s="8" t="s">
        <v>2863</v>
      </c>
      <c r="AN151" s="12" t="s">
        <v>6866</v>
      </c>
    </row>
    <row r="152" spans="1:40" x14ac:dyDescent="0.15">
      <c r="A152" s="2" t="s">
        <v>6867</v>
      </c>
      <c r="B152" s="2" t="s">
        <v>3874</v>
      </c>
      <c r="C152" s="2">
        <v>140</v>
      </c>
      <c r="D152" s="14" t="s">
        <v>6870</v>
      </c>
      <c r="E152"/>
      <c r="F152" t="s">
        <v>330</v>
      </c>
      <c r="G152" t="s">
        <v>331</v>
      </c>
      <c r="H152" t="s">
        <v>1748</v>
      </c>
      <c r="I152" s="4">
        <v>3</v>
      </c>
      <c r="K152" s="4">
        <v>1</v>
      </c>
      <c r="L152" s="4" t="s">
        <v>1749</v>
      </c>
      <c r="M152" s="9">
        <v>9780471392507</v>
      </c>
      <c r="N152" t="s">
        <v>3915</v>
      </c>
      <c r="O152" t="s">
        <v>3915</v>
      </c>
      <c r="P152" t="s">
        <v>3915</v>
      </c>
      <c r="Q152" s="10">
        <v>34.700000000000003</v>
      </c>
      <c r="R152" s="11"/>
      <c r="S152" s="10">
        <v>26.05</v>
      </c>
      <c r="T152" s="4" t="s">
        <v>6883</v>
      </c>
      <c r="U152">
        <v>150</v>
      </c>
      <c r="V152">
        <v>159</v>
      </c>
      <c r="W152">
        <v>5</v>
      </c>
      <c r="X152">
        <v>150</v>
      </c>
      <c r="Y152">
        <v>-1</v>
      </c>
      <c r="Z152">
        <v>0</v>
      </c>
      <c r="AA152">
        <v>0</v>
      </c>
      <c r="AB152">
        <v>0</v>
      </c>
      <c r="AC152">
        <v>1</v>
      </c>
      <c r="AD152">
        <v>3</v>
      </c>
      <c r="AE152">
        <v>3</v>
      </c>
      <c r="AF152">
        <v>6</v>
      </c>
      <c r="AG152" s="10">
        <f t="shared" si="6"/>
        <v>104.10000000000001</v>
      </c>
      <c r="AH152" s="10">
        <f t="shared" si="7"/>
        <v>78.150000000000006</v>
      </c>
      <c r="AI152" s="10">
        <f t="shared" si="8"/>
        <v>182.25</v>
      </c>
      <c r="AJ152" s="1">
        <v>37411</v>
      </c>
      <c r="AK152" s="1">
        <v>37535</v>
      </c>
      <c r="AL152" s="1">
        <v>37516</v>
      </c>
      <c r="AM152" s="8" t="s">
        <v>308</v>
      </c>
      <c r="AN152" s="12" t="s">
        <v>6866</v>
      </c>
    </row>
    <row r="153" spans="1:40" x14ac:dyDescent="0.15">
      <c r="A153" s="2" t="s">
        <v>6867</v>
      </c>
      <c r="B153" s="2" t="s">
        <v>3874</v>
      </c>
      <c r="C153" s="2">
        <v>140</v>
      </c>
      <c r="D153" s="14" t="s">
        <v>6870</v>
      </c>
      <c r="E153"/>
      <c r="F153" t="s">
        <v>330</v>
      </c>
      <c r="G153" t="s">
        <v>331</v>
      </c>
      <c r="H153" t="s">
        <v>332</v>
      </c>
      <c r="I153" s="4">
        <v>3</v>
      </c>
      <c r="K153" s="4">
        <v>1</v>
      </c>
      <c r="L153" s="4" t="s">
        <v>333</v>
      </c>
      <c r="M153" s="9">
        <v>9780471150213</v>
      </c>
      <c r="N153" t="s">
        <v>3915</v>
      </c>
      <c r="O153" t="s">
        <v>3915</v>
      </c>
      <c r="P153" t="s">
        <v>3915</v>
      </c>
      <c r="Q153" s="10">
        <v>147.4</v>
      </c>
      <c r="R153" s="11"/>
      <c r="S153" s="10">
        <v>110.55</v>
      </c>
      <c r="T153" s="4" t="s">
        <v>6883</v>
      </c>
      <c r="U153">
        <v>150</v>
      </c>
      <c r="V153">
        <v>159</v>
      </c>
      <c r="W153">
        <v>64</v>
      </c>
      <c r="X153">
        <v>150</v>
      </c>
      <c r="Y153">
        <v>12</v>
      </c>
      <c r="Z153">
        <v>0</v>
      </c>
      <c r="AA153">
        <v>0</v>
      </c>
      <c r="AB153">
        <v>0</v>
      </c>
      <c r="AC153">
        <v>0</v>
      </c>
      <c r="AD153">
        <v>52</v>
      </c>
      <c r="AE153">
        <v>0</v>
      </c>
      <c r="AF153">
        <v>52</v>
      </c>
      <c r="AG153" s="10">
        <f t="shared" si="6"/>
        <v>7664.8</v>
      </c>
      <c r="AH153" s="10">
        <f t="shared" si="7"/>
        <v>0</v>
      </c>
      <c r="AI153" s="10">
        <f t="shared" si="8"/>
        <v>7664.8</v>
      </c>
      <c r="AJ153" s="1">
        <v>37411</v>
      </c>
      <c r="AK153" s="1">
        <v>37535</v>
      </c>
      <c r="AL153" s="1">
        <v>37474</v>
      </c>
      <c r="AM153" s="8" t="s">
        <v>334</v>
      </c>
      <c r="AN153" s="12" t="s">
        <v>6866</v>
      </c>
    </row>
    <row r="154" spans="1:40" x14ac:dyDescent="0.15">
      <c r="A154" s="2" t="s">
        <v>6867</v>
      </c>
      <c r="B154" s="2" t="s">
        <v>3874</v>
      </c>
      <c r="C154" s="2" t="s">
        <v>1695</v>
      </c>
      <c r="D154" s="14" t="s">
        <v>6870</v>
      </c>
      <c r="E154"/>
      <c r="F154" t="s">
        <v>6224</v>
      </c>
      <c r="G154" t="s">
        <v>6225</v>
      </c>
      <c r="H154" t="s">
        <v>2541</v>
      </c>
      <c r="I154" s="4">
        <v>6</v>
      </c>
      <c r="K154" s="4">
        <v>97</v>
      </c>
      <c r="L154" s="4" t="s">
        <v>2542</v>
      </c>
      <c r="M154" s="9">
        <v>9780072446135</v>
      </c>
      <c r="N154" t="s">
        <v>6863</v>
      </c>
      <c r="O154" t="s">
        <v>6863</v>
      </c>
      <c r="P154" t="s">
        <v>6863</v>
      </c>
      <c r="Q154" s="10">
        <v>149.35</v>
      </c>
      <c r="R154" s="11"/>
      <c r="S154" s="10">
        <v>112.05</v>
      </c>
      <c r="T154" s="4" t="s">
        <v>6883</v>
      </c>
      <c r="U154">
        <v>65</v>
      </c>
      <c r="V154">
        <v>95</v>
      </c>
      <c r="W154">
        <v>48</v>
      </c>
      <c r="X154">
        <v>130</v>
      </c>
      <c r="Y154">
        <v>4</v>
      </c>
      <c r="Z154">
        <v>0</v>
      </c>
      <c r="AA154">
        <v>1</v>
      </c>
      <c r="AB154">
        <v>0</v>
      </c>
      <c r="AC154">
        <v>0</v>
      </c>
      <c r="AD154">
        <v>56</v>
      </c>
      <c r="AE154">
        <v>0</v>
      </c>
      <c r="AF154">
        <v>56</v>
      </c>
      <c r="AG154" s="10">
        <f t="shared" si="6"/>
        <v>8363.6</v>
      </c>
      <c r="AH154" s="10">
        <f t="shared" si="7"/>
        <v>0</v>
      </c>
      <c r="AI154" s="10">
        <f t="shared" si="8"/>
        <v>8363.6</v>
      </c>
      <c r="AJ154" s="1">
        <v>37400</v>
      </c>
      <c r="AK154" s="1">
        <v>37535</v>
      </c>
      <c r="AL154" s="1">
        <v>37529</v>
      </c>
      <c r="AM154" s="8" t="s">
        <v>2543</v>
      </c>
      <c r="AN154" s="12" t="s">
        <v>1050</v>
      </c>
    </row>
    <row r="155" spans="1:40" x14ac:dyDescent="0.15">
      <c r="A155" s="2" t="s">
        <v>6867</v>
      </c>
      <c r="B155" s="2" t="s">
        <v>3874</v>
      </c>
      <c r="C155" s="2" t="s">
        <v>5389</v>
      </c>
      <c r="D155" s="14" t="s">
        <v>6870</v>
      </c>
      <c r="E155"/>
      <c r="F155" t="s">
        <v>6871</v>
      </c>
      <c r="G155" t="s">
        <v>6225</v>
      </c>
      <c r="H155" t="s">
        <v>5390</v>
      </c>
      <c r="I155" s="4">
        <v>3</v>
      </c>
      <c r="K155" s="4">
        <v>2</v>
      </c>
      <c r="L155" s="4" t="s">
        <v>5391</v>
      </c>
      <c r="M155" s="9">
        <v>9780074185636</v>
      </c>
      <c r="N155" t="s">
        <v>6863</v>
      </c>
      <c r="O155" t="s">
        <v>6863</v>
      </c>
      <c r="P155" t="s">
        <v>6863</v>
      </c>
      <c r="Q155" s="10">
        <v>143.80000000000001</v>
      </c>
      <c r="R155" s="11"/>
      <c r="S155" s="10">
        <v>107.85</v>
      </c>
      <c r="T155" s="4" t="s">
        <v>6883</v>
      </c>
      <c r="U155">
        <v>30</v>
      </c>
      <c r="V155">
        <v>29</v>
      </c>
      <c r="W155">
        <v>3</v>
      </c>
      <c r="X155">
        <v>30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</v>
      </c>
      <c r="AE155">
        <v>0</v>
      </c>
      <c r="AF155">
        <v>3</v>
      </c>
      <c r="AG155" s="10">
        <f t="shared" si="6"/>
        <v>431.40000000000003</v>
      </c>
      <c r="AH155" s="10">
        <f t="shared" si="7"/>
        <v>0</v>
      </c>
      <c r="AI155" s="10">
        <f t="shared" si="8"/>
        <v>431.40000000000003</v>
      </c>
      <c r="AJ155" s="1">
        <v>37412</v>
      </c>
      <c r="AK155" s="1">
        <v>37535</v>
      </c>
      <c r="AL155" s="1">
        <v>37491</v>
      </c>
      <c r="AM155" s="8" t="s">
        <v>5392</v>
      </c>
      <c r="AN155" s="12" t="s">
        <v>6866</v>
      </c>
    </row>
    <row r="156" spans="1:40" x14ac:dyDescent="0.15">
      <c r="A156" s="2" t="s">
        <v>6867</v>
      </c>
      <c r="B156" s="2" t="s">
        <v>1020</v>
      </c>
      <c r="C156" s="2">
        <v>152</v>
      </c>
      <c r="D156" s="14" t="s">
        <v>6870</v>
      </c>
      <c r="E156"/>
      <c r="F156" t="s">
        <v>4573</v>
      </c>
      <c r="G156" t="s">
        <v>1252</v>
      </c>
      <c r="H156" t="s">
        <v>1253</v>
      </c>
      <c r="K156" s="4">
        <v>95</v>
      </c>
      <c r="L156" s="4" t="s">
        <v>1254</v>
      </c>
      <c r="M156" s="9">
        <v>9780471588900</v>
      </c>
      <c r="N156" t="s">
        <v>3915</v>
      </c>
      <c r="O156" t="s">
        <v>3915</v>
      </c>
      <c r="P156" t="s">
        <v>3915</v>
      </c>
      <c r="Q156" s="10">
        <v>101.3</v>
      </c>
      <c r="R156" s="11"/>
      <c r="S156" s="10">
        <v>76</v>
      </c>
      <c r="T156" s="4" t="s">
        <v>6883</v>
      </c>
      <c r="U156">
        <v>50</v>
      </c>
      <c r="V156">
        <v>53</v>
      </c>
      <c r="W156">
        <v>5</v>
      </c>
      <c r="X156">
        <v>50</v>
      </c>
      <c r="Y156">
        <v>4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1</v>
      </c>
      <c r="AG156" s="10">
        <f t="shared" si="6"/>
        <v>101.3</v>
      </c>
      <c r="AH156" s="10">
        <f t="shared" si="7"/>
        <v>0</v>
      </c>
      <c r="AI156" s="10">
        <f t="shared" si="8"/>
        <v>101.3</v>
      </c>
      <c r="AJ156" s="1">
        <v>37504</v>
      </c>
      <c r="AK156" s="1">
        <v>37535</v>
      </c>
      <c r="AL156" s="1">
        <v>37516</v>
      </c>
      <c r="AM156" s="8" t="s">
        <v>1255</v>
      </c>
      <c r="AN156" s="12" t="s">
        <v>6866</v>
      </c>
    </row>
    <row r="157" spans="1:40" x14ac:dyDescent="0.15">
      <c r="A157" s="2" t="s">
        <v>6867</v>
      </c>
      <c r="B157" s="2" t="s">
        <v>1020</v>
      </c>
      <c r="C157" s="2">
        <v>152</v>
      </c>
      <c r="D157" s="14" t="s">
        <v>6870</v>
      </c>
      <c r="E157"/>
      <c r="F157" t="s">
        <v>4573</v>
      </c>
      <c r="G157" t="s">
        <v>5928</v>
      </c>
      <c r="H157" t="s">
        <v>5929</v>
      </c>
      <c r="K157" s="4">
        <v>99</v>
      </c>
      <c r="L157" s="4" t="s">
        <v>5930</v>
      </c>
      <c r="M157" s="9">
        <v>9780133016154</v>
      </c>
      <c r="N157" t="s">
        <v>3943</v>
      </c>
      <c r="O157" t="s">
        <v>3943</v>
      </c>
      <c r="P157" t="s">
        <v>3943</v>
      </c>
      <c r="Q157" s="10">
        <v>76</v>
      </c>
      <c r="R157" s="11"/>
      <c r="S157" s="10">
        <v>57</v>
      </c>
      <c r="T157" s="4" t="s">
        <v>6883</v>
      </c>
      <c r="U157">
        <v>50</v>
      </c>
      <c r="V157">
        <v>53</v>
      </c>
      <c r="W157">
        <v>7</v>
      </c>
      <c r="X157">
        <v>50</v>
      </c>
      <c r="Y157">
        <v>6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 s="10">
        <f t="shared" si="6"/>
        <v>76</v>
      </c>
      <c r="AH157" s="10">
        <f t="shared" si="7"/>
        <v>0</v>
      </c>
      <c r="AI157" s="10">
        <f t="shared" si="8"/>
        <v>76</v>
      </c>
      <c r="AJ157" s="1">
        <v>37504</v>
      </c>
      <c r="AK157" s="1">
        <v>37535</v>
      </c>
      <c r="AL157" s="1">
        <v>37515</v>
      </c>
      <c r="AM157" s="8" t="s">
        <v>1889</v>
      </c>
      <c r="AN157" s="12" t="s">
        <v>6866</v>
      </c>
    </row>
    <row r="158" spans="1:40" x14ac:dyDescent="0.15">
      <c r="A158" s="2" t="s">
        <v>6867</v>
      </c>
      <c r="B158" s="2" t="s">
        <v>1020</v>
      </c>
      <c r="C158" s="2" t="s">
        <v>5098</v>
      </c>
      <c r="D158" s="14" t="s">
        <v>6870</v>
      </c>
      <c r="E158"/>
      <c r="F158" t="s">
        <v>6871</v>
      </c>
      <c r="G158" t="s">
        <v>1046</v>
      </c>
      <c r="H158" t="s">
        <v>1477</v>
      </c>
      <c r="I158" s="4">
        <v>2</v>
      </c>
      <c r="K158" s="4">
        <v>1</v>
      </c>
      <c r="L158" s="4" t="s">
        <v>1478</v>
      </c>
      <c r="M158" s="9">
        <v>9780534989347</v>
      </c>
      <c r="N158" t="s">
        <v>3888</v>
      </c>
      <c r="O158" t="s">
        <v>3888</v>
      </c>
      <c r="P158" t="s">
        <v>3888</v>
      </c>
      <c r="Q158" s="10">
        <v>179.7</v>
      </c>
      <c r="R158" s="11"/>
      <c r="S158" s="10">
        <v>134.80000000000001</v>
      </c>
      <c r="T158" s="4" t="s">
        <v>6883</v>
      </c>
      <c r="U158">
        <v>800</v>
      </c>
      <c r="V158">
        <v>772</v>
      </c>
      <c r="W158">
        <v>83</v>
      </c>
      <c r="X158">
        <v>800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 s="10">
        <f t="shared" si="6"/>
        <v>179.7</v>
      </c>
      <c r="AH158" s="10">
        <f t="shared" si="7"/>
        <v>0</v>
      </c>
      <c r="AI158" s="10">
        <f t="shared" si="8"/>
        <v>179.7</v>
      </c>
      <c r="AJ158" s="1">
        <v>37383</v>
      </c>
      <c r="AK158" s="1">
        <v>37535</v>
      </c>
      <c r="AL158" s="1">
        <v>37526</v>
      </c>
      <c r="AM158" s="8" t="s">
        <v>1479</v>
      </c>
      <c r="AN158" s="12" t="s">
        <v>6866</v>
      </c>
    </row>
    <row r="159" spans="1:40" x14ac:dyDescent="0.15">
      <c r="A159" s="2" t="s">
        <v>6867</v>
      </c>
      <c r="B159" s="2" t="s">
        <v>1020</v>
      </c>
      <c r="C159" s="2" t="s">
        <v>1348</v>
      </c>
      <c r="D159" s="14" t="s">
        <v>6925</v>
      </c>
      <c r="E159"/>
      <c r="F159" t="s">
        <v>6871</v>
      </c>
      <c r="G159" t="s">
        <v>1046</v>
      </c>
      <c r="H159" t="s">
        <v>1349</v>
      </c>
      <c r="I159" s="4">
        <v>2</v>
      </c>
      <c r="K159" s="4">
        <v>1</v>
      </c>
      <c r="L159" s="4" t="s">
        <v>1350</v>
      </c>
      <c r="M159" s="9">
        <v>9780534379230</v>
      </c>
      <c r="N159" t="s">
        <v>3888</v>
      </c>
      <c r="O159" t="s">
        <v>3888</v>
      </c>
      <c r="P159" t="s">
        <v>3888</v>
      </c>
      <c r="Q159" s="10">
        <v>44</v>
      </c>
      <c r="R159" s="11"/>
      <c r="S159" s="10">
        <v>33</v>
      </c>
      <c r="T159" s="4" t="s">
        <v>6883</v>
      </c>
      <c r="U159">
        <v>350</v>
      </c>
      <c r="V159">
        <v>303</v>
      </c>
      <c r="W159">
        <v>160</v>
      </c>
      <c r="X159">
        <v>1150</v>
      </c>
      <c r="Y159">
        <v>12</v>
      </c>
      <c r="Z159">
        <v>4</v>
      </c>
      <c r="AA159">
        <v>-9</v>
      </c>
      <c r="AB159">
        <v>0</v>
      </c>
      <c r="AC159">
        <v>26</v>
      </c>
      <c r="AD159">
        <v>191</v>
      </c>
      <c r="AE159">
        <v>125</v>
      </c>
      <c r="AF159">
        <v>316</v>
      </c>
      <c r="AG159" s="10">
        <f t="shared" si="6"/>
        <v>8404</v>
      </c>
      <c r="AH159" s="10">
        <f t="shared" si="7"/>
        <v>4125</v>
      </c>
      <c r="AI159" s="10">
        <f t="shared" si="8"/>
        <v>12529</v>
      </c>
      <c r="AJ159" s="1">
        <v>37384</v>
      </c>
      <c r="AK159" s="1">
        <v>37535</v>
      </c>
      <c r="AL159" s="1">
        <v>37526</v>
      </c>
      <c r="AM159" s="8" t="s">
        <v>245</v>
      </c>
      <c r="AN159" s="12" t="s">
        <v>6866</v>
      </c>
    </row>
    <row r="160" spans="1:40" x14ac:dyDescent="0.15">
      <c r="A160" s="2" t="s">
        <v>6867</v>
      </c>
      <c r="B160" s="2" t="s">
        <v>1020</v>
      </c>
      <c r="C160" s="2" t="s">
        <v>1348</v>
      </c>
      <c r="D160" s="14" t="s">
        <v>6925</v>
      </c>
      <c r="E160"/>
      <c r="F160" t="s">
        <v>6871</v>
      </c>
      <c r="G160" t="s">
        <v>1046</v>
      </c>
      <c r="H160" t="s">
        <v>4181</v>
      </c>
      <c r="I160" s="4">
        <v>2</v>
      </c>
      <c r="K160" s="4">
        <v>1</v>
      </c>
      <c r="L160" s="4" t="s">
        <v>4182</v>
      </c>
      <c r="M160" s="9">
        <v>9780534379247</v>
      </c>
      <c r="N160" t="s">
        <v>3888</v>
      </c>
      <c r="O160" t="s">
        <v>3888</v>
      </c>
      <c r="P160" t="s">
        <v>3888</v>
      </c>
      <c r="Q160" s="10">
        <v>37.700000000000003</v>
      </c>
      <c r="R160" s="11"/>
      <c r="S160" s="10">
        <v>28.3</v>
      </c>
      <c r="T160" s="4" t="s">
        <v>6883</v>
      </c>
      <c r="U160">
        <v>350</v>
      </c>
      <c r="V160">
        <v>303</v>
      </c>
      <c r="W160">
        <v>125</v>
      </c>
      <c r="X160">
        <v>1150</v>
      </c>
      <c r="Y160">
        <v>67</v>
      </c>
      <c r="Z160">
        <v>0</v>
      </c>
      <c r="AA160">
        <v>1</v>
      </c>
      <c r="AB160">
        <v>0</v>
      </c>
      <c r="AC160">
        <v>8</v>
      </c>
      <c r="AD160">
        <v>136</v>
      </c>
      <c r="AE160">
        <v>80</v>
      </c>
      <c r="AF160">
        <v>216</v>
      </c>
      <c r="AG160" s="10">
        <f t="shared" si="6"/>
        <v>5127.2000000000007</v>
      </c>
      <c r="AH160" s="10">
        <f t="shared" si="7"/>
        <v>2264</v>
      </c>
      <c r="AI160" s="10">
        <f t="shared" si="8"/>
        <v>7391.2000000000007</v>
      </c>
      <c r="AJ160" s="1">
        <v>37384</v>
      </c>
      <c r="AK160" s="1">
        <v>37535</v>
      </c>
      <c r="AL160" s="1">
        <v>37526</v>
      </c>
      <c r="AM160" s="8" t="s">
        <v>998</v>
      </c>
      <c r="AN160" s="12" t="s">
        <v>6866</v>
      </c>
    </row>
    <row r="161" spans="1:40" x14ac:dyDescent="0.15">
      <c r="A161" s="2" t="s">
        <v>6867</v>
      </c>
      <c r="B161" s="2" t="s">
        <v>1020</v>
      </c>
      <c r="C161" s="2" t="s">
        <v>3755</v>
      </c>
      <c r="D161" s="14" t="s">
        <v>6925</v>
      </c>
      <c r="E161"/>
      <c r="F161" t="s">
        <v>6871</v>
      </c>
      <c r="G161" t="s">
        <v>1046</v>
      </c>
      <c r="H161" t="s">
        <v>3256</v>
      </c>
      <c r="I161" s="4">
        <v>2</v>
      </c>
      <c r="K161" s="4">
        <v>1</v>
      </c>
      <c r="L161" s="4" t="s">
        <v>3257</v>
      </c>
      <c r="M161" s="9">
        <v>9780534379124</v>
      </c>
      <c r="N161" t="s">
        <v>3888</v>
      </c>
      <c r="O161" t="s">
        <v>3888</v>
      </c>
      <c r="P161" t="s">
        <v>3888</v>
      </c>
      <c r="Q161" s="10">
        <v>29</v>
      </c>
      <c r="R161" s="11"/>
      <c r="S161" s="10">
        <v>21.75</v>
      </c>
      <c r="T161" s="4" t="s">
        <v>6883</v>
      </c>
      <c r="U161">
        <v>300</v>
      </c>
      <c r="V161">
        <v>254</v>
      </c>
      <c r="W161">
        <v>30</v>
      </c>
      <c r="X161">
        <v>300</v>
      </c>
      <c r="Y161">
        <v>17</v>
      </c>
      <c r="Z161">
        <v>0</v>
      </c>
      <c r="AA161">
        <v>0</v>
      </c>
      <c r="AB161">
        <v>0</v>
      </c>
      <c r="AC161">
        <v>15</v>
      </c>
      <c r="AD161">
        <v>44</v>
      </c>
      <c r="AE161">
        <v>29</v>
      </c>
      <c r="AF161">
        <v>73</v>
      </c>
      <c r="AG161" s="10">
        <f t="shared" si="6"/>
        <v>1276</v>
      </c>
      <c r="AH161" s="10">
        <f t="shared" si="7"/>
        <v>630.75</v>
      </c>
      <c r="AI161" s="10">
        <f t="shared" si="8"/>
        <v>1906.75</v>
      </c>
      <c r="AJ161" s="1">
        <v>37384</v>
      </c>
      <c r="AK161" s="1">
        <v>37535</v>
      </c>
      <c r="AL161" s="1">
        <v>37495</v>
      </c>
      <c r="AM161" s="8" t="s">
        <v>1837</v>
      </c>
      <c r="AN161" s="12" t="s">
        <v>6866</v>
      </c>
    </row>
    <row r="162" spans="1:40" x14ac:dyDescent="0.15">
      <c r="A162" s="2" t="s">
        <v>6867</v>
      </c>
      <c r="B162" s="2" t="s">
        <v>1020</v>
      </c>
      <c r="C162" s="2" t="s">
        <v>3755</v>
      </c>
      <c r="D162" s="14" t="s">
        <v>6925</v>
      </c>
      <c r="E162"/>
      <c r="F162" t="s">
        <v>6871</v>
      </c>
      <c r="G162" t="s">
        <v>1046</v>
      </c>
      <c r="H162" t="s">
        <v>958</v>
      </c>
      <c r="I162" s="4">
        <v>2</v>
      </c>
      <c r="K162" s="4">
        <v>1</v>
      </c>
      <c r="L162" s="4" t="s">
        <v>959</v>
      </c>
      <c r="M162" s="9">
        <v>9780534379131</v>
      </c>
      <c r="N162" t="s">
        <v>3888</v>
      </c>
      <c r="O162" t="s">
        <v>3888</v>
      </c>
      <c r="P162" t="s">
        <v>3888</v>
      </c>
      <c r="Q162" s="10">
        <v>22.35</v>
      </c>
      <c r="R162" s="11"/>
      <c r="S162" s="10">
        <v>16.8</v>
      </c>
      <c r="T162" s="4" t="s">
        <v>6883</v>
      </c>
      <c r="U162">
        <v>300</v>
      </c>
      <c r="V162">
        <v>254</v>
      </c>
      <c r="W162">
        <v>42</v>
      </c>
      <c r="X162">
        <v>300</v>
      </c>
      <c r="Y162">
        <v>32</v>
      </c>
      <c r="Z162">
        <v>0</v>
      </c>
      <c r="AA162">
        <v>0</v>
      </c>
      <c r="AB162">
        <v>0</v>
      </c>
      <c r="AC162">
        <v>5</v>
      </c>
      <c r="AD162">
        <v>17</v>
      </c>
      <c r="AE162">
        <v>13</v>
      </c>
      <c r="AF162">
        <v>30</v>
      </c>
      <c r="AG162" s="10">
        <f t="shared" si="6"/>
        <v>379.95000000000005</v>
      </c>
      <c r="AH162" s="10">
        <f t="shared" si="7"/>
        <v>218.4</v>
      </c>
      <c r="AI162" s="10">
        <f t="shared" si="8"/>
        <v>598.35</v>
      </c>
      <c r="AJ162" s="1">
        <v>37384</v>
      </c>
      <c r="AK162" s="1">
        <v>37535</v>
      </c>
      <c r="AL162" s="1">
        <v>37480</v>
      </c>
      <c r="AM162" s="8" t="s">
        <v>960</v>
      </c>
      <c r="AN162" s="12" t="s">
        <v>6866</v>
      </c>
    </row>
    <row r="163" spans="1:40" x14ac:dyDescent="0.15">
      <c r="A163" s="2" t="s">
        <v>6867</v>
      </c>
      <c r="B163" s="2" t="s">
        <v>1020</v>
      </c>
      <c r="C163" s="2" t="s">
        <v>3755</v>
      </c>
      <c r="D163" s="14" t="s">
        <v>6925</v>
      </c>
      <c r="E163"/>
      <c r="F163" t="s">
        <v>6871</v>
      </c>
      <c r="G163" t="s">
        <v>1046</v>
      </c>
      <c r="H163" t="s">
        <v>5915</v>
      </c>
      <c r="I163" s="4">
        <v>2</v>
      </c>
      <c r="K163" s="4">
        <v>1</v>
      </c>
      <c r="L163" s="4" t="s">
        <v>2945</v>
      </c>
      <c r="M163" s="9">
        <v>9780534990244</v>
      </c>
      <c r="N163" t="s">
        <v>3888</v>
      </c>
      <c r="O163" t="s">
        <v>3888</v>
      </c>
      <c r="P163" t="s">
        <v>3888</v>
      </c>
      <c r="Q163" s="10">
        <v>149.69999999999999</v>
      </c>
      <c r="R163" s="11"/>
      <c r="S163" s="10">
        <v>112.3</v>
      </c>
      <c r="T163" s="4" t="s">
        <v>6883</v>
      </c>
      <c r="U163">
        <v>300</v>
      </c>
      <c r="V163">
        <v>254</v>
      </c>
      <c r="W163">
        <v>65</v>
      </c>
      <c r="X163">
        <v>300</v>
      </c>
      <c r="Y163">
        <v>18</v>
      </c>
      <c r="Z163">
        <v>0</v>
      </c>
      <c r="AA163">
        <v>0</v>
      </c>
      <c r="AB163">
        <v>0</v>
      </c>
      <c r="AC163">
        <v>0</v>
      </c>
      <c r="AD163">
        <v>28</v>
      </c>
      <c r="AE163">
        <v>0</v>
      </c>
      <c r="AF163">
        <v>28</v>
      </c>
      <c r="AG163" s="10">
        <f t="shared" si="6"/>
        <v>4191.5999999999995</v>
      </c>
      <c r="AH163" s="10">
        <f t="shared" si="7"/>
        <v>0</v>
      </c>
      <c r="AI163" s="10">
        <f t="shared" si="8"/>
        <v>4191.5999999999995</v>
      </c>
      <c r="AJ163" s="1">
        <v>37420</v>
      </c>
      <c r="AK163" s="1">
        <v>37535</v>
      </c>
      <c r="AL163" s="1">
        <v>37489</v>
      </c>
      <c r="AM163" s="8" t="s">
        <v>5916</v>
      </c>
      <c r="AN163" s="12" t="s">
        <v>6866</v>
      </c>
    </row>
    <row r="164" spans="1:40" x14ac:dyDescent="0.15">
      <c r="A164" s="2" t="s">
        <v>6867</v>
      </c>
      <c r="B164" s="2" t="s">
        <v>1020</v>
      </c>
      <c r="C164" s="2" t="s">
        <v>5160</v>
      </c>
      <c r="D164" s="14" t="s">
        <v>6925</v>
      </c>
      <c r="E164"/>
      <c r="F164" t="s">
        <v>6871</v>
      </c>
      <c r="G164" t="s">
        <v>1046</v>
      </c>
      <c r="H164" t="s">
        <v>1227</v>
      </c>
      <c r="I164" s="4">
        <v>4</v>
      </c>
      <c r="K164" s="4">
        <v>99</v>
      </c>
      <c r="L164" s="4" t="s">
        <v>1228</v>
      </c>
      <c r="M164" s="9">
        <v>9780534363017</v>
      </c>
      <c r="N164" t="s">
        <v>3888</v>
      </c>
      <c r="O164" t="s">
        <v>3888</v>
      </c>
      <c r="P164" t="s">
        <v>3888</v>
      </c>
      <c r="Q164" s="10">
        <v>39.15</v>
      </c>
      <c r="R164" s="11"/>
      <c r="S164" s="10">
        <v>29.4</v>
      </c>
      <c r="T164" s="4" t="s">
        <v>6883</v>
      </c>
      <c r="U164">
        <v>990</v>
      </c>
      <c r="V164">
        <v>1009</v>
      </c>
      <c r="W164">
        <v>805</v>
      </c>
      <c r="X164">
        <v>2005</v>
      </c>
      <c r="Y164">
        <v>7</v>
      </c>
      <c r="Z164">
        <v>0</v>
      </c>
      <c r="AA164">
        <v>2</v>
      </c>
      <c r="AB164">
        <v>0</v>
      </c>
      <c r="AC164">
        <v>40</v>
      </c>
      <c r="AD164">
        <v>619</v>
      </c>
      <c r="AE164">
        <v>268</v>
      </c>
      <c r="AF164">
        <v>887</v>
      </c>
      <c r="AG164" s="10">
        <f t="shared" si="6"/>
        <v>24233.85</v>
      </c>
      <c r="AH164" s="10">
        <f t="shared" si="7"/>
        <v>7879.2</v>
      </c>
      <c r="AI164" s="10">
        <f t="shared" si="8"/>
        <v>32113.05</v>
      </c>
      <c r="AJ164" s="1">
        <v>37384</v>
      </c>
      <c r="AK164" s="1">
        <v>37535</v>
      </c>
      <c r="AL164" s="1">
        <v>37568</v>
      </c>
      <c r="AM164" s="8" t="s">
        <v>1229</v>
      </c>
      <c r="AN164" s="12" t="s">
        <v>1050</v>
      </c>
    </row>
    <row r="165" spans="1:40" x14ac:dyDescent="0.15">
      <c r="A165" s="2" t="s">
        <v>6867</v>
      </c>
      <c r="B165" s="2" t="s">
        <v>1020</v>
      </c>
      <c r="C165" s="2" t="s">
        <v>5160</v>
      </c>
      <c r="D165" s="14" t="s">
        <v>6925</v>
      </c>
      <c r="E165"/>
      <c r="F165" t="s">
        <v>6871</v>
      </c>
      <c r="G165" t="s">
        <v>1046</v>
      </c>
      <c r="H165" t="s">
        <v>5721</v>
      </c>
      <c r="I165" s="4">
        <v>4</v>
      </c>
      <c r="K165" s="4">
        <v>99</v>
      </c>
      <c r="L165" s="4" t="s">
        <v>5722</v>
      </c>
      <c r="M165" s="9">
        <v>9780534368203</v>
      </c>
      <c r="N165" t="s">
        <v>3888</v>
      </c>
      <c r="O165" t="s">
        <v>3888</v>
      </c>
      <c r="P165" t="s">
        <v>3888</v>
      </c>
      <c r="Q165" s="10">
        <v>34</v>
      </c>
      <c r="R165" s="11"/>
      <c r="S165" s="10">
        <v>25.5</v>
      </c>
      <c r="T165" s="4" t="s">
        <v>6883</v>
      </c>
      <c r="U165">
        <v>990</v>
      </c>
      <c r="V165">
        <v>1009</v>
      </c>
      <c r="W165">
        <v>560</v>
      </c>
      <c r="X165">
        <v>2005</v>
      </c>
      <c r="Y165">
        <v>73</v>
      </c>
      <c r="Z165">
        <v>0</v>
      </c>
      <c r="AA165">
        <v>14</v>
      </c>
      <c r="AB165">
        <v>0</v>
      </c>
      <c r="AC165">
        <v>8</v>
      </c>
      <c r="AD165">
        <v>489</v>
      </c>
      <c r="AE165">
        <v>182</v>
      </c>
      <c r="AF165">
        <v>671</v>
      </c>
      <c r="AG165" s="10">
        <f t="shared" si="6"/>
        <v>16626</v>
      </c>
      <c r="AH165" s="10">
        <f t="shared" si="7"/>
        <v>4641</v>
      </c>
      <c r="AI165" s="10">
        <f t="shared" si="8"/>
        <v>21267</v>
      </c>
      <c r="AJ165" s="1">
        <v>37384</v>
      </c>
      <c r="AK165" s="1">
        <v>37535</v>
      </c>
      <c r="AL165" s="1">
        <v>37529</v>
      </c>
      <c r="AM165" s="8" t="s">
        <v>5723</v>
      </c>
      <c r="AN165" s="12" t="s">
        <v>1050</v>
      </c>
    </row>
    <row r="166" spans="1:40" x14ac:dyDescent="0.15">
      <c r="A166" s="2" t="s">
        <v>6867</v>
      </c>
      <c r="B166" s="2" t="s">
        <v>1020</v>
      </c>
      <c r="C166" s="2" t="s">
        <v>6724</v>
      </c>
      <c r="D166" s="14" t="s">
        <v>6925</v>
      </c>
      <c r="E166"/>
      <c r="F166" t="s">
        <v>6871</v>
      </c>
      <c r="G166" t="s">
        <v>1046</v>
      </c>
      <c r="H166" t="s">
        <v>2145</v>
      </c>
      <c r="I166" s="4">
        <v>4</v>
      </c>
      <c r="K166" s="4">
        <v>99</v>
      </c>
      <c r="L166" s="4" t="s">
        <v>2146</v>
      </c>
      <c r="M166" s="9">
        <v>9780534359577</v>
      </c>
      <c r="N166" t="s">
        <v>3888</v>
      </c>
      <c r="O166" t="s">
        <v>3888</v>
      </c>
      <c r="P166" t="s">
        <v>3888</v>
      </c>
      <c r="Q166" s="10">
        <v>34</v>
      </c>
      <c r="R166" s="11"/>
      <c r="S166" s="10">
        <v>25.5</v>
      </c>
      <c r="T166" s="4" t="s">
        <v>6883</v>
      </c>
      <c r="U166">
        <v>800</v>
      </c>
      <c r="V166">
        <v>811</v>
      </c>
      <c r="W166">
        <v>295</v>
      </c>
      <c r="X166">
        <v>800</v>
      </c>
      <c r="Y166">
        <v>20</v>
      </c>
      <c r="Z166">
        <v>2</v>
      </c>
      <c r="AA166">
        <v>-1</v>
      </c>
      <c r="AB166">
        <v>0</v>
      </c>
      <c r="AC166">
        <v>65</v>
      </c>
      <c r="AD166">
        <v>200</v>
      </c>
      <c r="AE166">
        <v>113</v>
      </c>
      <c r="AF166">
        <v>313</v>
      </c>
      <c r="AG166" s="10">
        <f t="shared" si="6"/>
        <v>6800</v>
      </c>
      <c r="AH166" s="10">
        <f t="shared" si="7"/>
        <v>2881.5</v>
      </c>
      <c r="AI166" s="10">
        <f t="shared" si="8"/>
        <v>9681.5</v>
      </c>
      <c r="AJ166" s="1">
        <v>37384</v>
      </c>
      <c r="AK166" s="1">
        <v>37535</v>
      </c>
      <c r="AL166" s="1">
        <v>37539</v>
      </c>
      <c r="AM166" s="8" t="s">
        <v>2688</v>
      </c>
      <c r="AN166" s="12" t="s">
        <v>1050</v>
      </c>
    </row>
    <row r="167" spans="1:40" x14ac:dyDescent="0.15">
      <c r="A167" s="2" t="s">
        <v>6867</v>
      </c>
      <c r="B167" s="2" t="s">
        <v>1020</v>
      </c>
      <c r="C167" s="2" t="s">
        <v>6724</v>
      </c>
      <c r="D167" s="14" t="s">
        <v>6925</v>
      </c>
      <c r="E167"/>
      <c r="F167" t="s">
        <v>6871</v>
      </c>
      <c r="G167" t="s">
        <v>1046</v>
      </c>
      <c r="H167" t="s">
        <v>6725</v>
      </c>
      <c r="I167" s="4">
        <v>4</v>
      </c>
      <c r="K167" s="4">
        <v>99</v>
      </c>
      <c r="L167" s="4" t="s">
        <v>6726</v>
      </c>
      <c r="M167" s="9">
        <v>9780534364458</v>
      </c>
      <c r="N167" t="s">
        <v>3888</v>
      </c>
      <c r="O167" t="s">
        <v>3888</v>
      </c>
      <c r="P167" t="s">
        <v>3888</v>
      </c>
      <c r="Q167" s="10">
        <v>34</v>
      </c>
      <c r="R167" s="11"/>
      <c r="S167" s="10">
        <v>25.5</v>
      </c>
      <c r="T167" s="4" t="s">
        <v>6883</v>
      </c>
      <c r="U167">
        <v>800</v>
      </c>
      <c r="V167">
        <v>811</v>
      </c>
      <c r="W167">
        <v>154</v>
      </c>
      <c r="X167">
        <v>800</v>
      </c>
      <c r="Y167">
        <v>94</v>
      </c>
      <c r="Z167">
        <v>0</v>
      </c>
      <c r="AA167">
        <v>-17</v>
      </c>
      <c r="AB167">
        <v>0</v>
      </c>
      <c r="AC167">
        <v>12</v>
      </c>
      <c r="AD167">
        <v>125</v>
      </c>
      <c r="AE167">
        <v>70</v>
      </c>
      <c r="AF167">
        <v>195</v>
      </c>
      <c r="AG167" s="10">
        <f t="shared" si="6"/>
        <v>4250</v>
      </c>
      <c r="AH167" s="10">
        <f t="shared" si="7"/>
        <v>1785</v>
      </c>
      <c r="AI167" s="10">
        <f t="shared" si="8"/>
        <v>6035</v>
      </c>
      <c r="AJ167" s="1">
        <v>37384</v>
      </c>
      <c r="AK167" s="1">
        <v>37535</v>
      </c>
      <c r="AL167" s="1">
        <v>37460</v>
      </c>
      <c r="AM167" s="8" t="s">
        <v>2688</v>
      </c>
      <c r="AN167" s="12" t="s">
        <v>1050</v>
      </c>
    </row>
    <row r="168" spans="1:40" x14ac:dyDescent="0.15">
      <c r="A168" s="2" t="s">
        <v>6867</v>
      </c>
      <c r="B168" s="2" t="s">
        <v>1020</v>
      </c>
      <c r="C168" s="2" t="s">
        <v>1293</v>
      </c>
      <c r="D168" s="14" t="s">
        <v>6870</v>
      </c>
      <c r="E168"/>
      <c r="F168" t="s">
        <v>6871</v>
      </c>
      <c r="G168" t="s">
        <v>1294</v>
      </c>
      <c r="H168" t="s">
        <v>1295</v>
      </c>
      <c r="I168" s="4">
        <v>7</v>
      </c>
      <c r="K168" s="4">
        <v>1</v>
      </c>
      <c r="L168" s="4" t="s">
        <v>1296</v>
      </c>
      <c r="M168" s="9">
        <v>9780471319993</v>
      </c>
      <c r="N168" t="s">
        <v>3915</v>
      </c>
      <c r="O168" t="s">
        <v>3915</v>
      </c>
      <c r="P168" t="s">
        <v>3915</v>
      </c>
      <c r="Q168" s="10">
        <v>112</v>
      </c>
      <c r="R168" s="11"/>
      <c r="S168" s="10">
        <v>84</v>
      </c>
      <c r="T168" s="4" t="s">
        <v>6883</v>
      </c>
      <c r="U168">
        <v>475</v>
      </c>
      <c r="V168">
        <v>538</v>
      </c>
      <c r="W168">
        <v>40</v>
      </c>
      <c r="X168">
        <v>475</v>
      </c>
      <c r="Y168">
        <v>0</v>
      </c>
      <c r="Z168">
        <v>0</v>
      </c>
      <c r="AA168">
        <v>0</v>
      </c>
      <c r="AB168">
        <v>0</v>
      </c>
      <c r="AC168">
        <v>3</v>
      </c>
      <c r="AD168">
        <v>10</v>
      </c>
      <c r="AE168">
        <v>25</v>
      </c>
      <c r="AF168">
        <v>35</v>
      </c>
      <c r="AG168" s="10">
        <f t="shared" si="6"/>
        <v>1120</v>
      </c>
      <c r="AH168" s="10">
        <f t="shared" si="7"/>
        <v>2100</v>
      </c>
      <c r="AI168" s="10">
        <f t="shared" si="8"/>
        <v>3220</v>
      </c>
      <c r="AJ168" s="1">
        <v>37383</v>
      </c>
      <c r="AK168" s="1">
        <v>37535</v>
      </c>
      <c r="AL168" s="1">
        <v>37445</v>
      </c>
      <c r="AM168" s="8" t="s">
        <v>5971</v>
      </c>
      <c r="AN168" s="12" t="s">
        <v>6866</v>
      </c>
    </row>
    <row r="169" spans="1:40" x14ac:dyDescent="0.15">
      <c r="A169" s="2" t="s">
        <v>6867</v>
      </c>
      <c r="B169" s="2" t="s">
        <v>1020</v>
      </c>
      <c r="C169" s="2" t="s">
        <v>1293</v>
      </c>
      <c r="D169" s="14" t="s">
        <v>6870</v>
      </c>
      <c r="E169"/>
      <c r="F169" t="s">
        <v>6871</v>
      </c>
      <c r="G169" t="s">
        <v>1294</v>
      </c>
      <c r="H169" t="s">
        <v>727</v>
      </c>
      <c r="I169" s="4">
        <v>7</v>
      </c>
      <c r="K169" s="4">
        <v>1</v>
      </c>
      <c r="L169" s="4" t="s">
        <v>2947</v>
      </c>
      <c r="M169" s="9">
        <v>9780471391142</v>
      </c>
      <c r="N169" t="s">
        <v>3915</v>
      </c>
      <c r="O169" t="s">
        <v>3915</v>
      </c>
      <c r="P169" t="s">
        <v>3915</v>
      </c>
      <c r="Q169" s="10">
        <v>36</v>
      </c>
      <c r="R169" s="11"/>
      <c r="S169" s="10">
        <v>27</v>
      </c>
      <c r="T169" s="4" t="s">
        <v>6883</v>
      </c>
      <c r="U169">
        <v>475</v>
      </c>
      <c r="V169">
        <v>538</v>
      </c>
      <c r="W169">
        <v>45</v>
      </c>
      <c r="X169">
        <v>475</v>
      </c>
      <c r="Y169">
        <v>-6</v>
      </c>
      <c r="Z169">
        <v>0</v>
      </c>
      <c r="AA169">
        <v>1</v>
      </c>
      <c r="AB169">
        <v>0</v>
      </c>
      <c r="AC169">
        <v>10</v>
      </c>
      <c r="AD169">
        <v>37</v>
      </c>
      <c r="AE169">
        <v>24</v>
      </c>
      <c r="AF169">
        <v>61</v>
      </c>
      <c r="AG169" s="10">
        <f t="shared" si="6"/>
        <v>1332</v>
      </c>
      <c r="AH169" s="10">
        <f t="shared" si="7"/>
        <v>648</v>
      </c>
      <c r="AI169" s="10">
        <f t="shared" si="8"/>
        <v>1980</v>
      </c>
      <c r="AJ169" s="1">
        <v>37383</v>
      </c>
      <c r="AK169" s="1">
        <v>37535</v>
      </c>
      <c r="AL169" s="1">
        <v>37445</v>
      </c>
      <c r="AM169" s="8" t="s">
        <v>3384</v>
      </c>
      <c r="AN169" s="12" t="s">
        <v>6866</v>
      </c>
    </row>
    <row r="170" spans="1:40" x14ac:dyDescent="0.15">
      <c r="A170" s="2" t="s">
        <v>6867</v>
      </c>
      <c r="B170" s="2" t="s">
        <v>1020</v>
      </c>
      <c r="C170" s="2" t="s">
        <v>1293</v>
      </c>
      <c r="D170" s="14" t="s">
        <v>6870</v>
      </c>
      <c r="E170"/>
      <c r="F170" t="s">
        <v>6871</v>
      </c>
      <c r="G170" t="s">
        <v>1294</v>
      </c>
      <c r="H170" t="s">
        <v>682</v>
      </c>
      <c r="I170" s="4">
        <v>7</v>
      </c>
      <c r="K170" s="4">
        <v>1</v>
      </c>
      <c r="L170" s="4" t="s">
        <v>683</v>
      </c>
      <c r="M170" s="9">
        <v>9780471087960</v>
      </c>
      <c r="N170" t="s">
        <v>3915</v>
      </c>
      <c r="O170" t="s">
        <v>3915</v>
      </c>
      <c r="P170" t="s">
        <v>3915</v>
      </c>
      <c r="Q170" s="10">
        <v>141.4</v>
      </c>
      <c r="R170" s="11"/>
      <c r="S170" s="10">
        <v>106.05</v>
      </c>
      <c r="T170" s="4" t="s">
        <v>6883</v>
      </c>
      <c r="U170">
        <v>475</v>
      </c>
      <c r="V170">
        <v>538</v>
      </c>
      <c r="W170">
        <v>125</v>
      </c>
      <c r="X170">
        <v>475</v>
      </c>
      <c r="Y170">
        <v>29</v>
      </c>
      <c r="Z170">
        <v>0</v>
      </c>
      <c r="AA170">
        <v>0</v>
      </c>
      <c r="AB170">
        <v>0</v>
      </c>
      <c r="AC170">
        <v>0</v>
      </c>
      <c r="AD170">
        <v>89</v>
      </c>
      <c r="AE170">
        <v>0</v>
      </c>
      <c r="AF170">
        <v>89</v>
      </c>
      <c r="AG170" s="10">
        <f t="shared" si="6"/>
        <v>12584.6</v>
      </c>
      <c r="AH170" s="10">
        <f t="shared" si="7"/>
        <v>0</v>
      </c>
      <c r="AI170" s="10">
        <f t="shared" si="8"/>
        <v>12584.6</v>
      </c>
      <c r="AJ170" s="1">
        <v>37383</v>
      </c>
      <c r="AK170" s="1">
        <v>37535</v>
      </c>
      <c r="AL170" s="1">
        <v>37517</v>
      </c>
      <c r="AM170" s="8" t="s">
        <v>6698</v>
      </c>
      <c r="AN170" s="12" t="s">
        <v>6866</v>
      </c>
    </row>
    <row r="171" spans="1:40" x14ac:dyDescent="0.15">
      <c r="A171" s="2" t="s">
        <v>6867</v>
      </c>
      <c r="B171" s="2" t="s">
        <v>1020</v>
      </c>
      <c r="C171" s="2" t="s">
        <v>2353</v>
      </c>
      <c r="D171" s="14" t="s">
        <v>6870</v>
      </c>
      <c r="E171"/>
      <c r="F171" t="s">
        <v>437</v>
      </c>
      <c r="G171" t="s">
        <v>247</v>
      </c>
      <c r="H171" t="s">
        <v>3228</v>
      </c>
      <c r="K171" s="4">
        <v>96</v>
      </c>
      <c r="L171" s="4" t="s">
        <v>3229</v>
      </c>
      <c r="M171" s="9">
        <v>9780898713558</v>
      </c>
      <c r="N171" t="s">
        <v>250</v>
      </c>
      <c r="O171" t="s">
        <v>250</v>
      </c>
      <c r="P171" t="s">
        <v>250</v>
      </c>
      <c r="Q171" s="10">
        <v>60.6</v>
      </c>
      <c r="R171" s="11"/>
      <c r="S171" s="10">
        <v>45.45</v>
      </c>
      <c r="T171" s="4" t="s">
        <v>6883</v>
      </c>
      <c r="U171">
        <v>25</v>
      </c>
      <c r="V171">
        <v>16</v>
      </c>
      <c r="W171">
        <v>3</v>
      </c>
      <c r="X171">
        <v>25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</v>
      </c>
      <c r="AE171">
        <v>0</v>
      </c>
      <c r="AF171">
        <v>3</v>
      </c>
      <c r="AG171" s="10">
        <f t="shared" si="6"/>
        <v>181.8</v>
      </c>
      <c r="AH171" s="10">
        <f t="shared" si="7"/>
        <v>0</v>
      </c>
      <c r="AI171" s="10">
        <f t="shared" si="8"/>
        <v>181.8</v>
      </c>
      <c r="AJ171" s="1">
        <v>37383</v>
      </c>
      <c r="AK171" s="1">
        <v>37535</v>
      </c>
      <c r="AL171" s="1">
        <v>37120</v>
      </c>
      <c r="AM171" s="8" t="s">
        <v>3230</v>
      </c>
      <c r="AN171" s="12" t="s">
        <v>6866</v>
      </c>
    </row>
    <row r="172" spans="1:40" x14ac:dyDescent="0.15">
      <c r="A172" s="2" t="s">
        <v>6867</v>
      </c>
      <c r="B172" s="2" t="s">
        <v>1020</v>
      </c>
      <c r="C172" s="2" t="s">
        <v>2490</v>
      </c>
      <c r="D172" s="14" t="s">
        <v>6870</v>
      </c>
      <c r="E172"/>
      <c r="F172" t="s">
        <v>3566</v>
      </c>
      <c r="G172" t="s">
        <v>6685</v>
      </c>
      <c r="H172" t="s">
        <v>6686</v>
      </c>
      <c r="K172" s="4">
        <v>1</v>
      </c>
      <c r="L172" s="4" t="s">
        <v>6687</v>
      </c>
      <c r="M172" s="9">
        <v>9780521795401</v>
      </c>
      <c r="N172" t="s">
        <v>4020</v>
      </c>
      <c r="O172" t="s">
        <v>4020</v>
      </c>
      <c r="P172" t="s">
        <v>4020</v>
      </c>
      <c r="Q172" s="10">
        <v>30</v>
      </c>
      <c r="R172" s="11">
        <v>0.1</v>
      </c>
      <c r="S172" s="10">
        <v>22.5</v>
      </c>
      <c r="T172" s="4" t="s">
        <v>6883</v>
      </c>
      <c r="U172">
        <v>10</v>
      </c>
      <c r="V172">
        <v>19</v>
      </c>
      <c r="W172">
        <v>6</v>
      </c>
      <c r="X172">
        <v>10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10</v>
      </c>
      <c r="AE172">
        <v>0</v>
      </c>
      <c r="AF172">
        <v>10</v>
      </c>
      <c r="AG172" s="10">
        <f t="shared" si="6"/>
        <v>270</v>
      </c>
      <c r="AH172" s="10">
        <f t="shared" si="7"/>
        <v>0</v>
      </c>
      <c r="AI172" s="10">
        <f t="shared" si="8"/>
        <v>270</v>
      </c>
      <c r="AJ172" s="1">
        <v>37383</v>
      </c>
      <c r="AK172" s="1">
        <v>37535</v>
      </c>
      <c r="AL172" s="1">
        <v>37526</v>
      </c>
      <c r="AM172" s="8">
        <v>30</v>
      </c>
      <c r="AN172" s="12" t="s">
        <v>6866</v>
      </c>
    </row>
    <row r="173" spans="1:40" x14ac:dyDescent="0.15">
      <c r="A173" s="2" t="s">
        <v>6867</v>
      </c>
      <c r="B173" s="2" t="s">
        <v>1020</v>
      </c>
      <c r="C173" s="2" t="s">
        <v>2062</v>
      </c>
      <c r="D173" s="14" t="s">
        <v>6870</v>
      </c>
      <c r="E173"/>
      <c r="F173" t="s">
        <v>6871</v>
      </c>
      <c r="G173" t="s">
        <v>1046</v>
      </c>
      <c r="H173" t="s">
        <v>2529</v>
      </c>
      <c r="I173" s="4">
        <v>4</v>
      </c>
      <c r="K173" s="4">
        <v>2</v>
      </c>
      <c r="L173" s="4" t="s">
        <v>2530</v>
      </c>
      <c r="M173" s="9">
        <v>9780534385446</v>
      </c>
      <c r="N173" t="s">
        <v>3888</v>
      </c>
      <c r="O173" t="s">
        <v>3888</v>
      </c>
      <c r="P173" t="s">
        <v>3888</v>
      </c>
      <c r="Q173" s="10">
        <v>33</v>
      </c>
      <c r="R173" s="11"/>
      <c r="S173" s="10">
        <v>24.75</v>
      </c>
      <c r="T173" s="4" t="s">
        <v>6883</v>
      </c>
      <c r="U173">
        <v>180</v>
      </c>
      <c r="V173">
        <v>241</v>
      </c>
      <c r="W173">
        <v>109</v>
      </c>
      <c r="X173">
        <v>180</v>
      </c>
      <c r="Y173">
        <v>1</v>
      </c>
      <c r="Z173">
        <v>0</v>
      </c>
      <c r="AA173">
        <v>-1</v>
      </c>
      <c r="AB173">
        <v>0</v>
      </c>
      <c r="AC173">
        <v>3</v>
      </c>
      <c r="AD173">
        <v>109</v>
      </c>
      <c r="AE173">
        <v>5</v>
      </c>
      <c r="AF173">
        <v>114</v>
      </c>
      <c r="AG173" s="10">
        <f t="shared" si="6"/>
        <v>3597</v>
      </c>
      <c r="AH173" s="10">
        <f t="shared" si="7"/>
        <v>123.75</v>
      </c>
      <c r="AI173" s="10">
        <f t="shared" si="8"/>
        <v>3720.75</v>
      </c>
      <c r="AJ173" s="1">
        <v>37383</v>
      </c>
      <c r="AK173" s="1">
        <v>37535</v>
      </c>
      <c r="AL173" s="1">
        <v>37564</v>
      </c>
      <c r="AM173" s="8" t="s">
        <v>2531</v>
      </c>
      <c r="AN173" s="12" t="s">
        <v>6866</v>
      </c>
    </row>
    <row r="174" spans="1:40" x14ac:dyDescent="0.15">
      <c r="A174" s="2" t="s">
        <v>6867</v>
      </c>
      <c r="B174" s="2" t="s">
        <v>1020</v>
      </c>
      <c r="C174" s="2" t="s">
        <v>2062</v>
      </c>
      <c r="D174" s="14" t="s">
        <v>6870</v>
      </c>
      <c r="E174"/>
      <c r="F174" t="s">
        <v>6871</v>
      </c>
      <c r="G174" t="s">
        <v>1046</v>
      </c>
      <c r="H174" t="s">
        <v>2288</v>
      </c>
      <c r="I174" s="4">
        <v>4</v>
      </c>
      <c r="K174" s="4">
        <v>2</v>
      </c>
      <c r="L174" s="4" t="s">
        <v>2289</v>
      </c>
      <c r="M174" s="9">
        <v>9780534385453</v>
      </c>
      <c r="N174" t="s">
        <v>3888</v>
      </c>
      <c r="O174" t="s">
        <v>3888</v>
      </c>
      <c r="P174" t="s">
        <v>3888</v>
      </c>
      <c r="Q174" s="10">
        <v>31.35</v>
      </c>
      <c r="R174" s="11"/>
      <c r="S174" s="10">
        <v>23.55</v>
      </c>
      <c r="T174" s="4" t="s">
        <v>6883</v>
      </c>
      <c r="U174">
        <v>180</v>
      </c>
      <c r="V174">
        <v>241</v>
      </c>
      <c r="W174">
        <v>39</v>
      </c>
      <c r="X174">
        <v>180</v>
      </c>
      <c r="Y174">
        <v>23</v>
      </c>
      <c r="Z174">
        <v>0</v>
      </c>
      <c r="AA174">
        <v>-1</v>
      </c>
      <c r="AB174">
        <v>0</v>
      </c>
      <c r="AC174">
        <v>2</v>
      </c>
      <c r="AD174">
        <v>53</v>
      </c>
      <c r="AE174">
        <v>1</v>
      </c>
      <c r="AF174">
        <v>54</v>
      </c>
      <c r="AG174" s="10">
        <f t="shared" si="6"/>
        <v>1661.5500000000002</v>
      </c>
      <c r="AH174" s="10">
        <f t="shared" si="7"/>
        <v>23.55</v>
      </c>
      <c r="AI174" s="10">
        <f t="shared" si="8"/>
        <v>1685.1000000000001</v>
      </c>
      <c r="AJ174" s="1">
        <v>37383</v>
      </c>
      <c r="AK174" s="1">
        <v>37535</v>
      </c>
      <c r="AL174" s="1">
        <v>37519</v>
      </c>
      <c r="AM174" s="8" t="s">
        <v>3533</v>
      </c>
      <c r="AN174" s="12" t="s">
        <v>6866</v>
      </c>
    </row>
    <row r="175" spans="1:40" x14ac:dyDescent="0.15">
      <c r="A175" s="2" t="s">
        <v>6867</v>
      </c>
      <c r="B175" s="2" t="s">
        <v>1020</v>
      </c>
      <c r="C175" s="2" t="s">
        <v>1400</v>
      </c>
      <c r="D175" s="14" t="s">
        <v>6870</v>
      </c>
      <c r="E175"/>
      <c r="F175" t="s">
        <v>1401</v>
      </c>
      <c r="G175" t="s">
        <v>6182</v>
      </c>
      <c r="H175" t="s">
        <v>1402</v>
      </c>
      <c r="I175" s="4">
        <v>2</v>
      </c>
      <c r="K175" s="4">
        <v>0</v>
      </c>
      <c r="L175" s="4" t="s">
        <v>1403</v>
      </c>
      <c r="M175" s="9">
        <v>9780534371814</v>
      </c>
      <c r="N175" t="s">
        <v>3888</v>
      </c>
      <c r="O175" t="s">
        <v>3888</v>
      </c>
      <c r="P175" t="s">
        <v>3888</v>
      </c>
      <c r="Q175" s="10">
        <v>19.7</v>
      </c>
      <c r="R175" s="11"/>
      <c r="S175" s="10">
        <v>14.8</v>
      </c>
      <c r="T175" s="4" t="s">
        <v>6883</v>
      </c>
      <c r="U175">
        <v>175</v>
      </c>
      <c r="V175">
        <v>163</v>
      </c>
      <c r="W175">
        <v>39</v>
      </c>
      <c r="X175">
        <v>175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22</v>
      </c>
      <c r="AE175">
        <v>10</v>
      </c>
      <c r="AF175">
        <v>32</v>
      </c>
      <c r="AG175" s="10">
        <f t="shared" si="6"/>
        <v>433.4</v>
      </c>
      <c r="AH175" s="10">
        <f t="shared" si="7"/>
        <v>148</v>
      </c>
      <c r="AI175" s="10">
        <f t="shared" si="8"/>
        <v>581.4</v>
      </c>
      <c r="AJ175" s="1">
        <v>37491</v>
      </c>
      <c r="AK175" s="1">
        <v>37535</v>
      </c>
      <c r="AL175" s="1">
        <v>37524</v>
      </c>
      <c r="AM175" s="8" t="s">
        <v>557</v>
      </c>
      <c r="AN175" s="12" t="s">
        <v>6866</v>
      </c>
    </row>
    <row r="176" spans="1:40" x14ac:dyDescent="0.15">
      <c r="A176" s="2" t="s">
        <v>6867</v>
      </c>
      <c r="B176" s="2" t="s">
        <v>1020</v>
      </c>
      <c r="C176" s="2" t="s">
        <v>1400</v>
      </c>
      <c r="D176" s="14" t="s">
        <v>6870</v>
      </c>
      <c r="E176"/>
      <c r="F176" t="s">
        <v>1401</v>
      </c>
      <c r="G176" t="s">
        <v>6182</v>
      </c>
      <c r="H176" t="s">
        <v>6523</v>
      </c>
      <c r="I176" s="4">
        <v>2</v>
      </c>
      <c r="K176" s="4">
        <v>0</v>
      </c>
      <c r="L176" s="4" t="s">
        <v>6524</v>
      </c>
      <c r="M176" s="9">
        <v>9780534371821</v>
      </c>
      <c r="N176" t="s">
        <v>3888</v>
      </c>
      <c r="O176" t="s">
        <v>3888</v>
      </c>
      <c r="P176" t="s">
        <v>3888</v>
      </c>
      <c r="Q176" s="10">
        <v>30.7</v>
      </c>
      <c r="R176" s="11"/>
      <c r="S176" s="10">
        <v>23.05</v>
      </c>
      <c r="T176" s="4" t="s">
        <v>6883</v>
      </c>
      <c r="U176">
        <v>175</v>
      </c>
      <c r="V176">
        <v>163</v>
      </c>
      <c r="W176">
        <v>45</v>
      </c>
      <c r="X176">
        <v>175</v>
      </c>
      <c r="Y176">
        <v>1</v>
      </c>
      <c r="Z176">
        <v>0</v>
      </c>
      <c r="AA176">
        <v>7</v>
      </c>
      <c r="AB176">
        <v>0</v>
      </c>
      <c r="AC176">
        <v>0</v>
      </c>
      <c r="AD176">
        <v>4</v>
      </c>
      <c r="AE176">
        <v>63</v>
      </c>
      <c r="AF176">
        <v>67</v>
      </c>
      <c r="AG176" s="10">
        <f t="shared" si="6"/>
        <v>122.8</v>
      </c>
      <c r="AH176" s="10">
        <f t="shared" si="7"/>
        <v>1452.15</v>
      </c>
      <c r="AI176" s="10">
        <f t="shared" si="8"/>
        <v>1574.95</v>
      </c>
      <c r="AJ176" s="1">
        <v>37491</v>
      </c>
      <c r="AK176" s="1">
        <v>37535</v>
      </c>
      <c r="AL176" s="1">
        <v>37524</v>
      </c>
      <c r="AM176" s="8" t="s">
        <v>1764</v>
      </c>
      <c r="AN176" s="12" t="s">
        <v>6866</v>
      </c>
    </row>
    <row r="177" spans="1:40" x14ac:dyDescent="0.15">
      <c r="A177" s="2" t="s">
        <v>6867</v>
      </c>
      <c r="B177" s="2" t="s">
        <v>1020</v>
      </c>
      <c r="C177" s="2" t="s">
        <v>1400</v>
      </c>
      <c r="D177" s="14" t="s">
        <v>6870</v>
      </c>
      <c r="E177"/>
      <c r="F177" t="s">
        <v>1401</v>
      </c>
      <c r="G177" t="s">
        <v>6182</v>
      </c>
      <c r="H177" t="s">
        <v>697</v>
      </c>
      <c r="I177" s="4">
        <v>2</v>
      </c>
      <c r="K177" s="4">
        <v>0</v>
      </c>
      <c r="L177" s="4" t="s">
        <v>698</v>
      </c>
      <c r="M177" s="9">
        <v>9780534731267</v>
      </c>
      <c r="N177" t="s">
        <v>3888</v>
      </c>
      <c r="O177" t="s">
        <v>3888</v>
      </c>
      <c r="P177" t="s">
        <v>3888</v>
      </c>
      <c r="Q177" s="10">
        <v>129.05000000000001</v>
      </c>
      <c r="R177" s="11"/>
      <c r="S177" s="10">
        <v>96.8</v>
      </c>
      <c r="T177" s="4" t="s">
        <v>6883</v>
      </c>
      <c r="U177">
        <v>175</v>
      </c>
      <c r="V177">
        <v>163</v>
      </c>
      <c r="W177">
        <v>5</v>
      </c>
      <c r="X177">
        <v>175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5</v>
      </c>
      <c r="AE177">
        <v>0</v>
      </c>
      <c r="AF177">
        <v>5</v>
      </c>
      <c r="AG177" s="10">
        <f t="shared" si="6"/>
        <v>645.25</v>
      </c>
      <c r="AH177" s="10">
        <f t="shared" si="7"/>
        <v>0</v>
      </c>
      <c r="AI177" s="10">
        <f t="shared" si="8"/>
        <v>645.25</v>
      </c>
      <c r="AJ177" s="1">
        <v>37491</v>
      </c>
      <c r="AK177" s="1">
        <v>37535</v>
      </c>
      <c r="AL177" s="1">
        <v>36913</v>
      </c>
      <c r="AM177" s="8" t="s">
        <v>699</v>
      </c>
      <c r="AN177" s="12" t="s">
        <v>6866</v>
      </c>
    </row>
    <row r="178" spans="1:40" x14ac:dyDescent="0.15">
      <c r="A178" s="2" t="s">
        <v>6867</v>
      </c>
      <c r="B178" s="2" t="s">
        <v>1163</v>
      </c>
      <c r="C178" s="2" t="s">
        <v>1021</v>
      </c>
      <c r="D178" s="14" t="s">
        <v>6870</v>
      </c>
      <c r="E178"/>
      <c r="F178" t="s">
        <v>6871</v>
      </c>
      <c r="G178" t="s">
        <v>242</v>
      </c>
      <c r="H178" t="s">
        <v>1560</v>
      </c>
      <c r="I178" s="4">
        <v>4</v>
      </c>
      <c r="J178" s="4">
        <v>1</v>
      </c>
      <c r="K178" s="4">
        <v>1</v>
      </c>
      <c r="L178" s="4" t="s">
        <v>1561</v>
      </c>
      <c r="M178" s="9">
        <v>9780393103663</v>
      </c>
      <c r="N178" t="s">
        <v>1138</v>
      </c>
      <c r="O178" t="s">
        <v>1138</v>
      </c>
      <c r="P178" t="s">
        <v>1138</v>
      </c>
      <c r="Q178" s="10">
        <v>80</v>
      </c>
      <c r="R178" s="11"/>
      <c r="S178" s="10">
        <v>60</v>
      </c>
      <c r="T178" s="4" t="s">
        <v>6883</v>
      </c>
      <c r="U178">
        <v>30</v>
      </c>
      <c r="V178">
        <v>20</v>
      </c>
      <c r="W178">
        <v>6</v>
      </c>
      <c r="X178">
        <v>30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10">
        <f t="shared" si="6"/>
        <v>0</v>
      </c>
      <c r="AH178" s="10">
        <f t="shared" si="7"/>
        <v>0</v>
      </c>
      <c r="AI178" s="10">
        <f t="shared" si="8"/>
        <v>0</v>
      </c>
      <c r="AJ178" s="1">
        <v>37503</v>
      </c>
      <c r="AK178" s="1">
        <v>37206</v>
      </c>
      <c r="AL178" s="1">
        <v>37467</v>
      </c>
      <c r="AM178" s="8" t="s">
        <v>4507</v>
      </c>
      <c r="AN178" s="12" t="s">
        <v>6866</v>
      </c>
    </row>
    <row r="179" spans="1:40" x14ac:dyDescent="0.15">
      <c r="A179" s="2" t="s">
        <v>6867</v>
      </c>
      <c r="B179" s="2" t="s">
        <v>1163</v>
      </c>
      <c r="C179" s="2" t="s">
        <v>1021</v>
      </c>
      <c r="D179" s="14" t="s">
        <v>6870</v>
      </c>
      <c r="E179"/>
      <c r="F179" t="s">
        <v>6871</v>
      </c>
      <c r="G179" t="s">
        <v>242</v>
      </c>
      <c r="H179" t="s">
        <v>2849</v>
      </c>
      <c r="I179" s="4">
        <v>4</v>
      </c>
      <c r="J179" s="4">
        <v>2</v>
      </c>
      <c r="K179" s="4">
        <v>1</v>
      </c>
      <c r="L179" s="4" t="s">
        <v>2850</v>
      </c>
      <c r="M179" s="9">
        <v>9780393944532</v>
      </c>
      <c r="N179" t="s">
        <v>1138</v>
      </c>
      <c r="O179" t="s">
        <v>1138</v>
      </c>
      <c r="P179" t="s">
        <v>1138</v>
      </c>
      <c r="Q179" s="10">
        <v>124</v>
      </c>
      <c r="R179" s="11"/>
      <c r="S179" s="10">
        <v>93</v>
      </c>
      <c r="T179" s="4" t="s">
        <v>6883</v>
      </c>
      <c r="U179">
        <v>30</v>
      </c>
      <c r="V179">
        <v>20</v>
      </c>
      <c r="W179">
        <v>20</v>
      </c>
      <c r="X179">
        <v>30</v>
      </c>
      <c r="Y179">
        <v>19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 s="10">
        <f t="shared" si="6"/>
        <v>124</v>
      </c>
      <c r="AH179" s="10">
        <f t="shared" si="7"/>
        <v>0</v>
      </c>
      <c r="AI179" s="10">
        <f t="shared" si="8"/>
        <v>124</v>
      </c>
      <c r="AJ179" s="1">
        <v>37503</v>
      </c>
      <c r="AK179" s="1">
        <v>37535</v>
      </c>
      <c r="AL179" s="1">
        <v>37516</v>
      </c>
      <c r="AM179" s="8" t="s">
        <v>2851</v>
      </c>
      <c r="AN179" s="12" t="s">
        <v>6866</v>
      </c>
    </row>
    <row r="180" spans="1:40" x14ac:dyDescent="0.15">
      <c r="A180" s="2" t="s">
        <v>6867</v>
      </c>
      <c r="B180" s="2" t="s">
        <v>1163</v>
      </c>
      <c r="C180" s="2" t="s">
        <v>1021</v>
      </c>
      <c r="D180" s="14" t="s">
        <v>6870</v>
      </c>
      <c r="E180"/>
      <c r="F180" t="s">
        <v>6871</v>
      </c>
      <c r="G180" t="s">
        <v>242</v>
      </c>
      <c r="H180" t="s">
        <v>4505</v>
      </c>
      <c r="I180" s="4">
        <v>4</v>
      </c>
      <c r="J180" s="4">
        <v>2</v>
      </c>
      <c r="K180" s="4">
        <v>1</v>
      </c>
      <c r="L180" s="4" t="s">
        <v>4506</v>
      </c>
      <c r="M180" s="9">
        <v>9780393103670</v>
      </c>
      <c r="N180" t="s">
        <v>1138</v>
      </c>
      <c r="O180" t="s">
        <v>1138</v>
      </c>
      <c r="P180" t="s">
        <v>1138</v>
      </c>
      <c r="Q180" s="10">
        <v>80</v>
      </c>
      <c r="R180" s="11"/>
      <c r="S180" s="10">
        <v>60</v>
      </c>
      <c r="T180" s="4" t="s">
        <v>6883</v>
      </c>
      <c r="U180">
        <v>30</v>
      </c>
      <c r="V180">
        <v>20</v>
      </c>
      <c r="W180">
        <v>0</v>
      </c>
      <c r="X180">
        <v>30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s="10">
        <f t="shared" si="6"/>
        <v>0</v>
      </c>
      <c r="AH180" s="10">
        <f t="shared" si="7"/>
        <v>0</v>
      </c>
      <c r="AI180" s="10">
        <f t="shared" si="8"/>
        <v>0</v>
      </c>
      <c r="AJ180" s="1">
        <v>37503</v>
      </c>
      <c r="AK180" s="1">
        <v>37206</v>
      </c>
      <c r="AL180" s="1">
        <v>37161</v>
      </c>
      <c r="AM180" s="8" t="s">
        <v>4507</v>
      </c>
      <c r="AN180" s="12" t="s">
        <v>6866</v>
      </c>
    </row>
    <row r="181" spans="1:40" x14ac:dyDescent="0.15">
      <c r="A181" s="2" t="s">
        <v>6867</v>
      </c>
      <c r="B181" s="2" t="s">
        <v>1163</v>
      </c>
      <c r="C181" s="2" t="s">
        <v>1164</v>
      </c>
      <c r="D181" s="14" t="s">
        <v>6870</v>
      </c>
      <c r="E181"/>
      <c r="F181" t="s">
        <v>1165</v>
      </c>
      <c r="G181" t="s">
        <v>4946</v>
      </c>
      <c r="H181" t="s">
        <v>4460</v>
      </c>
      <c r="K181" s="4">
        <v>95</v>
      </c>
      <c r="L181" s="4" t="s">
        <v>4461</v>
      </c>
      <c r="M181" s="9">
        <v>9780415096225</v>
      </c>
      <c r="N181" t="s">
        <v>2005</v>
      </c>
      <c r="O181" t="s">
        <v>2006</v>
      </c>
      <c r="P181" t="s">
        <v>2006</v>
      </c>
      <c r="Q181" s="10">
        <v>29.95</v>
      </c>
      <c r="R181" s="11">
        <v>0.1</v>
      </c>
      <c r="S181" s="10">
        <v>22.5</v>
      </c>
      <c r="T181" s="4" t="s">
        <v>6883</v>
      </c>
      <c r="U181">
        <v>6</v>
      </c>
      <c r="V181">
        <v>5</v>
      </c>
      <c r="W181">
        <v>5</v>
      </c>
      <c r="X181">
        <v>6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 s="10">
        <f t="shared" si="6"/>
        <v>0</v>
      </c>
      <c r="AH181" s="10">
        <f t="shared" si="7"/>
        <v>22.5</v>
      </c>
      <c r="AI181" s="10">
        <f t="shared" si="8"/>
        <v>22.5</v>
      </c>
      <c r="AJ181" s="1">
        <v>37509</v>
      </c>
      <c r="AK181" s="1">
        <v>37535</v>
      </c>
      <c r="AL181" s="1">
        <v>37518</v>
      </c>
      <c r="AM181" s="8">
        <v>29.95</v>
      </c>
      <c r="AN181" s="12" t="s">
        <v>6866</v>
      </c>
    </row>
    <row r="182" spans="1:40" x14ac:dyDescent="0.15">
      <c r="A182" s="2" t="s">
        <v>6867</v>
      </c>
      <c r="B182" s="2" t="s">
        <v>1163</v>
      </c>
      <c r="C182" s="2" t="s">
        <v>1164</v>
      </c>
      <c r="D182" s="14" t="s">
        <v>6870</v>
      </c>
      <c r="E182"/>
      <c r="F182" t="s">
        <v>1165</v>
      </c>
      <c r="G182" t="s">
        <v>280</v>
      </c>
      <c r="H182" t="s">
        <v>1486</v>
      </c>
      <c r="I182" s="4">
        <v>2</v>
      </c>
      <c r="K182" s="4">
        <v>91</v>
      </c>
      <c r="L182" s="4" t="s">
        <v>1487</v>
      </c>
      <c r="M182" s="9">
        <v>9780860915461</v>
      </c>
      <c r="N182" t="s">
        <v>1138</v>
      </c>
      <c r="O182" t="s">
        <v>1138</v>
      </c>
      <c r="P182" t="s">
        <v>1138</v>
      </c>
      <c r="Q182" s="10">
        <v>21.35</v>
      </c>
      <c r="R182" s="11"/>
      <c r="S182" s="10">
        <v>16.05</v>
      </c>
      <c r="T182" s="4" t="s">
        <v>6883</v>
      </c>
      <c r="U182">
        <v>6</v>
      </c>
      <c r="V182">
        <v>5</v>
      </c>
      <c r="W182">
        <v>15</v>
      </c>
      <c r="X182">
        <v>21</v>
      </c>
      <c r="Y182">
        <v>0</v>
      </c>
      <c r="Z182">
        <v>0</v>
      </c>
      <c r="AA182">
        <v>19</v>
      </c>
      <c r="AB182">
        <v>0</v>
      </c>
      <c r="AC182">
        <v>0</v>
      </c>
      <c r="AD182">
        <v>0</v>
      </c>
      <c r="AE182">
        <v>5</v>
      </c>
      <c r="AF182">
        <v>5</v>
      </c>
      <c r="AG182" s="10">
        <f t="shared" si="6"/>
        <v>0</v>
      </c>
      <c r="AH182" s="10">
        <f t="shared" si="7"/>
        <v>80.25</v>
      </c>
      <c r="AI182" s="10">
        <f t="shared" si="8"/>
        <v>80.25</v>
      </c>
      <c r="AJ182" s="1">
        <v>37509</v>
      </c>
      <c r="AK182" s="1">
        <v>37535</v>
      </c>
      <c r="AL182" s="1">
        <v>37123</v>
      </c>
      <c r="AM182" s="8" t="s">
        <v>6903</v>
      </c>
      <c r="AN182" s="12" t="s">
        <v>6866</v>
      </c>
    </row>
    <row r="183" spans="1:40" x14ac:dyDescent="0.15">
      <c r="A183" s="2" t="s">
        <v>6867</v>
      </c>
      <c r="B183" s="2" t="s">
        <v>3996</v>
      </c>
      <c r="C183" s="2">
        <v>270</v>
      </c>
      <c r="D183" s="14" t="s">
        <v>6870</v>
      </c>
      <c r="E183"/>
      <c r="F183" t="s">
        <v>3997</v>
      </c>
      <c r="G183" t="s">
        <v>4906</v>
      </c>
      <c r="H183" t="s">
        <v>125</v>
      </c>
      <c r="I183" s="4">
        <v>2</v>
      </c>
      <c r="K183" s="4">
        <v>99</v>
      </c>
      <c r="L183" s="4" t="s">
        <v>4907</v>
      </c>
      <c r="M183" s="9">
        <v>9780198752233</v>
      </c>
      <c r="N183" t="s">
        <v>6875</v>
      </c>
      <c r="O183" t="s">
        <v>6875</v>
      </c>
      <c r="P183" t="s">
        <v>6875</v>
      </c>
      <c r="Q183" s="10">
        <v>23.45</v>
      </c>
      <c r="R183" s="11"/>
      <c r="S183" s="10">
        <v>17.600000000000001</v>
      </c>
      <c r="T183" s="4" t="s">
        <v>6883</v>
      </c>
      <c r="U183">
        <v>15</v>
      </c>
      <c r="V183">
        <v>14</v>
      </c>
      <c r="W183">
        <v>5</v>
      </c>
      <c r="X183">
        <v>15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5</v>
      </c>
      <c r="AE183">
        <v>0</v>
      </c>
      <c r="AF183">
        <v>5</v>
      </c>
      <c r="AG183" s="10">
        <f t="shared" si="6"/>
        <v>117.25</v>
      </c>
      <c r="AH183" s="10">
        <f t="shared" si="7"/>
        <v>0</v>
      </c>
      <c r="AI183" s="10">
        <f t="shared" si="8"/>
        <v>117.25</v>
      </c>
      <c r="AJ183" s="1">
        <v>37382</v>
      </c>
      <c r="AK183" s="1">
        <v>37535</v>
      </c>
      <c r="AL183" s="1">
        <v>37476</v>
      </c>
      <c r="AM183" s="8" t="s">
        <v>1162</v>
      </c>
      <c r="AN183" s="12" t="s">
        <v>6866</v>
      </c>
    </row>
    <row r="184" spans="1:40" x14ac:dyDescent="0.15">
      <c r="A184" s="2" t="s">
        <v>6867</v>
      </c>
      <c r="B184" s="2" t="s">
        <v>3996</v>
      </c>
      <c r="C184" s="2">
        <v>270</v>
      </c>
      <c r="D184" s="14" t="s">
        <v>6870</v>
      </c>
      <c r="E184"/>
      <c r="F184" t="s">
        <v>3997</v>
      </c>
      <c r="G184" t="s">
        <v>6352</v>
      </c>
      <c r="H184" t="s">
        <v>6353</v>
      </c>
      <c r="K184" s="4">
        <v>97</v>
      </c>
      <c r="L184" s="4" t="s">
        <v>6354</v>
      </c>
      <c r="M184" s="9">
        <v>9780801484100</v>
      </c>
      <c r="N184" t="s">
        <v>5170</v>
      </c>
      <c r="O184" t="s">
        <v>5170</v>
      </c>
      <c r="P184" t="s">
        <v>5170</v>
      </c>
      <c r="Q184" s="10">
        <v>22.35</v>
      </c>
      <c r="R184" s="11"/>
      <c r="S184" s="10">
        <v>16.8</v>
      </c>
      <c r="T184" s="4" t="s">
        <v>6883</v>
      </c>
      <c r="U184">
        <v>15</v>
      </c>
      <c r="V184">
        <v>14</v>
      </c>
      <c r="W184">
        <v>5</v>
      </c>
      <c r="X184">
        <v>15</v>
      </c>
      <c r="Y184">
        <v>2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1</v>
      </c>
      <c r="AF184">
        <v>3</v>
      </c>
      <c r="AG184" s="10">
        <f t="shared" si="6"/>
        <v>44.7</v>
      </c>
      <c r="AH184" s="10">
        <f t="shared" si="7"/>
        <v>16.8</v>
      </c>
      <c r="AI184" s="10">
        <f t="shared" si="8"/>
        <v>61.5</v>
      </c>
      <c r="AJ184" s="1">
        <v>37382</v>
      </c>
      <c r="AK184" s="1">
        <v>37535</v>
      </c>
      <c r="AL184" s="1">
        <v>37474</v>
      </c>
      <c r="AM184" s="8" t="s">
        <v>9</v>
      </c>
      <c r="AN184" s="12" t="s">
        <v>6866</v>
      </c>
    </row>
    <row r="185" spans="1:40" x14ac:dyDescent="0.15">
      <c r="A185" s="2" t="s">
        <v>6867</v>
      </c>
      <c r="B185" s="2" t="s">
        <v>3996</v>
      </c>
      <c r="C185" s="2">
        <v>270</v>
      </c>
      <c r="D185" s="14" t="s">
        <v>6870</v>
      </c>
      <c r="E185"/>
      <c r="F185" t="s">
        <v>3997</v>
      </c>
      <c r="G185" t="s">
        <v>3998</v>
      </c>
      <c r="H185" t="s">
        <v>3999</v>
      </c>
      <c r="I185" s="4">
        <v>2</v>
      </c>
      <c r="K185" s="4">
        <v>83</v>
      </c>
      <c r="L185" s="4" t="s">
        <v>2959</v>
      </c>
      <c r="M185" s="9">
        <v>9780915144761</v>
      </c>
      <c r="N185" t="s">
        <v>4000</v>
      </c>
      <c r="O185" t="s">
        <v>4000</v>
      </c>
      <c r="P185" t="s">
        <v>4000</v>
      </c>
      <c r="Q185" s="10">
        <v>31.95</v>
      </c>
      <c r="R185" s="11"/>
      <c r="S185" s="10">
        <v>24</v>
      </c>
      <c r="T185" s="4" t="s">
        <v>6883</v>
      </c>
      <c r="U185">
        <v>15</v>
      </c>
      <c r="V185">
        <v>14</v>
      </c>
      <c r="W185">
        <v>8</v>
      </c>
      <c r="X185">
        <v>15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6</v>
      </c>
      <c r="AE185">
        <v>0</v>
      </c>
      <c r="AF185">
        <v>6</v>
      </c>
      <c r="AG185" s="10">
        <f t="shared" si="6"/>
        <v>191.7</v>
      </c>
      <c r="AH185" s="10">
        <f t="shared" si="7"/>
        <v>0</v>
      </c>
      <c r="AI185" s="10">
        <f t="shared" si="8"/>
        <v>191.7</v>
      </c>
      <c r="AJ185" s="1">
        <v>37382</v>
      </c>
      <c r="AK185" s="1">
        <v>37535</v>
      </c>
      <c r="AL185" s="1">
        <v>37533</v>
      </c>
      <c r="AM185" s="8" t="s">
        <v>4001</v>
      </c>
      <c r="AN185" s="12" t="s">
        <v>6866</v>
      </c>
    </row>
    <row r="186" spans="1:40" x14ac:dyDescent="0.15">
      <c r="A186" s="2" t="s">
        <v>6867</v>
      </c>
      <c r="B186" s="2" t="s">
        <v>3996</v>
      </c>
      <c r="C186" s="2">
        <v>270</v>
      </c>
      <c r="D186" s="14" t="s">
        <v>6870</v>
      </c>
      <c r="E186"/>
      <c r="F186" t="s">
        <v>3997</v>
      </c>
      <c r="G186" t="s">
        <v>5578</v>
      </c>
      <c r="H186" t="s">
        <v>5579</v>
      </c>
      <c r="K186" s="4">
        <v>99</v>
      </c>
      <c r="L186" s="4" t="s">
        <v>5580</v>
      </c>
      <c r="M186" s="9">
        <v>9780195123357</v>
      </c>
      <c r="N186" t="s">
        <v>6875</v>
      </c>
      <c r="O186" t="s">
        <v>6875</v>
      </c>
      <c r="P186" t="s">
        <v>6875</v>
      </c>
      <c r="Q186" s="10">
        <v>23.45</v>
      </c>
      <c r="R186" s="11"/>
      <c r="S186" s="10">
        <v>17.600000000000001</v>
      </c>
      <c r="T186" s="4" t="s">
        <v>6883</v>
      </c>
      <c r="U186">
        <v>15</v>
      </c>
      <c r="V186">
        <v>14</v>
      </c>
      <c r="W186">
        <v>5</v>
      </c>
      <c r="X186">
        <v>15</v>
      </c>
      <c r="Y186">
        <v>0</v>
      </c>
      <c r="Z186">
        <v>0</v>
      </c>
      <c r="AA186">
        <v>5</v>
      </c>
      <c r="AB186">
        <v>0</v>
      </c>
      <c r="AC186">
        <v>0</v>
      </c>
      <c r="AD186">
        <v>0</v>
      </c>
      <c r="AE186">
        <v>0</v>
      </c>
      <c r="AF186">
        <v>0</v>
      </c>
      <c r="AG186" s="10">
        <f t="shared" si="6"/>
        <v>0</v>
      </c>
      <c r="AH186" s="10">
        <f t="shared" si="7"/>
        <v>0</v>
      </c>
      <c r="AI186" s="10">
        <f t="shared" si="8"/>
        <v>0</v>
      </c>
      <c r="AJ186" s="1">
        <v>37382</v>
      </c>
      <c r="AK186" s="1">
        <v>37535</v>
      </c>
      <c r="AL186" s="1">
        <v>37426</v>
      </c>
      <c r="AM186" s="8" t="s">
        <v>1162</v>
      </c>
      <c r="AN186" s="12" t="s">
        <v>6866</v>
      </c>
    </row>
    <row r="187" spans="1:40" x14ac:dyDescent="0.15">
      <c r="A187" s="2" t="s">
        <v>6867</v>
      </c>
      <c r="B187" s="2" t="s">
        <v>3996</v>
      </c>
      <c r="C187" s="2">
        <v>270</v>
      </c>
      <c r="D187" s="14" t="s">
        <v>6870</v>
      </c>
      <c r="E187"/>
      <c r="F187" t="s">
        <v>3997</v>
      </c>
      <c r="G187" t="s">
        <v>5550</v>
      </c>
      <c r="H187" t="s">
        <v>5551</v>
      </c>
      <c r="I187" s="4">
        <v>2</v>
      </c>
      <c r="K187" s="4">
        <v>97</v>
      </c>
      <c r="L187" s="4" t="s">
        <v>5552</v>
      </c>
      <c r="M187" s="9">
        <v>9780691011875</v>
      </c>
      <c r="N187" t="s">
        <v>6922</v>
      </c>
      <c r="O187" t="s">
        <v>6922</v>
      </c>
      <c r="P187" t="s">
        <v>6922</v>
      </c>
      <c r="Q187" s="10">
        <v>26.65</v>
      </c>
      <c r="R187" s="11"/>
      <c r="S187" s="10">
        <v>20</v>
      </c>
      <c r="T187" s="4" t="s">
        <v>6883</v>
      </c>
      <c r="U187">
        <v>15</v>
      </c>
      <c r="V187">
        <v>14</v>
      </c>
      <c r="W187">
        <v>5</v>
      </c>
      <c r="X187">
        <v>15</v>
      </c>
      <c r="Y187">
        <v>0</v>
      </c>
      <c r="Z187">
        <v>0</v>
      </c>
      <c r="AA187">
        <v>2</v>
      </c>
      <c r="AB187">
        <v>0</v>
      </c>
      <c r="AC187">
        <v>0</v>
      </c>
      <c r="AD187">
        <v>0</v>
      </c>
      <c r="AE187">
        <v>5</v>
      </c>
      <c r="AF187">
        <v>5</v>
      </c>
      <c r="AG187" s="10">
        <f t="shared" si="6"/>
        <v>0</v>
      </c>
      <c r="AH187" s="10">
        <f t="shared" si="7"/>
        <v>100</v>
      </c>
      <c r="AI187" s="10">
        <f t="shared" si="8"/>
        <v>100</v>
      </c>
      <c r="AJ187" s="1">
        <v>37382</v>
      </c>
      <c r="AK187" s="1">
        <v>37535</v>
      </c>
      <c r="AL187" s="1">
        <v>37545</v>
      </c>
      <c r="AM187" s="8" t="s">
        <v>2379</v>
      </c>
      <c r="AN187" s="12" t="s">
        <v>6866</v>
      </c>
    </row>
    <row r="188" spans="1:40" x14ac:dyDescent="0.15">
      <c r="A188" s="2" t="s">
        <v>6867</v>
      </c>
      <c r="B188" s="2" t="s">
        <v>3996</v>
      </c>
      <c r="C188" s="2">
        <v>270</v>
      </c>
      <c r="D188" s="14" t="s">
        <v>6870</v>
      </c>
      <c r="E188"/>
      <c r="F188" t="s">
        <v>3997</v>
      </c>
      <c r="G188" t="s">
        <v>5095</v>
      </c>
      <c r="H188" t="s">
        <v>622</v>
      </c>
      <c r="K188" s="4">
        <v>95</v>
      </c>
      <c r="L188" s="4" t="s">
        <v>623</v>
      </c>
      <c r="M188" s="9">
        <v>9780195082241</v>
      </c>
      <c r="N188" t="s">
        <v>6875</v>
      </c>
      <c r="O188" t="s">
        <v>6875</v>
      </c>
      <c r="P188" t="s">
        <v>6875</v>
      </c>
      <c r="Q188" s="10">
        <v>26.65</v>
      </c>
      <c r="R188" s="11"/>
      <c r="S188" s="10">
        <v>20</v>
      </c>
      <c r="T188" s="4" t="s">
        <v>6883</v>
      </c>
      <c r="U188">
        <v>15</v>
      </c>
      <c r="V188">
        <v>14</v>
      </c>
      <c r="W188">
        <v>5</v>
      </c>
      <c r="X188">
        <v>15</v>
      </c>
      <c r="Y188">
        <v>4</v>
      </c>
      <c r="Z188">
        <v>0</v>
      </c>
      <c r="AA188">
        <v>0</v>
      </c>
      <c r="AB188">
        <v>0</v>
      </c>
      <c r="AC188">
        <v>0</v>
      </c>
      <c r="AD188">
        <v>4</v>
      </c>
      <c r="AE188">
        <v>0</v>
      </c>
      <c r="AF188">
        <v>4</v>
      </c>
      <c r="AG188" s="10">
        <f t="shared" si="6"/>
        <v>106.6</v>
      </c>
      <c r="AH188" s="10">
        <f t="shared" si="7"/>
        <v>0</v>
      </c>
      <c r="AI188" s="10">
        <f t="shared" si="8"/>
        <v>106.6</v>
      </c>
      <c r="AJ188" s="1">
        <v>37382</v>
      </c>
      <c r="AK188" s="1">
        <v>37535</v>
      </c>
      <c r="AL188" s="1">
        <v>37545</v>
      </c>
      <c r="AM188" s="8" t="s">
        <v>2379</v>
      </c>
      <c r="AN188" s="12" t="s">
        <v>6866</v>
      </c>
    </row>
    <row r="189" spans="1:40" x14ac:dyDescent="0.15">
      <c r="A189" s="2" t="s">
        <v>6867</v>
      </c>
      <c r="B189" s="2" t="s">
        <v>3996</v>
      </c>
      <c r="C189" s="2">
        <v>270</v>
      </c>
      <c r="D189" s="14" t="s">
        <v>6870</v>
      </c>
      <c r="E189"/>
      <c r="F189" t="s">
        <v>3997</v>
      </c>
      <c r="G189" t="s">
        <v>5095</v>
      </c>
      <c r="H189" t="s">
        <v>125</v>
      </c>
      <c r="K189" s="4">
        <v>99</v>
      </c>
      <c r="L189" s="4" t="s">
        <v>126</v>
      </c>
      <c r="M189" s="9">
        <v>9780198752509</v>
      </c>
      <c r="N189" t="s">
        <v>6875</v>
      </c>
      <c r="O189" t="s">
        <v>6875</v>
      </c>
      <c r="P189" t="s">
        <v>6875</v>
      </c>
      <c r="Q189" s="10">
        <v>23.5</v>
      </c>
      <c r="R189" s="11"/>
      <c r="S189" s="10">
        <v>17.649999999999999</v>
      </c>
      <c r="T189" s="4" t="s">
        <v>6883</v>
      </c>
      <c r="U189">
        <v>15</v>
      </c>
      <c r="V189">
        <v>14</v>
      </c>
      <c r="W189">
        <v>4</v>
      </c>
      <c r="X189">
        <v>15</v>
      </c>
      <c r="Y189">
        <v>0</v>
      </c>
      <c r="Z189">
        <v>0</v>
      </c>
      <c r="AA189">
        <v>3</v>
      </c>
      <c r="AB189">
        <v>0</v>
      </c>
      <c r="AC189">
        <v>0</v>
      </c>
      <c r="AD189">
        <v>0</v>
      </c>
      <c r="AE189">
        <v>1</v>
      </c>
      <c r="AF189">
        <v>1</v>
      </c>
      <c r="AG189" s="10">
        <f t="shared" si="6"/>
        <v>0</v>
      </c>
      <c r="AH189" s="10">
        <f t="shared" si="7"/>
        <v>17.649999999999999</v>
      </c>
      <c r="AI189" s="10">
        <f t="shared" si="8"/>
        <v>17.649999999999999</v>
      </c>
      <c r="AJ189" s="1">
        <v>37382</v>
      </c>
      <c r="AK189" s="1">
        <v>37535</v>
      </c>
      <c r="AL189" s="1">
        <v>37445</v>
      </c>
      <c r="AM189" s="8" t="s">
        <v>868</v>
      </c>
      <c r="AN189" s="12" t="s">
        <v>6866</v>
      </c>
    </row>
    <row r="190" spans="1:40" x14ac:dyDescent="0.15">
      <c r="A190" s="2" t="s">
        <v>6867</v>
      </c>
      <c r="B190" s="2" t="s">
        <v>3996</v>
      </c>
      <c r="C190" s="2">
        <v>270</v>
      </c>
      <c r="D190" s="14" t="s">
        <v>6870</v>
      </c>
      <c r="E190"/>
      <c r="F190" t="s">
        <v>3997</v>
      </c>
      <c r="G190" t="s">
        <v>5752</v>
      </c>
      <c r="H190" t="s">
        <v>5753</v>
      </c>
      <c r="K190" s="4">
        <v>1</v>
      </c>
      <c r="L190" s="4" t="s">
        <v>2961</v>
      </c>
      <c r="M190" s="9">
        <v>9780262621557</v>
      </c>
      <c r="N190" t="s">
        <v>6134</v>
      </c>
      <c r="O190" t="s">
        <v>2059</v>
      </c>
      <c r="P190" t="s">
        <v>2059</v>
      </c>
      <c r="Q190" s="10">
        <v>17.95</v>
      </c>
      <c r="R190" s="11">
        <v>0.1</v>
      </c>
      <c r="S190" s="10">
        <v>13.5</v>
      </c>
      <c r="T190" s="4" t="s">
        <v>6883</v>
      </c>
      <c r="U190">
        <v>15</v>
      </c>
      <c r="V190">
        <v>14</v>
      </c>
      <c r="W190">
        <v>5</v>
      </c>
      <c r="X190">
        <v>15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4</v>
      </c>
      <c r="AE190">
        <v>0</v>
      </c>
      <c r="AF190">
        <v>4</v>
      </c>
      <c r="AG190" s="10">
        <f t="shared" si="6"/>
        <v>64.62</v>
      </c>
      <c r="AH190" s="10">
        <f t="shared" si="7"/>
        <v>0</v>
      </c>
      <c r="AI190" s="10">
        <f t="shared" si="8"/>
        <v>64.62</v>
      </c>
      <c r="AJ190" s="1">
        <v>37382</v>
      </c>
      <c r="AK190" s="1">
        <v>37535</v>
      </c>
      <c r="AL190" s="1">
        <v>37475</v>
      </c>
      <c r="AM190" s="8">
        <v>17.95</v>
      </c>
      <c r="AN190" s="12" t="s">
        <v>6866</v>
      </c>
    </row>
    <row r="191" spans="1:40" x14ac:dyDescent="0.15">
      <c r="A191" s="2" t="s">
        <v>6867</v>
      </c>
      <c r="B191" s="2" t="s">
        <v>3996</v>
      </c>
      <c r="C191" s="2">
        <v>270</v>
      </c>
      <c r="D191" s="14" t="s">
        <v>6870</v>
      </c>
      <c r="E191"/>
      <c r="F191" t="s">
        <v>3997</v>
      </c>
      <c r="G191" t="s">
        <v>903</v>
      </c>
      <c r="H191" t="s">
        <v>904</v>
      </c>
      <c r="K191" s="4">
        <v>92</v>
      </c>
      <c r="L191" s="4" t="s">
        <v>905</v>
      </c>
      <c r="M191" s="9">
        <v>9780262611084</v>
      </c>
      <c r="N191" t="s">
        <v>6134</v>
      </c>
      <c r="O191" t="s">
        <v>2059</v>
      </c>
      <c r="P191" t="s">
        <v>2059</v>
      </c>
      <c r="Q191" s="10">
        <v>29.85</v>
      </c>
      <c r="R191" s="11"/>
      <c r="S191" s="10">
        <v>22.4</v>
      </c>
      <c r="T191" s="4" t="s">
        <v>6883</v>
      </c>
      <c r="U191">
        <v>15</v>
      </c>
      <c r="V191">
        <v>14</v>
      </c>
      <c r="W191">
        <v>4</v>
      </c>
      <c r="X191">
        <v>15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1</v>
      </c>
      <c r="AF191">
        <v>3</v>
      </c>
      <c r="AG191" s="10">
        <f t="shared" si="6"/>
        <v>59.7</v>
      </c>
      <c r="AH191" s="10">
        <f t="shared" si="7"/>
        <v>22.4</v>
      </c>
      <c r="AI191" s="10">
        <f t="shared" si="8"/>
        <v>82.1</v>
      </c>
      <c r="AJ191" s="1">
        <v>37382</v>
      </c>
      <c r="AK191" s="1">
        <v>37535</v>
      </c>
      <c r="AL191" s="1">
        <v>37475</v>
      </c>
      <c r="AM191" s="8" t="s">
        <v>6113</v>
      </c>
      <c r="AN191" s="12" t="s">
        <v>6866</v>
      </c>
    </row>
    <row r="192" spans="1:40" x14ac:dyDescent="0.15">
      <c r="A192" s="2" t="s">
        <v>6867</v>
      </c>
      <c r="B192" s="2" t="s">
        <v>3996</v>
      </c>
      <c r="C192" s="2">
        <v>270</v>
      </c>
      <c r="D192" s="14" t="s">
        <v>6870</v>
      </c>
      <c r="E192"/>
      <c r="F192" t="s">
        <v>3997</v>
      </c>
      <c r="G192" t="s">
        <v>5095</v>
      </c>
      <c r="H192" t="s">
        <v>5096</v>
      </c>
      <c r="K192" s="4">
        <v>84</v>
      </c>
      <c r="L192" s="4" t="s">
        <v>2960</v>
      </c>
      <c r="M192" s="9">
        <v>9780198246510</v>
      </c>
      <c r="N192" t="s">
        <v>6875</v>
      </c>
      <c r="O192" t="s">
        <v>6875</v>
      </c>
      <c r="P192" t="s">
        <v>6875</v>
      </c>
      <c r="Q192" s="10">
        <v>28.75</v>
      </c>
      <c r="R192" s="11"/>
      <c r="S192" s="10">
        <v>21.6</v>
      </c>
      <c r="T192" s="4" t="s">
        <v>6883</v>
      </c>
      <c r="U192">
        <v>15</v>
      </c>
      <c r="V192">
        <v>14</v>
      </c>
      <c r="W192">
        <v>5</v>
      </c>
      <c r="X192">
        <v>15</v>
      </c>
      <c r="Y192">
        <v>3</v>
      </c>
      <c r="Z192">
        <v>0</v>
      </c>
      <c r="AA192">
        <v>0</v>
      </c>
      <c r="AB192">
        <v>0</v>
      </c>
      <c r="AC192">
        <v>0</v>
      </c>
      <c r="AD192">
        <v>2</v>
      </c>
      <c r="AE192">
        <v>0</v>
      </c>
      <c r="AF192">
        <v>2</v>
      </c>
      <c r="AG192" s="10">
        <f t="shared" si="6"/>
        <v>57.5</v>
      </c>
      <c r="AH192" s="10">
        <f t="shared" si="7"/>
        <v>0</v>
      </c>
      <c r="AI192" s="10">
        <f t="shared" si="8"/>
        <v>57.5</v>
      </c>
      <c r="AJ192" s="1">
        <v>37382</v>
      </c>
      <c r="AK192" s="1">
        <v>37535</v>
      </c>
      <c r="AL192" s="1">
        <v>37476</v>
      </c>
      <c r="AM192" s="8" t="s">
        <v>6876</v>
      </c>
      <c r="AN192" s="12" t="s">
        <v>6866</v>
      </c>
    </row>
    <row r="193" spans="1:40" x14ac:dyDescent="0.15">
      <c r="A193" s="2" t="s">
        <v>6867</v>
      </c>
      <c r="B193" s="2" t="s">
        <v>3996</v>
      </c>
      <c r="C193" s="2">
        <v>270</v>
      </c>
      <c r="D193" s="14" t="s">
        <v>6870</v>
      </c>
      <c r="E193"/>
      <c r="F193" t="s">
        <v>3997</v>
      </c>
      <c r="G193" t="s">
        <v>6162</v>
      </c>
      <c r="H193" t="s">
        <v>6163</v>
      </c>
      <c r="K193" s="4">
        <v>94</v>
      </c>
      <c r="L193" s="4" t="s">
        <v>6164</v>
      </c>
      <c r="M193" s="9">
        <v>9780674910874</v>
      </c>
      <c r="N193" t="s">
        <v>2058</v>
      </c>
      <c r="O193" t="s">
        <v>2059</v>
      </c>
      <c r="P193" t="s">
        <v>2059</v>
      </c>
      <c r="Q193" s="10">
        <v>19.95</v>
      </c>
      <c r="R193" s="11">
        <v>0.1</v>
      </c>
      <c r="S193" s="10">
        <v>15</v>
      </c>
      <c r="T193" s="4" t="s">
        <v>6883</v>
      </c>
      <c r="U193">
        <v>15</v>
      </c>
      <c r="V193">
        <v>14</v>
      </c>
      <c r="W193">
        <v>5</v>
      </c>
      <c r="X193">
        <v>15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</v>
      </c>
      <c r="AE193">
        <v>0</v>
      </c>
      <c r="AF193">
        <v>5</v>
      </c>
      <c r="AG193" s="10">
        <f t="shared" si="6"/>
        <v>89.774999999999991</v>
      </c>
      <c r="AH193" s="10">
        <f t="shared" si="7"/>
        <v>0</v>
      </c>
      <c r="AI193" s="10">
        <f t="shared" si="8"/>
        <v>89.774999999999991</v>
      </c>
      <c r="AJ193" s="1">
        <v>37382</v>
      </c>
      <c r="AK193" s="1">
        <v>37535</v>
      </c>
      <c r="AL193" s="1">
        <v>37475</v>
      </c>
      <c r="AM193" s="8">
        <v>19.95</v>
      </c>
      <c r="AN193" s="12" t="s">
        <v>6866</v>
      </c>
    </row>
    <row r="194" spans="1:40" x14ac:dyDescent="0.15">
      <c r="A194" s="2" t="s">
        <v>6867</v>
      </c>
      <c r="B194" s="2" t="s">
        <v>3901</v>
      </c>
      <c r="C194" s="2" t="s">
        <v>3678</v>
      </c>
      <c r="D194" s="14" t="s">
        <v>6870</v>
      </c>
      <c r="E194"/>
      <c r="F194" t="s">
        <v>1092</v>
      </c>
      <c r="G194" t="s">
        <v>3679</v>
      </c>
      <c r="H194" t="s">
        <v>5614</v>
      </c>
      <c r="I194" s="4">
        <v>5</v>
      </c>
      <c r="K194" s="4">
        <v>98</v>
      </c>
      <c r="L194" s="4" t="s">
        <v>5615</v>
      </c>
      <c r="M194" s="9">
        <v>9780137949007</v>
      </c>
      <c r="N194" t="s">
        <v>3943</v>
      </c>
      <c r="O194" t="s">
        <v>3943</v>
      </c>
      <c r="P194" t="s">
        <v>3943</v>
      </c>
      <c r="Q194" s="10">
        <v>141</v>
      </c>
      <c r="R194" s="11"/>
      <c r="S194" s="10">
        <v>105.75</v>
      </c>
      <c r="T194" s="4" t="s">
        <v>6883</v>
      </c>
      <c r="U194">
        <v>225</v>
      </c>
      <c r="V194">
        <v>194</v>
      </c>
      <c r="W194">
        <v>70</v>
      </c>
      <c r="X194">
        <v>225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63</v>
      </c>
      <c r="AE194">
        <v>0</v>
      </c>
      <c r="AF194">
        <v>63</v>
      </c>
      <c r="AG194" s="10">
        <f t="shared" si="6"/>
        <v>8883</v>
      </c>
      <c r="AH194" s="10">
        <f t="shared" si="7"/>
        <v>0</v>
      </c>
      <c r="AI194" s="10">
        <f t="shared" si="8"/>
        <v>8883</v>
      </c>
      <c r="AJ194" s="1">
        <v>37426</v>
      </c>
      <c r="AK194" s="1">
        <v>37535</v>
      </c>
      <c r="AL194" s="1">
        <v>37477</v>
      </c>
      <c r="AM194" s="8" t="s">
        <v>692</v>
      </c>
      <c r="AN194" s="12" t="s">
        <v>6866</v>
      </c>
    </row>
    <row r="195" spans="1:40" x14ac:dyDescent="0.15">
      <c r="A195" s="2" t="s">
        <v>6867</v>
      </c>
      <c r="B195" s="2" t="s">
        <v>3901</v>
      </c>
      <c r="C195" s="2" t="s">
        <v>3678</v>
      </c>
      <c r="D195" s="14" t="s">
        <v>6870</v>
      </c>
      <c r="E195"/>
      <c r="F195" t="s">
        <v>1092</v>
      </c>
      <c r="G195" t="s">
        <v>3679</v>
      </c>
      <c r="H195" t="s">
        <v>2240</v>
      </c>
      <c r="I195" s="4">
        <v>5</v>
      </c>
      <c r="K195" s="4">
        <v>98</v>
      </c>
      <c r="L195" s="4" t="s">
        <v>2241</v>
      </c>
      <c r="M195" s="9">
        <v>9780136279440</v>
      </c>
      <c r="N195" t="s">
        <v>3943</v>
      </c>
      <c r="O195" t="s">
        <v>3943</v>
      </c>
      <c r="P195" t="s">
        <v>3943</v>
      </c>
      <c r="Q195" s="10">
        <v>41</v>
      </c>
      <c r="R195" s="11"/>
      <c r="S195" s="10">
        <v>30.75</v>
      </c>
      <c r="T195" s="4" t="s">
        <v>6883</v>
      </c>
      <c r="U195">
        <v>225</v>
      </c>
      <c r="V195">
        <v>194</v>
      </c>
      <c r="W195">
        <v>37</v>
      </c>
      <c r="X195">
        <v>225</v>
      </c>
      <c r="Y195">
        <v>0</v>
      </c>
      <c r="Z195">
        <v>0</v>
      </c>
      <c r="AA195">
        <v>14</v>
      </c>
      <c r="AB195">
        <v>0</v>
      </c>
      <c r="AC195">
        <v>0</v>
      </c>
      <c r="AD195">
        <v>0</v>
      </c>
      <c r="AE195">
        <v>21</v>
      </c>
      <c r="AF195">
        <v>21</v>
      </c>
      <c r="AG195" s="10">
        <f t="shared" ref="AG195:AG258" si="9">(Q195-(Q195*R195))*AD195</f>
        <v>0</v>
      </c>
      <c r="AH195" s="10">
        <f t="shared" ref="AH195:AH258" si="10">S195*AE195</f>
        <v>645.75</v>
      </c>
      <c r="AI195" s="10">
        <f t="shared" ref="AI195:AI258" si="11">SUM(AG195:AH195)</f>
        <v>645.75</v>
      </c>
      <c r="AJ195" s="1">
        <v>37426</v>
      </c>
      <c r="AK195" s="1">
        <v>37535</v>
      </c>
      <c r="AL195" s="1">
        <v>37525</v>
      </c>
      <c r="AM195" s="8" t="s">
        <v>2242</v>
      </c>
      <c r="AN195" s="12" t="s">
        <v>6866</v>
      </c>
    </row>
    <row r="196" spans="1:40" x14ac:dyDescent="0.15">
      <c r="A196" s="2" t="s">
        <v>6867</v>
      </c>
      <c r="B196" s="2" t="s">
        <v>3901</v>
      </c>
      <c r="C196" s="2" t="s">
        <v>535</v>
      </c>
      <c r="D196" s="14" t="s">
        <v>6925</v>
      </c>
      <c r="E196"/>
      <c r="F196" t="s">
        <v>536</v>
      </c>
      <c r="G196" t="s">
        <v>1890</v>
      </c>
      <c r="H196" t="s">
        <v>218</v>
      </c>
      <c r="I196" s="4">
        <v>2</v>
      </c>
      <c r="K196" s="4">
        <v>0</v>
      </c>
      <c r="L196" s="4" t="s">
        <v>219</v>
      </c>
      <c r="M196" s="9">
        <v>9780534372484</v>
      </c>
      <c r="N196" t="s">
        <v>3888</v>
      </c>
      <c r="O196" t="s">
        <v>3888</v>
      </c>
      <c r="P196" t="s">
        <v>3888</v>
      </c>
      <c r="Q196" s="10">
        <v>32.700000000000003</v>
      </c>
      <c r="R196" s="11"/>
      <c r="S196" s="10">
        <v>24.55</v>
      </c>
      <c r="T196" s="4" t="s">
        <v>6883</v>
      </c>
      <c r="U196">
        <v>240</v>
      </c>
      <c r="V196">
        <v>165</v>
      </c>
      <c r="W196">
        <v>50</v>
      </c>
      <c r="X196">
        <v>715</v>
      </c>
      <c r="Y196">
        <v>0</v>
      </c>
      <c r="Z196">
        <v>0</v>
      </c>
      <c r="AA196">
        <v>9</v>
      </c>
      <c r="AB196">
        <v>0</v>
      </c>
      <c r="AC196">
        <v>5</v>
      </c>
      <c r="AD196">
        <v>10</v>
      </c>
      <c r="AE196">
        <v>80</v>
      </c>
      <c r="AF196">
        <v>90</v>
      </c>
      <c r="AG196" s="10">
        <f t="shared" si="9"/>
        <v>327</v>
      </c>
      <c r="AH196" s="10">
        <f t="shared" si="10"/>
        <v>1964</v>
      </c>
      <c r="AI196" s="10">
        <f t="shared" si="11"/>
        <v>2291</v>
      </c>
      <c r="AJ196" s="1">
        <v>37377</v>
      </c>
      <c r="AK196" s="1">
        <v>37577</v>
      </c>
      <c r="AL196" s="1">
        <v>37559</v>
      </c>
      <c r="AM196" s="8" t="s">
        <v>220</v>
      </c>
      <c r="AN196" s="12" t="s">
        <v>6866</v>
      </c>
    </row>
    <row r="197" spans="1:40" x14ac:dyDescent="0.15">
      <c r="A197" s="2" t="s">
        <v>6867</v>
      </c>
      <c r="B197" s="2" t="s">
        <v>3901</v>
      </c>
      <c r="C197" s="2" t="s">
        <v>535</v>
      </c>
      <c r="D197" s="14" t="s">
        <v>6925</v>
      </c>
      <c r="E197"/>
      <c r="F197" t="s">
        <v>536</v>
      </c>
      <c r="G197" t="s">
        <v>1890</v>
      </c>
      <c r="H197" t="s">
        <v>3475</v>
      </c>
      <c r="I197" s="4">
        <v>2</v>
      </c>
      <c r="K197" s="4">
        <v>0</v>
      </c>
      <c r="L197" s="4" t="s">
        <v>3476</v>
      </c>
      <c r="M197" s="9">
        <v>9780534372514</v>
      </c>
      <c r="N197" t="s">
        <v>3888</v>
      </c>
      <c r="O197" t="s">
        <v>3888</v>
      </c>
      <c r="P197" t="s">
        <v>3888</v>
      </c>
      <c r="Q197" s="10">
        <v>32.700000000000003</v>
      </c>
      <c r="R197" s="11"/>
      <c r="S197" s="10">
        <v>24.55</v>
      </c>
      <c r="T197" s="4" t="s">
        <v>6883</v>
      </c>
      <c r="U197">
        <v>240</v>
      </c>
      <c r="V197">
        <v>165</v>
      </c>
      <c r="W197">
        <v>32</v>
      </c>
      <c r="X197">
        <v>715</v>
      </c>
      <c r="Y197">
        <v>-1</v>
      </c>
      <c r="Z197">
        <v>0</v>
      </c>
      <c r="AA197">
        <v>7</v>
      </c>
      <c r="AB197">
        <v>0</v>
      </c>
      <c r="AC197">
        <v>10</v>
      </c>
      <c r="AD197">
        <v>1</v>
      </c>
      <c r="AE197">
        <v>39</v>
      </c>
      <c r="AF197">
        <v>40</v>
      </c>
      <c r="AG197" s="10">
        <f t="shared" si="9"/>
        <v>32.700000000000003</v>
      </c>
      <c r="AH197" s="10">
        <f t="shared" si="10"/>
        <v>957.45</v>
      </c>
      <c r="AI197" s="10">
        <f t="shared" si="11"/>
        <v>990.15000000000009</v>
      </c>
      <c r="AJ197" s="1">
        <v>37377</v>
      </c>
      <c r="AK197" s="1">
        <v>37535</v>
      </c>
      <c r="AL197" s="1">
        <v>37484</v>
      </c>
      <c r="AM197" s="8" t="s">
        <v>220</v>
      </c>
      <c r="AN197" s="12" t="s">
        <v>6866</v>
      </c>
    </row>
    <row r="198" spans="1:40" x14ac:dyDescent="0.15">
      <c r="A198" s="2" t="s">
        <v>6867</v>
      </c>
      <c r="B198" s="2" t="s">
        <v>3901</v>
      </c>
      <c r="C198" s="2" t="s">
        <v>535</v>
      </c>
      <c r="D198" s="14" t="s">
        <v>6925</v>
      </c>
      <c r="E198"/>
      <c r="F198" t="s">
        <v>536</v>
      </c>
      <c r="G198" t="s">
        <v>1890</v>
      </c>
      <c r="H198" t="s">
        <v>6388</v>
      </c>
      <c r="I198" s="4">
        <v>2</v>
      </c>
      <c r="K198" s="4">
        <v>0</v>
      </c>
      <c r="L198" s="4" t="s">
        <v>6389</v>
      </c>
      <c r="M198" s="9">
        <v>9780534678371</v>
      </c>
      <c r="N198" t="s">
        <v>3888</v>
      </c>
      <c r="O198" t="s">
        <v>3888</v>
      </c>
      <c r="P198" t="s">
        <v>3888</v>
      </c>
      <c r="Q198" s="10">
        <v>155.05000000000001</v>
      </c>
      <c r="R198" s="11"/>
      <c r="S198" s="10">
        <v>116.3</v>
      </c>
      <c r="T198" s="4" t="s">
        <v>6883</v>
      </c>
      <c r="U198">
        <v>240</v>
      </c>
      <c r="V198">
        <v>165</v>
      </c>
      <c r="W198">
        <v>40</v>
      </c>
      <c r="X198">
        <v>715</v>
      </c>
      <c r="Y198">
        <v>3</v>
      </c>
      <c r="Z198">
        <v>0</v>
      </c>
      <c r="AA198">
        <v>0</v>
      </c>
      <c r="AB198">
        <v>0</v>
      </c>
      <c r="AC198">
        <v>0</v>
      </c>
      <c r="AD198">
        <v>37</v>
      </c>
      <c r="AE198">
        <v>0</v>
      </c>
      <c r="AF198">
        <v>37</v>
      </c>
      <c r="AG198" s="10">
        <f t="shared" si="9"/>
        <v>5736.85</v>
      </c>
      <c r="AH198" s="10">
        <f t="shared" si="10"/>
        <v>0</v>
      </c>
      <c r="AI198" s="10">
        <f t="shared" si="11"/>
        <v>5736.85</v>
      </c>
      <c r="AJ198" s="1">
        <v>37377</v>
      </c>
      <c r="AK198" s="1">
        <v>37535</v>
      </c>
      <c r="AL198" s="1">
        <v>37494</v>
      </c>
      <c r="AM198" s="8" t="s">
        <v>1892</v>
      </c>
      <c r="AN198" s="12" t="s">
        <v>6866</v>
      </c>
    </row>
    <row r="199" spans="1:40" x14ac:dyDescent="0.15">
      <c r="A199" s="2" t="s">
        <v>6867</v>
      </c>
      <c r="B199" s="2" t="s">
        <v>3901</v>
      </c>
      <c r="C199" s="2" t="s">
        <v>535</v>
      </c>
      <c r="D199" s="14" t="s">
        <v>6925</v>
      </c>
      <c r="E199"/>
      <c r="F199" t="s">
        <v>536</v>
      </c>
      <c r="G199" t="s">
        <v>1890</v>
      </c>
      <c r="H199" t="s">
        <v>1891</v>
      </c>
      <c r="I199" s="4">
        <v>2</v>
      </c>
      <c r="K199" s="4">
        <v>0</v>
      </c>
      <c r="L199" s="4" t="s">
        <v>2964</v>
      </c>
      <c r="M199" s="9">
        <v>9780534704452</v>
      </c>
      <c r="N199" t="s">
        <v>3888</v>
      </c>
      <c r="O199" t="s">
        <v>3888</v>
      </c>
      <c r="P199" t="s">
        <v>3888</v>
      </c>
      <c r="Q199" s="10">
        <v>155.05000000000001</v>
      </c>
      <c r="R199" s="11"/>
      <c r="S199" s="10">
        <v>116.3</v>
      </c>
      <c r="T199" s="4" t="s">
        <v>6883</v>
      </c>
      <c r="U199">
        <v>240</v>
      </c>
      <c r="V199">
        <v>165</v>
      </c>
      <c r="W199">
        <v>110</v>
      </c>
      <c r="X199">
        <v>715</v>
      </c>
      <c r="Y199">
        <v>19</v>
      </c>
      <c r="Z199">
        <v>0</v>
      </c>
      <c r="AA199">
        <v>0</v>
      </c>
      <c r="AB199">
        <v>0</v>
      </c>
      <c r="AC199">
        <v>0</v>
      </c>
      <c r="AD199">
        <v>80</v>
      </c>
      <c r="AE199">
        <v>0</v>
      </c>
      <c r="AF199">
        <v>80</v>
      </c>
      <c r="AG199" s="10">
        <f t="shared" si="9"/>
        <v>12404</v>
      </c>
      <c r="AH199" s="10">
        <f t="shared" si="10"/>
        <v>0</v>
      </c>
      <c r="AI199" s="10">
        <f t="shared" si="11"/>
        <v>12404</v>
      </c>
      <c r="AJ199" s="1">
        <v>37377</v>
      </c>
      <c r="AK199" s="1">
        <v>37535</v>
      </c>
      <c r="AL199" s="1">
        <v>37489</v>
      </c>
      <c r="AM199" s="8" t="s">
        <v>1892</v>
      </c>
      <c r="AN199" s="12" t="s">
        <v>6866</v>
      </c>
    </row>
    <row r="200" spans="1:40" x14ac:dyDescent="0.15">
      <c r="A200" s="2" t="s">
        <v>6867</v>
      </c>
      <c r="B200" s="2" t="s">
        <v>3901</v>
      </c>
      <c r="C200" s="2" t="s">
        <v>535</v>
      </c>
      <c r="D200" s="14" t="s">
        <v>6925</v>
      </c>
      <c r="E200"/>
      <c r="F200" t="s">
        <v>536</v>
      </c>
      <c r="G200" t="s">
        <v>4673</v>
      </c>
      <c r="H200" t="s">
        <v>4674</v>
      </c>
      <c r="K200" s="4">
        <v>0</v>
      </c>
      <c r="L200" s="4" t="s">
        <v>4675</v>
      </c>
      <c r="M200" s="9">
        <v>9780534413286</v>
      </c>
      <c r="N200" t="s">
        <v>3888</v>
      </c>
      <c r="O200" t="s">
        <v>3888</v>
      </c>
      <c r="P200" t="s">
        <v>3888</v>
      </c>
      <c r="Q200" s="10">
        <v>109.35</v>
      </c>
      <c r="R200" s="11"/>
      <c r="S200" s="10">
        <v>82.05</v>
      </c>
      <c r="T200" s="4" t="s">
        <v>6883</v>
      </c>
      <c r="U200">
        <v>240</v>
      </c>
      <c r="V200">
        <v>165</v>
      </c>
      <c r="W200">
        <v>105</v>
      </c>
      <c r="X200">
        <v>715</v>
      </c>
      <c r="Y200">
        <v>60</v>
      </c>
      <c r="Z200">
        <v>0</v>
      </c>
      <c r="AA200">
        <v>0</v>
      </c>
      <c r="AB200">
        <v>0</v>
      </c>
      <c r="AC200">
        <v>0</v>
      </c>
      <c r="AD200">
        <v>42</v>
      </c>
      <c r="AE200">
        <v>0</v>
      </c>
      <c r="AF200">
        <v>42</v>
      </c>
      <c r="AG200" s="10">
        <f t="shared" si="9"/>
        <v>4592.7</v>
      </c>
      <c r="AH200" s="10">
        <f t="shared" si="10"/>
        <v>0</v>
      </c>
      <c r="AI200" s="10">
        <f t="shared" si="11"/>
        <v>4592.7</v>
      </c>
      <c r="AJ200" s="1">
        <v>37491</v>
      </c>
      <c r="AK200" s="1">
        <v>37535</v>
      </c>
      <c r="AL200" s="1">
        <v>37489</v>
      </c>
      <c r="AM200" s="8" t="s">
        <v>2509</v>
      </c>
      <c r="AN200" s="12" t="s">
        <v>6866</v>
      </c>
    </row>
    <row r="201" spans="1:40" x14ac:dyDescent="0.15">
      <c r="A201" s="2" t="s">
        <v>6867</v>
      </c>
      <c r="B201" s="2" t="s">
        <v>3901</v>
      </c>
      <c r="C201" s="2" t="s">
        <v>869</v>
      </c>
      <c r="D201" s="14" t="s">
        <v>6870</v>
      </c>
      <c r="E201"/>
      <c r="F201" t="s">
        <v>6621</v>
      </c>
      <c r="G201" t="s">
        <v>5108</v>
      </c>
      <c r="H201" t="s">
        <v>4264</v>
      </c>
      <c r="I201" s="4">
        <v>2</v>
      </c>
      <c r="K201" s="4">
        <v>89</v>
      </c>
      <c r="L201" s="4" t="s">
        <v>4265</v>
      </c>
      <c r="M201" s="9">
        <v>9780387968902</v>
      </c>
      <c r="N201" t="s">
        <v>3907</v>
      </c>
      <c r="O201" t="s">
        <v>3907</v>
      </c>
      <c r="P201" t="s">
        <v>3907</v>
      </c>
      <c r="Q201" s="10">
        <v>59.95</v>
      </c>
      <c r="R201" s="11"/>
      <c r="S201" s="10">
        <v>45</v>
      </c>
      <c r="T201" s="4" t="s">
        <v>6883</v>
      </c>
      <c r="U201">
        <v>35</v>
      </c>
      <c r="V201">
        <v>22</v>
      </c>
      <c r="W201">
        <v>6</v>
      </c>
      <c r="X201">
        <v>35</v>
      </c>
      <c r="Y201">
        <v>-1</v>
      </c>
      <c r="Z201">
        <v>0</v>
      </c>
      <c r="AA201">
        <v>0</v>
      </c>
      <c r="AB201">
        <v>0</v>
      </c>
      <c r="AC201">
        <v>0</v>
      </c>
      <c r="AD201">
        <v>9</v>
      </c>
      <c r="AE201">
        <v>1</v>
      </c>
      <c r="AF201">
        <v>10</v>
      </c>
      <c r="AG201" s="10">
        <f t="shared" si="9"/>
        <v>539.55000000000007</v>
      </c>
      <c r="AH201" s="10">
        <f t="shared" si="10"/>
        <v>45</v>
      </c>
      <c r="AI201" s="10">
        <f t="shared" si="11"/>
        <v>584.55000000000007</v>
      </c>
      <c r="AJ201" s="1">
        <v>37384</v>
      </c>
      <c r="AK201" s="1">
        <v>37535</v>
      </c>
      <c r="AL201" s="1">
        <v>37537</v>
      </c>
      <c r="AM201" s="8" t="s">
        <v>4266</v>
      </c>
      <c r="AN201" s="12" t="s">
        <v>6866</v>
      </c>
    </row>
    <row r="202" spans="1:40" x14ac:dyDescent="0.15">
      <c r="A202" s="2" t="s">
        <v>6867</v>
      </c>
      <c r="B202" s="2" t="s">
        <v>3901</v>
      </c>
      <c r="C202" s="2" t="s">
        <v>1055</v>
      </c>
      <c r="D202" s="14" t="s">
        <v>6870</v>
      </c>
      <c r="E202"/>
      <c r="F202" t="s">
        <v>1056</v>
      </c>
      <c r="G202" t="s">
        <v>1057</v>
      </c>
      <c r="H202" t="s">
        <v>1058</v>
      </c>
      <c r="K202" s="4">
        <v>95</v>
      </c>
      <c r="L202" s="4" t="s">
        <v>1059</v>
      </c>
      <c r="M202" s="9">
        <v>9780521794503</v>
      </c>
      <c r="N202" t="s">
        <v>4020</v>
      </c>
      <c r="O202" t="s">
        <v>4020</v>
      </c>
      <c r="P202" t="s">
        <v>4020</v>
      </c>
      <c r="Q202" s="10">
        <v>51.2</v>
      </c>
      <c r="R202" s="11"/>
      <c r="S202" s="10">
        <v>38.4</v>
      </c>
      <c r="T202" s="4" t="s">
        <v>6883</v>
      </c>
      <c r="U202">
        <v>10</v>
      </c>
      <c r="V202">
        <v>13</v>
      </c>
      <c r="W202">
        <v>5</v>
      </c>
      <c r="X202">
        <v>10</v>
      </c>
      <c r="Y202">
        <v>0</v>
      </c>
      <c r="Z202">
        <v>0</v>
      </c>
      <c r="AA202">
        <v>3</v>
      </c>
      <c r="AB202">
        <v>0</v>
      </c>
      <c r="AC202">
        <v>0</v>
      </c>
      <c r="AD202">
        <v>0</v>
      </c>
      <c r="AE202">
        <v>2</v>
      </c>
      <c r="AF202">
        <v>2</v>
      </c>
      <c r="AG202" s="10">
        <f t="shared" si="9"/>
        <v>0</v>
      </c>
      <c r="AH202" s="10">
        <f t="shared" si="10"/>
        <v>76.8</v>
      </c>
      <c r="AI202" s="10">
        <f t="shared" si="11"/>
        <v>76.8</v>
      </c>
      <c r="AJ202" s="1">
        <v>37503</v>
      </c>
      <c r="AK202" s="1">
        <v>37535</v>
      </c>
      <c r="AL202" s="1">
        <v>37509</v>
      </c>
      <c r="AM202" s="8" t="s">
        <v>1060</v>
      </c>
      <c r="AN202" s="12" t="s">
        <v>6866</v>
      </c>
    </row>
    <row r="203" spans="1:40" x14ac:dyDescent="0.15">
      <c r="A203" s="2" t="s">
        <v>6867</v>
      </c>
      <c r="B203" s="2" t="s">
        <v>3901</v>
      </c>
      <c r="C203" s="2" t="s">
        <v>1055</v>
      </c>
      <c r="D203" s="14" t="s">
        <v>6870</v>
      </c>
      <c r="E203"/>
      <c r="F203" t="s">
        <v>1056</v>
      </c>
      <c r="G203" t="s">
        <v>3673</v>
      </c>
      <c r="H203" t="s">
        <v>3674</v>
      </c>
      <c r="K203" s="4">
        <v>1</v>
      </c>
      <c r="L203" s="4" t="s">
        <v>3675</v>
      </c>
      <c r="M203" s="9">
        <v>9780444893499</v>
      </c>
      <c r="N203" t="s">
        <v>5252</v>
      </c>
      <c r="O203" t="s">
        <v>5252</v>
      </c>
      <c r="P203" t="s">
        <v>5252</v>
      </c>
      <c r="Q203" s="10">
        <v>0</v>
      </c>
      <c r="R203" s="11"/>
      <c r="S203" s="10">
        <v>0</v>
      </c>
      <c r="T203" s="4" t="s">
        <v>6883</v>
      </c>
      <c r="U203">
        <v>10</v>
      </c>
      <c r="V203">
        <v>13</v>
      </c>
      <c r="W203">
        <v>3</v>
      </c>
      <c r="X203">
        <v>10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s="10">
        <f t="shared" si="9"/>
        <v>0</v>
      </c>
      <c r="AH203" s="10">
        <f t="shared" si="10"/>
        <v>0</v>
      </c>
      <c r="AI203" s="10">
        <f t="shared" si="11"/>
        <v>0</v>
      </c>
      <c r="AJ203" s="1">
        <v>37503</v>
      </c>
      <c r="AK203" s="1">
        <v>37503</v>
      </c>
      <c r="AN203" s="12" t="s">
        <v>6866</v>
      </c>
    </row>
    <row r="204" spans="1:40" x14ac:dyDescent="0.15">
      <c r="A204" s="2" t="s">
        <v>6867</v>
      </c>
      <c r="B204" s="2" t="s">
        <v>3901</v>
      </c>
      <c r="C204" s="2" t="s">
        <v>3902</v>
      </c>
      <c r="D204" s="14" t="s">
        <v>6870</v>
      </c>
      <c r="E204"/>
      <c r="F204" t="s">
        <v>3903</v>
      </c>
      <c r="G204" t="s">
        <v>5461</v>
      </c>
      <c r="H204" t="s">
        <v>5462</v>
      </c>
      <c r="K204" s="4">
        <v>95</v>
      </c>
      <c r="L204" s="4" t="s">
        <v>5463</v>
      </c>
      <c r="M204" s="9">
        <v>9780521457149</v>
      </c>
      <c r="N204" t="s">
        <v>4020</v>
      </c>
      <c r="O204" t="s">
        <v>4020</v>
      </c>
      <c r="P204" t="s">
        <v>4020</v>
      </c>
      <c r="Q204" s="10">
        <v>58.7</v>
      </c>
      <c r="R204" s="11"/>
      <c r="S204" s="10">
        <v>44.05</v>
      </c>
      <c r="T204" s="4" t="s">
        <v>6883</v>
      </c>
      <c r="U204">
        <v>10</v>
      </c>
      <c r="V204">
        <v>7</v>
      </c>
      <c r="W204">
        <v>2</v>
      </c>
      <c r="X204">
        <v>10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s="10">
        <f t="shared" si="9"/>
        <v>0</v>
      </c>
      <c r="AH204" s="10">
        <f t="shared" si="10"/>
        <v>0</v>
      </c>
      <c r="AI204" s="10">
        <f t="shared" si="11"/>
        <v>0</v>
      </c>
      <c r="AJ204" s="1">
        <v>37480</v>
      </c>
      <c r="AK204" s="1">
        <v>37535</v>
      </c>
      <c r="AL204" s="1">
        <v>37491</v>
      </c>
      <c r="AM204" s="8" t="s">
        <v>5464</v>
      </c>
      <c r="AN204" s="12" t="s">
        <v>6866</v>
      </c>
    </row>
    <row r="205" spans="1:40" x14ac:dyDescent="0.15">
      <c r="A205" s="2" t="s">
        <v>6867</v>
      </c>
      <c r="B205" s="2" t="s">
        <v>3901</v>
      </c>
      <c r="C205" s="2" t="s">
        <v>3902</v>
      </c>
      <c r="D205" s="14" t="s">
        <v>6870</v>
      </c>
      <c r="E205"/>
      <c r="F205" t="s">
        <v>3903</v>
      </c>
      <c r="G205" t="s">
        <v>4052</v>
      </c>
      <c r="H205" t="s">
        <v>4053</v>
      </c>
      <c r="L205" s="4" t="s">
        <v>2967</v>
      </c>
      <c r="M205" s="9">
        <v>9780387069470</v>
      </c>
      <c r="N205" t="s">
        <v>3907</v>
      </c>
      <c r="O205" t="s">
        <v>3907</v>
      </c>
      <c r="P205" t="s">
        <v>3907</v>
      </c>
      <c r="Q205" s="10">
        <v>0</v>
      </c>
      <c r="R205" s="11"/>
      <c r="S205" s="10">
        <v>0</v>
      </c>
      <c r="T205" s="4" t="s">
        <v>6883</v>
      </c>
      <c r="U205">
        <v>10</v>
      </c>
      <c r="V205">
        <v>7</v>
      </c>
      <c r="W205">
        <v>2</v>
      </c>
      <c r="X205">
        <v>10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s="10">
        <f t="shared" si="9"/>
        <v>0</v>
      </c>
      <c r="AH205" s="10">
        <f t="shared" si="10"/>
        <v>0</v>
      </c>
      <c r="AI205" s="10">
        <f t="shared" si="11"/>
        <v>0</v>
      </c>
      <c r="AJ205" s="1">
        <v>37480</v>
      </c>
      <c r="AK205" s="1">
        <v>37480</v>
      </c>
      <c r="AN205" s="12" t="s">
        <v>6866</v>
      </c>
    </row>
    <row r="206" spans="1:40" x14ac:dyDescent="0.15">
      <c r="A206" s="2" t="s">
        <v>6867</v>
      </c>
      <c r="B206" s="2" t="s">
        <v>3901</v>
      </c>
      <c r="C206" s="2" t="s">
        <v>3902</v>
      </c>
      <c r="D206" s="14" t="s">
        <v>6870</v>
      </c>
      <c r="E206"/>
      <c r="F206" t="s">
        <v>3903</v>
      </c>
      <c r="G206" t="s">
        <v>3904</v>
      </c>
      <c r="H206" t="s">
        <v>3905</v>
      </c>
      <c r="K206" s="4">
        <v>92</v>
      </c>
      <c r="L206" s="4" t="s">
        <v>3906</v>
      </c>
      <c r="M206" s="9">
        <v>9780883188590</v>
      </c>
      <c r="N206" t="s">
        <v>3907</v>
      </c>
      <c r="O206" t="s">
        <v>3907</v>
      </c>
      <c r="P206" t="s">
        <v>3907</v>
      </c>
      <c r="Q206" s="10">
        <v>91.5</v>
      </c>
      <c r="R206" s="11"/>
      <c r="S206" s="10">
        <v>68.650000000000006</v>
      </c>
      <c r="T206" s="4" t="s">
        <v>6883</v>
      </c>
      <c r="U206">
        <v>10</v>
      </c>
      <c r="V206">
        <v>7</v>
      </c>
      <c r="W206">
        <v>2</v>
      </c>
      <c r="X206">
        <v>10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s="10">
        <f t="shared" si="9"/>
        <v>0</v>
      </c>
      <c r="AH206" s="10">
        <f t="shared" si="10"/>
        <v>0</v>
      </c>
      <c r="AI206" s="10">
        <f t="shared" si="11"/>
        <v>0</v>
      </c>
      <c r="AJ206" s="1">
        <v>37480</v>
      </c>
      <c r="AK206" s="1">
        <v>37535</v>
      </c>
      <c r="AL206" s="1">
        <v>37495</v>
      </c>
      <c r="AM206" s="8" t="s">
        <v>3908</v>
      </c>
      <c r="AN206" s="12" t="s">
        <v>6866</v>
      </c>
    </row>
    <row r="207" spans="1:40" x14ac:dyDescent="0.15">
      <c r="A207" s="2" t="s">
        <v>6867</v>
      </c>
      <c r="B207" s="2" t="s">
        <v>3901</v>
      </c>
      <c r="C207" s="2" t="s">
        <v>3938</v>
      </c>
      <c r="D207" s="14" t="s">
        <v>6870</v>
      </c>
      <c r="E207"/>
      <c r="F207" t="s">
        <v>6380</v>
      </c>
      <c r="G207" t="s">
        <v>4191</v>
      </c>
      <c r="H207" t="s">
        <v>4192</v>
      </c>
      <c r="I207" s="4">
        <v>3</v>
      </c>
      <c r="K207" s="4">
        <v>99</v>
      </c>
      <c r="L207" s="4" t="s">
        <v>4193</v>
      </c>
      <c r="M207" s="9">
        <v>9780321035752</v>
      </c>
      <c r="N207" t="s">
        <v>3953</v>
      </c>
      <c r="O207" t="s">
        <v>3943</v>
      </c>
      <c r="P207" t="s">
        <v>3943</v>
      </c>
      <c r="Q207" s="10">
        <v>41</v>
      </c>
      <c r="R207" s="11"/>
      <c r="S207" s="10">
        <v>30.75</v>
      </c>
      <c r="T207" s="4" t="s">
        <v>6883</v>
      </c>
      <c r="U207">
        <v>600</v>
      </c>
      <c r="V207">
        <v>444</v>
      </c>
      <c r="W207">
        <v>128</v>
      </c>
      <c r="X207">
        <v>600</v>
      </c>
      <c r="Y207">
        <v>5</v>
      </c>
      <c r="Z207">
        <v>0</v>
      </c>
      <c r="AA207">
        <v>1</v>
      </c>
      <c r="AB207">
        <v>0</v>
      </c>
      <c r="AC207">
        <v>0</v>
      </c>
      <c r="AD207">
        <v>107</v>
      </c>
      <c r="AE207">
        <v>15</v>
      </c>
      <c r="AF207">
        <v>122</v>
      </c>
      <c r="AG207" s="10">
        <f t="shared" si="9"/>
        <v>4387</v>
      </c>
      <c r="AH207" s="10">
        <f t="shared" si="10"/>
        <v>461.25</v>
      </c>
      <c r="AI207" s="10">
        <f t="shared" si="11"/>
        <v>4848.25</v>
      </c>
      <c r="AJ207" s="1">
        <v>37517</v>
      </c>
      <c r="AK207" s="1">
        <v>37535</v>
      </c>
      <c r="AL207" s="1">
        <v>37524</v>
      </c>
      <c r="AM207" s="8" t="s">
        <v>2242</v>
      </c>
      <c r="AN207" s="12" t="s">
        <v>6866</v>
      </c>
    </row>
    <row r="208" spans="1:40" x14ac:dyDescent="0.15">
      <c r="A208" s="2" t="s">
        <v>6867</v>
      </c>
      <c r="B208" s="2" t="s">
        <v>3901</v>
      </c>
      <c r="C208" s="2" t="s">
        <v>3984</v>
      </c>
      <c r="D208" s="14" t="s">
        <v>6925</v>
      </c>
      <c r="E208"/>
      <c r="F208" t="s">
        <v>6871</v>
      </c>
      <c r="G208" t="s">
        <v>3985</v>
      </c>
      <c r="H208" t="s">
        <v>2433</v>
      </c>
      <c r="I208" s="4">
        <v>6</v>
      </c>
      <c r="K208" s="4">
        <v>1</v>
      </c>
      <c r="L208" s="4" t="s">
        <v>2434</v>
      </c>
      <c r="M208" s="9">
        <v>9780471410621</v>
      </c>
      <c r="N208" t="s">
        <v>3915</v>
      </c>
      <c r="O208" t="s">
        <v>3915</v>
      </c>
      <c r="P208" t="s">
        <v>3915</v>
      </c>
      <c r="Q208" s="10">
        <v>173.4</v>
      </c>
      <c r="R208" s="11"/>
      <c r="S208" s="10">
        <v>130.05000000000001</v>
      </c>
      <c r="T208" s="4" t="s">
        <v>6883</v>
      </c>
      <c r="U208">
        <v>635</v>
      </c>
      <c r="V208">
        <v>566</v>
      </c>
      <c r="W208">
        <v>15</v>
      </c>
      <c r="X208">
        <v>860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12</v>
      </c>
      <c r="AE208">
        <v>0</v>
      </c>
      <c r="AF208">
        <v>12</v>
      </c>
      <c r="AG208" s="10">
        <f t="shared" si="9"/>
        <v>2080.8000000000002</v>
      </c>
      <c r="AH208" s="10">
        <f t="shared" si="10"/>
        <v>0</v>
      </c>
      <c r="AI208" s="10">
        <f t="shared" si="11"/>
        <v>2080.8000000000002</v>
      </c>
      <c r="AJ208" s="1">
        <v>37419</v>
      </c>
      <c r="AK208" s="1">
        <v>37535</v>
      </c>
      <c r="AL208" s="1">
        <v>37474</v>
      </c>
      <c r="AM208" s="8" t="s">
        <v>2435</v>
      </c>
      <c r="AN208" s="12" t="s">
        <v>6866</v>
      </c>
    </row>
    <row r="209" spans="1:40" x14ac:dyDescent="0.15">
      <c r="A209" s="2" t="s">
        <v>6867</v>
      </c>
      <c r="B209" s="2" t="s">
        <v>3901</v>
      </c>
      <c r="C209" s="2" t="s">
        <v>3984</v>
      </c>
      <c r="D209" s="14" t="s">
        <v>6925</v>
      </c>
      <c r="E209"/>
      <c r="F209" t="s">
        <v>6871</v>
      </c>
      <c r="G209" t="s">
        <v>3985</v>
      </c>
      <c r="H209" t="s">
        <v>3382</v>
      </c>
      <c r="I209" s="4">
        <v>6</v>
      </c>
      <c r="K209" s="4">
        <v>1</v>
      </c>
      <c r="L209" s="4" t="s">
        <v>3383</v>
      </c>
      <c r="M209" s="9">
        <v>9780471360315</v>
      </c>
      <c r="N209" t="s">
        <v>3915</v>
      </c>
      <c r="O209" t="s">
        <v>3915</v>
      </c>
      <c r="P209" t="s">
        <v>3915</v>
      </c>
      <c r="Q209" s="10">
        <v>36</v>
      </c>
      <c r="R209" s="11"/>
      <c r="S209" s="10">
        <v>27</v>
      </c>
      <c r="T209" s="4" t="s">
        <v>6883</v>
      </c>
      <c r="U209">
        <v>635</v>
      </c>
      <c r="V209">
        <v>566</v>
      </c>
      <c r="W209">
        <v>60</v>
      </c>
      <c r="X209">
        <v>860</v>
      </c>
      <c r="Y209">
        <v>25</v>
      </c>
      <c r="Z209">
        <v>0</v>
      </c>
      <c r="AA209">
        <v>129</v>
      </c>
      <c r="AB209">
        <v>0</v>
      </c>
      <c r="AC209">
        <v>0</v>
      </c>
      <c r="AD209">
        <v>0</v>
      </c>
      <c r="AE209">
        <v>7</v>
      </c>
      <c r="AF209">
        <v>7</v>
      </c>
      <c r="AG209" s="10">
        <f t="shared" si="9"/>
        <v>0</v>
      </c>
      <c r="AH209" s="10">
        <f t="shared" si="10"/>
        <v>189</v>
      </c>
      <c r="AI209" s="10">
        <f t="shared" si="11"/>
        <v>189</v>
      </c>
      <c r="AJ209" s="1">
        <v>37419</v>
      </c>
      <c r="AK209" s="1">
        <v>37535</v>
      </c>
      <c r="AL209" s="1">
        <v>37123</v>
      </c>
      <c r="AM209" s="8" t="s">
        <v>3384</v>
      </c>
      <c r="AN209" s="12" t="s">
        <v>6866</v>
      </c>
    </row>
    <row r="210" spans="1:40" x14ac:dyDescent="0.15">
      <c r="A210" s="2" t="s">
        <v>6867</v>
      </c>
      <c r="B210" s="2" t="s">
        <v>3901</v>
      </c>
      <c r="C210" s="2" t="s">
        <v>3984</v>
      </c>
      <c r="D210" s="14" t="s">
        <v>6925</v>
      </c>
      <c r="E210"/>
      <c r="F210" t="s">
        <v>6871</v>
      </c>
      <c r="G210" t="s">
        <v>3985</v>
      </c>
      <c r="H210" t="s">
        <v>6198</v>
      </c>
      <c r="I210" s="4">
        <v>6</v>
      </c>
      <c r="K210" s="4">
        <v>1</v>
      </c>
      <c r="L210" s="4" t="s">
        <v>6199</v>
      </c>
      <c r="M210" s="9">
        <v>9780471360346</v>
      </c>
      <c r="N210" t="s">
        <v>3915</v>
      </c>
      <c r="O210" t="s">
        <v>3915</v>
      </c>
      <c r="P210" t="s">
        <v>3915</v>
      </c>
      <c r="Q210" s="10">
        <v>40</v>
      </c>
      <c r="R210" s="11"/>
      <c r="S210" s="10">
        <v>30</v>
      </c>
      <c r="T210" s="4" t="s">
        <v>6883</v>
      </c>
      <c r="U210">
        <v>635</v>
      </c>
      <c r="V210">
        <v>566</v>
      </c>
      <c r="W210">
        <v>20</v>
      </c>
      <c r="X210">
        <v>860</v>
      </c>
      <c r="Y210">
        <v>2</v>
      </c>
      <c r="Z210">
        <v>0</v>
      </c>
      <c r="AA210">
        <v>8</v>
      </c>
      <c r="AB210">
        <v>0</v>
      </c>
      <c r="AC210">
        <v>0</v>
      </c>
      <c r="AD210">
        <v>9</v>
      </c>
      <c r="AE210">
        <v>19</v>
      </c>
      <c r="AF210">
        <v>28</v>
      </c>
      <c r="AG210" s="10">
        <f t="shared" si="9"/>
        <v>360</v>
      </c>
      <c r="AH210" s="10">
        <f t="shared" si="10"/>
        <v>570</v>
      </c>
      <c r="AI210" s="10">
        <f t="shared" si="11"/>
        <v>930</v>
      </c>
      <c r="AJ210" s="1">
        <v>37419</v>
      </c>
      <c r="AK210" s="1">
        <v>37577</v>
      </c>
      <c r="AL210" s="1">
        <v>37559</v>
      </c>
      <c r="AM210" s="8" t="s">
        <v>6200</v>
      </c>
      <c r="AN210" s="12" t="s">
        <v>6866</v>
      </c>
    </row>
    <row r="211" spans="1:40" x14ac:dyDescent="0.15">
      <c r="A211" s="2" t="s">
        <v>6867</v>
      </c>
      <c r="B211" s="2" t="s">
        <v>3901</v>
      </c>
      <c r="C211" s="2" t="s">
        <v>3984</v>
      </c>
      <c r="D211" s="14" t="s">
        <v>6925</v>
      </c>
      <c r="E211"/>
      <c r="F211" t="s">
        <v>6871</v>
      </c>
      <c r="G211" t="s">
        <v>3985</v>
      </c>
      <c r="H211" t="s">
        <v>6307</v>
      </c>
      <c r="I211" s="4">
        <v>6</v>
      </c>
      <c r="K211" s="4">
        <v>1</v>
      </c>
      <c r="L211" s="4" t="s">
        <v>6308</v>
      </c>
      <c r="M211" s="9">
        <v>9780471383574</v>
      </c>
      <c r="N211" t="s">
        <v>3915</v>
      </c>
      <c r="O211" t="s">
        <v>3915</v>
      </c>
      <c r="P211" t="s">
        <v>3915</v>
      </c>
      <c r="Q211" s="10">
        <v>13.35</v>
      </c>
      <c r="R211" s="11"/>
      <c r="S211" s="10">
        <v>10.050000000000001</v>
      </c>
      <c r="T211" s="4" t="s">
        <v>6883</v>
      </c>
      <c r="U211">
        <v>635</v>
      </c>
      <c r="V211">
        <v>566</v>
      </c>
      <c r="W211">
        <v>15</v>
      </c>
      <c r="X211">
        <v>860</v>
      </c>
      <c r="Y211">
        <v>5</v>
      </c>
      <c r="Z211">
        <v>0</v>
      </c>
      <c r="AA211">
        <v>4</v>
      </c>
      <c r="AB211">
        <v>0</v>
      </c>
      <c r="AC211">
        <v>0</v>
      </c>
      <c r="AD211">
        <v>2</v>
      </c>
      <c r="AE211">
        <v>4</v>
      </c>
      <c r="AF211">
        <v>6</v>
      </c>
      <c r="AG211" s="10">
        <f t="shared" si="9"/>
        <v>26.7</v>
      </c>
      <c r="AH211" s="10">
        <f t="shared" si="10"/>
        <v>40.200000000000003</v>
      </c>
      <c r="AI211" s="10">
        <f t="shared" si="11"/>
        <v>66.900000000000006</v>
      </c>
      <c r="AJ211" s="1">
        <v>37419</v>
      </c>
      <c r="AK211" s="1">
        <v>37535</v>
      </c>
      <c r="AL211" s="1">
        <v>37214</v>
      </c>
      <c r="AM211" s="8" t="s">
        <v>566</v>
      </c>
      <c r="AN211" s="12" t="s">
        <v>6866</v>
      </c>
    </row>
    <row r="212" spans="1:40" x14ac:dyDescent="0.15">
      <c r="A212" s="2" t="s">
        <v>6867</v>
      </c>
      <c r="B212" s="2" t="s">
        <v>3901</v>
      </c>
      <c r="C212" s="2" t="s">
        <v>3984</v>
      </c>
      <c r="D212" s="14" t="s">
        <v>6925</v>
      </c>
      <c r="E212"/>
      <c r="F212" t="s">
        <v>6871</v>
      </c>
      <c r="G212" t="s">
        <v>3985</v>
      </c>
      <c r="H212" t="s">
        <v>4290</v>
      </c>
      <c r="I212" s="4">
        <v>6</v>
      </c>
      <c r="K212" s="4">
        <v>1</v>
      </c>
      <c r="L212" s="4" t="s">
        <v>4291</v>
      </c>
      <c r="M212" s="9">
        <v>9780471360421</v>
      </c>
      <c r="N212" t="s">
        <v>3915</v>
      </c>
      <c r="O212" t="s">
        <v>3915</v>
      </c>
      <c r="P212" t="s">
        <v>3915</v>
      </c>
      <c r="Q212" s="10">
        <v>37.35</v>
      </c>
      <c r="R212" s="11"/>
      <c r="S212" s="10">
        <v>28.05</v>
      </c>
      <c r="T212" s="4" t="s">
        <v>6883</v>
      </c>
      <c r="U212">
        <v>635</v>
      </c>
      <c r="V212">
        <v>566</v>
      </c>
      <c r="W212">
        <v>50</v>
      </c>
      <c r="X212">
        <v>860</v>
      </c>
      <c r="Y212">
        <v>4</v>
      </c>
      <c r="Z212">
        <v>0</v>
      </c>
      <c r="AA212">
        <v>25</v>
      </c>
      <c r="AB212">
        <v>0</v>
      </c>
      <c r="AC212">
        <v>0</v>
      </c>
      <c r="AD212">
        <v>1</v>
      </c>
      <c r="AE212">
        <v>7</v>
      </c>
      <c r="AF212">
        <v>8</v>
      </c>
      <c r="AG212" s="10">
        <f t="shared" si="9"/>
        <v>37.35</v>
      </c>
      <c r="AH212" s="10">
        <f t="shared" si="10"/>
        <v>196.35</v>
      </c>
      <c r="AI212" s="10">
        <f t="shared" si="11"/>
        <v>233.7</v>
      </c>
      <c r="AJ212" s="1">
        <v>37419</v>
      </c>
      <c r="AK212" s="1">
        <v>37535</v>
      </c>
      <c r="AL212" s="1">
        <v>37323</v>
      </c>
      <c r="AM212" s="8" t="s">
        <v>1204</v>
      </c>
      <c r="AN212" s="12" t="s">
        <v>6866</v>
      </c>
    </row>
    <row r="213" spans="1:40" x14ac:dyDescent="0.15">
      <c r="A213" s="2" t="s">
        <v>6867</v>
      </c>
      <c r="B213" s="2" t="s">
        <v>3901</v>
      </c>
      <c r="C213" s="2" t="s">
        <v>3984</v>
      </c>
      <c r="D213" s="14" t="s">
        <v>6925</v>
      </c>
      <c r="E213"/>
      <c r="F213" t="s">
        <v>6871</v>
      </c>
      <c r="G213" t="s">
        <v>3985</v>
      </c>
      <c r="H213" t="s">
        <v>2228</v>
      </c>
      <c r="I213" s="4">
        <v>6</v>
      </c>
      <c r="K213" s="4">
        <v>1</v>
      </c>
      <c r="L213" s="4" t="s">
        <v>2229</v>
      </c>
      <c r="M213" s="9">
        <v>9780471410638</v>
      </c>
      <c r="N213" t="s">
        <v>3915</v>
      </c>
      <c r="O213" t="s">
        <v>3915</v>
      </c>
      <c r="P213" t="s">
        <v>3915</v>
      </c>
      <c r="Q213" s="10">
        <v>173.4</v>
      </c>
      <c r="R213" s="11"/>
      <c r="S213" s="10">
        <v>130.05000000000001</v>
      </c>
      <c r="T213" s="4" t="s">
        <v>6883</v>
      </c>
      <c r="U213">
        <v>635</v>
      </c>
      <c r="V213">
        <v>566</v>
      </c>
      <c r="W213">
        <v>10</v>
      </c>
      <c r="X213">
        <v>860</v>
      </c>
      <c r="Y213">
        <v>-2</v>
      </c>
      <c r="Z213">
        <v>0</v>
      </c>
      <c r="AA213">
        <v>0</v>
      </c>
      <c r="AB213">
        <v>0</v>
      </c>
      <c r="AC213">
        <v>0</v>
      </c>
      <c r="AD213">
        <v>10</v>
      </c>
      <c r="AE213">
        <v>0</v>
      </c>
      <c r="AF213">
        <v>10</v>
      </c>
      <c r="AG213" s="10">
        <f t="shared" si="9"/>
        <v>1734</v>
      </c>
      <c r="AH213" s="10">
        <f t="shared" si="10"/>
        <v>0</v>
      </c>
      <c r="AI213" s="10">
        <f t="shared" si="11"/>
        <v>1734</v>
      </c>
      <c r="AJ213" s="1">
        <v>37419</v>
      </c>
      <c r="AK213" s="1">
        <v>37535</v>
      </c>
      <c r="AL213" s="1">
        <v>37474</v>
      </c>
      <c r="AM213" s="8" t="s">
        <v>2435</v>
      </c>
      <c r="AN213" s="12" t="s">
        <v>6866</v>
      </c>
    </row>
    <row r="214" spans="1:40" x14ac:dyDescent="0.15">
      <c r="A214" s="2" t="s">
        <v>6867</v>
      </c>
      <c r="B214" s="2" t="s">
        <v>3901</v>
      </c>
      <c r="C214" s="2" t="s">
        <v>3984</v>
      </c>
      <c r="D214" s="14" t="s">
        <v>6925</v>
      </c>
      <c r="E214"/>
      <c r="F214" t="s">
        <v>6871</v>
      </c>
      <c r="G214" t="s">
        <v>3985</v>
      </c>
      <c r="H214" t="s">
        <v>5059</v>
      </c>
      <c r="I214" s="4">
        <v>6</v>
      </c>
      <c r="K214" s="4">
        <v>1</v>
      </c>
      <c r="L214" s="4" t="s">
        <v>5739</v>
      </c>
      <c r="M214" s="9">
        <v>9780471378181</v>
      </c>
      <c r="N214" t="s">
        <v>3915</v>
      </c>
      <c r="O214" t="s">
        <v>3915</v>
      </c>
      <c r="P214" t="s">
        <v>3915</v>
      </c>
      <c r="Q214" s="10">
        <v>85.3</v>
      </c>
      <c r="R214" s="11"/>
      <c r="S214" s="10">
        <v>64</v>
      </c>
      <c r="T214" s="4" t="s">
        <v>6883</v>
      </c>
      <c r="U214">
        <v>635</v>
      </c>
      <c r="V214">
        <v>566</v>
      </c>
      <c r="W214">
        <v>2</v>
      </c>
      <c r="X214">
        <v>635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</v>
      </c>
      <c r="AE214">
        <v>0</v>
      </c>
      <c r="AF214">
        <v>2</v>
      </c>
      <c r="AG214" s="10">
        <f t="shared" si="9"/>
        <v>170.6</v>
      </c>
      <c r="AH214" s="10">
        <f t="shared" si="10"/>
        <v>0</v>
      </c>
      <c r="AI214" s="10">
        <f t="shared" si="11"/>
        <v>170.6</v>
      </c>
      <c r="AJ214" s="1">
        <v>37419</v>
      </c>
      <c r="AK214" s="1">
        <v>37535</v>
      </c>
      <c r="AL214" s="1">
        <v>37470</v>
      </c>
      <c r="AM214" s="8" t="s">
        <v>5475</v>
      </c>
      <c r="AN214" s="12" t="s">
        <v>6866</v>
      </c>
    </row>
    <row r="215" spans="1:40" x14ac:dyDescent="0.15">
      <c r="A215" s="2" t="s">
        <v>6867</v>
      </c>
      <c r="B215" s="2" t="s">
        <v>4059</v>
      </c>
      <c r="C215" s="2" t="s">
        <v>4515</v>
      </c>
      <c r="D215" s="14" t="s">
        <v>6870</v>
      </c>
      <c r="E215"/>
      <c r="F215" t="s">
        <v>4516</v>
      </c>
      <c r="G215" t="s">
        <v>6400</v>
      </c>
      <c r="H215" t="s">
        <v>6401</v>
      </c>
      <c r="K215" s="4">
        <v>99</v>
      </c>
      <c r="L215" s="4" t="s">
        <v>6402</v>
      </c>
      <c r="M215" s="9">
        <v>9780847685912</v>
      </c>
      <c r="N215" t="s">
        <v>6403</v>
      </c>
      <c r="O215" t="s">
        <v>6403</v>
      </c>
      <c r="P215" t="s">
        <v>6403</v>
      </c>
      <c r="Q215" s="10">
        <v>38.35</v>
      </c>
      <c r="R215" s="11"/>
      <c r="S215" s="10">
        <v>28.8</v>
      </c>
      <c r="T215" s="4" t="s">
        <v>6883</v>
      </c>
      <c r="U215">
        <v>50</v>
      </c>
      <c r="V215">
        <v>28</v>
      </c>
      <c r="W215">
        <v>6</v>
      </c>
      <c r="X215">
        <v>50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4</v>
      </c>
      <c r="AE215">
        <v>0</v>
      </c>
      <c r="AF215">
        <v>4</v>
      </c>
      <c r="AG215" s="10">
        <f t="shared" si="9"/>
        <v>153.4</v>
      </c>
      <c r="AH215" s="10">
        <f t="shared" si="10"/>
        <v>0</v>
      </c>
      <c r="AI215" s="10">
        <f t="shared" si="11"/>
        <v>153.4</v>
      </c>
      <c r="AJ215" s="1">
        <v>37462</v>
      </c>
      <c r="AK215" s="1">
        <v>37535</v>
      </c>
      <c r="AL215" s="1">
        <v>37481</v>
      </c>
      <c r="AM215" s="8" t="s">
        <v>1993</v>
      </c>
      <c r="AN215" s="12" t="s">
        <v>6866</v>
      </c>
    </row>
    <row r="216" spans="1:40" x14ac:dyDescent="0.15">
      <c r="A216" s="2" t="s">
        <v>6867</v>
      </c>
      <c r="B216" s="2" t="s">
        <v>4059</v>
      </c>
      <c r="C216" s="2" t="s">
        <v>4515</v>
      </c>
      <c r="D216" s="14" t="s">
        <v>6870</v>
      </c>
      <c r="E216"/>
      <c r="F216" t="s">
        <v>4516</v>
      </c>
      <c r="G216" t="s">
        <v>2764</v>
      </c>
      <c r="H216" t="s">
        <v>2765</v>
      </c>
      <c r="K216" s="4">
        <v>98</v>
      </c>
      <c r="L216" s="4" t="s">
        <v>2766</v>
      </c>
      <c r="M216" s="9">
        <v>9780801485091</v>
      </c>
      <c r="N216" t="s">
        <v>5170</v>
      </c>
      <c r="O216" t="s">
        <v>5170</v>
      </c>
      <c r="P216" t="s">
        <v>5170</v>
      </c>
      <c r="Q216" s="10">
        <v>25.55</v>
      </c>
      <c r="R216" s="11"/>
      <c r="S216" s="10">
        <v>19.2</v>
      </c>
      <c r="T216" s="4" t="s">
        <v>6883</v>
      </c>
      <c r="U216">
        <v>50</v>
      </c>
      <c r="V216">
        <v>28</v>
      </c>
      <c r="W216">
        <v>6</v>
      </c>
      <c r="X216">
        <v>50</v>
      </c>
      <c r="Y216">
        <v>0</v>
      </c>
      <c r="Z216">
        <v>0</v>
      </c>
      <c r="AA216">
        <v>4</v>
      </c>
      <c r="AB216">
        <v>0</v>
      </c>
      <c r="AC216">
        <v>0</v>
      </c>
      <c r="AD216">
        <v>0</v>
      </c>
      <c r="AE216">
        <v>2</v>
      </c>
      <c r="AF216">
        <v>2</v>
      </c>
      <c r="AG216" s="10">
        <f t="shared" si="9"/>
        <v>0</v>
      </c>
      <c r="AH216" s="10">
        <f t="shared" si="10"/>
        <v>38.4</v>
      </c>
      <c r="AI216" s="10">
        <f t="shared" si="11"/>
        <v>38.4</v>
      </c>
      <c r="AJ216" s="1">
        <v>37462</v>
      </c>
      <c r="AK216" s="1">
        <v>37535</v>
      </c>
      <c r="AL216" s="1">
        <v>37477</v>
      </c>
      <c r="AM216" s="8" t="s">
        <v>1390</v>
      </c>
      <c r="AN216" s="12" t="s">
        <v>6866</v>
      </c>
    </row>
    <row r="217" spans="1:40" x14ac:dyDescent="0.15">
      <c r="A217" s="2" t="s">
        <v>6867</v>
      </c>
      <c r="B217" s="2" t="s">
        <v>4059</v>
      </c>
      <c r="C217" s="2" t="s">
        <v>4515</v>
      </c>
      <c r="D217" s="14" t="s">
        <v>6870</v>
      </c>
      <c r="E217"/>
      <c r="F217" t="s">
        <v>4516</v>
      </c>
      <c r="G217" t="s">
        <v>4332</v>
      </c>
      <c r="H217" t="s">
        <v>4333</v>
      </c>
      <c r="K217" s="4">
        <v>97</v>
      </c>
      <c r="L217" s="4" t="s">
        <v>4334</v>
      </c>
      <c r="M217" s="9">
        <v>9780801484490</v>
      </c>
      <c r="N217" t="s">
        <v>5170</v>
      </c>
      <c r="O217" t="s">
        <v>5170</v>
      </c>
      <c r="P217" t="s">
        <v>5170</v>
      </c>
      <c r="Q217" s="10">
        <v>21.3</v>
      </c>
      <c r="R217" s="11"/>
      <c r="S217" s="10">
        <v>16</v>
      </c>
      <c r="T217" s="4" t="s">
        <v>6883</v>
      </c>
      <c r="U217">
        <v>50</v>
      </c>
      <c r="V217">
        <v>28</v>
      </c>
      <c r="W217">
        <v>6</v>
      </c>
      <c r="X217">
        <v>50</v>
      </c>
      <c r="Y217">
        <v>0</v>
      </c>
      <c r="Z217">
        <v>0</v>
      </c>
      <c r="AA217">
        <v>4</v>
      </c>
      <c r="AB217">
        <v>0</v>
      </c>
      <c r="AC217">
        <v>0</v>
      </c>
      <c r="AD217">
        <v>0</v>
      </c>
      <c r="AE217">
        <v>2</v>
      </c>
      <c r="AF217">
        <v>2</v>
      </c>
      <c r="AG217" s="10">
        <f t="shared" si="9"/>
        <v>0</v>
      </c>
      <c r="AH217" s="10">
        <f t="shared" si="10"/>
        <v>32</v>
      </c>
      <c r="AI217" s="10">
        <f t="shared" si="11"/>
        <v>32</v>
      </c>
      <c r="AJ217" s="1">
        <v>37462</v>
      </c>
      <c r="AK217" s="1">
        <v>37535</v>
      </c>
      <c r="AL217" s="1">
        <v>37477</v>
      </c>
      <c r="AM217" s="8" t="s">
        <v>265</v>
      </c>
      <c r="AN217" s="12" t="s">
        <v>6866</v>
      </c>
    </row>
    <row r="218" spans="1:40" x14ac:dyDescent="0.15">
      <c r="A218" s="2" t="s">
        <v>6867</v>
      </c>
      <c r="B218" s="2" t="s">
        <v>4059</v>
      </c>
      <c r="C218" s="2" t="s">
        <v>4515</v>
      </c>
      <c r="D218" s="14" t="s">
        <v>6870</v>
      </c>
      <c r="E218"/>
      <c r="F218" t="s">
        <v>4516</v>
      </c>
      <c r="G218" t="s">
        <v>1456</v>
      </c>
      <c r="H218" t="s">
        <v>1457</v>
      </c>
      <c r="I218" s="4">
        <v>2</v>
      </c>
      <c r="K218" s="4">
        <v>99</v>
      </c>
      <c r="L218" s="4" t="s">
        <v>2979</v>
      </c>
      <c r="M218" s="9">
        <v>9780813390321</v>
      </c>
      <c r="N218" t="s">
        <v>3814</v>
      </c>
      <c r="O218" t="s">
        <v>1938</v>
      </c>
      <c r="P218" t="s">
        <v>1938</v>
      </c>
      <c r="Q218" s="10">
        <v>37.35</v>
      </c>
      <c r="R218" s="11"/>
      <c r="S218" s="10">
        <v>28.05</v>
      </c>
      <c r="T218" s="4" t="s">
        <v>6883</v>
      </c>
      <c r="U218">
        <v>50</v>
      </c>
      <c r="V218">
        <v>28</v>
      </c>
      <c r="W218">
        <v>6</v>
      </c>
      <c r="X218">
        <v>50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6</v>
      </c>
      <c r="AF218">
        <v>6</v>
      </c>
      <c r="AG218" s="10">
        <f t="shared" si="9"/>
        <v>0</v>
      </c>
      <c r="AH218" s="10">
        <f t="shared" si="10"/>
        <v>168.3</v>
      </c>
      <c r="AI218" s="10">
        <f t="shared" si="11"/>
        <v>168.3</v>
      </c>
      <c r="AJ218" s="1">
        <v>37462</v>
      </c>
      <c r="AK218" s="1">
        <v>37535</v>
      </c>
      <c r="AL218" s="1">
        <v>37474</v>
      </c>
      <c r="AM218" s="8" t="s">
        <v>2212</v>
      </c>
      <c r="AN218" s="12" t="s">
        <v>6866</v>
      </c>
    </row>
    <row r="219" spans="1:40" x14ac:dyDescent="0.15">
      <c r="A219" s="2" t="s">
        <v>6867</v>
      </c>
      <c r="B219" s="2" t="s">
        <v>4059</v>
      </c>
      <c r="C219" s="2" t="s">
        <v>4515</v>
      </c>
      <c r="D219" s="14" t="s">
        <v>6870</v>
      </c>
      <c r="E219"/>
      <c r="F219" t="s">
        <v>4516</v>
      </c>
      <c r="G219" t="s">
        <v>4275</v>
      </c>
      <c r="H219" t="s">
        <v>4276</v>
      </c>
      <c r="K219" s="4">
        <v>0</v>
      </c>
      <c r="L219" s="4" t="s">
        <v>4277</v>
      </c>
      <c r="M219" s="9">
        <v>9780312231200</v>
      </c>
      <c r="N219" t="s">
        <v>4027</v>
      </c>
      <c r="O219" t="s">
        <v>3928</v>
      </c>
      <c r="P219" t="s">
        <v>3928</v>
      </c>
      <c r="Q219" s="10">
        <v>24.5</v>
      </c>
      <c r="R219" s="11"/>
      <c r="S219" s="10">
        <v>18.399999999999999</v>
      </c>
      <c r="T219" s="4" t="s">
        <v>6883</v>
      </c>
      <c r="U219">
        <v>50</v>
      </c>
      <c r="V219">
        <v>28</v>
      </c>
      <c r="W219">
        <v>6</v>
      </c>
      <c r="X219">
        <v>50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6</v>
      </c>
      <c r="AE219">
        <v>0</v>
      </c>
      <c r="AF219">
        <v>6</v>
      </c>
      <c r="AG219" s="10">
        <f t="shared" si="9"/>
        <v>147</v>
      </c>
      <c r="AH219" s="10">
        <f t="shared" si="10"/>
        <v>0</v>
      </c>
      <c r="AI219" s="10">
        <f t="shared" si="11"/>
        <v>147</v>
      </c>
      <c r="AJ219" s="1">
        <v>37462</v>
      </c>
      <c r="AK219" s="1">
        <v>37535</v>
      </c>
      <c r="AL219" s="1">
        <v>37482</v>
      </c>
      <c r="AM219" s="8" t="s">
        <v>3968</v>
      </c>
      <c r="AN219" s="12" t="s">
        <v>6866</v>
      </c>
    </row>
    <row r="220" spans="1:40" x14ac:dyDescent="0.15">
      <c r="A220" s="2" t="s">
        <v>6867</v>
      </c>
      <c r="B220" s="2" t="s">
        <v>4059</v>
      </c>
      <c r="C220" s="2" t="s">
        <v>4515</v>
      </c>
      <c r="D220" s="14" t="s">
        <v>6870</v>
      </c>
      <c r="E220"/>
      <c r="F220" t="s">
        <v>4516</v>
      </c>
      <c r="G220" t="s">
        <v>4271</v>
      </c>
      <c r="H220" t="s">
        <v>4272</v>
      </c>
      <c r="K220" s="4">
        <v>0</v>
      </c>
      <c r="L220" s="4" t="s">
        <v>4273</v>
      </c>
      <c r="M220" s="9">
        <v>9780719054020</v>
      </c>
      <c r="N220" t="s">
        <v>1259</v>
      </c>
      <c r="O220" t="s">
        <v>3928</v>
      </c>
      <c r="P220" t="s">
        <v>3928</v>
      </c>
      <c r="Q220" s="10">
        <v>29.95</v>
      </c>
      <c r="R220" s="11"/>
      <c r="S220" s="10">
        <v>22.5</v>
      </c>
      <c r="T220" s="4" t="s">
        <v>6883</v>
      </c>
      <c r="U220">
        <v>50</v>
      </c>
      <c r="V220">
        <v>28</v>
      </c>
      <c r="W220">
        <v>6</v>
      </c>
      <c r="X220">
        <v>50</v>
      </c>
      <c r="Y220">
        <v>4</v>
      </c>
      <c r="Z220">
        <v>6</v>
      </c>
      <c r="AA220">
        <v>0</v>
      </c>
      <c r="AB220">
        <v>0</v>
      </c>
      <c r="AC220">
        <v>0</v>
      </c>
      <c r="AD220">
        <v>3</v>
      </c>
      <c r="AE220">
        <v>0</v>
      </c>
      <c r="AF220">
        <v>3</v>
      </c>
      <c r="AG220" s="10">
        <f t="shared" si="9"/>
        <v>89.85</v>
      </c>
      <c r="AH220" s="10">
        <f t="shared" si="10"/>
        <v>0</v>
      </c>
      <c r="AI220" s="10">
        <f t="shared" si="11"/>
        <v>89.85</v>
      </c>
      <c r="AJ220" s="1">
        <v>37462</v>
      </c>
      <c r="AK220" s="1">
        <v>37535</v>
      </c>
      <c r="AL220" s="1">
        <v>37524</v>
      </c>
      <c r="AM220" s="8" t="s">
        <v>4274</v>
      </c>
      <c r="AN220" s="12" t="s">
        <v>6866</v>
      </c>
    </row>
    <row r="221" spans="1:40" x14ac:dyDescent="0.15">
      <c r="A221" s="2" t="s">
        <v>6867</v>
      </c>
      <c r="B221" s="2" t="s">
        <v>4059</v>
      </c>
      <c r="C221" s="2" t="s">
        <v>4515</v>
      </c>
      <c r="D221" s="14" t="s">
        <v>6870</v>
      </c>
      <c r="E221"/>
      <c r="F221" t="s">
        <v>4516</v>
      </c>
      <c r="G221" t="s">
        <v>4517</v>
      </c>
      <c r="H221" t="s">
        <v>4518</v>
      </c>
      <c r="K221" s="4">
        <v>99</v>
      </c>
      <c r="L221" s="4" t="s">
        <v>4519</v>
      </c>
      <c r="M221" s="9">
        <v>9780815771579</v>
      </c>
      <c r="N221" t="s">
        <v>6599</v>
      </c>
      <c r="O221" t="s">
        <v>6599</v>
      </c>
      <c r="P221" t="s">
        <v>6599</v>
      </c>
      <c r="Q221" s="10">
        <v>18.95</v>
      </c>
      <c r="R221" s="11">
        <v>0.1</v>
      </c>
      <c r="S221" s="10">
        <v>14.25</v>
      </c>
      <c r="T221" s="4" t="s">
        <v>6883</v>
      </c>
      <c r="U221">
        <v>50</v>
      </c>
      <c r="V221">
        <v>28</v>
      </c>
      <c r="W221">
        <v>6</v>
      </c>
      <c r="X221">
        <v>50</v>
      </c>
      <c r="Y221">
        <v>0</v>
      </c>
      <c r="Z221">
        <v>0</v>
      </c>
      <c r="AA221">
        <v>3</v>
      </c>
      <c r="AB221">
        <v>0</v>
      </c>
      <c r="AC221">
        <v>0</v>
      </c>
      <c r="AD221">
        <v>0</v>
      </c>
      <c r="AE221">
        <v>3</v>
      </c>
      <c r="AF221">
        <v>3</v>
      </c>
      <c r="AG221" s="10">
        <f t="shared" si="9"/>
        <v>0</v>
      </c>
      <c r="AH221" s="10">
        <f t="shared" si="10"/>
        <v>42.75</v>
      </c>
      <c r="AI221" s="10">
        <f t="shared" si="11"/>
        <v>42.75</v>
      </c>
      <c r="AJ221" s="1">
        <v>37462</v>
      </c>
      <c r="AK221" s="1">
        <v>37535</v>
      </c>
      <c r="AL221" s="1">
        <v>37474</v>
      </c>
      <c r="AM221" s="8">
        <v>18.95</v>
      </c>
      <c r="AN221" s="12" t="s">
        <v>6866</v>
      </c>
    </row>
    <row r="222" spans="1:40" x14ac:dyDescent="0.15">
      <c r="A222" s="2" t="s">
        <v>6867</v>
      </c>
      <c r="B222" s="2" t="s">
        <v>4059</v>
      </c>
      <c r="C222" s="2" t="s">
        <v>4515</v>
      </c>
      <c r="D222" s="14" t="s">
        <v>6870</v>
      </c>
      <c r="E222"/>
      <c r="F222" t="s">
        <v>4516</v>
      </c>
      <c r="G222" t="s">
        <v>4684</v>
      </c>
      <c r="H222" t="s">
        <v>4685</v>
      </c>
      <c r="K222" s="4">
        <v>96</v>
      </c>
      <c r="L222" s="4" t="s">
        <v>4686</v>
      </c>
      <c r="M222" s="9">
        <v>9780312164119</v>
      </c>
      <c r="N222" t="s">
        <v>4027</v>
      </c>
      <c r="O222" t="s">
        <v>3928</v>
      </c>
      <c r="P222" t="s">
        <v>3928</v>
      </c>
      <c r="Q222" s="10">
        <v>21.95</v>
      </c>
      <c r="R222" s="11"/>
      <c r="S222" s="10">
        <v>16.5</v>
      </c>
      <c r="T222" s="4" t="s">
        <v>6883</v>
      </c>
      <c r="U222">
        <v>50</v>
      </c>
      <c r="V222">
        <v>28</v>
      </c>
      <c r="W222">
        <v>6</v>
      </c>
      <c r="X222">
        <v>50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2</v>
      </c>
      <c r="AE222">
        <v>2</v>
      </c>
      <c r="AF222">
        <v>4</v>
      </c>
      <c r="AG222" s="10">
        <f t="shared" si="9"/>
        <v>43.9</v>
      </c>
      <c r="AH222" s="10">
        <f t="shared" si="10"/>
        <v>33</v>
      </c>
      <c r="AI222" s="10">
        <f t="shared" si="11"/>
        <v>76.900000000000006</v>
      </c>
      <c r="AJ222" s="1">
        <v>37462</v>
      </c>
      <c r="AK222" s="1">
        <v>37535</v>
      </c>
      <c r="AL222" s="1">
        <v>37482</v>
      </c>
      <c r="AM222" s="8" t="s">
        <v>4687</v>
      </c>
      <c r="AN222" s="12" t="s">
        <v>6866</v>
      </c>
    </row>
    <row r="223" spans="1:40" x14ac:dyDescent="0.15">
      <c r="A223" s="2" t="s">
        <v>6867</v>
      </c>
      <c r="B223" s="2" t="s">
        <v>4059</v>
      </c>
      <c r="C223" s="2" t="s">
        <v>4515</v>
      </c>
      <c r="D223" s="14" t="s">
        <v>6870</v>
      </c>
      <c r="E223"/>
      <c r="F223" t="s">
        <v>4516</v>
      </c>
      <c r="G223" t="s">
        <v>5801</v>
      </c>
      <c r="H223" t="s">
        <v>5802</v>
      </c>
      <c r="K223" s="4">
        <v>99</v>
      </c>
      <c r="L223" s="4" t="s">
        <v>5803</v>
      </c>
      <c r="M223" s="9">
        <v>9780521634960</v>
      </c>
      <c r="N223" t="s">
        <v>4020</v>
      </c>
      <c r="O223" t="s">
        <v>4020</v>
      </c>
      <c r="P223" t="s">
        <v>4020</v>
      </c>
      <c r="Q223" s="10">
        <v>29.9</v>
      </c>
      <c r="R223" s="11"/>
      <c r="S223" s="10">
        <v>22.45</v>
      </c>
      <c r="T223" s="4" t="s">
        <v>6883</v>
      </c>
      <c r="U223">
        <v>50</v>
      </c>
      <c r="V223">
        <v>28</v>
      </c>
      <c r="W223">
        <v>6</v>
      </c>
      <c r="X223">
        <v>50</v>
      </c>
      <c r="Y223">
        <v>0</v>
      </c>
      <c r="Z223">
        <v>0</v>
      </c>
      <c r="AA223">
        <v>5</v>
      </c>
      <c r="AB223">
        <v>0</v>
      </c>
      <c r="AC223">
        <v>0</v>
      </c>
      <c r="AD223">
        <v>0</v>
      </c>
      <c r="AE223">
        <v>1</v>
      </c>
      <c r="AF223">
        <v>1</v>
      </c>
      <c r="AG223" s="10">
        <f t="shared" si="9"/>
        <v>0</v>
      </c>
      <c r="AH223" s="10">
        <f t="shared" si="10"/>
        <v>22.45</v>
      </c>
      <c r="AI223" s="10">
        <f t="shared" si="11"/>
        <v>22.45</v>
      </c>
      <c r="AJ223" s="1">
        <v>37462</v>
      </c>
      <c r="AK223" s="1">
        <v>37535</v>
      </c>
      <c r="AL223" s="1">
        <v>37477</v>
      </c>
      <c r="AM223" s="8" t="s">
        <v>5804</v>
      </c>
      <c r="AN223" s="12" t="s">
        <v>6866</v>
      </c>
    </row>
    <row r="224" spans="1:40" x14ac:dyDescent="0.15">
      <c r="A224" s="2" t="s">
        <v>6867</v>
      </c>
      <c r="B224" s="2" t="s">
        <v>4059</v>
      </c>
      <c r="C224" s="2" t="s">
        <v>4515</v>
      </c>
      <c r="D224" s="14" t="s">
        <v>6870</v>
      </c>
      <c r="E224"/>
      <c r="F224" t="s">
        <v>4516</v>
      </c>
      <c r="G224" t="s">
        <v>693</v>
      </c>
      <c r="H224" t="s">
        <v>694</v>
      </c>
      <c r="K224" s="4">
        <v>92</v>
      </c>
      <c r="L224" s="4" t="s">
        <v>2978</v>
      </c>
      <c r="M224" s="9">
        <v>9780815777236</v>
      </c>
      <c r="N224" t="s">
        <v>6599</v>
      </c>
      <c r="O224" t="s">
        <v>6599</v>
      </c>
      <c r="P224" t="s">
        <v>6599</v>
      </c>
      <c r="Q224" s="10">
        <v>18.100000000000001</v>
      </c>
      <c r="R224" s="11"/>
      <c r="S224" s="10">
        <v>13.6</v>
      </c>
      <c r="T224" s="4" t="s">
        <v>6883</v>
      </c>
      <c r="U224">
        <v>50</v>
      </c>
      <c r="V224">
        <v>28</v>
      </c>
      <c r="W224">
        <v>6</v>
      </c>
      <c r="X224">
        <v>50</v>
      </c>
      <c r="Y224">
        <v>0</v>
      </c>
      <c r="Z224">
        <v>0</v>
      </c>
      <c r="AA224">
        <v>4</v>
      </c>
      <c r="AB224">
        <v>0</v>
      </c>
      <c r="AC224">
        <v>0</v>
      </c>
      <c r="AD224">
        <v>0</v>
      </c>
      <c r="AE224">
        <v>2</v>
      </c>
      <c r="AF224">
        <v>2</v>
      </c>
      <c r="AG224" s="10">
        <f t="shared" si="9"/>
        <v>0</v>
      </c>
      <c r="AH224" s="10">
        <f t="shared" si="10"/>
        <v>27.2</v>
      </c>
      <c r="AI224" s="10">
        <f t="shared" si="11"/>
        <v>27.2</v>
      </c>
      <c r="AJ224" s="1">
        <v>37462</v>
      </c>
      <c r="AK224" s="1">
        <v>37535</v>
      </c>
      <c r="AL224" s="1">
        <v>37474</v>
      </c>
      <c r="AM224" s="8" t="s">
        <v>4526</v>
      </c>
      <c r="AN224" s="12" t="s">
        <v>6866</v>
      </c>
    </row>
    <row r="225" spans="1:40" x14ac:dyDescent="0.15">
      <c r="A225" s="2" t="s">
        <v>6867</v>
      </c>
      <c r="B225" s="2" t="s">
        <v>4059</v>
      </c>
      <c r="C225" s="2" t="s">
        <v>4515</v>
      </c>
      <c r="D225" s="14" t="s">
        <v>6870</v>
      </c>
      <c r="E225"/>
      <c r="F225" t="s">
        <v>4516</v>
      </c>
      <c r="G225" t="s">
        <v>5897</v>
      </c>
      <c r="H225" t="s">
        <v>5898</v>
      </c>
      <c r="I225" s="4">
        <v>2</v>
      </c>
      <c r="K225" s="4">
        <v>99</v>
      </c>
      <c r="L225" s="4" t="s">
        <v>5899</v>
      </c>
      <c r="M225" s="9">
        <v>9781555877392</v>
      </c>
      <c r="N225" t="s">
        <v>5900</v>
      </c>
      <c r="O225" t="s">
        <v>5900</v>
      </c>
      <c r="P225" t="s">
        <v>5900</v>
      </c>
      <c r="Q225" s="10">
        <v>25.1</v>
      </c>
      <c r="R225" s="11"/>
      <c r="S225" s="10">
        <v>18.850000000000001</v>
      </c>
      <c r="T225" s="4" t="s">
        <v>6883</v>
      </c>
      <c r="U225">
        <v>50</v>
      </c>
      <c r="V225">
        <v>28</v>
      </c>
      <c r="W225">
        <v>8</v>
      </c>
      <c r="X225">
        <v>50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4</v>
      </c>
      <c r="AE225">
        <v>0</v>
      </c>
      <c r="AF225">
        <v>4</v>
      </c>
      <c r="AG225" s="10">
        <f t="shared" si="9"/>
        <v>100.4</v>
      </c>
      <c r="AH225" s="10">
        <f t="shared" si="10"/>
        <v>0</v>
      </c>
      <c r="AI225" s="10">
        <f t="shared" si="11"/>
        <v>100.4</v>
      </c>
      <c r="AJ225" s="1">
        <v>37462</v>
      </c>
      <c r="AK225" s="1">
        <v>37535</v>
      </c>
      <c r="AL225" s="1">
        <v>37483</v>
      </c>
      <c r="AM225" s="8" t="s">
        <v>5901</v>
      </c>
      <c r="AN225" s="12" t="s">
        <v>6866</v>
      </c>
    </row>
    <row r="226" spans="1:40" x14ac:dyDescent="0.15">
      <c r="A226" s="2" t="s">
        <v>6867</v>
      </c>
      <c r="B226" s="2" t="s">
        <v>4059</v>
      </c>
      <c r="C226" s="2" t="s">
        <v>4515</v>
      </c>
      <c r="D226" s="14" t="s">
        <v>6870</v>
      </c>
      <c r="E226"/>
      <c r="F226" t="s">
        <v>4516</v>
      </c>
      <c r="G226" t="s">
        <v>1256</v>
      </c>
      <c r="H226" t="s">
        <v>1257</v>
      </c>
      <c r="K226" s="4">
        <v>1</v>
      </c>
      <c r="L226" s="4" t="s">
        <v>1258</v>
      </c>
      <c r="M226" s="9">
        <v>9780719058554</v>
      </c>
      <c r="N226" t="s">
        <v>1259</v>
      </c>
      <c r="O226" t="s">
        <v>3928</v>
      </c>
      <c r="P226" t="s">
        <v>3928</v>
      </c>
      <c r="Q226" s="10">
        <v>19.95</v>
      </c>
      <c r="R226" s="11"/>
      <c r="S226" s="10">
        <v>15</v>
      </c>
      <c r="T226" s="4" t="s">
        <v>6883</v>
      </c>
      <c r="U226">
        <v>50</v>
      </c>
      <c r="V226">
        <v>28</v>
      </c>
      <c r="W226">
        <v>6</v>
      </c>
      <c r="X226">
        <v>50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4</v>
      </c>
      <c r="AE226">
        <v>0</v>
      </c>
      <c r="AF226">
        <v>4</v>
      </c>
      <c r="AG226" s="10">
        <f t="shared" si="9"/>
        <v>79.8</v>
      </c>
      <c r="AH226" s="10">
        <f t="shared" si="10"/>
        <v>0</v>
      </c>
      <c r="AI226" s="10">
        <f t="shared" si="11"/>
        <v>79.8</v>
      </c>
      <c r="AJ226" s="1">
        <v>37462</v>
      </c>
      <c r="AK226" s="1">
        <v>37535</v>
      </c>
      <c r="AL226" s="1">
        <v>37490</v>
      </c>
      <c r="AM226" s="8" t="s">
        <v>1260</v>
      </c>
      <c r="AN226" s="12" t="s">
        <v>6866</v>
      </c>
    </row>
    <row r="227" spans="1:40" x14ac:dyDescent="0.15">
      <c r="A227" s="2" t="s">
        <v>6867</v>
      </c>
      <c r="B227" s="2" t="s">
        <v>1127</v>
      </c>
      <c r="C227" s="2">
        <v>1</v>
      </c>
      <c r="D227" s="14" t="s">
        <v>6870</v>
      </c>
      <c r="E227"/>
      <c r="F227" t="s">
        <v>1128</v>
      </c>
      <c r="G227" t="s">
        <v>1129</v>
      </c>
      <c r="H227" t="s">
        <v>2746</v>
      </c>
      <c r="I227" s="4">
        <v>6</v>
      </c>
      <c r="K227" s="4">
        <v>2</v>
      </c>
      <c r="L227" s="4" t="s">
        <v>2747</v>
      </c>
      <c r="M227" s="9">
        <v>9780471202059</v>
      </c>
      <c r="N227" t="s">
        <v>3915</v>
      </c>
      <c r="O227" t="s">
        <v>3915</v>
      </c>
      <c r="P227" t="s">
        <v>3915</v>
      </c>
      <c r="Q227" s="10">
        <v>89.35</v>
      </c>
      <c r="R227" s="11"/>
      <c r="S227" s="10">
        <v>67.05</v>
      </c>
      <c r="T227" s="4" t="s">
        <v>6883</v>
      </c>
      <c r="U227">
        <v>300</v>
      </c>
      <c r="V227">
        <v>272</v>
      </c>
      <c r="W227">
        <v>23</v>
      </c>
      <c r="X227">
        <v>300</v>
      </c>
      <c r="Y227">
        <v>38</v>
      </c>
      <c r="Z227">
        <v>0</v>
      </c>
      <c r="AA227">
        <v>0</v>
      </c>
      <c r="AB227">
        <v>0</v>
      </c>
      <c r="AC227">
        <v>0</v>
      </c>
      <c r="AD227">
        <v>2</v>
      </c>
      <c r="AE227">
        <v>0</v>
      </c>
      <c r="AF227">
        <v>2</v>
      </c>
      <c r="AG227" s="10">
        <f t="shared" si="9"/>
        <v>178.7</v>
      </c>
      <c r="AH227" s="10">
        <f t="shared" si="10"/>
        <v>0</v>
      </c>
      <c r="AI227" s="10">
        <f t="shared" si="11"/>
        <v>178.7</v>
      </c>
      <c r="AJ227" s="1">
        <v>37385</v>
      </c>
      <c r="AK227" s="1">
        <v>37535</v>
      </c>
      <c r="AL227" s="1">
        <v>37495</v>
      </c>
      <c r="AM227" s="8" t="s">
        <v>2748</v>
      </c>
      <c r="AN227" s="12" t="s">
        <v>6866</v>
      </c>
    </row>
    <row r="228" spans="1:40" x14ac:dyDescent="0.15">
      <c r="A228" s="2" t="s">
        <v>6867</v>
      </c>
      <c r="B228" s="2" t="s">
        <v>1127</v>
      </c>
      <c r="C228" s="2">
        <v>1</v>
      </c>
      <c r="D228" s="14" t="s">
        <v>6870</v>
      </c>
      <c r="E228"/>
      <c r="F228" t="s">
        <v>1128</v>
      </c>
      <c r="G228" t="s">
        <v>1129</v>
      </c>
      <c r="H228" t="s">
        <v>1130</v>
      </c>
      <c r="I228" s="4">
        <v>6</v>
      </c>
      <c r="K228" s="4">
        <v>2</v>
      </c>
      <c r="L228" s="4" t="s">
        <v>1131</v>
      </c>
      <c r="M228" s="9">
        <v>9780471225492</v>
      </c>
      <c r="N228" t="s">
        <v>3915</v>
      </c>
      <c r="O228" t="s">
        <v>3915</v>
      </c>
      <c r="P228" t="s">
        <v>3915</v>
      </c>
      <c r="Q228" s="10">
        <v>125</v>
      </c>
      <c r="R228" s="11"/>
      <c r="S228" s="10">
        <v>93.75</v>
      </c>
      <c r="T228" s="4" t="s">
        <v>6883</v>
      </c>
      <c r="U228">
        <v>300</v>
      </c>
      <c r="V228">
        <v>272</v>
      </c>
      <c r="W228">
        <v>80</v>
      </c>
      <c r="X228">
        <v>300</v>
      </c>
      <c r="Y228">
        <v>37</v>
      </c>
      <c r="Z228">
        <v>0</v>
      </c>
      <c r="AA228">
        <v>0</v>
      </c>
      <c r="AB228">
        <v>0</v>
      </c>
      <c r="AC228">
        <v>0</v>
      </c>
      <c r="AD228">
        <v>43</v>
      </c>
      <c r="AE228">
        <v>0</v>
      </c>
      <c r="AF228">
        <v>43</v>
      </c>
      <c r="AG228" s="10">
        <f t="shared" si="9"/>
        <v>5375</v>
      </c>
      <c r="AH228" s="10">
        <f t="shared" si="10"/>
        <v>0</v>
      </c>
      <c r="AI228" s="10">
        <f t="shared" si="11"/>
        <v>5375</v>
      </c>
      <c r="AJ228" s="1">
        <v>37385</v>
      </c>
      <c r="AK228" s="1">
        <v>37535</v>
      </c>
      <c r="AL228" s="1">
        <v>37474</v>
      </c>
      <c r="AM228" s="8" t="s">
        <v>1132</v>
      </c>
      <c r="AN228" s="12" t="s">
        <v>6866</v>
      </c>
    </row>
    <row r="229" spans="1:40" x14ac:dyDescent="0.15">
      <c r="A229" s="2" t="s">
        <v>6867</v>
      </c>
      <c r="B229" s="2" t="s">
        <v>1127</v>
      </c>
      <c r="C229" s="2">
        <v>1</v>
      </c>
      <c r="D229" s="14" t="s">
        <v>6870</v>
      </c>
      <c r="E229"/>
      <c r="F229" t="s">
        <v>1128</v>
      </c>
      <c r="G229" t="s">
        <v>1129</v>
      </c>
      <c r="H229" t="s">
        <v>4604</v>
      </c>
      <c r="I229" s="4">
        <v>6</v>
      </c>
      <c r="K229" s="4">
        <v>2</v>
      </c>
      <c r="L229" s="4" t="s">
        <v>4605</v>
      </c>
      <c r="M229" s="9">
        <v>9780471415824</v>
      </c>
      <c r="N229" t="s">
        <v>3915</v>
      </c>
      <c r="O229" t="s">
        <v>3915</v>
      </c>
      <c r="P229" t="s">
        <v>3915</v>
      </c>
      <c r="Q229" s="10">
        <v>30</v>
      </c>
      <c r="R229" s="11"/>
      <c r="S229" s="10">
        <v>22.5</v>
      </c>
      <c r="T229" s="4" t="s">
        <v>6883</v>
      </c>
      <c r="U229">
        <v>300</v>
      </c>
      <c r="V229">
        <v>272</v>
      </c>
      <c r="W229">
        <v>75</v>
      </c>
      <c r="X229">
        <v>300</v>
      </c>
      <c r="Y229">
        <v>0</v>
      </c>
      <c r="Z229">
        <v>0</v>
      </c>
      <c r="AA229">
        <v>25</v>
      </c>
      <c r="AB229">
        <v>0</v>
      </c>
      <c r="AC229">
        <v>2</v>
      </c>
      <c r="AD229">
        <v>0</v>
      </c>
      <c r="AE229">
        <v>47</v>
      </c>
      <c r="AF229">
        <v>47</v>
      </c>
      <c r="AG229" s="10">
        <f t="shared" si="9"/>
        <v>0</v>
      </c>
      <c r="AH229" s="10">
        <f t="shared" si="10"/>
        <v>1057.5</v>
      </c>
      <c r="AI229" s="10">
        <f t="shared" si="11"/>
        <v>1057.5</v>
      </c>
      <c r="AJ229" s="1">
        <v>37385</v>
      </c>
      <c r="AK229" s="1">
        <v>37535</v>
      </c>
      <c r="AL229" s="1">
        <v>37481</v>
      </c>
      <c r="AM229" s="8" t="s">
        <v>4606</v>
      </c>
      <c r="AN229" s="12" t="s">
        <v>6866</v>
      </c>
    </row>
    <row r="230" spans="1:40" x14ac:dyDescent="0.15">
      <c r="A230" s="2" t="s">
        <v>6867</v>
      </c>
      <c r="B230" s="2" t="s">
        <v>1127</v>
      </c>
      <c r="C230" s="2">
        <v>60</v>
      </c>
      <c r="D230" s="14" t="s">
        <v>6870</v>
      </c>
      <c r="E230"/>
      <c r="F230" t="s">
        <v>6650</v>
      </c>
      <c r="G230" t="s">
        <v>5330</v>
      </c>
      <c r="H230" t="s">
        <v>6651</v>
      </c>
      <c r="I230" s="4">
        <v>6</v>
      </c>
      <c r="K230" s="4">
        <v>1</v>
      </c>
      <c r="L230" s="4" t="s">
        <v>6652</v>
      </c>
      <c r="M230" s="9">
        <v>9780155062573</v>
      </c>
      <c r="N230" t="s">
        <v>1174</v>
      </c>
      <c r="O230" t="s">
        <v>3915</v>
      </c>
      <c r="P230" t="s">
        <v>3915</v>
      </c>
      <c r="Q230" s="10">
        <v>24</v>
      </c>
      <c r="R230" s="11"/>
      <c r="S230" s="10">
        <v>18</v>
      </c>
      <c r="T230" s="4" t="s">
        <v>6883</v>
      </c>
      <c r="U230">
        <v>300</v>
      </c>
      <c r="V230">
        <v>246</v>
      </c>
      <c r="W230">
        <v>20</v>
      </c>
      <c r="X230">
        <v>380</v>
      </c>
      <c r="Y230">
        <v>0</v>
      </c>
      <c r="Z230">
        <v>0</v>
      </c>
      <c r="AA230">
        <v>2</v>
      </c>
      <c r="AB230">
        <v>0</v>
      </c>
      <c r="AC230">
        <v>7</v>
      </c>
      <c r="AD230">
        <v>0</v>
      </c>
      <c r="AE230">
        <v>38</v>
      </c>
      <c r="AF230">
        <v>38</v>
      </c>
      <c r="AG230" s="10">
        <f t="shared" si="9"/>
        <v>0</v>
      </c>
      <c r="AH230" s="10">
        <f t="shared" si="10"/>
        <v>684</v>
      </c>
      <c r="AI230" s="10">
        <f t="shared" si="11"/>
        <v>684</v>
      </c>
      <c r="AJ230" s="1">
        <v>37410</v>
      </c>
      <c r="AK230" s="1">
        <v>37535</v>
      </c>
      <c r="AL230" s="1">
        <v>37481</v>
      </c>
      <c r="AM230" s="8" t="s">
        <v>6653</v>
      </c>
      <c r="AN230" s="12" t="s">
        <v>6866</v>
      </c>
    </row>
    <row r="231" spans="1:40" x14ac:dyDescent="0.15">
      <c r="A231" s="2" t="s">
        <v>6867</v>
      </c>
      <c r="B231" s="2" t="s">
        <v>1127</v>
      </c>
      <c r="C231" s="2">
        <v>60</v>
      </c>
      <c r="D231" s="14" t="s">
        <v>6870</v>
      </c>
      <c r="E231"/>
      <c r="F231" t="s">
        <v>6650</v>
      </c>
      <c r="G231" t="s">
        <v>5330</v>
      </c>
      <c r="H231" t="s">
        <v>5331</v>
      </c>
      <c r="I231" s="4">
        <v>6</v>
      </c>
      <c r="K231" s="4">
        <v>1</v>
      </c>
      <c r="L231" s="4" t="s">
        <v>5332</v>
      </c>
      <c r="M231" s="9">
        <v>9780470005620</v>
      </c>
      <c r="N231" t="s">
        <v>3915</v>
      </c>
      <c r="O231" t="s">
        <v>3915</v>
      </c>
      <c r="P231" t="s">
        <v>3915</v>
      </c>
      <c r="Q231" s="10">
        <v>120</v>
      </c>
      <c r="R231" s="11"/>
      <c r="S231" s="10">
        <v>90</v>
      </c>
      <c r="T231" s="4" t="s">
        <v>6883</v>
      </c>
      <c r="U231">
        <v>300</v>
      </c>
      <c r="V231">
        <v>246</v>
      </c>
      <c r="W231">
        <v>105</v>
      </c>
      <c r="X231">
        <v>380</v>
      </c>
      <c r="Y231">
        <v>57</v>
      </c>
      <c r="Z231">
        <v>0</v>
      </c>
      <c r="AA231">
        <v>0</v>
      </c>
      <c r="AB231">
        <v>0</v>
      </c>
      <c r="AC231">
        <v>0</v>
      </c>
      <c r="AD231">
        <v>65</v>
      </c>
      <c r="AE231">
        <v>0</v>
      </c>
      <c r="AF231">
        <v>65</v>
      </c>
      <c r="AG231" s="10">
        <f t="shared" si="9"/>
        <v>7800</v>
      </c>
      <c r="AH231" s="10">
        <f t="shared" si="10"/>
        <v>0</v>
      </c>
      <c r="AI231" s="10">
        <f t="shared" si="11"/>
        <v>7800</v>
      </c>
      <c r="AJ231" s="1">
        <v>37410</v>
      </c>
      <c r="AK231" s="1">
        <v>37535</v>
      </c>
      <c r="AL231" s="1">
        <v>37516</v>
      </c>
      <c r="AM231" s="8" t="s">
        <v>5333</v>
      </c>
      <c r="AN231" s="12" t="s">
        <v>6866</v>
      </c>
    </row>
    <row r="232" spans="1:40" x14ac:dyDescent="0.15">
      <c r="A232" s="2" t="s">
        <v>6867</v>
      </c>
      <c r="B232" s="2" t="s">
        <v>1127</v>
      </c>
      <c r="C232" s="2">
        <v>101</v>
      </c>
      <c r="D232" s="14" t="s">
        <v>6870</v>
      </c>
      <c r="E232"/>
      <c r="F232" t="s">
        <v>4527</v>
      </c>
      <c r="G232" t="s">
        <v>3525</v>
      </c>
      <c r="H232" t="s">
        <v>5665</v>
      </c>
      <c r="I232" s="4">
        <v>4</v>
      </c>
      <c r="K232" s="4">
        <v>1</v>
      </c>
      <c r="L232" s="4" t="s">
        <v>5666</v>
      </c>
      <c r="M232" s="9">
        <v>9780716738367</v>
      </c>
      <c r="N232" t="s">
        <v>3927</v>
      </c>
      <c r="O232" t="s">
        <v>3928</v>
      </c>
      <c r="P232" t="s">
        <v>3928</v>
      </c>
      <c r="Q232" s="10">
        <v>27.35</v>
      </c>
      <c r="R232" s="11"/>
      <c r="S232" s="10">
        <v>20.55</v>
      </c>
      <c r="T232" s="4" t="s">
        <v>6883</v>
      </c>
      <c r="U232">
        <v>300</v>
      </c>
      <c r="V232">
        <v>285</v>
      </c>
      <c r="W232">
        <v>69</v>
      </c>
      <c r="X232">
        <v>300</v>
      </c>
      <c r="Y232">
        <v>0</v>
      </c>
      <c r="Z232">
        <v>0</v>
      </c>
      <c r="AA232">
        <v>14</v>
      </c>
      <c r="AB232">
        <v>0</v>
      </c>
      <c r="AC232">
        <v>2</v>
      </c>
      <c r="AD232">
        <v>0</v>
      </c>
      <c r="AE232">
        <v>52</v>
      </c>
      <c r="AF232">
        <v>52</v>
      </c>
      <c r="AG232" s="10">
        <f t="shared" si="9"/>
        <v>0</v>
      </c>
      <c r="AH232" s="10">
        <f t="shared" si="10"/>
        <v>1068.6000000000001</v>
      </c>
      <c r="AI232" s="10">
        <f t="shared" si="11"/>
        <v>1068.6000000000001</v>
      </c>
      <c r="AJ232" s="1">
        <v>37384</v>
      </c>
      <c r="AK232" s="1">
        <v>37535</v>
      </c>
      <c r="AL232" s="1">
        <v>37480</v>
      </c>
      <c r="AM232" s="8" t="s">
        <v>6196</v>
      </c>
      <c r="AN232" s="12" t="s">
        <v>6866</v>
      </c>
    </row>
    <row r="233" spans="1:40" x14ac:dyDescent="0.15">
      <c r="A233" s="2" t="s">
        <v>6867</v>
      </c>
      <c r="B233" s="2" t="s">
        <v>1127</v>
      </c>
      <c r="C233" s="2">
        <v>101</v>
      </c>
      <c r="D233" s="14" t="s">
        <v>6870</v>
      </c>
      <c r="E233"/>
      <c r="F233" t="s">
        <v>4527</v>
      </c>
      <c r="G233" t="s">
        <v>3525</v>
      </c>
      <c r="H233" t="s">
        <v>6538</v>
      </c>
      <c r="I233" s="4">
        <v>4</v>
      </c>
      <c r="K233" s="4">
        <v>1</v>
      </c>
      <c r="L233" s="4" t="s">
        <v>6539</v>
      </c>
      <c r="M233" s="9">
        <v>9780716742234</v>
      </c>
      <c r="N233" t="s">
        <v>3927</v>
      </c>
      <c r="O233" t="s">
        <v>3928</v>
      </c>
      <c r="P233" t="s">
        <v>3928</v>
      </c>
      <c r="Q233" s="10">
        <v>117.35</v>
      </c>
      <c r="R233" s="11"/>
      <c r="S233" s="10">
        <v>88.05</v>
      </c>
      <c r="T233" s="4" t="s">
        <v>6883</v>
      </c>
      <c r="U233">
        <v>300</v>
      </c>
      <c r="V233">
        <v>285</v>
      </c>
      <c r="W233">
        <v>45</v>
      </c>
      <c r="X233">
        <v>300</v>
      </c>
      <c r="Y233">
        <v>10</v>
      </c>
      <c r="Z233">
        <v>0</v>
      </c>
      <c r="AA233">
        <v>0</v>
      </c>
      <c r="AB233">
        <v>0</v>
      </c>
      <c r="AC233">
        <v>0</v>
      </c>
      <c r="AD233">
        <v>33</v>
      </c>
      <c r="AE233">
        <v>0</v>
      </c>
      <c r="AF233">
        <v>33</v>
      </c>
      <c r="AG233" s="10">
        <f t="shared" si="9"/>
        <v>3872.5499999999997</v>
      </c>
      <c r="AH233" s="10">
        <f t="shared" si="10"/>
        <v>0</v>
      </c>
      <c r="AI233" s="10">
        <f t="shared" si="11"/>
        <v>3872.5499999999997</v>
      </c>
      <c r="AJ233" s="1">
        <v>37384</v>
      </c>
      <c r="AK233" s="1">
        <v>37535</v>
      </c>
      <c r="AL233" s="1">
        <v>37474</v>
      </c>
      <c r="AM233" s="8" t="s">
        <v>6540</v>
      </c>
      <c r="AN233" s="12" t="s">
        <v>6866</v>
      </c>
    </row>
    <row r="234" spans="1:40" x14ac:dyDescent="0.15">
      <c r="A234" s="2" t="s">
        <v>6867</v>
      </c>
      <c r="B234" s="2" t="s">
        <v>1127</v>
      </c>
      <c r="C234" s="2">
        <v>104</v>
      </c>
      <c r="D234" s="14" t="s">
        <v>6870</v>
      </c>
      <c r="E234"/>
      <c r="F234" t="s">
        <v>2539</v>
      </c>
      <c r="G234" t="s">
        <v>2540</v>
      </c>
      <c r="H234" t="s">
        <v>186</v>
      </c>
      <c r="I234" s="4">
        <v>4</v>
      </c>
      <c r="K234" s="4">
        <v>2</v>
      </c>
      <c r="L234" s="4" t="s">
        <v>2983</v>
      </c>
      <c r="M234" s="9">
        <v>9780130605146</v>
      </c>
      <c r="N234" t="s">
        <v>3943</v>
      </c>
      <c r="O234" t="s">
        <v>3943</v>
      </c>
      <c r="P234" t="s">
        <v>3943</v>
      </c>
      <c r="Q234" s="10">
        <v>23.2</v>
      </c>
      <c r="R234" s="11"/>
      <c r="S234" s="10">
        <v>17.399999999999999</v>
      </c>
      <c r="T234" s="4" t="s">
        <v>6883</v>
      </c>
      <c r="U234">
        <v>300</v>
      </c>
      <c r="V234">
        <v>307</v>
      </c>
      <c r="W234">
        <v>71</v>
      </c>
      <c r="X234">
        <v>300</v>
      </c>
      <c r="Y234">
        <v>1</v>
      </c>
      <c r="Z234">
        <v>3</v>
      </c>
      <c r="AA234">
        <v>14</v>
      </c>
      <c r="AB234">
        <v>0</v>
      </c>
      <c r="AC234">
        <v>5</v>
      </c>
      <c r="AD234">
        <v>17</v>
      </c>
      <c r="AE234">
        <v>55</v>
      </c>
      <c r="AF234">
        <v>72</v>
      </c>
      <c r="AG234" s="10">
        <f t="shared" si="9"/>
        <v>394.4</v>
      </c>
      <c r="AH234" s="10">
        <f t="shared" si="10"/>
        <v>956.99999999999989</v>
      </c>
      <c r="AI234" s="10">
        <f t="shared" si="11"/>
        <v>1351.3999999999999</v>
      </c>
      <c r="AJ234" s="1">
        <v>37385</v>
      </c>
      <c r="AK234" s="1">
        <v>37535</v>
      </c>
      <c r="AL234" s="1">
        <v>37530</v>
      </c>
      <c r="AM234" s="8" t="s">
        <v>187</v>
      </c>
      <c r="AN234" s="12" t="s">
        <v>6866</v>
      </c>
    </row>
    <row r="235" spans="1:40" x14ac:dyDescent="0.15">
      <c r="A235" s="2" t="s">
        <v>6867</v>
      </c>
      <c r="B235" s="2" t="s">
        <v>1127</v>
      </c>
      <c r="C235" s="2">
        <v>163</v>
      </c>
      <c r="D235" s="14" t="s">
        <v>6870</v>
      </c>
      <c r="E235"/>
      <c r="F235" t="s">
        <v>2593</v>
      </c>
      <c r="G235" t="s">
        <v>2594</v>
      </c>
      <c r="H235" t="s">
        <v>690</v>
      </c>
      <c r="I235" s="4">
        <v>4</v>
      </c>
      <c r="K235" s="4">
        <v>1</v>
      </c>
      <c r="L235" s="4" t="s">
        <v>691</v>
      </c>
      <c r="M235" s="9">
        <v>9780393944570</v>
      </c>
      <c r="N235" t="s">
        <v>1138</v>
      </c>
      <c r="O235" t="s">
        <v>1138</v>
      </c>
      <c r="P235" t="s">
        <v>1138</v>
      </c>
      <c r="Q235" s="10">
        <v>128.5</v>
      </c>
      <c r="R235" s="11"/>
      <c r="S235" s="10">
        <v>96.4</v>
      </c>
      <c r="T235" s="4" t="s">
        <v>6883</v>
      </c>
      <c r="U235">
        <v>300</v>
      </c>
      <c r="V235">
        <v>293</v>
      </c>
      <c r="W235">
        <v>75</v>
      </c>
      <c r="X235">
        <v>300</v>
      </c>
      <c r="Y235">
        <v>63</v>
      </c>
      <c r="Z235">
        <v>0</v>
      </c>
      <c r="AA235">
        <v>0</v>
      </c>
      <c r="AB235">
        <v>0</v>
      </c>
      <c r="AC235">
        <v>0</v>
      </c>
      <c r="AD235">
        <v>12</v>
      </c>
      <c r="AE235">
        <v>0</v>
      </c>
      <c r="AF235">
        <v>12</v>
      </c>
      <c r="AG235" s="10">
        <f t="shared" si="9"/>
        <v>1542</v>
      </c>
      <c r="AH235" s="10">
        <f t="shared" si="10"/>
        <v>0</v>
      </c>
      <c r="AI235" s="10">
        <f t="shared" si="11"/>
        <v>1542</v>
      </c>
      <c r="AJ235" s="1">
        <v>37384</v>
      </c>
      <c r="AK235" s="1">
        <v>37535</v>
      </c>
      <c r="AL235" s="1">
        <v>37474</v>
      </c>
      <c r="AM235" s="8" t="s">
        <v>692</v>
      </c>
      <c r="AN235" s="12" t="s">
        <v>6866</v>
      </c>
    </row>
    <row r="236" spans="1:40" x14ac:dyDescent="0.15">
      <c r="A236" s="2" t="s">
        <v>6867</v>
      </c>
      <c r="B236" s="2" t="s">
        <v>1127</v>
      </c>
      <c r="C236" s="2">
        <v>163</v>
      </c>
      <c r="D236" s="14" t="s">
        <v>6870</v>
      </c>
      <c r="E236"/>
      <c r="F236" t="s">
        <v>2593</v>
      </c>
      <c r="G236" t="s">
        <v>2262</v>
      </c>
      <c r="H236" t="s">
        <v>2263</v>
      </c>
      <c r="I236" s="4">
        <v>4</v>
      </c>
      <c r="K236" s="4">
        <v>2</v>
      </c>
      <c r="L236" s="4" t="s">
        <v>2264</v>
      </c>
      <c r="M236" s="9">
        <v>9780393977301</v>
      </c>
      <c r="N236" t="s">
        <v>1138</v>
      </c>
      <c r="O236" t="s">
        <v>1138</v>
      </c>
      <c r="P236" t="s">
        <v>1138</v>
      </c>
      <c r="Q236" s="10">
        <v>38.700000000000003</v>
      </c>
      <c r="R236" s="11"/>
      <c r="S236" s="10">
        <v>29.05</v>
      </c>
      <c r="T236" s="4" t="s">
        <v>6883</v>
      </c>
      <c r="U236">
        <v>300</v>
      </c>
      <c r="V236">
        <v>293</v>
      </c>
      <c r="W236">
        <v>52</v>
      </c>
      <c r="X236">
        <v>300</v>
      </c>
      <c r="Y236">
        <v>16</v>
      </c>
      <c r="Z236">
        <v>0</v>
      </c>
      <c r="AA236">
        <v>6</v>
      </c>
      <c r="AB236">
        <v>0</v>
      </c>
      <c r="AC236">
        <v>0</v>
      </c>
      <c r="AD236">
        <v>19</v>
      </c>
      <c r="AE236">
        <v>14</v>
      </c>
      <c r="AF236">
        <v>33</v>
      </c>
      <c r="AG236" s="10">
        <f t="shared" si="9"/>
        <v>735.30000000000007</v>
      </c>
      <c r="AH236" s="10">
        <f t="shared" si="10"/>
        <v>406.7</v>
      </c>
      <c r="AI236" s="10">
        <f t="shared" si="11"/>
        <v>1142</v>
      </c>
      <c r="AJ236" s="1">
        <v>37384</v>
      </c>
      <c r="AK236" s="1">
        <v>37535</v>
      </c>
      <c r="AL236" s="1">
        <v>37531</v>
      </c>
      <c r="AM236" s="8" t="s">
        <v>431</v>
      </c>
      <c r="AN236" s="12" t="s">
        <v>6866</v>
      </c>
    </row>
    <row r="237" spans="1:40" x14ac:dyDescent="0.15">
      <c r="A237" s="2" t="s">
        <v>6867</v>
      </c>
      <c r="B237" s="2" t="s">
        <v>1127</v>
      </c>
      <c r="C237" s="2">
        <v>163</v>
      </c>
      <c r="D237" s="14" t="s">
        <v>6870</v>
      </c>
      <c r="E237"/>
      <c r="F237" t="s">
        <v>2593</v>
      </c>
      <c r="G237" t="s">
        <v>2594</v>
      </c>
      <c r="H237" t="s">
        <v>4402</v>
      </c>
      <c r="I237" s="4">
        <v>4</v>
      </c>
      <c r="K237" s="4">
        <v>1</v>
      </c>
      <c r="L237" s="4" t="s">
        <v>4403</v>
      </c>
      <c r="M237" s="9">
        <v>9780393977042</v>
      </c>
      <c r="N237" t="s">
        <v>1138</v>
      </c>
      <c r="O237" t="s">
        <v>1138</v>
      </c>
      <c r="P237" t="s">
        <v>1138</v>
      </c>
      <c r="Q237" s="10">
        <v>26.7</v>
      </c>
      <c r="R237" s="11"/>
      <c r="S237" s="10">
        <v>20.05</v>
      </c>
      <c r="T237" s="4" t="s">
        <v>6883</v>
      </c>
      <c r="U237">
        <v>300</v>
      </c>
      <c r="V237">
        <v>293</v>
      </c>
      <c r="W237">
        <v>16</v>
      </c>
      <c r="X237">
        <v>300</v>
      </c>
      <c r="Y237">
        <v>0</v>
      </c>
      <c r="Z237">
        <v>0</v>
      </c>
      <c r="AA237">
        <v>2</v>
      </c>
      <c r="AB237">
        <v>0</v>
      </c>
      <c r="AC237">
        <v>6</v>
      </c>
      <c r="AD237">
        <v>0</v>
      </c>
      <c r="AE237">
        <v>18</v>
      </c>
      <c r="AF237">
        <v>18</v>
      </c>
      <c r="AG237" s="10">
        <f t="shared" si="9"/>
        <v>0</v>
      </c>
      <c r="AH237" s="10">
        <f t="shared" si="10"/>
        <v>360.90000000000003</v>
      </c>
      <c r="AI237" s="10">
        <f t="shared" si="11"/>
        <v>360.90000000000003</v>
      </c>
      <c r="AJ237" s="1">
        <v>37384</v>
      </c>
      <c r="AK237" s="1">
        <v>37535</v>
      </c>
      <c r="AL237" s="1">
        <v>37484</v>
      </c>
      <c r="AM237" s="8" t="s">
        <v>856</v>
      </c>
      <c r="AN237" s="12" t="s">
        <v>6866</v>
      </c>
    </row>
    <row r="238" spans="1:40" x14ac:dyDescent="0.15">
      <c r="A238" s="2" t="s">
        <v>6867</v>
      </c>
      <c r="B238" s="2" t="s">
        <v>1127</v>
      </c>
      <c r="C238" s="2">
        <v>163</v>
      </c>
      <c r="D238" s="14" t="s">
        <v>6870</v>
      </c>
      <c r="E238"/>
      <c r="F238" t="s">
        <v>2593</v>
      </c>
      <c r="G238" t="s">
        <v>2594</v>
      </c>
      <c r="H238" t="s">
        <v>2595</v>
      </c>
      <c r="I238" s="4">
        <v>4</v>
      </c>
      <c r="K238" s="4">
        <v>1</v>
      </c>
      <c r="L238" s="4" t="s">
        <v>2596</v>
      </c>
      <c r="M238" s="9">
        <v>9780393945065</v>
      </c>
      <c r="N238" t="s">
        <v>1138</v>
      </c>
      <c r="O238" t="s">
        <v>1138</v>
      </c>
      <c r="P238" t="s">
        <v>1138</v>
      </c>
      <c r="Q238" s="10">
        <v>121.4</v>
      </c>
      <c r="R238" s="11"/>
      <c r="S238" s="10">
        <v>91.05</v>
      </c>
      <c r="T238" s="4" t="s">
        <v>6883</v>
      </c>
      <c r="U238">
        <v>300</v>
      </c>
      <c r="V238">
        <v>293</v>
      </c>
      <c r="W238">
        <v>35</v>
      </c>
      <c r="X238">
        <v>300</v>
      </c>
      <c r="Y238">
        <v>26</v>
      </c>
      <c r="Z238">
        <v>0</v>
      </c>
      <c r="AA238">
        <v>0</v>
      </c>
      <c r="AB238">
        <v>0</v>
      </c>
      <c r="AC238">
        <v>0</v>
      </c>
      <c r="AD238">
        <v>9</v>
      </c>
      <c r="AE238">
        <v>0</v>
      </c>
      <c r="AF238">
        <v>9</v>
      </c>
      <c r="AG238" s="10">
        <f t="shared" si="9"/>
        <v>1092.6000000000001</v>
      </c>
      <c r="AH238" s="10">
        <f t="shared" si="10"/>
        <v>0</v>
      </c>
      <c r="AI238" s="10">
        <f t="shared" si="11"/>
        <v>1092.6000000000001</v>
      </c>
      <c r="AJ238" s="1">
        <v>37384</v>
      </c>
      <c r="AK238" s="1">
        <v>37535</v>
      </c>
      <c r="AL238" s="1">
        <v>37474</v>
      </c>
      <c r="AM238" s="8" t="s">
        <v>2597</v>
      </c>
      <c r="AN238" s="12" t="s">
        <v>6866</v>
      </c>
    </row>
    <row r="239" spans="1:40" x14ac:dyDescent="0.15">
      <c r="A239" s="2" t="s">
        <v>6867</v>
      </c>
      <c r="B239" s="2" t="s">
        <v>6904</v>
      </c>
      <c r="C239" s="2">
        <v>1</v>
      </c>
      <c r="D239" s="14" t="s">
        <v>6870</v>
      </c>
      <c r="E239"/>
      <c r="F239" t="s">
        <v>5238</v>
      </c>
      <c r="G239" t="s">
        <v>4729</v>
      </c>
      <c r="H239" t="s">
        <v>4730</v>
      </c>
      <c r="K239" s="4">
        <v>0</v>
      </c>
      <c r="L239" s="4" t="s">
        <v>4731</v>
      </c>
      <c r="M239" s="9">
        <v>9780471282969</v>
      </c>
      <c r="N239" t="s">
        <v>3915</v>
      </c>
      <c r="O239" t="s">
        <v>3915</v>
      </c>
      <c r="P239" t="s">
        <v>3915</v>
      </c>
      <c r="Q239" s="10">
        <v>42.7</v>
      </c>
      <c r="R239" s="11"/>
      <c r="S239" s="10">
        <v>32.049999999999997</v>
      </c>
      <c r="T239" s="4" t="s">
        <v>6883</v>
      </c>
      <c r="U239">
        <v>100</v>
      </c>
      <c r="V239">
        <v>88</v>
      </c>
      <c r="W239">
        <v>39</v>
      </c>
      <c r="X239">
        <v>100</v>
      </c>
      <c r="Y239">
        <v>5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34</v>
      </c>
      <c r="AF239">
        <v>35</v>
      </c>
      <c r="AG239" s="10">
        <f t="shared" si="9"/>
        <v>42.7</v>
      </c>
      <c r="AH239" s="10">
        <f t="shared" si="10"/>
        <v>1089.6999999999998</v>
      </c>
      <c r="AI239" s="10">
        <f t="shared" si="11"/>
        <v>1132.3999999999999</v>
      </c>
      <c r="AJ239" s="1">
        <v>37382</v>
      </c>
      <c r="AK239" s="1">
        <v>37535</v>
      </c>
      <c r="AL239" s="1">
        <v>37529</v>
      </c>
      <c r="AM239" s="8" t="s">
        <v>5119</v>
      </c>
      <c r="AN239" s="12" t="s">
        <v>1050</v>
      </c>
    </row>
    <row r="240" spans="1:40" x14ac:dyDescent="0.15">
      <c r="A240" s="2" t="s">
        <v>6867</v>
      </c>
      <c r="B240" s="2" t="s">
        <v>6904</v>
      </c>
      <c r="C240" s="2">
        <v>1</v>
      </c>
      <c r="D240" s="14" t="s">
        <v>6870</v>
      </c>
      <c r="E240"/>
      <c r="F240" t="s">
        <v>5238</v>
      </c>
      <c r="G240" t="s">
        <v>5239</v>
      </c>
      <c r="H240" t="s">
        <v>5240</v>
      </c>
      <c r="I240" s="4">
        <v>4</v>
      </c>
      <c r="K240" s="4">
        <v>2</v>
      </c>
      <c r="L240" s="4" t="s">
        <v>5241</v>
      </c>
      <c r="M240" s="9">
        <v>9780130928771</v>
      </c>
      <c r="N240" t="s">
        <v>3943</v>
      </c>
      <c r="O240" t="s">
        <v>3943</v>
      </c>
      <c r="P240" t="s">
        <v>3943</v>
      </c>
      <c r="Q240" s="10">
        <v>90</v>
      </c>
      <c r="R240" s="11"/>
      <c r="S240" s="10">
        <v>67.5</v>
      </c>
      <c r="T240" s="4" t="s">
        <v>6883</v>
      </c>
      <c r="U240">
        <v>100</v>
      </c>
      <c r="V240">
        <v>88</v>
      </c>
      <c r="W240">
        <v>36</v>
      </c>
      <c r="X240">
        <v>100</v>
      </c>
      <c r="Y240">
        <v>5</v>
      </c>
      <c r="Z240">
        <v>0</v>
      </c>
      <c r="AA240">
        <v>3</v>
      </c>
      <c r="AB240">
        <v>0</v>
      </c>
      <c r="AC240">
        <v>1</v>
      </c>
      <c r="AD240">
        <v>24</v>
      </c>
      <c r="AE240">
        <v>9</v>
      </c>
      <c r="AF240">
        <v>33</v>
      </c>
      <c r="AG240" s="10">
        <f t="shared" si="9"/>
        <v>2160</v>
      </c>
      <c r="AH240" s="10">
        <f t="shared" si="10"/>
        <v>607.5</v>
      </c>
      <c r="AI240" s="10">
        <f t="shared" si="11"/>
        <v>2767.5</v>
      </c>
      <c r="AJ240" s="1">
        <v>37382</v>
      </c>
      <c r="AK240" s="1">
        <v>37535</v>
      </c>
      <c r="AL240" s="1">
        <v>37530</v>
      </c>
      <c r="AM240" s="8" t="s">
        <v>5136</v>
      </c>
      <c r="AN240" s="12" t="s">
        <v>6866</v>
      </c>
    </row>
    <row r="241" spans="1:41" x14ac:dyDescent="0.15">
      <c r="A241" s="2" t="s">
        <v>6867</v>
      </c>
      <c r="B241" s="2" t="s">
        <v>6904</v>
      </c>
      <c r="C241" s="2">
        <v>1</v>
      </c>
      <c r="D241" s="14" t="s">
        <v>6870</v>
      </c>
      <c r="E241"/>
      <c r="F241" t="s">
        <v>5238</v>
      </c>
      <c r="G241" t="s">
        <v>6512</v>
      </c>
      <c r="H241" t="s">
        <v>6513</v>
      </c>
      <c r="K241" s="4">
        <v>0</v>
      </c>
      <c r="L241" s="4" t="s">
        <v>2988</v>
      </c>
      <c r="M241" s="9">
        <v>9780965053921</v>
      </c>
      <c r="N241" t="s">
        <v>6514</v>
      </c>
      <c r="O241" t="s">
        <v>6514</v>
      </c>
      <c r="P241" t="s">
        <v>6514</v>
      </c>
      <c r="Q241" s="10">
        <v>13.35</v>
      </c>
      <c r="R241" s="11"/>
      <c r="S241" s="10">
        <v>10.050000000000001</v>
      </c>
      <c r="T241" s="4" t="s">
        <v>6883</v>
      </c>
      <c r="U241">
        <v>100</v>
      </c>
      <c r="V241">
        <v>88</v>
      </c>
      <c r="W241">
        <v>43</v>
      </c>
      <c r="X241">
        <v>100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32</v>
      </c>
      <c r="AE241">
        <v>11</v>
      </c>
      <c r="AF241">
        <v>43</v>
      </c>
      <c r="AG241" s="10">
        <f t="shared" si="9"/>
        <v>427.2</v>
      </c>
      <c r="AH241" s="10">
        <f t="shared" si="10"/>
        <v>110.55000000000001</v>
      </c>
      <c r="AI241" s="10">
        <f t="shared" si="11"/>
        <v>537.75</v>
      </c>
      <c r="AJ241" s="1">
        <v>37382</v>
      </c>
      <c r="AK241" s="1">
        <v>37535</v>
      </c>
      <c r="AL241" s="1">
        <v>37532</v>
      </c>
      <c r="AM241" s="8" t="s">
        <v>566</v>
      </c>
      <c r="AN241" s="12" t="s">
        <v>6866</v>
      </c>
    </row>
    <row r="242" spans="1:41" x14ac:dyDescent="0.15">
      <c r="A242" s="2" t="s">
        <v>6867</v>
      </c>
      <c r="B242" s="2" t="s">
        <v>6904</v>
      </c>
      <c r="C242" s="2">
        <v>201</v>
      </c>
      <c r="D242" s="14" t="s">
        <v>6870</v>
      </c>
      <c r="E242"/>
      <c r="F242" t="s">
        <v>489</v>
      </c>
      <c r="G242" t="s">
        <v>595</v>
      </c>
      <c r="H242" t="s">
        <v>596</v>
      </c>
      <c r="I242" s="4">
        <v>4</v>
      </c>
      <c r="K242" s="4">
        <v>98</v>
      </c>
      <c r="L242" s="4" t="s">
        <v>597</v>
      </c>
      <c r="M242" s="9">
        <v>9780419212003</v>
      </c>
      <c r="N242" t="s">
        <v>2005</v>
      </c>
      <c r="O242" t="s">
        <v>2006</v>
      </c>
      <c r="P242" t="s">
        <v>2006</v>
      </c>
      <c r="Q242" s="10">
        <v>63</v>
      </c>
      <c r="R242" s="11">
        <v>0.1</v>
      </c>
      <c r="S242" s="10">
        <v>47.25</v>
      </c>
      <c r="T242" s="4" t="s">
        <v>6883</v>
      </c>
      <c r="U242">
        <v>20</v>
      </c>
      <c r="V242">
        <v>35</v>
      </c>
      <c r="W242">
        <v>4</v>
      </c>
      <c r="X242">
        <v>20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5</v>
      </c>
      <c r="AE242">
        <v>0</v>
      </c>
      <c r="AF242">
        <v>5</v>
      </c>
      <c r="AG242" s="10">
        <f t="shared" si="9"/>
        <v>283.5</v>
      </c>
      <c r="AH242" s="10">
        <f t="shared" si="10"/>
        <v>0</v>
      </c>
      <c r="AI242" s="10">
        <f t="shared" si="11"/>
        <v>283.5</v>
      </c>
      <c r="AJ242" s="1">
        <v>37386</v>
      </c>
      <c r="AK242" s="1">
        <v>37535</v>
      </c>
      <c r="AL242" s="1">
        <v>37532</v>
      </c>
      <c r="AM242" s="8">
        <v>63</v>
      </c>
      <c r="AN242" s="12" t="s">
        <v>6866</v>
      </c>
    </row>
    <row r="243" spans="1:41" x14ac:dyDescent="0.15">
      <c r="A243" s="2" t="s">
        <v>6867</v>
      </c>
      <c r="B243" s="2" t="s">
        <v>6904</v>
      </c>
      <c r="C243" s="2">
        <v>221</v>
      </c>
      <c r="D243" s="14" t="s">
        <v>6870</v>
      </c>
      <c r="E243"/>
      <c r="F243" t="s">
        <v>2495</v>
      </c>
      <c r="G243" t="s">
        <v>2496</v>
      </c>
      <c r="H243" t="s">
        <v>2497</v>
      </c>
      <c r="I243" s="4">
        <v>4</v>
      </c>
      <c r="K243" s="4">
        <v>99</v>
      </c>
      <c r="L243" s="4" t="s">
        <v>2990</v>
      </c>
      <c r="M243" s="9">
        <v>9780716733966</v>
      </c>
      <c r="N243" t="s">
        <v>3927</v>
      </c>
      <c r="O243" t="s">
        <v>3928</v>
      </c>
      <c r="P243" t="s">
        <v>3928</v>
      </c>
      <c r="Q243" s="10">
        <v>40.299999999999997</v>
      </c>
      <c r="R243" s="11"/>
      <c r="S243" s="10">
        <v>30.25</v>
      </c>
      <c r="T243" s="4" t="s">
        <v>6883</v>
      </c>
      <c r="U243">
        <v>20</v>
      </c>
      <c r="V243">
        <v>30</v>
      </c>
      <c r="W243">
        <v>10</v>
      </c>
      <c r="X243">
        <v>20</v>
      </c>
      <c r="Y243">
        <v>0</v>
      </c>
      <c r="Z243">
        <v>0</v>
      </c>
      <c r="AA243">
        <v>2</v>
      </c>
      <c r="AB243">
        <v>0</v>
      </c>
      <c r="AC243">
        <v>0</v>
      </c>
      <c r="AD243">
        <v>0</v>
      </c>
      <c r="AE243">
        <v>8</v>
      </c>
      <c r="AF243">
        <v>8</v>
      </c>
      <c r="AG243" s="10">
        <f t="shared" si="9"/>
        <v>0</v>
      </c>
      <c r="AH243" s="10">
        <f t="shared" si="10"/>
        <v>242</v>
      </c>
      <c r="AI243" s="10">
        <f t="shared" si="11"/>
        <v>242</v>
      </c>
      <c r="AJ243" s="1">
        <v>37382</v>
      </c>
      <c r="AK243" s="1">
        <v>37535</v>
      </c>
      <c r="AL243" s="1">
        <v>37426</v>
      </c>
      <c r="AM243" s="8" t="s">
        <v>2498</v>
      </c>
      <c r="AN243" s="12" t="s">
        <v>6866</v>
      </c>
    </row>
    <row r="244" spans="1:41" x14ac:dyDescent="0.15">
      <c r="A244" s="2" t="s">
        <v>6867</v>
      </c>
      <c r="B244" s="2" t="s">
        <v>2532</v>
      </c>
      <c r="C244" s="2">
        <v>208</v>
      </c>
      <c r="D244" s="14" t="s">
        <v>6870</v>
      </c>
      <c r="E244"/>
      <c r="F244" t="s">
        <v>2533</v>
      </c>
      <c r="G244" t="s">
        <v>1701</v>
      </c>
      <c r="H244" t="s">
        <v>4228</v>
      </c>
      <c r="I244" s="4">
        <v>3</v>
      </c>
      <c r="K244" s="4">
        <v>2</v>
      </c>
      <c r="L244" s="4" t="s">
        <v>4229</v>
      </c>
      <c r="M244" s="9">
        <v>9780759101487</v>
      </c>
      <c r="N244" t="s">
        <v>6403</v>
      </c>
      <c r="O244" t="s">
        <v>6403</v>
      </c>
      <c r="P244" t="s">
        <v>6403</v>
      </c>
      <c r="Q244" s="10">
        <v>47.95</v>
      </c>
      <c r="R244" s="11"/>
      <c r="S244" s="10">
        <v>36</v>
      </c>
      <c r="T244" s="4" t="s">
        <v>6883</v>
      </c>
      <c r="U244">
        <v>20</v>
      </c>
      <c r="V244">
        <v>9</v>
      </c>
      <c r="W244">
        <v>4</v>
      </c>
      <c r="X244">
        <v>20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</v>
      </c>
      <c r="AE244">
        <v>0</v>
      </c>
      <c r="AF244">
        <v>2</v>
      </c>
      <c r="AG244" s="10">
        <f t="shared" si="9"/>
        <v>95.9</v>
      </c>
      <c r="AH244" s="10">
        <f t="shared" si="10"/>
        <v>0</v>
      </c>
      <c r="AI244" s="10">
        <f t="shared" si="11"/>
        <v>95.9</v>
      </c>
      <c r="AJ244" s="1">
        <v>37529</v>
      </c>
      <c r="AK244" s="1">
        <v>37535</v>
      </c>
      <c r="AL244" s="1">
        <v>37532</v>
      </c>
      <c r="AM244" s="8" t="s">
        <v>4230</v>
      </c>
      <c r="AN244" s="12" t="s">
        <v>6866</v>
      </c>
    </row>
    <row r="245" spans="1:41" x14ac:dyDescent="0.15">
      <c r="A245" s="2" t="s">
        <v>6867</v>
      </c>
      <c r="B245" s="2" t="s">
        <v>2532</v>
      </c>
      <c r="C245" s="2">
        <v>227</v>
      </c>
      <c r="D245" s="14" t="s">
        <v>6870</v>
      </c>
      <c r="E245"/>
      <c r="F245" t="s">
        <v>6192</v>
      </c>
      <c r="G245" t="s">
        <v>3219</v>
      </c>
      <c r="H245" t="s">
        <v>3220</v>
      </c>
      <c r="K245" s="4">
        <v>97</v>
      </c>
      <c r="L245" s="4" t="s">
        <v>3221</v>
      </c>
      <c r="M245" s="9">
        <v>9780826317711</v>
      </c>
      <c r="N245" t="s">
        <v>3142</v>
      </c>
      <c r="O245" t="s">
        <v>3142</v>
      </c>
      <c r="P245" t="s">
        <v>3142</v>
      </c>
      <c r="Q245" s="10">
        <v>15.95</v>
      </c>
      <c r="R245" s="11"/>
      <c r="S245" s="10">
        <v>12</v>
      </c>
      <c r="T245" s="4" t="s">
        <v>6883</v>
      </c>
      <c r="U245">
        <v>12</v>
      </c>
      <c r="V245">
        <v>7</v>
      </c>
      <c r="W245">
        <v>4</v>
      </c>
      <c r="X245">
        <v>24</v>
      </c>
      <c r="Y245">
        <v>0</v>
      </c>
      <c r="Z245">
        <v>0</v>
      </c>
      <c r="AA245">
        <v>4</v>
      </c>
      <c r="AB245">
        <v>0</v>
      </c>
      <c r="AC245">
        <v>0</v>
      </c>
      <c r="AD245">
        <v>0</v>
      </c>
      <c r="AE245">
        <v>0</v>
      </c>
      <c r="AF245">
        <v>0</v>
      </c>
      <c r="AG245" s="10">
        <f t="shared" si="9"/>
        <v>0</v>
      </c>
      <c r="AH245" s="10">
        <f t="shared" si="10"/>
        <v>0</v>
      </c>
      <c r="AI245" s="10">
        <f t="shared" si="11"/>
        <v>0</v>
      </c>
      <c r="AJ245" s="1">
        <v>37424</v>
      </c>
      <c r="AK245" s="1">
        <v>37535</v>
      </c>
      <c r="AL245" s="1">
        <v>37477</v>
      </c>
      <c r="AM245" s="8" t="s">
        <v>5205</v>
      </c>
      <c r="AN245" s="12" t="s">
        <v>6866</v>
      </c>
    </row>
    <row r="246" spans="1:41" x14ac:dyDescent="0.15">
      <c r="A246" s="2" t="s">
        <v>6867</v>
      </c>
      <c r="B246" s="2" t="s">
        <v>2532</v>
      </c>
      <c r="C246" s="2">
        <v>227</v>
      </c>
      <c r="D246" s="14" t="s">
        <v>6870</v>
      </c>
      <c r="E246"/>
      <c r="F246" t="s">
        <v>6192</v>
      </c>
      <c r="G246" t="s">
        <v>6609</v>
      </c>
      <c r="H246" t="s">
        <v>6610</v>
      </c>
      <c r="I246" s="4">
        <v>2</v>
      </c>
      <c r="K246" s="4">
        <v>96</v>
      </c>
      <c r="L246" s="4" t="s">
        <v>6611</v>
      </c>
      <c r="M246" s="9">
        <v>9781878986078</v>
      </c>
      <c r="N246" t="s">
        <v>6612</v>
      </c>
      <c r="O246" t="s">
        <v>6612</v>
      </c>
      <c r="P246" t="s">
        <v>6612</v>
      </c>
      <c r="Q246" s="10">
        <v>20</v>
      </c>
      <c r="R246" s="11"/>
      <c r="S246" s="10">
        <v>15</v>
      </c>
      <c r="T246" s="4" t="s">
        <v>6883</v>
      </c>
      <c r="U246">
        <v>12</v>
      </c>
      <c r="V246">
        <v>7</v>
      </c>
      <c r="W246">
        <v>3</v>
      </c>
      <c r="X246">
        <v>24</v>
      </c>
      <c r="Y246">
        <v>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10">
        <f t="shared" si="9"/>
        <v>0</v>
      </c>
      <c r="AH246" s="10">
        <f t="shared" si="10"/>
        <v>0</v>
      </c>
      <c r="AI246" s="10">
        <f t="shared" si="11"/>
        <v>0</v>
      </c>
      <c r="AJ246" s="1">
        <v>37424</v>
      </c>
      <c r="AK246" s="1">
        <v>37535</v>
      </c>
      <c r="AL246" s="1">
        <v>37246</v>
      </c>
      <c r="AM246" s="8" t="s">
        <v>566</v>
      </c>
      <c r="AN246" s="12" t="s">
        <v>6866</v>
      </c>
    </row>
    <row r="247" spans="1:41" x14ac:dyDescent="0.15">
      <c r="A247" s="2" t="s">
        <v>6867</v>
      </c>
      <c r="B247" s="2" t="s">
        <v>2532</v>
      </c>
      <c r="C247" s="2">
        <v>227</v>
      </c>
      <c r="D247" s="14" t="s">
        <v>6870</v>
      </c>
      <c r="E247"/>
      <c r="F247" t="s">
        <v>6192</v>
      </c>
      <c r="G247" t="s">
        <v>2690</v>
      </c>
      <c r="H247" t="s">
        <v>2691</v>
      </c>
      <c r="K247" s="4">
        <v>68</v>
      </c>
      <c r="L247" s="4" t="s">
        <v>2692</v>
      </c>
      <c r="M247" s="9">
        <v>9780671727918</v>
      </c>
      <c r="N247" t="s">
        <v>5368</v>
      </c>
      <c r="O247" t="s">
        <v>5368</v>
      </c>
      <c r="P247" t="s">
        <v>5368</v>
      </c>
      <c r="Q247" s="10">
        <v>6.99</v>
      </c>
      <c r="R247" s="11">
        <v>0.1</v>
      </c>
      <c r="S247" s="10">
        <v>5.25</v>
      </c>
      <c r="T247" s="4" t="s">
        <v>6883</v>
      </c>
      <c r="U247">
        <v>12</v>
      </c>
      <c r="V247">
        <v>7</v>
      </c>
      <c r="W247">
        <v>9</v>
      </c>
      <c r="X247">
        <v>24</v>
      </c>
      <c r="Y247">
        <v>14</v>
      </c>
      <c r="Z247">
        <v>0</v>
      </c>
      <c r="AA247">
        <v>0</v>
      </c>
      <c r="AB247">
        <v>0</v>
      </c>
      <c r="AC247">
        <v>0</v>
      </c>
      <c r="AD247">
        <v>-2</v>
      </c>
      <c r="AE247">
        <v>1</v>
      </c>
      <c r="AF247">
        <v>-1</v>
      </c>
      <c r="AG247" s="10">
        <f t="shared" si="9"/>
        <v>-12.582000000000001</v>
      </c>
      <c r="AH247" s="10">
        <f t="shared" si="10"/>
        <v>5.25</v>
      </c>
      <c r="AI247" s="10">
        <f t="shared" si="11"/>
        <v>-7.3320000000000007</v>
      </c>
      <c r="AJ247" s="1">
        <v>37424</v>
      </c>
      <c r="AK247" s="1">
        <v>37535</v>
      </c>
      <c r="AL247" s="1">
        <v>37481</v>
      </c>
      <c r="AM247" s="8">
        <v>6.99</v>
      </c>
      <c r="AN247" s="12" t="s">
        <v>6866</v>
      </c>
    </row>
    <row r="248" spans="1:41" x14ac:dyDescent="0.15">
      <c r="A248" s="2" t="s">
        <v>6867</v>
      </c>
      <c r="B248" s="2" t="s">
        <v>1032</v>
      </c>
      <c r="C248" s="2" t="s">
        <v>5193</v>
      </c>
      <c r="D248" s="14" t="s">
        <v>6870</v>
      </c>
      <c r="E248"/>
      <c r="F248" t="s">
        <v>6871</v>
      </c>
      <c r="G248" t="s">
        <v>1531</v>
      </c>
      <c r="H248" t="s">
        <v>1532</v>
      </c>
      <c r="K248" s="4">
        <v>98</v>
      </c>
      <c r="L248" s="4" t="s">
        <v>1533</v>
      </c>
      <c r="M248" s="9">
        <v>9781563680434</v>
      </c>
      <c r="N248" t="s">
        <v>1534</v>
      </c>
      <c r="O248" t="s">
        <v>1534</v>
      </c>
      <c r="P248" t="s">
        <v>1145</v>
      </c>
      <c r="Q248" s="10">
        <v>39.950000000000003</v>
      </c>
      <c r="R248" s="11">
        <v>0.1</v>
      </c>
      <c r="S248" s="10">
        <v>30</v>
      </c>
      <c r="T248" s="4" t="s">
        <v>6883</v>
      </c>
      <c r="U248">
        <v>6</v>
      </c>
      <c r="V248">
        <v>6</v>
      </c>
      <c r="W248">
        <v>2</v>
      </c>
      <c r="X248">
        <v>6</v>
      </c>
      <c r="Y248">
        <v>2</v>
      </c>
      <c r="Z248">
        <v>0</v>
      </c>
      <c r="AA248">
        <v>0</v>
      </c>
      <c r="AB248">
        <v>0</v>
      </c>
      <c r="AC248">
        <v>0</v>
      </c>
      <c r="AD248">
        <v>2</v>
      </c>
      <c r="AE248">
        <v>0</v>
      </c>
      <c r="AF248">
        <v>2</v>
      </c>
      <c r="AG248" s="10">
        <f t="shared" si="9"/>
        <v>71.910000000000011</v>
      </c>
      <c r="AH248" s="10">
        <f t="shared" si="10"/>
        <v>0</v>
      </c>
      <c r="AI248" s="10">
        <f t="shared" si="11"/>
        <v>71.910000000000011</v>
      </c>
      <c r="AJ248" s="1">
        <v>37470</v>
      </c>
      <c r="AK248" s="1">
        <v>37535</v>
      </c>
      <c r="AL248" s="1">
        <v>37532</v>
      </c>
      <c r="AM248" s="8">
        <v>39.950000000000003</v>
      </c>
      <c r="AN248" s="12" t="s">
        <v>6866</v>
      </c>
    </row>
    <row r="249" spans="1:41" x14ac:dyDescent="0.15">
      <c r="A249" s="2" t="s">
        <v>6867</v>
      </c>
      <c r="B249" s="2" t="s">
        <v>4068</v>
      </c>
      <c r="C249" s="2">
        <v>11</v>
      </c>
      <c r="D249" s="14" t="s">
        <v>6870</v>
      </c>
      <c r="E249"/>
      <c r="F249" t="s">
        <v>4069</v>
      </c>
      <c r="G249" t="s">
        <v>1567</v>
      </c>
      <c r="H249" t="s">
        <v>1568</v>
      </c>
      <c r="I249" s="4">
        <v>3</v>
      </c>
      <c r="K249" s="4">
        <v>0</v>
      </c>
      <c r="L249" s="4" t="s">
        <v>1569</v>
      </c>
      <c r="M249" s="9">
        <v>9780155110571</v>
      </c>
      <c r="N249" t="s">
        <v>1174</v>
      </c>
      <c r="O249" t="s">
        <v>3888</v>
      </c>
      <c r="P249" t="s">
        <v>3888</v>
      </c>
      <c r="Q249" s="10">
        <v>99</v>
      </c>
      <c r="R249" s="11"/>
      <c r="S249" s="10">
        <v>74.25</v>
      </c>
      <c r="T249" s="4" t="s">
        <v>6883</v>
      </c>
      <c r="U249">
        <v>85</v>
      </c>
      <c r="V249">
        <v>88</v>
      </c>
      <c r="W249">
        <v>0</v>
      </c>
      <c r="X249">
        <v>85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5</v>
      </c>
      <c r="AE249">
        <v>0</v>
      </c>
      <c r="AF249">
        <v>5</v>
      </c>
      <c r="AG249" s="10">
        <f t="shared" si="9"/>
        <v>495</v>
      </c>
      <c r="AH249" s="10">
        <f t="shared" si="10"/>
        <v>0</v>
      </c>
      <c r="AI249" s="10">
        <f t="shared" si="11"/>
        <v>495</v>
      </c>
      <c r="AJ249" s="1">
        <v>37487</v>
      </c>
      <c r="AK249" s="1">
        <v>37535</v>
      </c>
      <c r="AL249" s="1">
        <v>37211</v>
      </c>
      <c r="AM249" s="8" t="s">
        <v>1570</v>
      </c>
      <c r="AN249" s="12" t="s">
        <v>6866</v>
      </c>
    </row>
    <row r="250" spans="1:41" x14ac:dyDescent="0.15">
      <c r="A250" s="2" t="s">
        <v>6867</v>
      </c>
      <c r="B250" s="2" t="s">
        <v>4068</v>
      </c>
      <c r="C250" s="2">
        <v>11</v>
      </c>
      <c r="D250" s="14" t="s">
        <v>6870</v>
      </c>
      <c r="E250"/>
      <c r="F250" t="s">
        <v>4069</v>
      </c>
      <c r="G250" t="s">
        <v>1023</v>
      </c>
      <c r="H250" t="s">
        <v>1404</v>
      </c>
      <c r="K250" s="4">
        <v>95</v>
      </c>
      <c r="L250" s="4" t="s">
        <v>1405</v>
      </c>
      <c r="M250" s="9">
        <v>9780192880628</v>
      </c>
      <c r="N250" t="s">
        <v>6875</v>
      </c>
      <c r="O250" t="s">
        <v>6875</v>
      </c>
      <c r="P250" t="s">
        <v>6875</v>
      </c>
      <c r="Q250" s="10">
        <v>27.5</v>
      </c>
      <c r="R250" s="11">
        <v>0.1</v>
      </c>
      <c r="S250" s="10">
        <v>20.65</v>
      </c>
      <c r="T250" s="4" t="s">
        <v>6883</v>
      </c>
      <c r="U250">
        <v>85</v>
      </c>
      <c r="V250">
        <v>88</v>
      </c>
      <c r="W250">
        <v>28</v>
      </c>
      <c r="X250">
        <v>85</v>
      </c>
      <c r="Y250">
        <v>5</v>
      </c>
      <c r="Z250">
        <v>0</v>
      </c>
      <c r="AA250">
        <v>1</v>
      </c>
      <c r="AB250">
        <v>0</v>
      </c>
      <c r="AC250">
        <v>0</v>
      </c>
      <c r="AD250">
        <v>18</v>
      </c>
      <c r="AE250">
        <v>4</v>
      </c>
      <c r="AF250">
        <v>22</v>
      </c>
      <c r="AG250" s="10">
        <f t="shared" si="9"/>
        <v>445.5</v>
      </c>
      <c r="AH250" s="10">
        <f t="shared" si="10"/>
        <v>82.6</v>
      </c>
      <c r="AI250" s="10">
        <f t="shared" si="11"/>
        <v>528.1</v>
      </c>
      <c r="AJ250" s="1">
        <v>37487</v>
      </c>
      <c r="AK250" s="1">
        <v>37535</v>
      </c>
      <c r="AL250" s="1">
        <v>37516</v>
      </c>
      <c r="AM250" s="8">
        <v>27.5</v>
      </c>
      <c r="AN250" s="12" t="s">
        <v>6866</v>
      </c>
    </row>
    <row r="251" spans="1:41" x14ac:dyDescent="0.15">
      <c r="A251" s="2" t="s">
        <v>6867</v>
      </c>
      <c r="B251" s="2" t="s">
        <v>6891</v>
      </c>
      <c r="C251" s="2">
        <v>180</v>
      </c>
      <c r="D251" s="14" t="s">
        <v>6870</v>
      </c>
      <c r="E251"/>
      <c r="F251" t="s">
        <v>4478</v>
      </c>
      <c r="G251" t="s">
        <v>5735</v>
      </c>
      <c r="H251" t="s">
        <v>5736</v>
      </c>
      <c r="I251" s="4">
        <v>2</v>
      </c>
      <c r="K251" s="4">
        <v>1</v>
      </c>
      <c r="L251" s="4" t="s">
        <v>5737</v>
      </c>
      <c r="M251" s="9">
        <v>9780072423327</v>
      </c>
      <c r="N251" t="s">
        <v>6863</v>
      </c>
      <c r="O251" t="s">
        <v>6863</v>
      </c>
      <c r="P251" t="s">
        <v>6863</v>
      </c>
      <c r="Q251" s="10">
        <v>132</v>
      </c>
      <c r="R251" s="11"/>
      <c r="S251" s="10">
        <v>99</v>
      </c>
      <c r="T251" s="4" t="s">
        <v>6883</v>
      </c>
      <c r="U251">
        <v>25</v>
      </c>
      <c r="V251">
        <v>22</v>
      </c>
      <c r="W251">
        <v>4</v>
      </c>
      <c r="X251">
        <v>25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3</v>
      </c>
      <c r="AE251">
        <v>0</v>
      </c>
      <c r="AF251">
        <v>3</v>
      </c>
      <c r="AG251" s="10">
        <f t="shared" si="9"/>
        <v>396</v>
      </c>
      <c r="AH251" s="10">
        <f t="shared" si="10"/>
        <v>0</v>
      </c>
      <c r="AI251" s="10">
        <f t="shared" si="11"/>
        <v>396</v>
      </c>
      <c r="AJ251" s="1">
        <v>37382</v>
      </c>
      <c r="AK251" s="1">
        <v>37535</v>
      </c>
      <c r="AL251" s="1">
        <v>37480</v>
      </c>
      <c r="AM251" s="8" t="s">
        <v>3335</v>
      </c>
      <c r="AN251" s="12" t="s">
        <v>6866</v>
      </c>
    </row>
    <row r="252" spans="1:41" x14ac:dyDescent="0.15">
      <c r="A252" s="2" t="s">
        <v>6910</v>
      </c>
      <c r="B252" s="2" t="s">
        <v>1146</v>
      </c>
      <c r="C252" s="2">
        <v>40132</v>
      </c>
      <c r="D252" s="14">
        <v>36143</v>
      </c>
      <c r="E252" t="s">
        <v>2024</v>
      </c>
      <c r="F252" t="s">
        <v>6871</v>
      </c>
      <c r="G252" t="s">
        <v>5177</v>
      </c>
      <c r="H252" t="s">
        <v>2213</v>
      </c>
      <c r="K252" s="4">
        <v>97</v>
      </c>
      <c r="L252" s="4" t="s">
        <v>2214</v>
      </c>
      <c r="M252" s="9">
        <v>9780962250774</v>
      </c>
      <c r="N252" t="s">
        <v>2215</v>
      </c>
      <c r="O252" t="s">
        <v>2215</v>
      </c>
      <c r="P252" t="s">
        <v>2215</v>
      </c>
      <c r="Q252" s="10">
        <v>80</v>
      </c>
      <c r="R252" s="11"/>
      <c r="S252" s="10">
        <v>60</v>
      </c>
      <c r="T252" s="4" t="s">
        <v>6883</v>
      </c>
      <c r="U252">
        <v>20</v>
      </c>
      <c r="V252">
        <v>0</v>
      </c>
      <c r="W252">
        <v>5</v>
      </c>
      <c r="X252">
        <v>20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0</v>
      </c>
      <c r="AF252">
        <v>2</v>
      </c>
      <c r="AG252" s="10">
        <f t="shared" si="9"/>
        <v>160</v>
      </c>
      <c r="AH252" s="10">
        <f t="shared" si="10"/>
        <v>0</v>
      </c>
      <c r="AI252" s="10">
        <f t="shared" si="11"/>
        <v>160</v>
      </c>
      <c r="AJ252" s="1">
        <v>37406</v>
      </c>
      <c r="AK252" s="1">
        <v>37535</v>
      </c>
      <c r="AL252" s="1">
        <v>37510</v>
      </c>
      <c r="AM252" s="8" t="s">
        <v>4507</v>
      </c>
      <c r="AN252" s="12" t="s">
        <v>6866</v>
      </c>
    </row>
    <row r="253" spans="1:41" x14ac:dyDescent="0.15">
      <c r="A253" s="2" t="s">
        <v>3875</v>
      </c>
      <c r="B253" s="2" t="s">
        <v>6857</v>
      </c>
      <c r="C253" s="2">
        <v>40048</v>
      </c>
      <c r="D253" s="14">
        <v>37099</v>
      </c>
      <c r="E253" t="s">
        <v>3876</v>
      </c>
      <c r="F253" t="s">
        <v>3877</v>
      </c>
      <c r="G253" t="s">
        <v>3878</v>
      </c>
      <c r="H253" t="s">
        <v>429</v>
      </c>
      <c r="I253" s="4">
        <v>13</v>
      </c>
      <c r="K253" s="4">
        <v>1</v>
      </c>
      <c r="L253" s="4" t="s">
        <v>430</v>
      </c>
      <c r="M253" s="9">
        <v>9780072416879</v>
      </c>
      <c r="N253" t="s">
        <v>6863</v>
      </c>
      <c r="O253" t="s">
        <v>6863</v>
      </c>
      <c r="P253" t="s">
        <v>6863</v>
      </c>
      <c r="Q253" s="10">
        <v>38.700000000000003</v>
      </c>
      <c r="R253" s="11"/>
      <c r="S253" s="10">
        <v>29.05</v>
      </c>
      <c r="T253" s="4" t="s">
        <v>6883</v>
      </c>
      <c r="U253">
        <v>30</v>
      </c>
      <c r="V253">
        <v>0</v>
      </c>
      <c r="W253">
        <v>0</v>
      </c>
      <c r="X253">
        <v>30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1</v>
      </c>
      <c r="AG253" s="10">
        <f t="shared" si="9"/>
        <v>38.700000000000003</v>
      </c>
      <c r="AH253" s="10">
        <f t="shared" si="10"/>
        <v>0</v>
      </c>
      <c r="AI253" s="10">
        <f t="shared" si="11"/>
        <v>38.700000000000003</v>
      </c>
      <c r="AJ253" s="1">
        <v>37481</v>
      </c>
      <c r="AK253" s="1">
        <v>37535</v>
      </c>
      <c r="AL253" s="1">
        <v>37272</v>
      </c>
      <c r="AM253" s="8" t="s">
        <v>431</v>
      </c>
      <c r="AN253" s="12" t="s">
        <v>6866</v>
      </c>
    </row>
    <row r="254" spans="1:41" x14ac:dyDescent="0.15">
      <c r="A254" s="2" t="s">
        <v>3875</v>
      </c>
      <c r="B254" s="2" t="s">
        <v>6857</v>
      </c>
      <c r="C254" s="2">
        <v>40048</v>
      </c>
      <c r="D254" s="14">
        <v>37099</v>
      </c>
      <c r="E254" t="s">
        <v>3876</v>
      </c>
      <c r="F254" t="s">
        <v>3877</v>
      </c>
      <c r="G254" t="s">
        <v>3878</v>
      </c>
      <c r="H254" t="s">
        <v>3879</v>
      </c>
      <c r="I254" s="4">
        <v>13</v>
      </c>
      <c r="K254" s="4">
        <v>1</v>
      </c>
      <c r="L254" s="4" t="s">
        <v>3880</v>
      </c>
      <c r="M254" s="9">
        <v>9780074065631</v>
      </c>
      <c r="N254" t="s">
        <v>6863</v>
      </c>
      <c r="O254" t="s">
        <v>6863</v>
      </c>
      <c r="P254" t="s">
        <v>6863</v>
      </c>
      <c r="Q254" s="10">
        <v>158.35</v>
      </c>
      <c r="R254" s="11"/>
      <c r="S254" s="10">
        <v>118.8</v>
      </c>
      <c r="T254" s="4" t="s">
        <v>6883</v>
      </c>
      <c r="U254">
        <v>30</v>
      </c>
      <c r="V254">
        <v>0</v>
      </c>
      <c r="W254">
        <v>10</v>
      </c>
      <c r="X254">
        <v>30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8</v>
      </c>
      <c r="AE254">
        <v>0</v>
      </c>
      <c r="AF254">
        <v>8</v>
      </c>
      <c r="AG254" s="10">
        <f t="shared" si="9"/>
        <v>1266.8</v>
      </c>
      <c r="AH254" s="10">
        <f t="shared" si="10"/>
        <v>0</v>
      </c>
      <c r="AI254" s="10">
        <f t="shared" si="11"/>
        <v>1266.8</v>
      </c>
      <c r="AJ254" s="1">
        <v>37481</v>
      </c>
      <c r="AK254" s="1">
        <v>37535</v>
      </c>
      <c r="AL254" s="1">
        <v>37491</v>
      </c>
      <c r="AM254" s="8" t="s">
        <v>3881</v>
      </c>
      <c r="AN254" s="12" t="s">
        <v>6866</v>
      </c>
      <c r="AO254" s="13" t="s">
        <v>3882</v>
      </c>
    </row>
    <row r="255" spans="1:41" x14ac:dyDescent="0.15">
      <c r="A255" s="2" t="s">
        <v>3875</v>
      </c>
      <c r="B255" s="2" t="s">
        <v>6857</v>
      </c>
      <c r="C255" s="2">
        <v>40049</v>
      </c>
      <c r="D255" s="14">
        <v>37097</v>
      </c>
      <c r="E255" t="s">
        <v>229</v>
      </c>
      <c r="F255" t="s">
        <v>230</v>
      </c>
      <c r="G255" t="s">
        <v>231</v>
      </c>
      <c r="H255" t="s">
        <v>6679</v>
      </c>
      <c r="I255" s="4">
        <v>11</v>
      </c>
      <c r="K255" s="4">
        <v>3</v>
      </c>
      <c r="L255" s="4" t="s">
        <v>6680</v>
      </c>
      <c r="M255" s="9">
        <v>9780130650061</v>
      </c>
      <c r="N255" t="s">
        <v>3943</v>
      </c>
      <c r="O255" t="s">
        <v>3943</v>
      </c>
      <c r="P255" t="s">
        <v>3943</v>
      </c>
      <c r="Q255" s="10">
        <v>34.700000000000003</v>
      </c>
      <c r="R255" s="11"/>
      <c r="S255" s="10">
        <v>26.05</v>
      </c>
      <c r="T255" s="4" t="s">
        <v>6883</v>
      </c>
      <c r="U255">
        <v>30</v>
      </c>
      <c r="V255">
        <v>0</v>
      </c>
      <c r="W255">
        <v>7</v>
      </c>
      <c r="X255">
        <v>30</v>
      </c>
      <c r="Y255">
        <v>7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s="10">
        <f t="shared" si="9"/>
        <v>0</v>
      </c>
      <c r="AH255" s="10">
        <f t="shared" si="10"/>
        <v>0</v>
      </c>
      <c r="AI255" s="10">
        <f t="shared" si="11"/>
        <v>0</v>
      </c>
      <c r="AJ255" s="1">
        <v>37476</v>
      </c>
      <c r="AK255" s="1">
        <v>37535</v>
      </c>
      <c r="AL255" s="1">
        <v>37564</v>
      </c>
      <c r="AM255" s="8" t="s">
        <v>308</v>
      </c>
      <c r="AN255" s="12" t="s">
        <v>211</v>
      </c>
    </row>
    <row r="256" spans="1:41" x14ac:dyDescent="0.15">
      <c r="A256" s="2" t="s">
        <v>3875</v>
      </c>
      <c r="B256" s="2" t="s">
        <v>6931</v>
      </c>
      <c r="C256" s="2">
        <v>40475</v>
      </c>
      <c r="D256" s="14">
        <v>36629</v>
      </c>
      <c r="E256" t="s">
        <v>6345</v>
      </c>
      <c r="F256" t="s">
        <v>5217</v>
      </c>
      <c r="G256" t="s">
        <v>2791</v>
      </c>
      <c r="H256" t="s">
        <v>2792</v>
      </c>
      <c r="I256" s="4">
        <v>2</v>
      </c>
      <c r="K256" s="4">
        <v>88</v>
      </c>
      <c r="L256" s="4" t="s">
        <v>2793</v>
      </c>
      <c r="M256" s="9">
        <v>9780131096530</v>
      </c>
      <c r="N256" t="s">
        <v>3943</v>
      </c>
      <c r="O256" t="s">
        <v>3943</v>
      </c>
      <c r="P256" t="s">
        <v>3943</v>
      </c>
      <c r="Q256" s="10">
        <v>40</v>
      </c>
      <c r="R256" s="11"/>
      <c r="S256" s="10">
        <v>30</v>
      </c>
      <c r="T256" s="4" t="s">
        <v>6883</v>
      </c>
      <c r="U256">
        <v>10</v>
      </c>
      <c r="V256">
        <v>0</v>
      </c>
      <c r="W256">
        <v>7</v>
      </c>
      <c r="X256">
        <v>10</v>
      </c>
      <c r="Y256">
        <v>7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10">
        <f t="shared" si="9"/>
        <v>0</v>
      </c>
      <c r="AH256" s="10">
        <f t="shared" si="10"/>
        <v>0</v>
      </c>
      <c r="AI256" s="10">
        <f t="shared" si="11"/>
        <v>0</v>
      </c>
      <c r="AJ256" s="1">
        <v>37502</v>
      </c>
      <c r="AK256" s="1">
        <v>37535</v>
      </c>
      <c r="AL256" s="1">
        <v>37427</v>
      </c>
      <c r="AM256" s="8" t="s">
        <v>6200</v>
      </c>
      <c r="AN256" s="12" t="s">
        <v>6866</v>
      </c>
      <c r="AO256" s="13" t="s">
        <v>1706</v>
      </c>
    </row>
    <row r="257" spans="1:41" x14ac:dyDescent="0.15">
      <c r="A257" s="2" t="s">
        <v>3875</v>
      </c>
      <c r="B257" s="2" t="s">
        <v>6931</v>
      </c>
      <c r="C257" s="2">
        <v>40475</v>
      </c>
      <c r="D257" s="14">
        <v>36629</v>
      </c>
      <c r="E257" t="s">
        <v>6345</v>
      </c>
      <c r="F257" t="s">
        <v>5217</v>
      </c>
      <c r="G257" t="s">
        <v>4141</v>
      </c>
      <c r="H257" t="s">
        <v>4142</v>
      </c>
      <c r="I257" s="4">
        <v>2</v>
      </c>
      <c r="K257" s="4">
        <v>88</v>
      </c>
      <c r="L257" s="4" t="s">
        <v>4143</v>
      </c>
      <c r="M257" s="9">
        <v>9780131103627</v>
      </c>
      <c r="N257" t="s">
        <v>3943</v>
      </c>
      <c r="O257" t="s">
        <v>3943</v>
      </c>
      <c r="P257" t="s">
        <v>3943</v>
      </c>
      <c r="Q257" s="10">
        <v>40</v>
      </c>
      <c r="R257" s="11"/>
      <c r="S257" s="10">
        <v>30</v>
      </c>
      <c r="T257" s="4" t="s">
        <v>6883</v>
      </c>
      <c r="U257">
        <v>10</v>
      </c>
      <c r="V257">
        <v>0</v>
      </c>
      <c r="W257">
        <v>30</v>
      </c>
      <c r="X257">
        <v>120</v>
      </c>
      <c r="Y257">
        <v>14</v>
      </c>
      <c r="Z257">
        <v>0</v>
      </c>
      <c r="AA257">
        <v>3</v>
      </c>
      <c r="AB257">
        <v>0</v>
      </c>
      <c r="AC257">
        <v>6</v>
      </c>
      <c r="AD257">
        <v>5</v>
      </c>
      <c r="AE257">
        <v>8</v>
      </c>
      <c r="AF257">
        <v>13</v>
      </c>
      <c r="AG257" s="10">
        <f t="shared" si="9"/>
        <v>200</v>
      </c>
      <c r="AH257" s="10">
        <f t="shared" si="10"/>
        <v>240</v>
      </c>
      <c r="AI257" s="10">
        <f t="shared" si="11"/>
        <v>440</v>
      </c>
      <c r="AJ257" s="1">
        <v>37502</v>
      </c>
      <c r="AK257" s="1">
        <v>37535</v>
      </c>
      <c r="AL257" s="1">
        <v>37473</v>
      </c>
      <c r="AM257" s="8" t="s">
        <v>6200</v>
      </c>
      <c r="AN257" s="12" t="s">
        <v>6866</v>
      </c>
    </row>
    <row r="258" spans="1:41" x14ac:dyDescent="0.15">
      <c r="A258" s="2" t="s">
        <v>3875</v>
      </c>
      <c r="B258" s="2" t="s">
        <v>6931</v>
      </c>
      <c r="C258" s="2">
        <v>40481</v>
      </c>
      <c r="D258" s="14">
        <v>36650</v>
      </c>
      <c r="E258" t="s">
        <v>1775</v>
      </c>
      <c r="F258" t="s">
        <v>3956</v>
      </c>
      <c r="G258" t="s">
        <v>276</v>
      </c>
      <c r="H258" t="s">
        <v>2852</v>
      </c>
      <c r="K258" s="4">
        <v>1</v>
      </c>
      <c r="L258" s="4" t="s">
        <v>2853</v>
      </c>
      <c r="M258" s="9">
        <v>9780201310054</v>
      </c>
      <c r="N258" t="s">
        <v>3894</v>
      </c>
      <c r="O258" t="s">
        <v>3894</v>
      </c>
      <c r="P258" t="s">
        <v>3894</v>
      </c>
      <c r="Q258" s="10">
        <v>39.99</v>
      </c>
      <c r="R258" s="11">
        <v>0.1</v>
      </c>
      <c r="S258" s="10">
        <v>30</v>
      </c>
      <c r="T258" s="4" t="s">
        <v>6883</v>
      </c>
      <c r="U258">
        <v>10</v>
      </c>
      <c r="V258">
        <v>0</v>
      </c>
      <c r="W258">
        <v>5</v>
      </c>
      <c r="X258">
        <v>10</v>
      </c>
      <c r="Y258">
        <v>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s="10">
        <f t="shared" si="9"/>
        <v>0</v>
      </c>
      <c r="AH258" s="10">
        <f t="shared" si="10"/>
        <v>0</v>
      </c>
      <c r="AI258" s="10">
        <f t="shared" si="11"/>
        <v>0</v>
      </c>
      <c r="AJ258" s="1">
        <v>37502</v>
      </c>
      <c r="AK258" s="1">
        <v>37535</v>
      </c>
      <c r="AL258" s="1">
        <v>37327</v>
      </c>
      <c r="AM258" s="8">
        <v>39.99</v>
      </c>
      <c r="AN258" s="12" t="s">
        <v>6866</v>
      </c>
    </row>
    <row r="259" spans="1:41" x14ac:dyDescent="0.15">
      <c r="A259" s="2" t="s">
        <v>3875</v>
      </c>
      <c r="B259" s="2" t="s">
        <v>6931</v>
      </c>
      <c r="C259" s="2">
        <v>40481</v>
      </c>
      <c r="D259" s="14">
        <v>36650</v>
      </c>
      <c r="E259" t="s">
        <v>1775</v>
      </c>
      <c r="F259" t="s">
        <v>3956</v>
      </c>
      <c r="G259" t="s">
        <v>5744</v>
      </c>
      <c r="H259" t="s">
        <v>5745</v>
      </c>
      <c r="K259" s="4">
        <v>2</v>
      </c>
      <c r="L259" s="4" t="s">
        <v>5746</v>
      </c>
      <c r="M259" s="9">
        <v>9780201743975</v>
      </c>
      <c r="N259" t="s">
        <v>3894</v>
      </c>
      <c r="O259" t="s">
        <v>3943</v>
      </c>
      <c r="P259" t="s">
        <v>3943</v>
      </c>
      <c r="Q259" s="10">
        <v>44.99</v>
      </c>
      <c r="R259" s="11">
        <v>0.1</v>
      </c>
      <c r="S259" s="10">
        <v>33.75</v>
      </c>
      <c r="T259" s="4" t="s">
        <v>6883</v>
      </c>
      <c r="U259">
        <v>10</v>
      </c>
      <c r="V259">
        <v>0</v>
      </c>
      <c r="W259">
        <v>4</v>
      </c>
      <c r="X259">
        <v>10</v>
      </c>
      <c r="Y259">
        <v>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s="10">
        <f t="shared" ref="AG259:AG322" si="12">(Q259-(Q259*R259))*AD259</f>
        <v>0</v>
      </c>
      <c r="AH259" s="10">
        <f t="shared" ref="AH259:AH322" si="13">S259*AE259</f>
        <v>0</v>
      </c>
      <c r="AI259" s="10">
        <f t="shared" ref="AI259:AI322" si="14">SUM(AG259:AH259)</f>
        <v>0</v>
      </c>
      <c r="AJ259" s="1">
        <v>37502</v>
      </c>
      <c r="AK259" s="1">
        <v>37535</v>
      </c>
      <c r="AL259" s="1">
        <v>37512</v>
      </c>
      <c r="AM259" s="8">
        <v>44.99</v>
      </c>
      <c r="AN259" s="12" t="s">
        <v>6866</v>
      </c>
      <c r="AO259" s="13" t="s">
        <v>1956</v>
      </c>
    </row>
    <row r="260" spans="1:41" x14ac:dyDescent="0.15">
      <c r="A260" s="2" t="s">
        <v>3875</v>
      </c>
      <c r="B260" s="2" t="s">
        <v>6931</v>
      </c>
      <c r="C260" s="2">
        <v>40605</v>
      </c>
      <c r="D260" s="14">
        <v>36755</v>
      </c>
      <c r="E260" t="s">
        <v>3463</v>
      </c>
      <c r="F260" t="s">
        <v>3806</v>
      </c>
      <c r="G260" t="s">
        <v>336</v>
      </c>
      <c r="H260" t="s">
        <v>3807</v>
      </c>
      <c r="K260" s="4">
        <v>2</v>
      </c>
      <c r="L260" s="4" t="s">
        <v>3808</v>
      </c>
      <c r="M260" s="9">
        <v>9780735614222</v>
      </c>
      <c r="N260" t="s">
        <v>339</v>
      </c>
      <c r="O260" t="s">
        <v>339</v>
      </c>
      <c r="P260" t="s">
        <v>339</v>
      </c>
      <c r="Q260" s="10">
        <v>49.99</v>
      </c>
      <c r="R260" s="11">
        <v>0.1</v>
      </c>
      <c r="S260" s="10">
        <v>37.5</v>
      </c>
      <c r="T260" s="4" t="s">
        <v>6883</v>
      </c>
      <c r="U260">
        <v>10</v>
      </c>
      <c r="V260">
        <v>0</v>
      </c>
      <c r="W260">
        <v>5</v>
      </c>
      <c r="X260">
        <v>10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</v>
      </c>
      <c r="AE260">
        <v>0</v>
      </c>
      <c r="AF260">
        <v>5</v>
      </c>
      <c r="AG260" s="10">
        <f t="shared" si="12"/>
        <v>224.95499999999998</v>
      </c>
      <c r="AH260" s="10">
        <f t="shared" si="13"/>
        <v>0</v>
      </c>
      <c r="AI260" s="10">
        <f t="shared" si="14"/>
        <v>224.95499999999998</v>
      </c>
      <c r="AJ260" s="1">
        <v>37488</v>
      </c>
      <c r="AK260" s="1">
        <v>37535</v>
      </c>
      <c r="AL260" s="1">
        <v>37505</v>
      </c>
      <c r="AM260" s="8">
        <v>49.99</v>
      </c>
      <c r="AN260" s="12" t="s">
        <v>6866</v>
      </c>
    </row>
    <row r="261" spans="1:41" x14ac:dyDescent="0.15">
      <c r="A261" s="2" t="s">
        <v>3875</v>
      </c>
      <c r="B261" s="2" t="s">
        <v>6931</v>
      </c>
      <c r="C261" s="2">
        <v>40605</v>
      </c>
      <c r="D261" s="14">
        <v>36755</v>
      </c>
      <c r="E261" t="s">
        <v>3463</v>
      </c>
      <c r="F261" t="s">
        <v>3806</v>
      </c>
      <c r="G261" t="s">
        <v>1007</v>
      </c>
      <c r="H261" t="s">
        <v>1008</v>
      </c>
      <c r="I261" s="4">
        <v>2</v>
      </c>
      <c r="K261" s="4">
        <v>2</v>
      </c>
      <c r="L261" s="4" t="s">
        <v>1009</v>
      </c>
      <c r="M261" s="9">
        <v>9780735615717</v>
      </c>
      <c r="N261" t="s">
        <v>339</v>
      </c>
      <c r="O261" t="s">
        <v>339</v>
      </c>
      <c r="P261" t="s">
        <v>339</v>
      </c>
      <c r="Q261" s="10">
        <v>29.99</v>
      </c>
      <c r="R261" s="11">
        <v>0.1</v>
      </c>
      <c r="S261" s="10">
        <v>22.5</v>
      </c>
      <c r="T261" s="4" t="s">
        <v>6883</v>
      </c>
      <c r="U261">
        <v>10</v>
      </c>
      <c r="V261">
        <v>0</v>
      </c>
      <c r="W261">
        <v>5</v>
      </c>
      <c r="X261">
        <v>10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3</v>
      </c>
      <c r="AE261">
        <v>0</v>
      </c>
      <c r="AF261">
        <v>3</v>
      </c>
      <c r="AG261" s="10">
        <f t="shared" si="12"/>
        <v>80.972999999999999</v>
      </c>
      <c r="AH261" s="10">
        <f t="shared" si="13"/>
        <v>0</v>
      </c>
      <c r="AI261" s="10">
        <f t="shared" si="14"/>
        <v>80.972999999999999</v>
      </c>
      <c r="AJ261" s="1">
        <v>37488</v>
      </c>
      <c r="AK261" s="1">
        <v>37535</v>
      </c>
      <c r="AL261" s="1">
        <v>37505</v>
      </c>
      <c r="AM261" s="8">
        <v>29.99</v>
      </c>
      <c r="AN261" s="12" t="s">
        <v>6866</v>
      </c>
      <c r="AO261" s="13" t="s">
        <v>3882</v>
      </c>
    </row>
    <row r="262" spans="1:41" x14ac:dyDescent="0.15">
      <c r="A262" s="2" t="s">
        <v>3875</v>
      </c>
      <c r="B262" s="2" t="s">
        <v>6931</v>
      </c>
      <c r="C262" s="2">
        <v>40615</v>
      </c>
      <c r="D262" s="14">
        <v>36574</v>
      </c>
      <c r="E262" t="s">
        <v>5484</v>
      </c>
      <c r="F262" t="s">
        <v>5485</v>
      </c>
      <c r="G262" t="s">
        <v>5486</v>
      </c>
      <c r="H262" t="s">
        <v>5487</v>
      </c>
      <c r="K262" s="4">
        <v>2</v>
      </c>
      <c r="L262" s="4" t="s">
        <v>5488</v>
      </c>
      <c r="M262" s="9">
        <v>9780130293633</v>
      </c>
      <c r="N262" t="s">
        <v>3943</v>
      </c>
      <c r="O262" t="s">
        <v>3943</v>
      </c>
      <c r="P262" t="s">
        <v>3943</v>
      </c>
      <c r="Q262" s="10">
        <v>76</v>
      </c>
      <c r="R262" s="11"/>
      <c r="S262" s="10">
        <v>57</v>
      </c>
      <c r="T262" s="4" t="s">
        <v>6883</v>
      </c>
      <c r="U262">
        <v>10</v>
      </c>
      <c r="V262">
        <v>0</v>
      </c>
      <c r="W262">
        <v>6</v>
      </c>
      <c r="X262">
        <v>10</v>
      </c>
      <c r="Y262">
        <v>4</v>
      </c>
      <c r="Z262">
        <v>0</v>
      </c>
      <c r="AA262">
        <v>0</v>
      </c>
      <c r="AB262">
        <v>0</v>
      </c>
      <c r="AC262">
        <v>0</v>
      </c>
      <c r="AD262">
        <v>2</v>
      </c>
      <c r="AE262">
        <v>0</v>
      </c>
      <c r="AF262">
        <v>2</v>
      </c>
      <c r="AG262" s="10">
        <f t="shared" si="12"/>
        <v>152</v>
      </c>
      <c r="AH262" s="10">
        <f t="shared" si="13"/>
        <v>0</v>
      </c>
      <c r="AI262" s="10">
        <f t="shared" si="14"/>
        <v>152</v>
      </c>
      <c r="AJ262" s="1">
        <v>37490</v>
      </c>
      <c r="AK262" s="1">
        <v>37535</v>
      </c>
      <c r="AL262" s="1">
        <v>37523</v>
      </c>
      <c r="AM262" s="8" t="s">
        <v>1889</v>
      </c>
      <c r="AN262" s="12" t="s">
        <v>6866</v>
      </c>
      <c r="AO262" s="13" t="s">
        <v>3882</v>
      </c>
    </row>
    <row r="263" spans="1:41" x14ac:dyDescent="0.15">
      <c r="A263" s="2" t="s">
        <v>3875</v>
      </c>
      <c r="B263" s="2" t="s">
        <v>1084</v>
      </c>
      <c r="C263" s="2">
        <v>40097</v>
      </c>
      <c r="D263" s="14">
        <v>36863</v>
      </c>
      <c r="E263" t="s">
        <v>1147</v>
      </c>
      <c r="F263" t="s">
        <v>6871</v>
      </c>
      <c r="G263" t="s">
        <v>1919</v>
      </c>
      <c r="H263" t="s">
        <v>1984</v>
      </c>
      <c r="I263" s="4">
        <v>2</v>
      </c>
      <c r="K263" s="4">
        <v>2</v>
      </c>
      <c r="L263" s="4" t="s">
        <v>1985</v>
      </c>
      <c r="M263" s="9">
        <v>9781578201037</v>
      </c>
      <c r="N263" t="s">
        <v>1922</v>
      </c>
      <c r="O263" t="s">
        <v>1922</v>
      </c>
      <c r="P263" t="s">
        <v>1922</v>
      </c>
      <c r="Q263" s="10">
        <v>74.95</v>
      </c>
      <c r="R263" s="11">
        <v>0.1</v>
      </c>
      <c r="S263" s="10">
        <v>56.25</v>
      </c>
      <c r="T263" s="4" t="s">
        <v>6883</v>
      </c>
      <c r="U263">
        <v>5</v>
      </c>
      <c r="V263">
        <v>0</v>
      </c>
      <c r="W263">
        <v>12</v>
      </c>
      <c r="X263">
        <v>30</v>
      </c>
      <c r="Y263">
        <v>7</v>
      </c>
      <c r="Z263">
        <v>0</v>
      </c>
      <c r="AA263">
        <v>0</v>
      </c>
      <c r="AB263">
        <v>0</v>
      </c>
      <c r="AC263">
        <v>0</v>
      </c>
      <c r="AD263">
        <v>11</v>
      </c>
      <c r="AE263">
        <v>0</v>
      </c>
      <c r="AF263">
        <v>11</v>
      </c>
      <c r="AG263" s="10">
        <f t="shared" si="12"/>
        <v>742.005</v>
      </c>
      <c r="AH263" s="10">
        <f t="shared" si="13"/>
        <v>0</v>
      </c>
      <c r="AI263" s="10">
        <f t="shared" si="14"/>
        <v>742.005</v>
      </c>
      <c r="AJ263" s="1">
        <v>37487</v>
      </c>
      <c r="AK263" s="1">
        <v>37535</v>
      </c>
      <c r="AL263" s="1">
        <v>37494</v>
      </c>
      <c r="AM263" s="8">
        <v>74.95</v>
      </c>
      <c r="AN263" s="12" t="s">
        <v>6866</v>
      </c>
      <c r="AO263" s="13" t="s">
        <v>1986</v>
      </c>
    </row>
    <row r="264" spans="1:41" x14ac:dyDescent="0.15">
      <c r="A264" s="2" t="s">
        <v>3875</v>
      </c>
      <c r="B264" s="2" t="s">
        <v>1146</v>
      </c>
      <c r="C264" s="2">
        <v>40226</v>
      </c>
      <c r="D264" s="14">
        <v>37548</v>
      </c>
      <c r="E264" t="s">
        <v>1650</v>
      </c>
      <c r="F264" t="s">
        <v>1651</v>
      </c>
      <c r="G264" t="s">
        <v>1652</v>
      </c>
      <c r="H264" t="s">
        <v>1653</v>
      </c>
      <c r="I264" s="4">
        <v>2</v>
      </c>
      <c r="K264" s="4">
        <v>98</v>
      </c>
      <c r="L264" s="4" t="s">
        <v>1654</v>
      </c>
      <c r="M264" s="9">
        <v>9780834210738</v>
      </c>
      <c r="N264" t="s">
        <v>6034</v>
      </c>
      <c r="O264" t="s">
        <v>6034</v>
      </c>
      <c r="P264" t="s">
        <v>6034</v>
      </c>
      <c r="Q264" s="10">
        <v>62.95</v>
      </c>
      <c r="R264" s="11"/>
      <c r="S264" s="10">
        <v>47.25</v>
      </c>
      <c r="T264" s="4" t="s">
        <v>6883</v>
      </c>
      <c r="U264">
        <v>10</v>
      </c>
      <c r="V264">
        <v>0</v>
      </c>
      <c r="W264">
        <v>4</v>
      </c>
      <c r="X264">
        <v>10</v>
      </c>
      <c r="Y264">
        <v>10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 s="10">
        <f t="shared" si="12"/>
        <v>62.95</v>
      </c>
      <c r="AH264" s="10">
        <f t="shared" si="13"/>
        <v>0</v>
      </c>
      <c r="AI264" s="10">
        <f t="shared" si="14"/>
        <v>62.95</v>
      </c>
      <c r="AJ264" s="1">
        <v>37491</v>
      </c>
      <c r="AK264" s="1">
        <v>37535</v>
      </c>
      <c r="AL264" s="1">
        <v>37565</v>
      </c>
      <c r="AM264" s="8" t="s">
        <v>1655</v>
      </c>
      <c r="AN264" s="12" t="s">
        <v>6866</v>
      </c>
    </row>
    <row r="265" spans="1:41" x14ac:dyDescent="0.15">
      <c r="A265" s="2" t="s">
        <v>3875</v>
      </c>
      <c r="B265" s="2" t="s">
        <v>929</v>
      </c>
      <c r="C265" s="2">
        <v>40077</v>
      </c>
      <c r="D265" s="14">
        <v>37439</v>
      </c>
      <c r="E265" t="s">
        <v>1278</v>
      </c>
      <c r="F265" t="s">
        <v>1279</v>
      </c>
      <c r="G265" t="s">
        <v>1280</v>
      </c>
      <c r="H265" t="s">
        <v>1281</v>
      </c>
      <c r="K265" s="4">
        <v>97</v>
      </c>
      <c r="L265" s="4" t="s">
        <v>1282</v>
      </c>
      <c r="M265" s="9">
        <v>9780415150750</v>
      </c>
      <c r="N265" t="s">
        <v>2005</v>
      </c>
      <c r="O265" t="s">
        <v>2005</v>
      </c>
      <c r="P265" t="s">
        <v>1145</v>
      </c>
      <c r="Q265" s="10">
        <v>31.5</v>
      </c>
      <c r="R265" s="11">
        <v>0.1</v>
      </c>
      <c r="S265" s="10">
        <v>23.65</v>
      </c>
      <c r="T265" s="4" t="s">
        <v>6883</v>
      </c>
      <c r="U265">
        <v>30</v>
      </c>
      <c r="V265">
        <v>0</v>
      </c>
      <c r="W265">
        <v>3</v>
      </c>
      <c r="X265">
        <v>30</v>
      </c>
      <c r="Y265">
        <v>0</v>
      </c>
      <c r="Z265">
        <v>0</v>
      </c>
      <c r="AA265">
        <v>3</v>
      </c>
      <c r="AB265">
        <v>0</v>
      </c>
      <c r="AC265">
        <v>0</v>
      </c>
      <c r="AD265">
        <v>0</v>
      </c>
      <c r="AE265">
        <v>0</v>
      </c>
      <c r="AF265">
        <v>0</v>
      </c>
      <c r="AG265" s="10">
        <f t="shared" si="12"/>
        <v>0</v>
      </c>
      <c r="AH265" s="10">
        <f t="shared" si="13"/>
        <v>0</v>
      </c>
      <c r="AI265" s="10">
        <f t="shared" si="14"/>
        <v>0</v>
      </c>
      <c r="AJ265" s="1">
        <v>37476</v>
      </c>
      <c r="AK265" s="1">
        <v>37535</v>
      </c>
      <c r="AL265" s="1">
        <v>37144</v>
      </c>
      <c r="AM265" s="8" t="s">
        <v>4001</v>
      </c>
      <c r="AN265" s="12" t="s">
        <v>6866</v>
      </c>
      <c r="AO265" s="13" t="s">
        <v>3882</v>
      </c>
    </row>
    <row r="266" spans="1:41" x14ac:dyDescent="0.15">
      <c r="A266" s="2" t="s">
        <v>6856</v>
      </c>
      <c r="B266" s="2" t="s">
        <v>5261</v>
      </c>
      <c r="C266" s="2">
        <v>40186</v>
      </c>
      <c r="D266" s="14">
        <v>37127</v>
      </c>
      <c r="E266" t="s">
        <v>3979</v>
      </c>
      <c r="F266" t="s">
        <v>2473</v>
      </c>
      <c r="G266" t="s">
        <v>5917</v>
      </c>
      <c r="H266" t="s">
        <v>5918</v>
      </c>
      <c r="K266" s="4">
        <v>84</v>
      </c>
      <c r="L266" s="4" t="s">
        <v>5919</v>
      </c>
      <c r="M266" s="9">
        <v>9780817454012</v>
      </c>
      <c r="N266" t="s">
        <v>3542</v>
      </c>
      <c r="O266" t="s">
        <v>3542</v>
      </c>
      <c r="P266" t="s">
        <v>3542</v>
      </c>
      <c r="Q266" s="10">
        <v>19.95</v>
      </c>
      <c r="R266" s="11">
        <v>0.1</v>
      </c>
      <c r="S266" s="10">
        <v>15</v>
      </c>
      <c r="T266" s="4" t="s">
        <v>6883</v>
      </c>
      <c r="U266">
        <v>20</v>
      </c>
      <c r="V266">
        <v>0</v>
      </c>
      <c r="W266">
        <v>5</v>
      </c>
      <c r="X266">
        <v>20</v>
      </c>
      <c r="Y266">
        <v>2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1</v>
      </c>
      <c r="AF266">
        <v>2</v>
      </c>
      <c r="AG266" s="10">
        <f t="shared" si="12"/>
        <v>17.954999999999998</v>
      </c>
      <c r="AH266" s="10">
        <f t="shared" si="13"/>
        <v>15</v>
      </c>
      <c r="AI266" s="10">
        <f t="shared" si="14"/>
        <v>32.954999999999998</v>
      </c>
      <c r="AJ266" s="1">
        <v>37453</v>
      </c>
      <c r="AK266" s="1">
        <v>37535</v>
      </c>
      <c r="AL266" s="1">
        <v>37474</v>
      </c>
      <c r="AM266" s="8">
        <v>19.95</v>
      </c>
      <c r="AN266" s="12" t="s">
        <v>6866</v>
      </c>
    </row>
    <row r="267" spans="1:41" x14ac:dyDescent="0.15">
      <c r="A267" s="2" t="s">
        <v>6856</v>
      </c>
      <c r="B267" s="2" t="s">
        <v>5261</v>
      </c>
      <c r="C267" s="2">
        <v>40186</v>
      </c>
      <c r="D267" s="14">
        <v>37127</v>
      </c>
      <c r="E267" t="s">
        <v>3979</v>
      </c>
      <c r="F267" t="s">
        <v>2473</v>
      </c>
      <c r="G267" t="s">
        <v>5129</v>
      </c>
      <c r="H267" t="s">
        <v>649</v>
      </c>
      <c r="K267" s="4">
        <v>98</v>
      </c>
      <c r="L267" s="4" t="s">
        <v>650</v>
      </c>
      <c r="M267" s="9">
        <v>9780811818155</v>
      </c>
      <c r="N267" t="s">
        <v>651</v>
      </c>
      <c r="O267" t="s">
        <v>651</v>
      </c>
      <c r="P267" t="s">
        <v>1145</v>
      </c>
      <c r="Q267" s="10">
        <v>18.95</v>
      </c>
      <c r="R267" s="11">
        <v>0.1</v>
      </c>
      <c r="S267" s="10">
        <v>14.25</v>
      </c>
      <c r="T267" s="4" t="s">
        <v>6883</v>
      </c>
      <c r="U267">
        <v>20</v>
      </c>
      <c r="V267">
        <v>0</v>
      </c>
      <c r="W267">
        <v>5</v>
      </c>
      <c r="X267">
        <v>20</v>
      </c>
      <c r="Y267">
        <v>2</v>
      </c>
      <c r="Z267">
        <v>0</v>
      </c>
      <c r="AA267">
        <v>0</v>
      </c>
      <c r="AB267">
        <v>0</v>
      </c>
      <c r="AC267">
        <v>0</v>
      </c>
      <c r="AD267">
        <v>3</v>
      </c>
      <c r="AE267">
        <v>0</v>
      </c>
      <c r="AF267">
        <v>3</v>
      </c>
      <c r="AG267" s="10">
        <f t="shared" si="12"/>
        <v>51.164999999999999</v>
      </c>
      <c r="AH267" s="10">
        <f t="shared" si="13"/>
        <v>0</v>
      </c>
      <c r="AI267" s="10">
        <f t="shared" si="14"/>
        <v>51.164999999999999</v>
      </c>
      <c r="AJ267" s="1">
        <v>37453</v>
      </c>
      <c r="AK267" s="1">
        <v>37535</v>
      </c>
      <c r="AL267" s="1">
        <v>37466</v>
      </c>
      <c r="AM267" s="8">
        <v>18.95</v>
      </c>
      <c r="AN267" s="12" t="s">
        <v>6866</v>
      </c>
    </row>
    <row r="268" spans="1:41" x14ac:dyDescent="0.15">
      <c r="A268" s="2" t="s">
        <v>6856</v>
      </c>
      <c r="B268" s="2" t="s">
        <v>5261</v>
      </c>
      <c r="C268" s="2">
        <v>40186</v>
      </c>
      <c r="D268" s="14">
        <v>37127</v>
      </c>
      <c r="E268" t="s">
        <v>3979</v>
      </c>
      <c r="F268" t="s">
        <v>2473</v>
      </c>
      <c r="G268" t="s">
        <v>2474</v>
      </c>
      <c r="H268" t="s">
        <v>2475</v>
      </c>
      <c r="K268" s="4">
        <v>95</v>
      </c>
      <c r="L268" s="4" t="s">
        <v>3011</v>
      </c>
      <c r="M268" s="9">
        <v>9781885203083</v>
      </c>
      <c r="N268" t="s">
        <v>2476</v>
      </c>
      <c r="O268" t="s">
        <v>2476</v>
      </c>
      <c r="P268" t="s">
        <v>2476</v>
      </c>
      <c r="Q268" s="10">
        <v>16.95</v>
      </c>
      <c r="R268" s="11">
        <v>0.1</v>
      </c>
      <c r="S268" s="10">
        <v>12.75</v>
      </c>
      <c r="T268" s="4" t="s">
        <v>6883</v>
      </c>
      <c r="U268">
        <v>20</v>
      </c>
      <c r="V268">
        <v>0</v>
      </c>
      <c r="W268">
        <v>5</v>
      </c>
      <c r="X268">
        <v>20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 s="10">
        <f t="shared" si="12"/>
        <v>15.254999999999999</v>
      </c>
      <c r="AH268" s="10">
        <f t="shared" si="13"/>
        <v>0</v>
      </c>
      <c r="AI268" s="10">
        <f t="shared" si="14"/>
        <v>15.254999999999999</v>
      </c>
      <c r="AJ268" s="1">
        <v>37453</v>
      </c>
      <c r="AK268" s="1">
        <v>37535</v>
      </c>
      <c r="AL268" s="1">
        <v>37475</v>
      </c>
      <c r="AM268" s="8">
        <v>16.95</v>
      </c>
      <c r="AN268" s="12" t="s">
        <v>6866</v>
      </c>
    </row>
    <row r="269" spans="1:41" x14ac:dyDescent="0.15">
      <c r="A269" s="2" t="s">
        <v>6856</v>
      </c>
      <c r="B269" s="2" t="s">
        <v>1897</v>
      </c>
      <c r="C269" s="2">
        <v>40001</v>
      </c>
      <c r="D269" s="14">
        <v>37457</v>
      </c>
      <c r="E269" t="s">
        <v>1061</v>
      </c>
      <c r="F269" t="s">
        <v>1092</v>
      </c>
      <c r="G269" t="s">
        <v>1898</v>
      </c>
      <c r="H269" t="s">
        <v>3273</v>
      </c>
      <c r="I269" s="4">
        <v>6</v>
      </c>
      <c r="K269" s="4">
        <v>2</v>
      </c>
      <c r="L269" s="4" t="s">
        <v>3274</v>
      </c>
      <c r="M269" s="9">
        <v>9780805366341</v>
      </c>
      <c r="N269" t="s">
        <v>1901</v>
      </c>
      <c r="O269" t="s">
        <v>3894</v>
      </c>
      <c r="P269" t="s">
        <v>3894</v>
      </c>
      <c r="Q269" s="10">
        <v>27.2</v>
      </c>
      <c r="R269" s="11"/>
      <c r="S269" s="10">
        <v>20.399999999999999</v>
      </c>
      <c r="T269" s="4" t="s">
        <v>6883</v>
      </c>
      <c r="U269">
        <v>11</v>
      </c>
      <c r="V269">
        <v>0</v>
      </c>
      <c r="W269">
        <v>6</v>
      </c>
      <c r="X269">
        <v>22</v>
      </c>
      <c r="Y269">
        <v>4</v>
      </c>
      <c r="Z269">
        <v>0</v>
      </c>
      <c r="AA269">
        <v>0</v>
      </c>
      <c r="AB269">
        <v>0</v>
      </c>
      <c r="AC269">
        <v>0</v>
      </c>
      <c r="AD269">
        <v>7</v>
      </c>
      <c r="AE269">
        <v>0</v>
      </c>
      <c r="AF269">
        <v>7</v>
      </c>
      <c r="AG269" s="10">
        <f t="shared" si="12"/>
        <v>190.4</v>
      </c>
      <c r="AH269" s="10">
        <f t="shared" si="13"/>
        <v>0</v>
      </c>
      <c r="AI269" s="10">
        <f t="shared" si="14"/>
        <v>190.4</v>
      </c>
      <c r="AJ269" s="1">
        <v>37505</v>
      </c>
      <c r="AK269" s="1">
        <v>37535</v>
      </c>
      <c r="AL269" s="1">
        <v>37523</v>
      </c>
      <c r="AM269" s="8" t="s">
        <v>3275</v>
      </c>
      <c r="AN269" s="12" t="s">
        <v>6866</v>
      </c>
    </row>
    <row r="270" spans="1:41" x14ac:dyDescent="0.15">
      <c r="A270" s="2" t="s">
        <v>6856</v>
      </c>
      <c r="B270" s="2" t="s">
        <v>1897</v>
      </c>
      <c r="C270" s="2">
        <v>40023</v>
      </c>
      <c r="D270" s="14">
        <v>37568</v>
      </c>
      <c r="E270" t="s">
        <v>906</v>
      </c>
      <c r="F270" t="s">
        <v>907</v>
      </c>
      <c r="G270" t="s">
        <v>908</v>
      </c>
      <c r="H270" t="s">
        <v>909</v>
      </c>
      <c r="K270" s="4">
        <v>66</v>
      </c>
      <c r="L270" s="4" t="s">
        <v>910</v>
      </c>
      <c r="M270" s="9">
        <v>9780345345059</v>
      </c>
      <c r="N270" t="s">
        <v>1998</v>
      </c>
      <c r="O270" t="s">
        <v>1998</v>
      </c>
      <c r="P270" t="s">
        <v>1998</v>
      </c>
      <c r="Q270" s="10">
        <v>6.99</v>
      </c>
      <c r="R270" s="11"/>
      <c r="S270" s="10">
        <v>5.25</v>
      </c>
      <c r="T270" s="4" t="s">
        <v>6883</v>
      </c>
      <c r="U270">
        <v>20</v>
      </c>
      <c r="V270">
        <v>0</v>
      </c>
      <c r="W270">
        <v>8</v>
      </c>
      <c r="X270">
        <v>20</v>
      </c>
      <c r="Y270">
        <v>18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2</v>
      </c>
      <c r="AG270" s="10">
        <f t="shared" si="12"/>
        <v>13.98</v>
      </c>
      <c r="AH270" s="10">
        <f t="shared" si="13"/>
        <v>0</v>
      </c>
      <c r="AI270" s="10">
        <f t="shared" si="14"/>
        <v>13.98</v>
      </c>
      <c r="AJ270" s="1">
        <v>37487</v>
      </c>
      <c r="AK270" s="1">
        <v>37535</v>
      </c>
      <c r="AL270" s="1">
        <v>37434</v>
      </c>
      <c r="AM270" s="8">
        <v>6.99</v>
      </c>
      <c r="AN270" s="12" t="s">
        <v>6866</v>
      </c>
    </row>
    <row r="271" spans="1:41" x14ac:dyDescent="0.15">
      <c r="A271" s="2" t="s">
        <v>6856</v>
      </c>
      <c r="B271" s="2" t="s">
        <v>1897</v>
      </c>
      <c r="C271" s="2">
        <v>40037</v>
      </c>
      <c r="D271" s="14">
        <v>36712</v>
      </c>
      <c r="E271" t="s">
        <v>2549</v>
      </c>
      <c r="F271" t="s">
        <v>2550</v>
      </c>
      <c r="G271" t="s">
        <v>2551</v>
      </c>
      <c r="H271" t="s">
        <v>2552</v>
      </c>
      <c r="I271" s="4">
        <v>6</v>
      </c>
      <c r="K271" s="4">
        <v>2</v>
      </c>
      <c r="L271" s="4" t="s">
        <v>2553</v>
      </c>
      <c r="M271" s="9">
        <v>9780131396104</v>
      </c>
      <c r="N271" t="s">
        <v>3894</v>
      </c>
      <c r="O271" t="s">
        <v>3894</v>
      </c>
      <c r="P271" t="s">
        <v>3894</v>
      </c>
      <c r="Q271" s="10">
        <v>115</v>
      </c>
      <c r="R271" s="11"/>
      <c r="S271" s="10">
        <v>86.25</v>
      </c>
      <c r="T271" s="4" t="s">
        <v>6883</v>
      </c>
      <c r="U271">
        <v>20</v>
      </c>
      <c r="V271">
        <v>0</v>
      </c>
      <c r="W271">
        <v>5</v>
      </c>
      <c r="X271">
        <v>20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s="10">
        <f t="shared" si="12"/>
        <v>0</v>
      </c>
      <c r="AH271" s="10">
        <f t="shared" si="13"/>
        <v>0</v>
      </c>
      <c r="AI271" s="10">
        <f t="shared" si="14"/>
        <v>0</v>
      </c>
      <c r="AJ271" s="1">
        <v>37503</v>
      </c>
      <c r="AK271" s="1">
        <v>37535</v>
      </c>
      <c r="AL271" s="1">
        <v>37512</v>
      </c>
      <c r="AM271" s="8" t="s">
        <v>2554</v>
      </c>
      <c r="AN271" s="12" t="s">
        <v>6866</v>
      </c>
    </row>
    <row r="272" spans="1:41" x14ac:dyDescent="0.15">
      <c r="A272" s="2" t="s">
        <v>6856</v>
      </c>
      <c r="B272" s="2" t="s">
        <v>1897</v>
      </c>
      <c r="C272" s="2">
        <v>40148</v>
      </c>
      <c r="D272" s="14">
        <v>37386</v>
      </c>
      <c r="E272" t="s">
        <v>361</v>
      </c>
      <c r="F272" t="s">
        <v>2319</v>
      </c>
      <c r="G272" t="s">
        <v>2320</v>
      </c>
      <c r="H272" t="s">
        <v>2321</v>
      </c>
      <c r="K272" s="4">
        <v>1</v>
      </c>
      <c r="L272" s="4" t="s">
        <v>2322</v>
      </c>
      <c r="M272" s="9">
        <v>9783764359041</v>
      </c>
      <c r="N272" t="s">
        <v>3907</v>
      </c>
      <c r="O272" t="s">
        <v>3907</v>
      </c>
      <c r="P272" t="s">
        <v>3907</v>
      </c>
      <c r="Q272" s="10">
        <v>126.95</v>
      </c>
      <c r="R272" s="11"/>
      <c r="S272" s="10">
        <v>95.25</v>
      </c>
      <c r="T272" s="4" t="s">
        <v>6883</v>
      </c>
      <c r="U272">
        <v>20</v>
      </c>
      <c r="V272">
        <v>0</v>
      </c>
      <c r="W272">
        <v>6</v>
      </c>
      <c r="X272">
        <v>20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0</v>
      </c>
      <c r="AF272">
        <v>3</v>
      </c>
      <c r="AG272" s="10">
        <f t="shared" si="12"/>
        <v>380.85</v>
      </c>
      <c r="AH272" s="10">
        <f t="shared" si="13"/>
        <v>0</v>
      </c>
      <c r="AI272" s="10">
        <f t="shared" si="14"/>
        <v>380.85</v>
      </c>
      <c r="AJ272" s="1">
        <v>37480</v>
      </c>
      <c r="AK272" s="1">
        <v>37535</v>
      </c>
      <c r="AL272" s="1">
        <v>37495</v>
      </c>
      <c r="AM272" s="8" t="s">
        <v>2323</v>
      </c>
      <c r="AN272" s="12" t="s">
        <v>6866</v>
      </c>
    </row>
    <row r="273" spans="1:40" x14ac:dyDescent="0.15">
      <c r="A273" s="2" t="s">
        <v>6856</v>
      </c>
      <c r="B273" s="2" t="s">
        <v>6857</v>
      </c>
      <c r="C273" s="2">
        <v>40036</v>
      </c>
      <c r="D273" s="14">
        <v>36980</v>
      </c>
      <c r="E273" t="s">
        <v>6858</v>
      </c>
      <c r="F273" t="s">
        <v>1691</v>
      </c>
      <c r="G273" t="s">
        <v>6188</v>
      </c>
      <c r="H273" t="s">
        <v>1692</v>
      </c>
      <c r="I273" s="4">
        <v>6</v>
      </c>
      <c r="K273" s="4">
        <v>2</v>
      </c>
      <c r="L273" s="4" t="s">
        <v>1693</v>
      </c>
      <c r="M273" s="9">
        <v>9780618102327</v>
      </c>
      <c r="N273" t="s">
        <v>5236</v>
      </c>
      <c r="O273" t="s">
        <v>5236</v>
      </c>
      <c r="P273" t="s">
        <v>5236</v>
      </c>
      <c r="Q273" s="10">
        <v>37.6</v>
      </c>
      <c r="R273" s="11"/>
      <c r="S273" s="10">
        <v>28.2</v>
      </c>
      <c r="T273" s="4" t="s">
        <v>6883</v>
      </c>
      <c r="U273">
        <v>30</v>
      </c>
      <c r="V273">
        <v>0</v>
      </c>
      <c r="W273">
        <v>15</v>
      </c>
      <c r="X273">
        <v>60</v>
      </c>
      <c r="Y273">
        <v>7</v>
      </c>
      <c r="Z273">
        <v>0</v>
      </c>
      <c r="AA273">
        <v>0</v>
      </c>
      <c r="AB273">
        <v>0</v>
      </c>
      <c r="AC273">
        <v>0</v>
      </c>
      <c r="AD273">
        <v>8</v>
      </c>
      <c r="AE273">
        <v>0</v>
      </c>
      <c r="AF273">
        <v>8</v>
      </c>
      <c r="AG273" s="10">
        <f t="shared" si="12"/>
        <v>300.8</v>
      </c>
      <c r="AH273" s="10">
        <f t="shared" si="13"/>
        <v>0</v>
      </c>
      <c r="AI273" s="10">
        <f t="shared" si="14"/>
        <v>300.8</v>
      </c>
      <c r="AJ273" s="1">
        <v>37481</v>
      </c>
      <c r="AK273" s="1">
        <v>37535</v>
      </c>
      <c r="AL273" s="1">
        <v>37489</v>
      </c>
      <c r="AM273" s="8" t="s">
        <v>1694</v>
      </c>
      <c r="AN273" s="12" t="s">
        <v>6866</v>
      </c>
    </row>
    <row r="274" spans="1:40" x14ac:dyDescent="0.15">
      <c r="A274" s="2" t="s">
        <v>6856</v>
      </c>
      <c r="B274" s="2" t="s">
        <v>6857</v>
      </c>
      <c r="C274" s="2">
        <v>40094</v>
      </c>
      <c r="D274" s="14">
        <v>36982</v>
      </c>
      <c r="E274" t="s">
        <v>6187</v>
      </c>
      <c r="F274" t="s">
        <v>4955</v>
      </c>
      <c r="G274" t="s">
        <v>4956</v>
      </c>
      <c r="H274" t="s">
        <v>4957</v>
      </c>
      <c r="I274" s="4">
        <v>10</v>
      </c>
      <c r="J274" s="4">
        <v>1</v>
      </c>
      <c r="K274" s="4">
        <v>1</v>
      </c>
      <c r="L274" s="4" t="s">
        <v>4958</v>
      </c>
      <c r="M274" s="9">
        <v>9780471376293</v>
      </c>
      <c r="N274" t="s">
        <v>3915</v>
      </c>
      <c r="O274" t="s">
        <v>3915</v>
      </c>
      <c r="P274" t="s">
        <v>3915</v>
      </c>
      <c r="Q274" s="10">
        <v>38.700000000000003</v>
      </c>
      <c r="R274" s="11"/>
      <c r="S274" s="10">
        <v>29.05</v>
      </c>
      <c r="T274" s="4" t="s">
        <v>6883</v>
      </c>
      <c r="U274">
        <v>30</v>
      </c>
      <c r="V274">
        <v>0</v>
      </c>
      <c r="W274">
        <v>8</v>
      </c>
      <c r="X274">
        <v>30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s="10">
        <f t="shared" si="12"/>
        <v>0</v>
      </c>
      <c r="AH274" s="10">
        <f t="shared" si="13"/>
        <v>0</v>
      </c>
      <c r="AI274" s="10">
        <f t="shared" si="14"/>
        <v>0</v>
      </c>
      <c r="AJ274" s="1">
        <v>37481</v>
      </c>
      <c r="AK274" s="1">
        <v>37535</v>
      </c>
      <c r="AL274" s="1">
        <v>37490</v>
      </c>
      <c r="AM274" s="8" t="s">
        <v>431</v>
      </c>
      <c r="AN274" s="12" t="s">
        <v>6866</v>
      </c>
    </row>
    <row r="275" spans="1:40" x14ac:dyDescent="0.15">
      <c r="A275" s="2" t="s">
        <v>6856</v>
      </c>
      <c r="B275" s="2" t="s">
        <v>6857</v>
      </c>
      <c r="C275" s="2">
        <v>40474</v>
      </c>
      <c r="D275" s="14">
        <v>36922</v>
      </c>
      <c r="E275" t="s">
        <v>4446</v>
      </c>
      <c r="F275" t="s">
        <v>4447</v>
      </c>
      <c r="G275" t="s">
        <v>4448</v>
      </c>
      <c r="H275" t="s">
        <v>4449</v>
      </c>
      <c r="K275" s="4">
        <v>1</v>
      </c>
      <c r="L275" s="4" t="s">
        <v>4450</v>
      </c>
      <c r="M275" s="9">
        <v>9780926902725</v>
      </c>
      <c r="N275" t="s">
        <v>4451</v>
      </c>
      <c r="O275" t="s">
        <v>4451</v>
      </c>
      <c r="P275" t="s">
        <v>4451</v>
      </c>
      <c r="Q275" s="10">
        <v>35</v>
      </c>
      <c r="R275" s="11"/>
      <c r="S275" s="10">
        <v>26.25</v>
      </c>
      <c r="T275" s="4" t="s">
        <v>6883</v>
      </c>
      <c r="U275">
        <v>30</v>
      </c>
      <c r="V275">
        <v>0</v>
      </c>
      <c r="W275">
        <v>7</v>
      </c>
      <c r="X275">
        <v>30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2</v>
      </c>
      <c r="AG275" s="10">
        <f t="shared" si="12"/>
        <v>70</v>
      </c>
      <c r="AH275" s="10">
        <f t="shared" si="13"/>
        <v>0</v>
      </c>
      <c r="AI275" s="10">
        <f t="shared" si="14"/>
        <v>70</v>
      </c>
      <c r="AJ275" s="1">
        <v>37476</v>
      </c>
      <c r="AK275" s="1">
        <v>37535</v>
      </c>
      <c r="AL275" s="1">
        <v>37515</v>
      </c>
      <c r="AM275" s="8" t="s">
        <v>4452</v>
      </c>
      <c r="AN275" s="12" t="s">
        <v>6866</v>
      </c>
    </row>
    <row r="276" spans="1:40" x14ac:dyDescent="0.15">
      <c r="A276" s="2" t="s">
        <v>6856</v>
      </c>
      <c r="B276" s="2" t="s">
        <v>6857</v>
      </c>
      <c r="C276" s="2" t="s">
        <v>851</v>
      </c>
      <c r="D276" s="14">
        <v>36798</v>
      </c>
      <c r="E276" t="s">
        <v>3979</v>
      </c>
      <c r="F276" t="s">
        <v>5380</v>
      </c>
      <c r="G276" t="s">
        <v>6860</v>
      </c>
      <c r="H276" t="s">
        <v>1202</v>
      </c>
      <c r="I276" s="4">
        <v>5</v>
      </c>
      <c r="K276" s="4">
        <v>2</v>
      </c>
      <c r="L276" s="4" t="s">
        <v>1203</v>
      </c>
      <c r="M276" s="9">
        <v>9780072475234</v>
      </c>
      <c r="N276" t="s">
        <v>6863</v>
      </c>
      <c r="O276" t="s">
        <v>6863</v>
      </c>
      <c r="P276" t="s">
        <v>6863</v>
      </c>
      <c r="Q276" s="10">
        <v>37.35</v>
      </c>
      <c r="R276" s="11"/>
      <c r="S276" s="10">
        <v>28.05</v>
      </c>
      <c r="T276" s="4" t="s">
        <v>6883</v>
      </c>
      <c r="U276">
        <v>30</v>
      </c>
      <c r="V276">
        <v>0</v>
      </c>
      <c r="W276">
        <v>35</v>
      </c>
      <c r="X276">
        <v>90</v>
      </c>
      <c r="Y276">
        <v>17</v>
      </c>
      <c r="Z276">
        <v>0</v>
      </c>
      <c r="AA276">
        <v>0</v>
      </c>
      <c r="AB276">
        <v>0</v>
      </c>
      <c r="AC276">
        <v>0</v>
      </c>
      <c r="AD276">
        <v>18</v>
      </c>
      <c r="AE276">
        <v>0</v>
      </c>
      <c r="AF276">
        <v>18</v>
      </c>
      <c r="AG276" s="10">
        <f t="shared" si="12"/>
        <v>672.30000000000007</v>
      </c>
      <c r="AH276" s="10">
        <f t="shared" si="13"/>
        <v>0</v>
      </c>
      <c r="AI276" s="10">
        <f t="shared" si="14"/>
        <v>672.30000000000007</v>
      </c>
      <c r="AJ276" s="1">
        <v>37481</v>
      </c>
      <c r="AK276" s="1">
        <v>37535</v>
      </c>
      <c r="AL276" s="1">
        <v>37495</v>
      </c>
      <c r="AM276" s="8" t="s">
        <v>1204</v>
      </c>
      <c r="AN276" s="12" t="s">
        <v>6866</v>
      </c>
    </row>
    <row r="277" spans="1:40" x14ac:dyDescent="0.15">
      <c r="A277" s="2" t="s">
        <v>6856</v>
      </c>
      <c r="B277" s="2" t="s">
        <v>6857</v>
      </c>
      <c r="C277" s="2" t="s">
        <v>2421</v>
      </c>
      <c r="D277" s="14">
        <v>36944</v>
      </c>
      <c r="E277" t="s">
        <v>2422</v>
      </c>
      <c r="F277" t="s">
        <v>5380</v>
      </c>
      <c r="G277" t="s">
        <v>2423</v>
      </c>
      <c r="H277" t="s">
        <v>2424</v>
      </c>
      <c r="I277" s="4">
        <v>11</v>
      </c>
      <c r="K277" s="4">
        <v>2</v>
      </c>
      <c r="L277" s="4" t="s">
        <v>2425</v>
      </c>
      <c r="M277" s="9">
        <v>9780072481631</v>
      </c>
      <c r="N277" t="s">
        <v>6863</v>
      </c>
      <c r="O277" t="s">
        <v>6863</v>
      </c>
      <c r="P277" t="s">
        <v>6863</v>
      </c>
      <c r="Q277" s="10">
        <v>35.700000000000003</v>
      </c>
      <c r="R277" s="11"/>
      <c r="S277" s="10">
        <v>26.8</v>
      </c>
      <c r="T277" s="4" t="s">
        <v>6883</v>
      </c>
      <c r="U277">
        <v>30</v>
      </c>
      <c r="V277">
        <v>0</v>
      </c>
      <c r="W277">
        <v>7</v>
      </c>
      <c r="X277">
        <v>30</v>
      </c>
      <c r="Y277">
        <v>5</v>
      </c>
      <c r="Z277">
        <v>0</v>
      </c>
      <c r="AA277">
        <v>0</v>
      </c>
      <c r="AB277">
        <v>0</v>
      </c>
      <c r="AC277">
        <v>0</v>
      </c>
      <c r="AD277">
        <v>2</v>
      </c>
      <c r="AE277">
        <v>0</v>
      </c>
      <c r="AF277">
        <v>2</v>
      </c>
      <c r="AG277" s="10">
        <f t="shared" si="12"/>
        <v>71.400000000000006</v>
      </c>
      <c r="AH277" s="10">
        <f t="shared" si="13"/>
        <v>0</v>
      </c>
      <c r="AI277" s="10">
        <f t="shared" si="14"/>
        <v>71.400000000000006</v>
      </c>
      <c r="AJ277" s="1">
        <v>37475</v>
      </c>
      <c r="AK277" s="1">
        <v>37535</v>
      </c>
      <c r="AL277" s="1">
        <v>37495</v>
      </c>
      <c r="AM277" s="8" t="s">
        <v>2426</v>
      </c>
      <c r="AN277" s="12" t="s">
        <v>6866</v>
      </c>
    </row>
    <row r="278" spans="1:40" x14ac:dyDescent="0.15">
      <c r="A278" s="2" t="s">
        <v>6856</v>
      </c>
      <c r="B278" s="2" t="s">
        <v>6857</v>
      </c>
      <c r="C278" s="2" t="s">
        <v>5378</v>
      </c>
      <c r="D278" s="14">
        <v>36941</v>
      </c>
      <c r="E278" t="s">
        <v>5379</v>
      </c>
      <c r="F278" t="s">
        <v>5380</v>
      </c>
      <c r="G278" t="s">
        <v>5381</v>
      </c>
      <c r="H278" t="s">
        <v>1590</v>
      </c>
      <c r="I278" s="4">
        <v>4</v>
      </c>
      <c r="K278" s="4">
        <v>1</v>
      </c>
      <c r="L278" s="4" t="s">
        <v>1591</v>
      </c>
      <c r="M278" s="9">
        <v>9780072366334</v>
      </c>
      <c r="N278" t="s">
        <v>6863</v>
      </c>
      <c r="O278" t="s">
        <v>6863</v>
      </c>
      <c r="P278" t="s">
        <v>6863</v>
      </c>
      <c r="Q278" s="10">
        <v>31.35</v>
      </c>
      <c r="R278" s="11"/>
      <c r="S278" s="10">
        <v>23.55</v>
      </c>
      <c r="T278" s="4" t="s">
        <v>6883</v>
      </c>
      <c r="U278">
        <v>30</v>
      </c>
      <c r="V278">
        <v>0</v>
      </c>
      <c r="W278">
        <v>7</v>
      </c>
      <c r="X278">
        <v>30</v>
      </c>
      <c r="Y278">
        <v>7</v>
      </c>
      <c r="Z278">
        <v>0</v>
      </c>
      <c r="AA278">
        <v>0</v>
      </c>
      <c r="AB278">
        <v>0</v>
      </c>
      <c r="AC278">
        <v>0</v>
      </c>
      <c r="AD278">
        <v>2</v>
      </c>
      <c r="AE278">
        <v>0</v>
      </c>
      <c r="AF278">
        <v>2</v>
      </c>
      <c r="AG278" s="10">
        <f t="shared" si="12"/>
        <v>62.7</v>
      </c>
      <c r="AH278" s="10">
        <f t="shared" si="13"/>
        <v>0</v>
      </c>
      <c r="AI278" s="10">
        <f t="shared" si="14"/>
        <v>62.7</v>
      </c>
      <c r="AJ278" s="1">
        <v>37475</v>
      </c>
      <c r="AK278" s="1">
        <v>37535</v>
      </c>
      <c r="AL278" s="1">
        <v>37410</v>
      </c>
      <c r="AM278" s="8" t="s">
        <v>3533</v>
      </c>
      <c r="AN278" s="12" t="s">
        <v>6866</v>
      </c>
    </row>
    <row r="279" spans="1:40" x14ac:dyDescent="0.15">
      <c r="A279" s="2" t="s">
        <v>6856</v>
      </c>
      <c r="B279" s="2" t="s">
        <v>6857</v>
      </c>
      <c r="C279" s="2" t="s">
        <v>5378</v>
      </c>
      <c r="D279" s="14">
        <v>36941</v>
      </c>
      <c r="E279" t="s">
        <v>5379</v>
      </c>
      <c r="F279" t="s">
        <v>5380</v>
      </c>
      <c r="G279" t="s">
        <v>5381</v>
      </c>
      <c r="H279" t="s">
        <v>5382</v>
      </c>
      <c r="I279" s="4">
        <v>4</v>
      </c>
      <c r="K279" s="4">
        <v>1</v>
      </c>
      <c r="L279" s="4" t="s">
        <v>5383</v>
      </c>
      <c r="M279" s="9">
        <v>9780074168851</v>
      </c>
      <c r="N279" t="s">
        <v>6863</v>
      </c>
      <c r="O279" t="s">
        <v>6863</v>
      </c>
      <c r="P279" t="s">
        <v>6863</v>
      </c>
      <c r="Q279" s="10">
        <v>144.15</v>
      </c>
      <c r="R279" s="11"/>
      <c r="S279" s="10">
        <v>108.15</v>
      </c>
      <c r="T279" s="4" t="s">
        <v>6883</v>
      </c>
      <c r="U279">
        <v>30</v>
      </c>
      <c r="V279">
        <v>0</v>
      </c>
      <c r="W279">
        <v>4</v>
      </c>
      <c r="X279">
        <v>30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0</v>
      </c>
      <c r="AF279">
        <v>2</v>
      </c>
      <c r="AG279" s="10">
        <f t="shared" si="12"/>
        <v>288.3</v>
      </c>
      <c r="AH279" s="10">
        <f t="shared" si="13"/>
        <v>0</v>
      </c>
      <c r="AI279" s="10">
        <f t="shared" si="14"/>
        <v>288.3</v>
      </c>
      <c r="AJ279" s="1">
        <v>37475</v>
      </c>
      <c r="AK279" s="1">
        <v>37535</v>
      </c>
      <c r="AL279" s="1">
        <v>37491</v>
      </c>
      <c r="AM279" s="8" t="s">
        <v>2352</v>
      </c>
      <c r="AN279" s="12" t="s">
        <v>6866</v>
      </c>
    </row>
    <row r="280" spans="1:40" x14ac:dyDescent="0.15">
      <c r="A280" s="2" t="s">
        <v>6856</v>
      </c>
      <c r="B280" s="2" t="s">
        <v>6931</v>
      </c>
      <c r="C280" s="2">
        <v>40115</v>
      </c>
      <c r="D280" s="14">
        <v>36535</v>
      </c>
      <c r="E280" t="s">
        <v>1197</v>
      </c>
      <c r="F280" t="s">
        <v>4176</v>
      </c>
      <c r="G280" t="s">
        <v>4177</v>
      </c>
      <c r="H280" t="s">
        <v>4178</v>
      </c>
      <c r="I280" s="4">
        <v>4</v>
      </c>
      <c r="K280" s="4">
        <v>3</v>
      </c>
      <c r="L280" s="4" t="s">
        <v>4179</v>
      </c>
      <c r="M280" s="9">
        <v>9780130359148</v>
      </c>
      <c r="N280" t="s">
        <v>3943</v>
      </c>
      <c r="O280" t="s">
        <v>3943</v>
      </c>
      <c r="P280" t="s">
        <v>3943</v>
      </c>
      <c r="Q280" s="10">
        <v>96</v>
      </c>
      <c r="R280" s="11"/>
      <c r="S280" s="10">
        <v>72</v>
      </c>
      <c r="T280" s="4" t="s">
        <v>6883</v>
      </c>
      <c r="U280">
        <v>15</v>
      </c>
      <c r="V280">
        <v>0</v>
      </c>
      <c r="W280">
        <v>13</v>
      </c>
      <c r="X280">
        <v>30</v>
      </c>
      <c r="Y280">
        <v>10</v>
      </c>
      <c r="Z280">
        <v>0</v>
      </c>
      <c r="AA280">
        <v>0</v>
      </c>
      <c r="AB280">
        <v>0</v>
      </c>
      <c r="AC280">
        <v>0</v>
      </c>
      <c r="AD280">
        <v>5</v>
      </c>
      <c r="AE280">
        <v>0</v>
      </c>
      <c r="AF280">
        <v>5</v>
      </c>
      <c r="AG280" s="10">
        <f t="shared" si="12"/>
        <v>480</v>
      </c>
      <c r="AH280" s="10">
        <f t="shared" si="13"/>
        <v>0</v>
      </c>
      <c r="AI280" s="10">
        <f t="shared" si="14"/>
        <v>480</v>
      </c>
      <c r="AJ280" s="1">
        <v>37503</v>
      </c>
      <c r="AK280" s="1">
        <v>37535</v>
      </c>
      <c r="AL280" s="1">
        <v>37347</v>
      </c>
      <c r="AM280" s="8" t="s">
        <v>3916</v>
      </c>
      <c r="AN280" s="12" t="s">
        <v>6866</v>
      </c>
    </row>
    <row r="281" spans="1:40" x14ac:dyDescent="0.15">
      <c r="A281" s="2" t="s">
        <v>6856</v>
      </c>
      <c r="B281" s="2" t="s">
        <v>6931</v>
      </c>
      <c r="C281" s="2">
        <v>40158</v>
      </c>
      <c r="D281" s="14">
        <v>36851</v>
      </c>
      <c r="E281" t="s">
        <v>2177</v>
      </c>
      <c r="F281" t="s">
        <v>2178</v>
      </c>
      <c r="G281" t="s">
        <v>2179</v>
      </c>
      <c r="H281" t="s">
        <v>2180</v>
      </c>
      <c r="K281" s="4">
        <v>99</v>
      </c>
      <c r="L281" s="4" t="s">
        <v>2181</v>
      </c>
      <c r="M281" s="9">
        <v>9780139754838</v>
      </c>
      <c r="N281" t="s">
        <v>3943</v>
      </c>
      <c r="O281" t="s">
        <v>3943</v>
      </c>
      <c r="P281" t="s">
        <v>3943</v>
      </c>
      <c r="Q281" s="10">
        <v>49.99</v>
      </c>
      <c r="R281" s="11">
        <v>0.1</v>
      </c>
      <c r="S281" s="10">
        <v>37.5</v>
      </c>
      <c r="T281" s="4" t="s">
        <v>6883</v>
      </c>
      <c r="U281">
        <v>7</v>
      </c>
      <c r="V281">
        <v>0</v>
      </c>
      <c r="W281">
        <v>6</v>
      </c>
      <c r="X281">
        <v>15</v>
      </c>
      <c r="Y281">
        <v>5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 s="10">
        <f t="shared" si="12"/>
        <v>44.991</v>
      </c>
      <c r="AH281" s="10">
        <f t="shared" si="13"/>
        <v>0</v>
      </c>
      <c r="AI281" s="10">
        <f t="shared" si="14"/>
        <v>44.991</v>
      </c>
      <c r="AJ281" s="1">
        <v>37481</v>
      </c>
      <c r="AK281" s="1">
        <v>37535</v>
      </c>
      <c r="AL281" s="1">
        <v>37490</v>
      </c>
      <c r="AM281" s="8">
        <v>49.99</v>
      </c>
      <c r="AN281" s="12" t="s">
        <v>6866</v>
      </c>
    </row>
    <row r="282" spans="1:40" x14ac:dyDescent="0.15">
      <c r="A282" s="2" t="s">
        <v>6856</v>
      </c>
      <c r="B282" s="2" t="s">
        <v>6931</v>
      </c>
      <c r="C282" s="2">
        <v>40290</v>
      </c>
      <c r="D282" s="14">
        <v>36739</v>
      </c>
      <c r="E282" t="s">
        <v>3751</v>
      </c>
      <c r="F282" t="s">
        <v>2511</v>
      </c>
      <c r="G282" t="s">
        <v>6693</v>
      </c>
      <c r="H282" t="s">
        <v>6694</v>
      </c>
      <c r="K282" s="4">
        <v>98</v>
      </c>
      <c r="L282" s="4" t="s">
        <v>6695</v>
      </c>
      <c r="M282" s="9">
        <v>9781565923515</v>
      </c>
      <c r="N282" t="s">
        <v>5215</v>
      </c>
      <c r="O282" t="s">
        <v>5215</v>
      </c>
      <c r="P282" t="s">
        <v>5215</v>
      </c>
      <c r="Q282" s="10">
        <v>34.950000000000003</v>
      </c>
      <c r="R282" s="11">
        <v>0.1</v>
      </c>
      <c r="S282" s="10">
        <v>26.25</v>
      </c>
      <c r="T282" s="4" t="s">
        <v>6883</v>
      </c>
      <c r="U282">
        <v>1</v>
      </c>
      <c r="V282">
        <v>0</v>
      </c>
      <c r="W282">
        <v>2</v>
      </c>
      <c r="X282">
        <v>3</v>
      </c>
      <c r="Y282">
        <v>0</v>
      </c>
      <c r="Z282">
        <v>0</v>
      </c>
      <c r="AA282">
        <v>3</v>
      </c>
      <c r="AB282">
        <v>0</v>
      </c>
      <c r="AC282">
        <v>0</v>
      </c>
      <c r="AD282">
        <v>0</v>
      </c>
      <c r="AE282">
        <v>0</v>
      </c>
      <c r="AF282">
        <v>0</v>
      </c>
      <c r="AG282" s="10">
        <f t="shared" si="12"/>
        <v>0</v>
      </c>
      <c r="AH282" s="10">
        <f t="shared" si="13"/>
        <v>0</v>
      </c>
      <c r="AI282" s="10">
        <f t="shared" si="14"/>
        <v>0</v>
      </c>
      <c r="AJ282" s="1">
        <v>37497</v>
      </c>
      <c r="AK282" s="1">
        <v>37535</v>
      </c>
      <c r="AL282" s="1">
        <v>37343</v>
      </c>
      <c r="AM282" s="8">
        <v>34.950000000000003</v>
      </c>
      <c r="AN282" s="12" t="s">
        <v>6866</v>
      </c>
    </row>
    <row r="283" spans="1:40" x14ac:dyDescent="0.15">
      <c r="A283" s="2" t="s">
        <v>6856</v>
      </c>
      <c r="B283" s="2" t="s">
        <v>6931</v>
      </c>
      <c r="C283" s="2">
        <v>40345</v>
      </c>
      <c r="D283" s="14">
        <v>36774</v>
      </c>
      <c r="E283" t="s">
        <v>3399</v>
      </c>
      <c r="F283" t="s">
        <v>1086</v>
      </c>
      <c r="G283" t="s">
        <v>336</v>
      </c>
      <c r="H283" t="s">
        <v>337</v>
      </c>
      <c r="K283" s="4">
        <v>0</v>
      </c>
      <c r="L283" s="4" t="s">
        <v>338</v>
      </c>
      <c r="M283" s="9">
        <v>9781572319967</v>
      </c>
      <c r="N283" t="s">
        <v>339</v>
      </c>
      <c r="O283" t="s">
        <v>339</v>
      </c>
      <c r="P283" t="s">
        <v>1145</v>
      </c>
      <c r="Q283" s="10">
        <v>59.99</v>
      </c>
      <c r="R283" s="11">
        <v>0.1</v>
      </c>
      <c r="S283" s="10">
        <v>45</v>
      </c>
      <c r="T283" s="4" t="s">
        <v>6883</v>
      </c>
      <c r="U283">
        <v>20</v>
      </c>
      <c r="V283">
        <v>0</v>
      </c>
      <c r="W283">
        <v>10</v>
      </c>
      <c r="X283">
        <v>40</v>
      </c>
      <c r="Y283">
        <v>9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 s="10">
        <f t="shared" si="12"/>
        <v>53.991</v>
      </c>
      <c r="AH283" s="10">
        <f t="shared" si="13"/>
        <v>0</v>
      </c>
      <c r="AI283" s="10">
        <f t="shared" si="14"/>
        <v>53.991</v>
      </c>
      <c r="AJ283" s="1">
        <v>37502</v>
      </c>
      <c r="AK283" s="1">
        <v>37535</v>
      </c>
      <c r="AL283" s="1">
        <v>37512</v>
      </c>
      <c r="AM283" s="8">
        <v>59.99</v>
      </c>
      <c r="AN283" s="12" t="s">
        <v>6866</v>
      </c>
    </row>
    <row r="284" spans="1:40" x14ac:dyDescent="0.15">
      <c r="A284" s="2" t="s">
        <v>6856</v>
      </c>
      <c r="B284" s="2" t="s">
        <v>6931</v>
      </c>
      <c r="C284" s="2">
        <v>40445</v>
      </c>
      <c r="D284" s="14">
        <v>36826</v>
      </c>
      <c r="E284" t="s">
        <v>2024</v>
      </c>
      <c r="F284" t="s">
        <v>2025</v>
      </c>
      <c r="G284" t="s">
        <v>812</v>
      </c>
      <c r="H284" t="s">
        <v>813</v>
      </c>
      <c r="K284" s="4">
        <v>0</v>
      </c>
      <c r="L284" s="4" t="s">
        <v>814</v>
      </c>
      <c r="M284" s="9">
        <v>9781565927209</v>
      </c>
      <c r="N284" t="s">
        <v>5215</v>
      </c>
      <c r="O284" t="s">
        <v>5215</v>
      </c>
      <c r="P284" t="s">
        <v>5215</v>
      </c>
      <c r="Q284" s="10">
        <v>29.95</v>
      </c>
      <c r="R284" s="11">
        <v>0.1</v>
      </c>
      <c r="S284" s="10">
        <v>22.5</v>
      </c>
      <c r="T284" s="4" t="s">
        <v>6883</v>
      </c>
      <c r="U284">
        <v>2</v>
      </c>
      <c r="V284">
        <v>0</v>
      </c>
      <c r="W284">
        <v>5</v>
      </c>
      <c r="X284">
        <v>5</v>
      </c>
      <c r="Y284">
        <v>5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s="10">
        <f t="shared" si="12"/>
        <v>0</v>
      </c>
      <c r="AH284" s="10">
        <f t="shared" si="13"/>
        <v>0</v>
      </c>
      <c r="AI284" s="10">
        <f t="shared" si="14"/>
        <v>0</v>
      </c>
      <c r="AJ284" s="1">
        <v>37498</v>
      </c>
      <c r="AK284" s="1">
        <v>37535</v>
      </c>
      <c r="AL284" s="1">
        <v>37505</v>
      </c>
      <c r="AM284" s="8">
        <v>29.95</v>
      </c>
      <c r="AN284" s="12" t="s">
        <v>6866</v>
      </c>
    </row>
    <row r="285" spans="1:40" x14ac:dyDescent="0.15">
      <c r="A285" s="2" t="s">
        <v>6856</v>
      </c>
      <c r="B285" s="2" t="s">
        <v>6931</v>
      </c>
      <c r="C285" s="2">
        <v>40445</v>
      </c>
      <c r="D285" s="14">
        <v>36826</v>
      </c>
      <c r="E285" t="s">
        <v>2024</v>
      </c>
      <c r="F285" t="s">
        <v>2025</v>
      </c>
      <c r="G285" t="s">
        <v>5271</v>
      </c>
      <c r="H285" t="s">
        <v>5272</v>
      </c>
      <c r="I285" s="4">
        <v>2</v>
      </c>
      <c r="K285" s="4">
        <v>0</v>
      </c>
      <c r="L285" s="4" t="s">
        <v>5273</v>
      </c>
      <c r="M285" s="9">
        <v>9781565928435</v>
      </c>
      <c r="N285" t="s">
        <v>5215</v>
      </c>
      <c r="O285" t="s">
        <v>5215</v>
      </c>
      <c r="P285" t="s">
        <v>5215</v>
      </c>
      <c r="Q285" s="10">
        <v>29.95</v>
      </c>
      <c r="R285" s="11">
        <v>0.1</v>
      </c>
      <c r="S285" s="10">
        <v>22.5</v>
      </c>
      <c r="T285" s="4" t="s">
        <v>6883</v>
      </c>
      <c r="U285">
        <v>2</v>
      </c>
      <c r="V285">
        <v>0</v>
      </c>
      <c r="W285">
        <v>5</v>
      </c>
      <c r="X285">
        <v>5</v>
      </c>
      <c r="Y285">
        <v>5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s="10">
        <f t="shared" si="12"/>
        <v>0</v>
      </c>
      <c r="AH285" s="10">
        <f t="shared" si="13"/>
        <v>0</v>
      </c>
      <c r="AI285" s="10">
        <f t="shared" si="14"/>
        <v>0</v>
      </c>
      <c r="AJ285" s="1">
        <v>37498</v>
      </c>
      <c r="AK285" s="1">
        <v>37535</v>
      </c>
      <c r="AL285" s="1">
        <v>37505</v>
      </c>
      <c r="AM285" s="8">
        <v>29.95</v>
      </c>
      <c r="AN285" s="12" t="s">
        <v>6866</v>
      </c>
    </row>
    <row r="286" spans="1:40" x14ac:dyDescent="0.15">
      <c r="A286" s="2" t="s">
        <v>6856</v>
      </c>
      <c r="B286" s="2" t="s">
        <v>6931</v>
      </c>
      <c r="C286" s="2">
        <v>40476</v>
      </c>
      <c r="D286" s="14">
        <v>36630</v>
      </c>
      <c r="E286" t="s">
        <v>1197</v>
      </c>
      <c r="F286" t="s">
        <v>436</v>
      </c>
      <c r="G286" t="s">
        <v>5115</v>
      </c>
      <c r="H286" t="s">
        <v>5799</v>
      </c>
      <c r="I286" s="4">
        <v>4</v>
      </c>
      <c r="K286" s="4">
        <v>98</v>
      </c>
      <c r="L286" s="4" t="s">
        <v>5800</v>
      </c>
      <c r="M286" s="9">
        <v>9780201183993</v>
      </c>
      <c r="N286" t="s">
        <v>3894</v>
      </c>
      <c r="O286" t="s">
        <v>3894</v>
      </c>
      <c r="P286" t="s">
        <v>3894</v>
      </c>
      <c r="Q286" s="10">
        <v>44.99</v>
      </c>
      <c r="R286" s="11">
        <v>0.1</v>
      </c>
      <c r="S286" s="10">
        <v>33.75</v>
      </c>
      <c r="T286" s="4" t="s">
        <v>6883</v>
      </c>
      <c r="U286">
        <v>20</v>
      </c>
      <c r="V286">
        <v>0</v>
      </c>
      <c r="W286">
        <v>20</v>
      </c>
      <c r="X286">
        <v>50</v>
      </c>
      <c r="Y286">
        <v>6</v>
      </c>
      <c r="Z286">
        <v>0</v>
      </c>
      <c r="AA286">
        <v>0</v>
      </c>
      <c r="AB286">
        <v>0</v>
      </c>
      <c r="AC286">
        <v>0</v>
      </c>
      <c r="AD286">
        <v>17</v>
      </c>
      <c r="AE286">
        <v>0</v>
      </c>
      <c r="AF286">
        <v>17</v>
      </c>
      <c r="AG286" s="10">
        <f t="shared" si="12"/>
        <v>688.34699999999998</v>
      </c>
      <c r="AH286" s="10">
        <f t="shared" si="13"/>
        <v>0</v>
      </c>
      <c r="AI286" s="10">
        <f t="shared" si="14"/>
        <v>688.34699999999998</v>
      </c>
      <c r="AJ286" s="1">
        <v>37502</v>
      </c>
      <c r="AK286" s="1">
        <v>37535</v>
      </c>
      <c r="AL286" s="1">
        <v>37418</v>
      </c>
      <c r="AM286" s="8">
        <v>44.99</v>
      </c>
      <c r="AN286" s="12" t="s">
        <v>6866</v>
      </c>
    </row>
    <row r="287" spans="1:40" x14ac:dyDescent="0.15">
      <c r="A287" s="2" t="s">
        <v>6856</v>
      </c>
      <c r="B287" s="2" t="s">
        <v>6931</v>
      </c>
      <c r="C287" s="2">
        <v>40477</v>
      </c>
      <c r="D287" s="14">
        <v>36634</v>
      </c>
      <c r="E287" t="s">
        <v>3979</v>
      </c>
      <c r="F287" t="s">
        <v>448</v>
      </c>
      <c r="G287" t="s">
        <v>6618</v>
      </c>
      <c r="H287" t="s">
        <v>3183</v>
      </c>
      <c r="I287" s="4">
        <v>3</v>
      </c>
      <c r="K287" s="4">
        <v>0</v>
      </c>
      <c r="L287" s="4" t="s">
        <v>3184</v>
      </c>
      <c r="M287" s="9">
        <v>9780201700732</v>
      </c>
      <c r="N287" t="s">
        <v>3894</v>
      </c>
      <c r="O287" t="s">
        <v>3894</v>
      </c>
      <c r="P287" t="s">
        <v>3894</v>
      </c>
      <c r="Q287" s="10">
        <v>64.989999999999995</v>
      </c>
      <c r="R287" s="11">
        <v>0.1</v>
      </c>
      <c r="S287" s="10">
        <v>48.75</v>
      </c>
      <c r="T287" s="4" t="s">
        <v>6883</v>
      </c>
      <c r="U287">
        <v>15</v>
      </c>
      <c r="V287">
        <v>0</v>
      </c>
      <c r="W287">
        <v>25</v>
      </c>
      <c r="X287">
        <v>65</v>
      </c>
      <c r="Y287">
        <v>13</v>
      </c>
      <c r="Z287">
        <v>0</v>
      </c>
      <c r="AA287">
        <v>0</v>
      </c>
      <c r="AB287">
        <v>0</v>
      </c>
      <c r="AC287">
        <v>0</v>
      </c>
      <c r="AD287">
        <v>9</v>
      </c>
      <c r="AE287">
        <v>3</v>
      </c>
      <c r="AF287">
        <v>12</v>
      </c>
      <c r="AG287" s="10">
        <f t="shared" si="12"/>
        <v>526.41899999999998</v>
      </c>
      <c r="AH287" s="10">
        <f t="shared" si="13"/>
        <v>146.25</v>
      </c>
      <c r="AI287" s="10">
        <f t="shared" si="14"/>
        <v>672.66899999999998</v>
      </c>
      <c r="AJ287" s="1">
        <v>37502</v>
      </c>
      <c r="AK287" s="1">
        <v>37535</v>
      </c>
      <c r="AL287" s="1">
        <v>37490</v>
      </c>
      <c r="AM287" s="8">
        <v>64.989999999999995</v>
      </c>
      <c r="AN287" s="12" t="s">
        <v>6866</v>
      </c>
    </row>
    <row r="288" spans="1:40" x14ac:dyDescent="0.15">
      <c r="A288" s="2" t="s">
        <v>6856</v>
      </c>
      <c r="B288" s="2" t="s">
        <v>6931</v>
      </c>
      <c r="C288" s="2">
        <v>40478</v>
      </c>
      <c r="D288" s="14">
        <v>36636</v>
      </c>
      <c r="E288" t="s">
        <v>1197</v>
      </c>
      <c r="F288" t="s">
        <v>3964</v>
      </c>
      <c r="G288" t="s">
        <v>3434</v>
      </c>
      <c r="H288" t="s">
        <v>6748</v>
      </c>
      <c r="K288" s="4">
        <v>1</v>
      </c>
      <c r="L288" s="4" t="s">
        <v>6749</v>
      </c>
      <c r="M288" s="9">
        <v>9780201749625</v>
      </c>
      <c r="N288" t="s">
        <v>3894</v>
      </c>
      <c r="O288" t="s">
        <v>3894</v>
      </c>
      <c r="P288" t="s">
        <v>3894</v>
      </c>
      <c r="Q288" s="10">
        <v>39.99</v>
      </c>
      <c r="R288" s="11">
        <v>0.1</v>
      </c>
      <c r="S288" s="10">
        <v>30</v>
      </c>
      <c r="T288" s="4" t="s">
        <v>6883</v>
      </c>
      <c r="U288">
        <v>10</v>
      </c>
      <c r="V288">
        <v>0</v>
      </c>
      <c r="W288">
        <v>3</v>
      </c>
      <c r="X288">
        <v>10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</v>
      </c>
      <c r="AE288">
        <v>0</v>
      </c>
      <c r="AF288">
        <v>3</v>
      </c>
      <c r="AG288" s="10">
        <f t="shared" si="12"/>
        <v>107.973</v>
      </c>
      <c r="AH288" s="10">
        <f t="shared" si="13"/>
        <v>0</v>
      </c>
      <c r="AI288" s="10">
        <f t="shared" si="14"/>
        <v>107.973</v>
      </c>
      <c r="AJ288" s="1">
        <v>37502</v>
      </c>
      <c r="AK288" s="1">
        <v>37535</v>
      </c>
      <c r="AL288" s="1">
        <v>37512</v>
      </c>
      <c r="AM288" s="8">
        <v>39.99</v>
      </c>
      <c r="AN288" s="12" t="s">
        <v>6866</v>
      </c>
    </row>
    <row r="289" spans="1:40" x14ac:dyDescent="0.15">
      <c r="A289" s="2" t="s">
        <v>6856</v>
      </c>
      <c r="B289" s="2" t="s">
        <v>6931</v>
      </c>
      <c r="C289" s="2">
        <v>40531</v>
      </c>
      <c r="D289" s="14">
        <v>36801</v>
      </c>
      <c r="E289" t="s">
        <v>110</v>
      </c>
      <c r="F289" t="s">
        <v>2499</v>
      </c>
      <c r="G289" t="s">
        <v>111</v>
      </c>
      <c r="H289" t="s">
        <v>112</v>
      </c>
      <c r="I289" s="4">
        <v>3</v>
      </c>
      <c r="K289" s="4">
        <v>0</v>
      </c>
      <c r="L289" s="4" t="s">
        <v>113</v>
      </c>
      <c r="M289" s="9">
        <v>9780596000271</v>
      </c>
      <c r="N289" t="s">
        <v>5215</v>
      </c>
      <c r="O289" t="s">
        <v>5215</v>
      </c>
      <c r="P289" t="s">
        <v>1044</v>
      </c>
      <c r="Q289" s="10">
        <v>49.95</v>
      </c>
      <c r="R289" s="11">
        <v>0.1</v>
      </c>
      <c r="S289" s="10">
        <v>37.5</v>
      </c>
      <c r="T289" s="4" t="s">
        <v>6883</v>
      </c>
      <c r="U289">
        <v>5</v>
      </c>
      <c r="V289">
        <v>0</v>
      </c>
      <c r="W289">
        <v>6</v>
      </c>
      <c r="X289">
        <v>20</v>
      </c>
      <c r="Y289">
        <v>9</v>
      </c>
      <c r="Z289">
        <v>0</v>
      </c>
      <c r="AA289">
        <v>0</v>
      </c>
      <c r="AB289">
        <v>0</v>
      </c>
      <c r="AC289">
        <v>0</v>
      </c>
      <c r="AD289">
        <v>4</v>
      </c>
      <c r="AE289">
        <v>0</v>
      </c>
      <c r="AF289">
        <v>4</v>
      </c>
      <c r="AG289" s="10">
        <f t="shared" si="12"/>
        <v>179.82</v>
      </c>
      <c r="AH289" s="10">
        <f t="shared" si="13"/>
        <v>0</v>
      </c>
      <c r="AI289" s="10">
        <f t="shared" si="14"/>
        <v>179.82</v>
      </c>
      <c r="AJ289" s="1">
        <v>37497</v>
      </c>
      <c r="AK289" s="1">
        <v>37535</v>
      </c>
      <c r="AL289" s="1">
        <v>37326</v>
      </c>
      <c r="AM289" s="8">
        <v>49.95</v>
      </c>
      <c r="AN289" s="12" t="s">
        <v>6866</v>
      </c>
    </row>
    <row r="290" spans="1:40" x14ac:dyDescent="0.15">
      <c r="A290" s="2" t="s">
        <v>6856</v>
      </c>
      <c r="B290" s="2" t="s">
        <v>6931</v>
      </c>
      <c r="C290" s="2">
        <v>40606</v>
      </c>
      <c r="D290" s="14">
        <v>36572</v>
      </c>
      <c r="E290" t="s">
        <v>2311</v>
      </c>
      <c r="F290" t="s">
        <v>76</v>
      </c>
      <c r="G290" t="s">
        <v>5760</v>
      </c>
      <c r="H290" t="s">
        <v>5761</v>
      </c>
      <c r="K290" s="4">
        <v>1</v>
      </c>
      <c r="L290" s="4" t="s">
        <v>5762</v>
      </c>
      <c r="M290" s="9">
        <v>9781861006158</v>
      </c>
      <c r="N290" t="s">
        <v>2029</v>
      </c>
      <c r="O290" t="s">
        <v>2029</v>
      </c>
      <c r="P290" t="s">
        <v>1145</v>
      </c>
      <c r="Q290" s="10">
        <v>39.99</v>
      </c>
      <c r="R290" s="11">
        <v>0.1</v>
      </c>
      <c r="S290" s="10">
        <v>30</v>
      </c>
      <c r="T290" s="4" t="s">
        <v>6883</v>
      </c>
      <c r="U290">
        <v>10</v>
      </c>
      <c r="V290">
        <v>0</v>
      </c>
      <c r="W290">
        <v>4</v>
      </c>
      <c r="X290">
        <v>10</v>
      </c>
      <c r="Y290">
        <v>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s="10">
        <f t="shared" si="12"/>
        <v>0</v>
      </c>
      <c r="AH290" s="10">
        <f t="shared" si="13"/>
        <v>0</v>
      </c>
      <c r="AI290" s="10">
        <f t="shared" si="14"/>
        <v>0</v>
      </c>
      <c r="AJ290" s="1">
        <v>37487</v>
      </c>
      <c r="AK290" s="1">
        <v>37535</v>
      </c>
      <c r="AL290" s="1">
        <v>37411</v>
      </c>
      <c r="AM290" s="8">
        <v>39.99</v>
      </c>
      <c r="AN290" s="12" t="s">
        <v>6866</v>
      </c>
    </row>
    <row r="291" spans="1:40" x14ac:dyDescent="0.15">
      <c r="A291" s="2" t="s">
        <v>6856</v>
      </c>
      <c r="B291" s="2" t="s">
        <v>6931</v>
      </c>
      <c r="C291" s="2">
        <v>40606</v>
      </c>
      <c r="D291" s="14">
        <v>36572</v>
      </c>
      <c r="E291" t="s">
        <v>2311</v>
      </c>
      <c r="F291" t="s">
        <v>76</v>
      </c>
      <c r="G291" t="s">
        <v>5837</v>
      </c>
      <c r="H291" t="s">
        <v>5838</v>
      </c>
      <c r="K291" s="4">
        <v>1</v>
      </c>
      <c r="L291" s="4" t="s">
        <v>5839</v>
      </c>
      <c r="M291" s="9">
        <v>9780735612877</v>
      </c>
      <c r="N291" t="s">
        <v>339</v>
      </c>
      <c r="O291" t="s">
        <v>339</v>
      </c>
      <c r="P291" t="s">
        <v>339</v>
      </c>
      <c r="Q291" s="10">
        <v>39.99</v>
      </c>
      <c r="R291" s="11">
        <v>0.1</v>
      </c>
      <c r="S291" s="10">
        <v>30</v>
      </c>
      <c r="T291" s="4" t="s">
        <v>6883</v>
      </c>
      <c r="U291">
        <v>10</v>
      </c>
      <c r="V291">
        <v>0</v>
      </c>
      <c r="W291">
        <v>4</v>
      </c>
      <c r="X291">
        <v>10</v>
      </c>
      <c r="Y291">
        <v>2</v>
      </c>
      <c r="Z291">
        <v>0</v>
      </c>
      <c r="AA291">
        <v>0</v>
      </c>
      <c r="AB291">
        <v>0</v>
      </c>
      <c r="AC291">
        <v>0</v>
      </c>
      <c r="AD291">
        <v>2</v>
      </c>
      <c r="AE291">
        <v>0</v>
      </c>
      <c r="AF291">
        <v>2</v>
      </c>
      <c r="AG291" s="10">
        <f t="shared" si="12"/>
        <v>71.981999999999999</v>
      </c>
      <c r="AH291" s="10">
        <f t="shared" si="13"/>
        <v>0</v>
      </c>
      <c r="AI291" s="10">
        <f t="shared" si="14"/>
        <v>71.981999999999999</v>
      </c>
      <c r="AJ291" s="1">
        <v>37487</v>
      </c>
      <c r="AK291" s="1">
        <v>37535</v>
      </c>
      <c r="AL291" s="1">
        <v>37411</v>
      </c>
      <c r="AM291" s="8">
        <v>39.99</v>
      </c>
      <c r="AN291" s="12" t="s">
        <v>6866</v>
      </c>
    </row>
    <row r="292" spans="1:40" x14ac:dyDescent="0.15">
      <c r="A292" s="2" t="s">
        <v>6856</v>
      </c>
      <c r="B292" s="2" t="s">
        <v>6931</v>
      </c>
      <c r="C292" s="2">
        <v>40644</v>
      </c>
      <c r="D292" s="14">
        <v>36669</v>
      </c>
      <c r="E292" t="s">
        <v>3498</v>
      </c>
      <c r="F292" t="s">
        <v>3499</v>
      </c>
      <c r="G292" t="s">
        <v>3467</v>
      </c>
      <c r="H292" t="s">
        <v>3468</v>
      </c>
      <c r="K292" s="4">
        <v>0</v>
      </c>
      <c r="L292" s="4" t="s">
        <v>3005</v>
      </c>
      <c r="M292" s="9">
        <v>9780735608580</v>
      </c>
      <c r="N292" t="s">
        <v>339</v>
      </c>
      <c r="O292" t="s">
        <v>339</v>
      </c>
      <c r="P292" t="s">
        <v>1145</v>
      </c>
      <c r="Q292" s="10">
        <v>49.99</v>
      </c>
      <c r="R292" s="11">
        <v>0.1</v>
      </c>
      <c r="S292" s="10">
        <v>37.5</v>
      </c>
      <c r="T292" s="4" t="s">
        <v>6883</v>
      </c>
      <c r="U292">
        <v>5</v>
      </c>
      <c r="V292">
        <v>0</v>
      </c>
      <c r="W292">
        <v>6</v>
      </c>
      <c r="X292">
        <v>40</v>
      </c>
      <c r="Y292">
        <v>6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s="10">
        <f t="shared" si="12"/>
        <v>0</v>
      </c>
      <c r="AH292" s="10">
        <f t="shared" si="13"/>
        <v>0</v>
      </c>
      <c r="AI292" s="10">
        <f t="shared" si="14"/>
        <v>0</v>
      </c>
      <c r="AJ292" s="1">
        <v>37502</v>
      </c>
      <c r="AK292" s="1">
        <v>37535</v>
      </c>
      <c r="AL292" s="1">
        <v>37517</v>
      </c>
      <c r="AM292" s="8">
        <v>49.99</v>
      </c>
      <c r="AN292" s="12" t="s">
        <v>6866</v>
      </c>
    </row>
    <row r="293" spans="1:40" x14ac:dyDescent="0.15">
      <c r="A293" s="2" t="s">
        <v>6856</v>
      </c>
      <c r="B293" s="2" t="s">
        <v>6931</v>
      </c>
      <c r="C293" s="2">
        <v>40650</v>
      </c>
      <c r="D293" s="14">
        <v>36671</v>
      </c>
      <c r="E293" t="s">
        <v>60</v>
      </c>
      <c r="F293" t="s">
        <v>3499</v>
      </c>
      <c r="G293" t="s">
        <v>1741</v>
      </c>
      <c r="H293" t="s">
        <v>1742</v>
      </c>
      <c r="K293" s="4">
        <v>1</v>
      </c>
      <c r="L293" s="4" t="s">
        <v>1743</v>
      </c>
      <c r="M293" s="9">
        <v>9780072192629</v>
      </c>
      <c r="N293" t="s">
        <v>6863</v>
      </c>
      <c r="O293" t="s">
        <v>6863</v>
      </c>
      <c r="P293" t="s">
        <v>6863</v>
      </c>
      <c r="Q293" s="10">
        <v>49.99</v>
      </c>
      <c r="R293" s="11">
        <v>0.1</v>
      </c>
      <c r="S293" s="10">
        <v>37.5</v>
      </c>
      <c r="T293" s="4" t="s">
        <v>6883</v>
      </c>
      <c r="U293">
        <v>10</v>
      </c>
      <c r="V293">
        <v>0</v>
      </c>
      <c r="W293">
        <v>6</v>
      </c>
      <c r="X293">
        <v>40</v>
      </c>
      <c r="Y293">
        <v>5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 s="10">
        <f t="shared" si="12"/>
        <v>44.991</v>
      </c>
      <c r="AH293" s="10">
        <f t="shared" si="13"/>
        <v>0</v>
      </c>
      <c r="AI293" s="10">
        <f t="shared" si="14"/>
        <v>44.991</v>
      </c>
      <c r="AJ293" s="1">
        <v>37502</v>
      </c>
      <c r="AK293" s="1">
        <v>37535</v>
      </c>
      <c r="AL293" s="1">
        <v>37516</v>
      </c>
      <c r="AM293" s="8">
        <v>49.99</v>
      </c>
      <c r="AN293" s="12" t="s">
        <v>6866</v>
      </c>
    </row>
    <row r="294" spans="1:40" x14ac:dyDescent="0.15">
      <c r="A294" s="2" t="s">
        <v>6856</v>
      </c>
      <c r="B294" s="2" t="s">
        <v>6931</v>
      </c>
      <c r="C294" s="2">
        <v>40880</v>
      </c>
      <c r="D294" s="14">
        <v>35748</v>
      </c>
      <c r="E294" t="s">
        <v>2218</v>
      </c>
      <c r="F294" t="s">
        <v>6871</v>
      </c>
      <c r="G294" t="s">
        <v>4389</v>
      </c>
      <c r="H294" t="s">
        <v>4390</v>
      </c>
      <c r="I294" s="4">
        <v>4</v>
      </c>
      <c r="K294" s="4">
        <v>1</v>
      </c>
      <c r="L294" s="4" t="s">
        <v>4391</v>
      </c>
      <c r="M294" s="9">
        <v>9780201703092</v>
      </c>
      <c r="N294" t="s">
        <v>3894</v>
      </c>
      <c r="O294" t="s">
        <v>3894</v>
      </c>
      <c r="P294" t="s">
        <v>3894</v>
      </c>
      <c r="Q294" s="10">
        <v>44.99</v>
      </c>
      <c r="R294" s="11">
        <v>0.1</v>
      </c>
      <c r="S294" s="10">
        <v>33.75</v>
      </c>
      <c r="T294" s="4" t="s">
        <v>6883</v>
      </c>
      <c r="U294">
        <v>3</v>
      </c>
      <c r="V294">
        <v>0</v>
      </c>
      <c r="W294">
        <v>4</v>
      </c>
      <c r="X294">
        <v>6</v>
      </c>
      <c r="Y294">
        <v>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10">
        <f t="shared" si="12"/>
        <v>0</v>
      </c>
      <c r="AH294" s="10">
        <f t="shared" si="13"/>
        <v>0</v>
      </c>
      <c r="AI294" s="10">
        <f t="shared" si="14"/>
        <v>0</v>
      </c>
      <c r="AJ294" s="1">
        <v>37412</v>
      </c>
      <c r="AK294" s="1">
        <v>37535</v>
      </c>
      <c r="AL294" s="1">
        <v>37473</v>
      </c>
      <c r="AM294" s="8">
        <v>44.99</v>
      </c>
      <c r="AN294" s="12" t="s">
        <v>6866</v>
      </c>
    </row>
    <row r="295" spans="1:40" x14ac:dyDescent="0.15">
      <c r="A295" s="2" t="s">
        <v>6856</v>
      </c>
      <c r="B295" s="2" t="s">
        <v>6931</v>
      </c>
      <c r="C295" s="2">
        <v>40880</v>
      </c>
      <c r="D295" s="14">
        <v>35748</v>
      </c>
      <c r="E295" t="s">
        <v>2218</v>
      </c>
      <c r="F295" t="s">
        <v>6871</v>
      </c>
      <c r="G295" t="s">
        <v>669</v>
      </c>
      <c r="H295" t="s">
        <v>670</v>
      </c>
      <c r="I295" s="4">
        <v>2</v>
      </c>
      <c r="K295" s="4">
        <v>1</v>
      </c>
      <c r="L295" s="4" t="s">
        <v>671</v>
      </c>
      <c r="M295" s="9">
        <v>9780789562333</v>
      </c>
      <c r="N295" t="s">
        <v>944</v>
      </c>
      <c r="O295" t="s">
        <v>3888</v>
      </c>
      <c r="P295" t="s">
        <v>3888</v>
      </c>
      <c r="Q295" s="10">
        <v>40</v>
      </c>
      <c r="R295" s="11"/>
      <c r="S295" s="10">
        <v>30</v>
      </c>
      <c r="T295" s="4" t="s">
        <v>6883</v>
      </c>
      <c r="U295">
        <v>3</v>
      </c>
      <c r="V295">
        <v>0</v>
      </c>
      <c r="W295">
        <v>5</v>
      </c>
      <c r="X295">
        <v>6</v>
      </c>
      <c r="Y295">
        <v>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s="10">
        <f t="shared" si="12"/>
        <v>0</v>
      </c>
      <c r="AH295" s="10">
        <f t="shared" si="13"/>
        <v>0</v>
      </c>
      <c r="AI295" s="10">
        <f t="shared" si="14"/>
        <v>0</v>
      </c>
      <c r="AJ295" s="1">
        <v>37412</v>
      </c>
      <c r="AK295" s="1">
        <v>37535</v>
      </c>
      <c r="AL295" s="1">
        <v>37489</v>
      </c>
      <c r="AM295" s="8" t="s">
        <v>6200</v>
      </c>
      <c r="AN295" s="12" t="s">
        <v>6866</v>
      </c>
    </row>
    <row r="296" spans="1:40" x14ac:dyDescent="0.15">
      <c r="A296" s="2" t="s">
        <v>6856</v>
      </c>
      <c r="B296" s="2" t="s">
        <v>1084</v>
      </c>
      <c r="C296" s="2">
        <v>40156</v>
      </c>
      <c r="D296" s="14">
        <v>37060</v>
      </c>
      <c r="E296" t="s">
        <v>3910</v>
      </c>
      <c r="F296" t="s">
        <v>2335</v>
      </c>
      <c r="G296" t="s">
        <v>818</v>
      </c>
      <c r="H296" t="s">
        <v>819</v>
      </c>
      <c r="I296" s="4">
        <v>4</v>
      </c>
      <c r="K296" s="4">
        <v>98</v>
      </c>
      <c r="L296" s="4" t="s">
        <v>820</v>
      </c>
      <c r="M296" s="9">
        <v>9780792381662</v>
      </c>
      <c r="N296" t="s">
        <v>3764</v>
      </c>
      <c r="O296" t="s">
        <v>3764</v>
      </c>
      <c r="P296" t="s">
        <v>3764</v>
      </c>
      <c r="Q296" s="10">
        <v>80.099999999999994</v>
      </c>
      <c r="R296" s="11"/>
      <c r="S296" s="10">
        <v>60.1</v>
      </c>
      <c r="T296" s="4" t="s">
        <v>6883</v>
      </c>
      <c r="U296">
        <v>15</v>
      </c>
      <c r="V296">
        <v>0</v>
      </c>
      <c r="W296">
        <v>3</v>
      </c>
      <c r="X296">
        <v>15</v>
      </c>
      <c r="Y296">
        <v>4</v>
      </c>
      <c r="Z296">
        <v>0</v>
      </c>
      <c r="AA296">
        <v>0</v>
      </c>
      <c r="AB296">
        <v>0</v>
      </c>
      <c r="AC296">
        <v>0</v>
      </c>
      <c r="AD296">
        <v>2</v>
      </c>
      <c r="AE296">
        <v>0</v>
      </c>
      <c r="AF296">
        <v>2</v>
      </c>
      <c r="AG296" s="10">
        <f t="shared" si="12"/>
        <v>160.19999999999999</v>
      </c>
      <c r="AH296" s="10">
        <f t="shared" si="13"/>
        <v>0</v>
      </c>
      <c r="AI296" s="10">
        <f t="shared" si="14"/>
        <v>160.19999999999999</v>
      </c>
      <c r="AJ296" s="1">
        <v>37481</v>
      </c>
      <c r="AK296" s="1">
        <v>37535</v>
      </c>
      <c r="AL296" s="1">
        <v>37502</v>
      </c>
      <c r="AM296" s="8" t="s">
        <v>821</v>
      </c>
      <c r="AN296" s="12" t="s">
        <v>6866</v>
      </c>
    </row>
    <row r="297" spans="1:40" x14ac:dyDescent="0.15">
      <c r="A297" s="2" t="s">
        <v>6856</v>
      </c>
      <c r="B297" s="2" t="s">
        <v>1084</v>
      </c>
      <c r="C297" s="2">
        <v>40159</v>
      </c>
      <c r="D297" s="14">
        <v>37107</v>
      </c>
      <c r="E297" t="s">
        <v>2097</v>
      </c>
      <c r="F297" t="s">
        <v>2098</v>
      </c>
      <c r="G297" t="s">
        <v>2099</v>
      </c>
      <c r="H297" t="s">
        <v>3047</v>
      </c>
      <c r="I297" s="4">
        <v>2</v>
      </c>
      <c r="K297" s="4">
        <v>1</v>
      </c>
      <c r="L297" s="4" t="s">
        <v>3048</v>
      </c>
      <c r="M297" s="9">
        <v>9781558606746</v>
      </c>
      <c r="N297" t="s">
        <v>483</v>
      </c>
      <c r="O297" t="s">
        <v>483</v>
      </c>
      <c r="P297" t="s">
        <v>483</v>
      </c>
      <c r="Q297" s="10">
        <v>63.95</v>
      </c>
      <c r="R297" s="11"/>
      <c r="S297" s="10">
        <v>48</v>
      </c>
      <c r="T297" s="4" t="s">
        <v>6883</v>
      </c>
      <c r="U297">
        <v>1</v>
      </c>
      <c r="V297">
        <v>0</v>
      </c>
      <c r="W297">
        <v>5</v>
      </c>
      <c r="X297">
        <v>21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2</v>
      </c>
      <c r="AE297">
        <v>0</v>
      </c>
      <c r="AF297">
        <v>2</v>
      </c>
      <c r="AG297" s="10">
        <f t="shared" si="12"/>
        <v>127.9</v>
      </c>
      <c r="AH297" s="10">
        <f t="shared" si="13"/>
        <v>0</v>
      </c>
      <c r="AI297" s="10">
        <f t="shared" si="14"/>
        <v>127.9</v>
      </c>
      <c r="AJ297" s="1">
        <v>37546</v>
      </c>
      <c r="AK297" s="1">
        <v>37535</v>
      </c>
      <c r="AL297" s="1">
        <v>37502</v>
      </c>
      <c r="AM297" s="8" t="s">
        <v>3049</v>
      </c>
      <c r="AN297" s="12" t="s">
        <v>6866</v>
      </c>
    </row>
    <row r="298" spans="1:40" x14ac:dyDescent="0.15">
      <c r="A298" s="2" t="s">
        <v>6856</v>
      </c>
      <c r="B298" s="2" t="s">
        <v>2364</v>
      </c>
      <c r="C298" s="2">
        <v>30032</v>
      </c>
      <c r="D298" s="14">
        <v>37380</v>
      </c>
      <c r="E298" t="s">
        <v>1915</v>
      </c>
      <c r="F298" t="s">
        <v>2365</v>
      </c>
      <c r="G298" t="s">
        <v>2366</v>
      </c>
      <c r="H298" t="s">
        <v>2367</v>
      </c>
      <c r="I298" s="4">
        <v>6</v>
      </c>
      <c r="K298" s="4">
        <v>1</v>
      </c>
      <c r="L298" s="4" t="s">
        <v>2368</v>
      </c>
      <c r="M298" s="9">
        <v>9780534348243</v>
      </c>
      <c r="N298" t="s">
        <v>3888</v>
      </c>
      <c r="O298" t="s">
        <v>3888</v>
      </c>
      <c r="P298" t="s">
        <v>3888</v>
      </c>
      <c r="Q298" s="10">
        <v>28.7</v>
      </c>
      <c r="R298" s="11"/>
      <c r="S298" s="10">
        <v>21.55</v>
      </c>
      <c r="T298" s="4" t="s">
        <v>6883</v>
      </c>
      <c r="U298">
        <v>25</v>
      </c>
      <c r="V298">
        <v>0</v>
      </c>
      <c r="W298">
        <v>6</v>
      </c>
      <c r="X298">
        <v>25</v>
      </c>
      <c r="Y298">
        <v>0</v>
      </c>
      <c r="Z298">
        <v>0</v>
      </c>
      <c r="AA298">
        <v>4</v>
      </c>
      <c r="AB298">
        <v>0</v>
      </c>
      <c r="AC298">
        <v>0</v>
      </c>
      <c r="AD298">
        <v>0</v>
      </c>
      <c r="AE298">
        <v>3</v>
      </c>
      <c r="AF298">
        <v>3</v>
      </c>
      <c r="AG298" s="10">
        <f t="shared" si="12"/>
        <v>0</v>
      </c>
      <c r="AH298" s="10">
        <f t="shared" si="13"/>
        <v>64.650000000000006</v>
      </c>
      <c r="AI298" s="10">
        <f t="shared" si="14"/>
        <v>64.650000000000006</v>
      </c>
      <c r="AJ298" s="1">
        <v>37473</v>
      </c>
      <c r="AK298" s="1">
        <v>37535</v>
      </c>
      <c r="AL298" s="1">
        <v>37316</v>
      </c>
      <c r="AM298" s="8" t="s">
        <v>2369</v>
      </c>
      <c r="AN298" s="12" t="s">
        <v>6866</v>
      </c>
    </row>
    <row r="299" spans="1:40" x14ac:dyDescent="0.15">
      <c r="A299" s="2" t="s">
        <v>6856</v>
      </c>
      <c r="B299" s="2" t="s">
        <v>2364</v>
      </c>
      <c r="C299" s="2">
        <v>30032</v>
      </c>
      <c r="D299" s="14">
        <v>37380</v>
      </c>
      <c r="E299" t="s">
        <v>1915</v>
      </c>
      <c r="F299" t="s">
        <v>2365</v>
      </c>
      <c r="G299" t="s">
        <v>2366</v>
      </c>
      <c r="H299" t="s">
        <v>2836</v>
      </c>
      <c r="I299" s="4">
        <v>6</v>
      </c>
      <c r="K299" s="4">
        <v>1</v>
      </c>
      <c r="L299" s="4" t="s">
        <v>2837</v>
      </c>
      <c r="M299" s="9">
        <v>9780534737016</v>
      </c>
      <c r="N299" t="s">
        <v>3888</v>
      </c>
      <c r="O299" t="s">
        <v>3888</v>
      </c>
      <c r="P299" t="s">
        <v>3888</v>
      </c>
      <c r="Q299" s="10">
        <v>102.05</v>
      </c>
      <c r="R299" s="11"/>
      <c r="S299" s="10">
        <v>76.55</v>
      </c>
      <c r="T299" s="4" t="s">
        <v>6883</v>
      </c>
      <c r="U299">
        <v>25</v>
      </c>
      <c r="V299">
        <v>0</v>
      </c>
      <c r="W299">
        <v>6</v>
      </c>
      <c r="X299">
        <v>25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6</v>
      </c>
      <c r="AE299">
        <v>0</v>
      </c>
      <c r="AF299">
        <v>6</v>
      </c>
      <c r="AG299" s="10">
        <f t="shared" si="12"/>
        <v>612.29999999999995</v>
      </c>
      <c r="AH299" s="10">
        <f t="shared" si="13"/>
        <v>0</v>
      </c>
      <c r="AI299" s="10">
        <f t="shared" si="14"/>
        <v>612.29999999999995</v>
      </c>
      <c r="AJ299" s="1">
        <v>37473</v>
      </c>
      <c r="AK299" s="1">
        <v>37535</v>
      </c>
      <c r="AL299" s="1">
        <v>37494</v>
      </c>
      <c r="AM299" s="8" t="s">
        <v>2838</v>
      </c>
      <c r="AN299" s="12" t="s">
        <v>6866</v>
      </c>
    </row>
    <row r="300" spans="1:40" x14ac:dyDescent="0.15">
      <c r="A300" s="2" t="s">
        <v>6856</v>
      </c>
      <c r="B300" s="2" t="s">
        <v>2364</v>
      </c>
      <c r="C300" s="2">
        <v>30814</v>
      </c>
      <c r="D300" s="14">
        <v>36700</v>
      </c>
      <c r="E300" t="s">
        <v>2571</v>
      </c>
      <c r="F300" t="s">
        <v>2572</v>
      </c>
      <c r="G300" t="s">
        <v>2573</v>
      </c>
      <c r="H300" t="s">
        <v>2574</v>
      </c>
      <c r="I300" s="4">
        <v>2</v>
      </c>
      <c r="K300" s="4">
        <v>0</v>
      </c>
      <c r="L300" s="4" t="s">
        <v>2996</v>
      </c>
      <c r="M300" s="9">
        <v>9780941355254</v>
      </c>
      <c r="N300" t="s">
        <v>2575</v>
      </c>
      <c r="O300" t="s">
        <v>2575</v>
      </c>
      <c r="P300" t="s">
        <v>1145</v>
      </c>
      <c r="Q300" s="10">
        <v>32.950000000000003</v>
      </c>
      <c r="R300" s="11">
        <v>0.1</v>
      </c>
      <c r="S300" s="10">
        <v>24.75</v>
      </c>
      <c r="T300" s="4" t="s">
        <v>6883</v>
      </c>
      <c r="U300">
        <v>48</v>
      </c>
      <c r="V300">
        <v>0</v>
      </c>
      <c r="W300">
        <v>55</v>
      </c>
      <c r="X300">
        <v>103</v>
      </c>
      <c r="Y300">
        <v>8</v>
      </c>
      <c r="Z300">
        <v>0</v>
      </c>
      <c r="AA300">
        <v>0</v>
      </c>
      <c r="AB300">
        <v>0</v>
      </c>
      <c r="AC300">
        <v>0</v>
      </c>
      <c r="AD300">
        <v>45</v>
      </c>
      <c r="AE300">
        <v>2</v>
      </c>
      <c r="AF300">
        <v>47</v>
      </c>
      <c r="AG300" s="10">
        <f t="shared" si="12"/>
        <v>1334.4750000000001</v>
      </c>
      <c r="AH300" s="10">
        <f t="shared" si="13"/>
        <v>49.5</v>
      </c>
      <c r="AI300" s="10">
        <f t="shared" si="14"/>
        <v>1383.9750000000001</v>
      </c>
      <c r="AJ300" s="1">
        <v>37491</v>
      </c>
      <c r="AK300" s="1">
        <v>37535</v>
      </c>
      <c r="AL300" s="1">
        <v>37515</v>
      </c>
      <c r="AM300" s="8">
        <v>32.950000000000003</v>
      </c>
      <c r="AN300" s="12" t="s">
        <v>6866</v>
      </c>
    </row>
    <row r="301" spans="1:40" x14ac:dyDescent="0.15">
      <c r="A301" s="2" t="s">
        <v>6856</v>
      </c>
      <c r="B301" s="2" t="s">
        <v>2364</v>
      </c>
      <c r="C301" s="2">
        <v>30814</v>
      </c>
      <c r="D301" s="14">
        <v>36700</v>
      </c>
      <c r="E301" t="s">
        <v>2571</v>
      </c>
      <c r="F301" t="s">
        <v>2572</v>
      </c>
      <c r="G301" t="s">
        <v>2614</v>
      </c>
      <c r="H301" t="s">
        <v>2615</v>
      </c>
      <c r="I301" s="4">
        <v>2</v>
      </c>
      <c r="K301" s="4">
        <v>1</v>
      </c>
      <c r="L301" s="4" t="s">
        <v>2616</v>
      </c>
      <c r="M301" s="9">
        <v>9780618051120</v>
      </c>
      <c r="N301" t="s">
        <v>5236</v>
      </c>
      <c r="O301" t="s">
        <v>5236</v>
      </c>
      <c r="P301" t="s">
        <v>5236</v>
      </c>
      <c r="Q301" s="10">
        <v>32</v>
      </c>
      <c r="R301" s="11"/>
      <c r="S301" s="10">
        <v>24</v>
      </c>
      <c r="T301" s="4" t="s">
        <v>6883</v>
      </c>
      <c r="U301">
        <v>48</v>
      </c>
      <c r="V301">
        <v>0</v>
      </c>
      <c r="W301">
        <v>0</v>
      </c>
      <c r="X301">
        <v>48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11</v>
      </c>
      <c r="AE301">
        <v>0</v>
      </c>
      <c r="AF301">
        <v>11</v>
      </c>
      <c r="AG301" s="10">
        <f t="shared" si="12"/>
        <v>352</v>
      </c>
      <c r="AH301" s="10">
        <f t="shared" si="13"/>
        <v>0</v>
      </c>
      <c r="AI301" s="10">
        <f t="shared" si="14"/>
        <v>352</v>
      </c>
      <c r="AJ301" s="1">
        <v>37491</v>
      </c>
      <c r="AK301" s="1">
        <v>37535</v>
      </c>
      <c r="AL301" s="1">
        <v>37511</v>
      </c>
      <c r="AM301" s="8" t="s">
        <v>2617</v>
      </c>
      <c r="AN301" s="12" t="s">
        <v>6866</v>
      </c>
    </row>
    <row r="302" spans="1:40" x14ac:dyDescent="0.15">
      <c r="A302" s="2" t="s">
        <v>6856</v>
      </c>
      <c r="B302" s="2" t="s">
        <v>3909</v>
      </c>
      <c r="C302" s="2">
        <v>40003</v>
      </c>
      <c r="D302" s="14">
        <v>36868</v>
      </c>
      <c r="E302" t="s">
        <v>1061</v>
      </c>
      <c r="F302" t="s">
        <v>6630</v>
      </c>
      <c r="G302" t="s">
        <v>4732</v>
      </c>
      <c r="H302" t="s">
        <v>4733</v>
      </c>
      <c r="K302" s="4">
        <v>1</v>
      </c>
      <c r="L302" s="4" t="s">
        <v>4734</v>
      </c>
      <c r="M302" s="9">
        <v>9780471412533</v>
      </c>
      <c r="N302" t="s">
        <v>3915</v>
      </c>
      <c r="O302" t="s">
        <v>3915</v>
      </c>
      <c r="P302" t="s">
        <v>3915</v>
      </c>
      <c r="Q302" s="10">
        <v>100.8</v>
      </c>
      <c r="R302" s="11"/>
      <c r="S302" s="10">
        <v>75.599999999999994</v>
      </c>
      <c r="T302" s="4" t="s">
        <v>6883</v>
      </c>
      <c r="U302">
        <v>13</v>
      </c>
      <c r="V302">
        <v>0</v>
      </c>
      <c r="W302">
        <v>3</v>
      </c>
      <c r="X302">
        <v>13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</v>
      </c>
      <c r="AE302">
        <v>0</v>
      </c>
      <c r="AF302">
        <v>3</v>
      </c>
      <c r="AG302" s="10">
        <f t="shared" si="12"/>
        <v>302.39999999999998</v>
      </c>
      <c r="AH302" s="10">
        <f t="shared" si="13"/>
        <v>0</v>
      </c>
      <c r="AI302" s="10">
        <f t="shared" si="14"/>
        <v>302.39999999999998</v>
      </c>
      <c r="AJ302" s="1">
        <v>37487</v>
      </c>
      <c r="AK302" s="1">
        <v>37535</v>
      </c>
      <c r="AL302" s="1">
        <v>37490</v>
      </c>
      <c r="AM302" s="8" t="s">
        <v>4735</v>
      </c>
      <c r="AN302" s="12" t="s">
        <v>6866</v>
      </c>
    </row>
    <row r="303" spans="1:40" x14ac:dyDescent="0.15">
      <c r="A303" s="2" t="s">
        <v>6856</v>
      </c>
      <c r="B303" s="2" t="s">
        <v>3909</v>
      </c>
      <c r="C303" s="2">
        <v>40003</v>
      </c>
      <c r="D303" s="14">
        <v>36868</v>
      </c>
      <c r="E303" t="s">
        <v>1061</v>
      </c>
      <c r="F303" t="s">
        <v>6630</v>
      </c>
      <c r="G303" t="s">
        <v>4184</v>
      </c>
      <c r="H303" t="s">
        <v>4185</v>
      </c>
      <c r="K303" s="4">
        <v>0</v>
      </c>
      <c r="L303" s="4" t="s">
        <v>4186</v>
      </c>
      <c r="M303" s="9">
        <v>9780471298182</v>
      </c>
      <c r="N303" t="s">
        <v>3915</v>
      </c>
      <c r="O303" t="s">
        <v>3915</v>
      </c>
      <c r="P303" t="s">
        <v>3915</v>
      </c>
      <c r="Q303" s="10">
        <v>133.35</v>
      </c>
      <c r="R303" s="11"/>
      <c r="S303" s="10">
        <v>100.05</v>
      </c>
      <c r="T303" s="4" t="s">
        <v>6883</v>
      </c>
      <c r="U303">
        <v>13</v>
      </c>
      <c r="V303">
        <v>0</v>
      </c>
      <c r="W303">
        <v>4</v>
      </c>
      <c r="X303">
        <v>13</v>
      </c>
      <c r="Y303">
        <v>3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 s="10">
        <f t="shared" si="12"/>
        <v>133.35</v>
      </c>
      <c r="AH303" s="10">
        <f t="shared" si="13"/>
        <v>0</v>
      </c>
      <c r="AI303" s="10">
        <f t="shared" si="14"/>
        <v>133.35</v>
      </c>
      <c r="AJ303" s="1">
        <v>37487</v>
      </c>
      <c r="AK303" s="1">
        <v>37535</v>
      </c>
      <c r="AL303" s="1">
        <v>37335</v>
      </c>
      <c r="AM303" s="8" t="s">
        <v>4187</v>
      </c>
      <c r="AN303" s="12" t="s">
        <v>6866</v>
      </c>
    </row>
    <row r="304" spans="1:40" x14ac:dyDescent="0.15">
      <c r="A304" s="2" t="s">
        <v>6856</v>
      </c>
      <c r="B304" s="2" t="s">
        <v>3909</v>
      </c>
      <c r="C304" s="2">
        <v>40003</v>
      </c>
      <c r="D304" s="14">
        <v>36868</v>
      </c>
      <c r="E304" t="s">
        <v>1061</v>
      </c>
      <c r="F304" t="s">
        <v>6630</v>
      </c>
      <c r="G304" t="s">
        <v>3912</v>
      </c>
      <c r="H304" t="s">
        <v>6631</v>
      </c>
      <c r="I304" s="4">
        <v>2</v>
      </c>
      <c r="K304" s="4">
        <v>98</v>
      </c>
      <c r="L304" s="4" t="s">
        <v>6632</v>
      </c>
      <c r="M304" s="9">
        <v>9780471170969</v>
      </c>
      <c r="N304" t="s">
        <v>3915</v>
      </c>
      <c r="O304" t="s">
        <v>3915</v>
      </c>
      <c r="P304" t="s">
        <v>3915</v>
      </c>
      <c r="Q304" s="10">
        <v>114.7</v>
      </c>
      <c r="R304" s="11"/>
      <c r="S304" s="10">
        <v>86.05</v>
      </c>
      <c r="T304" s="4" t="s">
        <v>6883</v>
      </c>
      <c r="U304">
        <v>13</v>
      </c>
      <c r="V304">
        <v>0</v>
      </c>
      <c r="W304">
        <v>3</v>
      </c>
      <c r="X304">
        <v>13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>
        <v>3</v>
      </c>
      <c r="AG304" s="10">
        <f t="shared" si="12"/>
        <v>344.1</v>
      </c>
      <c r="AH304" s="10">
        <f t="shared" si="13"/>
        <v>0</v>
      </c>
      <c r="AI304" s="10">
        <f t="shared" si="14"/>
        <v>344.1</v>
      </c>
      <c r="AJ304" s="1">
        <v>37487</v>
      </c>
      <c r="AK304" s="1">
        <v>37535</v>
      </c>
      <c r="AL304" s="1">
        <v>37490</v>
      </c>
      <c r="AM304" s="8" t="s">
        <v>6890</v>
      </c>
      <c r="AN304" s="12" t="s">
        <v>6866</v>
      </c>
    </row>
    <row r="305" spans="1:40" x14ac:dyDescent="0.15">
      <c r="A305" s="2" t="s">
        <v>6856</v>
      </c>
      <c r="B305" s="2" t="s">
        <v>3909</v>
      </c>
      <c r="C305" s="2">
        <v>40033</v>
      </c>
      <c r="D305" s="14">
        <v>36870</v>
      </c>
      <c r="E305" t="s">
        <v>5404</v>
      </c>
      <c r="F305" t="s">
        <v>5405</v>
      </c>
      <c r="G305" t="s">
        <v>5406</v>
      </c>
      <c r="H305" t="s">
        <v>5407</v>
      </c>
      <c r="K305" s="4">
        <v>74</v>
      </c>
      <c r="L305" s="4" t="s">
        <v>5408</v>
      </c>
      <c r="M305" s="9">
        <v>9780262570480</v>
      </c>
      <c r="N305" t="s">
        <v>6134</v>
      </c>
      <c r="O305" t="s">
        <v>2059</v>
      </c>
      <c r="P305" t="s">
        <v>2059</v>
      </c>
      <c r="Q305" s="10">
        <v>37.5</v>
      </c>
      <c r="R305" s="11">
        <v>0.1</v>
      </c>
      <c r="S305" s="10">
        <v>28.15</v>
      </c>
      <c r="T305" s="4" t="s">
        <v>6883</v>
      </c>
      <c r="U305">
        <v>10</v>
      </c>
      <c r="V305">
        <v>0</v>
      </c>
      <c r="W305">
        <v>7</v>
      </c>
      <c r="X305">
        <v>10</v>
      </c>
      <c r="Y305">
        <v>5</v>
      </c>
      <c r="Z305">
        <v>0</v>
      </c>
      <c r="AA305">
        <v>0</v>
      </c>
      <c r="AB305">
        <v>0</v>
      </c>
      <c r="AC305">
        <v>0</v>
      </c>
      <c r="AD305">
        <v>2</v>
      </c>
      <c r="AE305">
        <v>0</v>
      </c>
      <c r="AF305">
        <v>2</v>
      </c>
      <c r="AG305" s="10">
        <f t="shared" si="12"/>
        <v>67.5</v>
      </c>
      <c r="AH305" s="10">
        <f t="shared" si="13"/>
        <v>0</v>
      </c>
      <c r="AI305" s="10">
        <f t="shared" si="14"/>
        <v>67.5</v>
      </c>
      <c r="AJ305" s="1">
        <v>37509</v>
      </c>
      <c r="AK305" s="1">
        <v>37535</v>
      </c>
      <c r="AL305" s="1">
        <v>37522</v>
      </c>
      <c r="AM305" s="8">
        <v>37.5</v>
      </c>
      <c r="AN305" s="12" t="s">
        <v>6866</v>
      </c>
    </row>
    <row r="306" spans="1:40" x14ac:dyDescent="0.15">
      <c r="A306" s="2" t="s">
        <v>6856</v>
      </c>
      <c r="B306" s="2" t="s">
        <v>3909</v>
      </c>
      <c r="C306" s="2">
        <v>40043</v>
      </c>
      <c r="D306" s="14">
        <v>36167</v>
      </c>
      <c r="E306" t="s">
        <v>1197</v>
      </c>
      <c r="F306" t="s">
        <v>5128</v>
      </c>
      <c r="G306" t="s">
        <v>5129</v>
      </c>
      <c r="H306" t="s">
        <v>5130</v>
      </c>
      <c r="K306" s="4">
        <v>98</v>
      </c>
      <c r="L306" s="4" t="s">
        <v>5131</v>
      </c>
      <c r="M306" s="9">
        <v>9781879102538</v>
      </c>
      <c r="N306" t="s">
        <v>5132</v>
      </c>
      <c r="O306" t="s">
        <v>5132</v>
      </c>
      <c r="P306" t="s">
        <v>5132</v>
      </c>
      <c r="Q306" s="10">
        <v>19.95</v>
      </c>
      <c r="R306" s="11">
        <v>0.1</v>
      </c>
      <c r="S306" s="10">
        <v>15</v>
      </c>
      <c r="T306" s="4" t="s">
        <v>6883</v>
      </c>
      <c r="U306">
        <v>25</v>
      </c>
      <c r="V306">
        <v>0</v>
      </c>
      <c r="W306">
        <v>9</v>
      </c>
      <c r="X306">
        <v>25</v>
      </c>
      <c r="Y306">
        <v>2</v>
      </c>
      <c r="Z306">
        <v>0</v>
      </c>
      <c r="AA306">
        <v>0</v>
      </c>
      <c r="AB306">
        <v>0</v>
      </c>
      <c r="AC306">
        <v>0</v>
      </c>
      <c r="AD306">
        <v>7</v>
      </c>
      <c r="AE306">
        <v>0</v>
      </c>
      <c r="AF306">
        <v>7</v>
      </c>
      <c r="AG306" s="10">
        <f t="shared" si="12"/>
        <v>125.68499999999999</v>
      </c>
      <c r="AH306" s="10">
        <f t="shared" si="13"/>
        <v>0</v>
      </c>
      <c r="AI306" s="10">
        <f t="shared" si="14"/>
        <v>125.68499999999999</v>
      </c>
      <c r="AJ306" s="1">
        <v>37389</v>
      </c>
      <c r="AK306" s="1">
        <v>37535</v>
      </c>
      <c r="AL306" s="1">
        <v>37536</v>
      </c>
      <c r="AM306" s="8">
        <v>19.95</v>
      </c>
      <c r="AN306" s="12" t="s">
        <v>6866</v>
      </c>
    </row>
    <row r="307" spans="1:40" x14ac:dyDescent="0.15">
      <c r="A307" s="2" t="s">
        <v>6856</v>
      </c>
      <c r="B307" s="2" t="s">
        <v>3909</v>
      </c>
      <c r="C307" s="2">
        <v>40066</v>
      </c>
      <c r="D307" s="14">
        <v>37214</v>
      </c>
      <c r="E307" t="s">
        <v>1061</v>
      </c>
      <c r="F307" t="s">
        <v>1062</v>
      </c>
      <c r="G307" t="s">
        <v>1063</v>
      </c>
      <c r="H307" t="s">
        <v>1064</v>
      </c>
      <c r="J307" s="4">
        <v>1</v>
      </c>
      <c r="K307" s="4">
        <v>94</v>
      </c>
      <c r="L307" s="4" t="s">
        <v>1065</v>
      </c>
      <c r="M307" s="9">
        <v>9780201633467</v>
      </c>
      <c r="N307" t="s">
        <v>3894</v>
      </c>
      <c r="O307" t="s">
        <v>3894</v>
      </c>
      <c r="P307" t="s">
        <v>3894</v>
      </c>
      <c r="Q307" s="10">
        <v>67.989999999999995</v>
      </c>
      <c r="R307" s="11">
        <v>0.1</v>
      </c>
      <c r="S307" s="10">
        <v>51</v>
      </c>
      <c r="T307" s="4" t="s">
        <v>6883</v>
      </c>
      <c r="U307">
        <v>5</v>
      </c>
      <c r="V307">
        <v>0</v>
      </c>
      <c r="W307">
        <v>10</v>
      </c>
      <c r="X307">
        <v>20</v>
      </c>
      <c r="Y307">
        <v>13</v>
      </c>
      <c r="Z307">
        <v>0</v>
      </c>
      <c r="AA307">
        <v>0</v>
      </c>
      <c r="AB307">
        <v>0</v>
      </c>
      <c r="AC307">
        <v>0</v>
      </c>
      <c r="AD307">
        <v>2</v>
      </c>
      <c r="AE307">
        <v>0</v>
      </c>
      <c r="AF307">
        <v>2</v>
      </c>
      <c r="AG307" s="10">
        <f t="shared" si="12"/>
        <v>122.38199999999999</v>
      </c>
      <c r="AH307" s="10">
        <f t="shared" si="13"/>
        <v>0</v>
      </c>
      <c r="AI307" s="10">
        <f t="shared" si="14"/>
        <v>122.38199999999999</v>
      </c>
      <c r="AJ307" s="1">
        <v>37488</v>
      </c>
      <c r="AK307" s="1">
        <v>37535</v>
      </c>
      <c r="AL307" s="1">
        <v>37327</v>
      </c>
      <c r="AM307" s="8">
        <v>67.989999999999995</v>
      </c>
      <c r="AN307" s="12" t="s">
        <v>6866</v>
      </c>
    </row>
    <row r="308" spans="1:40" x14ac:dyDescent="0.15">
      <c r="A308" s="2" t="s">
        <v>6856</v>
      </c>
      <c r="B308" s="2" t="s">
        <v>3909</v>
      </c>
      <c r="C308" s="2">
        <v>40066</v>
      </c>
      <c r="D308" s="14">
        <v>37214</v>
      </c>
      <c r="E308" t="s">
        <v>1061</v>
      </c>
      <c r="F308" t="s">
        <v>1062</v>
      </c>
      <c r="G308" t="s">
        <v>1919</v>
      </c>
      <c r="H308" t="s">
        <v>1920</v>
      </c>
      <c r="I308" s="4">
        <v>2</v>
      </c>
      <c r="K308" s="4">
        <v>92</v>
      </c>
      <c r="L308" s="4" t="s">
        <v>1921</v>
      </c>
      <c r="M308" s="9">
        <v>9780879305437</v>
      </c>
      <c r="N308" t="s">
        <v>1922</v>
      </c>
      <c r="O308" t="s">
        <v>1215</v>
      </c>
      <c r="P308" t="s">
        <v>1215</v>
      </c>
      <c r="Q308" s="10">
        <v>74.95</v>
      </c>
      <c r="R308" s="11">
        <v>0.1</v>
      </c>
      <c r="S308" s="10">
        <v>56.25</v>
      </c>
      <c r="T308" s="4" t="s">
        <v>6883</v>
      </c>
      <c r="U308">
        <v>5</v>
      </c>
      <c r="V308">
        <v>0</v>
      </c>
      <c r="W308">
        <v>8</v>
      </c>
      <c r="X308">
        <v>20</v>
      </c>
      <c r="Y308">
        <v>0</v>
      </c>
      <c r="Z308">
        <v>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s="10">
        <f t="shared" si="12"/>
        <v>0</v>
      </c>
      <c r="AH308" s="10">
        <f t="shared" si="13"/>
        <v>0</v>
      </c>
      <c r="AI308" s="10">
        <f t="shared" si="14"/>
        <v>0</v>
      </c>
      <c r="AJ308" s="1">
        <v>37488</v>
      </c>
      <c r="AK308" s="1">
        <v>37535</v>
      </c>
      <c r="AL308" s="1">
        <v>37133</v>
      </c>
      <c r="AM308" s="8">
        <v>74.95</v>
      </c>
      <c r="AN308" s="12" t="s">
        <v>6866</v>
      </c>
    </row>
    <row r="309" spans="1:40" x14ac:dyDescent="0.15">
      <c r="A309" s="2" t="s">
        <v>6856</v>
      </c>
      <c r="B309" s="2" t="s">
        <v>3909</v>
      </c>
      <c r="C309" s="2">
        <v>40098</v>
      </c>
      <c r="D309" s="14">
        <v>36874</v>
      </c>
      <c r="E309" t="s">
        <v>3910</v>
      </c>
      <c r="F309" t="s">
        <v>3911</v>
      </c>
      <c r="G309" t="s">
        <v>3912</v>
      </c>
      <c r="H309" t="s">
        <v>3913</v>
      </c>
      <c r="K309" s="4">
        <v>1</v>
      </c>
      <c r="L309" s="4" t="s">
        <v>3914</v>
      </c>
      <c r="M309" s="9">
        <v>9780471322825</v>
      </c>
      <c r="N309" t="s">
        <v>3915</v>
      </c>
      <c r="O309" t="s">
        <v>3915</v>
      </c>
      <c r="P309" t="s">
        <v>3915</v>
      </c>
      <c r="Q309" s="10">
        <v>96</v>
      </c>
      <c r="R309" s="11"/>
      <c r="S309" s="10">
        <v>72</v>
      </c>
      <c r="T309" s="4" t="s">
        <v>6883</v>
      </c>
      <c r="U309">
        <v>7</v>
      </c>
      <c r="V309">
        <v>0</v>
      </c>
      <c r="W309">
        <v>4</v>
      </c>
      <c r="X309">
        <v>14</v>
      </c>
      <c r="Y309">
        <v>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s="10">
        <f t="shared" si="12"/>
        <v>0</v>
      </c>
      <c r="AH309" s="10">
        <f t="shared" si="13"/>
        <v>0</v>
      </c>
      <c r="AI309" s="10">
        <f t="shared" si="14"/>
        <v>0</v>
      </c>
      <c r="AJ309" s="1">
        <v>37487</v>
      </c>
      <c r="AK309" s="1">
        <v>37535</v>
      </c>
      <c r="AL309" s="1">
        <v>37496</v>
      </c>
      <c r="AM309" s="8" t="s">
        <v>3916</v>
      </c>
      <c r="AN309" s="12" t="s">
        <v>6866</v>
      </c>
    </row>
    <row r="310" spans="1:40" x14ac:dyDescent="0.15">
      <c r="A310" s="2" t="s">
        <v>6856</v>
      </c>
      <c r="B310" s="2" t="s">
        <v>3909</v>
      </c>
      <c r="C310" s="2">
        <v>40098</v>
      </c>
      <c r="D310" s="14">
        <v>36874</v>
      </c>
      <c r="E310" t="s">
        <v>3910</v>
      </c>
      <c r="F310" t="s">
        <v>3911</v>
      </c>
      <c r="G310" t="s">
        <v>5248</v>
      </c>
      <c r="H310" t="s">
        <v>6808</v>
      </c>
      <c r="K310" s="4">
        <v>1</v>
      </c>
      <c r="L310" s="4" t="s">
        <v>6809</v>
      </c>
      <c r="M310" s="9">
        <v>9780792372608</v>
      </c>
      <c r="N310" t="s">
        <v>3764</v>
      </c>
      <c r="O310" t="s">
        <v>3764</v>
      </c>
      <c r="P310" t="s">
        <v>3764</v>
      </c>
      <c r="Q310" s="10">
        <v>123.2</v>
      </c>
      <c r="R310" s="11"/>
      <c r="S310" s="10">
        <v>92.4</v>
      </c>
      <c r="T310" s="4" t="s">
        <v>6883</v>
      </c>
      <c r="U310">
        <v>7</v>
      </c>
      <c r="V310">
        <v>0</v>
      </c>
      <c r="W310">
        <v>6</v>
      </c>
      <c r="X310">
        <v>14</v>
      </c>
      <c r="Y310">
        <v>6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s="10">
        <f t="shared" si="12"/>
        <v>0</v>
      </c>
      <c r="AH310" s="10">
        <f t="shared" si="13"/>
        <v>0</v>
      </c>
      <c r="AI310" s="10">
        <f t="shared" si="14"/>
        <v>0</v>
      </c>
      <c r="AJ310" s="1">
        <v>37487</v>
      </c>
      <c r="AK310" s="1">
        <v>37535</v>
      </c>
      <c r="AL310" s="1">
        <v>37504</v>
      </c>
      <c r="AM310" s="8" t="s">
        <v>6810</v>
      </c>
      <c r="AN310" s="12" t="s">
        <v>6866</v>
      </c>
    </row>
    <row r="311" spans="1:40" x14ac:dyDescent="0.15">
      <c r="A311" s="2" t="s">
        <v>6856</v>
      </c>
      <c r="B311" s="2" t="s">
        <v>3909</v>
      </c>
      <c r="C311" s="2">
        <v>40098</v>
      </c>
      <c r="D311" s="14">
        <v>36874</v>
      </c>
      <c r="E311" t="s">
        <v>3910</v>
      </c>
      <c r="F311" t="s">
        <v>3911</v>
      </c>
      <c r="G311" t="s">
        <v>1976</v>
      </c>
      <c r="H311" t="s">
        <v>1977</v>
      </c>
      <c r="K311" s="4">
        <v>95</v>
      </c>
      <c r="L311" s="4" t="s">
        <v>1978</v>
      </c>
      <c r="M311" s="9">
        <v>9780890067543</v>
      </c>
      <c r="N311" t="s">
        <v>1979</v>
      </c>
      <c r="O311" t="s">
        <v>1979</v>
      </c>
      <c r="P311" t="s">
        <v>1979</v>
      </c>
      <c r="Q311" s="10">
        <v>115</v>
      </c>
      <c r="R311" s="11"/>
      <c r="S311" s="10">
        <v>86.25</v>
      </c>
      <c r="T311" s="4" t="s">
        <v>6883</v>
      </c>
      <c r="U311">
        <v>7</v>
      </c>
      <c r="V311">
        <v>0</v>
      </c>
      <c r="W311">
        <v>3</v>
      </c>
      <c r="X311">
        <v>14</v>
      </c>
      <c r="Y311">
        <v>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s="10">
        <f t="shared" si="12"/>
        <v>0</v>
      </c>
      <c r="AH311" s="10">
        <f t="shared" si="13"/>
        <v>0</v>
      </c>
      <c r="AI311" s="10">
        <f t="shared" si="14"/>
        <v>0</v>
      </c>
      <c r="AJ311" s="1">
        <v>37487</v>
      </c>
      <c r="AK311" s="1">
        <v>37535</v>
      </c>
      <c r="AL311" s="1">
        <v>37503</v>
      </c>
      <c r="AM311" s="8" t="s">
        <v>1980</v>
      </c>
      <c r="AN311" s="12" t="s">
        <v>6866</v>
      </c>
    </row>
    <row r="312" spans="1:40" x14ac:dyDescent="0.15">
      <c r="A312" s="2" t="s">
        <v>6856</v>
      </c>
      <c r="B312" s="2" t="s">
        <v>3909</v>
      </c>
      <c r="C312" s="2" t="s">
        <v>2773</v>
      </c>
      <c r="D312" s="14">
        <v>36877</v>
      </c>
      <c r="E312" t="s">
        <v>6202</v>
      </c>
      <c r="F312" t="s">
        <v>2774</v>
      </c>
      <c r="G312" t="s">
        <v>2775</v>
      </c>
      <c r="H312" t="s">
        <v>2776</v>
      </c>
      <c r="K312" s="4">
        <v>96</v>
      </c>
      <c r="L312" s="4" t="s">
        <v>2777</v>
      </c>
      <c r="M312" s="9">
        <v>9780135721575</v>
      </c>
      <c r="N312" t="s">
        <v>3943</v>
      </c>
      <c r="O312" t="s">
        <v>3943</v>
      </c>
      <c r="P312" t="s">
        <v>3943</v>
      </c>
      <c r="Q312" s="10">
        <v>90</v>
      </c>
      <c r="R312" s="11"/>
      <c r="S312" s="10">
        <v>67.5</v>
      </c>
      <c r="T312" s="4" t="s">
        <v>6883</v>
      </c>
      <c r="U312">
        <v>15</v>
      </c>
      <c r="V312">
        <v>0</v>
      </c>
      <c r="W312">
        <v>7</v>
      </c>
      <c r="X312">
        <v>15</v>
      </c>
      <c r="Y312">
        <v>4</v>
      </c>
      <c r="Z312">
        <v>0</v>
      </c>
      <c r="AA312">
        <v>0</v>
      </c>
      <c r="AB312">
        <v>0</v>
      </c>
      <c r="AC312">
        <v>0</v>
      </c>
      <c r="AD312">
        <v>3</v>
      </c>
      <c r="AE312">
        <v>0</v>
      </c>
      <c r="AF312">
        <v>3</v>
      </c>
      <c r="AG312" s="10">
        <f t="shared" si="12"/>
        <v>270</v>
      </c>
      <c r="AH312" s="10">
        <f t="shared" si="13"/>
        <v>0</v>
      </c>
      <c r="AI312" s="10">
        <f t="shared" si="14"/>
        <v>270</v>
      </c>
      <c r="AJ312" s="1">
        <v>37504</v>
      </c>
      <c r="AK312" s="1">
        <v>37535</v>
      </c>
      <c r="AL312" s="1">
        <v>37515</v>
      </c>
      <c r="AM312" s="8" t="s">
        <v>5136</v>
      </c>
      <c r="AN312" s="12" t="s">
        <v>6866</v>
      </c>
    </row>
    <row r="313" spans="1:40" x14ac:dyDescent="0.15">
      <c r="A313" s="2" t="s">
        <v>6856</v>
      </c>
      <c r="B313" s="2" t="s">
        <v>1146</v>
      </c>
      <c r="C313" s="2">
        <v>40090</v>
      </c>
      <c r="D313" s="14">
        <v>36151</v>
      </c>
      <c r="E313" t="s">
        <v>1147</v>
      </c>
      <c r="F313" t="s">
        <v>1148</v>
      </c>
      <c r="G313" t="s">
        <v>88</v>
      </c>
      <c r="H313" t="s">
        <v>89</v>
      </c>
      <c r="K313" s="4">
        <v>94</v>
      </c>
      <c r="L313" s="4" t="s">
        <v>90</v>
      </c>
      <c r="M313" s="9">
        <v>9780865873926</v>
      </c>
      <c r="N313" t="s">
        <v>1151</v>
      </c>
      <c r="O313" t="s">
        <v>1151</v>
      </c>
      <c r="P313" t="s">
        <v>1151</v>
      </c>
      <c r="Q313" s="10">
        <v>95</v>
      </c>
      <c r="R313" s="11"/>
      <c r="S313" s="10">
        <v>71.25</v>
      </c>
      <c r="T313" s="4" t="s">
        <v>6883</v>
      </c>
      <c r="U313">
        <v>20</v>
      </c>
      <c r="V313">
        <v>0</v>
      </c>
      <c r="W313">
        <v>4</v>
      </c>
      <c r="X313">
        <v>20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s="10">
        <f t="shared" si="12"/>
        <v>0</v>
      </c>
      <c r="AH313" s="10">
        <f t="shared" si="13"/>
        <v>0</v>
      </c>
      <c r="AI313" s="10">
        <f t="shared" si="14"/>
        <v>0</v>
      </c>
      <c r="AJ313" s="1">
        <v>37389</v>
      </c>
      <c r="AK313" s="1">
        <v>37535</v>
      </c>
      <c r="AL313" s="1">
        <v>37473</v>
      </c>
      <c r="AM313" s="8" t="s">
        <v>91</v>
      </c>
      <c r="AN313" s="12" t="s">
        <v>6866</v>
      </c>
    </row>
    <row r="314" spans="1:40" x14ac:dyDescent="0.15">
      <c r="A314" s="2" t="s">
        <v>6856</v>
      </c>
      <c r="B314" s="2" t="s">
        <v>1146</v>
      </c>
      <c r="C314" s="2">
        <v>40208</v>
      </c>
      <c r="D314" s="14">
        <v>36971</v>
      </c>
      <c r="E314" t="s">
        <v>462</v>
      </c>
      <c r="F314" t="s">
        <v>463</v>
      </c>
      <c r="G314" t="s">
        <v>464</v>
      </c>
      <c r="H314" t="s">
        <v>465</v>
      </c>
      <c r="K314" s="4">
        <v>91</v>
      </c>
      <c r="L314" s="4" t="s">
        <v>466</v>
      </c>
      <c r="M314" s="9">
        <v>9780881677676</v>
      </c>
      <c r="N314" t="s">
        <v>467</v>
      </c>
      <c r="O314" t="s">
        <v>467</v>
      </c>
      <c r="P314" t="s">
        <v>3961</v>
      </c>
      <c r="Q314" s="10">
        <v>201.6</v>
      </c>
      <c r="R314" s="11">
        <v>0.1</v>
      </c>
      <c r="S314" s="10">
        <v>151.19999999999999</v>
      </c>
      <c r="T314" s="4" t="s">
        <v>6883</v>
      </c>
      <c r="U314">
        <v>24</v>
      </c>
      <c r="V314">
        <v>0</v>
      </c>
      <c r="W314">
        <v>23</v>
      </c>
      <c r="X314">
        <v>89</v>
      </c>
      <c r="Y314">
        <v>5</v>
      </c>
      <c r="Z314">
        <v>0</v>
      </c>
      <c r="AA314">
        <v>0</v>
      </c>
      <c r="AB314">
        <v>0</v>
      </c>
      <c r="AC314">
        <v>0</v>
      </c>
      <c r="AD314">
        <v>7</v>
      </c>
      <c r="AE314">
        <v>0</v>
      </c>
      <c r="AF314">
        <v>7</v>
      </c>
      <c r="AG314" s="10">
        <f t="shared" si="12"/>
        <v>1270.08</v>
      </c>
      <c r="AH314" s="10">
        <f t="shared" si="13"/>
        <v>0</v>
      </c>
      <c r="AI314" s="10">
        <f t="shared" si="14"/>
        <v>1270.08</v>
      </c>
      <c r="AJ314" s="1">
        <v>37491</v>
      </c>
      <c r="AK314" s="1">
        <v>37535</v>
      </c>
      <c r="AL314" s="1">
        <v>37561</v>
      </c>
      <c r="AM314" s="8" t="s">
        <v>468</v>
      </c>
      <c r="AN314" s="12" t="s">
        <v>6866</v>
      </c>
    </row>
    <row r="315" spans="1:40" x14ac:dyDescent="0.15">
      <c r="A315" s="2" t="s">
        <v>6856</v>
      </c>
      <c r="B315" s="2" t="s">
        <v>5199</v>
      </c>
      <c r="C315" s="2">
        <v>40001</v>
      </c>
      <c r="D315" s="14">
        <v>37134</v>
      </c>
      <c r="E315" t="s">
        <v>4003</v>
      </c>
      <c r="F315" t="s">
        <v>5201</v>
      </c>
      <c r="G315" t="s">
        <v>5202</v>
      </c>
      <c r="H315" t="s">
        <v>5203</v>
      </c>
      <c r="J315" s="4">
        <v>1</v>
      </c>
      <c r="K315" s="4">
        <v>97</v>
      </c>
      <c r="L315" s="4" t="s">
        <v>5204</v>
      </c>
      <c r="M315" s="9">
        <v>9780887272660</v>
      </c>
      <c r="N315" t="s">
        <v>1992</v>
      </c>
      <c r="O315" t="s">
        <v>1992</v>
      </c>
      <c r="P315" t="s">
        <v>1992</v>
      </c>
      <c r="Q315" s="10">
        <v>15.95</v>
      </c>
      <c r="R315" s="11"/>
      <c r="S315" s="10">
        <v>12</v>
      </c>
      <c r="T315" s="4" t="s">
        <v>6883</v>
      </c>
      <c r="U315">
        <v>16</v>
      </c>
      <c r="V315">
        <v>0</v>
      </c>
      <c r="W315">
        <v>100</v>
      </c>
      <c r="X315">
        <v>192</v>
      </c>
      <c r="Y315">
        <v>34</v>
      </c>
      <c r="Z315">
        <v>0</v>
      </c>
      <c r="AA315">
        <v>0</v>
      </c>
      <c r="AB315">
        <v>0</v>
      </c>
      <c r="AC315">
        <v>0</v>
      </c>
      <c r="AD315">
        <v>64</v>
      </c>
      <c r="AE315">
        <v>0</v>
      </c>
      <c r="AF315">
        <v>64</v>
      </c>
      <c r="AG315" s="10">
        <f t="shared" si="12"/>
        <v>1020.8</v>
      </c>
      <c r="AH315" s="10">
        <f t="shared" si="13"/>
        <v>0</v>
      </c>
      <c r="AI315" s="10">
        <f t="shared" si="14"/>
        <v>1020.8</v>
      </c>
      <c r="AJ315" s="1">
        <v>37454</v>
      </c>
      <c r="AK315" s="1">
        <v>37535</v>
      </c>
      <c r="AL315" s="1">
        <v>37522</v>
      </c>
      <c r="AM315" s="8" t="s">
        <v>5205</v>
      </c>
      <c r="AN315" s="12" t="s">
        <v>6866</v>
      </c>
    </row>
    <row r="316" spans="1:40" x14ac:dyDescent="0.15">
      <c r="A316" s="2" t="s">
        <v>6856</v>
      </c>
      <c r="B316" s="2" t="s">
        <v>4002</v>
      </c>
      <c r="C316" s="2">
        <v>40010</v>
      </c>
      <c r="D316" s="14">
        <v>36992</v>
      </c>
      <c r="E316" t="s">
        <v>4003</v>
      </c>
      <c r="F316" t="s">
        <v>2445</v>
      </c>
      <c r="G316" t="s">
        <v>4005</v>
      </c>
      <c r="H316" t="s">
        <v>4006</v>
      </c>
      <c r="I316" s="4">
        <v>5</v>
      </c>
      <c r="K316" s="4">
        <v>0</v>
      </c>
      <c r="L316" s="4" t="s">
        <v>4007</v>
      </c>
      <c r="M316" s="9">
        <v>9780838493335</v>
      </c>
      <c r="N316" t="s">
        <v>4008</v>
      </c>
      <c r="O316" t="s">
        <v>3888</v>
      </c>
      <c r="P316" t="s">
        <v>3888</v>
      </c>
      <c r="Q316" s="10">
        <v>121.1</v>
      </c>
      <c r="R316" s="11"/>
      <c r="S316" s="10">
        <v>90.85</v>
      </c>
      <c r="T316" s="4" t="s">
        <v>6883</v>
      </c>
      <c r="U316">
        <v>7</v>
      </c>
      <c r="V316">
        <v>0</v>
      </c>
      <c r="W316">
        <v>12</v>
      </c>
      <c r="X316">
        <v>47</v>
      </c>
      <c r="Y316">
        <v>4</v>
      </c>
      <c r="Z316">
        <v>0</v>
      </c>
      <c r="AA316">
        <v>0</v>
      </c>
      <c r="AB316">
        <v>0</v>
      </c>
      <c r="AC316">
        <v>0</v>
      </c>
      <c r="AD316">
        <v>7</v>
      </c>
      <c r="AE316">
        <v>0</v>
      </c>
      <c r="AF316">
        <v>7</v>
      </c>
      <c r="AG316" s="10">
        <f t="shared" si="12"/>
        <v>847.69999999999993</v>
      </c>
      <c r="AH316" s="10">
        <f t="shared" si="13"/>
        <v>0</v>
      </c>
      <c r="AI316" s="10">
        <f t="shared" si="14"/>
        <v>847.69999999999993</v>
      </c>
      <c r="AJ316" s="1">
        <v>37454</v>
      </c>
      <c r="AK316" s="1">
        <v>37535</v>
      </c>
      <c r="AL316" s="1">
        <v>37489</v>
      </c>
      <c r="AM316" s="8" t="s">
        <v>4009</v>
      </c>
      <c r="AN316" s="12" t="s">
        <v>6866</v>
      </c>
    </row>
    <row r="317" spans="1:40" x14ac:dyDescent="0.15">
      <c r="A317" s="2" t="s">
        <v>6856</v>
      </c>
      <c r="B317" s="2" t="s">
        <v>4002</v>
      </c>
      <c r="C317" s="2">
        <v>40010</v>
      </c>
      <c r="D317" s="14">
        <v>36992</v>
      </c>
      <c r="E317" t="s">
        <v>4003</v>
      </c>
      <c r="F317" t="s">
        <v>2445</v>
      </c>
      <c r="G317" t="s">
        <v>4005</v>
      </c>
      <c r="H317" t="s">
        <v>2442</v>
      </c>
      <c r="I317" s="4">
        <v>5</v>
      </c>
      <c r="K317" s="4">
        <v>0</v>
      </c>
      <c r="L317" s="4" t="s">
        <v>2443</v>
      </c>
      <c r="M317" s="9">
        <v>9780838402467</v>
      </c>
      <c r="N317" t="s">
        <v>4008</v>
      </c>
      <c r="O317" t="s">
        <v>3888</v>
      </c>
      <c r="P317" t="s">
        <v>3888</v>
      </c>
      <c r="Q317" s="10">
        <v>40.700000000000003</v>
      </c>
      <c r="R317" s="11"/>
      <c r="S317" s="10">
        <v>30.55</v>
      </c>
      <c r="T317" s="4" t="s">
        <v>6883</v>
      </c>
      <c r="U317">
        <v>14</v>
      </c>
      <c r="V317">
        <v>0</v>
      </c>
      <c r="W317">
        <v>14</v>
      </c>
      <c r="X317">
        <v>94</v>
      </c>
      <c r="Y317">
        <v>11</v>
      </c>
      <c r="Z317">
        <v>0</v>
      </c>
      <c r="AA317">
        <v>0</v>
      </c>
      <c r="AB317">
        <v>0</v>
      </c>
      <c r="AC317">
        <v>0</v>
      </c>
      <c r="AD317">
        <v>3</v>
      </c>
      <c r="AE317">
        <v>0</v>
      </c>
      <c r="AF317">
        <v>3</v>
      </c>
      <c r="AG317" s="10">
        <f t="shared" si="12"/>
        <v>122.10000000000001</v>
      </c>
      <c r="AH317" s="10">
        <f t="shared" si="13"/>
        <v>0</v>
      </c>
      <c r="AI317" s="10">
        <f t="shared" si="14"/>
        <v>122.10000000000001</v>
      </c>
      <c r="AJ317" s="1">
        <v>37454</v>
      </c>
      <c r="AK317" s="1">
        <v>37535</v>
      </c>
      <c r="AL317" s="1">
        <v>37214</v>
      </c>
      <c r="AM317" s="8" t="s">
        <v>2444</v>
      </c>
      <c r="AN317" s="12" t="s">
        <v>6866</v>
      </c>
    </row>
    <row r="318" spans="1:40" x14ac:dyDescent="0.15">
      <c r="A318" s="2" t="s">
        <v>6856</v>
      </c>
      <c r="B318" s="2" t="s">
        <v>4002</v>
      </c>
      <c r="C318" s="2">
        <v>40010</v>
      </c>
      <c r="D318" s="14">
        <v>36992</v>
      </c>
      <c r="E318" t="s">
        <v>4003</v>
      </c>
      <c r="F318" t="s">
        <v>2445</v>
      </c>
      <c r="G318" t="s">
        <v>4005</v>
      </c>
      <c r="H318" t="s">
        <v>537</v>
      </c>
      <c r="I318" s="4">
        <v>5</v>
      </c>
      <c r="K318" s="4">
        <v>0</v>
      </c>
      <c r="L318" s="4" t="s">
        <v>538</v>
      </c>
      <c r="M318" s="9">
        <v>9780838493342</v>
      </c>
      <c r="N318" t="s">
        <v>4008</v>
      </c>
      <c r="O318" t="s">
        <v>3888</v>
      </c>
      <c r="P318" t="s">
        <v>3888</v>
      </c>
      <c r="Q318" s="10">
        <v>121.1</v>
      </c>
      <c r="R318" s="11"/>
      <c r="S318" s="10">
        <v>90.85</v>
      </c>
      <c r="T318" s="4" t="s">
        <v>6883</v>
      </c>
      <c r="U318">
        <v>7</v>
      </c>
      <c r="V318">
        <v>0</v>
      </c>
      <c r="W318">
        <v>18</v>
      </c>
      <c r="X318">
        <v>47</v>
      </c>
      <c r="Y318">
        <v>6</v>
      </c>
      <c r="Z318">
        <v>0</v>
      </c>
      <c r="AA318">
        <v>0</v>
      </c>
      <c r="AB318">
        <v>0</v>
      </c>
      <c r="AC318">
        <v>0</v>
      </c>
      <c r="AD318">
        <v>15</v>
      </c>
      <c r="AE318">
        <v>0</v>
      </c>
      <c r="AF318">
        <v>15</v>
      </c>
      <c r="AG318" s="10">
        <f t="shared" si="12"/>
        <v>1816.5</v>
      </c>
      <c r="AH318" s="10">
        <f t="shared" si="13"/>
        <v>0</v>
      </c>
      <c r="AI318" s="10">
        <f t="shared" si="14"/>
        <v>1816.5</v>
      </c>
      <c r="AJ318" s="1">
        <v>37454</v>
      </c>
      <c r="AK318" s="1">
        <v>37535</v>
      </c>
      <c r="AL318" s="1">
        <v>37531</v>
      </c>
      <c r="AM318" s="8" t="s">
        <v>4009</v>
      </c>
      <c r="AN318" s="12" t="s">
        <v>6866</v>
      </c>
    </row>
    <row r="319" spans="1:40" x14ac:dyDescent="0.15">
      <c r="A319" s="2" t="s">
        <v>6856</v>
      </c>
      <c r="B319" s="2" t="s">
        <v>1245</v>
      </c>
      <c r="C319" s="2">
        <v>40002</v>
      </c>
      <c r="D319" s="14">
        <v>36994</v>
      </c>
      <c r="E319" t="s">
        <v>260</v>
      </c>
      <c r="F319" t="s">
        <v>1246</v>
      </c>
      <c r="G319" t="s">
        <v>6927</v>
      </c>
      <c r="H319" t="s">
        <v>1247</v>
      </c>
      <c r="I319" s="4">
        <v>4</v>
      </c>
      <c r="K319" s="4">
        <v>0</v>
      </c>
      <c r="L319" s="4" t="s">
        <v>1248</v>
      </c>
      <c r="M319" s="9">
        <v>9780072309126</v>
      </c>
      <c r="N319" t="s">
        <v>6863</v>
      </c>
      <c r="O319" t="s">
        <v>6863</v>
      </c>
      <c r="P319" t="s">
        <v>6863</v>
      </c>
      <c r="Q319" s="10">
        <v>30.35</v>
      </c>
      <c r="R319" s="11"/>
      <c r="S319" s="10">
        <v>22.8</v>
      </c>
      <c r="T319" s="4" t="s">
        <v>6883</v>
      </c>
      <c r="U319">
        <v>16</v>
      </c>
      <c r="V319">
        <v>0</v>
      </c>
      <c r="W319">
        <v>15</v>
      </c>
      <c r="X319">
        <v>77</v>
      </c>
      <c r="Y319">
        <v>10</v>
      </c>
      <c r="Z319">
        <v>0</v>
      </c>
      <c r="AA319">
        <v>0</v>
      </c>
      <c r="AB319">
        <v>0</v>
      </c>
      <c r="AC319">
        <v>0</v>
      </c>
      <c r="AD319">
        <v>6</v>
      </c>
      <c r="AE319">
        <v>0</v>
      </c>
      <c r="AF319">
        <v>6</v>
      </c>
      <c r="AG319" s="10">
        <f t="shared" si="12"/>
        <v>182.10000000000002</v>
      </c>
      <c r="AH319" s="10">
        <f t="shared" si="13"/>
        <v>0</v>
      </c>
      <c r="AI319" s="10">
        <f t="shared" si="14"/>
        <v>182.10000000000002</v>
      </c>
      <c r="AJ319" s="1">
        <v>37454</v>
      </c>
      <c r="AK319" s="1">
        <v>37535</v>
      </c>
      <c r="AL319" s="1">
        <v>37491</v>
      </c>
      <c r="AM319" s="8" t="s">
        <v>6117</v>
      </c>
      <c r="AN319" s="12" t="s">
        <v>6866</v>
      </c>
    </row>
    <row r="320" spans="1:40" x14ac:dyDescent="0.15">
      <c r="A320" s="2" t="s">
        <v>6856</v>
      </c>
      <c r="B320" s="2" t="s">
        <v>1038</v>
      </c>
      <c r="C320" s="2">
        <v>40001</v>
      </c>
      <c r="D320" s="14">
        <v>37001</v>
      </c>
      <c r="E320" t="s">
        <v>4003</v>
      </c>
      <c r="F320" t="s">
        <v>1040</v>
      </c>
      <c r="G320" t="s">
        <v>5781</v>
      </c>
      <c r="H320" t="s">
        <v>5782</v>
      </c>
      <c r="K320" s="4">
        <v>96</v>
      </c>
      <c r="L320" s="4" t="s">
        <v>3020</v>
      </c>
      <c r="M320" s="9">
        <v>9780808795490</v>
      </c>
      <c r="N320" t="s">
        <v>5783</v>
      </c>
      <c r="O320" t="s">
        <v>3943</v>
      </c>
      <c r="P320" t="s">
        <v>3943</v>
      </c>
      <c r="Q320" s="10">
        <v>20</v>
      </c>
      <c r="R320" s="11"/>
      <c r="S320" s="10">
        <v>15</v>
      </c>
      <c r="T320" s="4" t="s">
        <v>6883</v>
      </c>
      <c r="U320">
        <v>16</v>
      </c>
      <c r="V320">
        <v>0</v>
      </c>
      <c r="W320">
        <v>7</v>
      </c>
      <c r="X320">
        <v>32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7</v>
      </c>
      <c r="AE320">
        <v>0</v>
      </c>
      <c r="AF320">
        <v>7</v>
      </c>
      <c r="AG320" s="10">
        <f t="shared" si="12"/>
        <v>140</v>
      </c>
      <c r="AH320" s="10">
        <f t="shared" si="13"/>
        <v>0</v>
      </c>
      <c r="AI320" s="10">
        <f t="shared" si="14"/>
        <v>140</v>
      </c>
      <c r="AJ320" s="1">
        <v>37454</v>
      </c>
      <c r="AK320" s="1">
        <v>37535</v>
      </c>
      <c r="AL320" s="1">
        <v>37111</v>
      </c>
      <c r="AM320" s="8" t="s">
        <v>3669</v>
      </c>
      <c r="AN320" s="12" t="s">
        <v>6866</v>
      </c>
    </row>
    <row r="321" spans="1:40" x14ac:dyDescent="0.15">
      <c r="A321" s="2" t="s">
        <v>6856</v>
      </c>
      <c r="B321" s="2" t="s">
        <v>4029</v>
      </c>
      <c r="C321" s="2">
        <v>40006</v>
      </c>
      <c r="D321" s="14">
        <v>37029</v>
      </c>
      <c r="E321" t="s">
        <v>1197</v>
      </c>
      <c r="F321" t="s">
        <v>4031</v>
      </c>
      <c r="G321" t="s">
        <v>1099</v>
      </c>
      <c r="H321" t="s">
        <v>2477</v>
      </c>
      <c r="I321" s="4">
        <v>3</v>
      </c>
      <c r="K321" s="4">
        <v>0</v>
      </c>
      <c r="L321" s="4" t="s">
        <v>2478</v>
      </c>
      <c r="M321" s="9">
        <v>9780030259340</v>
      </c>
      <c r="N321" t="s">
        <v>1174</v>
      </c>
      <c r="O321" t="s">
        <v>3888</v>
      </c>
      <c r="P321" t="s">
        <v>3888</v>
      </c>
      <c r="Q321" s="10">
        <v>54</v>
      </c>
      <c r="R321" s="11"/>
      <c r="S321" s="10">
        <v>40.5</v>
      </c>
      <c r="T321" s="4" t="s">
        <v>6883</v>
      </c>
      <c r="U321">
        <v>8</v>
      </c>
      <c r="V321">
        <v>0</v>
      </c>
      <c r="W321">
        <v>8</v>
      </c>
      <c r="X321">
        <v>120</v>
      </c>
      <c r="Y321">
        <v>7</v>
      </c>
      <c r="Z321">
        <v>0</v>
      </c>
      <c r="AA321">
        <v>0</v>
      </c>
      <c r="AB321">
        <v>0</v>
      </c>
      <c r="AC321">
        <v>0</v>
      </c>
      <c r="AD321">
        <v>5</v>
      </c>
      <c r="AE321">
        <v>0</v>
      </c>
      <c r="AF321">
        <v>5</v>
      </c>
      <c r="AG321" s="10">
        <f t="shared" si="12"/>
        <v>270</v>
      </c>
      <c r="AH321" s="10">
        <f t="shared" si="13"/>
        <v>0</v>
      </c>
      <c r="AI321" s="10">
        <f t="shared" si="14"/>
        <v>270</v>
      </c>
      <c r="AJ321" s="1">
        <v>37454</v>
      </c>
      <c r="AK321" s="1">
        <v>37535</v>
      </c>
      <c r="AL321" s="1">
        <v>37113</v>
      </c>
      <c r="AM321" s="8" t="s">
        <v>2479</v>
      </c>
      <c r="AN321" s="12" t="s">
        <v>6866</v>
      </c>
    </row>
    <row r="322" spans="1:40" x14ac:dyDescent="0.15">
      <c r="A322" s="2" t="s">
        <v>6856</v>
      </c>
      <c r="B322" s="2" t="s">
        <v>4029</v>
      </c>
      <c r="C322" s="2">
        <v>40006</v>
      </c>
      <c r="D322" s="14">
        <v>37029</v>
      </c>
      <c r="E322" t="s">
        <v>1197</v>
      </c>
      <c r="F322" t="s">
        <v>4031</v>
      </c>
      <c r="G322" t="s">
        <v>1099</v>
      </c>
      <c r="H322" t="s">
        <v>2357</v>
      </c>
      <c r="I322" s="4">
        <v>3</v>
      </c>
      <c r="K322" s="4">
        <v>0</v>
      </c>
      <c r="L322" s="4" t="s">
        <v>2358</v>
      </c>
      <c r="M322" s="9">
        <v>9780030259364</v>
      </c>
      <c r="N322" t="s">
        <v>1174</v>
      </c>
      <c r="O322" t="s">
        <v>3888</v>
      </c>
      <c r="P322" t="s">
        <v>3888</v>
      </c>
      <c r="Q322" s="10">
        <v>43.35</v>
      </c>
      <c r="R322" s="11"/>
      <c r="S322" s="10">
        <v>32.549999999999997</v>
      </c>
      <c r="T322" s="4" t="s">
        <v>6883</v>
      </c>
      <c r="U322">
        <v>8</v>
      </c>
      <c r="V322">
        <v>0</v>
      </c>
      <c r="W322">
        <v>9</v>
      </c>
      <c r="X322">
        <v>128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9</v>
      </c>
      <c r="AE322">
        <v>0</v>
      </c>
      <c r="AF322">
        <v>9</v>
      </c>
      <c r="AG322" s="10">
        <f t="shared" si="12"/>
        <v>390.15000000000003</v>
      </c>
      <c r="AH322" s="10">
        <f t="shared" si="13"/>
        <v>0</v>
      </c>
      <c r="AI322" s="10">
        <f t="shared" si="14"/>
        <v>390.15000000000003</v>
      </c>
      <c r="AJ322" s="1">
        <v>37454</v>
      </c>
      <c r="AK322" s="1">
        <v>37535</v>
      </c>
      <c r="AL322" s="1">
        <v>37489</v>
      </c>
      <c r="AM322" s="8" t="s">
        <v>2359</v>
      </c>
      <c r="AN322" s="12" t="s">
        <v>6866</v>
      </c>
    </row>
    <row r="323" spans="1:40" x14ac:dyDescent="0.15">
      <c r="A323" s="2" t="s">
        <v>6856</v>
      </c>
      <c r="B323" s="2" t="s">
        <v>4029</v>
      </c>
      <c r="C323" s="2">
        <v>40006</v>
      </c>
      <c r="D323" s="14">
        <v>37029</v>
      </c>
      <c r="E323" t="s">
        <v>1197</v>
      </c>
      <c r="F323" t="s">
        <v>4031</v>
      </c>
      <c r="G323" t="s">
        <v>1099</v>
      </c>
      <c r="H323" t="s">
        <v>1963</v>
      </c>
      <c r="I323" s="4">
        <v>3</v>
      </c>
      <c r="K323" s="4">
        <v>0</v>
      </c>
      <c r="L323" s="4" t="s">
        <v>3022</v>
      </c>
      <c r="M323" s="9">
        <v>9780030283680</v>
      </c>
      <c r="N323" t="s">
        <v>1174</v>
      </c>
      <c r="O323" t="s">
        <v>3888</v>
      </c>
      <c r="P323" t="s">
        <v>3888</v>
      </c>
      <c r="Q323" s="10">
        <v>208.6</v>
      </c>
      <c r="R323" s="11"/>
      <c r="S323" s="10">
        <v>156.44999999999999</v>
      </c>
      <c r="T323" s="4" t="s">
        <v>6883</v>
      </c>
      <c r="U323">
        <v>16</v>
      </c>
      <c r="V323">
        <v>0</v>
      </c>
      <c r="W323">
        <v>28</v>
      </c>
      <c r="X323">
        <v>240</v>
      </c>
      <c r="Y323">
        <v>4</v>
      </c>
      <c r="Z323">
        <v>0</v>
      </c>
      <c r="AA323">
        <v>1</v>
      </c>
      <c r="AB323">
        <v>0</v>
      </c>
      <c r="AC323">
        <v>0</v>
      </c>
      <c r="AD323">
        <v>21</v>
      </c>
      <c r="AE323">
        <v>-1</v>
      </c>
      <c r="AF323">
        <v>20</v>
      </c>
      <c r="AG323" s="10">
        <f t="shared" ref="AG323:AG337" si="15">(Q323-(Q323*R323))*AD323</f>
        <v>4380.5999999999995</v>
      </c>
      <c r="AH323" s="10">
        <f t="shared" ref="AH323:AH337" si="16">S323*AE323</f>
        <v>-156.44999999999999</v>
      </c>
      <c r="AI323" s="10">
        <f t="shared" ref="AI323:AI337" si="17">SUM(AG323:AH323)</f>
        <v>4224.1499999999996</v>
      </c>
      <c r="AJ323" s="1">
        <v>37454</v>
      </c>
      <c r="AK323" s="1">
        <v>37535</v>
      </c>
      <c r="AL323" s="1">
        <v>37480</v>
      </c>
      <c r="AM323" s="8" t="s">
        <v>1964</v>
      </c>
      <c r="AN323" s="12" t="s">
        <v>6866</v>
      </c>
    </row>
    <row r="324" spans="1:40" x14ac:dyDescent="0.15">
      <c r="A324" s="2" t="s">
        <v>6856</v>
      </c>
      <c r="B324" s="2" t="s">
        <v>4029</v>
      </c>
      <c r="C324" s="2">
        <v>40010</v>
      </c>
      <c r="D324" s="14">
        <v>37032</v>
      </c>
      <c r="E324" t="s">
        <v>5182</v>
      </c>
      <c r="F324" t="s">
        <v>5183</v>
      </c>
      <c r="G324" t="s">
        <v>6238</v>
      </c>
      <c r="H324" t="s">
        <v>6239</v>
      </c>
      <c r="I324" s="4">
        <v>2</v>
      </c>
      <c r="K324" s="4">
        <v>93</v>
      </c>
      <c r="L324" s="4" t="s">
        <v>6240</v>
      </c>
      <c r="M324" s="9">
        <v>9780801309717</v>
      </c>
      <c r="N324" t="s">
        <v>3953</v>
      </c>
      <c r="O324" t="s">
        <v>3894</v>
      </c>
      <c r="P324" t="s">
        <v>3894</v>
      </c>
      <c r="Q324" s="10">
        <v>40</v>
      </c>
      <c r="R324" s="11"/>
      <c r="S324" s="10">
        <v>30</v>
      </c>
      <c r="T324" s="4" t="s">
        <v>6883</v>
      </c>
      <c r="U324">
        <v>16</v>
      </c>
      <c r="V324">
        <v>0</v>
      </c>
      <c r="W324">
        <v>6</v>
      </c>
      <c r="X324">
        <v>16</v>
      </c>
      <c r="Y324">
        <v>10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s="10">
        <f t="shared" si="15"/>
        <v>0</v>
      </c>
      <c r="AH324" s="10">
        <f t="shared" si="16"/>
        <v>0</v>
      </c>
      <c r="AI324" s="10">
        <f t="shared" si="17"/>
        <v>0</v>
      </c>
      <c r="AJ324" s="1">
        <v>37455</v>
      </c>
      <c r="AK324" s="1">
        <v>37535</v>
      </c>
      <c r="AL324" s="1">
        <v>37488</v>
      </c>
      <c r="AM324" s="8" t="s">
        <v>6241</v>
      </c>
      <c r="AN324" s="12" t="s">
        <v>6866</v>
      </c>
    </row>
    <row r="325" spans="1:40" x14ac:dyDescent="0.15">
      <c r="A325" s="2" t="s">
        <v>6856</v>
      </c>
      <c r="B325" s="2" t="s">
        <v>6028</v>
      </c>
      <c r="C325" s="2">
        <v>40001</v>
      </c>
      <c r="D325" s="14">
        <v>37142</v>
      </c>
      <c r="E325" t="s">
        <v>15</v>
      </c>
      <c r="F325" t="s">
        <v>16</v>
      </c>
      <c r="G325" t="s">
        <v>17</v>
      </c>
      <c r="H325" t="s">
        <v>18</v>
      </c>
      <c r="I325" s="4">
        <v>8</v>
      </c>
      <c r="K325" s="4">
        <v>1</v>
      </c>
      <c r="L325" s="4" t="s">
        <v>19</v>
      </c>
      <c r="M325" s="9">
        <v>9780324052848</v>
      </c>
      <c r="N325" t="s">
        <v>3888</v>
      </c>
      <c r="O325" t="s">
        <v>3888</v>
      </c>
      <c r="P325" t="s">
        <v>3888</v>
      </c>
      <c r="Q325" s="10">
        <v>36.35</v>
      </c>
      <c r="R325" s="11"/>
      <c r="S325" s="10">
        <v>27.3</v>
      </c>
      <c r="T325" s="4" t="s">
        <v>6883</v>
      </c>
      <c r="U325">
        <v>10</v>
      </c>
      <c r="V325">
        <v>0</v>
      </c>
      <c r="W325">
        <v>10</v>
      </c>
      <c r="X325">
        <v>50</v>
      </c>
      <c r="Y325">
        <v>5</v>
      </c>
      <c r="Z325">
        <v>0</v>
      </c>
      <c r="AA325">
        <v>0</v>
      </c>
      <c r="AB325">
        <v>0</v>
      </c>
      <c r="AC325">
        <v>0</v>
      </c>
      <c r="AD325">
        <v>5</v>
      </c>
      <c r="AE325">
        <v>0</v>
      </c>
      <c r="AF325">
        <v>5</v>
      </c>
      <c r="AG325" s="10">
        <f t="shared" si="15"/>
        <v>181.75</v>
      </c>
      <c r="AH325" s="10">
        <f t="shared" si="16"/>
        <v>0</v>
      </c>
      <c r="AI325" s="10">
        <f t="shared" si="17"/>
        <v>181.75</v>
      </c>
      <c r="AJ325" s="1">
        <v>37481</v>
      </c>
      <c r="AK325" s="1">
        <v>37535</v>
      </c>
      <c r="AL325" s="1">
        <v>37494</v>
      </c>
      <c r="AM325" s="8" t="s">
        <v>20</v>
      </c>
      <c r="AN325" s="12" t="s">
        <v>6866</v>
      </c>
    </row>
    <row r="326" spans="1:40" x14ac:dyDescent="0.15">
      <c r="A326" s="2" t="s">
        <v>6856</v>
      </c>
      <c r="B326" s="2" t="s">
        <v>5266</v>
      </c>
      <c r="C326" s="2">
        <v>40009</v>
      </c>
      <c r="D326" s="14">
        <v>37008</v>
      </c>
      <c r="E326" t="s">
        <v>221</v>
      </c>
      <c r="F326" t="s">
        <v>1947</v>
      </c>
      <c r="G326" t="s">
        <v>2695</v>
      </c>
      <c r="H326" t="s">
        <v>2696</v>
      </c>
      <c r="K326" s="4">
        <v>87</v>
      </c>
      <c r="L326" s="4" t="s">
        <v>2697</v>
      </c>
      <c r="M326" s="9">
        <v>9788512542126</v>
      </c>
      <c r="N326" t="s">
        <v>2698</v>
      </c>
      <c r="O326" t="s">
        <v>2698</v>
      </c>
      <c r="P326" t="s">
        <v>2698</v>
      </c>
      <c r="Q326" s="10">
        <v>9.3000000000000007</v>
      </c>
      <c r="R326" s="11"/>
      <c r="S326" s="10">
        <v>7</v>
      </c>
      <c r="T326" s="4" t="s">
        <v>6883</v>
      </c>
      <c r="U326">
        <v>16</v>
      </c>
      <c r="V326">
        <v>0</v>
      </c>
      <c r="W326">
        <v>28</v>
      </c>
      <c r="X326">
        <v>64</v>
      </c>
      <c r="Y326">
        <v>13</v>
      </c>
      <c r="Z326">
        <v>0</v>
      </c>
      <c r="AA326">
        <v>0</v>
      </c>
      <c r="AB326">
        <v>0</v>
      </c>
      <c r="AC326">
        <v>0</v>
      </c>
      <c r="AD326">
        <v>14</v>
      </c>
      <c r="AE326">
        <v>0</v>
      </c>
      <c r="AF326">
        <v>14</v>
      </c>
      <c r="AG326" s="10">
        <f t="shared" si="15"/>
        <v>130.20000000000002</v>
      </c>
      <c r="AH326" s="10">
        <f t="shared" si="16"/>
        <v>0</v>
      </c>
      <c r="AI326" s="10">
        <f t="shared" si="17"/>
        <v>130.20000000000002</v>
      </c>
      <c r="AJ326" s="1">
        <v>37454</v>
      </c>
      <c r="AK326" s="1">
        <v>37535</v>
      </c>
      <c r="AL326" s="1">
        <v>37494</v>
      </c>
      <c r="AM326" s="8" t="s">
        <v>2699</v>
      </c>
      <c r="AN326" s="12" t="s">
        <v>6866</v>
      </c>
    </row>
    <row r="327" spans="1:40" x14ac:dyDescent="0.15">
      <c r="A327" s="2" t="s">
        <v>6856</v>
      </c>
      <c r="B327" s="2" t="s">
        <v>5286</v>
      </c>
      <c r="C327" s="2">
        <v>40002</v>
      </c>
      <c r="D327" s="14">
        <v>36997</v>
      </c>
      <c r="E327" t="s">
        <v>1306</v>
      </c>
      <c r="F327" t="s">
        <v>1307</v>
      </c>
      <c r="G327" t="s">
        <v>5287</v>
      </c>
      <c r="H327" t="s">
        <v>169</v>
      </c>
      <c r="I327" s="4">
        <v>7</v>
      </c>
      <c r="K327" s="4">
        <v>2</v>
      </c>
      <c r="L327" s="4" t="s">
        <v>170</v>
      </c>
      <c r="M327" s="9">
        <v>9780618112258</v>
      </c>
      <c r="N327" t="s">
        <v>5236</v>
      </c>
      <c r="O327" t="s">
        <v>5236</v>
      </c>
      <c r="P327" t="s">
        <v>5236</v>
      </c>
      <c r="Q327" s="10">
        <v>34</v>
      </c>
      <c r="R327" s="11"/>
      <c r="S327" s="10">
        <v>25.5</v>
      </c>
      <c r="T327" s="4" t="s">
        <v>6883</v>
      </c>
      <c r="U327">
        <v>16</v>
      </c>
      <c r="V327">
        <v>0</v>
      </c>
      <c r="W327">
        <v>7</v>
      </c>
      <c r="X327">
        <v>48</v>
      </c>
      <c r="Y327">
        <v>4</v>
      </c>
      <c r="Z327">
        <v>0</v>
      </c>
      <c r="AA327">
        <v>0</v>
      </c>
      <c r="AB327">
        <v>0</v>
      </c>
      <c r="AC327">
        <v>0</v>
      </c>
      <c r="AD327">
        <v>7</v>
      </c>
      <c r="AE327">
        <v>0</v>
      </c>
      <c r="AF327">
        <v>7</v>
      </c>
      <c r="AG327" s="10">
        <f t="shared" si="15"/>
        <v>238</v>
      </c>
      <c r="AH327" s="10">
        <f t="shared" si="16"/>
        <v>0</v>
      </c>
      <c r="AI327" s="10">
        <f t="shared" si="17"/>
        <v>238</v>
      </c>
      <c r="AJ327" s="1">
        <v>37454</v>
      </c>
      <c r="AK327" s="1">
        <v>37535</v>
      </c>
      <c r="AL327" s="1">
        <v>37532</v>
      </c>
      <c r="AM327" s="8" t="s">
        <v>171</v>
      </c>
      <c r="AN327" s="12" t="s">
        <v>6866</v>
      </c>
    </row>
    <row r="328" spans="1:40" x14ac:dyDescent="0.15">
      <c r="A328" s="2" t="s">
        <v>6856</v>
      </c>
      <c r="B328" s="2" t="s">
        <v>5286</v>
      </c>
      <c r="C328" s="2">
        <v>40003</v>
      </c>
      <c r="D328" s="14">
        <v>36998</v>
      </c>
      <c r="E328" t="s">
        <v>221</v>
      </c>
      <c r="F328" t="s">
        <v>222</v>
      </c>
      <c r="G328" t="s">
        <v>5287</v>
      </c>
      <c r="H328" t="s">
        <v>3065</v>
      </c>
      <c r="I328" s="4">
        <v>6</v>
      </c>
      <c r="K328" s="4">
        <v>98</v>
      </c>
      <c r="L328" s="4" t="s">
        <v>3066</v>
      </c>
      <c r="M328" s="9">
        <v>9780395912621</v>
      </c>
      <c r="N328" t="s">
        <v>5236</v>
      </c>
      <c r="O328" t="s">
        <v>5236</v>
      </c>
      <c r="P328" t="s">
        <v>5236</v>
      </c>
      <c r="Q328" s="10">
        <v>169.15</v>
      </c>
      <c r="R328" s="11"/>
      <c r="S328" s="10">
        <v>126.9</v>
      </c>
      <c r="T328" s="4" t="s">
        <v>6883</v>
      </c>
      <c r="U328">
        <v>10</v>
      </c>
      <c r="V328">
        <v>0</v>
      </c>
      <c r="W328">
        <v>2</v>
      </c>
      <c r="X328">
        <v>10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s="10">
        <f t="shared" si="15"/>
        <v>0</v>
      </c>
      <c r="AH328" s="10">
        <f t="shared" si="16"/>
        <v>0</v>
      </c>
      <c r="AI328" s="10">
        <f t="shared" si="17"/>
        <v>0</v>
      </c>
      <c r="AJ328" s="1">
        <v>37454</v>
      </c>
      <c r="AK328" s="1">
        <v>37535</v>
      </c>
      <c r="AL328" s="1">
        <v>37424</v>
      </c>
      <c r="AM328" s="8" t="s">
        <v>3067</v>
      </c>
      <c r="AN328" s="12" t="s">
        <v>5175</v>
      </c>
    </row>
    <row r="329" spans="1:40" x14ac:dyDescent="0.15">
      <c r="A329" s="2" t="s">
        <v>6856</v>
      </c>
      <c r="B329" s="2" t="s">
        <v>6891</v>
      </c>
      <c r="C329" s="2">
        <v>40008</v>
      </c>
      <c r="D329" s="14">
        <v>36144</v>
      </c>
      <c r="E329" t="s">
        <v>2024</v>
      </c>
      <c r="F329" t="s">
        <v>4846</v>
      </c>
      <c r="G329" t="s">
        <v>4847</v>
      </c>
      <c r="H329" t="s">
        <v>4848</v>
      </c>
      <c r="I329" s="4">
        <v>2</v>
      </c>
      <c r="K329" s="4">
        <v>99</v>
      </c>
      <c r="L329" s="4" t="s">
        <v>4849</v>
      </c>
      <c r="M329" s="9">
        <v>9780923956585</v>
      </c>
      <c r="N329" t="s">
        <v>6066</v>
      </c>
      <c r="O329" t="s">
        <v>6066</v>
      </c>
      <c r="P329" t="s">
        <v>6066</v>
      </c>
      <c r="Q329" s="10">
        <v>60</v>
      </c>
      <c r="R329" s="11"/>
      <c r="S329" s="10">
        <v>45</v>
      </c>
      <c r="T329" s="4" t="s">
        <v>6883</v>
      </c>
      <c r="U329">
        <v>20</v>
      </c>
      <c r="V329">
        <v>0</v>
      </c>
      <c r="W329">
        <v>4</v>
      </c>
      <c r="X329">
        <v>20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 s="10">
        <f t="shared" si="15"/>
        <v>60</v>
      </c>
      <c r="AH329" s="10">
        <f t="shared" si="16"/>
        <v>0</v>
      </c>
      <c r="AI329" s="10">
        <f t="shared" si="17"/>
        <v>60</v>
      </c>
      <c r="AJ329" s="1">
        <v>37372</v>
      </c>
      <c r="AK329" s="1">
        <v>37535</v>
      </c>
      <c r="AL329" s="1">
        <v>37470</v>
      </c>
      <c r="AM329" s="8" t="s">
        <v>4850</v>
      </c>
      <c r="AN329" s="12" t="s">
        <v>6866</v>
      </c>
    </row>
    <row r="330" spans="1:40" x14ac:dyDescent="0.15">
      <c r="A330" s="2" t="s">
        <v>6856</v>
      </c>
      <c r="B330" s="2" t="s">
        <v>1196</v>
      </c>
      <c r="C330" s="2">
        <v>40022</v>
      </c>
      <c r="D330" s="14">
        <v>37430</v>
      </c>
      <c r="E330" t="s">
        <v>4003</v>
      </c>
      <c r="F330" t="s">
        <v>3869</v>
      </c>
      <c r="G330" t="s">
        <v>4188</v>
      </c>
      <c r="H330" t="s">
        <v>4189</v>
      </c>
      <c r="I330" s="4">
        <v>14</v>
      </c>
      <c r="K330" s="4">
        <v>93</v>
      </c>
      <c r="L330" s="4" t="s">
        <v>4190</v>
      </c>
      <c r="M330" s="9">
        <v>9780226103891</v>
      </c>
      <c r="N330" t="s">
        <v>6896</v>
      </c>
      <c r="O330" t="s">
        <v>6896</v>
      </c>
      <c r="P330" t="s">
        <v>6896</v>
      </c>
      <c r="Q330" s="10">
        <v>45</v>
      </c>
      <c r="R330" s="11">
        <v>0.1</v>
      </c>
      <c r="S330" s="10">
        <v>33.75</v>
      </c>
      <c r="T330" s="4" t="s">
        <v>6883</v>
      </c>
      <c r="U330">
        <v>20</v>
      </c>
      <c r="V330">
        <v>0</v>
      </c>
      <c r="W330">
        <v>6</v>
      </c>
      <c r="X330">
        <v>20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6</v>
      </c>
      <c r="AE330">
        <v>0</v>
      </c>
      <c r="AF330">
        <v>6</v>
      </c>
      <c r="AG330" s="10">
        <f t="shared" si="15"/>
        <v>243</v>
      </c>
      <c r="AH330" s="10">
        <f t="shared" si="16"/>
        <v>0</v>
      </c>
      <c r="AI330" s="10">
        <f t="shared" si="17"/>
        <v>243</v>
      </c>
      <c r="AJ330" s="1">
        <v>37454</v>
      </c>
      <c r="AK330" s="1">
        <v>37535</v>
      </c>
      <c r="AL330" s="1">
        <v>37495</v>
      </c>
      <c r="AM330" s="8">
        <v>45</v>
      </c>
      <c r="AN330" s="12" t="s">
        <v>6866</v>
      </c>
    </row>
    <row r="331" spans="1:40" x14ac:dyDescent="0.15">
      <c r="A331" s="2" t="s">
        <v>6856</v>
      </c>
      <c r="B331" s="2" t="s">
        <v>1196</v>
      </c>
      <c r="C331" s="2">
        <v>40105</v>
      </c>
      <c r="D331" s="14">
        <v>36836</v>
      </c>
      <c r="E331" t="s">
        <v>1197</v>
      </c>
      <c r="F331" t="s">
        <v>3371</v>
      </c>
      <c r="G331" t="s">
        <v>6377</v>
      </c>
      <c r="H331" t="s">
        <v>6378</v>
      </c>
      <c r="K331" s="4">
        <v>94</v>
      </c>
      <c r="L331" s="4" t="s">
        <v>6379</v>
      </c>
      <c r="M331" s="9">
        <v>9780716725831</v>
      </c>
      <c r="N331" t="s">
        <v>3927</v>
      </c>
      <c r="O331" t="s">
        <v>3928</v>
      </c>
      <c r="P331" t="s">
        <v>3928</v>
      </c>
      <c r="Q331" s="10">
        <v>11.95</v>
      </c>
      <c r="R331" s="11">
        <v>0.1</v>
      </c>
      <c r="S331" s="10">
        <v>9</v>
      </c>
      <c r="T331" s="4" t="s">
        <v>6883</v>
      </c>
      <c r="U331">
        <v>20</v>
      </c>
      <c r="V331">
        <v>0</v>
      </c>
      <c r="W331">
        <v>4</v>
      </c>
      <c r="X331">
        <v>20</v>
      </c>
      <c r="Y331">
        <v>4</v>
      </c>
      <c r="Z331">
        <v>0</v>
      </c>
      <c r="AA331">
        <v>0</v>
      </c>
      <c r="AB331">
        <v>0</v>
      </c>
      <c r="AC331">
        <v>0</v>
      </c>
      <c r="AD331">
        <v>3</v>
      </c>
      <c r="AE331">
        <v>0</v>
      </c>
      <c r="AF331">
        <v>3</v>
      </c>
      <c r="AG331" s="10">
        <f t="shared" si="15"/>
        <v>32.265000000000001</v>
      </c>
      <c r="AH331" s="10">
        <f t="shared" si="16"/>
        <v>0</v>
      </c>
      <c r="AI331" s="10">
        <f t="shared" si="17"/>
        <v>32.265000000000001</v>
      </c>
      <c r="AJ331" s="1">
        <v>37454</v>
      </c>
      <c r="AK331" s="1">
        <v>37535</v>
      </c>
      <c r="AL331" s="1">
        <v>37529</v>
      </c>
      <c r="AM331" s="8">
        <v>11.95</v>
      </c>
      <c r="AN331" s="12" t="s">
        <v>6866</v>
      </c>
    </row>
    <row r="332" spans="1:40" x14ac:dyDescent="0.15">
      <c r="A332" s="2" t="s">
        <v>6856</v>
      </c>
      <c r="B332" s="2" t="s">
        <v>1196</v>
      </c>
      <c r="C332" s="2">
        <v>40111</v>
      </c>
      <c r="D332" s="14">
        <v>37488</v>
      </c>
      <c r="E332" t="s">
        <v>361</v>
      </c>
      <c r="F332" t="s">
        <v>362</v>
      </c>
      <c r="G332" t="s">
        <v>363</v>
      </c>
      <c r="H332" t="s">
        <v>364</v>
      </c>
      <c r="K332" s="4">
        <v>1</v>
      </c>
      <c r="L332" s="4" t="s">
        <v>365</v>
      </c>
      <c r="M332" s="9">
        <v>9780446609142</v>
      </c>
      <c r="N332" t="s">
        <v>1998</v>
      </c>
      <c r="O332" t="s">
        <v>1998</v>
      </c>
      <c r="P332" t="s">
        <v>1998</v>
      </c>
      <c r="Q332" s="10">
        <v>7.99</v>
      </c>
      <c r="R332" s="11"/>
      <c r="S332" s="10">
        <v>6</v>
      </c>
      <c r="T332" s="4" t="s">
        <v>6883</v>
      </c>
      <c r="U332">
        <v>20</v>
      </c>
      <c r="V332">
        <v>0</v>
      </c>
      <c r="W332">
        <v>5</v>
      </c>
      <c r="X332">
        <v>20</v>
      </c>
      <c r="Y332">
        <v>3</v>
      </c>
      <c r="Z332">
        <v>0</v>
      </c>
      <c r="AA332">
        <v>0</v>
      </c>
      <c r="AB332">
        <v>0</v>
      </c>
      <c r="AC332">
        <v>0</v>
      </c>
      <c r="AD332">
        <v>6</v>
      </c>
      <c r="AE332">
        <v>0</v>
      </c>
      <c r="AF332">
        <v>6</v>
      </c>
      <c r="AG332" s="10">
        <f t="shared" si="15"/>
        <v>47.94</v>
      </c>
      <c r="AH332" s="10">
        <f t="shared" si="16"/>
        <v>0</v>
      </c>
      <c r="AI332" s="10">
        <f t="shared" si="17"/>
        <v>47.94</v>
      </c>
      <c r="AJ332" s="1">
        <v>37454</v>
      </c>
      <c r="AK332" s="1">
        <v>37535</v>
      </c>
      <c r="AL332" s="1">
        <v>37524</v>
      </c>
      <c r="AM332" s="8">
        <v>7.99</v>
      </c>
      <c r="AN332" s="12" t="s">
        <v>6866</v>
      </c>
    </row>
    <row r="333" spans="1:40" x14ac:dyDescent="0.15">
      <c r="A333" s="2" t="s">
        <v>6856</v>
      </c>
      <c r="B333" s="2" t="s">
        <v>1196</v>
      </c>
      <c r="C333" s="2">
        <v>40118</v>
      </c>
      <c r="D333" s="14">
        <v>37426</v>
      </c>
      <c r="E333" t="s">
        <v>4216</v>
      </c>
      <c r="F333" t="s">
        <v>4217</v>
      </c>
      <c r="G333" t="s">
        <v>6676</v>
      </c>
      <c r="H333" t="s">
        <v>4218</v>
      </c>
      <c r="K333" s="4">
        <v>97</v>
      </c>
      <c r="L333" s="4" t="s">
        <v>4219</v>
      </c>
      <c r="M333" s="9">
        <v>9780898797718</v>
      </c>
      <c r="N333" t="s">
        <v>1735</v>
      </c>
      <c r="O333" t="s">
        <v>1735</v>
      </c>
      <c r="P333" t="s">
        <v>1735</v>
      </c>
      <c r="Q333" s="10">
        <v>15.99</v>
      </c>
      <c r="R333" s="11">
        <v>0.1</v>
      </c>
      <c r="S333" s="10">
        <v>12</v>
      </c>
      <c r="T333" s="4" t="s">
        <v>6883</v>
      </c>
      <c r="U333">
        <v>20</v>
      </c>
      <c r="V333">
        <v>0</v>
      </c>
      <c r="W333">
        <v>7</v>
      </c>
      <c r="X333">
        <v>20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6</v>
      </c>
      <c r="AE333">
        <v>0</v>
      </c>
      <c r="AF333">
        <v>6</v>
      </c>
      <c r="AG333" s="10">
        <f t="shared" si="15"/>
        <v>86.346000000000004</v>
      </c>
      <c r="AH333" s="10">
        <f t="shared" si="16"/>
        <v>0</v>
      </c>
      <c r="AI333" s="10">
        <f t="shared" si="17"/>
        <v>86.346000000000004</v>
      </c>
      <c r="AJ333" s="1">
        <v>37454</v>
      </c>
      <c r="AK333" s="1">
        <v>37535</v>
      </c>
      <c r="AL333" s="1">
        <v>37461</v>
      </c>
      <c r="AM333" s="8">
        <v>15.99</v>
      </c>
      <c r="AN333" s="12" t="s">
        <v>6866</v>
      </c>
    </row>
    <row r="334" spans="1:40" x14ac:dyDescent="0.15">
      <c r="A334" s="2" t="s">
        <v>6856</v>
      </c>
      <c r="B334" s="2" t="s">
        <v>1196</v>
      </c>
      <c r="C334" s="2">
        <v>40124</v>
      </c>
      <c r="D334" s="14">
        <v>37484</v>
      </c>
      <c r="E334" t="s">
        <v>1732</v>
      </c>
      <c r="F334" t="s">
        <v>1876</v>
      </c>
      <c r="G334" t="s">
        <v>5500</v>
      </c>
      <c r="H334" t="s">
        <v>5501</v>
      </c>
      <c r="I334" s="4">
        <v>12</v>
      </c>
      <c r="K334" s="4">
        <v>96</v>
      </c>
      <c r="L334" s="4" t="s">
        <v>5502</v>
      </c>
      <c r="M334" s="9">
        <v>9780130374257</v>
      </c>
      <c r="N334" t="s">
        <v>3943</v>
      </c>
      <c r="O334" t="s">
        <v>3943</v>
      </c>
      <c r="P334" t="s">
        <v>3943</v>
      </c>
      <c r="Q334" s="10">
        <v>45</v>
      </c>
      <c r="R334" s="11"/>
      <c r="S334" s="10">
        <v>33.75</v>
      </c>
      <c r="T334" s="4" t="s">
        <v>6883</v>
      </c>
      <c r="U334">
        <v>20</v>
      </c>
      <c r="V334">
        <v>0</v>
      </c>
      <c r="W334">
        <v>30</v>
      </c>
      <c r="X334">
        <v>45</v>
      </c>
      <c r="Y334">
        <v>15</v>
      </c>
      <c r="Z334">
        <v>0</v>
      </c>
      <c r="AA334">
        <v>0</v>
      </c>
      <c r="AB334">
        <v>0</v>
      </c>
      <c r="AC334">
        <v>0</v>
      </c>
      <c r="AD334">
        <v>15</v>
      </c>
      <c r="AE334">
        <v>0</v>
      </c>
      <c r="AF334">
        <v>15</v>
      </c>
      <c r="AG334" s="10">
        <f t="shared" si="15"/>
        <v>675</v>
      </c>
      <c r="AH334" s="10">
        <f t="shared" si="16"/>
        <v>0</v>
      </c>
      <c r="AI334" s="10">
        <f t="shared" si="17"/>
        <v>675</v>
      </c>
      <c r="AJ334" s="1">
        <v>37454</v>
      </c>
      <c r="AK334" s="1">
        <v>37535</v>
      </c>
      <c r="AL334" s="1">
        <v>37473</v>
      </c>
      <c r="AM334" s="8" t="s">
        <v>5503</v>
      </c>
      <c r="AN334" s="12" t="s">
        <v>6866</v>
      </c>
    </row>
    <row r="335" spans="1:40" x14ac:dyDescent="0.15">
      <c r="A335" s="2" t="s">
        <v>6856</v>
      </c>
      <c r="B335" s="2" t="s">
        <v>1196</v>
      </c>
      <c r="C335" s="2">
        <v>40130</v>
      </c>
      <c r="D335" s="14">
        <v>36940</v>
      </c>
      <c r="E335" t="s">
        <v>1197</v>
      </c>
      <c r="F335" t="s">
        <v>6423</v>
      </c>
      <c r="G335" t="s">
        <v>6424</v>
      </c>
      <c r="H335" t="s">
        <v>6425</v>
      </c>
      <c r="I335" s="4">
        <v>4</v>
      </c>
      <c r="K335" s="4">
        <v>0</v>
      </c>
      <c r="L335" s="4" t="s">
        <v>3024</v>
      </c>
      <c r="M335" s="9">
        <v>9780205309023</v>
      </c>
      <c r="N335" t="s">
        <v>3574</v>
      </c>
      <c r="O335" t="s">
        <v>3894</v>
      </c>
      <c r="P335" t="s">
        <v>3894</v>
      </c>
      <c r="Q335" s="10">
        <v>7.95</v>
      </c>
      <c r="R335" s="11"/>
      <c r="S335" s="10">
        <v>6</v>
      </c>
      <c r="T335" s="4" t="s">
        <v>6883</v>
      </c>
      <c r="U335">
        <v>30</v>
      </c>
      <c r="V335">
        <v>0</v>
      </c>
      <c r="W335">
        <v>30</v>
      </c>
      <c r="X335">
        <v>72</v>
      </c>
      <c r="Y335">
        <v>8</v>
      </c>
      <c r="Z335">
        <v>0</v>
      </c>
      <c r="AA335">
        <v>-1</v>
      </c>
      <c r="AB335">
        <v>0</v>
      </c>
      <c r="AC335">
        <v>0</v>
      </c>
      <c r="AD335">
        <v>22</v>
      </c>
      <c r="AE335">
        <v>1</v>
      </c>
      <c r="AF335">
        <v>23</v>
      </c>
      <c r="AG335" s="10">
        <f t="shared" si="15"/>
        <v>174.9</v>
      </c>
      <c r="AH335" s="10">
        <f t="shared" si="16"/>
        <v>6</v>
      </c>
      <c r="AI335" s="10">
        <f t="shared" si="17"/>
        <v>180.9</v>
      </c>
      <c r="AJ335" s="1">
        <v>37476</v>
      </c>
      <c r="AK335" s="1">
        <v>37535</v>
      </c>
      <c r="AL335" s="1">
        <v>37484</v>
      </c>
      <c r="AM335" s="8">
        <v>7.95</v>
      </c>
      <c r="AN335" s="12" t="s">
        <v>6866</v>
      </c>
    </row>
    <row r="336" spans="1:40" x14ac:dyDescent="0.15">
      <c r="A336" s="2" t="s">
        <v>6856</v>
      </c>
      <c r="B336" s="2" t="s">
        <v>1196</v>
      </c>
      <c r="C336" s="2">
        <v>40152</v>
      </c>
      <c r="D336" s="14">
        <v>37427</v>
      </c>
      <c r="E336" t="s">
        <v>3979</v>
      </c>
      <c r="F336" t="s">
        <v>3603</v>
      </c>
      <c r="G336" t="s">
        <v>3603</v>
      </c>
      <c r="H336" t="s">
        <v>4520</v>
      </c>
      <c r="K336" s="4">
        <v>99</v>
      </c>
      <c r="L336" s="4" t="s">
        <v>4521</v>
      </c>
      <c r="M336" s="9">
        <v>9781577311003</v>
      </c>
      <c r="N336" t="s">
        <v>3606</v>
      </c>
      <c r="O336" t="s">
        <v>3606</v>
      </c>
      <c r="P336" t="s">
        <v>1145</v>
      </c>
      <c r="Q336" s="10">
        <v>15.95</v>
      </c>
      <c r="R336" s="11">
        <v>0.1</v>
      </c>
      <c r="S336" s="10">
        <v>12</v>
      </c>
      <c r="T336" s="4" t="s">
        <v>6883</v>
      </c>
      <c r="U336">
        <v>20</v>
      </c>
      <c r="V336">
        <v>0</v>
      </c>
      <c r="W336">
        <v>8</v>
      </c>
      <c r="X336">
        <v>20</v>
      </c>
      <c r="Y336">
        <v>4</v>
      </c>
      <c r="Z336">
        <v>0</v>
      </c>
      <c r="AA336">
        <v>0</v>
      </c>
      <c r="AB336">
        <v>0</v>
      </c>
      <c r="AC336">
        <v>0</v>
      </c>
      <c r="AD336">
        <v>4</v>
      </c>
      <c r="AE336">
        <v>0</v>
      </c>
      <c r="AF336">
        <v>4</v>
      </c>
      <c r="AG336" s="10">
        <f t="shared" si="15"/>
        <v>57.419999999999995</v>
      </c>
      <c r="AH336" s="10">
        <f t="shared" si="16"/>
        <v>0</v>
      </c>
      <c r="AI336" s="10">
        <f t="shared" si="17"/>
        <v>57.419999999999995</v>
      </c>
      <c r="AJ336" s="1">
        <v>37454</v>
      </c>
      <c r="AK336" s="1">
        <v>37535</v>
      </c>
      <c r="AL336" s="1">
        <v>37461</v>
      </c>
      <c r="AM336" s="8">
        <v>15.95</v>
      </c>
      <c r="AN336" s="12" t="s">
        <v>6866</v>
      </c>
    </row>
    <row r="337" spans="1:43" x14ac:dyDescent="0.15">
      <c r="A337" s="2" t="s">
        <v>6856</v>
      </c>
      <c r="B337" s="2" t="s">
        <v>1196</v>
      </c>
      <c r="C337" s="2">
        <v>40152</v>
      </c>
      <c r="D337" s="14">
        <v>37427</v>
      </c>
      <c r="E337" t="s">
        <v>3979</v>
      </c>
      <c r="F337" t="s">
        <v>3603</v>
      </c>
      <c r="G337" t="s">
        <v>3603</v>
      </c>
      <c r="H337" t="s">
        <v>3604</v>
      </c>
      <c r="K337" s="4">
        <v>3</v>
      </c>
      <c r="L337" s="4" t="s">
        <v>3605</v>
      </c>
      <c r="M337" s="9">
        <v>9781577312079</v>
      </c>
      <c r="N337" t="s">
        <v>3606</v>
      </c>
      <c r="O337" t="s">
        <v>3606</v>
      </c>
      <c r="P337" t="s">
        <v>1145</v>
      </c>
      <c r="Q337" s="10">
        <v>14.95</v>
      </c>
      <c r="R337" s="11"/>
      <c r="S337" s="10">
        <v>11.25</v>
      </c>
      <c r="T337" s="4" t="s">
        <v>6883</v>
      </c>
      <c r="U337">
        <v>20</v>
      </c>
      <c r="V337">
        <v>0</v>
      </c>
      <c r="W337">
        <v>16</v>
      </c>
      <c r="X337">
        <v>20</v>
      </c>
      <c r="Y337">
        <v>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s="10">
        <f t="shared" si="15"/>
        <v>0</v>
      </c>
      <c r="AH337" s="10">
        <f t="shared" si="16"/>
        <v>0</v>
      </c>
      <c r="AI337" s="10">
        <f t="shared" si="17"/>
        <v>0</v>
      </c>
      <c r="AJ337" s="1">
        <v>37461</v>
      </c>
      <c r="AK337" s="1">
        <v>37461</v>
      </c>
      <c r="AL337" s="1">
        <v>37547</v>
      </c>
      <c r="AM337" s="8">
        <v>14.95</v>
      </c>
      <c r="AN337" s="12" t="s">
        <v>211</v>
      </c>
    </row>
    <row r="338" spans="1:43" x14ac:dyDescent="0.15">
      <c r="E338"/>
      <c r="F338"/>
      <c r="G338"/>
      <c r="M338" s="9"/>
      <c r="Q338" s="10"/>
      <c r="R338" s="11"/>
      <c r="S338" s="10"/>
      <c r="U338" s="21">
        <f>SUM(U2:U337)</f>
        <v>40398</v>
      </c>
      <c r="V338" s="21">
        <f>SUM(V2:V337)</f>
        <v>35202</v>
      </c>
      <c r="W338" s="21">
        <f>SUM(W2:W337)</f>
        <v>12974</v>
      </c>
      <c r="X338" s="21"/>
      <c r="Y338" s="21"/>
      <c r="Z338" s="21"/>
      <c r="AA338" s="21"/>
      <c r="AB338" s="21"/>
      <c r="AC338" s="21"/>
      <c r="AD338" s="21">
        <f t="shared" ref="AD338:AI338" si="18">SUM(AD2:AD337)</f>
        <v>6955</v>
      </c>
      <c r="AE338" s="21">
        <f t="shared" si="18"/>
        <v>4009</v>
      </c>
      <c r="AF338" s="21">
        <f t="shared" si="18"/>
        <v>10964</v>
      </c>
      <c r="AG338" s="22">
        <f t="shared" si="18"/>
        <v>467397.07899999997</v>
      </c>
      <c r="AH338" s="22">
        <f t="shared" si="18"/>
        <v>118381.79999999999</v>
      </c>
      <c r="AI338" s="22">
        <f t="shared" si="18"/>
        <v>585778.87899999984</v>
      </c>
      <c r="AJ338" s="16"/>
      <c r="AK338" s="16"/>
      <c r="AL338" s="16"/>
      <c r="AM338" s="17"/>
      <c r="AN338" s="18"/>
      <c r="AO338" s="19"/>
      <c r="AP338" s="20">
        <f>AF338/W338</f>
        <v>0.84507476491444422</v>
      </c>
      <c r="AQ338" s="15" t="s">
        <v>3580</v>
      </c>
    </row>
    <row r="339" spans="1:43" x14ac:dyDescent="0.15">
      <c r="E339"/>
      <c r="F339"/>
      <c r="G339"/>
      <c r="M339" s="9"/>
      <c r="Q339" s="10"/>
      <c r="R339" s="11"/>
      <c r="S339" s="10"/>
      <c r="V339" s="20">
        <f>V338/U338</f>
        <v>0.87137977127580568</v>
      </c>
      <c r="AD339" s="23">
        <f>AD338/AF338</f>
        <v>0.63434877781831445</v>
      </c>
      <c r="AE339" s="23">
        <f>AE338/AF338</f>
        <v>0.3656512221816855</v>
      </c>
      <c r="AG339" s="23">
        <f>AG338/AI338</f>
        <v>0.79790701876774239</v>
      </c>
      <c r="AH339" s="23">
        <f>AH338/AI338</f>
        <v>0.2020929812322578</v>
      </c>
    </row>
    <row r="340" spans="1:43" x14ac:dyDescent="0.15">
      <c r="E340"/>
      <c r="F340"/>
      <c r="G340"/>
      <c r="M340" s="9"/>
      <c r="Q340" s="10"/>
      <c r="R340" s="11"/>
      <c r="S340" s="10"/>
    </row>
    <row r="341" spans="1:43" x14ac:dyDescent="0.15">
      <c r="E341"/>
      <c r="F341"/>
      <c r="G341"/>
      <c r="M341" s="9"/>
      <c r="Q341" s="10"/>
      <c r="R341" s="11"/>
      <c r="S341" s="10"/>
    </row>
    <row r="342" spans="1:43" x14ac:dyDescent="0.15">
      <c r="E342"/>
      <c r="F342"/>
      <c r="G342"/>
      <c r="M342" s="9"/>
      <c r="Q342" s="10"/>
      <c r="R342" s="11"/>
      <c r="S342" s="10"/>
      <c r="AD342" t="s">
        <v>4250</v>
      </c>
      <c r="AG342" s="10">
        <v>2886188.8555000001</v>
      </c>
      <c r="AH342" s="10">
        <v>1046919.7</v>
      </c>
      <c r="AI342" s="10">
        <v>3933108.5554999965</v>
      </c>
    </row>
    <row r="343" spans="1:43" x14ac:dyDescent="0.15">
      <c r="E343"/>
      <c r="F343"/>
      <c r="G343"/>
      <c r="M343" s="9"/>
      <c r="Q343" s="10"/>
      <c r="R343" s="11"/>
      <c r="S343" s="10"/>
      <c r="AD343" t="s">
        <v>4251</v>
      </c>
      <c r="AG343" s="23">
        <f>AG338/AG342</f>
        <v>0.16194265254309861</v>
      </c>
      <c r="AH343" s="23">
        <f>AH338/AH342</f>
        <v>0.11307629419906798</v>
      </c>
      <c r="AI343" s="23">
        <f>AI338/AI342</f>
        <v>0.14893534483833556</v>
      </c>
    </row>
    <row r="344" spans="1:43" x14ac:dyDescent="0.15">
      <c r="E344"/>
      <c r="F344"/>
      <c r="G344"/>
      <c r="M344" s="9"/>
      <c r="Q344" s="10"/>
      <c r="R344" s="11"/>
      <c r="S344" s="10"/>
    </row>
    <row r="345" spans="1:43" x14ac:dyDescent="0.15">
      <c r="E345"/>
      <c r="F345"/>
      <c r="G345"/>
      <c r="M345" s="9"/>
      <c r="Q345" s="10"/>
      <c r="R345" s="11"/>
      <c r="S345" s="10"/>
    </row>
    <row r="346" spans="1:43" x14ac:dyDescent="0.15">
      <c r="E346"/>
      <c r="F346"/>
      <c r="G346"/>
      <c r="M346" s="9"/>
      <c r="Q346" s="10"/>
      <c r="R346" s="11"/>
      <c r="S346" s="10"/>
      <c r="Z346" t="s">
        <v>4252</v>
      </c>
      <c r="AD346" s="24">
        <v>61712</v>
      </c>
      <c r="AE346" s="24">
        <v>27710</v>
      </c>
      <c r="AF346" s="24">
        <v>89422</v>
      </c>
    </row>
    <row r="347" spans="1:43" x14ac:dyDescent="0.15">
      <c r="E347"/>
      <c r="F347"/>
      <c r="G347"/>
      <c r="M347" s="9"/>
      <c r="Q347" s="10"/>
      <c r="R347" s="11"/>
      <c r="S347" s="10"/>
      <c r="Z347" t="s">
        <v>4251</v>
      </c>
      <c r="AD347" s="23">
        <f>AD338/AD346</f>
        <v>0.11270093336790252</v>
      </c>
      <c r="AE347" s="23">
        <f>AE338/AE346</f>
        <v>0.1446770119090581</v>
      </c>
      <c r="AF347" s="23">
        <f>AF338/AF346</f>
        <v>0.12260964863232761</v>
      </c>
    </row>
    <row r="348" spans="1:43" x14ac:dyDescent="0.15">
      <c r="E348"/>
      <c r="F348"/>
      <c r="G348"/>
      <c r="M348" s="9"/>
      <c r="Q348" s="10"/>
      <c r="R348" s="11"/>
      <c r="S348" s="10"/>
    </row>
    <row r="349" spans="1:43" x14ac:dyDescent="0.15">
      <c r="E349"/>
      <c r="F349"/>
      <c r="G349"/>
      <c r="M349" s="9"/>
      <c r="Q349" s="10"/>
      <c r="R349" s="11"/>
      <c r="S349" s="10"/>
    </row>
    <row r="350" spans="1:43" x14ac:dyDescent="0.15">
      <c r="E350"/>
      <c r="F350"/>
      <c r="G350"/>
      <c r="M350" s="9"/>
      <c r="Q350" s="10"/>
      <c r="R350" s="11"/>
      <c r="S350" s="10"/>
    </row>
    <row r="351" spans="1:43" x14ac:dyDescent="0.15">
      <c r="E351"/>
      <c r="F351"/>
      <c r="G351"/>
      <c r="M351" s="9"/>
      <c r="Q351" s="10"/>
      <c r="R351" s="11"/>
      <c r="S351" s="10"/>
      <c r="Z351" t="s">
        <v>4253</v>
      </c>
      <c r="AD351" s="10">
        <f>AG338/AD338</f>
        <v>67.203030769230764</v>
      </c>
      <c r="AE351" s="10">
        <f>AH338/AE338</f>
        <v>29.529009728111745</v>
      </c>
      <c r="AF351" s="10">
        <f>AI338/AF338</f>
        <v>53.427478931047048</v>
      </c>
    </row>
    <row r="352" spans="1:43" x14ac:dyDescent="0.15">
      <c r="E352"/>
      <c r="F352"/>
      <c r="G352"/>
      <c r="M352" s="9"/>
      <c r="Q352" s="10"/>
      <c r="R352" s="11"/>
      <c r="S352" s="10"/>
    </row>
    <row r="353" spans="5:32" x14ac:dyDescent="0.15">
      <c r="E353"/>
      <c r="F353"/>
      <c r="G353"/>
      <c r="M353" s="9"/>
      <c r="Q353" s="10"/>
      <c r="R353" s="11"/>
      <c r="S353" s="10"/>
      <c r="Z353" t="s">
        <v>4254</v>
      </c>
      <c r="AD353" s="25">
        <f>AD338/1791</f>
        <v>3.8833054159687324</v>
      </c>
      <c r="AE353" s="25">
        <f>AE338/1791</f>
        <v>2.2384142936906755</v>
      </c>
      <c r="AF353" s="25">
        <f>AF338/1791</f>
        <v>6.1217197096594083</v>
      </c>
    </row>
    <row r="354" spans="5:32" x14ac:dyDescent="0.15">
      <c r="E354"/>
      <c r="F354"/>
      <c r="G354"/>
      <c r="M354" s="9"/>
      <c r="Q354" s="10"/>
      <c r="R354" s="11"/>
      <c r="S354" s="10"/>
    </row>
    <row r="355" spans="5:32" x14ac:dyDescent="0.15">
      <c r="E355"/>
      <c r="F355"/>
      <c r="G355"/>
      <c r="M355" s="9"/>
      <c r="Q355" s="10"/>
      <c r="R355" s="11"/>
      <c r="S355" s="10"/>
    </row>
    <row r="356" spans="5:32" x14ac:dyDescent="0.15">
      <c r="E356"/>
      <c r="F356"/>
      <c r="G356"/>
      <c r="M356" s="9"/>
      <c r="Q356" s="10"/>
      <c r="R356" s="11"/>
      <c r="S356" s="10"/>
    </row>
    <row r="357" spans="5:32" x14ac:dyDescent="0.15">
      <c r="E357"/>
      <c r="F357"/>
      <c r="G357"/>
      <c r="M357" s="9"/>
      <c r="Q357" s="10"/>
      <c r="R357" s="11"/>
      <c r="S357" s="10"/>
    </row>
    <row r="358" spans="5:32" x14ac:dyDescent="0.15">
      <c r="E358"/>
      <c r="F358"/>
      <c r="G358"/>
      <c r="M358" s="9"/>
      <c r="Q358" s="10"/>
      <c r="R358" s="11"/>
      <c r="S358" s="10"/>
    </row>
    <row r="359" spans="5:32" x14ac:dyDescent="0.15">
      <c r="E359"/>
      <c r="F359"/>
      <c r="G359"/>
      <c r="M359" s="9"/>
      <c r="Q359" s="10"/>
      <c r="R359" s="11"/>
      <c r="S359" s="10"/>
    </row>
    <row r="360" spans="5:32" x14ac:dyDescent="0.15">
      <c r="E360"/>
      <c r="F360"/>
      <c r="G360"/>
      <c r="M360" s="9"/>
      <c r="Q360" s="10"/>
      <c r="R360" s="11"/>
      <c r="S360" s="10"/>
    </row>
    <row r="361" spans="5:32" x14ac:dyDescent="0.15">
      <c r="E361"/>
      <c r="F361"/>
      <c r="G361"/>
      <c r="M361" s="9"/>
      <c r="Q361" s="10"/>
      <c r="R361" s="11"/>
      <c r="S361" s="10"/>
    </row>
    <row r="362" spans="5:32" x14ac:dyDescent="0.15">
      <c r="E362"/>
      <c r="F362"/>
      <c r="G362"/>
      <c r="M362" s="9"/>
      <c r="Q362" s="10"/>
      <c r="R362" s="11"/>
      <c r="S362" s="10"/>
    </row>
    <row r="363" spans="5:32" x14ac:dyDescent="0.15">
      <c r="E363"/>
      <c r="F363"/>
      <c r="G363"/>
      <c r="M363" s="9"/>
      <c r="Q363" s="10"/>
      <c r="R363" s="11"/>
      <c r="S363" s="10"/>
    </row>
    <row r="364" spans="5:32" x14ac:dyDescent="0.15">
      <c r="E364"/>
      <c r="F364"/>
      <c r="G364"/>
      <c r="M364" s="9"/>
      <c r="Q364" s="10"/>
      <c r="R364" s="11"/>
      <c r="S364" s="10"/>
    </row>
    <row r="365" spans="5:32" x14ac:dyDescent="0.15">
      <c r="E365"/>
      <c r="F365"/>
      <c r="G365"/>
      <c r="M365" s="9"/>
      <c r="Q365" s="10"/>
      <c r="R365" s="11"/>
      <c r="S365" s="10"/>
    </row>
    <row r="366" spans="5:32" x14ac:dyDescent="0.15">
      <c r="E366"/>
      <c r="F366"/>
      <c r="G366"/>
      <c r="M366" s="9"/>
      <c r="Q366" s="10"/>
      <c r="R366" s="11"/>
      <c r="S366" s="10"/>
    </row>
    <row r="367" spans="5:32" x14ac:dyDescent="0.15">
      <c r="E367"/>
      <c r="F367"/>
      <c r="G367"/>
      <c r="M367" s="9"/>
      <c r="Q367" s="10"/>
      <c r="R367" s="11"/>
      <c r="S367" s="10"/>
    </row>
    <row r="368" spans="5:32" x14ac:dyDescent="0.15">
      <c r="E368"/>
      <c r="F368"/>
      <c r="G368"/>
      <c r="M368" s="9"/>
      <c r="Q368" s="10"/>
      <c r="R368" s="11"/>
      <c r="S368" s="10"/>
    </row>
    <row r="369" spans="5:19" x14ac:dyDescent="0.15">
      <c r="E369"/>
      <c r="F369"/>
      <c r="G369"/>
      <c r="M369" s="9"/>
      <c r="Q369" s="10"/>
      <c r="R369" s="11"/>
      <c r="S369" s="10"/>
    </row>
    <row r="370" spans="5:19" x14ac:dyDescent="0.15">
      <c r="E370"/>
      <c r="F370"/>
      <c r="G370"/>
      <c r="M370" s="9"/>
      <c r="Q370" s="10"/>
      <c r="R370" s="11"/>
      <c r="S370" s="10"/>
    </row>
    <row r="371" spans="5:19" x14ac:dyDescent="0.15">
      <c r="E371"/>
      <c r="F371"/>
      <c r="G371"/>
      <c r="M371" s="9"/>
      <c r="Q371" s="10"/>
      <c r="R371" s="11"/>
      <c r="S371" s="10"/>
    </row>
    <row r="372" spans="5:19" x14ac:dyDescent="0.15">
      <c r="E372"/>
      <c r="F372"/>
      <c r="G372"/>
      <c r="M372" s="9"/>
      <c r="Q372" s="10"/>
      <c r="R372" s="11"/>
      <c r="S372" s="10"/>
    </row>
    <row r="373" spans="5:19" x14ac:dyDescent="0.15">
      <c r="E373"/>
      <c r="F373"/>
      <c r="G373"/>
      <c r="M373" s="9"/>
      <c r="Q373" s="10"/>
      <c r="R373" s="11"/>
      <c r="S373" s="10"/>
    </row>
    <row r="374" spans="5:19" x14ac:dyDescent="0.15">
      <c r="E374"/>
      <c r="F374"/>
      <c r="G374"/>
      <c r="M374" s="9"/>
      <c r="Q374" s="10"/>
      <c r="R374" s="11"/>
      <c r="S374" s="10"/>
    </row>
    <row r="375" spans="5:19" x14ac:dyDescent="0.15">
      <c r="E375"/>
      <c r="F375"/>
      <c r="G375"/>
      <c r="M375" s="9"/>
      <c r="Q375" s="10"/>
      <c r="R375" s="11"/>
      <c r="S375" s="10"/>
    </row>
    <row r="376" spans="5:19" x14ac:dyDescent="0.15">
      <c r="E376"/>
      <c r="F376"/>
      <c r="G376"/>
      <c r="M376" s="9"/>
      <c r="Q376" s="10"/>
      <c r="R376" s="11"/>
      <c r="S376" s="10"/>
    </row>
    <row r="377" spans="5:19" x14ac:dyDescent="0.15">
      <c r="E377"/>
      <c r="F377"/>
      <c r="G377"/>
      <c r="M377" s="9"/>
      <c r="Q377" s="10"/>
      <c r="R377" s="11"/>
      <c r="S377" s="10"/>
    </row>
    <row r="378" spans="5:19" x14ac:dyDescent="0.15">
      <c r="E378"/>
      <c r="F378"/>
      <c r="G378"/>
      <c r="M378" s="9"/>
      <c r="Q378" s="10"/>
      <c r="R378" s="11"/>
      <c r="S378" s="10"/>
    </row>
    <row r="379" spans="5:19" x14ac:dyDescent="0.15">
      <c r="E379"/>
      <c r="F379"/>
      <c r="G379"/>
      <c r="M379" s="9"/>
      <c r="Q379" s="10"/>
      <c r="R379" s="11"/>
      <c r="S379" s="10"/>
    </row>
    <row r="380" spans="5:19" x14ac:dyDescent="0.15">
      <c r="E380"/>
      <c r="F380"/>
      <c r="G380"/>
      <c r="M380" s="9"/>
      <c r="Q380" s="10"/>
      <c r="R380" s="11"/>
      <c r="S380" s="10"/>
    </row>
    <row r="381" spans="5:19" x14ac:dyDescent="0.15">
      <c r="E381"/>
      <c r="F381"/>
      <c r="G381"/>
      <c r="M381" s="9"/>
      <c r="Q381" s="10"/>
      <c r="R381" s="11"/>
      <c r="S381" s="10"/>
    </row>
    <row r="382" spans="5:19" x14ac:dyDescent="0.15">
      <c r="E382"/>
      <c r="F382"/>
      <c r="G382"/>
      <c r="M382" s="9"/>
      <c r="Q382" s="10"/>
      <c r="R382" s="11"/>
      <c r="S382" s="10"/>
    </row>
    <row r="383" spans="5:19" x14ac:dyDescent="0.15">
      <c r="E383"/>
      <c r="F383"/>
      <c r="G383"/>
      <c r="M383" s="9"/>
      <c r="Q383" s="10"/>
      <c r="R383" s="11"/>
      <c r="S383" s="10"/>
    </row>
    <row r="384" spans="5:19" x14ac:dyDescent="0.15">
      <c r="E384"/>
      <c r="F384"/>
      <c r="G384"/>
      <c r="M384" s="9"/>
      <c r="Q384" s="10"/>
      <c r="R384" s="11"/>
      <c r="S384" s="10"/>
    </row>
    <row r="385" spans="5:19" x14ac:dyDescent="0.15">
      <c r="E385"/>
      <c r="F385"/>
      <c r="G385"/>
      <c r="M385" s="9"/>
      <c r="Q385" s="10"/>
      <c r="R385" s="11"/>
      <c r="S385" s="10"/>
    </row>
    <row r="386" spans="5:19" x14ac:dyDescent="0.15">
      <c r="E386"/>
      <c r="F386"/>
      <c r="G386"/>
      <c r="M386" s="9"/>
      <c r="Q386" s="10"/>
      <c r="R386" s="11"/>
      <c r="S386" s="10"/>
    </row>
    <row r="387" spans="5:19" x14ac:dyDescent="0.15">
      <c r="E387"/>
      <c r="F387"/>
      <c r="G387"/>
      <c r="M387" s="9"/>
      <c r="Q387" s="10"/>
      <c r="R387" s="11"/>
      <c r="S387" s="10"/>
    </row>
    <row r="388" spans="5:19" x14ac:dyDescent="0.15">
      <c r="E388"/>
      <c r="F388"/>
      <c r="G388"/>
      <c r="M388" s="9"/>
      <c r="Q388" s="10"/>
      <c r="R388" s="11"/>
      <c r="S388" s="10"/>
    </row>
    <row r="389" spans="5:19" x14ac:dyDescent="0.15">
      <c r="E389"/>
      <c r="F389"/>
      <c r="G389"/>
      <c r="M389" s="9"/>
      <c r="Q389" s="10"/>
      <c r="R389" s="11"/>
      <c r="S389" s="10"/>
    </row>
    <row r="390" spans="5:19" x14ac:dyDescent="0.15">
      <c r="E390"/>
      <c r="F390"/>
      <c r="G390"/>
      <c r="M390" s="9"/>
      <c r="Q390" s="10"/>
      <c r="R390" s="11"/>
      <c r="S390" s="10"/>
    </row>
    <row r="391" spans="5:19" x14ac:dyDescent="0.15">
      <c r="E391"/>
      <c r="F391"/>
      <c r="G391"/>
      <c r="M391" s="9"/>
      <c r="Q391" s="10"/>
      <c r="R391" s="11"/>
      <c r="S391" s="10"/>
    </row>
    <row r="392" spans="5:19" x14ac:dyDescent="0.15">
      <c r="E392"/>
      <c r="F392"/>
      <c r="G392"/>
      <c r="M392" s="9"/>
      <c r="Q392" s="10"/>
      <c r="R392" s="11"/>
      <c r="S392" s="10"/>
    </row>
    <row r="393" spans="5:19" x14ac:dyDescent="0.15">
      <c r="E393"/>
      <c r="F393"/>
      <c r="G393"/>
      <c r="M393" s="9"/>
      <c r="Q393" s="10"/>
      <c r="R393" s="11"/>
      <c r="S393" s="10"/>
    </row>
    <row r="394" spans="5:19" x14ac:dyDescent="0.15">
      <c r="E394"/>
      <c r="F394"/>
      <c r="G394"/>
      <c r="M394" s="9"/>
      <c r="Q394" s="10"/>
      <c r="R394" s="11"/>
      <c r="S394" s="10"/>
    </row>
    <row r="395" spans="5:19" x14ac:dyDescent="0.15">
      <c r="E395"/>
      <c r="F395"/>
      <c r="G395"/>
      <c r="M395" s="9"/>
      <c r="Q395" s="10"/>
      <c r="R395" s="11"/>
      <c r="S395" s="10"/>
    </row>
    <row r="396" spans="5:19" x14ac:dyDescent="0.15">
      <c r="E396"/>
      <c r="F396"/>
      <c r="G396"/>
      <c r="M396" s="9"/>
      <c r="Q396" s="10"/>
      <c r="R396" s="11"/>
      <c r="S396" s="10"/>
    </row>
    <row r="397" spans="5:19" x14ac:dyDescent="0.15">
      <c r="E397"/>
      <c r="F397"/>
      <c r="G397"/>
      <c r="M397" s="9"/>
      <c r="Q397" s="10"/>
      <c r="R397" s="11"/>
      <c r="S397" s="10"/>
    </row>
    <row r="398" spans="5:19" x14ac:dyDescent="0.15">
      <c r="E398"/>
      <c r="F398"/>
      <c r="G398"/>
      <c r="M398" s="9"/>
      <c r="Q398" s="10"/>
      <c r="R398" s="11"/>
      <c r="S398" s="10"/>
    </row>
    <row r="399" spans="5:19" x14ac:dyDescent="0.15">
      <c r="E399"/>
      <c r="F399"/>
      <c r="G399"/>
      <c r="M399" s="9"/>
      <c r="Q399" s="10"/>
      <c r="R399" s="11"/>
      <c r="S399" s="10"/>
    </row>
    <row r="400" spans="5:19" x14ac:dyDescent="0.15">
      <c r="E400"/>
      <c r="F400"/>
      <c r="G400"/>
      <c r="M400" s="9"/>
      <c r="Q400" s="10"/>
      <c r="R400" s="11"/>
      <c r="S400" s="10"/>
    </row>
    <row r="401" spans="5:19" x14ac:dyDescent="0.15">
      <c r="E401"/>
      <c r="F401"/>
      <c r="G401"/>
      <c r="M401" s="9"/>
      <c r="Q401" s="10"/>
      <c r="R401" s="11"/>
      <c r="S401" s="10"/>
    </row>
    <row r="402" spans="5:19" x14ac:dyDescent="0.15">
      <c r="E402"/>
      <c r="F402"/>
      <c r="G402"/>
      <c r="M402" s="9"/>
      <c r="Q402" s="10"/>
      <c r="R402" s="11"/>
      <c r="S402" s="10"/>
    </row>
    <row r="403" spans="5:19" x14ac:dyDescent="0.15">
      <c r="E403"/>
      <c r="F403"/>
      <c r="G403"/>
      <c r="M403" s="9"/>
      <c r="Q403" s="10"/>
      <c r="R403" s="11"/>
      <c r="S403" s="10"/>
    </row>
    <row r="404" spans="5:19" x14ac:dyDescent="0.15">
      <c r="E404"/>
      <c r="F404"/>
      <c r="G404"/>
      <c r="M404" s="9"/>
      <c r="Q404" s="10"/>
      <c r="R404" s="11"/>
      <c r="S404" s="10"/>
    </row>
    <row r="405" spans="5:19" x14ac:dyDescent="0.15">
      <c r="E405"/>
      <c r="F405"/>
      <c r="G405"/>
      <c r="M405" s="9"/>
      <c r="Q405" s="10"/>
      <c r="R405" s="11"/>
      <c r="S405" s="10"/>
    </row>
    <row r="406" spans="5:19" x14ac:dyDescent="0.15">
      <c r="E406"/>
      <c r="F406"/>
      <c r="G406"/>
      <c r="M406" s="9"/>
      <c r="Q406" s="10"/>
      <c r="R406" s="11"/>
      <c r="S406" s="10"/>
    </row>
    <row r="407" spans="5:19" x14ac:dyDescent="0.15">
      <c r="E407"/>
      <c r="F407"/>
      <c r="G407"/>
      <c r="M407" s="9"/>
      <c r="Q407" s="10"/>
      <c r="R407" s="11"/>
      <c r="S407" s="10"/>
    </row>
    <row r="408" spans="5:19" x14ac:dyDescent="0.15">
      <c r="E408"/>
      <c r="F408"/>
      <c r="G408"/>
      <c r="M408" s="9"/>
      <c r="Q408" s="10"/>
      <c r="R408" s="11"/>
      <c r="S408" s="10"/>
    </row>
    <row r="409" spans="5:19" x14ac:dyDescent="0.15">
      <c r="E409"/>
      <c r="F409"/>
      <c r="G409"/>
      <c r="M409" s="9"/>
      <c r="Q409" s="10"/>
      <c r="R409" s="11"/>
      <c r="S409" s="10"/>
    </row>
    <row r="410" spans="5:19" x14ac:dyDescent="0.15">
      <c r="E410"/>
      <c r="F410"/>
      <c r="G410"/>
      <c r="M410" s="9"/>
      <c r="Q410" s="10"/>
      <c r="R410" s="11"/>
      <c r="S410" s="10"/>
    </row>
    <row r="411" spans="5:19" x14ac:dyDescent="0.15">
      <c r="E411"/>
      <c r="F411"/>
      <c r="G411"/>
      <c r="M411" s="9"/>
      <c r="Q411" s="10"/>
      <c r="R411" s="11"/>
      <c r="S411" s="10"/>
    </row>
    <row r="412" spans="5:19" x14ac:dyDescent="0.15">
      <c r="E412"/>
      <c r="F412"/>
      <c r="G412"/>
      <c r="M412" s="9"/>
      <c r="Q412" s="10"/>
      <c r="R412" s="11"/>
      <c r="S412" s="10"/>
    </row>
    <row r="413" spans="5:19" x14ac:dyDescent="0.15">
      <c r="E413"/>
      <c r="F413"/>
      <c r="G413"/>
      <c r="M413" s="9"/>
      <c r="Q413" s="10"/>
      <c r="R413" s="11"/>
      <c r="S413" s="10"/>
    </row>
    <row r="414" spans="5:19" x14ac:dyDescent="0.15">
      <c r="E414"/>
      <c r="F414"/>
      <c r="G414"/>
      <c r="M414" s="9"/>
      <c r="Q414" s="10"/>
      <c r="R414" s="11"/>
      <c r="S414" s="10"/>
    </row>
    <row r="415" spans="5:19" x14ac:dyDescent="0.15">
      <c r="E415"/>
      <c r="F415"/>
      <c r="G415"/>
      <c r="M415" s="9"/>
      <c r="Q415" s="10"/>
      <c r="R415" s="11"/>
      <c r="S415" s="10"/>
    </row>
    <row r="416" spans="5:19" x14ac:dyDescent="0.15">
      <c r="E416"/>
      <c r="F416"/>
      <c r="G416"/>
      <c r="M416" s="9"/>
      <c r="Q416" s="10"/>
      <c r="R416" s="11"/>
      <c r="S416" s="10"/>
    </row>
    <row r="417" spans="5:19" x14ac:dyDescent="0.15">
      <c r="E417"/>
      <c r="F417"/>
      <c r="G417"/>
      <c r="M417" s="9"/>
      <c r="Q417" s="10"/>
      <c r="R417" s="11"/>
      <c r="S417" s="10"/>
    </row>
    <row r="418" spans="5:19" x14ac:dyDescent="0.15">
      <c r="E418"/>
      <c r="F418"/>
      <c r="G418"/>
      <c r="M418" s="9"/>
      <c r="Q418" s="10"/>
      <c r="R418" s="11"/>
      <c r="S418" s="10"/>
    </row>
    <row r="419" spans="5:19" x14ac:dyDescent="0.15">
      <c r="E419"/>
      <c r="F419"/>
      <c r="G419"/>
      <c r="M419" s="9"/>
      <c r="Q419" s="10"/>
      <c r="R419" s="11"/>
      <c r="S419" s="10"/>
    </row>
    <row r="420" spans="5:19" x14ac:dyDescent="0.15">
      <c r="E420"/>
      <c r="F420"/>
      <c r="G420"/>
      <c r="M420" s="9"/>
      <c r="Q420" s="10"/>
      <c r="R420" s="11"/>
      <c r="S420" s="10"/>
    </row>
    <row r="421" spans="5:19" x14ac:dyDescent="0.15">
      <c r="E421"/>
      <c r="F421"/>
      <c r="G421"/>
      <c r="M421" s="9"/>
      <c r="Q421" s="10"/>
      <c r="R421" s="11"/>
      <c r="S421" s="10"/>
    </row>
    <row r="422" spans="5:19" x14ac:dyDescent="0.15">
      <c r="E422"/>
      <c r="F422"/>
      <c r="G422"/>
      <c r="M422" s="9"/>
      <c r="Q422" s="10"/>
      <c r="R422" s="11"/>
      <c r="S422" s="10"/>
    </row>
    <row r="423" spans="5:19" x14ac:dyDescent="0.15">
      <c r="E423"/>
      <c r="F423"/>
      <c r="G423"/>
      <c r="M423" s="9"/>
      <c r="Q423" s="10"/>
      <c r="R423" s="11"/>
      <c r="S423" s="10"/>
    </row>
    <row r="424" spans="5:19" x14ac:dyDescent="0.15">
      <c r="E424"/>
      <c r="F424"/>
      <c r="G424"/>
      <c r="M424" s="9"/>
      <c r="Q424" s="10"/>
      <c r="R424" s="11"/>
      <c r="S424" s="10"/>
    </row>
    <row r="425" spans="5:19" x14ac:dyDescent="0.15">
      <c r="E425"/>
      <c r="F425"/>
      <c r="G425"/>
      <c r="M425" s="9"/>
      <c r="Q425" s="10"/>
      <c r="R425" s="11"/>
      <c r="S425" s="10"/>
    </row>
    <row r="426" spans="5:19" x14ac:dyDescent="0.15">
      <c r="E426"/>
      <c r="F426"/>
      <c r="G426"/>
      <c r="M426" s="9"/>
      <c r="Q426" s="10"/>
      <c r="R426" s="11"/>
      <c r="S426" s="10"/>
    </row>
    <row r="427" spans="5:19" x14ac:dyDescent="0.15">
      <c r="E427"/>
      <c r="F427"/>
      <c r="G427"/>
      <c r="M427" s="9"/>
      <c r="Q427" s="10"/>
      <c r="R427" s="11"/>
      <c r="S427" s="10"/>
    </row>
    <row r="428" spans="5:19" x14ac:dyDescent="0.15">
      <c r="E428"/>
      <c r="F428"/>
      <c r="G428"/>
      <c r="M428" s="9"/>
      <c r="Q428" s="10"/>
      <c r="R428" s="11"/>
      <c r="S428" s="10"/>
    </row>
    <row r="429" spans="5:19" x14ac:dyDescent="0.15">
      <c r="E429"/>
      <c r="F429"/>
      <c r="G429"/>
      <c r="M429" s="9"/>
      <c r="Q429" s="10"/>
      <c r="R429" s="11"/>
      <c r="S429" s="10"/>
    </row>
    <row r="430" spans="5:19" x14ac:dyDescent="0.15">
      <c r="E430"/>
      <c r="F430"/>
      <c r="G430"/>
      <c r="M430" s="9"/>
      <c r="Q430" s="10"/>
      <c r="R430" s="11"/>
      <c r="S430" s="10"/>
    </row>
    <row r="431" spans="5:19" x14ac:dyDescent="0.15">
      <c r="E431"/>
      <c r="F431"/>
      <c r="G431"/>
      <c r="M431" s="9"/>
      <c r="Q431" s="10"/>
      <c r="R431" s="11"/>
      <c r="S431" s="10"/>
    </row>
    <row r="432" spans="5:19" x14ac:dyDescent="0.15">
      <c r="E432"/>
      <c r="F432"/>
      <c r="G432"/>
      <c r="M432" s="9"/>
      <c r="Q432" s="10"/>
      <c r="R432" s="11"/>
      <c r="S432" s="10"/>
    </row>
    <row r="433" spans="5:19" x14ac:dyDescent="0.15">
      <c r="E433"/>
      <c r="F433"/>
      <c r="G433"/>
      <c r="M433" s="9"/>
      <c r="Q433" s="10"/>
      <c r="R433" s="11"/>
      <c r="S433" s="10"/>
    </row>
    <row r="434" spans="5:19" x14ac:dyDescent="0.15">
      <c r="E434"/>
      <c r="F434"/>
      <c r="G434"/>
      <c r="M434" s="9"/>
      <c r="Q434" s="10"/>
      <c r="R434" s="11"/>
      <c r="S434" s="10"/>
    </row>
    <row r="435" spans="5:19" x14ac:dyDescent="0.15">
      <c r="E435"/>
      <c r="F435"/>
      <c r="G435"/>
      <c r="M435" s="9"/>
      <c r="Q435" s="10"/>
      <c r="R435" s="11"/>
      <c r="S435" s="10"/>
    </row>
    <row r="436" spans="5:19" x14ac:dyDescent="0.15">
      <c r="E436"/>
      <c r="F436"/>
      <c r="G436"/>
      <c r="M436" s="9"/>
      <c r="Q436" s="10"/>
      <c r="R436" s="11"/>
      <c r="S436" s="10"/>
    </row>
    <row r="437" spans="5:19" x14ac:dyDescent="0.15">
      <c r="E437"/>
      <c r="F437"/>
      <c r="G437"/>
      <c r="M437" s="9"/>
      <c r="Q437" s="10"/>
      <c r="R437" s="11"/>
      <c r="S437" s="10"/>
    </row>
    <row r="438" spans="5:19" x14ac:dyDescent="0.15">
      <c r="E438"/>
      <c r="F438"/>
      <c r="G438"/>
      <c r="M438" s="9"/>
      <c r="Q438" s="10"/>
      <c r="R438" s="11"/>
      <c r="S438" s="10"/>
    </row>
    <row r="439" spans="5:19" x14ac:dyDescent="0.15">
      <c r="E439"/>
      <c r="F439"/>
      <c r="G439"/>
      <c r="M439" s="9"/>
      <c r="Q439" s="10"/>
      <c r="R439" s="11"/>
      <c r="S439" s="10"/>
    </row>
    <row r="440" spans="5:19" x14ac:dyDescent="0.15">
      <c r="E440"/>
      <c r="F440"/>
      <c r="G440"/>
      <c r="M440" s="9"/>
      <c r="Q440" s="10"/>
      <c r="R440" s="11"/>
      <c r="S440" s="10"/>
    </row>
    <row r="441" spans="5:19" x14ac:dyDescent="0.15">
      <c r="E441"/>
      <c r="F441"/>
      <c r="G441"/>
      <c r="M441" s="9"/>
      <c r="Q441" s="10"/>
      <c r="R441" s="11"/>
      <c r="S441" s="10"/>
    </row>
    <row r="442" spans="5:19" x14ac:dyDescent="0.15">
      <c r="E442"/>
      <c r="F442"/>
      <c r="G442"/>
      <c r="M442" s="9"/>
      <c r="Q442" s="10"/>
      <c r="R442" s="11"/>
      <c r="S442" s="10"/>
    </row>
    <row r="443" spans="5:19" x14ac:dyDescent="0.15">
      <c r="E443"/>
      <c r="F443"/>
      <c r="G443"/>
      <c r="M443" s="9"/>
      <c r="Q443" s="10"/>
      <c r="R443" s="11"/>
      <c r="S443" s="10"/>
    </row>
    <row r="444" spans="5:19" x14ac:dyDescent="0.15">
      <c r="E444"/>
      <c r="F444"/>
      <c r="G444"/>
      <c r="M444" s="9"/>
      <c r="Q444" s="10"/>
      <c r="R444" s="11"/>
      <c r="S444" s="10"/>
    </row>
    <row r="445" spans="5:19" x14ac:dyDescent="0.15">
      <c r="E445"/>
      <c r="F445"/>
      <c r="G445"/>
      <c r="M445" s="9"/>
      <c r="Q445" s="10"/>
      <c r="R445" s="11"/>
      <c r="S445" s="10"/>
    </row>
    <row r="446" spans="5:19" x14ac:dyDescent="0.15">
      <c r="E446"/>
      <c r="F446"/>
      <c r="G446"/>
      <c r="M446" s="9"/>
      <c r="Q446" s="10"/>
      <c r="R446" s="11"/>
      <c r="S446" s="10"/>
    </row>
    <row r="447" spans="5:19" x14ac:dyDescent="0.15">
      <c r="E447"/>
      <c r="F447"/>
      <c r="G447"/>
      <c r="M447" s="9"/>
      <c r="Q447" s="10"/>
      <c r="R447" s="11"/>
      <c r="S447" s="10"/>
    </row>
    <row r="448" spans="5:19" x14ac:dyDescent="0.15">
      <c r="E448"/>
      <c r="F448"/>
      <c r="G448"/>
      <c r="M448" s="9"/>
      <c r="Q448" s="10"/>
      <c r="R448" s="11"/>
      <c r="S448" s="10"/>
    </row>
    <row r="449" spans="5:19" x14ac:dyDescent="0.15">
      <c r="E449"/>
      <c r="F449"/>
      <c r="G449"/>
      <c r="M449" s="9"/>
      <c r="Q449" s="10"/>
      <c r="R449" s="11"/>
      <c r="S449" s="10"/>
    </row>
    <row r="450" spans="5:19" x14ac:dyDescent="0.15">
      <c r="E450"/>
      <c r="F450"/>
      <c r="G450"/>
      <c r="M450" s="9"/>
      <c r="Q450" s="10"/>
      <c r="R450" s="11"/>
      <c r="S450" s="10"/>
    </row>
    <row r="451" spans="5:19" x14ac:dyDescent="0.15">
      <c r="E451"/>
      <c r="F451"/>
      <c r="G451"/>
      <c r="M451" s="9"/>
      <c r="Q451" s="10"/>
      <c r="R451" s="11"/>
      <c r="S451" s="10"/>
    </row>
    <row r="452" spans="5:19" x14ac:dyDescent="0.15">
      <c r="E452"/>
      <c r="F452"/>
      <c r="G452"/>
      <c r="M452" s="9"/>
      <c r="Q452" s="10"/>
      <c r="R452" s="11"/>
      <c r="S452" s="10"/>
    </row>
    <row r="453" spans="5:19" x14ac:dyDescent="0.15">
      <c r="E453"/>
      <c r="F453"/>
      <c r="G453"/>
      <c r="M453" s="9"/>
      <c r="Q453" s="10"/>
      <c r="R453" s="11"/>
      <c r="S453" s="10"/>
    </row>
    <row r="454" spans="5:19" x14ac:dyDescent="0.15">
      <c r="E454"/>
      <c r="F454"/>
      <c r="G454"/>
      <c r="M454" s="9"/>
      <c r="Q454" s="10"/>
      <c r="R454" s="11"/>
      <c r="S454" s="10"/>
    </row>
    <row r="455" spans="5:19" x14ac:dyDescent="0.15">
      <c r="E455"/>
      <c r="F455"/>
      <c r="G455"/>
      <c r="M455" s="9"/>
      <c r="Q455" s="10"/>
      <c r="R455" s="11"/>
      <c r="S455" s="10"/>
    </row>
    <row r="456" spans="5:19" x14ac:dyDescent="0.15">
      <c r="E456"/>
      <c r="F456"/>
      <c r="G456"/>
      <c r="M456" s="9"/>
      <c r="Q456" s="10"/>
      <c r="R456" s="11"/>
      <c r="S456" s="10"/>
    </row>
    <row r="457" spans="5:19" x14ac:dyDescent="0.15">
      <c r="E457"/>
      <c r="F457"/>
      <c r="G457"/>
      <c r="M457" s="9"/>
      <c r="Q457" s="10"/>
      <c r="R457" s="11"/>
      <c r="S457" s="10"/>
    </row>
    <row r="458" spans="5:19" x14ac:dyDescent="0.15">
      <c r="E458"/>
      <c r="F458"/>
      <c r="G458"/>
      <c r="M458" s="9"/>
      <c r="Q458" s="10"/>
      <c r="R458" s="11"/>
      <c r="S458" s="10"/>
    </row>
    <row r="459" spans="5:19" x14ac:dyDescent="0.15">
      <c r="E459"/>
      <c r="F459"/>
      <c r="G459"/>
      <c r="M459" s="9"/>
      <c r="Q459" s="10"/>
      <c r="R459" s="11"/>
      <c r="S459" s="10"/>
    </row>
    <row r="460" spans="5:19" x14ac:dyDescent="0.15">
      <c r="E460"/>
      <c r="F460"/>
      <c r="G460"/>
      <c r="M460" s="9"/>
      <c r="Q460" s="10"/>
      <c r="R460" s="11"/>
      <c r="S460" s="10"/>
    </row>
    <row r="461" spans="5:19" x14ac:dyDescent="0.15">
      <c r="E461"/>
      <c r="F461"/>
      <c r="G461"/>
      <c r="M461" s="9"/>
      <c r="Q461" s="10"/>
      <c r="R461" s="11"/>
      <c r="S461" s="10"/>
    </row>
    <row r="462" spans="5:19" x14ac:dyDescent="0.15">
      <c r="E462"/>
      <c r="F462"/>
      <c r="G462"/>
      <c r="M462" s="9"/>
      <c r="Q462" s="10"/>
      <c r="R462" s="11"/>
      <c r="S462" s="10"/>
    </row>
    <row r="463" spans="5:19" x14ac:dyDescent="0.15">
      <c r="E463"/>
      <c r="F463"/>
      <c r="G463"/>
      <c r="M463" s="9"/>
      <c r="Q463" s="10"/>
      <c r="R463" s="11"/>
      <c r="S463" s="10"/>
    </row>
    <row r="464" spans="5:19" x14ac:dyDescent="0.15">
      <c r="E464"/>
      <c r="F464"/>
      <c r="G464"/>
      <c r="M464" s="9"/>
      <c r="Q464" s="10"/>
      <c r="R464" s="11"/>
      <c r="S464" s="10"/>
    </row>
    <row r="465" spans="5:19" x14ac:dyDescent="0.15">
      <c r="E465"/>
      <c r="F465"/>
      <c r="G465"/>
      <c r="M465" s="9"/>
      <c r="Q465" s="10"/>
      <c r="R465" s="11"/>
      <c r="S465" s="10"/>
    </row>
    <row r="466" spans="5:19" x14ac:dyDescent="0.15">
      <c r="E466"/>
      <c r="F466"/>
      <c r="G466"/>
      <c r="M466" s="9"/>
      <c r="Q466" s="10"/>
      <c r="R466" s="11"/>
      <c r="S466" s="10"/>
    </row>
    <row r="467" spans="5:19" x14ac:dyDescent="0.15">
      <c r="E467"/>
      <c r="F467"/>
      <c r="G467"/>
      <c r="M467" s="9"/>
      <c r="Q467" s="10"/>
      <c r="R467" s="11"/>
      <c r="S467" s="10"/>
    </row>
    <row r="468" spans="5:19" x14ac:dyDescent="0.15">
      <c r="E468"/>
      <c r="F468"/>
      <c r="G468"/>
      <c r="M468" s="9"/>
      <c r="Q468" s="10"/>
      <c r="R468" s="11"/>
      <c r="S468" s="10"/>
    </row>
    <row r="469" spans="5:19" x14ac:dyDescent="0.15">
      <c r="E469"/>
      <c r="F469"/>
      <c r="G469"/>
      <c r="M469" s="9"/>
      <c r="Q469" s="10"/>
      <c r="R469" s="11"/>
      <c r="S469" s="10"/>
    </row>
    <row r="470" spans="5:19" x14ac:dyDescent="0.15">
      <c r="E470"/>
      <c r="F470"/>
      <c r="G470"/>
      <c r="M470" s="9"/>
      <c r="Q470" s="10"/>
      <c r="R470" s="11"/>
      <c r="S470" s="10"/>
    </row>
    <row r="471" spans="5:19" x14ac:dyDescent="0.15">
      <c r="E471"/>
      <c r="F471"/>
      <c r="G471"/>
      <c r="M471" s="9"/>
      <c r="Q471" s="10"/>
      <c r="R471" s="11"/>
      <c r="S471" s="10"/>
    </row>
    <row r="472" spans="5:19" x14ac:dyDescent="0.15">
      <c r="E472"/>
      <c r="F472"/>
      <c r="G472"/>
      <c r="M472" s="9"/>
      <c r="Q472" s="10"/>
      <c r="R472" s="11"/>
      <c r="S472" s="10"/>
    </row>
    <row r="473" spans="5:19" x14ac:dyDescent="0.15">
      <c r="E473"/>
      <c r="F473"/>
      <c r="G473"/>
      <c r="M473" s="9"/>
      <c r="Q473" s="10"/>
      <c r="R473" s="11"/>
      <c r="S473" s="10"/>
    </row>
    <row r="474" spans="5:19" x14ac:dyDescent="0.15">
      <c r="E474"/>
      <c r="F474"/>
      <c r="G474"/>
      <c r="M474" s="9"/>
      <c r="Q474" s="10"/>
      <c r="R474" s="11"/>
      <c r="S474" s="10"/>
    </row>
    <row r="475" spans="5:19" x14ac:dyDescent="0.15">
      <c r="E475"/>
      <c r="F475"/>
      <c r="G475"/>
      <c r="M475" s="9"/>
      <c r="Q475" s="10"/>
      <c r="R475" s="11"/>
      <c r="S475" s="10"/>
    </row>
    <row r="476" spans="5:19" x14ac:dyDescent="0.15">
      <c r="E476"/>
      <c r="F476"/>
      <c r="G476"/>
      <c r="M476" s="9"/>
      <c r="Q476" s="10"/>
      <c r="R476" s="11"/>
      <c r="S476" s="10"/>
    </row>
    <row r="477" spans="5:19" x14ac:dyDescent="0.15">
      <c r="E477"/>
      <c r="F477"/>
      <c r="G477"/>
      <c r="M477" s="9"/>
      <c r="Q477" s="10"/>
      <c r="R477" s="11"/>
      <c r="S477" s="10"/>
    </row>
    <row r="478" spans="5:19" x14ac:dyDescent="0.15">
      <c r="E478"/>
      <c r="F478"/>
      <c r="G478"/>
      <c r="M478" s="9"/>
      <c r="Q478" s="10"/>
      <c r="R478" s="11"/>
      <c r="S478" s="10"/>
    </row>
    <row r="479" spans="5:19" x14ac:dyDescent="0.15">
      <c r="E479"/>
      <c r="F479"/>
      <c r="G479"/>
      <c r="M479" s="9"/>
      <c r="Q479" s="10"/>
      <c r="R479" s="11"/>
      <c r="S479" s="10"/>
    </row>
    <row r="480" spans="5:19" x14ac:dyDescent="0.15">
      <c r="E480"/>
      <c r="F480"/>
      <c r="G480"/>
      <c r="M480" s="9"/>
      <c r="Q480" s="10"/>
      <c r="R480" s="11"/>
      <c r="S480" s="10"/>
    </row>
    <row r="481" spans="5:19" x14ac:dyDescent="0.15">
      <c r="E481"/>
      <c r="F481"/>
      <c r="G481"/>
      <c r="M481" s="9"/>
      <c r="Q481" s="10"/>
      <c r="R481" s="11"/>
      <c r="S481" s="10"/>
    </row>
    <row r="482" spans="5:19" x14ac:dyDescent="0.15">
      <c r="E482"/>
      <c r="F482"/>
      <c r="G482"/>
      <c r="M482" s="9"/>
      <c r="Q482" s="10"/>
      <c r="R482" s="11"/>
      <c r="S482" s="10"/>
    </row>
    <row r="483" spans="5:19" x14ac:dyDescent="0.15">
      <c r="E483"/>
      <c r="F483"/>
      <c r="G483"/>
      <c r="M483" s="9"/>
      <c r="Q483" s="10"/>
      <c r="R483" s="11"/>
      <c r="S483" s="10"/>
    </row>
    <row r="484" spans="5:19" x14ac:dyDescent="0.15">
      <c r="E484"/>
      <c r="F484"/>
      <c r="G484"/>
      <c r="M484" s="9"/>
      <c r="Q484" s="10"/>
      <c r="R484" s="11"/>
      <c r="S484" s="10"/>
    </row>
    <row r="485" spans="5:19" x14ac:dyDescent="0.15">
      <c r="E485"/>
      <c r="F485"/>
      <c r="G485"/>
      <c r="M485" s="9"/>
      <c r="Q485" s="10"/>
      <c r="R485" s="11"/>
      <c r="S485" s="10"/>
    </row>
    <row r="486" spans="5:19" x14ac:dyDescent="0.15">
      <c r="E486"/>
      <c r="F486"/>
      <c r="G486"/>
      <c r="M486" s="9"/>
      <c r="Q486" s="10"/>
      <c r="R486" s="11"/>
      <c r="S486" s="10"/>
    </row>
    <row r="487" spans="5:19" x14ac:dyDescent="0.15">
      <c r="E487"/>
      <c r="F487"/>
      <c r="G487"/>
      <c r="M487" s="9"/>
      <c r="Q487" s="10"/>
      <c r="R487" s="11"/>
      <c r="S487" s="10"/>
    </row>
    <row r="488" spans="5:19" x14ac:dyDescent="0.15">
      <c r="E488"/>
      <c r="F488"/>
      <c r="G488"/>
      <c r="M488" s="9"/>
      <c r="Q488" s="10"/>
      <c r="R488" s="11"/>
      <c r="S488" s="10"/>
    </row>
    <row r="489" spans="5:19" x14ac:dyDescent="0.15">
      <c r="E489"/>
      <c r="F489"/>
      <c r="G489"/>
      <c r="M489" s="9"/>
      <c r="Q489" s="10"/>
      <c r="R489" s="11"/>
      <c r="S489" s="10"/>
    </row>
    <row r="490" spans="5:19" x14ac:dyDescent="0.15">
      <c r="E490"/>
      <c r="F490"/>
      <c r="G490"/>
      <c r="M490" s="9"/>
      <c r="Q490" s="10"/>
      <c r="R490" s="11"/>
      <c r="S490" s="10"/>
    </row>
    <row r="491" spans="5:19" x14ac:dyDescent="0.15">
      <c r="E491"/>
      <c r="F491"/>
      <c r="G491"/>
      <c r="M491" s="9"/>
      <c r="Q491" s="10"/>
      <c r="R491" s="11"/>
      <c r="S491" s="10"/>
    </row>
    <row r="492" spans="5:19" x14ac:dyDescent="0.15">
      <c r="E492"/>
      <c r="F492"/>
      <c r="G492"/>
      <c r="M492" s="9"/>
      <c r="Q492" s="10"/>
      <c r="R492" s="11"/>
      <c r="S492" s="10"/>
    </row>
    <row r="493" spans="5:19" x14ac:dyDescent="0.15">
      <c r="E493"/>
      <c r="F493"/>
      <c r="G493"/>
      <c r="M493" s="9"/>
      <c r="Q493" s="10"/>
      <c r="R493" s="11"/>
      <c r="S493" s="10"/>
    </row>
    <row r="494" spans="5:19" x14ac:dyDescent="0.15">
      <c r="E494"/>
      <c r="F494"/>
      <c r="G494"/>
      <c r="M494" s="9"/>
      <c r="Q494" s="10"/>
      <c r="R494" s="11"/>
      <c r="S494" s="10"/>
    </row>
    <row r="495" spans="5:19" x14ac:dyDescent="0.15">
      <c r="E495"/>
      <c r="F495"/>
      <c r="G495"/>
      <c r="M495" s="9"/>
      <c r="Q495" s="10"/>
      <c r="R495" s="11"/>
      <c r="S495" s="10"/>
    </row>
    <row r="496" spans="5:19" x14ac:dyDescent="0.15">
      <c r="E496"/>
      <c r="F496"/>
      <c r="G496"/>
      <c r="M496" s="9"/>
      <c r="Q496" s="10"/>
      <c r="R496" s="11"/>
      <c r="S496" s="10"/>
    </row>
    <row r="497" spans="5:19" x14ac:dyDescent="0.15">
      <c r="E497"/>
      <c r="F497"/>
      <c r="G497"/>
      <c r="M497" s="9"/>
      <c r="Q497" s="10"/>
      <c r="R497" s="11"/>
      <c r="S497" s="10"/>
    </row>
    <row r="498" spans="5:19" x14ac:dyDescent="0.15">
      <c r="E498"/>
      <c r="F498"/>
      <c r="G498"/>
      <c r="M498" s="9"/>
      <c r="Q498" s="10"/>
      <c r="R498" s="11"/>
      <c r="S498" s="10"/>
    </row>
    <row r="499" spans="5:19" x14ac:dyDescent="0.15">
      <c r="E499"/>
      <c r="F499"/>
      <c r="G499"/>
      <c r="M499" s="9"/>
      <c r="Q499" s="10"/>
      <c r="R499" s="11"/>
      <c r="S499" s="10"/>
    </row>
    <row r="500" spans="5:19" x14ac:dyDescent="0.15">
      <c r="E500"/>
      <c r="F500"/>
      <c r="G500"/>
      <c r="M500" s="9"/>
      <c r="Q500" s="10"/>
      <c r="R500" s="11"/>
      <c r="S500" s="10"/>
    </row>
    <row r="501" spans="5:19" x14ac:dyDescent="0.15">
      <c r="E501"/>
      <c r="F501"/>
      <c r="G501"/>
      <c r="M501" s="9"/>
      <c r="Q501" s="10"/>
      <c r="R501" s="11"/>
      <c r="S501" s="10"/>
    </row>
    <row r="502" spans="5:19" x14ac:dyDescent="0.15">
      <c r="E502"/>
      <c r="F502"/>
      <c r="G502"/>
      <c r="M502" s="9"/>
      <c r="Q502" s="10"/>
      <c r="R502" s="11"/>
      <c r="S502" s="10"/>
    </row>
    <row r="503" spans="5:19" x14ac:dyDescent="0.15">
      <c r="E503"/>
      <c r="F503"/>
      <c r="G503"/>
      <c r="M503" s="9"/>
      <c r="Q503" s="10"/>
      <c r="R503" s="11"/>
      <c r="S503" s="10"/>
    </row>
    <row r="504" spans="5:19" x14ac:dyDescent="0.15">
      <c r="E504"/>
      <c r="F504"/>
      <c r="G504"/>
      <c r="M504" s="9"/>
      <c r="Q504" s="10"/>
      <c r="R504" s="11"/>
      <c r="S504" s="10"/>
    </row>
    <row r="505" spans="5:19" x14ac:dyDescent="0.15">
      <c r="E505"/>
      <c r="F505"/>
      <c r="G505"/>
      <c r="M505" s="9"/>
      <c r="Q505" s="10"/>
      <c r="R505" s="11"/>
      <c r="S505" s="10"/>
    </row>
    <row r="506" spans="5:19" x14ac:dyDescent="0.15">
      <c r="E506"/>
      <c r="F506"/>
      <c r="G506"/>
      <c r="M506" s="9"/>
      <c r="Q506" s="10"/>
      <c r="R506" s="11"/>
      <c r="S506" s="10"/>
    </row>
    <row r="507" spans="5:19" x14ac:dyDescent="0.15">
      <c r="E507"/>
      <c r="F507"/>
      <c r="G507"/>
      <c r="M507" s="9"/>
      <c r="Q507" s="10"/>
      <c r="R507" s="11"/>
      <c r="S507" s="10"/>
    </row>
    <row r="508" spans="5:19" x14ac:dyDescent="0.15">
      <c r="E508"/>
      <c r="F508"/>
      <c r="G508"/>
      <c r="M508" s="9"/>
      <c r="Q508" s="10"/>
      <c r="R508" s="11"/>
      <c r="S508" s="10"/>
    </row>
    <row r="509" spans="5:19" x14ac:dyDescent="0.15">
      <c r="E509"/>
      <c r="F509"/>
      <c r="G509"/>
      <c r="M509" s="9"/>
      <c r="Q509" s="10"/>
      <c r="R509" s="11"/>
      <c r="S509" s="10"/>
    </row>
    <row r="510" spans="5:19" x14ac:dyDescent="0.15">
      <c r="E510"/>
      <c r="F510"/>
      <c r="G510"/>
      <c r="M510" s="9"/>
      <c r="Q510" s="10"/>
      <c r="R510" s="11"/>
      <c r="S510" s="10"/>
    </row>
    <row r="511" spans="5:19" x14ac:dyDescent="0.15">
      <c r="E511"/>
      <c r="F511"/>
      <c r="G511"/>
      <c r="M511" s="9"/>
      <c r="Q511" s="10"/>
      <c r="R511" s="11"/>
      <c r="S511" s="10"/>
    </row>
    <row r="512" spans="5:19" x14ac:dyDescent="0.15">
      <c r="E512"/>
      <c r="F512"/>
      <c r="G512"/>
      <c r="M512" s="9"/>
      <c r="Q512" s="10"/>
      <c r="R512" s="11"/>
      <c r="S512" s="10"/>
    </row>
    <row r="513" spans="5:19" x14ac:dyDescent="0.15">
      <c r="E513"/>
      <c r="F513"/>
      <c r="G513"/>
      <c r="M513" s="9"/>
      <c r="Q513" s="10"/>
      <c r="R513" s="11"/>
      <c r="S513" s="10"/>
    </row>
    <row r="514" spans="5:19" x14ac:dyDescent="0.15">
      <c r="E514"/>
      <c r="F514"/>
      <c r="G514"/>
      <c r="M514" s="9"/>
      <c r="Q514" s="10"/>
      <c r="R514" s="11"/>
      <c r="S514" s="10"/>
    </row>
  </sheetData>
  <phoneticPr fontId="0" type="noConversion"/>
  <printOptions gridLines="1"/>
  <pageMargins left="0.5" right="0.5" top="0.75" bottom="0.5" header="0.5" footer="0.5"/>
  <pageSetup orientation="landscape"/>
  <headerFooter>
    <oddHeader>&amp;LUCSD BOOKSTORE&amp;RPage 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969"/>
  <sheetViews>
    <sheetView workbookViewId="0">
      <pane ySplit="1" topLeftCell="A1773" activePane="bottomLeft" state="frozen"/>
      <selection pane="bottomLeft" activeCell="J1793" sqref="J1793"/>
    </sheetView>
  </sheetViews>
  <sheetFormatPr baseColWidth="10" defaultColWidth="9" defaultRowHeight="13" x14ac:dyDescent="0.15"/>
  <cols>
    <col min="1" max="1" width="8.3984375" style="2" bestFit="1" customWidth="1"/>
    <col min="2" max="2" width="8" style="2" bestFit="1" customWidth="1"/>
    <col min="3" max="3" width="7.796875" style="2" bestFit="1" customWidth="1"/>
    <col min="4" max="4" width="6.796875" style="14" customWidth="1"/>
    <col min="5" max="5" width="5.796875" style="3" customWidth="1"/>
    <col min="6" max="7" width="10.796875" style="2" customWidth="1"/>
    <col min="8" max="8" width="82" customWidth="1"/>
    <col min="9" max="9" width="9.796875" style="4" bestFit="1" customWidth="1"/>
    <col min="10" max="10" width="15.796875" bestFit="1" customWidth="1"/>
    <col min="11" max="11" width="4" style="4" bestFit="1" customWidth="1"/>
    <col min="12" max="12" width="4.19921875" style="4" bestFit="1" customWidth="1"/>
    <col min="13" max="13" width="3.19921875" style="4" bestFit="1" customWidth="1"/>
    <col min="14" max="14" width="13.796875" style="4" bestFit="1" customWidth="1"/>
    <col min="15" max="15" width="14.3984375" style="5" bestFit="1" customWidth="1"/>
    <col min="16" max="18" width="8.796875" customWidth="1"/>
    <col min="19" max="19" width="6.59765625" style="6" bestFit="1" customWidth="1"/>
    <col min="20" max="20" width="6.796875" style="7" bestFit="1" customWidth="1"/>
    <col min="21" max="21" width="8.19921875" style="6" bestFit="1" customWidth="1"/>
    <col min="22" max="22" width="4.59765625" style="4" bestFit="1" customWidth="1"/>
    <col min="23" max="23" width="8.59765625" bestFit="1" customWidth="1"/>
    <col min="24" max="24" width="8.796875" bestFit="1" customWidth="1"/>
    <col min="25" max="25" width="7.3984375" bestFit="1" customWidth="1"/>
    <col min="26" max="31" width="4.796875" customWidth="1"/>
    <col min="32" max="33" width="7.3984375" bestFit="1" customWidth="1"/>
    <col min="34" max="34" width="8.796875" bestFit="1" customWidth="1"/>
    <col min="35" max="37" width="13.3984375" style="10" bestFit="1" customWidth="1"/>
    <col min="38" max="40" width="8.796875" style="1" customWidth="1"/>
    <col min="41" max="41" width="12.796875" style="8" customWidth="1"/>
    <col min="42" max="42" width="4.796875" style="12" customWidth="1"/>
    <col min="43" max="43" width="4.796875" style="13" customWidth="1"/>
  </cols>
  <sheetData>
    <row r="1" spans="1:43" x14ac:dyDescent="0.15">
      <c r="A1" s="2" t="s">
        <v>6818</v>
      </c>
      <c r="B1" s="2" t="s">
        <v>6819</v>
      </c>
      <c r="C1" s="2" t="s">
        <v>6820</v>
      </c>
      <c r="D1" s="14" t="s">
        <v>6821</v>
      </c>
      <c r="E1" s="3" t="s">
        <v>6822</v>
      </c>
      <c r="F1" s="2" t="s">
        <v>6823</v>
      </c>
      <c r="G1" s="2" t="s">
        <v>6824</v>
      </c>
      <c r="H1" t="s">
        <v>6825</v>
      </c>
      <c r="I1" s="4" t="s">
        <v>837</v>
      </c>
      <c r="J1" t="s">
        <v>838</v>
      </c>
      <c r="K1" s="4" t="s">
        <v>6826</v>
      </c>
      <c r="L1" s="4" t="s">
        <v>6827</v>
      </c>
      <c r="M1" s="4" t="s">
        <v>6828</v>
      </c>
      <c r="N1" s="4" t="s">
        <v>6829</v>
      </c>
      <c r="O1" s="5" t="s">
        <v>6830</v>
      </c>
      <c r="P1" t="s">
        <v>6831</v>
      </c>
      <c r="Q1" t="s">
        <v>6832</v>
      </c>
      <c r="R1" t="s">
        <v>6833</v>
      </c>
      <c r="S1" s="6" t="s">
        <v>6834</v>
      </c>
      <c r="T1" s="7" t="s">
        <v>6835</v>
      </c>
      <c r="U1" s="6" t="s">
        <v>6836</v>
      </c>
      <c r="V1" s="4" t="s">
        <v>6837</v>
      </c>
      <c r="W1" t="s">
        <v>6838</v>
      </c>
      <c r="X1" t="s">
        <v>6839</v>
      </c>
      <c r="Y1" t="s">
        <v>6840</v>
      </c>
      <c r="Z1" t="s">
        <v>6841</v>
      </c>
      <c r="AA1" t="s">
        <v>6842</v>
      </c>
      <c r="AB1" t="s">
        <v>6843</v>
      </c>
      <c r="AC1" t="s">
        <v>6844</v>
      </c>
      <c r="AD1" t="s">
        <v>6845</v>
      </c>
      <c r="AE1" t="s">
        <v>6846</v>
      </c>
      <c r="AF1" t="s">
        <v>6847</v>
      </c>
      <c r="AG1" t="s">
        <v>6848</v>
      </c>
      <c r="AH1" t="s">
        <v>6849</v>
      </c>
      <c r="AI1" s="10" t="s">
        <v>6834</v>
      </c>
      <c r="AJ1" s="10" t="s">
        <v>6836</v>
      </c>
      <c r="AK1" s="10" t="s">
        <v>4249</v>
      </c>
      <c r="AL1" s="1" t="s">
        <v>6850</v>
      </c>
      <c r="AM1" s="1" t="s">
        <v>6851</v>
      </c>
      <c r="AN1" s="1" t="s">
        <v>6852</v>
      </c>
      <c r="AO1" s="8" t="s">
        <v>6853</v>
      </c>
      <c r="AP1" s="12" t="s">
        <v>6854</v>
      </c>
      <c r="AQ1" s="13" t="s">
        <v>6855</v>
      </c>
    </row>
    <row r="2" spans="1:43" x14ac:dyDescent="0.15">
      <c r="A2" s="2" t="s">
        <v>6867</v>
      </c>
      <c r="B2" s="2" t="s">
        <v>1127</v>
      </c>
      <c r="C2" s="2">
        <v>163</v>
      </c>
      <c r="D2" s="14" t="s">
        <v>6870</v>
      </c>
      <c r="E2"/>
      <c r="F2" t="s">
        <v>2593</v>
      </c>
      <c r="G2" t="s">
        <v>2594</v>
      </c>
      <c r="H2" t="s">
        <v>690</v>
      </c>
      <c r="I2" s="4">
        <v>2</v>
      </c>
      <c r="J2">
        <f>AF2*I2</f>
        <v>24</v>
      </c>
      <c r="K2" s="4">
        <v>4</v>
      </c>
      <c r="M2" s="4">
        <v>1</v>
      </c>
      <c r="N2" s="4" t="s">
        <v>691</v>
      </c>
      <c r="O2" s="9">
        <v>9780393944570</v>
      </c>
      <c r="P2" t="s">
        <v>1138</v>
      </c>
      <c r="Q2" t="s">
        <v>1138</v>
      </c>
      <c r="R2" t="s">
        <v>1138</v>
      </c>
      <c r="S2" s="10">
        <v>128.5</v>
      </c>
      <c r="T2" s="11"/>
      <c r="U2" s="10">
        <v>96.4</v>
      </c>
      <c r="V2" s="4" t="s">
        <v>6883</v>
      </c>
      <c r="W2">
        <v>300</v>
      </c>
      <c r="X2">
        <v>293</v>
      </c>
      <c r="Y2">
        <v>75</v>
      </c>
      <c r="Z2">
        <v>300</v>
      </c>
      <c r="AA2">
        <v>63</v>
      </c>
      <c r="AB2">
        <v>0</v>
      </c>
      <c r="AC2">
        <v>0</v>
      </c>
      <c r="AD2">
        <v>0</v>
      </c>
      <c r="AE2">
        <v>0</v>
      </c>
      <c r="AF2">
        <v>12</v>
      </c>
      <c r="AG2">
        <v>0</v>
      </c>
      <c r="AH2">
        <v>12</v>
      </c>
      <c r="AI2" s="10">
        <f t="shared" ref="AI2:AI65" si="0">(S2-(S2*T2))*AF2</f>
        <v>1542</v>
      </c>
      <c r="AJ2" s="10">
        <f t="shared" ref="AJ2:AJ65" si="1">U2*AG2</f>
        <v>0</v>
      </c>
      <c r="AK2" s="10">
        <f t="shared" ref="AK2:AK65" si="2">SUM(AI2:AJ2)</f>
        <v>1542</v>
      </c>
      <c r="AL2" s="1">
        <v>37384</v>
      </c>
      <c r="AM2" s="1">
        <v>37535</v>
      </c>
      <c r="AN2" s="1">
        <v>37474</v>
      </c>
      <c r="AO2" s="8" t="s">
        <v>692</v>
      </c>
      <c r="AP2" s="12" t="s">
        <v>6866</v>
      </c>
    </row>
    <row r="3" spans="1:43" x14ac:dyDescent="0.15">
      <c r="A3" s="2" t="s">
        <v>6867</v>
      </c>
      <c r="B3" s="2" t="s">
        <v>1127</v>
      </c>
      <c r="C3" s="2">
        <v>163</v>
      </c>
      <c r="D3" s="14" t="s">
        <v>6870</v>
      </c>
      <c r="E3"/>
      <c r="F3" t="s">
        <v>2593</v>
      </c>
      <c r="G3" t="s">
        <v>2594</v>
      </c>
      <c r="H3" t="s">
        <v>2595</v>
      </c>
      <c r="I3" s="4">
        <v>2</v>
      </c>
      <c r="J3">
        <f t="shared" ref="J3:J66" si="3">AF3*I3</f>
        <v>18</v>
      </c>
      <c r="K3" s="4">
        <v>4</v>
      </c>
      <c r="M3" s="4">
        <v>1</v>
      </c>
      <c r="N3" s="4" t="s">
        <v>2596</v>
      </c>
      <c r="O3" s="9">
        <v>9780393945065</v>
      </c>
      <c r="P3" t="s">
        <v>1138</v>
      </c>
      <c r="Q3" t="s">
        <v>1138</v>
      </c>
      <c r="R3" t="s">
        <v>1138</v>
      </c>
      <c r="S3" s="10">
        <v>121.4</v>
      </c>
      <c r="T3" s="11"/>
      <c r="U3" s="10">
        <v>91.05</v>
      </c>
      <c r="V3" s="4" t="s">
        <v>6883</v>
      </c>
      <c r="W3">
        <v>300</v>
      </c>
      <c r="X3">
        <v>293</v>
      </c>
      <c r="Y3">
        <v>35</v>
      </c>
      <c r="Z3">
        <v>300</v>
      </c>
      <c r="AA3">
        <v>26</v>
      </c>
      <c r="AB3">
        <v>0</v>
      </c>
      <c r="AC3">
        <v>0</v>
      </c>
      <c r="AD3">
        <v>0</v>
      </c>
      <c r="AE3">
        <v>0</v>
      </c>
      <c r="AF3">
        <v>9</v>
      </c>
      <c r="AG3">
        <v>0</v>
      </c>
      <c r="AH3">
        <v>9</v>
      </c>
      <c r="AI3" s="10">
        <f t="shared" si="0"/>
        <v>1092.6000000000001</v>
      </c>
      <c r="AJ3" s="10">
        <f t="shared" si="1"/>
        <v>0</v>
      </c>
      <c r="AK3" s="10">
        <f t="shared" si="2"/>
        <v>1092.6000000000001</v>
      </c>
      <c r="AL3" s="1">
        <v>37384</v>
      </c>
      <c r="AM3" s="1">
        <v>37535</v>
      </c>
      <c r="AN3" s="1">
        <v>37474</v>
      </c>
      <c r="AO3" s="8" t="s">
        <v>2597</v>
      </c>
      <c r="AP3" s="12" t="s">
        <v>6866</v>
      </c>
    </row>
    <row r="4" spans="1:43" x14ac:dyDescent="0.15">
      <c r="A4" s="2" t="s">
        <v>6867</v>
      </c>
      <c r="B4" s="2" t="s">
        <v>3874</v>
      </c>
      <c r="C4" s="2">
        <v>140</v>
      </c>
      <c r="D4" s="14" t="s">
        <v>6870</v>
      </c>
      <c r="E4"/>
      <c r="F4" t="s">
        <v>330</v>
      </c>
      <c r="G4" t="s">
        <v>331</v>
      </c>
      <c r="H4" t="s">
        <v>332</v>
      </c>
      <c r="I4" s="4">
        <v>2</v>
      </c>
      <c r="J4">
        <f t="shared" si="3"/>
        <v>104</v>
      </c>
      <c r="K4" s="4">
        <v>3</v>
      </c>
      <c r="M4" s="4">
        <v>1</v>
      </c>
      <c r="N4" s="4" t="s">
        <v>333</v>
      </c>
      <c r="O4" s="9">
        <v>9780471150213</v>
      </c>
      <c r="P4" t="s">
        <v>3915</v>
      </c>
      <c r="Q4" t="s">
        <v>3915</v>
      </c>
      <c r="R4" t="s">
        <v>3915</v>
      </c>
      <c r="S4" s="10">
        <v>147.4</v>
      </c>
      <c r="T4" s="11"/>
      <c r="U4" s="10">
        <v>110.55</v>
      </c>
      <c r="V4" s="4" t="s">
        <v>6883</v>
      </c>
      <c r="W4">
        <v>150</v>
      </c>
      <c r="X4">
        <v>159</v>
      </c>
      <c r="Y4">
        <v>64</v>
      </c>
      <c r="Z4">
        <v>150</v>
      </c>
      <c r="AA4">
        <v>12</v>
      </c>
      <c r="AB4">
        <v>0</v>
      </c>
      <c r="AC4">
        <v>0</v>
      </c>
      <c r="AD4">
        <v>0</v>
      </c>
      <c r="AE4">
        <v>0</v>
      </c>
      <c r="AF4">
        <v>52</v>
      </c>
      <c r="AG4">
        <v>0</v>
      </c>
      <c r="AH4">
        <v>52</v>
      </c>
      <c r="AI4" s="10">
        <f t="shared" si="0"/>
        <v>7664.8</v>
      </c>
      <c r="AJ4" s="10">
        <f t="shared" si="1"/>
        <v>0</v>
      </c>
      <c r="AK4" s="10">
        <f t="shared" si="2"/>
        <v>7664.8</v>
      </c>
      <c r="AL4" s="1">
        <v>37411</v>
      </c>
      <c r="AM4" s="1">
        <v>37535</v>
      </c>
      <c r="AN4" s="1">
        <v>37474</v>
      </c>
      <c r="AO4" s="8" t="s">
        <v>334</v>
      </c>
      <c r="AP4" s="12" t="s">
        <v>6866</v>
      </c>
    </row>
    <row r="5" spans="1:43" x14ac:dyDescent="0.15">
      <c r="A5" s="2" t="s">
        <v>6856</v>
      </c>
      <c r="B5" s="2" t="s">
        <v>4029</v>
      </c>
      <c r="C5" s="2">
        <v>40006</v>
      </c>
      <c r="D5" s="14">
        <v>37029</v>
      </c>
      <c r="E5" t="s">
        <v>1197</v>
      </c>
      <c r="F5" t="s">
        <v>4031</v>
      </c>
      <c r="G5" t="s">
        <v>1099</v>
      </c>
      <c r="H5" t="s">
        <v>1916</v>
      </c>
      <c r="I5" s="4">
        <v>2</v>
      </c>
      <c r="J5">
        <f t="shared" si="3"/>
        <v>110</v>
      </c>
      <c r="K5" s="4">
        <v>3</v>
      </c>
      <c r="M5" s="4">
        <v>0</v>
      </c>
      <c r="N5" s="4" t="s">
        <v>1917</v>
      </c>
      <c r="O5" s="9">
        <v>9780030314964</v>
      </c>
      <c r="P5" t="s">
        <v>1174</v>
      </c>
      <c r="Q5" t="s">
        <v>3888</v>
      </c>
      <c r="R5" t="s">
        <v>3888</v>
      </c>
      <c r="S5" s="10">
        <v>134.15</v>
      </c>
      <c r="T5" s="11"/>
      <c r="U5" s="10">
        <v>100.65</v>
      </c>
      <c r="V5" s="4" t="s">
        <v>6864</v>
      </c>
      <c r="W5">
        <v>16</v>
      </c>
      <c r="X5">
        <v>0</v>
      </c>
      <c r="Y5">
        <v>55</v>
      </c>
      <c r="Z5">
        <v>240</v>
      </c>
      <c r="AA5">
        <v>18</v>
      </c>
      <c r="AB5">
        <v>0</v>
      </c>
      <c r="AC5">
        <v>0</v>
      </c>
      <c r="AD5">
        <v>0</v>
      </c>
      <c r="AE5">
        <v>0</v>
      </c>
      <c r="AF5">
        <v>55</v>
      </c>
      <c r="AG5">
        <v>0</v>
      </c>
      <c r="AH5">
        <v>55</v>
      </c>
      <c r="AI5" s="10">
        <f t="shared" si="0"/>
        <v>7378.25</v>
      </c>
      <c r="AJ5" s="10">
        <f t="shared" si="1"/>
        <v>0</v>
      </c>
      <c r="AK5" s="10">
        <f t="shared" si="2"/>
        <v>7378.25</v>
      </c>
      <c r="AL5" s="1">
        <v>37454</v>
      </c>
      <c r="AM5" s="1">
        <v>37535</v>
      </c>
      <c r="AN5" s="1">
        <v>37530</v>
      </c>
      <c r="AO5" s="8" t="s">
        <v>1918</v>
      </c>
      <c r="AP5" s="12" t="s">
        <v>6866</v>
      </c>
    </row>
    <row r="6" spans="1:43" x14ac:dyDescent="0.15">
      <c r="A6" s="2" t="s">
        <v>6867</v>
      </c>
      <c r="B6" s="2" t="s">
        <v>6885</v>
      </c>
      <c r="C6" s="2">
        <v>4</v>
      </c>
      <c r="D6" s="14" t="s">
        <v>6870</v>
      </c>
      <c r="E6"/>
      <c r="F6" t="s">
        <v>6871</v>
      </c>
      <c r="G6" t="s">
        <v>5233</v>
      </c>
      <c r="H6" t="s">
        <v>5234</v>
      </c>
      <c r="I6" s="4">
        <v>2</v>
      </c>
      <c r="J6">
        <f t="shared" si="3"/>
        <v>16</v>
      </c>
      <c r="K6" s="4">
        <v>4</v>
      </c>
      <c r="M6" s="4">
        <v>0</v>
      </c>
      <c r="N6" s="4" t="s">
        <v>5235</v>
      </c>
      <c r="O6" s="9">
        <v>9780618070060</v>
      </c>
      <c r="P6" t="s">
        <v>5236</v>
      </c>
      <c r="Q6" t="s">
        <v>5236</v>
      </c>
      <c r="R6" t="s">
        <v>5236</v>
      </c>
      <c r="S6" s="10">
        <v>120.4</v>
      </c>
      <c r="T6" s="11"/>
      <c r="U6" s="10">
        <v>90.3</v>
      </c>
      <c r="V6" s="4" t="s">
        <v>6883</v>
      </c>
      <c r="W6">
        <v>230</v>
      </c>
      <c r="X6">
        <v>240</v>
      </c>
      <c r="Y6">
        <v>10</v>
      </c>
      <c r="Z6">
        <v>230</v>
      </c>
      <c r="AA6">
        <v>2</v>
      </c>
      <c r="AB6">
        <v>0</v>
      </c>
      <c r="AC6">
        <v>0</v>
      </c>
      <c r="AD6">
        <v>0</v>
      </c>
      <c r="AE6">
        <v>0</v>
      </c>
      <c r="AF6">
        <v>8</v>
      </c>
      <c r="AG6">
        <v>0</v>
      </c>
      <c r="AH6">
        <v>8</v>
      </c>
      <c r="AI6" s="10">
        <f t="shared" si="0"/>
        <v>963.2</v>
      </c>
      <c r="AJ6" s="10">
        <f t="shared" si="1"/>
        <v>0</v>
      </c>
      <c r="AK6" s="10">
        <f t="shared" si="2"/>
        <v>963.2</v>
      </c>
      <c r="AL6" s="1">
        <v>37372</v>
      </c>
      <c r="AM6" s="1">
        <v>37535</v>
      </c>
      <c r="AN6" s="1">
        <v>37473</v>
      </c>
      <c r="AO6" s="8" t="s">
        <v>5237</v>
      </c>
      <c r="AP6" s="12" t="s">
        <v>6866</v>
      </c>
    </row>
    <row r="7" spans="1:43" x14ac:dyDescent="0.15">
      <c r="A7" s="2" t="s">
        <v>6867</v>
      </c>
      <c r="B7" s="2" t="s">
        <v>5097</v>
      </c>
      <c r="C7" s="2" t="s">
        <v>1045</v>
      </c>
      <c r="D7" s="14" t="s">
        <v>6925</v>
      </c>
      <c r="E7"/>
      <c r="F7" t="s">
        <v>857</v>
      </c>
      <c r="G7" t="s">
        <v>858</v>
      </c>
      <c r="H7" t="s">
        <v>2147</v>
      </c>
      <c r="I7" s="4">
        <v>2</v>
      </c>
      <c r="J7">
        <f t="shared" si="3"/>
        <v>62</v>
      </c>
      <c r="K7" s="4">
        <v>2</v>
      </c>
      <c r="M7" s="4">
        <v>99</v>
      </c>
      <c r="N7" s="4" t="s">
        <v>2148</v>
      </c>
      <c r="O7" s="9">
        <v>9780072354256</v>
      </c>
      <c r="P7" t="s">
        <v>6863</v>
      </c>
      <c r="Q7" t="s">
        <v>6863</v>
      </c>
      <c r="R7" t="s">
        <v>6863</v>
      </c>
      <c r="S7" s="10">
        <v>71.7</v>
      </c>
      <c r="T7" s="11"/>
      <c r="U7" s="10">
        <v>53.8</v>
      </c>
      <c r="V7" s="4" t="s">
        <v>6864</v>
      </c>
      <c r="W7">
        <v>80</v>
      </c>
      <c r="X7">
        <v>79</v>
      </c>
      <c r="Y7">
        <v>42</v>
      </c>
      <c r="Z7">
        <v>80</v>
      </c>
      <c r="AA7">
        <v>17</v>
      </c>
      <c r="AB7">
        <v>0</v>
      </c>
      <c r="AC7">
        <v>0</v>
      </c>
      <c r="AD7">
        <v>0</v>
      </c>
      <c r="AE7">
        <v>0</v>
      </c>
      <c r="AF7">
        <v>31</v>
      </c>
      <c r="AG7">
        <v>0</v>
      </c>
      <c r="AH7">
        <v>31</v>
      </c>
      <c r="AI7" s="10">
        <f t="shared" si="0"/>
        <v>2222.7000000000003</v>
      </c>
      <c r="AJ7" s="10">
        <f t="shared" si="1"/>
        <v>0</v>
      </c>
      <c r="AK7" s="10">
        <f t="shared" si="2"/>
        <v>2222.7000000000003</v>
      </c>
      <c r="AL7" s="1">
        <v>37505</v>
      </c>
      <c r="AM7" s="1">
        <v>37535</v>
      </c>
      <c r="AN7" s="1">
        <v>37522</v>
      </c>
      <c r="AO7" s="8" t="s">
        <v>2149</v>
      </c>
      <c r="AP7" s="12" t="s">
        <v>6866</v>
      </c>
    </row>
    <row r="8" spans="1:43" x14ac:dyDescent="0.15">
      <c r="A8" s="2" t="s">
        <v>6867</v>
      </c>
      <c r="B8" s="2" t="s">
        <v>1127</v>
      </c>
      <c r="C8" s="2">
        <v>101</v>
      </c>
      <c r="D8" s="14" t="s">
        <v>6870</v>
      </c>
      <c r="E8"/>
      <c r="F8" t="s">
        <v>4527</v>
      </c>
      <c r="G8" t="s">
        <v>3525</v>
      </c>
      <c r="H8" t="s">
        <v>6538</v>
      </c>
      <c r="I8" s="4">
        <v>2</v>
      </c>
      <c r="J8">
        <f t="shared" si="3"/>
        <v>66</v>
      </c>
      <c r="K8" s="4">
        <v>4</v>
      </c>
      <c r="M8" s="4">
        <v>1</v>
      </c>
      <c r="N8" s="4" t="s">
        <v>6539</v>
      </c>
      <c r="O8" s="9">
        <v>9780716742234</v>
      </c>
      <c r="P8" t="s">
        <v>3927</v>
      </c>
      <c r="Q8" t="s">
        <v>3928</v>
      </c>
      <c r="R8" t="s">
        <v>3928</v>
      </c>
      <c r="S8" s="10">
        <v>117.35</v>
      </c>
      <c r="T8" s="11"/>
      <c r="U8" s="10">
        <v>88.05</v>
      </c>
      <c r="V8" s="4" t="s">
        <v>6883</v>
      </c>
      <c r="W8">
        <v>300</v>
      </c>
      <c r="X8">
        <v>285</v>
      </c>
      <c r="Y8">
        <v>45</v>
      </c>
      <c r="Z8">
        <v>300</v>
      </c>
      <c r="AA8">
        <v>10</v>
      </c>
      <c r="AB8">
        <v>0</v>
      </c>
      <c r="AC8">
        <v>0</v>
      </c>
      <c r="AD8">
        <v>0</v>
      </c>
      <c r="AE8">
        <v>0</v>
      </c>
      <c r="AF8">
        <v>33</v>
      </c>
      <c r="AG8">
        <v>0</v>
      </c>
      <c r="AH8">
        <v>33</v>
      </c>
      <c r="AI8" s="10">
        <f t="shared" si="0"/>
        <v>3872.5499999999997</v>
      </c>
      <c r="AJ8" s="10">
        <f t="shared" si="1"/>
        <v>0</v>
      </c>
      <c r="AK8" s="10">
        <f t="shared" si="2"/>
        <v>3872.5499999999997</v>
      </c>
      <c r="AL8" s="1">
        <v>37384</v>
      </c>
      <c r="AM8" s="1">
        <v>37535</v>
      </c>
      <c r="AN8" s="1">
        <v>37474</v>
      </c>
      <c r="AO8" s="8" t="s">
        <v>6540</v>
      </c>
      <c r="AP8" s="12" t="s">
        <v>6866</v>
      </c>
    </row>
    <row r="9" spans="1:43" x14ac:dyDescent="0.15">
      <c r="A9" s="2" t="s">
        <v>6867</v>
      </c>
      <c r="B9" s="2" t="s">
        <v>1084</v>
      </c>
      <c r="C9" s="2" t="s">
        <v>1085</v>
      </c>
      <c r="D9" s="14" t="s">
        <v>6870</v>
      </c>
      <c r="E9"/>
      <c r="F9" t="s">
        <v>1086</v>
      </c>
      <c r="G9" t="s">
        <v>1087</v>
      </c>
      <c r="H9" t="s">
        <v>3062</v>
      </c>
      <c r="I9" s="4">
        <v>2</v>
      </c>
      <c r="J9">
        <f t="shared" si="3"/>
        <v>72</v>
      </c>
      <c r="M9" s="4">
        <v>1</v>
      </c>
      <c r="N9" s="4" t="s">
        <v>3063</v>
      </c>
      <c r="O9" s="9">
        <v>9780074187265</v>
      </c>
      <c r="P9" t="s">
        <v>6863</v>
      </c>
      <c r="Q9" t="s">
        <v>6863</v>
      </c>
      <c r="R9" t="s">
        <v>6863</v>
      </c>
      <c r="S9" s="10">
        <v>144.69999999999999</v>
      </c>
      <c r="T9" s="11"/>
      <c r="U9" s="10">
        <v>108.55</v>
      </c>
      <c r="V9" s="4" t="s">
        <v>6883</v>
      </c>
      <c r="W9">
        <v>80</v>
      </c>
      <c r="X9">
        <v>70</v>
      </c>
      <c r="Y9">
        <v>38</v>
      </c>
      <c r="Z9">
        <v>80</v>
      </c>
      <c r="AA9">
        <v>2</v>
      </c>
      <c r="AB9">
        <v>0</v>
      </c>
      <c r="AC9">
        <v>0</v>
      </c>
      <c r="AD9">
        <v>0</v>
      </c>
      <c r="AE9">
        <v>0</v>
      </c>
      <c r="AF9">
        <v>36</v>
      </c>
      <c r="AG9">
        <v>0</v>
      </c>
      <c r="AH9">
        <v>36</v>
      </c>
      <c r="AI9" s="10">
        <f t="shared" si="0"/>
        <v>5209.2</v>
      </c>
      <c r="AJ9" s="10">
        <f t="shared" si="1"/>
        <v>0</v>
      </c>
      <c r="AK9" s="10">
        <f t="shared" si="2"/>
        <v>5209.2</v>
      </c>
      <c r="AL9" s="1">
        <v>37466</v>
      </c>
      <c r="AM9" s="1">
        <v>37535</v>
      </c>
      <c r="AN9" s="1">
        <v>37484</v>
      </c>
      <c r="AO9" s="8" t="s">
        <v>3064</v>
      </c>
      <c r="AP9" s="12" t="s">
        <v>6866</v>
      </c>
    </row>
    <row r="10" spans="1:43" x14ac:dyDescent="0.15">
      <c r="A10" s="2" t="s">
        <v>6867</v>
      </c>
      <c r="B10" s="2" t="s">
        <v>1127</v>
      </c>
      <c r="C10" s="2">
        <v>179</v>
      </c>
      <c r="D10" s="14" t="s">
        <v>6870</v>
      </c>
      <c r="E10"/>
      <c r="F10" t="s">
        <v>5441</v>
      </c>
      <c r="G10" t="s">
        <v>5442</v>
      </c>
      <c r="H10" t="s">
        <v>5498</v>
      </c>
      <c r="I10" s="4">
        <v>2</v>
      </c>
      <c r="J10">
        <f t="shared" si="3"/>
        <v>316</v>
      </c>
      <c r="K10" s="4">
        <v>9</v>
      </c>
      <c r="M10" s="4">
        <v>2</v>
      </c>
      <c r="N10" s="4" t="s">
        <v>5499</v>
      </c>
      <c r="O10" s="9">
        <v>9780072487084</v>
      </c>
      <c r="P10" t="s">
        <v>6863</v>
      </c>
      <c r="Q10" t="s">
        <v>6863</v>
      </c>
      <c r="R10" t="s">
        <v>6863</v>
      </c>
      <c r="S10" s="10">
        <v>66.349999999999994</v>
      </c>
      <c r="T10" s="11"/>
      <c r="U10" s="10">
        <v>49.8</v>
      </c>
      <c r="V10" s="4" t="s">
        <v>6864</v>
      </c>
      <c r="W10">
        <v>500</v>
      </c>
      <c r="X10">
        <v>485</v>
      </c>
      <c r="Y10">
        <v>200</v>
      </c>
      <c r="Z10">
        <v>500</v>
      </c>
      <c r="AA10">
        <v>23</v>
      </c>
      <c r="AB10">
        <v>0</v>
      </c>
      <c r="AC10">
        <v>1</v>
      </c>
      <c r="AD10">
        <v>0</v>
      </c>
      <c r="AE10">
        <v>10</v>
      </c>
      <c r="AF10">
        <v>158</v>
      </c>
      <c r="AG10">
        <v>44</v>
      </c>
      <c r="AH10">
        <v>202</v>
      </c>
      <c r="AI10" s="10">
        <f t="shared" si="0"/>
        <v>10483.299999999999</v>
      </c>
      <c r="AJ10" s="10">
        <f t="shared" si="1"/>
        <v>2191.1999999999998</v>
      </c>
      <c r="AK10" s="10">
        <f t="shared" si="2"/>
        <v>12674.5</v>
      </c>
      <c r="AL10" s="1">
        <v>37411</v>
      </c>
      <c r="AM10" s="1">
        <v>37535</v>
      </c>
      <c r="AN10" s="1">
        <v>37533</v>
      </c>
      <c r="AO10" s="8" t="s">
        <v>5445</v>
      </c>
      <c r="AP10" s="12" t="s">
        <v>6866</v>
      </c>
    </row>
    <row r="11" spans="1:43" x14ac:dyDescent="0.15">
      <c r="A11" s="2" t="s">
        <v>6867</v>
      </c>
      <c r="B11" s="2" t="s">
        <v>3883</v>
      </c>
      <c r="C11" s="2">
        <v>10</v>
      </c>
      <c r="D11" s="14" t="s">
        <v>6870</v>
      </c>
      <c r="E11"/>
      <c r="F11" t="s">
        <v>3884</v>
      </c>
      <c r="G11" t="s">
        <v>3885</v>
      </c>
      <c r="H11" t="s">
        <v>4780</v>
      </c>
      <c r="I11" s="4">
        <v>2</v>
      </c>
      <c r="J11">
        <f t="shared" si="3"/>
        <v>36</v>
      </c>
      <c r="K11" s="4">
        <v>2</v>
      </c>
      <c r="M11" s="4">
        <v>2</v>
      </c>
      <c r="N11" s="4" t="s">
        <v>2889</v>
      </c>
      <c r="O11" s="9">
        <v>9780324162097</v>
      </c>
      <c r="P11" t="s">
        <v>3888</v>
      </c>
      <c r="Q11" t="s">
        <v>3888</v>
      </c>
      <c r="R11" t="s">
        <v>3888</v>
      </c>
      <c r="S11" s="10">
        <v>117.7</v>
      </c>
      <c r="T11" s="11"/>
      <c r="U11" s="10">
        <v>88.3</v>
      </c>
      <c r="V11" s="4" t="s">
        <v>6864</v>
      </c>
      <c r="W11">
        <v>150</v>
      </c>
      <c r="X11">
        <v>86</v>
      </c>
      <c r="Y11">
        <v>20</v>
      </c>
      <c r="Z11">
        <v>150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18</v>
      </c>
      <c r="AG11">
        <v>0</v>
      </c>
      <c r="AH11">
        <v>18</v>
      </c>
      <c r="AI11" s="10">
        <f t="shared" si="0"/>
        <v>2118.6</v>
      </c>
      <c r="AJ11" s="10">
        <f t="shared" si="1"/>
        <v>0</v>
      </c>
      <c r="AK11" s="10">
        <f t="shared" si="2"/>
        <v>2118.6</v>
      </c>
      <c r="AL11" s="1">
        <v>37445</v>
      </c>
      <c r="AM11" s="1">
        <v>37535</v>
      </c>
      <c r="AN11" s="1">
        <v>37489</v>
      </c>
      <c r="AO11" s="8" t="s">
        <v>4781</v>
      </c>
      <c r="AP11" s="12" t="s">
        <v>6866</v>
      </c>
    </row>
    <row r="12" spans="1:43" x14ac:dyDescent="0.15">
      <c r="A12" s="2" t="s">
        <v>6856</v>
      </c>
      <c r="B12" s="2" t="s">
        <v>6857</v>
      </c>
      <c r="C12" s="2" t="s">
        <v>5378</v>
      </c>
      <c r="D12" s="14">
        <v>36941</v>
      </c>
      <c r="E12" t="s">
        <v>5379</v>
      </c>
      <c r="F12" t="s">
        <v>5380</v>
      </c>
      <c r="G12" t="s">
        <v>5381</v>
      </c>
      <c r="H12" t="s">
        <v>5382</v>
      </c>
      <c r="I12" s="4">
        <v>2</v>
      </c>
      <c r="J12">
        <f t="shared" si="3"/>
        <v>4</v>
      </c>
      <c r="K12" s="4">
        <v>4</v>
      </c>
      <c r="M12" s="4">
        <v>1</v>
      </c>
      <c r="N12" s="4" t="s">
        <v>5383</v>
      </c>
      <c r="O12" s="9">
        <v>9780074168851</v>
      </c>
      <c r="P12" t="s">
        <v>6863</v>
      </c>
      <c r="Q12" t="s">
        <v>6863</v>
      </c>
      <c r="R12" t="s">
        <v>6863</v>
      </c>
      <c r="S12" s="10">
        <v>144.15</v>
      </c>
      <c r="T12" s="11"/>
      <c r="U12" s="10">
        <v>108.15</v>
      </c>
      <c r="V12" s="4" t="s">
        <v>6883</v>
      </c>
      <c r="W12">
        <v>30</v>
      </c>
      <c r="X12">
        <v>0</v>
      </c>
      <c r="Y12">
        <v>4</v>
      </c>
      <c r="Z12">
        <v>30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2</v>
      </c>
      <c r="AI12" s="10">
        <f t="shared" si="0"/>
        <v>288.3</v>
      </c>
      <c r="AJ12" s="10">
        <f t="shared" si="1"/>
        <v>0</v>
      </c>
      <c r="AK12" s="10">
        <f t="shared" si="2"/>
        <v>288.3</v>
      </c>
      <c r="AL12" s="1">
        <v>37475</v>
      </c>
      <c r="AM12" s="1">
        <v>37535</v>
      </c>
      <c r="AN12" s="1">
        <v>37491</v>
      </c>
      <c r="AO12" s="8" t="s">
        <v>2352</v>
      </c>
      <c r="AP12" s="12" t="s">
        <v>6866</v>
      </c>
    </row>
    <row r="13" spans="1:43" x14ac:dyDescent="0.15">
      <c r="A13" s="2" t="s">
        <v>6856</v>
      </c>
      <c r="B13" s="2" t="s">
        <v>5261</v>
      </c>
      <c r="C13" s="2">
        <v>40078</v>
      </c>
      <c r="D13" s="14">
        <v>37168</v>
      </c>
      <c r="E13" t="s">
        <v>1775</v>
      </c>
      <c r="F13" t="s">
        <v>733</v>
      </c>
      <c r="G13" t="s">
        <v>734</v>
      </c>
      <c r="H13" t="s">
        <v>735</v>
      </c>
      <c r="I13" s="4">
        <v>2</v>
      </c>
      <c r="J13">
        <f t="shared" si="3"/>
        <v>28</v>
      </c>
      <c r="M13" s="4">
        <v>70</v>
      </c>
      <c r="N13" s="4" t="s">
        <v>736</v>
      </c>
      <c r="O13" s="9">
        <v>9780442123451</v>
      </c>
      <c r="P13" t="s">
        <v>737</v>
      </c>
      <c r="Q13" t="s">
        <v>3888</v>
      </c>
      <c r="R13" t="s">
        <v>3888</v>
      </c>
      <c r="S13" s="10">
        <v>111.7</v>
      </c>
      <c r="T13" s="11">
        <v>0.1</v>
      </c>
      <c r="U13" s="10">
        <v>83.8</v>
      </c>
      <c r="V13" s="4" t="s">
        <v>6864</v>
      </c>
      <c r="W13">
        <v>14</v>
      </c>
      <c r="X13">
        <v>0</v>
      </c>
      <c r="Y13">
        <v>14</v>
      </c>
      <c r="Z13">
        <v>14</v>
      </c>
      <c r="AA13">
        <v>-10</v>
      </c>
      <c r="AB13">
        <v>0</v>
      </c>
      <c r="AC13">
        <v>0</v>
      </c>
      <c r="AD13">
        <v>0</v>
      </c>
      <c r="AE13">
        <v>0</v>
      </c>
      <c r="AF13">
        <v>14</v>
      </c>
      <c r="AG13">
        <v>0</v>
      </c>
      <c r="AH13">
        <v>14</v>
      </c>
      <c r="AI13" s="10">
        <f t="shared" si="0"/>
        <v>1407.42</v>
      </c>
      <c r="AJ13" s="10">
        <f t="shared" si="1"/>
        <v>0</v>
      </c>
      <c r="AK13" s="10">
        <f t="shared" si="2"/>
        <v>1407.42</v>
      </c>
      <c r="AL13" s="1">
        <v>37453</v>
      </c>
      <c r="AM13" s="1">
        <v>37535</v>
      </c>
      <c r="AO13" s="8" t="s">
        <v>738</v>
      </c>
      <c r="AP13" s="12" t="s">
        <v>6866</v>
      </c>
    </row>
    <row r="14" spans="1:43" x14ac:dyDescent="0.15">
      <c r="A14" s="2" t="s">
        <v>6867</v>
      </c>
      <c r="B14" s="2" t="s">
        <v>3883</v>
      </c>
      <c r="C14" s="2">
        <v>175</v>
      </c>
      <c r="D14" s="14" t="s">
        <v>6870</v>
      </c>
      <c r="E14"/>
      <c r="F14" t="s">
        <v>4047</v>
      </c>
      <c r="G14" t="s">
        <v>6172</v>
      </c>
      <c r="H14" t="s">
        <v>4863</v>
      </c>
      <c r="I14" s="4">
        <v>2</v>
      </c>
      <c r="J14">
        <f t="shared" si="3"/>
        <v>116</v>
      </c>
      <c r="K14" s="4">
        <v>4</v>
      </c>
      <c r="M14" s="4">
        <v>1</v>
      </c>
      <c r="N14" s="4" t="s">
        <v>4864</v>
      </c>
      <c r="O14" s="9">
        <v>9780074135471</v>
      </c>
      <c r="P14" t="s">
        <v>6863</v>
      </c>
      <c r="Q14" t="s">
        <v>6863</v>
      </c>
      <c r="R14" t="s">
        <v>6863</v>
      </c>
      <c r="S14" s="10">
        <v>129.69999999999999</v>
      </c>
      <c r="T14" s="11"/>
      <c r="U14" s="10">
        <v>97.3</v>
      </c>
      <c r="V14" s="4" t="s">
        <v>6883</v>
      </c>
      <c r="W14">
        <v>250</v>
      </c>
      <c r="X14">
        <v>294</v>
      </c>
      <c r="Y14">
        <v>75</v>
      </c>
      <c r="Z14">
        <v>250</v>
      </c>
      <c r="AA14">
        <v>18</v>
      </c>
      <c r="AB14">
        <v>0</v>
      </c>
      <c r="AC14">
        <v>-1</v>
      </c>
      <c r="AD14">
        <v>0</v>
      </c>
      <c r="AE14">
        <v>0</v>
      </c>
      <c r="AF14">
        <v>58</v>
      </c>
      <c r="AG14">
        <v>1</v>
      </c>
      <c r="AH14">
        <v>59</v>
      </c>
      <c r="AI14" s="10">
        <f t="shared" si="0"/>
        <v>7522.5999999999995</v>
      </c>
      <c r="AJ14" s="10">
        <f t="shared" si="1"/>
        <v>97.3</v>
      </c>
      <c r="AK14" s="10">
        <f t="shared" si="2"/>
        <v>7619.9</v>
      </c>
      <c r="AL14" s="1">
        <v>37427</v>
      </c>
      <c r="AM14" s="1">
        <v>37535</v>
      </c>
      <c r="AN14" s="1">
        <v>37483</v>
      </c>
      <c r="AO14" s="8" t="s">
        <v>4865</v>
      </c>
      <c r="AP14" s="12" t="s">
        <v>1050</v>
      </c>
    </row>
    <row r="15" spans="1:43" x14ac:dyDescent="0.15">
      <c r="A15" s="2" t="s">
        <v>6856</v>
      </c>
      <c r="B15" s="2" t="s">
        <v>2662</v>
      </c>
      <c r="C15" s="2">
        <v>40023</v>
      </c>
      <c r="D15" s="14">
        <v>37224</v>
      </c>
      <c r="E15" t="s">
        <v>1915</v>
      </c>
      <c r="F15" t="s">
        <v>2663</v>
      </c>
      <c r="G15" t="s">
        <v>2664</v>
      </c>
      <c r="H15" t="s">
        <v>2665</v>
      </c>
      <c r="I15" s="4">
        <v>2</v>
      </c>
      <c r="J15">
        <f t="shared" si="3"/>
        <v>38</v>
      </c>
      <c r="K15" s="4">
        <v>2</v>
      </c>
      <c r="M15" s="4">
        <v>0</v>
      </c>
      <c r="N15" s="4" t="s">
        <v>2666</v>
      </c>
      <c r="O15" s="9">
        <v>9780683305074</v>
      </c>
      <c r="P15" t="s">
        <v>2667</v>
      </c>
      <c r="Q15" t="s">
        <v>2667</v>
      </c>
      <c r="R15" t="s">
        <v>2667</v>
      </c>
      <c r="S15" s="10">
        <v>61.85</v>
      </c>
      <c r="T15" s="11"/>
      <c r="U15" s="10">
        <v>46.4</v>
      </c>
      <c r="V15" s="4" t="s">
        <v>6864</v>
      </c>
      <c r="W15">
        <v>35</v>
      </c>
      <c r="X15">
        <v>0</v>
      </c>
      <c r="Y15">
        <v>28</v>
      </c>
      <c r="Z15">
        <v>35</v>
      </c>
      <c r="AA15">
        <v>9</v>
      </c>
      <c r="AB15">
        <v>0</v>
      </c>
      <c r="AC15">
        <v>0</v>
      </c>
      <c r="AD15">
        <v>0</v>
      </c>
      <c r="AE15">
        <v>0</v>
      </c>
      <c r="AF15">
        <v>19</v>
      </c>
      <c r="AG15">
        <v>0</v>
      </c>
      <c r="AH15">
        <v>19</v>
      </c>
      <c r="AI15" s="10">
        <f t="shared" si="0"/>
        <v>1175.1500000000001</v>
      </c>
      <c r="AJ15" s="10">
        <f t="shared" si="1"/>
        <v>0</v>
      </c>
      <c r="AK15" s="10">
        <f t="shared" si="2"/>
        <v>1175.1500000000001</v>
      </c>
      <c r="AL15" s="1">
        <v>37491</v>
      </c>
      <c r="AM15" s="1">
        <v>37535</v>
      </c>
      <c r="AN15" s="1">
        <v>37524</v>
      </c>
      <c r="AO15" s="8" t="s">
        <v>2668</v>
      </c>
      <c r="AP15" s="12" t="s">
        <v>6866</v>
      </c>
    </row>
    <row r="16" spans="1:43" x14ac:dyDescent="0.15">
      <c r="A16" s="2" t="s">
        <v>6867</v>
      </c>
      <c r="B16" s="2" t="s">
        <v>6885</v>
      </c>
      <c r="C16" s="2">
        <v>11</v>
      </c>
      <c r="D16" s="14" t="s">
        <v>6870</v>
      </c>
      <c r="E16"/>
      <c r="F16" t="s">
        <v>6871</v>
      </c>
      <c r="G16" t="s">
        <v>499</v>
      </c>
      <c r="H16" t="s">
        <v>4202</v>
      </c>
      <c r="I16" s="4">
        <v>2</v>
      </c>
      <c r="J16">
        <f t="shared" si="3"/>
        <v>0</v>
      </c>
      <c r="K16" s="4">
        <v>3</v>
      </c>
      <c r="M16" s="4">
        <v>99</v>
      </c>
      <c r="N16" s="4" t="s">
        <v>4203</v>
      </c>
      <c r="O16" s="9">
        <v>9780130144508</v>
      </c>
      <c r="P16" t="s">
        <v>3943</v>
      </c>
      <c r="Q16" t="s">
        <v>3943</v>
      </c>
      <c r="R16" t="s">
        <v>3943</v>
      </c>
      <c r="S16" s="10">
        <v>145</v>
      </c>
      <c r="T16" s="11"/>
      <c r="U16" s="10">
        <v>108.75</v>
      </c>
      <c r="V16" s="4" t="s">
        <v>6883</v>
      </c>
      <c r="W16">
        <v>550</v>
      </c>
      <c r="X16">
        <v>561</v>
      </c>
      <c r="Y16">
        <v>0</v>
      </c>
      <c r="Z16">
        <v>550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s="10">
        <f t="shared" si="0"/>
        <v>0</v>
      </c>
      <c r="AJ16" s="10">
        <f t="shared" si="1"/>
        <v>0</v>
      </c>
      <c r="AK16" s="10">
        <f t="shared" si="2"/>
        <v>0</v>
      </c>
      <c r="AL16" s="1">
        <v>37382</v>
      </c>
      <c r="AM16" s="1">
        <v>37535</v>
      </c>
      <c r="AN16" s="1">
        <v>37211</v>
      </c>
      <c r="AO16" s="8" t="s">
        <v>4204</v>
      </c>
      <c r="AP16" s="12" t="s">
        <v>5175</v>
      </c>
    </row>
    <row r="17" spans="1:43" x14ac:dyDescent="0.15">
      <c r="A17" s="2" t="s">
        <v>6867</v>
      </c>
      <c r="B17" s="2" t="s">
        <v>4068</v>
      </c>
      <c r="C17" s="2">
        <v>11</v>
      </c>
      <c r="D17" s="14" t="s">
        <v>6870</v>
      </c>
      <c r="E17"/>
      <c r="F17" t="s">
        <v>4069</v>
      </c>
      <c r="G17" t="s">
        <v>1567</v>
      </c>
      <c r="H17" t="s">
        <v>1568</v>
      </c>
      <c r="I17" s="4">
        <v>2</v>
      </c>
      <c r="J17">
        <f t="shared" si="3"/>
        <v>10</v>
      </c>
      <c r="K17" s="4">
        <v>3</v>
      </c>
      <c r="M17" s="4">
        <v>0</v>
      </c>
      <c r="N17" s="4" t="s">
        <v>1569</v>
      </c>
      <c r="O17" s="9">
        <v>9780155110571</v>
      </c>
      <c r="P17" t="s">
        <v>1174</v>
      </c>
      <c r="Q17" t="s">
        <v>3888</v>
      </c>
      <c r="R17" t="s">
        <v>3888</v>
      </c>
      <c r="S17" s="10">
        <v>99</v>
      </c>
      <c r="T17" s="11"/>
      <c r="U17" s="10">
        <v>74.25</v>
      </c>
      <c r="V17" s="4" t="s">
        <v>6883</v>
      </c>
      <c r="W17">
        <v>85</v>
      </c>
      <c r="X17">
        <v>88</v>
      </c>
      <c r="Y17">
        <v>0</v>
      </c>
      <c r="Z17">
        <v>85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</v>
      </c>
      <c r="AG17">
        <v>0</v>
      </c>
      <c r="AH17">
        <v>5</v>
      </c>
      <c r="AI17" s="10">
        <f t="shared" si="0"/>
        <v>495</v>
      </c>
      <c r="AJ17" s="10">
        <f t="shared" si="1"/>
        <v>0</v>
      </c>
      <c r="AK17" s="10">
        <f t="shared" si="2"/>
        <v>495</v>
      </c>
      <c r="AL17" s="1">
        <v>37487</v>
      </c>
      <c r="AM17" s="1">
        <v>37535</v>
      </c>
      <c r="AN17" s="1">
        <v>37211</v>
      </c>
      <c r="AO17" s="8" t="s">
        <v>1570</v>
      </c>
      <c r="AP17" s="12" t="s">
        <v>6866</v>
      </c>
    </row>
    <row r="18" spans="1:43" x14ac:dyDescent="0.15">
      <c r="A18" s="2" t="s">
        <v>6867</v>
      </c>
      <c r="B18" s="2" t="s">
        <v>340</v>
      </c>
      <c r="C18" s="2">
        <v>105</v>
      </c>
      <c r="D18" s="14" t="s">
        <v>6870</v>
      </c>
      <c r="E18"/>
      <c r="F18" t="s">
        <v>982</v>
      </c>
      <c r="G18" t="s">
        <v>3802</v>
      </c>
      <c r="H18" t="s">
        <v>5546</v>
      </c>
      <c r="I18" s="4">
        <v>2</v>
      </c>
      <c r="J18">
        <f t="shared" si="3"/>
        <v>26</v>
      </c>
      <c r="K18" s="4">
        <v>2</v>
      </c>
      <c r="M18" s="4">
        <v>1</v>
      </c>
      <c r="N18" s="4" t="s">
        <v>5547</v>
      </c>
      <c r="O18" s="9">
        <v>9780130559869</v>
      </c>
      <c r="P18" t="s">
        <v>3943</v>
      </c>
      <c r="Q18" t="s">
        <v>3943</v>
      </c>
      <c r="R18" t="s">
        <v>3943</v>
      </c>
      <c r="S18" s="10">
        <v>146.69999999999999</v>
      </c>
      <c r="T18" s="11"/>
      <c r="U18" s="10">
        <v>110.05</v>
      </c>
      <c r="V18" s="4" t="s">
        <v>6883</v>
      </c>
      <c r="W18">
        <v>110</v>
      </c>
      <c r="X18">
        <v>64</v>
      </c>
      <c r="Y18">
        <v>40</v>
      </c>
      <c r="Z18">
        <v>435</v>
      </c>
      <c r="AA18">
        <v>40</v>
      </c>
      <c r="AB18">
        <v>0</v>
      </c>
      <c r="AC18">
        <v>0</v>
      </c>
      <c r="AD18">
        <v>0</v>
      </c>
      <c r="AE18">
        <v>0</v>
      </c>
      <c r="AF18">
        <v>13</v>
      </c>
      <c r="AG18">
        <v>0</v>
      </c>
      <c r="AH18">
        <v>13</v>
      </c>
      <c r="AI18" s="10">
        <f t="shared" si="0"/>
        <v>1907.1</v>
      </c>
      <c r="AJ18" s="10">
        <f t="shared" si="1"/>
        <v>0</v>
      </c>
      <c r="AK18" s="10">
        <f t="shared" si="2"/>
        <v>1907.1</v>
      </c>
      <c r="AL18" s="1">
        <v>37378</v>
      </c>
      <c r="AM18" s="1">
        <v>37535</v>
      </c>
      <c r="AN18" s="1">
        <v>37475</v>
      </c>
      <c r="AO18" s="8" t="s">
        <v>5548</v>
      </c>
      <c r="AP18" s="12" t="s">
        <v>6866</v>
      </c>
      <c r="AQ18" s="13" t="s">
        <v>5549</v>
      </c>
    </row>
    <row r="19" spans="1:43" x14ac:dyDescent="0.15">
      <c r="A19" s="2" t="s">
        <v>6867</v>
      </c>
      <c r="B19" s="2" t="s">
        <v>340</v>
      </c>
      <c r="C19" s="2">
        <v>105</v>
      </c>
      <c r="D19" s="14" t="s">
        <v>6870</v>
      </c>
      <c r="E19"/>
      <c r="F19" t="s">
        <v>982</v>
      </c>
      <c r="G19" t="s">
        <v>3802</v>
      </c>
      <c r="H19" t="s">
        <v>3803</v>
      </c>
      <c r="I19" s="4">
        <v>2</v>
      </c>
      <c r="J19">
        <f t="shared" si="3"/>
        <v>52</v>
      </c>
      <c r="K19" s="4">
        <v>2</v>
      </c>
      <c r="M19" s="4">
        <v>1</v>
      </c>
      <c r="N19" s="4" t="s">
        <v>3804</v>
      </c>
      <c r="O19" s="9">
        <v>9780130561756</v>
      </c>
      <c r="P19" t="s">
        <v>3943</v>
      </c>
      <c r="Q19" t="s">
        <v>3943</v>
      </c>
      <c r="R19" t="s">
        <v>3943</v>
      </c>
      <c r="S19" s="10">
        <v>144.75</v>
      </c>
      <c r="T19" s="11"/>
      <c r="U19" s="10">
        <v>108.6</v>
      </c>
      <c r="V19" s="4" t="s">
        <v>6883</v>
      </c>
      <c r="W19">
        <v>110</v>
      </c>
      <c r="X19">
        <v>64</v>
      </c>
      <c r="Y19">
        <v>80</v>
      </c>
      <c r="Z19">
        <v>435</v>
      </c>
      <c r="AA19">
        <v>54</v>
      </c>
      <c r="AB19">
        <v>0</v>
      </c>
      <c r="AC19">
        <v>0</v>
      </c>
      <c r="AD19">
        <v>0</v>
      </c>
      <c r="AE19">
        <v>0</v>
      </c>
      <c r="AF19">
        <v>26</v>
      </c>
      <c r="AG19">
        <v>0</v>
      </c>
      <c r="AH19">
        <v>26</v>
      </c>
      <c r="AI19" s="10">
        <f t="shared" si="0"/>
        <v>3763.5</v>
      </c>
      <c r="AJ19" s="10">
        <f t="shared" si="1"/>
        <v>0</v>
      </c>
      <c r="AK19" s="10">
        <f t="shared" si="2"/>
        <v>3763.5</v>
      </c>
      <c r="AL19" s="1">
        <v>37378</v>
      </c>
      <c r="AM19" s="1">
        <v>37535</v>
      </c>
      <c r="AN19" s="1">
        <v>37473</v>
      </c>
      <c r="AO19" s="8" t="s">
        <v>3805</v>
      </c>
      <c r="AP19" s="12" t="s">
        <v>6866</v>
      </c>
    </row>
    <row r="20" spans="1:43" x14ac:dyDescent="0.15">
      <c r="A20" s="2" t="s">
        <v>6867</v>
      </c>
      <c r="B20" s="2" t="s">
        <v>1987</v>
      </c>
      <c r="C20" s="2">
        <v>21</v>
      </c>
      <c r="D20" s="14">
        <v>444298</v>
      </c>
      <c r="E20"/>
      <c r="F20" t="s">
        <v>2207</v>
      </c>
      <c r="G20" t="s">
        <v>469</v>
      </c>
      <c r="H20" t="s">
        <v>3222</v>
      </c>
      <c r="I20" s="4">
        <v>2</v>
      </c>
      <c r="J20">
        <f t="shared" si="3"/>
        <v>86</v>
      </c>
      <c r="M20" s="4">
        <v>92</v>
      </c>
      <c r="N20" s="4" t="s">
        <v>3223</v>
      </c>
      <c r="O20" s="9">
        <v>9780691015293</v>
      </c>
      <c r="P20" t="s">
        <v>6922</v>
      </c>
      <c r="Q20" t="s">
        <v>6922</v>
      </c>
      <c r="R20" t="s">
        <v>6922</v>
      </c>
      <c r="S20" s="10">
        <v>45</v>
      </c>
      <c r="T20" s="11"/>
      <c r="U20" s="10">
        <v>33.75</v>
      </c>
      <c r="V20" s="4" t="s">
        <v>6864</v>
      </c>
      <c r="W20">
        <v>35</v>
      </c>
      <c r="X20">
        <v>38</v>
      </c>
      <c r="Y20">
        <v>33</v>
      </c>
      <c r="Z20">
        <v>35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43</v>
      </c>
      <c r="AG20">
        <v>0</v>
      </c>
      <c r="AH20">
        <v>43</v>
      </c>
      <c r="AI20" s="10">
        <f t="shared" si="0"/>
        <v>1935</v>
      </c>
      <c r="AJ20" s="10">
        <f t="shared" si="1"/>
        <v>0</v>
      </c>
      <c r="AK20" s="10">
        <f t="shared" si="2"/>
        <v>1935</v>
      </c>
      <c r="AL20" s="1">
        <v>37410</v>
      </c>
      <c r="AM20" s="1">
        <v>37535</v>
      </c>
      <c r="AN20" s="1">
        <v>37530</v>
      </c>
      <c r="AO20" s="8" t="s">
        <v>472</v>
      </c>
      <c r="AP20" s="12" t="s">
        <v>6866</v>
      </c>
    </row>
    <row r="21" spans="1:43" x14ac:dyDescent="0.15">
      <c r="A21" s="2" t="s">
        <v>6856</v>
      </c>
      <c r="B21" s="2" t="s">
        <v>6857</v>
      </c>
      <c r="C21" s="2">
        <v>40094</v>
      </c>
      <c r="D21" s="14">
        <v>36982</v>
      </c>
      <c r="E21" t="s">
        <v>6187</v>
      </c>
      <c r="F21" t="s">
        <v>4955</v>
      </c>
      <c r="G21" t="s">
        <v>4956</v>
      </c>
      <c r="H21" t="s">
        <v>5740</v>
      </c>
      <c r="I21" s="4">
        <v>2</v>
      </c>
      <c r="J21">
        <f t="shared" si="3"/>
        <v>56</v>
      </c>
      <c r="K21" s="4">
        <v>10</v>
      </c>
      <c r="M21" s="4">
        <v>1</v>
      </c>
      <c r="N21" s="4" t="s">
        <v>3014</v>
      </c>
      <c r="O21" s="9">
        <v>9780471222811</v>
      </c>
      <c r="P21" t="s">
        <v>3915</v>
      </c>
      <c r="Q21" t="s">
        <v>3915</v>
      </c>
      <c r="R21" t="s">
        <v>3915</v>
      </c>
      <c r="S21" s="10">
        <v>116</v>
      </c>
      <c r="T21" s="11"/>
      <c r="U21" s="10">
        <v>87</v>
      </c>
      <c r="V21" s="4" t="s">
        <v>6864</v>
      </c>
      <c r="W21">
        <v>30</v>
      </c>
      <c r="X21">
        <v>0</v>
      </c>
      <c r="Y21">
        <v>27</v>
      </c>
      <c r="Z21">
        <v>30</v>
      </c>
      <c r="AA21">
        <v>4</v>
      </c>
      <c r="AB21">
        <v>0</v>
      </c>
      <c r="AC21">
        <v>0</v>
      </c>
      <c r="AD21">
        <v>0</v>
      </c>
      <c r="AE21">
        <v>0</v>
      </c>
      <c r="AF21">
        <v>28</v>
      </c>
      <c r="AG21">
        <v>0</v>
      </c>
      <c r="AH21">
        <v>28</v>
      </c>
      <c r="AI21" s="10">
        <f t="shared" si="0"/>
        <v>3248</v>
      </c>
      <c r="AJ21" s="10">
        <f t="shared" si="1"/>
        <v>0</v>
      </c>
      <c r="AK21" s="10">
        <f t="shared" si="2"/>
        <v>3248</v>
      </c>
      <c r="AL21" s="1">
        <v>37481</v>
      </c>
      <c r="AM21" s="1">
        <v>37535</v>
      </c>
      <c r="AN21" s="1">
        <v>37539</v>
      </c>
      <c r="AO21" s="8" t="s">
        <v>1902</v>
      </c>
      <c r="AP21" s="12" t="s">
        <v>6866</v>
      </c>
    </row>
    <row r="22" spans="1:43" x14ac:dyDescent="0.15">
      <c r="A22" s="2" t="s">
        <v>6867</v>
      </c>
      <c r="B22" s="2" t="s">
        <v>6877</v>
      </c>
      <c r="C22" s="2">
        <v>100</v>
      </c>
      <c r="D22" s="14" t="s">
        <v>6870</v>
      </c>
      <c r="E22"/>
      <c r="F22" t="s">
        <v>6878</v>
      </c>
      <c r="G22" t="s">
        <v>1223</v>
      </c>
      <c r="H22" t="s">
        <v>1224</v>
      </c>
      <c r="I22" s="4">
        <v>2</v>
      </c>
      <c r="J22">
        <f t="shared" si="3"/>
        <v>66</v>
      </c>
      <c r="K22" s="4">
        <v>7</v>
      </c>
      <c r="M22" s="4">
        <v>0</v>
      </c>
      <c r="N22" s="4" t="s">
        <v>1225</v>
      </c>
      <c r="O22" s="9">
        <v>9780716741831</v>
      </c>
      <c r="P22" t="s">
        <v>3928</v>
      </c>
      <c r="Q22" t="s">
        <v>3928</v>
      </c>
      <c r="R22" t="s">
        <v>3928</v>
      </c>
      <c r="S22" s="10">
        <v>147</v>
      </c>
      <c r="T22" s="11"/>
      <c r="U22" s="10">
        <v>110.25</v>
      </c>
      <c r="V22" s="4" t="s">
        <v>6883</v>
      </c>
      <c r="W22">
        <v>363</v>
      </c>
      <c r="X22">
        <v>332</v>
      </c>
      <c r="Y22">
        <v>50</v>
      </c>
      <c r="Z22">
        <v>363</v>
      </c>
      <c r="AA22">
        <v>28</v>
      </c>
      <c r="AB22">
        <v>0</v>
      </c>
      <c r="AC22">
        <v>0</v>
      </c>
      <c r="AD22">
        <v>0</v>
      </c>
      <c r="AE22">
        <v>0</v>
      </c>
      <c r="AF22">
        <v>33</v>
      </c>
      <c r="AG22">
        <v>0</v>
      </c>
      <c r="AH22">
        <v>33</v>
      </c>
      <c r="AI22" s="10">
        <f t="shared" si="0"/>
        <v>4851</v>
      </c>
      <c r="AJ22" s="10">
        <f t="shared" si="1"/>
        <v>0</v>
      </c>
      <c r="AK22" s="10">
        <f t="shared" si="2"/>
        <v>4851</v>
      </c>
      <c r="AL22" s="1">
        <v>37399</v>
      </c>
      <c r="AM22" s="1">
        <v>37535</v>
      </c>
      <c r="AN22" s="1">
        <v>37515</v>
      </c>
      <c r="AO22" s="8" t="s">
        <v>1226</v>
      </c>
      <c r="AP22" s="12" t="s">
        <v>6866</v>
      </c>
    </row>
    <row r="23" spans="1:43" x14ac:dyDescent="0.15">
      <c r="A23" s="2" t="s">
        <v>6867</v>
      </c>
      <c r="B23" s="2" t="s">
        <v>3963</v>
      </c>
      <c r="C23" s="2">
        <v>422</v>
      </c>
      <c r="D23" s="14" t="s">
        <v>6870</v>
      </c>
      <c r="E23"/>
      <c r="F23" t="s">
        <v>2245</v>
      </c>
      <c r="G23" t="s">
        <v>6172</v>
      </c>
      <c r="H23" t="s">
        <v>6364</v>
      </c>
      <c r="I23" s="4">
        <v>2</v>
      </c>
      <c r="J23">
        <f t="shared" si="3"/>
        <v>6</v>
      </c>
      <c r="K23" s="4">
        <v>5</v>
      </c>
      <c r="M23" s="4">
        <v>2</v>
      </c>
      <c r="N23" s="4" t="s">
        <v>6365</v>
      </c>
      <c r="O23" s="9">
        <v>9780074123768</v>
      </c>
      <c r="P23" t="s">
        <v>6863</v>
      </c>
      <c r="Q23" t="s">
        <v>6863</v>
      </c>
      <c r="R23" t="s">
        <v>6863</v>
      </c>
      <c r="S23" s="10">
        <v>137.19999999999999</v>
      </c>
      <c r="T23" s="11"/>
      <c r="U23" s="10">
        <v>102.9</v>
      </c>
      <c r="V23" s="4" t="s">
        <v>6883</v>
      </c>
      <c r="W23">
        <v>25</v>
      </c>
      <c r="X23">
        <v>7</v>
      </c>
      <c r="Y23">
        <v>3</v>
      </c>
      <c r="Z23">
        <v>25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</v>
      </c>
      <c r="AG23">
        <v>0</v>
      </c>
      <c r="AH23">
        <v>3</v>
      </c>
      <c r="AI23" s="10">
        <f t="shared" si="0"/>
        <v>411.59999999999997</v>
      </c>
      <c r="AJ23" s="10">
        <f t="shared" si="1"/>
        <v>0</v>
      </c>
      <c r="AK23" s="10">
        <f t="shared" si="2"/>
        <v>411.59999999999997</v>
      </c>
      <c r="AL23" s="1">
        <v>37460</v>
      </c>
      <c r="AM23" s="1">
        <v>37535</v>
      </c>
      <c r="AN23" s="1">
        <v>37494</v>
      </c>
      <c r="AO23" s="8" t="s">
        <v>6366</v>
      </c>
      <c r="AP23" s="12" t="s">
        <v>6866</v>
      </c>
    </row>
    <row r="24" spans="1:43" x14ac:dyDescent="0.15">
      <c r="A24" s="2" t="s">
        <v>6856</v>
      </c>
      <c r="B24" s="2" t="s">
        <v>1245</v>
      </c>
      <c r="C24" s="2">
        <v>40002</v>
      </c>
      <c r="D24" s="14">
        <v>36994</v>
      </c>
      <c r="E24" t="s">
        <v>260</v>
      </c>
      <c r="F24" t="s">
        <v>1246</v>
      </c>
      <c r="G24" t="s">
        <v>6927</v>
      </c>
      <c r="H24" t="s">
        <v>4065</v>
      </c>
      <c r="I24" s="4">
        <v>2</v>
      </c>
      <c r="J24">
        <f t="shared" si="3"/>
        <v>52</v>
      </c>
      <c r="K24" s="4">
        <v>4</v>
      </c>
      <c r="M24" s="4">
        <v>0</v>
      </c>
      <c r="N24" s="4" t="s">
        <v>4066</v>
      </c>
      <c r="O24" s="9">
        <v>9780074029114</v>
      </c>
      <c r="P24" t="s">
        <v>6863</v>
      </c>
      <c r="Q24" t="s">
        <v>6863</v>
      </c>
      <c r="R24" t="s">
        <v>6863</v>
      </c>
      <c r="S24" s="10">
        <v>131.69999999999999</v>
      </c>
      <c r="T24" s="11"/>
      <c r="U24" s="10">
        <v>98.8</v>
      </c>
      <c r="V24" s="4" t="s">
        <v>6864</v>
      </c>
      <c r="W24">
        <v>16</v>
      </c>
      <c r="X24">
        <v>0</v>
      </c>
      <c r="Y24">
        <v>26</v>
      </c>
      <c r="Z24">
        <v>69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26</v>
      </c>
      <c r="AG24">
        <v>0</v>
      </c>
      <c r="AH24">
        <v>26</v>
      </c>
      <c r="AI24" s="10">
        <f t="shared" si="0"/>
        <v>3424.2</v>
      </c>
      <c r="AJ24" s="10">
        <f t="shared" si="1"/>
        <v>0</v>
      </c>
      <c r="AK24" s="10">
        <f t="shared" si="2"/>
        <v>3424.2</v>
      </c>
      <c r="AL24" s="1">
        <v>37503</v>
      </c>
      <c r="AM24" s="1">
        <v>37535</v>
      </c>
      <c r="AN24" s="1">
        <v>37477</v>
      </c>
      <c r="AO24" s="8" t="s">
        <v>4067</v>
      </c>
      <c r="AP24" s="12" t="s">
        <v>6866</v>
      </c>
    </row>
    <row r="25" spans="1:43" x14ac:dyDescent="0.15">
      <c r="A25" s="2" t="s">
        <v>6856</v>
      </c>
      <c r="B25" s="2" t="s">
        <v>1245</v>
      </c>
      <c r="C25" s="2">
        <v>40002</v>
      </c>
      <c r="D25" s="14">
        <v>36994</v>
      </c>
      <c r="E25" t="s">
        <v>260</v>
      </c>
      <c r="F25" t="s">
        <v>1246</v>
      </c>
      <c r="G25" t="s">
        <v>6927</v>
      </c>
      <c r="H25" t="s">
        <v>2347</v>
      </c>
      <c r="I25" s="4">
        <v>2</v>
      </c>
      <c r="J25">
        <f t="shared" si="3"/>
        <v>18</v>
      </c>
      <c r="K25" s="4">
        <v>4</v>
      </c>
      <c r="M25" s="4">
        <v>0</v>
      </c>
      <c r="N25" s="4" t="s">
        <v>2925</v>
      </c>
      <c r="O25" s="9">
        <v>9780074029107</v>
      </c>
      <c r="P25" t="s">
        <v>6863</v>
      </c>
      <c r="Q25" t="s">
        <v>6863</v>
      </c>
      <c r="R25" t="s">
        <v>6863</v>
      </c>
      <c r="S25" s="10">
        <v>131.69999999999999</v>
      </c>
      <c r="T25" s="11"/>
      <c r="U25" s="10">
        <v>98.8</v>
      </c>
      <c r="V25" s="4" t="s">
        <v>6864</v>
      </c>
      <c r="W25">
        <v>8</v>
      </c>
      <c r="X25">
        <v>0</v>
      </c>
      <c r="Y25">
        <v>15</v>
      </c>
      <c r="Z25">
        <v>61</v>
      </c>
      <c r="AA25">
        <v>5</v>
      </c>
      <c r="AB25">
        <v>0</v>
      </c>
      <c r="AC25">
        <v>0</v>
      </c>
      <c r="AD25">
        <v>0</v>
      </c>
      <c r="AE25">
        <v>0</v>
      </c>
      <c r="AF25">
        <v>9</v>
      </c>
      <c r="AG25">
        <v>0</v>
      </c>
      <c r="AH25">
        <v>9</v>
      </c>
      <c r="AI25" s="10">
        <f t="shared" si="0"/>
        <v>1185.3</v>
      </c>
      <c r="AJ25" s="10">
        <f t="shared" si="1"/>
        <v>0</v>
      </c>
      <c r="AK25" s="10">
        <f t="shared" si="2"/>
        <v>1185.3</v>
      </c>
      <c r="AL25" s="1">
        <v>37454</v>
      </c>
      <c r="AM25" s="1">
        <v>37535</v>
      </c>
      <c r="AN25" s="1">
        <v>37481</v>
      </c>
      <c r="AO25" s="8" t="s">
        <v>4067</v>
      </c>
      <c r="AP25" s="12" t="s">
        <v>6866</v>
      </c>
    </row>
    <row r="26" spans="1:43" x14ac:dyDescent="0.15">
      <c r="A26" s="2" t="s">
        <v>6867</v>
      </c>
      <c r="B26" s="2" t="s">
        <v>1176</v>
      </c>
      <c r="C26" s="2" t="s">
        <v>6924</v>
      </c>
      <c r="D26" s="14" t="s">
        <v>6925</v>
      </c>
      <c r="E26"/>
      <c r="F26" t="s">
        <v>1177</v>
      </c>
      <c r="G26" t="s">
        <v>6074</v>
      </c>
      <c r="H26" t="s">
        <v>6078</v>
      </c>
      <c r="I26" s="4">
        <v>2</v>
      </c>
      <c r="J26">
        <f t="shared" si="3"/>
        <v>176</v>
      </c>
      <c r="M26" s="4">
        <v>92</v>
      </c>
      <c r="N26" s="4" t="s">
        <v>6079</v>
      </c>
      <c r="O26" s="9">
        <v>9780135298015</v>
      </c>
      <c r="P26" t="s">
        <v>3943</v>
      </c>
      <c r="Q26" t="s">
        <v>3943</v>
      </c>
      <c r="R26" t="s">
        <v>3943</v>
      </c>
      <c r="S26" s="10">
        <v>85.55</v>
      </c>
      <c r="T26" s="11"/>
      <c r="U26" s="10">
        <v>64.2</v>
      </c>
      <c r="V26" s="4" t="s">
        <v>6864</v>
      </c>
      <c r="W26">
        <v>40</v>
      </c>
      <c r="X26">
        <v>23</v>
      </c>
      <c r="Y26">
        <v>88</v>
      </c>
      <c r="Z26">
        <v>140</v>
      </c>
      <c r="AA26">
        <v>8</v>
      </c>
      <c r="AB26">
        <v>0</v>
      </c>
      <c r="AC26">
        <v>0</v>
      </c>
      <c r="AD26">
        <v>0</v>
      </c>
      <c r="AE26">
        <v>0</v>
      </c>
      <c r="AF26">
        <v>88</v>
      </c>
      <c r="AG26">
        <v>0</v>
      </c>
      <c r="AH26">
        <v>88</v>
      </c>
      <c r="AI26" s="10">
        <f t="shared" si="0"/>
        <v>7528.4</v>
      </c>
      <c r="AJ26" s="10">
        <f t="shared" si="1"/>
        <v>0</v>
      </c>
      <c r="AK26" s="10">
        <f t="shared" si="2"/>
        <v>7528.4</v>
      </c>
      <c r="AL26" s="1">
        <v>37382</v>
      </c>
      <c r="AM26" s="1">
        <v>37535</v>
      </c>
      <c r="AN26" s="1">
        <v>37538</v>
      </c>
      <c r="AO26" s="8" t="s">
        <v>6080</v>
      </c>
      <c r="AP26" s="12" t="s">
        <v>6866</v>
      </c>
    </row>
    <row r="27" spans="1:43" x14ac:dyDescent="0.15">
      <c r="A27" s="2" t="s">
        <v>6867</v>
      </c>
      <c r="B27" s="2" t="s">
        <v>2007</v>
      </c>
      <c r="C27" s="2">
        <v>101</v>
      </c>
      <c r="D27" s="14" t="s">
        <v>6870</v>
      </c>
      <c r="E27"/>
      <c r="F27" t="s">
        <v>6871</v>
      </c>
      <c r="G27" t="s">
        <v>3991</v>
      </c>
      <c r="H27" t="s">
        <v>3992</v>
      </c>
      <c r="I27" s="4">
        <v>2</v>
      </c>
      <c r="J27">
        <f t="shared" si="3"/>
        <v>478</v>
      </c>
      <c r="K27" s="4">
        <v>6</v>
      </c>
      <c r="M27" s="4">
        <v>1</v>
      </c>
      <c r="N27" s="4" t="s">
        <v>3993</v>
      </c>
      <c r="O27" s="9">
        <v>9780716748113</v>
      </c>
      <c r="P27" t="s">
        <v>3927</v>
      </c>
      <c r="Q27" t="s">
        <v>3928</v>
      </c>
      <c r="R27" t="s">
        <v>3928</v>
      </c>
      <c r="S27" s="10">
        <v>143.35</v>
      </c>
      <c r="T27" s="11"/>
      <c r="U27" s="10">
        <v>107.55</v>
      </c>
      <c r="V27" s="4" t="s">
        <v>6883</v>
      </c>
      <c r="W27">
        <v>35</v>
      </c>
      <c r="X27">
        <v>35</v>
      </c>
      <c r="Y27">
        <v>515</v>
      </c>
      <c r="Z27">
        <v>810</v>
      </c>
      <c r="AA27">
        <v>150</v>
      </c>
      <c r="AB27">
        <v>0</v>
      </c>
      <c r="AC27">
        <v>1</v>
      </c>
      <c r="AD27">
        <v>0</v>
      </c>
      <c r="AE27">
        <v>0</v>
      </c>
      <c r="AF27">
        <v>239</v>
      </c>
      <c r="AG27">
        <v>-1</v>
      </c>
      <c r="AH27">
        <v>238</v>
      </c>
      <c r="AI27" s="10">
        <f t="shared" si="0"/>
        <v>34260.65</v>
      </c>
      <c r="AJ27" s="10">
        <f t="shared" si="1"/>
        <v>-107.55</v>
      </c>
      <c r="AK27" s="10">
        <f t="shared" si="2"/>
        <v>34153.1</v>
      </c>
      <c r="AL27" s="1">
        <v>37391</v>
      </c>
      <c r="AM27" s="1">
        <v>37535</v>
      </c>
      <c r="AN27" s="1">
        <v>37518</v>
      </c>
      <c r="AO27" s="8" t="s">
        <v>3994</v>
      </c>
      <c r="AP27" s="12" t="s">
        <v>6866</v>
      </c>
      <c r="AQ27" s="13" t="s">
        <v>3995</v>
      </c>
    </row>
    <row r="28" spans="1:43" x14ac:dyDescent="0.15">
      <c r="A28" s="2" t="s">
        <v>6867</v>
      </c>
      <c r="B28" s="2" t="s">
        <v>1020</v>
      </c>
      <c r="C28" s="2" t="s">
        <v>3106</v>
      </c>
      <c r="D28" s="14" t="s">
        <v>6870</v>
      </c>
      <c r="E28"/>
      <c r="F28" t="s">
        <v>6871</v>
      </c>
      <c r="G28" t="s">
        <v>6898</v>
      </c>
      <c r="H28" t="s">
        <v>3107</v>
      </c>
      <c r="I28" s="4">
        <v>2</v>
      </c>
      <c r="J28">
        <f t="shared" si="3"/>
        <v>370</v>
      </c>
      <c r="K28" s="4">
        <v>6</v>
      </c>
      <c r="M28" s="4">
        <v>2</v>
      </c>
      <c r="N28" s="4" t="s">
        <v>3108</v>
      </c>
      <c r="O28" s="9">
        <v>9780130967060</v>
      </c>
      <c r="P28" t="s">
        <v>3943</v>
      </c>
      <c r="Q28" t="s">
        <v>3943</v>
      </c>
      <c r="R28" t="s">
        <v>3943</v>
      </c>
      <c r="S28" s="10">
        <v>118.7</v>
      </c>
      <c r="T28" s="11"/>
      <c r="U28" s="10">
        <v>89.05</v>
      </c>
      <c r="V28" s="4" t="s">
        <v>6864</v>
      </c>
      <c r="W28">
        <v>475</v>
      </c>
      <c r="X28">
        <v>488</v>
      </c>
      <c r="Y28">
        <v>360</v>
      </c>
      <c r="Z28">
        <v>475</v>
      </c>
      <c r="AA28">
        <v>152</v>
      </c>
      <c r="AB28">
        <v>0</v>
      </c>
      <c r="AC28">
        <v>0</v>
      </c>
      <c r="AD28">
        <v>0</v>
      </c>
      <c r="AE28">
        <v>0</v>
      </c>
      <c r="AF28">
        <v>185</v>
      </c>
      <c r="AG28">
        <v>0</v>
      </c>
      <c r="AH28">
        <v>185</v>
      </c>
      <c r="AI28" s="10">
        <f t="shared" si="0"/>
        <v>21959.5</v>
      </c>
      <c r="AJ28" s="10">
        <f t="shared" si="1"/>
        <v>0</v>
      </c>
      <c r="AK28" s="10">
        <f t="shared" si="2"/>
        <v>21959.5</v>
      </c>
      <c r="AL28" s="1">
        <v>37383</v>
      </c>
      <c r="AM28" s="1">
        <v>37535</v>
      </c>
      <c r="AN28" s="1">
        <v>37504</v>
      </c>
      <c r="AO28" s="8" t="s">
        <v>3109</v>
      </c>
      <c r="AP28" s="12" t="s">
        <v>6866</v>
      </c>
      <c r="AQ28" s="13" t="s">
        <v>1051</v>
      </c>
    </row>
    <row r="29" spans="1:43" x14ac:dyDescent="0.15">
      <c r="A29" s="2" t="s">
        <v>6867</v>
      </c>
      <c r="B29" s="2" t="s">
        <v>3874</v>
      </c>
      <c r="C29" s="2" t="s">
        <v>5389</v>
      </c>
      <c r="D29" s="14" t="s">
        <v>6870</v>
      </c>
      <c r="E29"/>
      <c r="F29" t="s">
        <v>6871</v>
      </c>
      <c r="G29" t="s">
        <v>6225</v>
      </c>
      <c r="H29" t="s">
        <v>5390</v>
      </c>
      <c r="I29" s="4">
        <v>2</v>
      </c>
      <c r="J29">
        <f t="shared" si="3"/>
        <v>6</v>
      </c>
      <c r="K29" s="4">
        <v>3</v>
      </c>
      <c r="M29" s="4">
        <v>2</v>
      </c>
      <c r="N29" s="4" t="s">
        <v>5391</v>
      </c>
      <c r="O29" s="9">
        <v>9780074185636</v>
      </c>
      <c r="P29" t="s">
        <v>6863</v>
      </c>
      <c r="Q29" t="s">
        <v>6863</v>
      </c>
      <c r="R29" t="s">
        <v>6863</v>
      </c>
      <c r="S29" s="10">
        <v>143.80000000000001</v>
      </c>
      <c r="T29" s="11"/>
      <c r="U29" s="10">
        <v>107.85</v>
      </c>
      <c r="V29" s="4" t="s">
        <v>6883</v>
      </c>
      <c r="W29">
        <v>30</v>
      </c>
      <c r="X29">
        <v>29</v>
      </c>
      <c r="Y29">
        <v>3</v>
      </c>
      <c r="Z29">
        <v>30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3</v>
      </c>
      <c r="AG29">
        <v>0</v>
      </c>
      <c r="AH29">
        <v>3</v>
      </c>
      <c r="AI29" s="10">
        <f t="shared" si="0"/>
        <v>431.40000000000003</v>
      </c>
      <c r="AJ29" s="10">
        <f t="shared" si="1"/>
        <v>0</v>
      </c>
      <c r="AK29" s="10">
        <f t="shared" si="2"/>
        <v>431.40000000000003</v>
      </c>
      <c r="AL29" s="1">
        <v>37412</v>
      </c>
      <c r="AM29" s="1">
        <v>37535</v>
      </c>
      <c r="AN29" s="1">
        <v>37491</v>
      </c>
      <c r="AO29" s="8" t="s">
        <v>5392</v>
      </c>
      <c r="AP29" s="12" t="s">
        <v>6866</v>
      </c>
    </row>
    <row r="30" spans="1:43" x14ac:dyDescent="0.15">
      <c r="A30" s="2" t="s">
        <v>6867</v>
      </c>
      <c r="B30" s="2" t="s">
        <v>2060</v>
      </c>
      <c r="C30" s="2">
        <v>100</v>
      </c>
      <c r="D30" s="14" t="s">
        <v>6870</v>
      </c>
      <c r="E30"/>
      <c r="F30" t="s">
        <v>6782</v>
      </c>
      <c r="G30" t="s">
        <v>6783</v>
      </c>
      <c r="H30" t="s">
        <v>6784</v>
      </c>
      <c r="I30" s="4">
        <v>2</v>
      </c>
      <c r="J30">
        <f t="shared" si="3"/>
        <v>54</v>
      </c>
      <c r="K30" s="4">
        <v>4</v>
      </c>
      <c r="M30" s="4">
        <v>0</v>
      </c>
      <c r="N30" s="4" t="s">
        <v>6785</v>
      </c>
      <c r="O30" s="9">
        <v>9780716740827</v>
      </c>
      <c r="P30" t="s">
        <v>3927</v>
      </c>
      <c r="Q30" t="s">
        <v>3928</v>
      </c>
      <c r="R30" t="s">
        <v>3928</v>
      </c>
      <c r="S30" s="10">
        <v>141.1</v>
      </c>
      <c r="T30" s="11"/>
      <c r="U30" s="10">
        <v>105.85</v>
      </c>
      <c r="V30" s="4" t="s">
        <v>6883</v>
      </c>
      <c r="W30">
        <v>200</v>
      </c>
      <c r="X30">
        <v>184</v>
      </c>
      <c r="Y30">
        <v>69</v>
      </c>
      <c r="Z30">
        <v>200</v>
      </c>
      <c r="AA30">
        <v>46</v>
      </c>
      <c r="AB30">
        <v>0</v>
      </c>
      <c r="AC30">
        <v>0</v>
      </c>
      <c r="AD30">
        <v>0</v>
      </c>
      <c r="AE30">
        <v>0</v>
      </c>
      <c r="AF30">
        <v>27</v>
      </c>
      <c r="AG30">
        <v>0</v>
      </c>
      <c r="AH30">
        <v>27</v>
      </c>
      <c r="AI30" s="10">
        <f t="shared" si="0"/>
        <v>3809.7</v>
      </c>
      <c r="AJ30" s="10">
        <f t="shared" si="1"/>
        <v>0</v>
      </c>
      <c r="AK30" s="10">
        <f t="shared" si="2"/>
        <v>3809.7</v>
      </c>
      <c r="AL30" s="1">
        <v>37406</v>
      </c>
      <c r="AM30" s="1">
        <v>37535</v>
      </c>
      <c r="AN30" s="1">
        <v>37515</v>
      </c>
      <c r="AO30" s="8" t="s">
        <v>6786</v>
      </c>
      <c r="AP30" s="12" t="s">
        <v>6866</v>
      </c>
    </row>
    <row r="31" spans="1:43" x14ac:dyDescent="0.15">
      <c r="A31" s="2" t="s">
        <v>6867</v>
      </c>
      <c r="B31" s="2" t="s">
        <v>1163</v>
      </c>
      <c r="C31" s="2" t="s">
        <v>6916</v>
      </c>
      <c r="D31" s="14" t="s">
        <v>6870</v>
      </c>
      <c r="E31"/>
      <c r="F31" t="s">
        <v>6727</v>
      </c>
      <c r="G31" t="s">
        <v>6728</v>
      </c>
      <c r="H31" t="s">
        <v>6729</v>
      </c>
      <c r="I31" s="4">
        <v>2</v>
      </c>
      <c r="J31">
        <f t="shared" si="3"/>
        <v>200</v>
      </c>
      <c r="K31" s="4">
        <v>4</v>
      </c>
      <c r="M31" s="4">
        <v>1</v>
      </c>
      <c r="N31" s="4" t="s">
        <v>6730</v>
      </c>
      <c r="O31" s="9">
        <v>9780393974027</v>
      </c>
      <c r="P31" t="s">
        <v>1138</v>
      </c>
      <c r="Q31" t="s">
        <v>1138</v>
      </c>
      <c r="R31" t="s">
        <v>1138</v>
      </c>
      <c r="S31" s="10">
        <v>51.35</v>
      </c>
      <c r="T31" s="11"/>
      <c r="U31" s="10">
        <v>38.549999999999997</v>
      </c>
      <c r="V31" s="4" t="s">
        <v>6864</v>
      </c>
      <c r="W31">
        <v>100</v>
      </c>
      <c r="X31">
        <v>94</v>
      </c>
      <c r="Y31">
        <v>100</v>
      </c>
      <c r="Z31">
        <v>100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100</v>
      </c>
      <c r="AG31">
        <v>0</v>
      </c>
      <c r="AH31">
        <v>100</v>
      </c>
      <c r="AI31" s="10">
        <f t="shared" si="0"/>
        <v>5135</v>
      </c>
      <c r="AJ31" s="10">
        <f t="shared" si="1"/>
        <v>0</v>
      </c>
      <c r="AK31" s="10">
        <f t="shared" si="2"/>
        <v>5135</v>
      </c>
      <c r="AL31" s="1">
        <v>37489</v>
      </c>
      <c r="AM31" s="1">
        <v>37535</v>
      </c>
      <c r="AN31" s="1">
        <v>37502</v>
      </c>
      <c r="AO31" s="8" t="s">
        <v>6731</v>
      </c>
      <c r="AP31" s="12" t="s">
        <v>6866</v>
      </c>
    </row>
    <row r="32" spans="1:43" x14ac:dyDescent="0.15">
      <c r="A32" s="2" t="s">
        <v>6867</v>
      </c>
      <c r="B32" s="2" t="s">
        <v>1163</v>
      </c>
      <c r="C32" s="2" t="s">
        <v>1021</v>
      </c>
      <c r="D32" s="14" t="s">
        <v>6870</v>
      </c>
      <c r="E32"/>
      <c r="F32" t="s">
        <v>6871</v>
      </c>
      <c r="G32" t="s">
        <v>242</v>
      </c>
      <c r="H32" t="s">
        <v>2849</v>
      </c>
      <c r="I32" s="4">
        <v>2</v>
      </c>
      <c r="J32">
        <f t="shared" si="3"/>
        <v>2</v>
      </c>
      <c r="K32" s="4">
        <v>4</v>
      </c>
      <c r="L32" s="4">
        <v>2</v>
      </c>
      <c r="M32" s="4">
        <v>1</v>
      </c>
      <c r="N32" s="4" t="s">
        <v>2850</v>
      </c>
      <c r="O32" s="9">
        <v>9780393944532</v>
      </c>
      <c r="P32" t="s">
        <v>1138</v>
      </c>
      <c r="Q32" t="s">
        <v>1138</v>
      </c>
      <c r="R32" t="s">
        <v>1138</v>
      </c>
      <c r="S32" s="10">
        <v>124</v>
      </c>
      <c r="T32" s="11"/>
      <c r="U32" s="10">
        <v>93</v>
      </c>
      <c r="V32" s="4" t="s">
        <v>6883</v>
      </c>
      <c r="W32">
        <v>30</v>
      </c>
      <c r="X32">
        <v>20</v>
      </c>
      <c r="Y32">
        <v>20</v>
      </c>
      <c r="Z32">
        <v>30</v>
      </c>
      <c r="AA32">
        <v>19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 s="10">
        <f t="shared" si="0"/>
        <v>124</v>
      </c>
      <c r="AJ32" s="10">
        <f t="shared" si="1"/>
        <v>0</v>
      </c>
      <c r="AK32" s="10">
        <f t="shared" si="2"/>
        <v>124</v>
      </c>
      <c r="AL32" s="1">
        <v>37503</v>
      </c>
      <c r="AM32" s="1">
        <v>37535</v>
      </c>
      <c r="AN32" s="1">
        <v>37516</v>
      </c>
      <c r="AO32" s="8" t="s">
        <v>2851</v>
      </c>
      <c r="AP32" s="12" t="s">
        <v>6866</v>
      </c>
    </row>
    <row r="33" spans="1:43" x14ac:dyDescent="0.15">
      <c r="A33" s="2" t="s">
        <v>6867</v>
      </c>
      <c r="B33" s="2" t="s">
        <v>1109</v>
      </c>
      <c r="C33" s="2">
        <v>21</v>
      </c>
      <c r="D33" s="14" t="s">
        <v>6870</v>
      </c>
      <c r="E33"/>
      <c r="F33" t="s">
        <v>2231</v>
      </c>
      <c r="G33" t="s">
        <v>2232</v>
      </c>
      <c r="H33" t="s">
        <v>4134</v>
      </c>
      <c r="I33" s="4">
        <v>2</v>
      </c>
      <c r="J33">
        <f t="shared" si="3"/>
        <v>20</v>
      </c>
      <c r="K33" s="4">
        <v>7</v>
      </c>
      <c r="M33" s="4">
        <v>0</v>
      </c>
      <c r="N33" s="4" t="s">
        <v>4135</v>
      </c>
      <c r="O33" s="9">
        <v>9780393947441</v>
      </c>
      <c r="P33" t="s">
        <v>1138</v>
      </c>
      <c r="Q33" t="s">
        <v>1138</v>
      </c>
      <c r="R33" t="s">
        <v>1138</v>
      </c>
      <c r="S33" s="10">
        <v>66.7</v>
      </c>
      <c r="T33" s="11"/>
      <c r="U33" s="10">
        <v>50.05</v>
      </c>
      <c r="V33" s="4" t="s">
        <v>6883</v>
      </c>
      <c r="W33">
        <v>90</v>
      </c>
      <c r="X33">
        <v>87</v>
      </c>
      <c r="Y33">
        <v>10</v>
      </c>
      <c r="Z33">
        <v>90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10</v>
      </c>
      <c r="AG33">
        <v>0</v>
      </c>
      <c r="AH33">
        <v>10</v>
      </c>
      <c r="AI33" s="10">
        <f t="shared" si="0"/>
        <v>667</v>
      </c>
      <c r="AJ33" s="10">
        <f t="shared" si="1"/>
        <v>0</v>
      </c>
      <c r="AK33" s="10">
        <f t="shared" si="2"/>
        <v>667</v>
      </c>
      <c r="AL33" s="1">
        <v>37384</v>
      </c>
      <c r="AM33" s="1">
        <v>37535</v>
      </c>
      <c r="AN33" s="1">
        <v>37477</v>
      </c>
      <c r="AO33" s="8" t="s">
        <v>4136</v>
      </c>
      <c r="AP33" s="12" t="s">
        <v>6866</v>
      </c>
    </row>
    <row r="34" spans="1:43" x14ac:dyDescent="0.15">
      <c r="A34" s="2" t="s">
        <v>6856</v>
      </c>
      <c r="B34" s="2" t="s">
        <v>5286</v>
      </c>
      <c r="C34" s="2">
        <v>40003</v>
      </c>
      <c r="D34" s="14">
        <v>36998</v>
      </c>
      <c r="E34" t="s">
        <v>221</v>
      </c>
      <c r="F34" t="s">
        <v>222</v>
      </c>
      <c r="G34" t="s">
        <v>5287</v>
      </c>
      <c r="H34" t="s">
        <v>223</v>
      </c>
      <c r="I34" s="4">
        <v>2</v>
      </c>
      <c r="J34">
        <f t="shared" si="3"/>
        <v>0</v>
      </c>
      <c r="K34" s="4">
        <v>6</v>
      </c>
      <c r="M34" s="4">
        <v>98</v>
      </c>
      <c r="N34" s="4" t="s">
        <v>3026</v>
      </c>
      <c r="O34" s="9">
        <v>9780395912614</v>
      </c>
      <c r="P34" t="s">
        <v>5236</v>
      </c>
      <c r="Q34" t="s">
        <v>5236</v>
      </c>
      <c r="R34" t="s">
        <v>5236</v>
      </c>
      <c r="S34" s="10">
        <v>145.15</v>
      </c>
      <c r="T34" s="11"/>
      <c r="U34" s="10">
        <v>108.9</v>
      </c>
      <c r="V34" s="4" t="s">
        <v>6864</v>
      </c>
      <c r="W34">
        <v>10</v>
      </c>
      <c r="X34">
        <v>0</v>
      </c>
      <c r="Y34">
        <v>2</v>
      </c>
      <c r="Z34">
        <v>10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10">
        <f t="shared" si="0"/>
        <v>0</v>
      </c>
      <c r="AJ34" s="10">
        <f t="shared" si="1"/>
        <v>0</v>
      </c>
      <c r="AK34" s="10">
        <f t="shared" si="2"/>
        <v>0</v>
      </c>
      <c r="AL34" s="1">
        <v>37454</v>
      </c>
      <c r="AM34" s="1">
        <v>37535</v>
      </c>
      <c r="AN34" s="1">
        <v>37424</v>
      </c>
      <c r="AO34" s="8" t="s">
        <v>224</v>
      </c>
      <c r="AP34" s="12" t="s">
        <v>5175</v>
      </c>
    </row>
    <row r="35" spans="1:43" x14ac:dyDescent="0.15">
      <c r="A35" s="2" t="s">
        <v>6867</v>
      </c>
      <c r="B35" s="2" t="s">
        <v>6885</v>
      </c>
      <c r="C35" s="2" t="s">
        <v>206</v>
      </c>
      <c r="D35" s="14" t="s">
        <v>6870</v>
      </c>
      <c r="E35"/>
      <c r="F35" t="s">
        <v>207</v>
      </c>
      <c r="G35" t="s">
        <v>2248</v>
      </c>
      <c r="H35" t="s">
        <v>2249</v>
      </c>
      <c r="I35" s="4">
        <v>2</v>
      </c>
      <c r="J35">
        <f t="shared" si="3"/>
        <v>24</v>
      </c>
      <c r="K35" s="4">
        <v>3</v>
      </c>
      <c r="M35" s="4">
        <v>98</v>
      </c>
      <c r="N35" s="4" t="s">
        <v>2250</v>
      </c>
      <c r="O35" s="9">
        <v>9780716734611</v>
      </c>
      <c r="P35" t="s">
        <v>3927</v>
      </c>
      <c r="Q35" t="s">
        <v>3928</v>
      </c>
      <c r="R35" t="s">
        <v>3928</v>
      </c>
      <c r="S35" s="10">
        <v>176.55</v>
      </c>
      <c r="T35" s="11"/>
      <c r="U35" s="10">
        <v>132.44999999999999</v>
      </c>
      <c r="V35" s="4" t="s">
        <v>6883</v>
      </c>
      <c r="W35">
        <v>130</v>
      </c>
      <c r="X35">
        <v>78</v>
      </c>
      <c r="Y35">
        <v>34</v>
      </c>
      <c r="Z35">
        <v>130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12</v>
      </c>
      <c r="AG35">
        <v>0</v>
      </c>
      <c r="AH35">
        <v>12</v>
      </c>
      <c r="AI35" s="10">
        <f t="shared" si="0"/>
        <v>2118.6000000000004</v>
      </c>
      <c r="AJ35" s="10">
        <f t="shared" si="1"/>
        <v>0</v>
      </c>
      <c r="AK35" s="10">
        <f t="shared" si="2"/>
        <v>2118.6000000000004</v>
      </c>
      <c r="AL35" s="1">
        <v>37372</v>
      </c>
      <c r="AM35" s="1">
        <v>37535</v>
      </c>
      <c r="AN35" s="1">
        <v>37481</v>
      </c>
      <c r="AO35" s="8" t="s">
        <v>6698</v>
      </c>
      <c r="AP35" s="12" t="s">
        <v>5175</v>
      </c>
    </row>
    <row r="36" spans="1:43" x14ac:dyDescent="0.15">
      <c r="A36" s="2" t="s">
        <v>6867</v>
      </c>
      <c r="B36" s="2" t="s">
        <v>6885</v>
      </c>
      <c r="C36" s="2" t="s">
        <v>4180</v>
      </c>
      <c r="D36" s="14" t="s">
        <v>6925</v>
      </c>
      <c r="E36"/>
      <c r="F36" t="s">
        <v>6871</v>
      </c>
      <c r="G36" t="s">
        <v>789</v>
      </c>
      <c r="H36" t="s">
        <v>790</v>
      </c>
      <c r="I36" s="4">
        <v>2</v>
      </c>
      <c r="J36">
        <f t="shared" si="3"/>
        <v>462</v>
      </c>
      <c r="K36" s="4">
        <v>4</v>
      </c>
      <c r="M36" s="4">
        <v>99</v>
      </c>
      <c r="N36" s="4" t="s">
        <v>791</v>
      </c>
      <c r="O36" s="9">
        <v>9780395982730</v>
      </c>
      <c r="P36" t="s">
        <v>5236</v>
      </c>
      <c r="Q36" t="s">
        <v>5236</v>
      </c>
      <c r="R36" t="s">
        <v>5236</v>
      </c>
      <c r="S36" s="10">
        <v>201.4</v>
      </c>
      <c r="T36" s="11"/>
      <c r="U36" s="10">
        <v>151.05000000000001</v>
      </c>
      <c r="V36" s="4" t="s">
        <v>6883</v>
      </c>
      <c r="W36">
        <v>190</v>
      </c>
      <c r="X36">
        <v>110</v>
      </c>
      <c r="Y36">
        <v>225</v>
      </c>
      <c r="Z36">
        <v>1080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231</v>
      </c>
      <c r="AG36">
        <v>0</v>
      </c>
      <c r="AH36">
        <v>231</v>
      </c>
      <c r="AI36" s="10">
        <f t="shared" si="0"/>
        <v>46523.4</v>
      </c>
      <c r="AJ36" s="10">
        <f t="shared" si="1"/>
        <v>0</v>
      </c>
      <c r="AK36" s="10">
        <f t="shared" si="2"/>
        <v>46523.4</v>
      </c>
      <c r="AL36" s="1">
        <v>37372</v>
      </c>
      <c r="AM36" s="1">
        <v>37535</v>
      </c>
      <c r="AN36" s="1">
        <v>37468</v>
      </c>
      <c r="AO36" s="8" t="s">
        <v>792</v>
      </c>
      <c r="AP36" s="12" t="s">
        <v>6866</v>
      </c>
    </row>
    <row r="37" spans="1:43" x14ac:dyDescent="0.15">
      <c r="A37" s="2" t="s">
        <v>6867</v>
      </c>
      <c r="B37" s="2" t="s">
        <v>3901</v>
      </c>
      <c r="C37" s="2" t="s">
        <v>535</v>
      </c>
      <c r="D37" s="14" t="s">
        <v>6925</v>
      </c>
      <c r="E37"/>
      <c r="F37" t="s">
        <v>536</v>
      </c>
      <c r="G37" t="s">
        <v>4673</v>
      </c>
      <c r="H37" t="s">
        <v>4674</v>
      </c>
      <c r="I37" s="4">
        <v>2</v>
      </c>
      <c r="J37">
        <f t="shared" si="3"/>
        <v>84</v>
      </c>
      <c r="M37" s="4">
        <v>0</v>
      </c>
      <c r="N37" s="4" t="s">
        <v>4675</v>
      </c>
      <c r="O37" s="9">
        <v>9780534413286</v>
      </c>
      <c r="P37" t="s">
        <v>3888</v>
      </c>
      <c r="Q37" t="s">
        <v>3888</v>
      </c>
      <c r="R37" t="s">
        <v>3888</v>
      </c>
      <c r="S37" s="10">
        <v>109.35</v>
      </c>
      <c r="T37" s="11"/>
      <c r="U37" s="10">
        <v>82.05</v>
      </c>
      <c r="V37" s="4" t="s">
        <v>6883</v>
      </c>
      <c r="W37">
        <v>240</v>
      </c>
      <c r="X37">
        <v>165</v>
      </c>
      <c r="Y37">
        <v>105</v>
      </c>
      <c r="Z37">
        <v>715</v>
      </c>
      <c r="AA37">
        <v>60</v>
      </c>
      <c r="AB37">
        <v>0</v>
      </c>
      <c r="AC37">
        <v>0</v>
      </c>
      <c r="AD37">
        <v>0</v>
      </c>
      <c r="AE37">
        <v>0</v>
      </c>
      <c r="AF37">
        <v>42</v>
      </c>
      <c r="AG37">
        <v>0</v>
      </c>
      <c r="AH37">
        <v>42</v>
      </c>
      <c r="AI37" s="10">
        <f t="shared" si="0"/>
        <v>4592.7</v>
      </c>
      <c r="AJ37" s="10">
        <f t="shared" si="1"/>
        <v>0</v>
      </c>
      <c r="AK37" s="10">
        <f t="shared" si="2"/>
        <v>4592.7</v>
      </c>
      <c r="AL37" s="1">
        <v>37491</v>
      </c>
      <c r="AM37" s="1">
        <v>37535</v>
      </c>
      <c r="AN37" s="1">
        <v>37489</v>
      </c>
      <c r="AO37" s="8" t="s">
        <v>2509</v>
      </c>
      <c r="AP37" s="12" t="s">
        <v>6866</v>
      </c>
    </row>
    <row r="38" spans="1:43" x14ac:dyDescent="0.15">
      <c r="A38" s="2" t="s">
        <v>6867</v>
      </c>
      <c r="B38" s="2" t="s">
        <v>3901</v>
      </c>
      <c r="C38" s="2" t="s">
        <v>535</v>
      </c>
      <c r="D38" s="14" t="s">
        <v>6925</v>
      </c>
      <c r="E38"/>
      <c r="F38" t="s">
        <v>536</v>
      </c>
      <c r="G38" t="s">
        <v>1890</v>
      </c>
      <c r="H38" t="s">
        <v>6388</v>
      </c>
      <c r="I38" s="4">
        <v>2</v>
      </c>
      <c r="J38">
        <f t="shared" si="3"/>
        <v>74</v>
      </c>
      <c r="K38" s="4">
        <v>2</v>
      </c>
      <c r="M38" s="4">
        <v>0</v>
      </c>
      <c r="N38" s="4" t="s">
        <v>6389</v>
      </c>
      <c r="O38" s="9">
        <v>9780534678371</v>
      </c>
      <c r="P38" t="s">
        <v>3888</v>
      </c>
      <c r="Q38" t="s">
        <v>3888</v>
      </c>
      <c r="R38" t="s">
        <v>3888</v>
      </c>
      <c r="S38" s="10">
        <v>155.05000000000001</v>
      </c>
      <c r="T38" s="11"/>
      <c r="U38" s="10">
        <v>116.3</v>
      </c>
      <c r="V38" s="4" t="s">
        <v>6883</v>
      </c>
      <c r="W38">
        <v>240</v>
      </c>
      <c r="X38">
        <v>165</v>
      </c>
      <c r="Y38">
        <v>40</v>
      </c>
      <c r="Z38">
        <v>715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37</v>
      </c>
      <c r="AG38">
        <v>0</v>
      </c>
      <c r="AH38">
        <v>37</v>
      </c>
      <c r="AI38" s="10">
        <f t="shared" si="0"/>
        <v>5736.85</v>
      </c>
      <c r="AJ38" s="10">
        <f t="shared" si="1"/>
        <v>0</v>
      </c>
      <c r="AK38" s="10">
        <f t="shared" si="2"/>
        <v>5736.85</v>
      </c>
      <c r="AL38" s="1">
        <v>37377</v>
      </c>
      <c r="AM38" s="1">
        <v>37535</v>
      </c>
      <c r="AN38" s="1">
        <v>37494</v>
      </c>
      <c r="AO38" s="8" t="s">
        <v>1892</v>
      </c>
      <c r="AP38" s="12" t="s">
        <v>6866</v>
      </c>
    </row>
    <row r="39" spans="1:43" x14ac:dyDescent="0.15">
      <c r="A39" s="2" t="s">
        <v>6867</v>
      </c>
      <c r="B39" s="2" t="s">
        <v>3901</v>
      </c>
      <c r="C39" s="2" t="s">
        <v>535</v>
      </c>
      <c r="D39" s="14" t="s">
        <v>6925</v>
      </c>
      <c r="E39"/>
      <c r="F39" t="s">
        <v>536</v>
      </c>
      <c r="G39" t="s">
        <v>1890</v>
      </c>
      <c r="H39" t="s">
        <v>1891</v>
      </c>
      <c r="I39" s="4">
        <v>2</v>
      </c>
      <c r="J39">
        <f t="shared" si="3"/>
        <v>160</v>
      </c>
      <c r="K39" s="4">
        <v>2</v>
      </c>
      <c r="M39" s="4">
        <v>0</v>
      </c>
      <c r="N39" s="4" t="s">
        <v>2964</v>
      </c>
      <c r="O39" s="9">
        <v>9780534704452</v>
      </c>
      <c r="P39" t="s">
        <v>3888</v>
      </c>
      <c r="Q39" t="s">
        <v>3888</v>
      </c>
      <c r="R39" t="s">
        <v>3888</v>
      </c>
      <c r="S39" s="10">
        <v>155.05000000000001</v>
      </c>
      <c r="T39" s="11"/>
      <c r="U39" s="10">
        <v>116.3</v>
      </c>
      <c r="V39" s="4" t="s">
        <v>6883</v>
      </c>
      <c r="W39">
        <v>240</v>
      </c>
      <c r="X39">
        <v>165</v>
      </c>
      <c r="Y39">
        <v>110</v>
      </c>
      <c r="Z39">
        <v>715</v>
      </c>
      <c r="AA39">
        <v>19</v>
      </c>
      <c r="AB39">
        <v>0</v>
      </c>
      <c r="AC39">
        <v>0</v>
      </c>
      <c r="AD39">
        <v>0</v>
      </c>
      <c r="AE39">
        <v>0</v>
      </c>
      <c r="AF39">
        <v>80</v>
      </c>
      <c r="AG39">
        <v>0</v>
      </c>
      <c r="AH39">
        <v>80</v>
      </c>
      <c r="AI39" s="10">
        <f t="shared" si="0"/>
        <v>12404</v>
      </c>
      <c r="AJ39" s="10">
        <f t="shared" si="1"/>
        <v>0</v>
      </c>
      <c r="AK39" s="10">
        <f t="shared" si="2"/>
        <v>12404</v>
      </c>
      <c r="AL39" s="1">
        <v>37377</v>
      </c>
      <c r="AM39" s="1">
        <v>37535</v>
      </c>
      <c r="AN39" s="1">
        <v>37489</v>
      </c>
      <c r="AO39" s="8" t="s">
        <v>1892</v>
      </c>
      <c r="AP39" s="12" t="s">
        <v>6866</v>
      </c>
    </row>
    <row r="40" spans="1:43" x14ac:dyDescent="0.15">
      <c r="A40" s="2" t="s">
        <v>6867</v>
      </c>
      <c r="B40" s="2" t="s">
        <v>3901</v>
      </c>
      <c r="C40" s="2" t="s">
        <v>3678</v>
      </c>
      <c r="D40" s="14" t="s">
        <v>6870</v>
      </c>
      <c r="E40"/>
      <c r="F40" t="s">
        <v>1092</v>
      </c>
      <c r="G40" t="s">
        <v>3679</v>
      </c>
      <c r="H40" t="s">
        <v>5614</v>
      </c>
      <c r="I40" s="4">
        <v>2</v>
      </c>
      <c r="J40">
        <f t="shared" si="3"/>
        <v>126</v>
      </c>
      <c r="K40" s="4">
        <v>5</v>
      </c>
      <c r="M40" s="4">
        <v>98</v>
      </c>
      <c r="N40" s="4" t="s">
        <v>5615</v>
      </c>
      <c r="O40" s="9">
        <v>9780137949007</v>
      </c>
      <c r="P40" t="s">
        <v>3943</v>
      </c>
      <c r="Q40" t="s">
        <v>3943</v>
      </c>
      <c r="R40" t="s">
        <v>3943</v>
      </c>
      <c r="S40" s="10">
        <v>141</v>
      </c>
      <c r="T40" s="11"/>
      <c r="U40" s="10">
        <v>105.75</v>
      </c>
      <c r="V40" s="4" t="s">
        <v>6883</v>
      </c>
      <c r="W40">
        <v>225</v>
      </c>
      <c r="X40">
        <v>194</v>
      </c>
      <c r="Y40">
        <v>70</v>
      </c>
      <c r="Z40">
        <v>225</v>
      </c>
      <c r="AA40">
        <v>7</v>
      </c>
      <c r="AB40">
        <v>0</v>
      </c>
      <c r="AC40">
        <v>0</v>
      </c>
      <c r="AD40">
        <v>0</v>
      </c>
      <c r="AE40">
        <v>0</v>
      </c>
      <c r="AF40">
        <v>63</v>
      </c>
      <c r="AG40">
        <v>0</v>
      </c>
      <c r="AH40">
        <v>63</v>
      </c>
      <c r="AI40" s="10">
        <f t="shared" si="0"/>
        <v>8883</v>
      </c>
      <c r="AJ40" s="10">
        <f t="shared" si="1"/>
        <v>0</v>
      </c>
      <c r="AK40" s="10">
        <f t="shared" si="2"/>
        <v>8883</v>
      </c>
      <c r="AL40" s="1">
        <v>37426</v>
      </c>
      <c r="AM40" s="1">
        <v>37535</v>
      </c>
      <c r="AN40" s="1">
        <v>37477</v>
      </c>
      <c r="AO40" s="8" t="s">
        <v>692</v>
      </c>
      <c r="AP40" s="12" t="s">
        <v>6866</v>
      </c>
    </row>
    <row r="41" spans="1:43" x14ac:dyDescent="0.15">
      <c r="A41" s="2" t="s">
        <v>6867</v>
      </c>
      <c r="B41" s="2" t="s">
        <v>1020</v>
      </c>
      <c r="C41" s="2" t="s">
        <v>1400</v>
      </c>
      <c r="D41" s="14" t="s">
        <v>6870</v>
      </c>
      <c r="E41"/>
      <c r="F41" t="s">
        <v>1401</v>
      </c>
      <c r="G41" t="s">
        <v>6182</v>
      </c>
      <c r="H41" t="s">
        <v>697</v>
      </c>
      <c r="I41" s="4">
        <v>2</v>
      </c>
      <c r="J41">
        <f t="shared" si="3"/>
        <v>10</v>
      </c>
      <c r="K41" s="4">
        <v>2</v>
      </c>
      <c r="M41" s="4">
        <v>0</v>
      </c>
      <c r="N41" s="4" t="s">
        <v>698</v>
      </c>
      <c r="O41" s="9">
        <v>9780534731267</v>
      </c>
      <c r="P41" t="s">
        <v>3888</v>
      </c>
      <c r="Q41" t="s">
        <v>3888</v>
      </c>
      <c r="R41" t="s">
        <v>3888</v>
      </c>
      <c r="S41" s="10">
        <v>129.05000000000001</v>
      </c>
      <c r="T41" s="11"/>
      <c r="U41" s="10">
        <v>96.8</v>
      </c>
      <c r="V41" s="4" t="s">
        <v>6883</v>
      </c>
      <c r="W41">
        <v>175</v>
      </c>
      <c r="X41">
        <v>163</v>
      </c>
      <c r="Y41">
        <v>5</v>
      </c>
      <c r="Z41">
        <v>175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5</v>
      </c>
      <c r="AG41">
        <v>0</v>
      </c>
      <c r="AH41">
        <v>5</v>
      </c>
      <c r="AI41" s="10">
        <f t="shared" si="0"/>
        <v>645.25</v>
      </c>
      <c r="AJ41" s="10">
        <f t="shared" si="1"/>
        <v>0</v>
      </c>
      <c r="AK41" s="10">
        <f t="shared" si="2"/>
        <v>645.25</v>
      </c>
      <c r="AL41" s="1">
        <v>37491</v>
      </c>
      <c r="AM41" s="1">
        <v>37535</v>
      </c>
      <c r="AN41" s="1">
        <v>36913</v>
      </c>
      <c r="AO41" s="8" t="s">
        <v>699</v>
      </c>
      <c r="AP41" s="12" t="s">
        <v>6866</v>
      </c>
    </row>
    <row r="42" spans="1:43" x14ac:dyDescent="0.15">
      <c r="A42" s="2" t="s">
        <v>3875</v>
      </c>
      <c r="B42" s="2" t="s">
        <v>6857</v>
      </c>
      <c r="C42" s="2">
        <v>40048</v>
      </c>
      <c r="D42" s="14">
        <v>37099</v>
      </c>
      <c r="E42" t="s">
        <v>3876</v>
      </c>
      <c r="F42" t="s">
        <v>3877</v>
      </c>
      <c r="G42" t="s">
        <v>3878</v>
      </c>
      <c r="H42" t="s">
        <v>3879</v>
      </c>
      <c r="I42" s="4">
        <v>2</v>
      </c>
      <c r="J42">
        <f t="shared" si="3"/>
        <v>16</v>
      </c>
      <c r="K42" s="4">
        <v>13</v>
      </c>
      <c r="M42" s="4">
        <v>1</v>
      </c>
      <c r="N42" s="4" t="s">
        <v>3880</v>
      </c>
      <c r="O42" s="9">
        <v>9780074065631</v>
      </c>
      <c r="P42" t="s">
        <v>6863</v>
      </c>
      <c r="Q42" t="s">
        <v>6863</v>
      </c>
      <c r="R42" t="s">
        <v>6863</v>
      </c>
      <c r="S42" s="10">
        <v>158.35</v>
      </c>
      <c r="T42" s="11"/>
      <c r="U42" s="10">
        <v>118.8</v>
      </c>
      <c r="V42" s="4" t="s">
        <v>6883</v>
      </c>
      <c r="W42">
        <v>30</v>
      </c>
      <c r="X42">
        <v>0</v>
      </c>
      <c r="Y42">
        <v>10</v>
      </c>
      <c r="Z42">
        <v>30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8</v>
      </c>
      <c r="AG42">
        <v>0</v>
      </c>
      <c r="AH42">
        <v>8</v>
      </c>
      <c r="AI42" s="10">
        <f t="shared" si="0"/>
        <v>1266.8</v>
      </c>
      <c r="AJ42" s="10">
        <f t="shared" si="1"/>
        <v>0</v>
      </c>
      <c r="AK42" s="10">
        <f t="shared" si="2"/>
        <v>1266.8</v>
      </c>
      <c r="AL42" s="1">
        <v>37481</v>
      </c>
      <c r="AM42" s="1">
        <v>37535</v>
      </c>
      <c r="AN42" s="1">
        <v>37491</v>
      </c>
      <c r="AO42" s="8" t="s">
        <v>3881</v>
      </c>
      <c r="AP42" s="12" t="s">
        <v>6866</v>
      </c>
      <c r="AQ42" s="13" t="s">
        <v>3882</v>
      </c>
    </row>
    <row r="43" spans="1:43" x14ac:dyDescent="0.15">
      <c r="A43" s="2" t="s">
        <v>6867</v>
      </c>
      <c r="B43" s="2" t="s">
        <v>5176</v>
      </c>
      <c r="C43" s="2">
        <v>102</v>
      </c>
      <c r="D43" s="14" t="s">
        <v>6870</v>
      </c>
      <c r="E43"/>
      <c r="F43" t="s">
        <v>5177</v>
      </c>
      <c r="G43" t="s">
        <v>5178</v>
      </c>
      <c r="H43" t="s">
        <v>5179</v>
      </c>
      <c r="I43" s="4">
        <v>2</v>
      </c>
      <c r="J43">
        <f t="shared" si="3"/>
        <v>100</v>
      </c>
      <c r="K43" s="4">
        <v>3</v>
      </c>
      <c r="M43" s="4">
        <v>0</v>
      </c>
      <c r="N43" s="4" t="s">
        <v>5180</v>
      </c>
      <c r="O43" s="9">
        <v>9780716742210</v>
      </c>
      <c r="P43" t="s">
        <v>3927</v>
      </c>
      <c r="Q43" t="s">
        <v>3928</v>
      </c>
      <c r="R43" t="s">
        <v>3928</v>
      </c>
      <c r="S43" s="10">
        <v>166.8</v>
      </c>
      <c r="T43" s="11"/>
      <c r="U43" s="10">
        <v>125.1</v>
      </c>
      <c r="V43" s="4" t="s">
        <v>6883</v>
      </c>
      <c r="W43">
        <v>300</v>
      </c>
      <c r="X43">
        <v>303</v>
      </c>
      <c r="Y43">
        <v>100</v>
      </c>
      <c r="Z43">
        <v>600</v>
      </c>
      <c r="AA43">
        <v>50</v>
      </c>
      <c r="AB43">
        <v>0</v>
      </c>
      <c r="AC43">
        <v>0</v>
      </c>
      <c r="AD43">
        <v>0</v>
      </c>
      <c r="AE43">
        <v>0</v>
      </c>
      <c r="AF43">
        <v>50</v>
      </c>
      <c r="AG43">
        <v>0</v>
      </c>
      <c r="AH43">
        <v>50</v>
      </c>
      <c r="AI43" s="10">
        <f t="shared" si="0"/>
        <v>8340</v>
      </c>
      <c r="AJ43" s="10">
        <f t="shared" si="1"/>
        <v>0</v>
      </c>
      <c r="AK43" s="10">
        <f t="shared" si="2"/>
        <v>8340</v>
      </c>
      <c r="AL43" s="1">
        <v>37377</v>
      </c>
      <c r="AM43" s="1">
        <v>37535</v>
      </c>
      <c r="AN43" s="1">
        <v>37474</v>
      </c>
      <c r="AO43" s="8" t="s">
        <v>5181</v>
      </c>
      <c r="AP43" s="12" t="s">
        <v>6866</v>
      </c>
    </row>
    <row r="44" spans="1:43" x14ac:dyDescent="0.15">
      <c r="A44" s="2" t="s">
        <v>6867</v>
      </c>
      <c r="B44" s="2" t="s">
        <v>3883</v>
      </c>
      <c r="C44" s="2" t="s">
        <v>6924</v>
      </c>
      <c r="D44" s="14" t="s">
        <v>6870</v>
      </c>
      <c r="E44"/>
      <c r="F44" t="s">
        <v>1326</v>
      </c>
      <c r="G44" t="s">
        <v>409</v>
      </c>
      <c r="H44" t="s">
        <v>1450</v>
      </c>
      <c r="I44" s="4">
        <v>2</v>
      </c>
      <c r="J44">
        <f t="shared" si="3"/>
        <v>50</v>
      </c>
      <c r="K44" s="4">
        <v>3</v>
      </c>
      <c r="M44" s="4">
        <v>1</v>
      </c>
      <c r="N44" s="4" t="s">
        <v>1451</v>
      </c>
      <c r="O44" s="9">
        <v>9780618139484</v>
      </c>
      <c r="P44" t="s">
        <v>5236</v>
      </c>
      <c r="Q44" t="s">
        <v>5236</v>
      </c>
      <c r="R44" t="s">
        <v>5236</v>
      </c>
      <c r="S44" s="10">
        <v>100.35</v>
      </c>
      <c r="T44" s="11"/>
      <c r="U44" s="10">
        <v>75.3</v>
      </c>
      <c r="V44" s="4" t="s">
        <v>6883</v>
      </c>
      <c r="W44">
        <v>295</v>
      </c>
      <c r="X44">
        <v>346</v>
      </c>
      <c r="Y44">
        <v>25</v>
      </c>
      <c r="Z44">
        <v>295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25</v>
      </c>
      <c r="AG44">
        <v>0</v>
      </c>
      <c r="AH44">
        <v>25</v>
      </c>
      <c r="AI44" s="10">
        <f t="shared" si="0"/>
        <v>2508.75</v>
      </c>
      <c r="AJ44" s="10">
        <f t="shared" si="1"/>
        <v>0</v>
      </c>
      <c r="AK44" s="10">
        <f t="shared" si="2"/>
        <v>2508.75</v>
      </c>
      <c r="AL44" s="1">
        <v>37392</v>
      </c>
      <c r="AM44" s="1">
        <v>37535</v>
      </c>
      <c r="AN44" s="1">
        <v>37445</v>
      </c>
      <c r="AO44" s="8" t="s">
        <v>1452</v>
      </c>
      <c r="AP44" s="12" t="s">
        <v>6866</v>
      </c>
    </row>
    <row r="45" spans="1:43" x14ac:dyDescent="0.15">
      <c r="A45" s="2" t="s">
        <v>6867</v>
      </c>
      <c r="B45" s="2" t="s">
        <v>1127</v>
      </c>
      <c r="C45" s="2">
        <v>1</v>
      </c>
      <c r="D45" s="14" t="s">
        <v>6870</v>
      </c>
      <c r="E45"/>
      <c r="F45" t="s">
        <v>1128</v>
      </c>
      <c r="G45" t="s">
        <v>1129</v>
      </c>
      <c r="H45" t="s">
        <v>1130</v>
      </c>
      <c r="I45" s="4">
        <v>2</v>
      </c>
      <c r="J45">
        <f t="shared" si="3"/>
        <v>86</v>
      </c>
      <c r="K45" s="4">
        <v>6</v>
      </c>
      <c r="M45" s="4">
        <v>2</v>
      </c>
      <c r="N45" s="4" t="s">
        <v>1131</v>
      </c>
      <c r="O45" s="9">
        <v>9780471225492</v>
      </c>
      <c r="P45" t="s">
        <v>3915</v>
      </c>
      <c r="Q45" t="s">
        <v>3915</v>
      </c>
      <c r="R45" t="s">
        <v>3915</v>
      </c>
      <c r="S45" s="10">
        <v>125</v>
      </c>
      <c r="T45" s="11"/>
      <c r="U45" s="10">
        <v>93.75</v>
      </c>
      <c r="V45" s="4" t="s">
        <v>6883</v>
      </c>
      <c r="W45">
        <v>300</v>
      </c>
      <c r="X45">
        <v>272</v>
      </c>
      <c r="Y45">
        <v>80</v>
      </c>
      <c r="Z45">
        <v>300</v>
      </c>
      <c r="AA45">
        <v>37</v>
      </c>
      <c r="AB45">
        <v>0</v>
      </c>
      <c r="AC45">
        <v>0</v>
      </c>
      <c r="AD45">
        <v>0</v>
      </c>
      <c r="AE45">
        <v>0</v>
      </c>
      <c r="AF45">
        <v>43</v>
      </c>
      <c r="AG45">
        <v>0</v>
      </c>
      <c r="AH45">
        <v>43</v>
      </c>
      <c r="AI45" s="10">
        <f t="shared" si="0"/>
        <v>5375</v>
      </c>
      <c r="AJ45" s="10">
        <f t="shared" si="1"/>
        <v>0</v>
      </c>
      <c r="AK45" s="10">
        <f t="shared" si="2"/>
        <v>5375</v>
      </c>
      <c r="AL45" s="1">
        <v>37385</v>
      </c>
      <c r="AM45" s="1">
        <v>37535</v>
      </c>
      <c r="AN45" s="1">
        <v>37474</v>
      </c>
      <c r="AO45" s="8" t="s">
        <v>1132</v>
      </c>
      <c r="AP45" s="12" t="s">
        <v>6866</v>
      </c>
    </row>
    <row r="46" spans="1:43" x14ac:dyDescent="0.15">
      <c r="A46" s="2" t="s">
        <v>6867</v>
      </c>
      <c r="B46" s="2" t="s">
        <v>1032</v>
      </c>
      <c r="C46" s="2" t="s">
        <v>5193</v>
      </c>
      <c r="D46" s="14" t="s">
        <v>6870</v>
      </c>
      <c r="E46"/>
      <c r="F46" t="s">
        <v>6871</v>
      </c>
      <c r="G46" t="s">
        <v>3050</v>
      </c>
      <c r="H46" t="s">
        <v>3051</v>
      </c>
      <c r="I46" s="4">
        <v>2</v>
      </c>
      <c r="J46">
        <f t="shared" si="3"/>
        <v>12</v>
      </c>
      <c r="M46" s="4">
        <v>97</v>
      </c>
      <c r="N46" s="4" t="s">
        <v>3052</v>
      </c>
      <c r="O46" s="9">
        <v>9780992891732</v>
      </c>
      <c r="P46" t="s">
        <v>3053</v>
      </c>
      <c r="Q46" t="s">
        <v>3053</v>
      </c>
      <c r="R46" t="s">
        <v>3053</v>
      </c>
      <c r="S46" s="10">
        <v>13.3</v>
      </c>
      <c r="T46" s="11"/>
      <c r="U46" s="10">
        <v>10</v>
      </c>
      <c r="V46" s="4" t="s">
        <v>6864</v>
      </c>
      <c r="W46">
        <v>6</v>
      </c>
      <c r="X46">
        <v>6</v>
      </c>
      <c r="Y46">
        <v>4</v>
      </c>
      <c r="Z46">
        <v>6</v>
      </c>
      <c r="AA46">
        <v>2</v>
      </c>
      <c r="AB46">
        <v>0</v>
      </c>
      <c r="AC46">
        <v>0</v>
      </c>
      <c r="AD46">
        <v>0</v>
      </c>
      <c r="AE46">
        <v>0</v>
      </c>
      <c r="AF46">
        <v>6</v>
      </c>
      <c r="AG46">
        <v>0</v>
      </c>
      <c r="AH46">
        <v>6</v>
      </c>
      <c r="AI46" s="10">
        <f t="shared" si="0"/>
        <v>79.800000000000011</v>
      </c>
      <c r="AJ46" s="10">
        <f t="shared" si="1"/>
        <v>0</v>
      </c>
      <c r="AK46" s="10">
        <f t="shared" si="2"/>
        <v>79.800000000000011</v>
      </c>
      <c r="AL46" s="1">
        <v>37470</v>
      </c>
      <c r="AM46" s="1">
        <v>37535</v>
      </c>
      <c r="AN46" s="1">
        <v>37523</v>
      </c>
      <c r="AO46" s="8" t="s">
        <v>3054</v>
      </c>
      <c r="AP46" s="12" t="s">
        <v>6866</v>
      </c>
    </row>
    <row r="47" spans="1:43" x14ac:dyDescent="0.15">
      <c r="A47" s="2" t="s">
        <v>6867</v>
      </c>
      <c r="B47" s="2" t="s">
        <v>1032</v>
      </c>
      <c r="C47" s="2" t="s">
        <v>5193</v>
      </c>
      <c r="D47" s="14" t="s">
        <v>6870</v>
      </c>
      <c r="E47"/>
      <c r="F47" t="s">
        <v>6871</v>
      </c>
      <c r="G47" t="s">
        <v>3050</v>
      </c>
      <c r="H47" t="s">
        <v>6340</v>
      </c>
      <c r="I47" s="4">
        <v>2</v>
      </c>
      <c r="J47">
        <f t="shared" si="3"/>
        <v>12</v>
      </c>
      <c r="M47" s="4">
        <v>97</v>
      </c>
      <c r="N47" s="4" t="s">
        <v>6341</v>
      </c>
      <c r="O47" s="9">
        <v>9780992898991</v>
      </c>
      <c r="P47" t="s">
        <v>3053</v>
      </c>
      <c r="Q47" t="s">
        <v>3053</v>
      </c>
      <c r="R47" t="s">
        <v>3053</v>
      </c>
      <c r="S47" s="10">
        <v>13.3</v>
      </c>
      <c r="T47" s="11"/>
      <c r="U47" s="10">
        <v>10</v>
      </c>
      <c r="V47" s="4" t="s">
        <v>6864</v>
      </c>
      <c r="W47">
        <v>6</v>
      </c>
      <c r="X47">
        <v>6</v>
      </c>
      <c r="Y47">
        <v>4</v>
      </c>
      <c r="Z47">
        <v>6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6</v>
      </c>
      <c r="AG47">
        <v>0</v>
      </c>
      <c r="AH47">
        <v>6</v>
      </c>
      <c r="AI47" s="10">
        <f t="shared" si="0"/>
        <v>79.800000000000011</v>
      </c>
      <c r="AJ47" s="10">
        <f t="shared" si="1"/>
        <v>0</v>
      </c>
      <c r="AK47" s="10">
        <f t="shared" si="2"/>
        <v>79.800000000000011</v>
      </c>
      <c r="AL47" s="1">
        <v>37470</v>
      </c>
      <c r="AM47" s="1">
        <v>37535</v>
      </c>
      <c r="AN47" s="1">
        <v>37523</v>
      </c>
      <c r="AO47" s="8" t="s">
        <v>3054</v>
      </c>
      <c r="AP47" s="12" t="s">
        <v>6866</v>
      </c>
    </row>
    <row r="48" spans="1:43" x14ac:dyDescent="0.15">
      <c r="A48" s="2" t="s">
        <v>6867</v>
      </c>
      <c r="B48" s="2" t="s">
        <v>4059</v>
      </c>
      <c r="C48" s="2">
        <v>30</v>
      </c>
      <c r="D48" s="14" t="s">
        <v>6870</v>
      </c>
      <c r="E48"/>
      <c r="F48" t="s">
        <v>2154</v>
      </c>
      <c r="G48" t="s">
        <v>886</v>
      </c>
      <c r="H48" t="s">
        <v>4718</v>
      </c>
      <c r="I48" s="4">
        <v>2</v>
      </c>
      <c r="J48">
        <f t="shared" si="3"/>
        <v>468</v>
      </c>
      <c r="K48" s="4">
        <v>5</v>
      </c>
      <c r="M48" s="4">
        <v>1</v>
      </c>
      <c r="N48" s="4" t="s">
        <v>2971</v>
      </c>
      <c r="O48" s="9">
        <v>9780716748557</v>
      </c>
      <c r="P48" t="s">
        <v>3927</v>
      </c>
      <c r="Q48" t="s">
        <v>3928</v>
      </c>
      <c r="R48" t="s">
        <v>3928</v>
      </c>
      <c r="S48" s="10">
        <v>70.400000000000006</v>
      </c>
      <c r="T48" s="11"/>
      <c r="U48" s="10">
        <v>52.8</v>
      </c>
      <c r="V48" s="4" t="s">
        <v>6864</v>
      </c>
      <c r="W48">
        <v>340</v>
      </c>
      <c r="X48">
        <v>296</v>
      </c>
      <c r="Y48">
        <v>263</v>
      </c>
      <c r="Z48">
        <v>340</v>
      </c>
      <c r="AA48">
        <v>28</v>
      </c>
      <c r="AB48">
        <v>0</v>
      </c>
      <c r="AC48">
        <v>0</v>
      </c>
      <c r="AD48">
        <v>0</v>
      </c>
      <c r="AE48">
        <v>0</v>
      </c>
      <c r="AF48">
        <v>234</v>
      </c>
      <c r="AG48">
        <v>1</v>
      </c>
      <c r="AH48">
        <v>235</v>
      </c>
      <c r="AI48" s="10">
        <f t="shared" si="0"/>
        <v>16473.600000000002</v>
      </c>
      <c r="AJ48" s="10">
        <f t="shared" si="1"/>
        <v>52.8</v>
      </c>
      <c r="AK48" s="10">
        <f t="shared" si="2"/>
        <v>16526.400000000001</v>
      </c>
      <c r="AL48" s="1">
        <v>37371</v>
      </c>
      <c r="AM48" s="1">
        <v>37535</v>
      </c>
      <c r="AN48" s="1">
        <v>37538</v>
      </c>
      <c r="AO48" s="8" t="s">
        <v>4719</v>
      </c>
      <c r="AP48" s="12" t="s">
        <v>6866</v>
      </c>
    </row>
    <row r="49" spans="1:42" x14ac:dyDescent="0.15">
      <c r="A49" s="2" t="s">
        <v>6867</v>
      </c>
      <c r="B49" s="2" t="s">
        <v>1127</v>
      </c>
      <c r="C49" s="2">
        <v>60</v>
      </c>
      <c r="D49" s="14" t="s">
        <v>6870</v>
      </c>
      <c r="E49"/>
      <c r="F49" t="s">
        <v>6650</v>
      </c>
      <c r="G49" t="s">
        <v>5330</v>
      </c>
      <c r="H49" t="s">
        <v>5331</v>
      </c>
      <c r="I49" s="4">
        <v>2</v>
      </c>
      <c r="J49">
        <f t="shared" si="3"/>
        <v>130</v>
      </c>
      <c r="K49" s="4">
        <v>6</v>
      </c>
      <c r="M49" s="4">
        <v>1</v>
      </c>
      <c r="N49" s="4" t="s">
        <v>5332</v>
      </c>
      <c r="O49" s="9">
        <v>9780470005620</v>
      </c>
      <c r="P49" t="s">
        <v>3915</v>
      </c>
      <c r="Q49" t="s">
        <v>3915</v>
      </c>
      <c r="R49" t="s">
        <v>3915</v>
      </c>
      <c r="S49" s="10">
        <v>120</v>
      </c>
      <c r="T49" s="11"/>
      <c r="U49" s="10">
        <v>90</v>
      </c>
      <c r="V49" s="4" t="s">
        <v>6883</v>
      </c>
      <c r="W49">
        <v>300</v>
      </c>
      <c r="X49">
        <v>246</v>
      </c>
      <c r="Y49">
        <v>105</v>
      </c>
      <c r="Z49">
        <v>380</v>
      </c>
      <c r="AA49">
        <v>57</v>
      </c>
      <c r="AB49">
        <v>0</v>
      </c>
      <c r="AC49">
        <v>0</v>
      </c>
      <c r="AD49">
        <v>0</v>
      </c>
      <c r="AE49">
        <v>0</v>
      </c>
      <c r="AF49">
        <v>65</v>
      </c>
      <c r="AG49">
        <v>0</v>
      </c>
      <c r="AH49">
        <v>65</v>
      </c>
      <c r="AI49" s="10">
        <f t="shared" si="0"/>
        <v>7800</v>
      </c>
      <c r="AJ49" s="10">
        <f t="shared" si="1"/>
        <v>0</v>
      </c>
      <c r="AK49" s="10">
        <f t="shared" si="2"/>
        <v>7800</v>
      </c>
      <c r="AL49" s="1">
        <v>37410</v>
      </c>
      <c r="AM49" s="1">
        <v>37535</v>
      </c>
      <c r="AN49" s="1">
        <v>37516</v>
      </c>
      <c r="AO49" s="8" t="s">
        <v>5333</v>
      </c>
      <c r="AP49" s="12" t="s">
        <v>6866</v>
      </c>
    </row>
    <row r="50" spans="1:42" x14ac:dyDescent="0.15">
      <c r="A50" s="2" t="s">
        <v>6867</v>
      </c>
      <c r="B50" s="2" t="s">
        <v>3883</v>
      </c>
      <c r="C50" s="2" t="s">
        <v>3621</v>
      </c>
      <c r="D50" s="14" t="s">
        <v>6870</v>
      </c>
      <c r="E50"/>
      <c r="F50" t="s">
        <v>1825</v>
      </c>
      <c r="G50" t="s">
        <v>1826</v>
      </c>
      <c r="H50" t="s">
        <v>5697</v>
      </c>
      <c r="I50" s="4">
        <v>2</v>
      </c>
      <c r="J50">
        <f t="shared" si="3"/>
        <v>62</v>
      </c>
      <c r="K50" s="4">
        <v>6</v>
      </c>
      <c r="M50" s="4">
        <v>3</v>
      </c>
      <c r="N50" s="4" t="s">
        <v>2891</v>
      </c>
      <c r="O50" s="9">
        <v>9780534666231</v>
      </c>
      <c r="P50" t="s">
        <v>3888</v>
      </c>
      <c r="Q50" t="s">
        <v>3888</v>
      </c>
      <c r="R50" t="s">
        <v>3888</v>
      </c>
      <c r="S50" s="10">
        <v>124</v>
      </c>
      <c r="T50" s="11"/>
      <c r="U50" s="10">
        <v>93</v>
      </c>
      <c r="V50" s="4" t="s">
        <v>6883</v>
      </c>
      <c r="W50">
        <v>215</v>
      </c>
      <c r="X50">
        <v>180</v>
      </c>
      <c r="Y50">
        <v>60</v>
      </c>
      <c r="Z50">
        <v>215</v>
      </c>
      <c r="AA50">
        <v>8</v>
      </c>
      <c r="AB50">
        <v>0</v>
      </c>
      <c r="AC50">
        <v>0</v>
      </c>
      <c r="AD50">
        <v>0</v>
      </c>
      <c r="AE50">
        <v>0</v>
      </c>
      <c r="AF50">
        <v>31</v>
      </c>
      <c r="AG50">
        <v>0</v>
      </c>
      <c r="AH50">
        <v>31</v>
      </c>
      <c r="AI50" s="10">
        <f t="shared" si="0"/>
        <v>3844</v>
      </c>
      <c r="AJ50" s="10">
        <f t="shared" si="1"/>
        <v>0</v>
      </c>
      <c r="AK50" s="10">
        <f t="shared" si="2"/>
        <v>3844</v>
      </c>
      <c r="AL50" s="1">
        <v>37426</v>
      </c>
      <c r="AM50" s="1">
        <v>37535</v>
      </c>
      <c r="AN50" s="1">
        <v>37497</v>
      </c>
      <c r="AO50" s="8" t="s">
        <v>5698</v>
      </c>
      <c r="AP50" s="12" t="s">
        <v>6866</v>
      </c>
    </row>
    <row r="51" spans="1:42" x14ac:dyDescent="0.15">
      <c r="A51" s="2" t="s">
        <v>6856</v>
      </c>
      <c r="B51" s="2" t="s">
        <v>2364</v>
      </c>
      <c r="C51" s="2">
        <v>30032</v>
      </c>
      <c r="D51" s="14">
        <v>37380</v>
      </c>
      <c r="E51" t="s">
        <v>1915</v>
      </c>
      <c r="F51" t="s">
        <v>2365</v>
      </c>
      <c r="G51" t="s">
        <v>2366</v>
      </c>
      <c r="H51" t="s">
        <v>2836</v>
      </c>
      <c r="I51" s="4">
        <v>2</v>
      </c>
      <c r="J51">
        <f t="shared" si="3"/>
        <v>12</v>
      </c>
      <c r="K51" s="4">
        <v>6</v>
      </c>
      <c r="M51" s="4">
        <v>1</v>
      </c>
      <c r="N51" s="4" t="s">
        <v>2837</v>
      </c>
      <c r="O51" s="9">
        <v>9780534737016</v>
      </c>
      <c r="P51" t="s">
        <v>3888</v>
      </c>
      <c r="Q51" t="s">
        <v>3888</v>
      </c>
      <c r="R51" t="s">
        <v>3888</v>
      </c>
      <c r="S51" s="10">
        <v>102.05</v>
      </c>
      <c r="T51" s="11"/>
      <c r="U51" s="10">
        <v>76.55</v>
      </c>
      <c r="V51" s="4" t="s">
        <v>6883</v>
      </c>
      <c r="W51">
        <v>25</v>
      </c>
      <c r="X51">
        <v>0</v>
      </c>
      <c r="Y51">
        <v>6</v>
      </c>
      <c r="Z51">
        <v>25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6</v>
      </c>
      <c r="AG51">
        <v>0</v>
      </c>
      <c r="AH51">
        <v>6</v>
      </c>
      <c r="AI51" s="10">
        <f t="shared" si="0"/>
        <v>612.29999999999995</v>
      </c>
      <c r="AJ51" s="10">
        <f t="shared" si="1"/>
        <v>0</v>
      </c>
      <c r="AK51" s="10">
        <f t="shared" si="2"/>
        <v>612.29999999999995</v>
      </c>
      <c r="AL51" s="1">
        <v>37473</v>
      </c>
      <c r="AM51" s="1">
        <v>37535</v>
      </c>
      <c r="AN51" s="1">
        <v>37494</v>
      </c>
      <c r="AO51" s="8" t="s">
        <v>2838</v>
      </c>
      <c r="AP51" s="12" t="s">
        <v>6866</v>
      </c>
    </row>
    <row r="52" spans="1:42" x14ac:dyDescent="0.15">
      <c r="A52" s="2" t="s">
        <v>6867</v>
      </c>
      <c r="B52" s="2" t="s">
        <v>1987</v>
      </c>
      <c r="C52" s="2">
        <v>21</v>
      </c>
      <c r="D52" s="14">
        <v>444306</v>
      </c>
      <c r="E52"/>
      <c r="F52" t="s">
        <v>1988</v>
      </c>
      <c r="G52" t="s">
        <v>469</v>
      </c>
      <c r="H52" t="s">
        <v>470</v>
      </c>
      <c r="I52" s="4">
        <v>2</v>
      </c>
      <c r="J52">
        <f t="shared" si="3"/>
        <v>22</v>
      </c>
      <c r="M52" s="4">
        <v>96</v>
      </c>
      <c r="N52" s="4" t="s">
        <v>471</v>
      </c>
      <c r="O52" s="9">
        <v>9780691028835</v>
      </c>
      <c r="P52" t="s">
        <v>6922</v>
      </c>
      <c r="Q52" t="s">
        <v>6922</v>
      </c>
      <c r="R52" t="s">
        <v>6922</v>
      </c>
      <c r="S52" s="10">
        <v>45</v>
      </c>
      <c r="T52" s="11"/>
      <c r="U52" s="10">
        <v>33.75</v>
      </c>
      <c r="V52" s="4" t="s">
        <v>6864</v>
      </c>
      <c r="W52">
        <v>20</v>
      </c>
      <c r="X52">
        <v>20</v>
      </c>
      <c r="Y52">
        <v>20</v>
      </c>
      <c r="Z52">
        <v>20</v>
      </c>
      <c r="AA52">
        <v>10</v>
      </c>
      <c r="AB52">
        <v>0</v>
      </c>
      <c r="AC52">
        <v>0</v>
      </c>
      <c r="AD52">
        <v>0</v>
      </c>
      <c r="AE52">
        <v>0</v>
      </c>
      <c r="AF52">
        <v>11</v>
      </c>
      <c r="AG52">
        <v>1</v>
      </c>
      <c r="AH52">
        <v>12</v>
      </c>
      <c r="AI52" s="10">
        <f t="shared" si="0"/>
        <v>495</v>
      </c>
      <c r="AJ52" s="10">
        <f t="shared" si="1"/>
        <v>33.75</v>
      </c>
      <c r="AK52" s="10">
        <f t="shared" si="2"/>
        <v>528.75</v>
      </c>
      <c r="AL52" s="1">
        <v>37386</v>
      </c>
      <c r="AM52" s="1">
        <v>37535</v>
      </c>
      <c r="AN52" s="1">
        <v>37468</v>
      </c>
      <c r="AO52" s="8" t="s">
        <v>472</v>
      </c>
      <c r="AP52" s="12" t="s">
        <v>6866</v>
      </c>
    </row>
    <row r="53" spans="1:42" x14ac:dyDescent="0.15">
      <c r="A53" s="2" t="s">
        <v>6856</v>
      </c>
      <c r="B53" s="2" t="s">
        <v>4002</v>
      </c>
      <c r="C53" s="2">
        <v>40010</v>
      </c>
      <c r="D53" s="14">
        <v>36992</v>
      </c>
      <c r="E53" t="s">
        <v>4003</v>
      </c>
      <c r="F53" t="s">
        <v>2445</v>
      </c>
      <c r="G53" t="s">
        <v>4005</v>
      </c>
      <c r="H53" t="s">
        <v>537</v>
      </c>
      <c r="I53" s="4">
        <v>2</v>
      </c>
      <c r="J53">
        <f t="shared" si="3"/>
        <v>30</v>
      </c>
      <c r="K53" s="4">
        <v>5</v>
      </c>
      <c r="M53" s="4">
        <v>0</v>
      </c>
      <c r="N53" s="4" t="s">
        <v>538</v>
      </c>
      <c r="O53" s="9">
        <v>9780838493342</v>
      </c>
      <c r="P53" t="s">
        <v>4008</v>
      </c>
      <c r="Q53" t="s">
        <v>3888</v>
      </c>
      <c r="R53" t="s">
        <v>3888</v>
      </c>
      <c r="S53" s="10">
        <v>121.1</v>
      </c>
      <c r="T53" s="11"/>
      <c r="U53" s="10">
        <v>90.85</v>
      </c>
      <c r="V53" s="4" t="s">
        <v>6883</v>
      </c>
      <c r="W53">
        <v>7</v>
      </c>
      <c r="X53">
        <v>0</v>
      </c>
      <c r="Y53">
        <v>18</v>
      </c>
      <c r="Z53">
        <v>47</v>
      </c>
      <c r="AA53">
        <v>6</v>
      </c>
      <c r="AB53">
        <v>0</v>
      </c>
      <c r="AC53">
        <v>0</v>
      </c>
      <c r="AD53">
        <v>0</v>
      </c>
      <c r="AE53">
        <v>0</v>
      </c>
      <c r="AF53">
        <v>15</v>
      </c>
      <c r="AG53">
        <v>0</v>
      </c>
      <c r="AH53">
        <v>15</v>
      </c>
      <c r="AI53" s="10">
        <f t="shared" si="0"/>
        <v>1816.5</v>
      </c>
      <c r="AJ53" s="10">
        <f t="shared" si="1"/>
        <v>0</v>
      </c>
      <c r="AK53" s="10">
        <f t="shared" si="2"/>
        <v>1816.5</v>
      </c>
      <c r="AL53" s="1">
        <v>37454</v>
      </c>
      <c r="AM53" s="1">
        <v>37535</v>
      </c>
      <c r="AN53" s="1">
        <v>37531</v>
      </c>
      <c r="AO53" s="8" t="s">
        <v>4009</v>
      </c>
      <c r="AP53" s="12" t="s">
        <v>6866</v>
      </c>
    </row>
    <row r="54" spans="1:42" x14ac:dyDescent="0.15">
      <c r="A54" s="2" t="s">
        <v>6856</v>
      </c>
      <c r="B54" s="2" t="s">
        <v>4002</v>
      </c>
      <c r="C54" s="2">
        <v>40010</v>
      </c>
      <c r="D54" s="14">
        <v>36992</v>
      </c>
      <c r="E54" t="s">
        <v>4003</v>
      </c>
      <c r="F54" t="s">
        <v>2445</v>
      </c>
      <c r="G54" t="s">
        <v>4005</v>
      </c>
      <c r="H54" t="s">
        <v>4006</v>
      </c>
      <c r="I54" s="4">
        <v>2</v>
      </c>
      <c r="J54">
        <f t="shared" si="3"/>
        <v>14</v>
      </c>
      <c r="K54" s="4">
        <v>5</v>
      </c>
      <c r="M54" s="4">
        <v>0</v>
      </c>
      <c r="N54" s="4" t="s">
        <v>4007</v>
      </c>
      <c r="O54" s="9">
        <v>9780838493335</v>
      </c>
      <c r="P54" t="s">
        <v>4008</v>
      </c>
      <c r="Q54" t="s">
        <v>3888</v>
      </c>
      <c r="R54" t="s">
        <v>3888</v>
      </c>
      <c r="S54" s="10">
        <v>121.1</v>
      </c>
      <c r="T54" s="11"/>
      <c r="U54" s="10">
        <v>90.85</v>
      </c>
      <c r="V54" s="4" t="s">
        <v>6883</v>
      </c>
      <c r="W54">
        <v>7</v>
      </c>
      <c r="X54">
        <v>0</v>
      </c>
      <c r="Y54">
        <v>12</v>
      </c>
      <c r="Z54">
        <v>47</v>
      </c>
      <c r="AA54">
        <v>4</v>
      </c>
      <c r="AB54">
        <v>0</v>
      </c>
      <c r="AC54">
        <v>0</v>
      </c>
      <c r="AD54">
        <v>0</v>
      </c>
      <c r="AE54">
        <v>0</v>
      </c>
      <c r="AF54">
        <v>7</v>
      </c>
      <c r="AG54">
        <v>0</v>
      </c>
      <c r="AH54">
        <v>7</v>
      </c>
      <c r="AI54" s="10">
        <f t="shared" si="0"/>
        <v>847.69999999999993</v>
      </c>
      <c r="AJ54" s="10">
        <f t="shared" si="1"/>
        <v>0</v>
      </c>
      <c r="AK54" s="10">
        <f t="shared" si="2"/>
        <v>847.69999999999993</v>
      </c>
      <c r="AL54" s="1">
        <v>37454</v>
      </c>
      <c r="AM54" s="1">
        <v>37535</v>
      </c>
      <c r="AN54" s="1">
        <v>37489</v>
      </c>
      <c r="AO54" s="8" t="s">
        <v>4009</v>
      </c>
      <c r="AP54" s="12" t="s">
        <v>6866</v>
      </c>
    </row>
    <row r="55" spans="1:42" x14ac:dyDescent="0.15">
      <c r="A55" s="2" t="s">
        <v>6867</v>
      </c>
      <c r="B55" s="2" t="s">
        <v>6885</v>
      </c>
      <c r="C55" s="2" t="s">
        <v>4530</v>
      </c>
      <c r="D55" s="14" t="s">
        <v>6925</v>
      </c>
      <c r="E55"/>
      <c r="F55" t="s">
        <v>6871</v>
      </c>
      <c r="G55" t="s">
        <v>3924</v>
      </c>
      <c r="H55" t="s">
        <v>3925</v>
      </c>
      <c r="I55" s="4">
        <v>2</v>
      </c>
      <c r="J55">
        <f t="shared" si="3"/>
        <v>6</v>
      </c>
      <c r="K55" s="4">
        <v>4</v>
      </c>
      <c r="M55" s="4">
        <v>0</v>
      </c>
      <c r="N55" s="4" t="s">
        <v>3926</v>
      </c>
      <c r="O55" s="9">
        <v>9780716742715</v>
      </c>
      <c r="P55" t="s">
        <v>3927</v>
      </c>
      <c r="Q55" t="s">
        <v>3928</v>
      </c>
      <c r="R55" t="s">
        <v>3928</v>
      </c>
      <c r="S55" s="10">
        <v>148.30000000000001</v>
      </c>
      <c r="T55" s="11"/>
      <c r="U55" s="10">
        <v>111.25</v>
      </c>
      <c r="V55" s="4" t="s">
        <v>6883</v>
      </c>
      <c r="W55">
        <v>260</v>
      </c>
      <c r="X55">
        <v>324</v>
      </c>
      <c r="Y55">
        <v>100</v>
      </c>
      <c r="Z55">
        <v>1990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</v>
      </c>
      <c r="AG55">
        <v>0</v>
      </c>
      <c r="AH55">
        <v>3</v>
      </c>
      <c r="AI55" s="10">
        <f t="shared" si="0"/>
        <v>444.90000000000003</v>
      </c>
      <c r="AJ55" s="10">
        <f t="shared" si="1"/>
        <v>0</v>
      </c>
      <c r="AK55" s="10">
        <f t="shared" si="2"/>
        <v>444.90000000000003</v>
      </c>
      <c r="AL55" s="1">
        <v>37372</v>
      </c>
      <c r="AM55" s="1">
        <v>37535</v>
      </c>
      <c r="AN55" s="1">
        <v>37474</v>
      </c>
      <c r="AO55" s="8" t="s">
        <v>3929</v>
      </c>
      <c r="AP55" s="12" t="s">
        <v>6866</v>
      </c>
    </row>
    <row r="56" spans="1:42" x14ac:dyDescent="0.15">
      <c r="A56" s="2" t="s">
        <v>6867</v>
      </c>
      <c r="B56" s="2" t="s">
        <v>6885</v>
      </c>
      <c r="C56" s="2" t="s">
        <v>4530</v>
      </c>
      <c r="D56" s="14" t="s">
        <v>6925</v>
      </c>
      <c r="E56"/>
      <c r="F56" t="s">
        <v>6871</v>
      </c>
      <c r="G56" t="s">
        <v>3924</v>
      </c>
      <c r="H56" t="s">
        <v>6107</v>
      </c>
      <c r="I56" s="4">
        <v>2</v>
      </c>
      <c r="J56">
        <f t="shared" si="3"/>
        <v>144</v>
      </c>
      <c r="K56" s="4">
        <v>4</v>
      </c>
      <c r="M56" s="4">
        <v>0</v>
      </c>
      <c r="N56" s="4" t="s">
        <v>6108</v>
      </c>
      <c r="O56" s="9">
        <v>9780716742685</v>
      </c>
      <c r="P56" t="s">
        <v>3927</v>
      </c>
      <c r="Q56" t="s">
        <v>3928</v>
      </c>
      <c r="R56" t="s">
        <v>3928</v>
      </c>
      <c r="S56" s="10">
        <v>154.05000000000001</v>
      </c>
      <c r="T56" s="11"/>
      <c r="U56" s="10">
        <v>115.55</v>
      </c>
      <c r="V56" s="4" t="s">
        <v>6883</v>
      </c>
      <c r="W56">
        <v>260</v>
      </c>
      <c r="X56">
        <v>324</v>
      </c>
      <c r="Y56">
        <v>78</v>
      </c>
      <c r="Z56">
        <v>1990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72</v>
      </c>
      <c r="AG56">
        <v>0</v>
      </c>
      <c r="AH56">
        <v>72</v>
      </c>
      <c r="AI56" s="10">
        <f t="shared" si="0"/>
        <v>11091.6</v>
      </c>
      <c r="AJ56" s="10">
        <f t="shared" si="1"/>
        <v>0</v>
      </c>
      <c r="AK56" s="10">
        <f t="shared" si="2"/>
        <v>11091.6</v>
      </c>
      <c r="AL56" s="1">
        <v>37372</v>
      </c>
      <c r="AM56" s="1">
        <v>37535</v>
      </c>
      <c r="AN56" s="1">
        <v>37481</v>
      </c>
      <c r="AO56" s="8" t="s">
        <v>6109</v>
      </c>
      <c r="AP56" s="12" t="s">
        <v>6866</v>
      </c>
    </row>
    <row r="57" spans="1:42" x14ac:dyDescent="0.15">
      <c r="A57" s="2" t="s">
        <v>6867</v>
      </c>
      <c r="B57" s="2" t="s">
        <v>6885</v>
      </c>
      <c r="C57" s="2" t="s">
        <v>3403</v>
      </c>
      <c r="D57" s="14" t="s">
        <v>6870</v>
      </c>
      <c r="E57"/>
      <c r="F57" t="s">
        <v>3404</v>
      </c>
      <c r="G57" t="s">
        <v>3405</v>
      </c>
      <c r="H57" t="s">
        <v>4825</v>
      </c>
      <c r="I57" s="4">
        <v>2</v>
      </c>
      <c r="J57">
        <f t="shared" si="3"/>
        <v>26</v>
      </c>
      <c r="M57" s="4">
        <v>99</v>
      </c>
      <c r="N57" s="4" t="s">
        <v>4826</v>
      </c>
      <c r="O57" s="9">
        <v>9780471360841</v>
      </c>
      <c r="P57" t="s">
        <v>3915</v>
      </c>
      <c r="Q57" t="s">
        <v>3915</v>
      </c>
      <c r="R57" t="s">
        <v>3915</v>
      </c>
      <c r="S57" s="10">
        <v>166.7</v>
      </c>
      <c r="T57" s="11"/>
      <c r="U57" s="10">
        <v>125.05</v>
      </c>
      <c r="V57" s="4" t="s">
        <v>6883</v>
      </c>
      <c r="W57">
        <v>128</v>
      </c>
      <c r="X57">
        <v>157</v>
      </c>
      <c r="Y57">
        <v>14</v>
      </c>
      <c r="Z57">
        <v>128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13</v>
      </c>
      <c r="AG57">
        <v>0</v>
      </c>
      <c r="AH57">
        <v>13</v>
      </c>
      <c r="AI57" s="10">
        <f t="shared" si="0"/>
        <v>2167.1</v>
      </c>
      <c r="AJ57" s="10">
        <f t="shared" si="1"/>
        <v>0</v>
      </c>
      <c r="AK57" s="10">
        <f t="shared" si="2"/>
        <v>2167.1</v>
      </c>
      <c r="AL57" s="1">
        <v>37372</v>
      </c>
      <c r="AM57" s="1">
        <v>37535</v>
      </c>
      <c r="AN57" s="1">
        <v>37474</v>
      </c>
      <c r="AO57" s="8" t="s">
        <v>4827</v>
      </c>
      <c r="AP57" s="12" t="s">
        <v>6866</v>
      </c>
    </row>
    <row r="58" spans="1:42" x14ac:dyDescent="0.15">
      <c r="A58" s="2" t="s">
        <v>6867</v>
      </c>
      <c r="B58" s="2" t="s">
        <v>3901</v>
      </c>
      <c r="C58" s="2" t="s">
        <v>3984</v>
      </c>
      <c r="D58" s="14" t="s">
        <v>6925</v>
      </c>
      <c r="E58"/>
      <c r="F58" t="s">
        <v>6871</v>
      </c>
      <c r="G58" t="s">
        <v>3985</v>
      </c>
      <c r="H58" t="s">
        <v>2433</v>
      </c>
      <c r="I58" s="4">
        <v>2</v>
      </c>
      <c r="J58">
        <f t="shared" si="3"/>
        <v>24</v>
      </c>
      <c r="K58" s="4">
        <v>6</v>
      </c>
      <c r="M58" s="4">
        <v>1</v>
      </c>
      <c r="N58" s="4" t="s">
        <v>2434</v>
      </c>
      <c r="O58" s="9">
        <v>9780471410621</v>
      </c>
      <c r="P58" t="s">
        <v>3915</v>
      </c>
      <c r="Q58" t="s">
        <v>3915</v>
      </c>
      <c r="R58" t="s">
        <v>3915</v>
      </c>
      <c r="S58" s="10">
        <v>173.4</v>
      </c>
      <c r="T58" s="11"/>
      <c r="U58" s="10">
        <v>130.05000000000001</v>
      </c>
      <c r="V58" s="4" t="s">
        <v>6883</v>
      </c>
      <c r="W58">
        <v>635</v>
      </c>
      <c r="X58">
        <v>566</v>
      </c>
      <c r="Y58">
        <v>15</v>
      </c>
      <c r="Z58">
        <v>860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12</v>
      </c>
      <c r="AG58">
        <v>0</v>
      </c>
      <c r="AH58">
        <v>12</v>
      </c>
      <c r="AI58" s="10">
        <f t="shared" si="0"/>
        <v>2080.8000000000002</v>
      </c>
      <c r="AJ58" s="10">
        <f t="shared" si="1"/>
        <v>0</v>
      </c>
      <c r="AK58" s="10">
        <f t="shared" si="2"/>
        <v>2080.8000000000002</v>
      </c>
      <c r="AL58" s="1">
        <v>37419</v>
      </c>
      <c r="AM58" s="1">
        <v>37535</v>
      </c>
      <c r="AN58" s="1">
        <v>37474</v>
      </c>
      <c r="AO58" s="8" t="s">
        <v>2435</v>
      </c>
      <c r="AP58" s="12" t="s">
        <v>6866</v>
      </c>
    </row>
    <row r="59" spans="1:42" x14ac:dyDescent="0.15">
      <c r="A59" s="2" t="s">
        <v>6867</v>
      </c>
      <c r="B59" s="2" t="s">
        <v>5176</v>
      </c>
      <c r="C59" s="2">
        <v>102</v>
      </c>
      <c r="D59" s="14" t="s">
        <v>6870</v>
      </c>
      <c r="E59"/>
      <c r="F59" t="s">
        <v>5177</v>
      </c>
      <c r="G59" t="s">
        <v>5178</v>
      </c>
      <c r="H59" t="s">
        <v>3482</v>
      </c>
      <c r="I59" s="4">
        <v>2</v>
      </c>
      <c r="J59">
        <f t="shared" si="3"/>
        <v>66</v>
      </c>
      <c r="K59" s="4">
        <v>3</v>
      </c>
      <c r="M59" s="4">
        <v>0</v>
      </c>
      <c r="N59" s="4" t="s">
        <v>3483</v>
      </c>
      <c r="O59" s="9">
        <v>9780716742203</v>
      </c>
      <c r="P59" t="s">
        <v>3927</v>
      </c>
      <c r="Q59" t="s">
        <v>3928</v>
      </c>
      <c r="R59" t="s">
        <v>3928</v>
      </c>
      <c r="S59" s="10">
        <v>181</v>
      </c>
      <c r="T59" s="11"/>
      <c r="U59" s="10">
        <v>135.75</v>
      </c>
      <c r="V59" s="4" t="s">
        <v>6883</v>
      </c>
      <c r="W59">
        <v>300</v>
      </c>
      <c r="X59">
        <v>303</v>
      </c>
      <c r="Y59">
        <v>40</v>
      </c>
      <c r="Z59">
        <v>600</v>
      </c>
      <c r="AA59">
        <v>7</v>
      </c>
      <c r="AB59">
        <v>0</v>
      </c>
      <c r="AC59">
        <v>0</v>
      </c>
      <c r="AD59">
        <v>0</v>
      </c>
      <c r="AE59">
        <v>0</v>
      </c>
      <c r="AF59">
        <v>33</v>
      </c>
      <c r="AG59">
        <v>0</v>
      </c>
      <c r="AH59">
        <v>33</v>
      </c>
      <c r="AI59" s="10">
        <f t="shared" si="0"/>
        <v>5973</v>
      </c>
      <c r="AJ59" s="10">
        <f t="shared" si="1"/>
        <v>0</v>
      </c>
      <c r="AK59" s="10">
        <f t="shared" si="2"/>
        <v>5973</v>
      </c>
      <c r="AL59" s="1">
        <v>37377</v>
      </c>
      <c r="AM59" s="1">
        <v>37535</v>
      </c>
      <c r="AN59" s="1">
        <v>37474</v>
      </c>
      <c r="AO59" s="8" t="s">
        <v>3484</v>
      </c>
      <c r="AP59" s="12" t="s">
        <v>6866</v>
      </c>
    </row>
    <row r="60" spans="1:42" x14ac:dyDescent="0.15">
      <c r="A60" s="2" t="s">
        <v>6867</v>
      </c>
      <c r="B60" s="2" t="s">
        <v>3901</v>
      </c>
      <c r="C60" s="2" t="s">
        <v>3984</v>
      </c>
      <c r="D60" s="14" t="s">
        <v>6925</v>
      </c>
      <c r="E60"/>
      <c r="F60" t="s">
        <v>6871</v>
      </c>
      <c r="G60" t="s">
        <v>3985</v>
      </c>
      <c r="H60" t="s">
        <v>2228</v>
      </c>
      <c r="I60" s="4">
        <v>2</v>
      </c>
      <c r="J60">
        <f t="shared" si="3"/>
        <v>20</v>
      </c>
      <c r="K60" s="4">
        <v>6</v>
      </c>
      <c r="M60" s="4">
        <v>1</v>
      </c>
      <c r="N60" s="4" t="s">
        <v>2229</v>
      </c>
      <c r="O60" s="9">
        <v>9780471410638</v>
      </c>
      <c r="P60" t="s">
        <v>3915</v>
      </c>
      <c r="Q60" t="s">
        <v>3915</v>
      </c>
      <c r="R60" t="s">
        <v>3915</v>
      </c>
      <c r="S60" s="10">
        <v>173.4</v>
      </c>
      <c r="T60" s="11"/>
      <c r="U60" s="10">
        <v>130.05000000000001</v>
      </c>
      <c r="V60" s="4" t="s">
        <v>6883</v>
      </c>
      <c r="W60">
        <v>635</v>
      </c>
      <c r="X60">
        <v>566</v>
      </c>
      <c r="Y60">
        <v>10</v>
      </c>
      <c r="Z60">
        <v>860</v>
      </c>
      <c r="AA60">
        <v>-2</v>
      </c>
      <c r="AB60">
        <v>0</v>
      </c>
      <c r="AC60">
        <v>0</v>
      </c>
      <c r="AD60">
        <v>0</v>
      </c>
      <c r="AE60">
        <v>0</v>
      </c>
      <c r="AF60">
        <v>10</v>
      </c>
      <c r="AG60">
        <v>0</v>
      </c>
      <c r="AH60">
        <v>10</v>
      </c>
      <c r="AI60" s="10">
        <f t="shared" si="0"/>
        <v>1734</v>
      </c>
      <c r="AJ60" s="10">
        <f t="shared" si="1"/>
        <v>0</v>
      </c>
      <c r="AK60" s="10">
        <f t="shared" si="2"/>
        <v>1734</v>
      </c>
      <c r="AL60" s="1">
        <v>37419</v>
      </c>
      <c r="AM60" s="1">
        <v>37535</v>
      </c>
      <c r="AN60" s="1">
        <v>37474</v>
      </c>
      <c r="AO60" s="8" t="s">
        <v>2435</v>
      </c>
      <c r="AP60" s="12" t="s">
        <v>6866</v>
      </c>
    </row>
    <row r="61" spans="1:42" x14ac:dyDescent="0.15">
      <c r="A61" s="2" t="s">
        <v>6856</v>
      </c>
      <c r="B61" s="2" t="s">
        <v>4029</v>
      </c>
      <c r="C61" s="2">
        <v>40006</v>
      </c>
      <c r="D61" s="14">
        <v>37029</v>
      </c>
      <c r="E61" t="s">
        <v>1197</v>
      </c>
      <c r="F61" t="s">
        <v>4031</v>
      </c>
      <c r="G61" t="s">
        <v>1099</v>
      </c>
      <c r="H61" t="s">
        <v>1963</v>
      </c>
      <c r="I61" s="4">
        <v>3</v>
      </c>
      <c r="J61">
        <f t="shared" si="3"/>
        <v>63</v>
      </c>
      <c r="K61" s="4">
        <v>3</v>
      </c>
      <c r="M61" s="4">
        <v>0</v>
      </c>
      <c r="N61" s="4" t="s">
        <v>3022</v>
      </c>
      <c r="O61" s="9">
        <v>9780030283680</v>
      </c>
      <c r="P61" t="s">
        <v>1174</v>
      </c>
      <c r="Q61" t="s">
        <v>3888</v>
      </c>
      <c r="R61" t="s">
        <v>3888</v>
      </c>
      <c r="S61" s="10">
        <v>208.6</v>
      </c>
      <c r="T61" s="11"/>
      <c r="U61" s="10">
        <v>156.44999999999999</v>
      </c>
      <c r="V61" s="4" t="s">
        <v>6883</v>
      </c>
      <c r="W61">
        <v>16</v>
      </c>
      <c r="X61">
        <v>0</v>
      </c>
      <c r="Y61">
        <v>28</v>
      </c>
      <c r="Z61">
        <v>240</v>
      </c>
      <c r="AA61">
        <v>4</v>
      </c>
      <c r="AB61">
        <v>0</v>
      </c>
      <c r="AC61">
        <v>1</v>
      </c>
      <c r="AD61">
        <v>0</v>
      </c>
      <c r="AE61">
        <v>0</v>
      </c>
      <c r="AF61">
        <v>21</v>
      </c>
      <c r="AG61">
        <v>-1</v>
      </c>
      <c r="AH61">
        <v>20</v>
      </c>
      <c r="AI61" s="10">
        <f t="shared" si="0"/>
        <v>4380.5999999999995</v>
      </c>
      <c r="AJ61" s="10">
        <f t="shared" si="1"/>
        <v>-156.44999999999999</v>
      </c>
      <c r="AK61" s="10">
        <f t="shared" si="2"/>
        <v>4224.1499999999996</v>
      </c>
      <c r="AL61" s="1">
        <v>37454</v>
      </c>
      <c r="AM61" s="1">
        <v>37535</v>
      </c>
      <c r="AN61" s="1">
        <v>37480</v>
      </c>
      <c r="AO61" s="8" t="s">
        <v>1964</v>
      </c>
      <c r="AP61" s="12" t="s">
        <v>6866</v>
      </c>
    </row>
    <row r="62" spans="1:42" x14ac:dyDescent="0.15">
      <c r="A62" s="2" t="s">
        <v>6867</v>
      </c>
      <c r="B62" s="2" t="s">
        <v>6885</v>
      </c>
      <c r="C62" s="2">
        <v>4</v>
      </c>
      <c r="D62" s="14" t="s">
        <v>6870</v>
      </c>
      <c r="E62"/>
      <c r="F62" t="s">
        <v>6871</v>
      </c>
      <c r="G62" t="s">
        <v>5233</v>
      </c>
      <c r="H62" t="s">
        <v>4212</v>
      </c>
      <c r="I62" s="4">
        <v>3</v>
      </c>
      <c r="J62">
        <f t="shared" si="3"/>
        <v>135</v>
      </c>
      <c r="K62" s="4">
        <v>4</v>
      </c>
      <c r="M62" s="4">
        <v>0</v>
      </c>
      <c r="N62" s="4" t="s">
        <v>4213</v>
      </c>
      <c r="O62" s="9">
        <v>9780618085347</v>
      </c>
      <c r="P62" t="s">
        <v>5236</v>
      </c>
      <c r="Q62" t="s">
        <v>5236</v>
      </c>
      <c r="R62" t="s">
        <v>5236</v>
      </c>
      <c r="S62" s="10">
        <v>149</v>
      </c>
      <c r="T62" s="11"/>
      <c r="U62" s="10">
        <v>111.75</v>
      </c>
      <c r="V62" s="4" t="s">
        <v>6883</v>
      </c>
      <c r="W62">
        <v>230</v>
      </c>
      <c r="X62">
        <v>240</v>
      </c>
      <c r="Y62">
        <v>50</v>
      </c>
      <c r="Z62">
        <v>230</v>
      </c>
      <c r="AA62">
        <v>5</v>
      </c>
      <c r="AB62">
        <v>0</v>
      </c>
      <c r="AC62">
        <v>0</v>
      </c>
      <c r="AD62">
        <v>0</v>
      </c>
      <c r="AE62">
        <v>0</v>
      </c>
      <c r="AF62">
        <v>45</v>
      </c>
      <c r="AG62">
        <v>0</v>
      </c>
      <c r="AH62">
        <v>45</v>
      </c>
      <c r="AI62" s="10">
        <f t="shared" si="0"/>
        <v>6705</v>
      </c>
      <c r="AJ62" s="10">
        <f t="shared" si="1"/>
        <v>0</v>
      </c>
      <c r="AK62" s="10">
        <f t="shared" si="2"/>
        <v>6705</v>
      </c>
      <c r="AL62" s="1">
        <v>37372</v>
      </c>
      <c r="AM62" s="1">
        <v>37535</v>
      </c>
      <c r="AN62" s="1">
        <v>37475</v>
      </c>
      <c r="AO62" s="8" t="s">
        <v>5237</v>
      </c>
      <c r="AP62" s="12" t="s">
        <v>6866</v>
      </c>
    </row>
    <row r="63" spans="1:42" x14ac:dyDescent="0.15">
      <c r="A63" s="2" t="s">
        <v>6867</v>
      </c>
      <c r="B63" s="2" t="s">
        <v>1020</v>
      </c>
      <c r="C63" s="2" t="s">
        <v>3755</v>
      </c>
      <c r="D63" s="14" t="s">
        <v>6925</v>
      </c>
      <c r="E63"/>
      <c r="F63" t="s">
        <v>6871</v>
      </c>
      <c r="G63" t="s">
        <v>1046</v>
      </c>
      <c r="H63" t="s">
        <v>5915</v>
      </c>
      <c r="I63" s="4">
        <v>3</v>
      </c>
      <c r="J63">
        <f t="shared" si="3"/>
        <v>84</v>
      </c>
      <c r="K63" s="4">
        <v>2</v>
      </c>
      <c r="M63" s="4">
        <v>1</v>
      </c>
      <c r="N63" s="4" t="s">
        <v>2945</v>
      </c>
      <c r="O63" s="9">
        <v>9780534990244</v>
      </c>
      <c r="P63" t="s">
        <v>3888</v>
      </c>
      <c r="Q63" t="s">
        <v>3888</v>
      </c>
      <c r="R63" t="s">
        <v>3888</v>
      </c>
      <c r="S63" s="10">
        <v>149.69999999999999</v>
      </c>
      <c r="T63" s="11"/>
      <c r="U63" s="10">
        <v>112.3</v>
      </c>
      <c r="V63" s="4" t="s">
        <v>6883</v>
      </c>
      <c r="W63">
        <v>300</v>
      </c>
      <c r="X63">
        <v>254</v>
      </c>
      <c r="Y63">
        <v>65</v>
      </c>
      <c r="Z63">
        <v>300</v>
      </c>
      <c r="AA63">
        <v>18</v>
      </c>
      <c r="AB63">
        <v>0</v>
      </c>
      <c r="AC63">
        <v>0</v>
      </c>
      <c r="AD63">
        <v>0</v>
      </c>
      <c r="AE63">
        <v>0</v>
      </c>
      <c r="AF63">
        <v>28</v>
      </c>
      <c r="AG63">
        <v>0</v>
      </c>
      <c r="AH63">
        <v>28</v>
      </c>
      <c r="AI63" s="10">
        <f t="shared" si="0"/>
        <v>4191.5999999999995</v>
      </c>
      <c r="AJ63" s="10">
        <f t="shared" si="1"/>
        <v>0</v>
      </c>
      <c r="AK63" s="10">
        <f t="shared" si="2"/>
        <v>4191.5999999999995</v>
      </c>
      <c r="AL63" s="1">
        <v>37420</v>
      </c>
      <c r="AM63" s="1">
        <v>37535</v>
      </c>
      <c r="AN63" s="1">
        <v>37489</v>
      </c>
      <c r="AO63" s="8" t="s">
        <v>5916</v>
      </c>
      <c r="AP63" s="12" t="s">
        <v>6866</v>
      </c>
    </row>
    <row r="64" spans="1:42" x14ac:dyDescent="0.15">
      <c r="A64" s="2" t="s">
        <v>6867</v>
      </c>
      <c r="B64" s="2" t="s">
        <v>4041</v>
      </c>
      <c r="C64" s="2" t="s">
        <v>6924</v>
      </c>
      <c r="D64" s="14" t="s">
        <v>6925</v>
      </c>
      <c r="E64"/>
      <c r="F64" t="s">
        <v>5189</v>
      </c>
      <c r="G64" t="s">
        <v>6927</v>
      </c>
      <c r="H64" t="s">
        <v>2380</v>
      </c>
      <c r="I64" s="4">
        <v>3</v>
      </c>
      <c r="J64">
        <f t="shared" si="3"/>
        <v>108</v>
      </c>
      <c r="K64" s="4">
        <v>4</v>
      </c>
      <c r="M64" s="4">
        <v>2</v>
      </c>
      <c r="N64" s="4" t="s">
        <v>2381</v>
      </c>
      <c r="O64" s="9">
        <v>9780074136140</v>
      </c>
      <c r="P64" t="s">
        <v>6863</v>
      </c>
      <c r="Q64" t="s">
        <v>6863</v>
      </c>
      <c r="R64" t="s">
        <v>6863</v>
      </c>
      <c r="S64" s="10">
        <v>138.35</v>
      </c>
      <c r="T64" s="11"/>
      <c r="U64" s="10">
        <v>103.8</v>
      </c>
      <c r="V64" s="4" t="s">
        <v>6864</v>
      </c>
      <c r="W64">
        <v>35</v>
      </c>
      <c r="X64">
        <v>41</v>
      </c>
      <c r="Y64">
        <v>44</v>
      </c>
      <c r="Z64">
        <v>85</v>
      </c>
      <c r="AA64">
        <v>8</v>
      </c>
      <c r="AB64">
        <v>0</v>
      </c>
      <c r="AC64">
        <v>0</v>
      </c>
      <c r="AD64">
        <v>0</v>
      </c>
      <c r="AE64">
        <v>0</v>
      </c>
      <c r="AF64">
        <v>36</v>
      </c>
      <c r="AG64">
        <v>0</v>
      </c>
      <c r="AH64">
        <v>36</v>
      </c>
      <c r="AI64" s="10">
        <f t="shared" si="0"/>
        <v>4980.5999999999995</v>
      </c>
      <c r="AJ64" s="10">
        <f t="shared" si="1"/>
        <v>0</v>
      </c>
      <c r="AK64" s="10">
        <f t="shared" si="2"/>
        <v>4980.5999999999995</v>
      </c>
      <c r="AL64" s="1">
        <v>37383</v>
      </c>
      <c r="AM64" s="1">
        <v>37535</v>
      </c>
      <c r="AN64" s="1">
        <v>37481</v>
      </c>
      <c r="AO64" s="8" t="s">
        <v>2382</v>
      </c>
      <c r="AP64" s="12" t="s">
        <v>6866</v>
      </c>
    </row>
    <row r="65" spans="1:42" x14ac:dyDescent="0.15">
      <c r="A65" s="2" t="s">
        <v>6867</v>
      </c>
      <c r="B65" s="2" t="s">
        <v>4041</v>
      </c>
      <c r="C65" s="2" t="s">
        <v>6924</v>
      </c>
      <c r="D65" s="14" t="s">
        <v>6925</v>
      </c>
      <c r="E65"/>
      <c r="F65" t="s">
        <v>5189</v>
      </c>
      <c r="G65" t="s">
        <v>6927</v>
      </c>
      <c r="H65" t="s">
        <v>875</v>
      </c>
      <c r="I65" s="4">
        <v>3</v>
      </c>
      <c r="J65">
        <f t="shared" si="3"/>
        <v>27</v>
      </c>
      <c r="K65" s="4">
        <v>4</v>
      </c>
      <c r="M65" s="4">
        <v>2</v>
      </c>
      <c r="N65" s="4" t="s">
        <v>876</v>
      </c>
      <c r="O65" s="9">
        <v>9780074136157</v>
      </c>
      <c r="P65" t="s">
        <v>6863</v>
      </c>
      <c r="Q65" t="s">
        <v>6863</v>
      </c>
      <c r="R65" t="s">
        <v>6863</v>
      </c>
      <c r="S65" s="10">
        <v>138.35</v>
      </c>
      <c r="T65" s="11"/>
      <c r="U65" s="10">
        <v>103.8</v>
      </c>
      <c r="V65" s="4" t="s">
        <v>6864</v>
      </c>
      <c r="W65">
        <v>35</v>
      </c>
      <c r="X65">
        <v>41</v>
      </c>
      <c r="Y65">
        <v>23</v>
      </c>
      <c r="Z65">
        <v>85</v>
      </c>
      <c r="AA65">
        <v>14</v>
      </c>
      <c r="AB65">
        <v>0</v>
      </c>
      <c r="AC65">
        <v>0</v>
      </c>
      <c r="AD65">
        <v>0</v>
      </c>
      <c r="AE65">
        <v>0</v>
      </c>
      <c r="AF65">
        <v>9</v>
      </c>
      <c r="AG65">
        <v>0</v>
      </c>
      <c r="AH65">
        <v>9</v>
      </c>
      <c r="AI65" s="10">
        <f t="shared" si="0"/>
        <v>1245.1499999999999</v>
      </c>
      <c r="AJ65" s="10">
        <f t="shared" si="1"/>
        <v>0</v>
      </c>
      <c r="AK65" s="10">
        <f t="shared" si="2"/>
        <v>1245.1499999999999</v>
      </c>
      <c r="AL65" s="1">
        <v>37383</v>
      </c>
      <c r="AM65" s="1">
        <v>37535</v>
      </c>
      <c r="AN65" s="1">
        <v>37480</v>
      </c>
      <c r="AO65" s="8" t="s">
        <v>2382</v>
      </c>
      <c r="AP65" s="12" t="s">
        <v>6866</v>
      </c>
    </row>
    <row r="66" spans="1:42" x14ac:dyDescent="0.15">
      <c r="A66" s="2" t="s">
        <v>6867</v>
      </c>
      <c r="B66" s="2" t="s">
        <v>1020</v>
      </c>
      <c r="C66" s="2" t="s">
        <v>1293</v>
      </c>
      <c r="D66" s="14" t="s">
        <v>6870</v>
      </c>
      <c r="E66"/>
      <c r="F66" t="s">
        <v>6871</v>
      </c>
      <c r="G66" t="s">
        <v>1294</v>
      </c>
      <c r="H66" t="s">
        <v>682</v>
      </c>
      <c r="I66" s="4">
        <v>3</v>
      </c>
      <c r="J66">
        <f t="shared" si="3"/>
        <v>267</v>
      </c>
      <c r="K66" s="4">
        <v>7</v>
      </c>
      <c r="M66" s="4">
        <v>1</v>
      </c>
      <c r="N66" s="4" t="s">
        <v>683</v>
      </c>
      <c r="O66" s="9">
        <v>9780471087960</v>
      </c>
      <c r="P66" t="s">
        <v>3915</v>
      </c>
      <c r="Q66" t="s">
        <v>3915</v>
      </c>
      <c r="R66" t="s">
        <v>3915</v>
      </c>
      <c r="S66" s="10">
        <v>141.4</v>
      </c>
      <c r="T66" s="11"/>
      <c r="U66" s="10">
        <v>106.05</v>
      </c>
      <c r="V66" s="4" t="s">
        <v>6883</v>
      </c>
      <c r="W66">
        <v>475</v>
      </c>
      <c r="X66">
        <v>538</v>
      </c>
      <c r="Y66">
        <v>125</v>
      </c>
      <c r="Z66">
        <v>475</v>
      </c>
      <c r="AA66">
        <v>29</v>
      </c>
      <c r="AB66">
        <v>0</v>
      </c>
      <c r="AC66">
        <v>0</v>
      </c>
      <c r="AD66">
        <v>0</v>
      </c>
      <c r="AE66">
        <v>0</v>
      </c>
      <c r="AF66">
        <v>89</v>
      </c>
      <c r="AG66">
        <v>0</v>
      </c>
      <c r="AH66">
        <v>89</v>
      </c>
      <c r="AI66" s="10">
        <f t="shared" ref="AI66:AI129" si="4">(S66-(S66*T66))*AF66</f>
        <v>12584.6</v>
      </c>
      <c r="AJ66" s="10">
        <f t="shared" ref="AJ66:AJ129" si="5">U66*AG66</f>
        <v>0</v>
      </c>
      <c r="AK66" s="10">
        <f t="shared" ref="AK66:AK129" si="6">SUM(AI66:AJ66)</f>
        <v>12584.6</v>
      </c>
      <c r="AL66" s="1">
        <v>37383</v>
      </c>
      <c r="AM66" s="1">
        <v>37535</v>
      </c>
      <c r="AN66" s="1">
        <v>37517</v>
      </c>
      <c r="AO66" s="8" t="s">
        <v>6698</v>
      </c>
      <c r="AP66" s="12" t="s">
        <v>6866</v>
      </c>
    </row>
    <row r="67" spans="1:42" x14ac:dyDescent="0.15">
      <c r="A67" s="2" t="s">
        <v>6867</v>
      </c>
      <c r="B67" s="2" t="s">
        <v>1163</v>
      </c>
      <c r="C67" s="2" t="s">
        <v>1021</v>
      </c>
      <c r="D67" s="14" t="s">
        <v>6870</v>
      </c>
      <c r="E67"/>
      <c r="F67" t="s">
        <v>6871</v>
      </c>
      <c r="G67" t="s">
        <v>317</v>
      </c>
      <c r="H67" t="s">
        <v>318</v>
      </c>
      <c r="I67" s="4">
        <v>3</v>
      </c>
      <c r="J67">
        <f t="shared" ref="J67:J130" si="7">AF67*I67</f>
        <v>27</v>
      </c>
      <c r="N67" s="4" t="s">
        <v>319</v>
      </c>
      <c r="O67" s="9">
        <v>9780393942262</v>
      </c>
      <c r="P67" t="s">
        <v>1138</v>
      </c>
      <c r="Q67" t="s">
        <v>1138</v>
      </c>
      <c r="R67" t="s">
        <v>1138</v>
      </c>
      <c r="S67" s="10">
        <v>153.35</v>
      </c>
      <c r="T67" s="11">
        <v>0.09</v>
      </c>
      <c r="U67" s="10">
        <v>115.05</v>
      </c>
      <c r="V67" s="4" t="s">
        <v>6864</v>
      </c>
      <c r="W67">
        <v>30</v>
      </c>
      <c r="X67">
        <v>20</v>
      </c>
      <c r="Y67">
        <v>15</v>
      </c>
      <c r="Z67">
        <v>30</v>
      </c>
      <c r="AA67">
        <v>6</v>
      </c>
      <c r="AB67">
        <v>0</v>
      </c>
      <c r="AC67">
        <v>0</v>
      </c>
      <c r="AD67">
        <v>0</v>
      </c>
      <c r="AE67">
        <v>0</v>
      </c>
      <c r="AF67">
        <v>9</v>
      </c>
      <c r="AG67">
        <v>0</v>
      </c>
      <c r="AH67">
        <v>9</v>
      </c>
      <c r="AI67" s="10">
        <f t="shared" si="4"/>
        <v>1255.9364999999998</v>
      </c>
      <c r="AJ67" s="10">
        <f t="shared" si="5"/>
        <v>0</v>
      </c>
      <c r="AK67" s="10">
        <f t="shared" si="6"/>
        <v>1255.9364999999998</v>
      </c>
      <c r="AL67" s="1">
        <v>37512</v>
      </c>
      <c r="AM67" s="1">
        <v>37535</v>
      </c>
      <c r="AN67" s="1">
        <v>37525</v>
      </c>
      <c r="AO67" s="8" t="s">
        <v>320</v>
      </c>
      <c r="AP67" s="12" t="s">
        <v>6866</v>
      </c>
    </row>
    <row r="68" spans="1:42" x14ac:dyDescent="0.15">
      <c r="A68" s="2" t="s">
        <v>6867</v>
      </c>
      <c r="B68" s="2" t="s">
        <v>4063</v>
      </c>
      <c r="C68" s="2" t="s">
        <v>6916</v>
      </c>
      <c r="D68" s="14" t="s">
        <v>6870</v>
      </c>
      <c r="E68"/>
      <c r="F68" t="s">
        <v>4064</v>
      </c>
      <c r="G68" t="s">
        <v>6927</v>
      </c>
      <c r="H68" t="s">
        <v>1929</v>
      </c>
      <c r="I68" s="4">
        <v>3</v>
      </c>
      <c r="J68">
        <f t="shared" si="7"/>
        <v>15</v>
      </c>
      <c r="K68" s="4">
        <v>4</v>
      </c>
      <c r="M68" s="4">
        <v>0</v>
      </c>
      <c r="N68" s="4" t="s">
        <v>1930</v>
      </c>
      <c r="O68" s="9">
        <v>9780074029084</v>
      </c>
      <c r="P68" t="s">
        <v>6863</v>
      </c>
      <c r="Q68" t="s">
        <v>6863</v>
      </c>
      <c r="R68" t="s">
        <v>6863</v>
      </c>
      <c r="S68" s="10">
        <v>145.05000000000001</v>
      </c>
      <c r="T68" s="11"/>
      <c r="U68" s="10">
        <v>108.8</v>
      </c>
      <c r="V68" s="4" t="s">
        <v>6864</v>
      </c>
      <c r="W68">
        <v>45</v>
      </c>
      <c r="X68">
        <v>37</v>
      </c>
      <c r="Y68">
        <v>8</v>
      </c>
      <c r="Z68">
        <v>45</v>
      </c>
      <c r="AA68">
        <v>3</v>
      </c>
      <c r="AB68">
        <v>0</v>
      </c>
      <c r="AC68">
        <v>0</v>
      </c>
      <c r="AD68">
        <v>0</v>
      </c>
      <c r="AE68">
        <v>0</v>
      </c>
      <c r="AF68">
        <v>5</v>
      </c>
      <c r="AG68">
        <v>0</v>
      </c>
      <c r="AH68">
        <v>5</v>
      </c>
      <c r="AI68" s="10">
        <f t="shared" si="4"/>
        <v>725.25</v>
      </c>
      <c r="AJ68" s="10">
        <f t="shared" si="5"/>
        <v>0</v>
      </c>
      <c r="AK68" s="10">
        <f t="shared" si="6"/>
        <v>725.25</v>
      </c>
      <c r="AL68" s="1">
        <v>37383</v>
      </c>
      <c r="AM68" s="1">
        <v>37535</v>
      </c>
      <c r="AN68" s="1">
        <v>37526</v>
      </c>
      <c r="AO68" s="8" t="s">
        <v>1931</v>
      </c>
      <c r="AP68" s="12" t="s">
        <v>6866</v>
      </c>
    </row>
    <row r="69" spans="1:42" x14ac:dyDescent="0.15">
      <c r="A69" s="2" t="s">
        <v>6867</v>
      </c>
      <c r="B69" s="2" t="s">
        <v>4063</v>
      </c>
      <c r="C69" s="2" t="s">
        <v>6916</v>
      </c>
      <c r="D69" s="14" t="s">
        <v>6870</v>
      </c>
      <c r="E69"/>
      <c r="F69" t="s">
        <v>4064</v>
      </c>
      <c r="G69" t="s">
        <v>6927</v>
      </c>
      <c r="H69" t="s">
        <v>6474</v>
      </c>
      <c r="I69" s="4">
        <v>3</v>
      </c>
      <c r="J69">
        <f t="shared" si="7"/>
        <v>15</v>
      </c>
      <c r="K69" s="4">
        <v>4</v>
      </c>
      <c r="M69" s="4">
        <v>0</v>
      </c>
      <c r="N69" s="4" t="s">
        <v>6475</v>
      </c>
      <c r="O69" s="9">
        <v>9780074088289</v>
      </c>
      <c r="P69" t="s">
        <v>6863</v>
      </c>
      <c r="Q69" t="s">
        <v>6863</v>
      </c>
      <c r="R69" t="s">
        <v>6863</v>
      </c>
      <c r="S69" s="10">
        <v>162.05000000000001</v>
      </c>
      <c r="T69" s="11"/>
      <c r="U69" s="10">
        <v>121.55</v>
      </c>
      <c r="V69" s="4" t="s">
        <v>6864</v>
      </c>
      <c r="W69">
        <v>45</v>
      </c>
      <c r="X69">
        <v>37</v>
      </c>
      <c r="Y69">
        <v>5</v>
      </c>
      <c r="Z69">
        <v>45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5</v>
      </c>
      <c r="AG69">
        <v>0</v>
      </c>
      <c r="AH69">
        <v>5</v>
      </c>
      <c r="AI69" s="10">
        <f t="shared" si="4"/>
        <v>810.25</v>
      </c>
      <c r="AJ69" s="10">
        <f t="shared" si="5"/>
        <v>0</v>
      </c>
      <c r="AK69" s="10">
        <f t="shared" si="6"/>
        <v>810.25</v>
      </c>
      <c r="AL69" s="1">
        <v>37383</v>
      </c>
      <c r="AM69" s="1">
        <v>37535</v>
      </c>
      <c r="AN69" s="1">
        <v>37477</v>
      </c>
      <c r="AO69" s="8" t="s">
        <v>991</v>
      </c>
      <c r="AP69" s="12" t="s">
        <v>6866</v>
      </c>
    </row>
    <row r="70" spans="1:42" x14ac:dyDescent="0.15">
      <c r="A70" s="2" t="s">
        <v>6867</v>
      </c>
      <c r="B70" s="2" t="s">
        <v>4063</v>
      </c>
      <c r="C70" s="2" t="s">
        <v>6916</v>
      </c>
      <c r="D70" s="14" t="s">
        <v>6870</v>
      </c>
      <c r="E70"/>
      <c r="F70" t="s">
        <v>4064</v>
      </c>
      <c r="G70" t="s">
        <v>6927</v>
      </c>
      <c r="H70" t="s">
        <v>989</v>
      </c>
      <c r="I70" s="4">
        <v>3</v>
      </c>
      <c r="J70">
        <f t="shared" si="7"/>
        <v>12</v>
      </c>
      <c r="K70" s="4">
        <v>4</v>
      </c>
      <c r="M70" s="4">
        <v>0</v>
      </c>
      <c r="N70" s="4" t="s">
        <v>990</v>
      </c>
      <c r="O70" s="9">
        <v>9780074053447</v>
      </c>
      <c r="P70" t="s">
        <v>6863</v>
      </c>
      <c r="Q70" t="s">
        <v>6863</v>
      </c>
      <c r="R70" t="s">
        <v>6863</v>
      </c>
      <c r="S70" s="10">
        <v>162.05000000000001</v>
      </c>
      <c r="T70" s="11"/>
      <c r="U70" s="10">
        <v>121.55</v>
      </c>
      <c r="V70" s="4" t="s">
        <v>6864</v>
      </c>
      <c r="W70">
        <v>45</v>
      </c>
      <c r="X70">
        <v>37</v>
      </c>
      <c r="Y70">
        <v>4</v>
      </c>
      <c r="Z70">
        <v>45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4</v>
      </c>
      <c r="AG70">
        <v>0</v>
      </c>
      <c r="AH70">
        <v>4</v>
      </c>
      <c r="AI70" s="10">
        <f t="shared" si="4"/>
        <v>648.20000000000005</v>
      </c>
      <c r="AJ70" s="10">
        <f t="shared" si="5"/>
        <v>0</v>
      </c>
      <c r="AK70" s="10">
        <f t="shared" si="6"/>
        <v>648.20000000000005</v>
      </c>
      <c r="AL70" s="1">
        <v>37383</v>
      </c>
      <c r="AM70" s="1">
        <v>37535</v>
      </c>
      <c r="AN70" s="1">
        <v>37480</v>
      </c>
      <c r="AO70" s="8" t="s">
        <v>991</v>
      </c>
      <c r="AP70" s="12" t="s">
        <v>6866</v>
      </c>
    </row>
    <row r="71" spans="1:42" x14ac:dyDescent="0.15">
      <c r="A71" s="2" t="s">
        <v>6856</v>
      </c>
      <c r="B71" s="2" t="s">
        <v>4002</v>
      </c>
      <c r="C71" s="2">
        <v>40000</v>
      </c>
      <c r="D71" s="14">
        <v>36988</v>
      </c>
      <c r="E71" t="s">
        <v>4003</v>
      </c>
      <c r="F71" t="s">
        <v>4004</v>
      </c>
      <c r="G71" t="s">
        <v>5413</v>
      </c>
      <c r="H71" t="s">
        <v>5790</v>
      </c>
      <c r="I71" s="4">
        <v>3</v>
      </c>
      <c r="J71">
        <f t="shared" si="7"/>
        <v>21</v>
      </c>
      <c r="M71" s="4">
        <v>93</v>
      </c>
      <c r="N71" s="4" t="s">
        <v>5791</v>
      </c>
      <c r="O71" s="9">
        <v>9780609602744</v>
      </c>
      <c r="P71" t="s">
        <v>1998</v>
      </c>
      <c r="Q71" t="s">
        <v>1998</v>
      </c>
      <c r="R71" t="s">
        <v>1998</v>
      </c>
      <c r="S71" s="10">
        <v>25</v>
      </c>
      <c r="T71" s="11">
        <v>0.1</v>
      </c>
      <c r="U71" s="10">
        <v>18.75</v>
      </c>
      <c r="V71" s="4" t="s">
        <v>6864</v>
      </c>
      <c r="W71">
        <v>8</v>
      </c>
      <c r="X71">
        <v>0</v>
      </c>
      <c r="Y71">
        <v>6</v>
      </c>
      <c r="Z71">
        <v>16</v>
      </c>
      <c r="AA71">
        <v>-1</v>
      </c>
      <c r="AB71">
        <v>3</v>
      </c>
      <c r="AC71">
        <v>0</v>
      </c>
      <c r="AD71">
        <v>0</v>
      </c>
      <c r="AE71">
        <v>0</v>
      </c>
      <c r="AF71">
        <v>7</v>
      </c>
      <c r="AG71">
        <v>0</v>
      </c>
      <c r="AH71">
        <v>7</v>
      </c>
      <c r="AI71" s="10">
        <f t="shared" si="4"/>
        <v>157.5</v>
      </c>
      <c r="AJ71" s="10">
        <f t="shared" si="5"/>
        <v>0</v>
      </c>
      <c r="AK71" s="10">
        <f t="shared" si="6"/>
        <v>157.5</v>
      </c>
      <c r="AL71" s="1">
        <v>37454</v>
      </c>
      <c r="AM71" s="1">
        <v>37535</v>
      </c>
      <c r="AN71" s="1">
        <v>37412</v>
      </c>
      <c r="AO71" s="8">
        <v>25</v>
      </c>
      <c r="AP71" s="12" t="s">
        <v>6866</v>
      </c>
    </row>
    <row r="72" spans="1:42" x14ac:dyDescent="0.15">
      <c r="A72" s="2" t="s">
        <v>6856</v>
      </c>
      <c r="B72" s="2" t="s">
        <v>4002</v>
      </c>
      <c r="C72" s="2">
        <v>40000</v>
      </c>
      <c r="D72" s="14">
        <v>36988</v>
      </c>
      <c r="E72" t="s">
        <v>4003</v>
      </c>
      <c r="F72" t="s">
        <v>4004</v>
      </c>
      <c r="G72" t="s">
        <v>5413</v>
      </c>
      <c r="H72" t="s">
        <v>5414</v>
      </c>
      <c r="I72" s="4">
        <v>3</v>
      </c>
      <c r="J72">
        <f t="shared" si="7"/>
        <v>45</v>
      </c>
      <c r="M72" s="4">
        <v>93</v>
      </c>
      <c r="N72" s="4" t="s">
        <v>5415</v>
      </c>
      <c r="O72" s="9">
        <v>9780609602751</v>
      </c>
      <c r="P72" t="s">
        <v>1998</v>
      </c>
      <c r="Q72" t="s">
        <v>1998</v>
      </c>
      <c r="R72" t="s">
        <v>1998</v>
      </c>
      <c r="S72" s="10">
        <v>25</v>
      </c>
      <c r="T72" s="11">
        <v>0.1</v>
      </c>
      <c r="U72" s="10">
        <v>18.75</v>
      </c>
      <c r="V72" s="4" t="s">
        <v>6864</v>
      </c>
      <c r="W72">
        <v>8</v>
      </c>
      <c r="X72">
        <v>0</v>
      </c>
      <c r="Y72">
        <v>14</v>
      </c>
      <c r="Z72">
        <v>16</v>
      </c>
      <c r="AA72">
        <v>4</v>
      </c>
      <c r="AB72">
        <v>0</v>
      </c>
      <c r="AC72">
        <v>0</v>
      </c>
      <c r="AD72">
        <v>0</v>
      </c>
      <c r="AE72">
        <v>0</v>
      </c>
      <c r="AF72">
        <v>15</v>
      </c>
      <c r="AG72">
        <v>0</v>
      </c>
      <c r="AH72">
        <v>15</v>
      </c>
      <c r="AI72" s="10">
        <f t="shared" si="4"/>
        <v>337.5</v>
      </c>
      <c r="AJ72" s="10">
        <f t="shared" si="5"/>
        <v>0</v>
      </c>
      <c r="AK72" s="10">
        <f t="shared" si="6"/>
        <v>337.5</v>
      </c>
      <c r="AL72" s="1">
        <v>37454</v>
      </c>
      <c r="AM72" s="1">
        <v>37535</v>
      </c>
      <c r="AN72" s="1">
        <v>37540</v>
      </c>
      <c r="AO72" s="8" t="s">
        <v>5416</v>
      </c>
      <c r="AP72" s="12" t="s">
        <v>6866</v>
      </c>
    </row>
    <row r="73" spans="1:42" x14ac:dyDescent="0.15">
      <c r="A73" s="2" t="s">
        <v>6856</v>
      </c>
      <c r="B73" s="2" t="s">
        <v>5286</v>
      </c>
      <c r="C73" s="2">
        <v>40003</v>
      </c>
      <c r="D73" s="14">
        <v>36998</v>
      </c>
      <c r="E73" t="s">
        <v>221</v>
      </c>
      <c r="F73" t="s">
        <v>222</v>
      </c>
      <c r="G73" t="s">
        <v>5287</v>
      </c>
      <c r="H73" t="s">
        <v>3065</v>
      </c>
      <c r="I73" s="4">
        <v>3</v>
      </c>
      <c r="J73">
        <f t="shared" si="7"/>
        <v>0</v>
      </c>
      <c r="K73" s="4">
        <v>6</v>
      </c>
      <c r="M73" s="4">
        <v>98</v>
      </c>
      <c r="N73" s="4" t="s">
        <v>3066</v>
      </c>
      <c r="O73" s="9">
        <v>9780395912621</v>
      </c>
      <c r="P73" t="s">
        <v>5236</v>
      </c>
      <c r="Q73" t="s">
        <v>5236</v>
      </c>
      <c r="R73" t="s">
        <v>5236</v>
      </c>
      <c r="S73" s="10">
        <v>169.15</v>
      </c>
      <c r="T73" s="11"/>
      <c r="U73" s="10">
        <v>126.9</v>
      </c>
      <c r="V73" s="4" t="s">
        <v>6883</v>
      </c>
      <c r="W73">
        <v>10</v>
      </c>
      <c r="X73">
        <v>0</v>
      </c>
      <c r="Y73">
        <v>2</v>
      </c>
      <c r="Z73">
        <v>10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s="10">
        <f t="shared" si="4"/>
        <v>0</v>
      </c>
      <c r="AJ73" s="10">
        <f t="shared" si="5"/>
        <v>0</v>
      </c>
      <c r="AK73" s="10">
        <f t="shared" si="6"/>
        <v>0</v>
      </c>
      <c r="AL73" s="1">
        <v>37454</v>
      </c>
      <c r="AM73" s="1">
        <v>37535</v>
      </c>
      <c r="AN73" s="1">
        <v>37424</v>
      </c>
      <c r="AO73" s="8" t="s">
        <v>3067</v>
      </c>
      <c r="AP73" s="12" t="s">
        <v>5175</v>
      </c>
    </row>
    <row r="74" spans="1:42" x14ac:dyDescent="0.15">
      <c r="A74" s="2" t="s">
        <v>6867</v>
      </c>
      <c r="B74" s="2" t="s">
        <v>1020</v>
      </c>
      <c r="C74" s="2" t="s">
        <v>5098</v>
      </c>
      <c r="D74" s="14" t="s">
        <v>6870</v>
      </c>
      <c r="E74"/>
      <c r="F74" t="s">
        <v>6871</v>
      </c>
      <c r="G74" t="s">
        <v>1046</v>
      </c>
      <c r="H74" t="s">
        <v>1477</v>
      </c>
      <c r="I74" s="4">
        <v>3</v>
      </c>
      <c r="J74">
        <f t="shared" si="7"/>
        <v>3</v>
      </c>
      <c r="K74" s="4">
        <v>2</v>
      </c>
      <c r="M74" s="4">
        <v>1</v>
      </c>
      <c r="N74" s="4" t="s">
        <v>1478</v>
      </c>
      <c r="O74" s="9">
        <v>9780534989347</v>
      </c>
      <c r="P74" t="s">
        <v>3888</v>
      </c>
      <c r="Q74" t="s">
        <v>3888</v>
      </c>
      <c r="R74" t="s">
        <v>3888</v>
      </c>
      <c r="S74" s="10">
        <v>179.7</v>
      </c>
      <c r="T74" s="11"/>
      <c r="U74" s="10">
        <v>134.80000000000001</v>
      </c>
      <c r="V74" s="4" t="s">
        <v>6883</v>
      </c>
      <c r="W74">
        <v>800</v>
      </c>
      <c r="X74">
        <v>772</v>
      </c>
      <c r="Y74">
        <v>83</v>
      </c>
      <c r="Z74">
        <v>800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 s="10">
        <f t="shared" si="4"/>
        <v>179.7</v>
      </c>
      <c r="AJ74" s="10">
        <f t="shared" si="5"/>
        <v>0</v>
      </c>
      <c r="AK74" s="10">
        <f t="shared" si="6"/>
        <v>179.7</v>
      </c>
      <c r="AL74" s="1">
        <v>37383</v>
      </c>
      <c r="AM74" s="1">
        <v>37535</v>
      </c>
      <c r="AN74" s="1">
        <v>37526</v>
      </c>
      <c r="AO74" s="8" t="s">
        <v>1479</v>
      </c>
      <c r="AP74" s="12" t="s">
        <v>6866</v>
      </c>
    </row>
    <row r="75" spans="1:42" x14ac:dyDescent="0.15">
      <c r="A75" s="2" t="s">
        <v>6867</v>
      </c>
      <c r="B75" s="2" t="s">
        <v>3937</v>
      </c>
      <c r="C75" s="2" t="s">
        <v>3938</v>
      </c>
      <c r="D75" s="14" t="s">
        <v>6870</v>
      </c>
      <c r="E75"/>
      <c r="F75" t="s">
        <v>3939</v>
      </c>
      <c r="G75" t="s">
        <v>3940</v>
      </c>
      <c r="H75" t="s">
        <v>5902</v>
      </c>
      <c r="I75" s="4">
        <v>3</v>
      </c>
      <c r="J75">
        <f t="shared" si="7"/>
        <v>27</v>
      </c>
      <c r="K75" s="4">
        <v>5</v>
      </c>
      <c r="M75" s="4">
        <v>95</v>
      </c>
      <c r="N75" s="4" t="s">
        <v>5903</v>
      </c>
      <c r="O75" s="9">
        <v>9780136246442</v>
      </c>
      <c r="P75" t="s">
        <v>3943</v>
      </c>
      <c r="Q75" t="s">
        <v>3943</v>
      </c>
      <c r="R75" t="s">
        <v>3943</v>
      </c>
      <c r="S75" s="10">
        <v>125</v>
      </c>
      <c r="T75" s="11"/>
      <c r="U75" s="10">
        <v>93.75</v>
      </c>
      <c r="V75" s="4" t="s">
        <v>6864</v>
      </c>
      <c r="W75">
        <v>10</v>
      </c>
      <c r="X75">
        <v>9</v>
      </c>
      <c r="Y75">
        <v>9</v>
      </c>
      <c r="Z75">
        <v>10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9</v>
      </c>
      <c r="AG75">
        <v>0</v>
      </c>
      <c r="AH75">
        <v>9</v>
      </c>
      <c r="AI75" s="10">
        <f t="shared" si="4"/>
        <v>1125</v>
      </c>
      <c r="AJ75" s="10">
        <f t="shared" si="5"/>
        <v>0</v>
      </c>
      <c r="AK75" s="10">
        <f t="shared" si="6"/>
        <v>1125</v>
      </c>
      <c r="AL75" s="1">
        <v>37480</v>
      </c>
      <c r="AM75" s="1">
        <v>37535</v>
      </c>
      <c r="AN75" s="1">
        <v>37523</v>
      </c>
      <c r="AO75" s="8" t="s">
        <v>5904</v>
      </c>
      <c r="AP75" s="12" t="s">
        <v>6866</v>
      </c>
    </row>
    <row r="76" spans="1:42" x14ac:dyDescent="0.15">
      <c r="A76" s="2" t="s">
        <v>6867</v>
      </c>
      <c r="B76" s="2" t="s">
        <v>5097</v>
      </c>
      <c r="C76" s="2" t="s">
        <v>5098</v>
      </c>
      <c r="D76" s="14" t="s">
        <v>6870</v>
      </c>
      <c r="E76"/>
      <c r="F76" t="s">
        <v>5099</v>
      </c>
      <c r="G76" t="s">
        <v>858</v>
      </c>
      <c r="H76" t="s">
        <v>6287</v>
      </c>
      <c r="I76" s="4">
        <v>3</v>
      </c>
      <c r="J76">
        <f t="shared" si="7"/>
        <v>525</v>
      </c>
      <c r="K76" s="4">
        <v>2</v>
      </c>
      <c r="L76" s="4" t="s">
        <v>3761</v>
      </c>
      <c r="M76" s="4">
        <v>99</v>
      </c>
      <c r="N76" s="4" t="s">
        <v>6288</v>
      </c>
      <c r="O76" s="9">
        <v>9780074010709</v>
      </c>
      <c r="P76" t="s">
        <v>6863</v>
      </c>
      <c r="Q76" t="s">
        <v>6863</v>
      </c>
      <c r="R76" t="s">
        <v>6863</v>
      </c>
      <c r="S76" s="10">
        <v>137.35</v>
      </c>
      <c r="T76" s="11"/>
      <c r="U76" s="10">
        <v>103.05</v>
      </c>
      <c r="V76" s="4" t="s">
        <v>6864</v>
      </c>
      <c r="W76">
        <v>210</v>
      </c>
      <c r="X76">
        <v>200</v>
      </c>
      <c r="Y76">
        <v>200</v>
      </c>
      <c r="Z76">
        <v>210</v>
      </c>
      <c r="AA76">
        <v>61</v>
      </c>
      <c r="AB76">
        <v>0</v>
      </c>
      <c r="AC76">
        <v>0</v>
      </c>
      <c r="AD76">
        <v>0</v>
      </c>
      <c r="AE76">
        <v>0</v>
      </c>
      <c r="AF76">
        <v>175</v>
      </c>
      <c r="AG76">
        <v>0</v>
      </c>
      <c r="AH76">
        <v>175</v>
      </c>
      <c r="AI76" s="10">
        <f t="shared" si="4"/>
        <v>24036.25</v>
      </c>
      <c r="AJ76" s="10">
        <f t="shared" si="5"/>
        <v>0</v>
      </c>
      <c r="AK76" s="10">
        <f t="shared" si="6"/>
        <v>24036.25</v>
      </c>
      <c r="AL76" s="1">
        <v>37462</v>
      </c>
      <c r="AM76" s="1">
        <v>37535</v>
      </c>
      <c r="AN76" s="1">
        <v>37524</v>
      </c>
      <c r="AO76" s="8" t="s">
        <v>6289</v>
      </c>
      <c r="AP76" s="12" t="s">
        <v>6866</v>
      </c>
    </row>
    <row r="77" spans="1:42" x14ac:dyDescent="0.15">
      <c r="A77" s="2" t="s">
        <v>6867</v>
      </c>
      <c r="B77" s="2" t="s">
        <v>6885</v>
      </c>
      <c r="C77" s="2" t="s">
        <v>4530</v>
      </c>
      <c r="D77" s="14" t="s">
        <v>6925</v>
      </c>
      <c r="E77"/>
      <c r="F77" t="s">
        <v>6871</v>
      </c>
      <c r="G77" t="s">
        <v>3924</v>
      </c>
      <c r="H77" t="s">
        <v>4589</v>
      </c>
      <c r="I77" s="4">
        <v>3</v>
      </c>
      <c r="J77">
        <f t="shared" si="7"/>
        <v>255</v>
      </c>
      <c r="K77" s="4">
        <v>4</v>
      </c>
      <c r="M77" s="4">
        <v>0</v>
      </c>
      <c r="N77" s="4" t="s">
        <v>4590</v>
      </c>
      <c r="O77" s="9">
        <v>9780716741022</v>
      </c>
      <c r="P77" t="s">
        <v>3927</v>
      </c>
      <c r="Q77" t="s">
        <v>3928</v>
      </c>
      <c r="R77" t="s">
        <v>3928</v>
      </c>
      <c r="S77" s="10">
        <v>183.25</v>
      </c>
      <c r="T77" s="11"/>
      <c r="U77" s="10">
        <v>137.44999999999999</v>
      </c>
      <c r="V77" s="4" t="s">
        <v>6883</v>
      </c>
      <c r="W77">
        <v>260</v>
      </c>
      <c r="X77">
        <v>324</v>
      </c>
      <c r="Y77">
        <v>100</v>
      </c>
      <c r="Z77">
        <v>1990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85</v>
      </c>
      <c r="AG77">
        <v>0</v>
      </c>
      <c r="AH77">
        <v>85</v>
      </c>
      <c r="AI77" s="10">
        <f t="shared" si="4"/>
        <v>15576.25</v>
      </c>
      <c r="AJ77" s="10">
        <f t="shared" si="5"/>
        <v>0</v>
      </c>
      <c r="AK77" s="10">
        <f t="shared" si="6"/>
        <v>15576.25</v>
      </c>
      <c r="AL77" s="1">
        <v>37372</v>
      </c>
      <c r="AM77" s="1">
        <v>37535</v>
      </c>
      <c r="AN77" s="1">
        <v>37474</v>
      </c>
      <c r="AO77" s="8" t="s">
        <v>4591</v>
      </c>
      <c r="AP77" s="12" t="s">
        <v>6866</v>
      </c>
    </row>
    <row r="78" spans="1:42" x14ac:dyDescent="0.15">
      <c r="A78" s="2" t="s">
        <v>6867</v>
      </c>
      <c r="B78" s="2" t="s">
        <v>4041</v>
      </c>
      <c r="C78" s="2" t="s">
        <v>5357</v>
      </c>
      <c r="D78" s="14" t="s">
        <v>6870</v>
      </c>
      <c r="E78"/>
      <c r="F78" t="s">
        <v>5189</v>
      </c>
      <c r="G78" t="s">
        <v>684</v>
      </c>
      <c r="H78" t="s">
        <v>5673</v>
      </c>
      <c r="I78" s="4">
        <v>4</v>
      </c>
      <c r="J78">
        <f t="shared" si="7"/>
        <v>332</v>
      </c>
      <c r="K78" s="4">
        <v>4</v>
      </c>
      <c r="M78" s="4">
        <v>2</v>
      </c>
      <c r="N78" s="4" t="s">
        <v>5674</v>
      </c>
      <c r="O78" s="9">
        <v>9780838491454</v>
      </c>
      <c r="P78" t="s">
        <v>4008</v>
      </c>
      <c r="Q78" t="s">
        <v>3888</v>
      </c>
      <c r="R78" t="s">
        <v>3888</v>
      </c>
      <c r="S78" s="10">
        <v>153</v>
      </c>
      <c r="T78" s="11"/>
      <c r="U78" s="10">
        <v>114.75</v>
      </c>
      <c r="V78" s="4" t="s">
        <v>6864</v>
      </c>
      <c r="W78">
        <v>85</v>
      </c>
      <c r="X78">
        <v>89</v>
      </c>
      <c r="Y78">
        <v>80</v>
      </c>
      <c r="Z78">
        <v>85</v>
      </c>
      <c r="AA78">
        <v>6</v>
      </c>
      <c r="AB78">
        <v>0</v>
      </c>
      <c r="AC78">
        <v>0</v>
      </c>
      <c r="AD78">
        <v>0</v>
      </c>
      <c r="AE78">
        <v>0</v>
      </c>
      <c r="AF78">
        <v>83</v>
      </c>
      <c r="AG78">
        <v>0</v>
      </c>
      <c r="AH78">
        <v>83</v>
      </c>
      <c r="AI78" s="10">
        <f t="shared" si="4"/>
        <v>12699</v>
      </c>
      <c r="AJ78" s="10">
        <f t="shared" si="5"/>
        <v>0</v>
      </c>
      <c r="AK78" s="10">
        <f t="shared" si="6"/>
        <v>12699</v>
      </c>
      <c r="AL78" s="1">
        <v>37382</v>
      </c>
      <c r="AM78" s="1">
        <v>37535</v>
      </c>
      <c r="AN78" s="1">
        <v>37526</v>
      </c>
      <c r="AO78" s="8" t="s">
        <v>5675</v>
      </c>
      <c r="AP78" s="12" t="s">
        <v>6866</v>
      </c>
    </row>
    <row r="79" spans="1:42" x14ac:dyDescent="0.15">
      <c r="A79" s="2" t="s">
        <v>6867</v>
      </c>
      <c r="B79" s="2" t="s">
        <v>1109</v>
      </c>
      <c r="C79" s="2" t="s">
        <v>1838</v>
      </c>
      <c r="D79" s="14" t="s">
        <v>6870</v>
      </c>
      <c r="E79"/>
      <c r="F79" t="s">
        <v>3548</v>
      </c>
      <c r="G79" t="s">
        <v>1839</v>
      </c>
      <c r="H79" t="s">
        <v>1840</v>
      </c>
      <c r="I79" s="4">
        <v>4</v>
      </c>
      <c r="J79">
        <f t="shared" si="7"/>
        <v>104</v>
      </c>
      <c r="N79" s="4" t="s">
        <v>1841</v>
      </c>
      <c r="O79" s="9">
        <v>9781551119991</v>
      </c>
      <c r="P79" t="s">
        <v>5148</v>
      </c>
      <c r="Q79" t="s">
        <v>5148</v>
      </c>
      <c r="R79" t="s">
        <v>5148</v>
      </c>
      <c r="S79" s="10">
        <v>53.95</v>
      </c>
      <c r="T79" s="11"/>
      <c r="U79" s="10">
        <v>40.5</v>
      </c>
      <c r="V79" s="4" t="s">
        <v>6864</v>
      </c>
      <c r="W79">
        <v>30</v>
      </c>
      <c r="X79">
        <v>30</v>
      </c>
      <c r="Y79">
        <v>25</v>
      </c>
      <c r="Z79">
        <v>30</v>
      </c>
      <c r="AA79">
        <v>5</v>
      </c>
      <c r="AB79">
        <v>0</v>
      </c>
      <c r="AC79">
        <v>0</v>
      </c>
      <c r="AD79">
        <v>0</v>
      </c>
      <c r="AE79">
        <v>0</v>
      </c>
      <c r="AF79">
        <v>26</v>
      </c>
      <c r="AG79">
        <v>0</v>
      </c>
      <c r="AH79">
        <v>26</v>
      </c>
      <c r="AI79" s="10">
        <f t="shared" si="4"/>
        <v>1402.7</v>
      </c>
      <c r="AJ79" s="10">
        <f t="shared" si="5"/>
        <v>0</v>
      </c>
      <c r="AK79" s="10">
        <f t="shared" si="6"/>
        <v>1402.7</v>
      </c>
      <c r="AL79" s="1">
        <v>37440</v>
      </c>
      <c r="AM79" s="1">
        <v>37535</v>
      </c>
      <c r="AN79" s="1">
        <v>37533</v>
      </c>
      <c r="AO79" s="8" t="s">
        <v>1842</v>
      </c>
      <c r="AP79" s="12" t="s">
        <v>6866</v>
      </c>
    </row>
    <row r="80" spans="1:42" x14ac:dyDescent="0.15">
      <c r="A80" s="2" t="s">
        <v>6867</v>
      </c>
      <c r="B80" s="2" t="s">
        <v>3874</v>
      </c>
      <c r="C80" s="2" t="s">
        <v>1695</v>
      </c>
      <c r="D80" s="14" t="s">
        <v>6870</v>
      </c>
      <c r="E80"/>
      <c r="F80" t="s">
        <v>6224</v>
      </c>
      <c r="G80" t="s">
        <v>6225</v>
      </c>
      <c r="H80" t="s">
        <v>2541</v>
      </c>
      <c r="I80" s="4">
        <v>4</v>
      </c>
      <c r="J80">
        <f t="shared" si="7"/>
        <v>224</v>
      </c>
      <c r="K80" s="4">
        <v>6</v>
      </c>
      <c r="M80" s="4">
        <v>97</v>
      </c>
      <c r="N80" s="4" t="s">
        <v>2542</v>
      </c>
      <c r="O80" s="9">
        <v>9780072446135</v>
      </c>
      <c r="P80" t="s">
        <v>6863</v>
      </c>
      <c r="Q80" t="s">
        <v>6863</v>
      </c>
      <c r="R80" t="s">
        <v>6863</v>
      </c>
      <c r="S80" s="10">
        <v>149.35</v>
      </c>
      <c r="T80" s="11"/>
      <c r="U80" s="10">
        <v>112.05</v>
      </c>
      <c r="V80" s="4" t="s">
        <v>6883</v>
      </c>
      <c r="W80">
        <v>65</v>
      </c>
      <c r="X80">
        <v>95</v>
      </c>
      <c r="Y80">
        <v>48</v>
      </c>
      <c r="Z80">
        <v>130</v>
      </c>
      <c r="AA80">
        <v>4</v>
      </c>
      <c r="AB80">
        <v>0</v>
      </c>
      <c r="AC80">
        <v>1</v>
      </c>
      <c r="AD80">
        <v>0</v>
      </c>
      <c r="AE80">
        <v>0</v>
      </c>
      <c r="AF80">
        <v>56</v>
      </c>
      <c r="AG80">
        <v>0</v>
      </c>
      <c r="AH80">
        <v>56</v>
      </c>
      <c r="AI80" s="10">
        <f t="shared" si="4"/>
        <v>8363.6</v>
      </c>
      <c r="AJ80" s="10">
        <f t="shared" si="5"/>
        <v>0</v>
      </c>
      <c r="AK80" s="10">
        <f t="shared" si="6"/>
        <v>8363.6</v>
      </c>
      <c r="AL80" s="1">
        <v>37400</v>
      </c>
      <c r="AM80" s="1">
        <v>37535</v>
      </c>
      <c r="AN80" s="1">
        <v>37529</v>
      </c>
      <c r="AO80" s="8" t="s">
        <v>2543</v>
      </c>
      <c r="AP80" s="12" t="s">
        <v>1050</v>
      </c>
    </row>
    <row r="81" spans="1:43" x14ac:dyDescent="0.15">
      <c r="A81" s="2" t="s">
        <v>6867</v>
      </c>
      <c r="B81" s="2" t="s">
        <v>3901</v>
      </c>
      <c r="C81" s="2" t="s">
        <v>3938</v>
      </c>
      <c r="D81" s="14" t="s">
        <v>6870</v>
      </c>
      <c r="E81"/>
      <c r="F81" t="s">
        <v>6380</v>
      </c>
      <c r="G81" t="s">
        <v>6381</v>
      </c>
      <c r="H81" t="s">
        <v>6382</v>
      </c>
      <c r="I81" s="4">
        <v>6</v>
      </c>
      <c r="J81">
        <f t="shared" si="7"/>
        <v>2280</v>
      </c>
      <c r="K81" s="4">
        <v>3</v>
      </c>
      <c r="M81" s="4">
        <v>99</v>
      </c>
      <c r="N81" s="4" t="s">
        <v>6383</v>
      </c>
      <c r="O81" s="9">
        <v>9780321159021</v>
      </c>
      <c r="P81" t="s">
        <v>3953</v>
      </c>
      <c r="Q81" t="s">
        <v>3894</v>
      </c>
      <c r="R81" t="s">
        <v>3894</v>
      </c>
      <c r="S81" s="10">
        <v>334.9</v>
      </c>
      <c r="T81" s="11">
        <v>0.61</v>
      </c>
      <c r="U81" s="10">
        <v>251.2</v>
      </c>
      <c r="V81" s="4" t="s">
        <v>6864</v>
      </c>
      <c r="W81">
        <v>600</v>
      </c>
      <c r="X81">
        <v>444</v>
      </c>
      <c r="Y81">
        <v>550</v>
      </c>
      <c r="Z81">
        <v>600</v>
      </c>
      <c r="AA81">
        <v>169</v>
      </c>
      <c r="AB81">
        <v>0</v>
      </c>
      <c r="AC81">
        <v>0</v>
      </c>
      <c r="AD81">
        <v>0</v>
      </c>
      <c r="AE81">
        <v>0</v>
      </c>
      <c r="AF81">
        <v>380</v>
      </c>
      <c r="AG81">
        <v>0</v>
      </c>
      <c r="AH81">
        <v>380</v>
      </c>
      <c r="AI81" s="10">
        <f t="shared" si="4"/>
        <v>49632.179999999993</v>
      </c>
      <c r="AJ81" s="10">
        <f t="shared" si="5"/>
        <v>0</v>
      </c>
      <c r="AK81" s="10">
        <f t="shared" si="6"/>
        <v>49632.179999999993</v>
      </c>
      <c r="AL81" s="1">
        <v>37420</v>
      </c>
      <c r="AM81" s="1">
        <v>37535</v>
      </c>
      <c r="AN81" s="1">
        <v>37518</v>
      </c>
      <c r="AO81" s="8" t="s">
        <v>6384</v>
      </c>
      <c r="AP81" s="12" t="s">
        <v>6866</v>
      </c>
    </row>
    <row r="82" spans="1:43" x14ac:dyDescent="0.15">
      <c r="A82" s="2" t="s">
        <v>6856</v>
      </c>
      <c r="B82" s="2" t="s">
        <v>1084</v>
      </c>
      <c r="C82" s="2">
        <v>40084</v>
      </c>
      <c r="D82" s="14">
        <v>36859</v>
      </c>
      <c r="E82" t="s">
        <v>5107</v>
      </c>
      <c r="F82" t="s">
        <v>5108</v>
      </c>
      <c r="G82" t="s">
        <v>5109</v>
      </c>
      <c r="H82" t="s">
        <v>5110</v>
      </c>
      <c r="I82" s="4">
        <v>1</v>
      </c>
      <c r="J82">
        <f t="shared" si="7"/>
        <v>10</v>
      </c>
      <c r="K82" s="4">
        <v>2</v>
      </c>
      <c r="M82" s="4">
        <v>97</v>
      </c>
      <c r="N82" s="4" t="s">
        <v>5111</v>
      </c>
      <c r="O82" s="9">
        <v>9780314201881</v>
      </c>
      <c r="P82" t="s">
        <v>5112</v>
      </c>
      <c r="Q82" t="s">
        <v>3888</v>
      </c>
      <c r="R82" t="s">
        <v>3888</v>
      </c>
      <c r="S82" s="10">
        <v>76.7</v>
      </c>
      <c r="T82" s="11"/>
      <c r="U82" s="10">
        <v>57.55</v>
      </c>
      <c r="V82" s="4" t="s">
        <v>6864</v>
      </c>
      <c r="W82">
        <v>15</v>
      </c>
      <c r="X82">
        <v>0</v>
      </c>
      <c r="Y82">
        <v>40</v>
      </c>
      <c r="Z82">
        <v>60</v>
      </c>
      <c r="AA82">
        <v>30</v>
      </c>
      <c r="AB82">
        <v>0</v>
      </c>
      <c r="AC82">
        <v>0</v>
      </c>
      <c r="AD82">
        <v>0</v>
      </c>
      <c r="AE82">
        <v>0</v>
      </c>
      <c r="AF82">
        <v>10</v>
      </c>
      <c r="AG82">
        <v>0</v>
      </c>
      <c r="AH82">
        <v>10</v>
      </c>
      <c r="AI82" s="10">
        <f t="shared" si="4"/>
        <v>767</v>
      </c>
      <c r="AJ82" s="10">
        <f t="shared" si="5"/>
        <v>0</v>
      </c>
      <c r="AK82" s="10">
        <f t="shared" si="6"/>
        <v>767</v>
      </c>
      <c r="AL82" s="1">
        <v>37487</v>
      </c>
      <c r="AM82" s="1">
        <v>37535</v>
      </c>
      <c r="AN82" s="1">
        <v>37502</v>
      </c>
      <c r="AO82" s="8" t="s">
        <v>5113</v>
      </c>
      <c r="AP82" s="12" t="s">
        <v>6866</v>
      </c>
    </row>
    <row r="83" spans="1:43" x14ac:dyDescent="0.15">
      <c r="A83" s="2" t="s">
        <v>6867</v>
      </c>
      <c r="B83" s="2" t="s">
        <v>1127</v>
      </c>
      <c r="C83" s="2">
        <v>163</v>
      </c>
      <c r="D83" s="14" t="s">
        <v>6870</v>
      </c>
      <c r="E83"/>
      <c r="F83" t="s">
        <v>2593</v>
      </c>
      <c r="G83" t="s">
        <v>2594</v>
      </c>
      <c r="H83" t="s">
        <v>4811</v>
      </c>
      <c r="I83" s="4">
        <v>1</v>
      </c>
      <c r="J83">
        <f t="shared" si="7"/>
        <v>2</v>
      </c>
      <c r="K83" s="4">
        <v>4</v>
      </c>
      <c r="M83" s="4">
        <v>1</v>
      </c>
      <c r="N83" s="4" t="s">
        <v>2985</v>
      </c>
      <c r="O83" s="9">
        <v>9780393944594</v>
      </c>
      <c r="P83" t="s">
        <v>1138</v>
      </c>
      <c r="Q83" t="s">
        <v>1138</v>
      </c>
      <c r="R83" t="s">
        <v>1138</v>
      </c>
      <c r="S83" s="10">
        <v>94.7</v>
      </c>
      <c r="T83" s="11"/>
      <c r="U83" s="10">
        <v>71.05</v>
      </c>
      <c r="V83" s="4" t="s">
        <v>6864</v>
      </c>
      <c r="W83">
        <v>300</v>
      </c>
      <c r="X83">
        <v>293</v>
      </c>
      <c r="Y83">
        <v>150</v>
      </c>
      <c r="Z83">
        <v>300</v>
      </c>
      <c r="AA83">
        <v>49</v>
      </c>
      <c r="AB83">
        <v>0</v>
      </c>
      <c r="AC83">
        <v>13</v>
      </c>
      <c r="AD83">
        <v>0</v>
      </c>
      <c r="AE83">
        <v>40</v>
      </c>
      <c r="AF83">
        <v>2</v>
      </c>
      <c r="AG83">
        <v>85</v>
      </c>
      <c r="AH83">
        <v>87</v>
      </c>
      <c r="AI83" s="10">
        <f t="shared" si="4"/>
        <v>189.4</v>
      </c>
      <c r="AJ83" s="10">
        <f t="shared" si="5"/>
        <v>6039.25</v>
      </c>
      <c r="AK83" s="10">
        <f t="shared" si="6"/>
        <v>6228.65</v>
      </c>
      <c r="AL83" s="1">
        <v>37384</v>
      </c>
      <c r="AM83" s="1">
        <v>37535</v>
      </c>
      <c r="AN83" s="1">
        <v>37484</v>
      </c>
      <c r="AO83" s="8" t="s">
        <v>6007</v>
      </c>
      <c r="AP83" s="12" t="s">
        <v>6866</v>
      </c>
    </row>
    <row r="84" spans="1:43" x14ac:dyDescent="0.15">
      <c r="A84" s="2" t="s">
        <v>6856</v>
      </c>
      <c r="B84" s="2" t="s">
        <v>4598</v>
      </c>
      <c r="C84" s="2">
        <v>40000</v>
      </c>
      <c r="D84" s="14">
        <v>36984</v>
      </c>
      <c r="E84" t="s">
        <v>221</v>
      </c>
      <c r="F84" t="s">
        <v>1217</v>
      </c>
      <c r="G84" t="s">
        <v>1218</v>
      </c>
      <c r="H84" t="s">
        <v>765</v>
      </c>
      <c r="I84" s="4">
        <v>1</v>
      </c>
      <c r="J84">
        <f t="shared" si="7"/>
        <v>28</v>
      </c>
      <c r="M84" s="4">
        <v>95</v>
      </c>
      <c r="N84" s="4" t="s">
        <v>2922</v>
      </c>
      <c r="O84" s="9">
        <v>9780878402731</v>
      </c>
      <c r="P84" t="s">
        <v>1221</v>
      </c>
      <c r="Q84" t="s">
        <v>1221</v>
      </c>
      <c r="R84" t="s">
        <v>1221</v>
      </c>
      <c r="S84" s="10">
        <v>37.299999999999997</v>
      </c>
      <c r="T84" s="11"/>
      <c r="U84" s="10">
        <v>28</v>
      </c>
      <c r="V84" s="4" t="s">
        <v>6864</v>
      </c>
      <c r="W84">
        <v>16</v>
      </c>
      <c r="X84">
        <v>0</v>
      </c>
      <c r="Y84">
        <v>21</v>
      </c>
      <c r="Z84">
        <v>21</v>
      </c>
      <c r="AA84">
        <v>2</v>
      </c>
      <c r="AB84">
        <v>0</v>
      </c>
      <c r="AC84">
        <v>0</v>
      </c>
      <c r="AD84">
        <v>0</v>
      </c>
      <c r="AE84">
        <v>0</v>
      </c>
      <c r="AF84">
        <v>28</v>
      </c>
      <c r="AG84">
        <v>0</v>
      </c>
      <c r="AH84">
        <v>28</v>
      </c>
      <c r="AI84" s="10">
        <f t="shared" si="4"/>
        <v>1044.3999999999999</v>
      </c>
      <c r="AJ84" s="10">
        <f t="shared" si="5"/>
        <v>0</v>
      </c>
      <c r="AK84" s="10">
        <f t="shared" si="6"/>
        <v>1044.3999999999999</v>
      </c>
      <c r="AL84" s="1">
        <v>37454</v>
      </c>
      <c r="AM84" s="1">
        <v>37535</v>
      </c>
      <c r="AN84" s="1">
        <v>37557</v>
      </c>
      <c r="AO84" s="8" t="s">
        <v>3591</v>
      </c>
      <c r="AP84" s="12" t="s">
        <v>6866</v>
      </c>
    </row>
    <row r="85" spans="1:43" x14ac:dyDescent="0.15">
      <c r="A85" s="2" t="s">
        <v>6856</v>
      </c>
      <c r="B85" s="2" t="s">
        <v>4002</v>
      </c>
      <c r="C85" s="2">
        <v>40010</v>
      </c>
      <c r="D85" s="14">
        <v>36992</v>
      </c>
      <c r="E85" t="s">
        <v>4003</v>
      </c>
      <c r="F85" t="s">
        <v>2445</v>
      </c>
      <c r="G85" t="s">
        <v>4005</v>
      </c>
      <c r="H85" t="s">
        <v>6530</v>
      </c>
      <c r="I85" s="4">
        <v>1</v>
      </c>
      <c r="J85">
        <f t="shared" si="7"/>
        <v>0</v>
      </c>
      <c r="K85" s="4">
        <v>5</v>
      </c>
      <c r="M85" s="4">
        <v>0</v>
      </c>
      <c r="N85" s="4" t="s">
        <v>6531</v>
      </c>
      <c r="O85" s="9">
        <v>9780838492888</v>
      </c>
      <c r="P85" t="s">
        <v>4008</v>
      </c>
      <c r="Q85" t="s">
        <v>3888</v>
      </c>
      <c r="R85" t="s">
        <v>3888</v>
      </c>
      <c r="S85" s="10">
        <v>80.400000000000006</v>
      </c>
      <c r="T85" s="11"/>
      <c r="U85" s="10">
        <v>60.3</v>
      </c>
      <c r="V85" s="4" t="s">
        <v>6864</v>
      </c>
      <c r="W85">
        <v>7</v>
      </c>
      <c r="X85">
        <v>0</v>
      </c>
      <c r="Y85">
        <v>0</v>
      </c>
      <c r="Z85">
        <v>47</v>
      </c>
      <c r="AA85">
        <v>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s="10">
        <f t="shared" si="4"/>
        <v>0</v>
      </c>
      <c r="AJ85" s="10">
        <f t="shared" si="5"/>
        <v>0</v>
      </c>
      <c r="AK85" s="10">
        <f t="shared" si="6"/>
        <v>0</v>
      </c>
      <c r="AL85" s="1">
        <v>37454</v>
      </c>
      <c r="AM85" s="1">
        <v>37535</v>
      </c>
      <c r="AN85" s="1">
        <v>37536</v>
      </c>
      <c r="AO85" s="8" t="s">
        <v>6532</v>
      </c>
      <c r="AP85" s="12" t="s">
        <v>6866</v>
      </c>
    </row>
    <row r="86" spans="1:43" x14ac:dyDescent="0.15">
      <c r="A86" s="2" t="s">
        <v>6856</v>
      </c>
      <c r="B86" s="2" t="s">
        <v>4002</v>
      </c>
      <c r="C86" s="2">
        <v>40010</v>
      </c>
      <c r="D86" s="14">
        <v>36992</v>
      </c>
      <c r="E86" t="s">
        <v>4003</v>
      </c>
      <c r="F86" t="s">
        <v>2445</v>
      </c>
      <c r="G86" t="s">
        <v>4005</v>
      </c>
      <c r="H86" t="s">
        <v>4371</v>
      </c>
      <c r="I86" s="4">
        <v>1</v>
      </c>
      <c r="J86">
        <f t="shared" si="7"/>
        <v>1</v>
      </c>
      <c r="K86" s="4">
        <v>5</v>
      </c>
      <c r="M86" s="4">
        <v>0</v>
      </c>
      <c r="N86" s="4" t="s">
        <v>4372</v>
      </c>
      <c r="O86" s="9">
        <v>9780838492895</v>
      </c>
      <c r="P86" t="s">
        <v>4008</v>
      </c>
      <c r="Q86" t="s">
        <v>3888</v>
      </c>
      <c r="R86" t="s">
        <v>3888</v>
      </c>
      <c r="S86" s="10">
        <v>80.400000000000006</v>
      </c>
      <c r="T86" s="11"/>
      <c r="U86" s="10">
        <v>60.3</v>
      </c>
      <c r="V86" s="4" t="s">
        <v>6864</v>
      </c>
      <c r="W86">
        <v>7</v>
      </c>
      <c r="X86">
        <v>0</v>
      </c>
      <c r="Y86">
        <v>10</v>
      </c>
      <c r="Z86">
        <v>47</v>
      </c>
      <c r="AA86">
        <v>9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 s="10">
        <f t="shared" si="4"/>
        <v>80.400000000000006</v>
      </c>
      <c r="AJ86" s="10">
        <f t="shared" si="5"/>
        <v>0</v>
      </c>
      <c r="AK86" s="10">
        <f t="shared" si="6"/>
        <v>80.400000000000006</v>
      </c>
      <c r="AL86" s="1">
        <v>37454</v>
      </c>
      <c r="AM86" s="1">
        <v>37535</v>
      </c>
      <c r="AN86" s="1">
        <v>37329</v>
      </c>
      <c r="AO86" s="8" t="s">
        <v>6532</v>
      </c>
      <c r="AP86" s="12" t="s">
        <v>6866</v>
      </c>
    </row>
    <row r="87" spans="1:43" x14ac:dyDescent="0.15">
      <c r="A87" s="2" t="s">
        <v>6867</v>
      </c>
      <c r="B87" s="2" t="s">
        <v>1127</v>
      </c>
      <c r="C87" s="2" t="s">
        <v>4533</v>
      </c>
      <c r="D87" s="14" t="s">
        <v>6870</v>
      </c>
      <c r="E87"/>
      <c r="F87" t="s">
        <v>4534</v>
      </c>
      <c r="G87" t="s">
        <v>6395</v>
      </c>
      <c r="H87" t="s">
        <v>6396</v>
      </c>
      <c r="I87" s="4">
        <v>1</v>
      </c>
      <c r="J87">
        <f t="shared" si="7"/>
        <v>13</v>
      </c>
      <c r="K87" s="4">
        <v>4</v>
      </c>
      <c r="M87" s="4">
        <v>96</v>
      </c>
      <c r="N87" s="4" t="s">
        <v>6397</v>
      </c>
      <c r="O87" s="9">
        <v>9780256117363</v>
      </c>
      <c r="P87" t="s">
        <v>2508</v>
      </c>
      <c r="Q87" t="s">
        <v>6863</v>
      </c>
      <c r="R87" t="s">
        <v>6863</v>
      </c>
      <c r="S87" s="10">
        <v>115.35</v>
      </c>
      <c r="T87" s="11"/>
      <c r="U87" s="10">
        <v>86.55</v>
      </c>
      <c r="V87" s="4" t="s">
        <v>6864</v>
      </c>
      <c r="W87">
        <v>35</v>
      </c>
      <c r="X87">
        <v>30</v>
      </c>
      <c r="Y87">
        <v>20</v>
      </c>
      <c r="Z87">
        <v>35</v>
      </c>
      <c r="AA87">
        <v>6</v>
      </c>
      <c r="AB87">
        <v>0</v>
      </c>
      <c r="AC87">
        <v>0</v>
      </c>
      <c r="AD87">
        <v>0</v>
      </c>
      <c r="AE87">
        <v>0</v>
      </c>
      <c r="AF87">
        <v>13</v>
      </c>
      <c r="AG87">
        <v>5</v>
      </c>
      <c r="AH87">
        <v>18</v>
      </c>
      <c r="AI87" s="10">
        <f t="shared" si="4"/>
        <v>1499.55</v>
      </c>
      <c r="AJ87" s="10">
        <f t="shared" si="5"/>
        <v>432.75</v>
      </c>
      <c r="AK87" s="10">
        <f t="shared" si="6"/>
        <v>1932.3</v>
      </c>
      <c r="AL87" s="1">
        <v>37389</v>
      </c>
      <c r="AM87" s="1">
        <v>37535</v>
      </c>
      <c r="AN87" s="1">
        <v>37531</v>
      </c>
      <c r="AO87" s="8" t="s">
        <v>2559</v>
      </c>
      <c r="AP87" s="12" t="s">
        <v>6866</v>
      </c>
    </row>
    <row r="88" spans="1:43" x14ac:dyDescent="0.15">
      <c r="A88" s="2" t="s">
        <v>6856</v>
      </c>
      <c r="B88" s="2" t="s">
        <v>4029</v>
      </c>
      <c r="C88" s="2">
        <v>40006</v>
      </c>
      <c r="D88" s="14">
        <v>37029</v>
      </c>
      <c r="E88" t="s">
        <v>1197</v>
      </c>
      <c r="F88" t="s">
        <v>4031</v>
      </c>
      <c r="G88" t="s">
        <v>1099</v>
      </c>
      <c r="H88" t="s">
        <v>2640</v>
      </c>
      <c r="I88" s="4">
        <v>1</v>
      </c>
      <c r="J88">
        <f t="shared" si="7"/>
        <v>24</v>
      </c>
      <c r="K88" s="4">
        <v>3</v>
      </c>
      <c r="M88" s="4">
        <v>0</v>
      </c>
      <c r="N88" s="4" t="s">
        <v>3023</v>
      </c>
      <c r="O88" s="9">
        <v>9780030311116</v>
      </c>
      <c r="P88" t="s">
        <v>1174</v>
      </c>
      <c r="Q88" t="s">
        <v>3888</v>
      </c>
      <c r="R88" t="s">
        <v>3888</v>
      </c>
      <c r="S88" s="10">
        <v>86.35</v>
      </c>
      <c r="T88" s="11"/>
      <c r="U88" s="10">
        <v>64.8</v>
      </c>
      <c r="V88" s="4" t="s">
        <v>6864</v>
      </c>
      <c r="W88">
        <v>16</v>
      </c>
      <c r="X88">
        <v>0</v>
      </c>
      <c r="Y88">
        <v>23</v>
      </c>
      <c r="Z88">
        <v>240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24</v>
      </c>
      <c r="AG88">
        <v>0</v>
      </c>
      <c r="AH88">
        <v>24</v>
      </c>
      <c r="AI88" s="10">
        <f t="shared" si="4"/>
        <v>2072.3999999999996</v>
      </c>
      <c r="AJ88" s="10">
        <f t="shared" si="5"/>
        <v>0</v>
      </c>
      <c r="AK88" s="10">
        <f t="shared" si="6"/>
        <v>2072.3999999999996</v>
      </c>
      <c r="AL88" s="1">
        <v>37454</v>
      </c>
      <c r="AM88" s="1">
        <v>37535</v>
      </c>
      <c r="AN88" s="1">
        <v>37354</v>
      </c>
      <c r="AO88" s="8" t="s">
        <v>2641</v>
      </c>
      <c r="AP88" s="12" t="s">
        <v>6866</v>
      </c>
    </row>
    <row r="89" spans="1:43" x14ac:dyDescent="0.15">
      <c r="A89" s="2" t="s">
        <v>6867</v>
      </c>
      <c r="B89" s="2" t="s">
        <v>3901</v>
      </c>
      <c r="C89" s="2">
        <v>5</v>
      </c>
      <c r="D89" s="14" t="s">
        <v>6870</v>
      </c>
      <c r="E89"/>
      <c r="F89" t="s">
        <v>4376</v>
      </c>
      <c r="G89" t="s">
        <v>4377</v>
      </c>
      <c r="H89" t="s">
        <v>4378</v>
      </c>
      <c r="I89" s="4">
        <v>1</v>
      </c>
      <c r="J89">
        <f t="shared" si="7"/>
        <v>12</v>
      </c>
      <c r="K89" s="4">
        <v>3</v>
      </c>
      <c r="M89" s="4">
        <v>1</v>
      </c>
      <c r="N89" s="4" t="s">
        <v>4379</v>
      </c>
      <c r="O89" s="9">
        <v>9780130873071</v>
      </c>
      <c r="P89" t="s">
        <v>3943</v>
      </c>
      <c r="Q89" t="s">
        <v>3943</v>
      </c>
      <c r="R89" t="s">
        <v>3943</v>
      </c>
      <c r="S89" s="10">
        <v>76</v>
      </c>
      <c r="T89" s="11"/>
      <c r="U89" s="10">
        <v>57</v>
      </c>
      <c r="V89" s="4" t="s">
        <v>6864</v>
      </c>
      <c r="W89">
        <v>210</v>
      </c>
      <c r="X89">
        <v>168</v>
      </c>
      <c r="Y89">
        <v>160</v>
      </c>
      <c r="Z89">
        <v>210</v>
      </c>
      <c r="AA89">
        <v>9</v>
      </c>
      <c r="AB89">
        <v>0</v>
      </c>
      <c r="AC89">
        <v>45</v>
      </c>
      <c r="AD89">
        <v>0</v>
      </c>
      <c r="AE89">
        <v>30</v>
      </c>
      <c r="AF89">
        <v>12</v>
      </c>
      <c r="AG89">
        <v>146</v>
      </c>
      <c r="AH89">
        <v>158</v>
      </c>
      <c r="AI89" s="10">
        <f t="shared" si="4"/>
        <v>912</v>
      </c>
      <c r="AJ89" s="10">
        <f t="shared" si="5"/>
        <v>8322</v>
      </c>
      <c r="AK89" s="10">
        <f t="shared" si="6"/>
        <v>9234</v>
      </c>
      <c r="AL89" s="1">
        <v>37377</v>
      </c>
      <c r="AM89" s="1">
        <v>37535</v>
      </c>
      <c r="AN89" s="1">
        <v>37481</v>
      </c>
      <c r="AO89" s="8" t="s">
        <v>1889</v>
      </c>
      <c r="AP89" s="12" t="s">
        <v>6866</v>
      </c>
      <c r="AQ89" s="13" t="s">
        <v>1051</v>
      </c>
    </row>
    <row r="90" spans="1:43" x14ac:dyDescent="0.15">
      <c r="A90" s="2" t="s">
        <v>6867</v>
      </c>
      <c r="B90" s="2" t="s">
        <v>6018</v>
      </c>
      <c r="C90" s="2">
        <v>175</v>
      </c>
      <c r="D90" s="14" t="s">
        <v>6870</v>
      </c>
      <c r="E90"/>
      <c r="F90" t="s">
        <v>6019</v>
      </c>
      <c r="G90" t="s">
        <v>3850</v>
      </c>
      <c r="H90" t="s">
        <v>3851</v>
      </c>
      <c r="I90" s="4">
        <v>1</v>
      </c>
      <c r="J90">
        <f t="shared" si="7"/>
        <v>9</v>
      </c>
      <c r="K90" s="4">
        <v>6</v>
      </c>
      <c r="M90" s="4">
        <v>2</v>
      </c>
      <c r="N90" s="4" t="s">
        <v>3852</v>
      </c>
      <c r="O90" s="9">
        <v>9780534548049</v>
      </c>
      <c r="P90" t="s">
        <v>3888</v>
      </c>
      <c r="Q90" t="s">
        <v>3888</v>
      </c>
      <c r="R90" t="s">
        <v>3888</v>
      </c>
      <c r="S90" s="10">
        <v>89.35</v>
      </c>
      <c r="T90" s="11"/>
      <c r="U90" s="10">
        <v>67.05</v>
      </c>
      <c r="V90" s="4" t="s">
        <v>6864</v>
      </c>
      <c r="W90">
        <v>20</v>
      </c>
      <c r="X90">
        <v>13</v>
      </c>
      <c r="Y90">
        <v>16</v>
      </c>
      <c r="Z90">
        <v>20</v>
      </c>
      <c r="AA90">
        <v>7</v>
      </c>
      <c r="AB90">
        <v>0</v>
      </c>
      <c r="AC90">
        <v>0</v>
      </c>
      <c r="AD90">
        <v>0</v>
      </c>
      <c r="AE90">
        <v>0</v>
      </c>
      <c r="AF90">
        <v>9</v>
      </c>
      <c r="AG90">
        <v>0</v>
      </c>
      <c r="AH90">
        <v>9</v>
      </c>
      <c r="AI90" s="10">
        <f t="shared" si="4"/>
        <v>804.15</v>
      </c>
      <c r="AJ90" s="10">
        <f t="shared" si="5"/>
        <v>0</v>
      </c>
      <c r="AK90" s="10">
        <f t="shared" si="6"/>
        <v>804.15</v>
      </c>
      <c r="AL90" s="1">
        <v>37518</v>
      </c>
      <c r="AM90" s="1">
        <v>37535</v>
      </c>
      <c r="AN90" s="1">
        <v>37524</v>
      </c>
      <c r="AO90" s="8" t="s">
        <v>3853</v>
      </c>
      <c r="AP90" s="12" t="s">
        <v>6866</v>
      </c>
    </row>
    <row r="91" spans="1:43" x14ac:dyDescent="0.15">
      <c r="A91" s="2" t="s">
        <v>6867</v>
      </c>
      <c r="B91" s="2" t="s">
        <v>1102</v>
      </c>
      <c r="C91" s="2">
        <v>1</v>
      </c>
      <c r="D91" s="14" t="s">
        <v>5517</v>
      </c>
      <c r="E91"/>
      <c r="F91" t="s">
        <v>5518</v>
      </c>
      <c r="G91" t="s">
        <v>3636</v>
      </c>
      <c r="H91" t="s">
        <v>5519</v>
      </c>
      <c r="I91" s="4">
        <v>1</v>
      </c>
      <c r="J91">
        <f t="shared" si="7"/>
        <v>36</v>
      </c>
      <c r="K91" s="4">
        <v>6</v>
      </c>
      <c r="M91" s="4">
        <v>2</v>
      </c>
      <c r="N91" s="4" t="s">
        <v>2986</v>
      </c>
      <c r="O91" s="9">
        <v>9780312399917</v>
      </c>
      <c r="P91" t="s">
        <v>4027</v>
      </c>
      <c r="Q91" t="s">
        <v>3928</v>
      </c>
      <c r="R91" t="s">
        <v>3928</v>
      </c>
      <c r="S91" s="10">
        <v>52</v>
      </c>
      <c r="T91" s="11"/>
      <c r="U91" s="10">
        <v>39</v>
      </c>
      <c r="V91" s="4" t="s">
        <v>6864</v>
      </c>
      <c r="W91">
        <v>50</v>
      </c>
      <c r="X91">
        <v>39</v>
      </c>
      <c r="Y91">
        <v>33</v>
      </c>
      <c r="Z91">
        <v>50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36</v>
      </c>
      <c r="AG91">
        <v>0</v>
      </c>
      <c r="AH91">
        <v>36</v>
      </c>
      <c r="AI91" s="10">
        <f t="shared" si="4"/>
        <v>1872</v>
      </c>
      <c r="AJ91" s="10">
        <f t="shared" si="5"/>
        <v>0</v>
      </c>
      <c r="AK91" s="10">
        <f t="shared" si="6"/>
        <v>1872</v>
      </c>
      <c r="AL91" s="1">
        <v>37509</v>
      </c>
      <c r="AM91" s="1">
        <v>37535</v>
      </c>
      <c r="AN91" s="1">
        <v>37538</v>
      </c>
      <c r="AO91" s="8" t="s">
        <v>3575</v>
      </c>
      <c r="AP91" s="12" t="s">
        <v>6866</v>
      </c>
    </row>
    <row r="92" spans="1:43" x14ac:dyDescent="0.15">
      <c r="A92" s="2" t="s">
        <v>6867</v>
      </c>
      <c r="B92" s="2" t="s">
        <v>1156</v>
      </c>
      <c r="C92" s="2" t="s">
        <v>2223</v>
      </c>
      <c r="D92" s="14" t="s">
        <v>6870</v>
      </c>
      <c r="E92"/>
      <c r="F92" t="s">
        <v>5074</v>
      </c>
      <c r="G92" t="s">
        <v>2224</v>
      </c>
      <c r="H92" t="s">
        <v>2225</v>
      </c>
      <c r="I92" s="4">
        <v>1</v>
      </c>
      <c r="J92">
        <f t="shared" si="7"/>
        <v>35</v>
      </c>
      <c r="K92" s="4">
        <v>3</v>
      </c>
      <c r="M92" s="4">
        <v>2</v>
      </c>
      <c r="N92" s="4" t="s">
        <v>2226</v>
      </c>
      <c r="O92" s="9">
        <v>9780878937097</v>
      </c>
      <c r="P92" t="s">
        <v>1782</v>
      </c>
      <c r="Q92" t="s">
        <v>1782</v>
      </c>
      <c r="R92" t="s">
        <v>1782</v>
      </c>
      <c r="S92" s="10">
        <v>99.15</v>
      </c>
      <c r="T92" s="11"/>
      <c r="U92" s="10">
        <v>74.400000000000006</v>
      </c>
      <c r="V92" s="4" t="s">
        <v>6864</v>
      </c>
      <c r="W92">
        <v>150</v>
      </c>
      <c r="X92">
        <v>135</v>
      </c>
      <c r="Y92">
        <v>128</v>
      </c>
      <c r="Z92">
        <v>150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35</v>
      </c>
      <c r="AG92">
        <v>60</v>
      </c>
      <c r="AH92">
        <v>95</v>
      </c>
      <c r="AI92" s="10">
        <f t="shared" si="4"/>
        <v>3470.25</v>
      </c>
      <c r="AJ92" s="10">
        <f t="shared" si="5"/>
        <v>4464</v>
      </c>
      <c r="AK92" s="10">
        <f t="shared" si="6"/>
        <v>7934.25</v>
      </c>
      <c r="AL92" s="1">
        <v>37372</v>
      </c>
      <c r="AM92" s="1">
        <v>37535</v>
      </c>
      <c r="AN92" s="1">
        <v>37477</v>
      </c>
      <c r="AO92" s="8" t="s">
        <v>2227</v>
      </c>
      <c r="AP92" s="12" t="s">
        <v>6866</v>
      </c>
      <c r="AQ92" s="13" t="s">
        <v>1051</v>
      </c>
    </row>
    <row r="93" spans="1:43" x14ac:dyDescent="0.15">
      <c r="A93" s="2" t="s">
        <v>6856</v>
      </c>
      <c r="B93" s="2" t="s">
        <v>1897</v>
      </c>
      <c r="C93" s="2">
        <v>40001</v>
      </c>
      <c r="D93" s="14">
        <v>37457</v>
      </c>
      <c r="E93" t="s">
        <v>1061</v>
      </c>
      <c r="F93" t="s">
        <v>1092</v>
      </c>
      <c r="G93" t="s">
        <v>1898</v>
      </c>
      <c r="H93" t="s">
        <v>1899</v>
      </c>
      <c r="I93" s="4">
        <v>1</v>
      </c>
      <c r="J93">
        <f t="shared" si="7"/>
        <v>19</v>
      </c>
      <c r="K93" s="4">
        <v>6</v>
      </c>
      <c r="M93" s="4">
        <v>2</v>
      </c>
      <c r="N93" s="4" t="s">
        <v>1900</v>
      </c>
      <c r="O93" s="9">
        <v>9780805366242</v>
      </c>
      <c r="P93" t="s">
        <v>1901</v>
      </c>
      <c r="Q93" t="s">
        <v>3894</v>
      </c>
      <c r="R93" t="s">
        <v>1901</v>
      </c>
      <c r="S93" s="10">
        <v>116</v>
      </c>
      <c r="T93" s="11"/>
      <c r="U93" s="10">
        <v>87</v>
      </c>
      <c r="V93" s="4" t="s">
        <v>6864</v>
      </c>
      <c r="W93">
        <v>11</v>
      </c>
      <c r="X93">
        <v>0</v>
      </c>
      <c r="Y93">
        <v>16</v>
      </c>
      <c r="Z93">
        <v>22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19</v>
      </c>
      <c r="AG93">
        <v>0</v>
      </c>
      <c r="AH93">
        <v>19</v>
      </c>
      <c r="AI93" s="10">
        <f t="shared" si="4"/>
        <v>2204</v>
      </c>
      <c r="AJ93" s="10">
        <f t="shared" si="5"/>
        <v>0</v>
      </c>
      <c r="AK93" s="10">
        <f t="shared" si="6"/>
        <v>2204</v>
      </c>
      <c r="AL93" s="1">
        <v>37505</v>
      </c>
      <c r="AM93" s="1">
        <v>37535</v>
      </c>
      <c r="AN93" s="1">
        <v>37523</v>
      </c>
      <c r="AO93" s="8" t="s">
        <v>1902</v>
      </c>
      <c r="AP93" s="12" t="s">
        <v>6866</v>
      </c>
    </row>
    <row r="94" spans="1:43" x14ac:dyDescent="0.15">
      <c r="A94" s="2" t="s">
        <v>6867</v>
      </c>
      <c r="B94" s="2" t="s">
        <v>3660</v>
      </c>
      <c r="C94" s="2" t="s">
        <v>6223</v>
      </c>
      <c r="D94" s="14" t="s">
        <v>6870</v>
      </c>
      <c r="E94"/>
      <c r="F94" t="s">
        <v>3661</v>
      </c>
      <c r="G94" t="s">
        <v>3662</v>
      </c>
      <c r="H94" t="s">
        <v>3663</v>
      </c>
      <c r="I94" s="4">
        <v>1</v>
      </c>
      <c r="J94">
        <f t="shared" si="7"/>
        <v>70</v>
      </c>
      <c r="K94" s="4">
        <v>2</v>
      </c>
      <c r="M94" s="4">
        <v>1</v>
      </c>
      <c r="N94" s="4" t="s">
        <v>3664</v>
      </c>
      <c r="O94" s="9">
        <v>9780471362432</v>
      </c>
      <c r="P94" t="s">
        <v>3915</v>
      </c>
      <c r="Q94" t="s">
        <v>3915</v>
      </c>
      <c r="R94" t="s">
        <v>3915</v>
      </c>
      <c r="S94" s="10">
        <v>82.7</v>
      </c>
      <c r="T94" s="11"/>
      <c r="U94" s="10">
        <v>62.05</v>
      </c>
      <c r="V94" s="4" t="s">
        <v>6864</v>
      </c>
      <c r="W94">
        <v>130</v>
      </c>
      <c r="X94">
        <v>97</v>
      </c>
      <c r="Y94">
        <v>89</v>
      </c>
      <c r="Z94">
        <v>130</v>
      </c>
      <c r="AA94">
        <v>7</v>
      </c>
      <c r="AB94">
        <v>1</v>
      </c>
      <c r="AC94">
        <v>13</v>
      </c>
      <c r="AD94">
        <v>0</v>
      </c>
      <c r="AE94">
        <v>0</v>
      </c>
      <c r="AF94">
        <v>70</v>
      </c>
      <c r="AG94">
        <v>16</v>
      </c>
      <c r="AH94">
        <v>86</v>
      </c>
      <c r="AI94" s="10">
        <f t="shared" si="4"/>
        <v>5789</v>
      </c>
      <c r="AJ94" s="10">
        <f t="shared" si="5"/>
        <v>992.8</v>
      </c>
      <c r="AK94" s="10">
        <f t="shared" si="6"/>
        <v>6781.8</v>
      </c>
      <c r="AL94" s="1">
        <v>37414</v>
      </c>
      <c r="AM94" s="1">
        <v>37535</v>
      </c>
      <c r="AN94" s="1">
        <v>37533</v>
      </c>
      <c r="AO94" s="8" t="s">
        <v>3665</v>
      </c>
      <c r="AP94" s="12" t="s">
        <v>6866</v>
      </c>
    </row>
    <row r="95" spans="1:43" x14ac:dyDescent="0.15">
      <c r="A95" s="2" t="s">
        <v>6856</v>
      </c>
      <c r="B95" s="2" t="s">
        <v>1084</v>
      </c>
      <c r="C95" s="2">
        <v>40091</v>
      </c>
      <c r="D95" s="14">
        <v>36861</v>
      </c>
      <c r="E95" t="s">
        <v>1732</v>
      </c>
      <c r="F95" t="s">
        <v>5108</v>
      </c>
      <c r="G95" t="s">
        <v>6126</v>
      </c>
      <c r="H95" t="s">
        <v>6127</v>
      </c>
      <c r="I95" s="4">
        <v>1</v>
      </c>
      <c r="J95">
        <f t="shared" si="7"/>
        <v>10</v>
      </c>
      <c r="K95" s="4">
        <v>2</v>
      </c>
      <c r="L95" s="4">
        <v>1</v>
      </c>
      <c r="M95" s="4">
        <v>98</v>
      </c>
      <c r="N95" s="4" t="s">
        <v>6128</v>
      </c>
      <c r="O95" s="9">
        <v>9780137548392</v>
      </c>
      <c r="P95" t="s">
        <v>3943</v>
      </c>
      <c r="Q95" t="s">
        <v>3943</v>
      </c>
      <c r="R95" t="s">
        <v>3943</v>
      </c>
      <c r="S95" s="10">
        <v>67</v>
      </c>
      <c r="T95" s="11"/>
      <c r="U95" s="10">
        <v>50.25</v>
      </c>
      <c r="V95" s="4" t="s">
        <v>6864</v>
      </c>
      <c r="W95">
        <v>10</v>
      </c>
      <c r="X95">
        <v>0</v>
      </c>
      <c r="Y95">
        <v>27</v>
      </c>
      <c r="Z95">
        <v>40</v>
      </c>
      <c r="AA95">
        <v>2</v>
      </c>
      <c r="AB95">
        <v>0</v>
      </c>
      <c r="AC95">
        <v>1</v>
      </c>
      <c r="AD95">
        <v>0</v>
      </c>
      <c r="AE95">
        <v>0</v>
      </c>
      <c r="AF95">
        <v>10</v>
      </c>
      <c r="AG95">
        <v>1</v>
      </c>
      <c r="AH95">
        <v>11</v>
      </c>
      <c r="AI95" s="10">
        <f t="shared" si="4"/>
        <v>670</v>
      </c>
      <c r="AJ95" s="10">
        <f t="shared" si="5"/>
        <v>50.25</v>
      </c>
      <c r="AK95" s="10">
        <f t="shared" si="6"/>
        <v>720.25</v>
      </c>
      <c r="AL95" s="1">
        <v>37487</v>
      </c>
      <c r="AM95" s="1">
        <v>37535</v>
      </c>
      <c r="AN95" s="1">
        <v>37561</v>
      </c>
      <c r="AO95" s="8" t="s">
        <v>6129</v>
      </c>
      <c r="AP95" s="12" t="s">
        <v>6866</v>
      </c>
    </row>
    <row r="96" spans="1:43" x14ac:dyDescent="0.15">
      <c r="A96" s="2" t="s">
        <v>6867</v>
      </c>
      <c r="B96" s="2" t="s">
        <v>1020</v>
      </c>
      <c r="C96" s="2" t="s">
        <v>3755</v>
      </c>
      <c r="D96" s="14" t="s">
        <v>6925</v>
      </c>
      <c r="E96"/>
      <c r="F96" t="s">
        <v>6871</v>
      </c>
      <c r="G96" t="s">
        <v>1046</v>
      </c>
      <c r="H96" t="s">
        <v>602</v>
      </c>
      <c r="I96" s="4">
        <v>1</v>
      </c>
      <c r="J96">
        <f t="shared" si="7"/>
        <v>448</v>
      </c>
      <c r="K96" s="4">
        <v>2</v>
      </c>
      <c r="M96" s="4">
        <v>1</v>
      </c>
      <c r="N96" s="4" t="s">
        <v>603</v>
      </c>
      <c r="O96" s="9">
        <v>9780534377182</v>
      </c>
      <c r="P96" t="s">
        <v>3888</v>
      </c>
      <c r="Q96" t="s">
        <v>3888</v>
      </c>
      <c r="R96" t="s">
        <v>3888</v>
      </c>
      <c r="S96" s="10">
        <v>127.7</v>
      </c>
      <c r="T96" s="11"/>
      <c r="U96" s="10">
        <v>95.8</v>
      </c>
      <c r="V96" s="4" t="s">
        <v>6864</v>
      </c>
      <c r="W96">
        <v>300</v>
      </c>
      <c r="X96">
        <v>254</v>
      </c>
      <c r="Y96">
        <v>890</v>
      </c>
      <c r="Z96">
        <v>1450</v>
      </c>
      <c r="AA96">
        <v>55</v>
      </c>
      <c r="AB96">
        <v>0</v>
      </c>
      <c r="AC96">
        <v>7</v>
      </c>
      <c r="AD96">
        <v>0</v>
      </c>
      <c r="AE96">
        <v>25</v>
      </c>
      <c r="AF96">
        <v>448</v>
      </c>
      <c r="AG96">
        <v>428</v>
      </c>
      <c r="AH96">
        <v>876</v>
      </c>
      <c r="AI96" s="10">
        <f t="shared" si="4"/>
        <v>57209.599999999999</v>
      </c>
      <c r="AJ96" s="10">
        <f t="shared" si="5"/>
        <v>41002.400000000001</v>
      </c>
      <c r="AK96" s="10">
        <f t="shared" si="6"/>
        <v>98212</v>
      </c>
      <c r="AL96" s="1">
        <v>37384</v>
      </c>
      <c r="AM96" s="1">
        <v>37535</v>
      </c>
      <c r="AN96" s="1">
        <v>37525</v>
      </c>
      <c r="AO96" s="8" t="s">
        <v>604</v>
      </c>
      <c r="AP96" s="12" t="s">
        <v>6866</v>
      </c>
    </row>
    <row r="97" spans="1:43" x14ac:dyDescent="0.15">
      <c r="A97" s="2" t="s">
        <v>6867</v>
      </c>
      <c r="B97" s="2" t="s">
        <v>3385</v>
      </c>
      <c r="C97" s="2" t="s">
        <v>6916</v>
      </c>
      <c r="D97" s="14" t="s">
        <v>6870</v>
      </c>
      <c r="E97"/>
      <c r="F97" t="s">
        <v>4064</v>
      </c>
      <c r="G97" t="s">
        <v>559</v>
      </c>
      <c r="H97" t="s">
        <v>560</v>
      </c>
      <c r="I97" s="4">
        <v>1</v>
      </c>
      <c r="J97">
        <f t="shared" si="7"/>
        <v>118</v>
      </c>
      <c r="N97" s="4" t="s">
        <v>561</v>
      </c>
      <c r="O97" s="9">
        <v>9788886440318</v>
      </c>
      <c r="P97" t="s">
        <v>427</v>
      </c>
      <c r="Q97" t="s">
        <v>427</v>
      </c>
      <c r="R97" t="s">
        <v>427</v>
      </c>
      <c r="S97" s="10">
        <v>27.2</v>
      </c>
      <c r="T97" s="11"/>
      <c r="U97" s="10">
        <v>20.399999999999999</v>
      </c>
      <c r="V97" s="4" t="s">
        <v>6864</v>
      </c>
      <c r="W97">
        <v>160</v>
      </c>
      <c r="X97">
        <v>114</v>
      </c>
      <c r="Y97">
        <v>120</v>
      </c>
      <c r="Z97">
        <v>160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118</v>
      </c>
      <c r="AG97">
        <v>0</v>
      </c>
      <c r="AH97">
        <v>118</v>
      </c>
      <c r="AI97" s="10">
        <f t="shared" si="4"/>
        <v>3209.6</v>
      </c>
      <c r="AJ97" s="10">
        <f t="shared" si="5"/>
        <v>0</v>
      </c>
      <c r="AK97" s="10">
        <f t="shared" si="6"/>
        <v>3209.6</v>
      </c>
      <c r="AL97" s="1">
        <v>37494</v>
      </c>
      <c r="AM97" s="1">
        <v>37535</v>
      </c>
      <c r="AN97" s="1">
        <v>37502</v>
      </c>
      <c r="AO97" s="8" t="s">
        <v>562</v>
      </c>
      <c r="AP97" s="12" t="s">
        <v>6866</v>
      </c>
    </row>
    <row r="98" spans="1:43" x14ac:dyDescent="0.15">
      <c r="A98" s="2" t="s">
        <v>6867</v>
      </c>
      <c r="B98" s="2" t="s">
        <v>6885</v>
      </c>
      <c r="C98" s="2" t="s">
        <v>4530</v>
      </c>
      <c r="D98" s="14" t="s">
        <v>6925</v>
      </c>
      <c r="E98"/>
      <c r="F98" t="s">
        <v>6871</v>
      </c>
      <c r="G98" t="s">
        <v>3924</v>
      </c>
      <c r="H98" t="s">
        <v>414</v>
      </c>
      <c r="I98" s="4">
        <v>1</v>
      </c>
      <c r="J98">
        <f t="shared" si="7"/>
        <v>408</v>
      </c>
      <c r="K98" s="4">
        <v>4</v>
      </c>
      <c r="M98" s="4">
        <v>0</v>
      </c>
      <c r="N98" s="4" t="s">
        <v>415</v>
      </c>
      <c r="O98" s="9">
        <v>9780716735953</v>
      </c>
      <c r="P98" t="s">
        <v>3927</v>
      </c>
      <c r="Q98" t="s">
        <v>3928</v>
      </c>
      <c r="R98" t="s">
        <v>3928</v>
      </c>
      <c r="S98" s="10">
        <v>122.7</v>
      </c>
      <c r="T98" s="11"/>
      <c r="U98" s="10">
        <v>92.05</v>
      </c>
      <c r="V98" s="4" t="s">
        <v>6864</v>
      </c>
      <c r="W98">
        <v>260</v>
      </c>
      <c r="X98">
        <v>324</v>
      </c>
      <c r="Y98">
        <v>1405</v>
      </c>
      <c r="Z98">
        <v>1990</v>
      </c>
      <c r="AA98">
        <v>72</v>
      </c>
      <c r="AB98">
        <v>0</v>
      </c>
      <c r="AC98">
        <v>52</v>
      </c>
      <c r="AD98">
        <v>0</v>
      </c>
      <c r="AE98">
        <v>20</v>
      </c>
      <c r="AF98">
        <v>408</v>
      </c>
      <c r="AG98">
        <v>928</v>
      </c>
      <c r="AH98">
        <v>1336</v>
      </c>
      <c r="AI98" s="10">
        <f t="shared" si="4"/>
        <v>50061.599999999999</v>
      </c>
      <c r="AJ98" s="10">
        <f t="shared" si="5"/>
        <v>85422.399999999994</v>
      </c>
      <c r="AK98" s="10">
        <f t="shared" si="6"/>
        <v>135484</v>
      </c>
      <c r="AL98" s="1">
        <v>37372</v>
      </c>
      <c r="AM98" s="1">
        <v>37577</v>
      </c>
      <c r="AN98" s="1">
        <v>37559</v>
      </c>
      <c r="AO98" s="8" t="s">
        <v>416</v>
      </c>
      <c r="AP98" s="12" t="s">
        <v>6866</v>
      </c>
      <c r="AQ98" s="13" t="s">
        <v>1051</v>
      </c>
    </row>
    <row r="99" spans="1:43" x14ac:dyDescent="0.15">
      <c r="A99" s="2" t="s">
        <v>6867</v>
      </c>
      <c r="B99" s="2" t="s">
        <v>6885</v>
      </c>
      <c r="C99" s="2" t="s">
        <v>4180</v>
      </c>
      <c r="D99" s="14" t="s">
        <v>6925</v>
      </c>
      <c r="E99"/>
      <c r="F99" t="s">
        <v>6871</v>
      </c>
      <c r="G99" t="s">
        <v>4248</v>
      </c>
      <c r="H99" t="s">
        <v>569</v>
      </c>
      <c r="I99" s="4">
        <v>1</v>
      </c>
      <c r="J99">
        <f t="shared" si="7"/>
        <v>26</v>
      </c>
      <c r="M99" s="4">
        <v>0</v>
      </c>
      <c r="N99" s="4" t="s">
        <v>570</v>
      </c>
      <c r="O99" s="9">
        <v>9780618033171</v>
      </c>
      <c r="P99" t="s">
        <v>5236</v>
      </c>
      <c r="Q99" t="s">
        <v>5236</v>
      </c>
      <c r="R99" t="s">
        <v>5236</v>
      </c>
      <c r="S99" s="10">
        <v>33.200000000000003</v>
      </c>
      <c r="T99" s="11"/>
      <c r="U99" s="10">
        <v>24.9</v>
      </c>
      <c r="V99" s="4" t="s">
        <v>6883</v>
      </c>
      <c r="W99">
        <v>190</v>
      </c>
      <c r="X99">
        <v>110</v>
      </c>
      <c r="Y99">
        <v>28</v>
      </c>
      <c r="Z99">
        <v>1080</v>
      </c>
      <c r="AA99">
        <v>8</v>
      </c>
      <c r="AB99">
        <v>0</v>
      </c>
      <c r="AC99">
        <v>0</v>
      </c>
      <c r="AD99">
        <v>0</v>
      </c>
      <c r="AE99">
        <v>0</v>
      </c>
      <c r="AF99">
        <v>26</v>
      </c>
      <c r="AG99">
        <v>0</v>
      </c>
      <c r="AH99">
        <v>26</v>
      </c>
      <c r="AI99" s="10">
        <f t="shared" si="4"/>
        <v>863.2</v>
      </c>
      <c r="AJ99" s="10">
        <f t="shared" si="5"/>
        <v>0</v>
      </c>
      <c r="AK99" s="10">
        <f t="shared" si="6"/>
        <v>863.2</v>
      </c>
      <c r="AL99" s="1">
        <v>37372</v>
      </c>
      <c r="AM99" s="1">
        <v>37535</v>
      </c>
      <c r="AN99" s="1">
        <v>37523</v>
      </c>
      <c r="AO99" s="8" t="s">
        <v>571</v>
      </c>
      <c r="AP99" s="12" t="s">
        <v>6866</v>
      </c>
    </row>
    <row r="100" spans="1:43" x14ac:dyDescent="0.15">
      <c r="A100" s="2" t="s">
        <v>6856</v>
      </c>
      <c r="B100" s="2" t="s">
        <v>1163</v>
      </c>
      <c r="C100" s="2">
        <v>40036</v>
      </c>
      <c r="D100" s="14">
        <v>37419</v>
      </c>
      <c r="E100" t="s">
        <v>221</v>
      </c>
      <c r="F100" t="s">
        <v>1550</v>
      </c>
      <c r="G100" t="s">
        <v>5610</v>
      </c>
      <c r="H100" t="s">
        <v>5611</v>
      </c>
      <c r="I100" s="4">
        <v>1</v>
      </c>
      <c r="J100">
        <f t="shared" si="7"/>
        <v>22</v>
      </c>
      <c r="M100" s="4">
        <v>96</v>
      </c>
      <c r="N100" s="4" t="s">
        <v>5612</v>
      </c>
      <c r="O100" s="9">
        <v>9780739009048</v>
      </c>
      <c r="P100" t="s">
        <v>6739</v>
      </c>
      <c r="Q100" t="s">
        <v>6739</v>
      </c>
      <c r="R100" t="s">
        <v>6739</v>
      </c>
      <c r="S100" s="10">
        <v>18.649999999999999</v>
      </c>
      <c r="T100" s="11"/>
      <c r="U100" s="10">
        <v>14</v>
      </c>
      <c r="V100" s="4" t="s">
        <v>6864</v>
      </c>
      <c r="W100">
        <v>15</v>
      </c>
      <c r="X100">
        <v>0</v>
      </c>
      <c r="Y100">
        <v>20</v>
      </c>
      <c r="Z100">
        <v>30</v>
      </c>
      <c r="AA100">
        <v>3</v>
      </c>
      <c r="AB100">
        <v>0</v>
      </c>
      <c r="AC100">
        <v>0</v>
      </c>
      <c r="AD100">
        <v>0</v>
      </c>
      <c r="AE100">
        <v>0</v>
      </c>
      <c r="AF100">
        <v>22</v>
      </c>
      <c r="AG100">
        <v>0</v>
      </c>
      <c r="AH100">
        <v>22</v>
      </c>
      <c r="AI100" s="10">
        <f t="shared" si="4"/>
        <v>410.29999999999995</v>
      </c>
      <c r="AJ100" s="10">
        <f t="shared" si="5"/>
        <v>0</v>
      </c>
      <c r="AK100" s="10">
        <f t="shared" si="6"/>
        <v>410.29999999999995</v>
      </c>
      <c r="AL100" s="1">
        <v>37509</v>
      </c>
      <c r="AM100" s="1">
        <v>37535</v>
      </c>
      <c r="AN100" s="1">
        <v>37518</v>
      </c>
      <c r="AO100" s="8" t="s">
        <v>5613</v>
      </c>
      <c r="AP100" s="12" t="s">
        <v>6866</v>
      </c>
    </row>
    <row r="101" spans="1:43" x14ac:dyDescent="0.15">
      <c r="A101" s="2" t="s">
        <v>6867</v>
      </c>
      <c r="B101" s="2" t="s">
        <v>1020</v>
      </c>
      <c r="C101" s="2" t="s">
        <v>1021</v>
      </c>
      <c r="D101" s="14" t="s">
        <v>6870</v>
      </c>
      <c r="E101"/>
      <c r="F101" t="s">
        <v>1022</v>
      </c>
      <c r="G101" t="s">
        <v>1023</v>
      </c>
      <c r="H101" t="s">
        <v>5934</v>
      </c>
      <c r="I101" s="4">
        <v>1</v>
      </c>
      <c r="J101">
        <f t="shared" si="7"/>
        <v>12</v>
      </c>
      <c r="K101" s="4">
        <v>6</v>
      </c>
      <c r="M101" s="4">
        <v>96</v>
      </c>
      <c r="N101" s="4" t="s">
        <v>5935</v>
      </c>
      <c r="O101" s="9">
        <v>9780079121479</v>
      </c>
      <c r="P101" t="s">
        <v>6863</v>
      </c>
      <c r="Q101" t="s">
        <v>6863</v>
      </c>
      <c r="R101" t="s">
        <v>6863</v>
      </c>
      <c r="S101" s="10">
        <v>106.35</v>
      </c>
      <c r="T101" s="11"/>
      <c r="U101" s="10">
        <v>79.8</v>
      </c>
      <c r="V101" s="4" t="s">
        <v>6864</v>
      </c>
      <c r="W101">
        <v>40</v>
      </c>
      <c r="X101">
        <v>29</v>
      </c>
      <c r="Y101">
        <v>27</v>
      </c>
      <c r="Z101">
        <v>40</v>
      </c>
      <c r="AA101">
        <v>15</v>
      </c>
      <c r="AB101">
        <v>0</v>
      </c>
      <c r="AC101">
        <v>0</v>
      </c>
      <c r="AD101">
        <v>0</v>
      </c>
      <c r="AE101">
        <v>0</v>
      </c>
      <c r="AF101">
        <v>12</v>
      </c>
      <c r="AG101">
        <v>0</v>
      </c>
      <c r="AH101">
        <v>12</v>
      </c>
      <c r="AI101" s="10">
        <f t="shared" si="4"/>
        <v>1276.1999999999998</v>
      </c>
      <c r="AJ101" s="10">
        <f t="shared" si="5"/>
        <v>0</v>
      </c>
      <c r="AK101" s="10">
        <f t="shared" si="6"/>
        <v>1276.1999999999998</v>
      </c>
      <c r="AL101" s="1">
        <v>37509</v>
      </c>
      <c r="AM101" s="1">
        <v>37535</v>
      </c>
      <c r="AN101" s="1">
        <v>37518</v>
      </c>
      <c r="AO101" s="8" t="s">
        <v>1026</v>
      </c>
      <c r="AP101" s="12" t="s">
        <v>6866</v>
      </c>
    </row>
    <row r="102" spans="1:43" x14ac:dyDescent="0.15">
      <c r="A102" s="2" t="s">
        <v>6867</v>
      </c>
      <c r="B102" s="2" t="s">
        <v>1020</v>
      </c>
      <c r="C102" s="2" t="s">
        <v>1021</v>
      </c>
      <c r="D102" s="14" t="s">
        <v>6870</v>
      </c>
      <c r="E102"/>
      <c r="F102" t="s">
        <v>1022</v>
      </c>
      <c r="G102" t="s">
        <v>1023</v>
      </c>
      <c r="H102" t="s">
        <v>1024</v>
      </c>
      <c r="I102" s="4">
        <v>1</v>
      </c>
      <c r="J102">
        <f t="shared" si="7"/>
        <v>7</v>
      </c>
      <c r="K102" s="4">
        <v>6</v>
      </c>
      <c r="M102" s="4">
        <v>96</v>
      </c>
      <c r="N102" s="4" t="s">
        <v>1025</v>
      </c>
      <c r="O102" s="9">
        <v>9780079121462</v>
      </c>
      <c r="P102" t="s">
        <v>6863</v>
      </c>
      <c r="Q102" t="s">
        <v>6863</v>
      </c>
      <c r="R102" t="s">
        <v>6863</v>
      </c>
      <c r="S102" s="10">
        <v>106.35</v>
      </c>
      <c r="T102" s="11"/>
      <c r="U102" s="10">
        <v>79.8</v>
      </c>
      <c r="V102" s="4" t="s">
        <v>6864</v>
      </c>
      <c r="W102">
        <v>40</v>
      </c>
      <c r="X102">
        <v>29</v>
      </c>
      <c r="Y102">
        <v>9</v>
      </c>
      <c r="Z102">
        <v>40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7</v>
      </c>
      <c r="AG102">
        <v>0</v>
      </c>
      <c r="AH102">
        <v>7</v>
      </c>
      <c r="AI102" s="10">
        <f t="shared" si="4"/>
        <v>744.44999999999993</v>
      </c>
      <c r="AJ102" s="10">
        <f t="shared" si="5"/>
        <v>0</v>
      </c>
      <c r="AK102" s="10">
        <f t="shared" si="6"/>
        <v>744.44999999999993</v>
      </c>
      <c r="AL102" s="1">
        <v>37509</v>
      </c>
      <c r="AM102" s="1">
        <v>37535</v>
      </c>
      <c r="AN102" s="1">
        <v>37518</v>
      </c>
      <c r="AO102" s="8" t="s">
        <v>1026</v>
      </c>
      <c r="AP102" s="12" t="s">
        <v>6866</v>
      </c>
    </row>
    <row r="103" spans="1:43" x14ac:dyDescent="0.15">
      <c r="A103" s="2" t="s">
        <v>6856</v>
      </c>
      <c r="B103" s="2" t="s">
        <v>6857</v>
      </c>
      <c r="C103" s="2">
        <v>40446</v>
      </c>
      <c r="D103" s="14">
        <v>36942</v>
      </c>
      <c r="E103" t="s">
        <v>3979</v>
      </c>
      <c r="F103" t="s">
        <v>388</v>
      </c>
      <c r="G103" t="s">
        <v>389</v>
      </c>
      <c r="H103" t="s">
        <v>390</v>
      </c>
      <c r="I103" s="4">
        <v>1</v>
      </c>
      <c r="J103">
        <f t="shared" si="7"/>
        <v>12</v>
      </c>
      <c r="K103" s="4">
        <v>8</v>
      </c>
      <c r="M103" s="4">
        <v>2</v>
      </c>
      <c r="N103" s="4" t="s">
        <v>391</v>
      </c>
      <c r="O103" s="9">
        <v>9780072500417</v>
      </c>
      <c r="P103" t="s">
        <v>6863</v>
      </c>
      <c r="Q103" t="s">
        <v>6863</v>
      </c>
      <c r="R103" t="s">
        <v>6863</v>
      </c>
      <c r="S103" s="10">
        <v>109.7</v>
      </c>
      <c r="T103" s="11"/>
      <c r="U103" s="10">
        <v>82.3</v>
      </c>
      <c r="V103" s="4" t="s">
        <v>6864</v>
      </c>
      <c r="W103">
        <v>30</v>
      </c>
      <c r="X103">
        <v>0</v>
      </c>
      <c r="Y103">
        <v>26</v>
      </c>
      <c r="Z103">
        <v>30</v>
      </c>
      <c r="AA103">
        <v>14</v>
      </c>
      <c r="AB103">
        <v>0</v>
      </c>
      <c r="AC103">
        <v>0</v>
      </c>
      <c r="AD103">
        <v>0</v>
      </c>
      <c r="AE103">
        <v>0</v>
      </c>
      <c r="AF103">
        <v>12</v>
      </c>
      <c r="AG103">
        <v>0</v>
      </c>
      <c r="AH103">
        <v>12</v>
      </c>
      <c r="AI103" s="10">
        <f t="shared" si="4"/>
        <v>1316.4</v>
      </c>
      <c r="AJ103" s="10">
        <f t="shared" si="5"/>
        <v>0</v>
      </c>
      <c r="AK103" s="10">
        <f t="shared" si="6"/>
        <v>1316.4</v>
      </c>
      <c r="AL103" s="1">
        <v>37481</v>
      </c>
      <c r="AM103" s="1">
        <v>37535</v>
      </c>
      <c r="AN103" s="1">
        <v>37495</v>
      </c>
      <c r="AO103" s="8" t="s">
        <v>392</v>
      </c>
      <c r="AP103" s="12" t="s">
        <v>6866</v>
      </c>
    </row>
    <row r="104" spans="1:43" x14ac:dyDescent="0.15">
      <c r="A104" s="2" t="s">
        <v>6867</v>
      </c>
      <c r="B104" s="2" t="s">
        <v>5286</v>
      </c>
      <c r="C104" s="2" t="s">
        <v>3938</v>
      </c>
      <c r="D104" s="14" t="s">
        <v>6870</v>
      </c>
      <c r="E104"/>
      <c r="F104" t="s">
        <v>5372</v>
      </c>
      <c r="G104" t="s">
        <v>3854</v>
      </c>
      <c r="H104" t="s">
        <v>3855</v>
      </c>
      <c r="I104" s="4">
        <v>1</v>
      </c>
      <c r="J104">
        <f t="shared" si="7"/>
        <v>42</v>
      </c>
      <c r="K104" s="4">
        <v>5</v>
      </c>
      <c r="M104" s="4">
        <v>2</v>
      </c>
      <c r="N104" s="4" t="s">
        <v>3856</v>
      </c>
      <c r="O104" s="9">
        <v>9780030341793</v>
      </c>
      <c r="P104" t="s">
        <v>1174</v>
      </c>
      <c r="Q104" t="s">
        <v>3888</v>
      </c>
      <c r="R104" t="s">
        <v>3888</v>
      </c>
      <c r="S104" s="10">
        <v>59.35</v>
      </c>
      <c r="T104" s="11"/>
      <c r="U104" s="10">
        <v>44.55</v>
      </c>
      <c r="V104" s="4" t="s">
        <v>6864</v>
      </c>
      <c r="W104">
        <v>30</v>
      </c>
      <c r="X104">
        <v>43</v>
      </c>
      <c r="Y104">
        <v>36</v>
      </c>
      <c r="Z104">
        <v>36</v>
      </c>
      <c r="AA104">
        <v>5</v>
      </c>
      <c r="AB104">
        <v>0</v>
      </c>
      <c r="AC104">
        <v>0</v>
      </c>
      <c r="AD104">
        <v>0</v>
      </c>
      <c r="AE104">
        <v>0</v>
      </c>
      <c r="AF104">
        <v>42</v>
      </c>
      <c r="AG104">
        <v>0</v>
      </c>
      <c r="AH104">
        <v>42</v>
      </c>
      <c r="AI104" s="10">
        <f t="shared" si="4"/>
        <v>2492.7000000000003</v>
      </c>
      <c r="AJ104" s="10">
        <f t="shared" si="5"/>
        <v>0</v>
      </c>
      <c r="AK104" s="10">
        <f t="shared" si="6"/>
        <v>2492.7000000000003</v>
      </c>
      <c r="AL104" s="1">
        <v>37424</v>
      </c>
      <c r="AM104" s="1">
        <v>37535</v>
      </c>
      <c r="AN104" s="1">
        <v>37524</v>
      </c>
      <c r="AO104" s="8" t="s">
        <v>3857</v>
      </c>
      <c r="AP104" s="12" t="s">
        <v>6866</v>
      </c>
    </row>
    <row r="105" spans="1:43" x14ac:dyDescent="0.15">
      <c r="A105" s="2" t="s">
        <v>6867</v>
      </c>
      <c r="B105" s="2" t="s">
        <v>6931</v>
      </c>
      <c r="C105" s="2" t="s">
        <v>6002</v>
      </c>
      <c r="D105" s="14" t="s">
        <v>6870</v>
      </c>
      <c r="E105"/>
      <c r="F105" t="s">
        <v>6003</v>
      </c>
      <c r="G105" t="s">
        <v>6004</v>
      </c>
      <c r="H105" t="s">
        <v>3080</v>
      </c>
      <c r="I105" s="4">
        <v>1</v>
      </c>
      <c r="J105">
        <f t="shared" si="7"/>
        <v>17</v>
      </c>
      <c r="K105" s="4">
        <v>4</v>
      </c>
      <c r="M105" s="4">
        <v>2</v>
      </c>
      <c r="N105" s="4" t="s">
        <v>3081</v>
      </c>
      <c r="O105" s="9">
        <v>9780072554816</v>
      </c>
      <c r="P105" t="s">
        <v>6863</v>
      </c>
      <c r="Q105" t="s">
        <v>6863</v>
      </c>
      <c r="R105" t="s">
        <v>6863</v>
      </c>
      <c r="S105" s="10">
        <v>93.35</v>
      </c>
      <c r="T105" s="11"/>
      <c r="U105" s="10">
        <v>70.05</v>
      </c>
      <c r="V105" s="4" t="s">
        <v>6883</v>
      </c>
      <c r="W105">
        <v>120</v>
      </c>
      <c r="X105">
        <v>102</v>
      </c>
      <c r="Y105">
        <v>26</v>
      </c>
      <c r="Z105">
        <v>120</v>
      </c>
      <c r="AA105">
        <v>9</v>
      </c>
      <c r="AB105">
        <v>0</v>
      </c>
      <c r="AC105">
        <v>0</v>
      </c>
      <c r="AD105">
        <v>0</v>
      </c>
      <c r="AE105">
        <v>0</v>
      </c>
      <c r="AF105">
        <v>17</v>
      </c>
      <c r="AG105">
        <v>0</v>
      </c>
      <c r="AH105">
        <v>17</v>
      </c>
      <c r="AI105" s="10">
        <f t="shared" si="4"/>
        <v>1586.9499999999998</v>
      </c>
      <c r="AJ105" s="10">
        <f t="shared" si="5"/>
        <v>0</v>
      </c>
      <c r="AK105" s="10">
        <f t="shared" si="6"/>
        <v>1586.9499999999998</v>
      </c>
      <c r="AL105" s="1">
        <v>37392</v>
      </c>
      <c r="AM105" s="1">
        <v>37535</v>
      </c>
      <c r="AN105" s="1">
        <v>37497</v>
      </c>
      <c r="AO105" s="8" t="s">
        <v>3082</v>
      </c>
      <c r="AP105" s="12" t="s">
        <v>6866</v>
      </c>
    </row>
    <row r="106" spans="1:43" x14ac:dyDescent="0.15">
      <c r="A106" s="2" t="s">
        <v>6867</v>
      </c>
      <c r="B106" s="2" t="s">
        <v>3896</v>
      </c>
      <c r="C106" s="2">
        <v>104</v>
      </c>
      <c r="D106" s="14" t="s">
        <v>6870</v>
      </c>
      <c r="E106"/>
      <c r="F106" t="s">
        <v>6871</v>
      </c>
      <c r="G106" t="s">
        <v>1784</v>
      </c>
      <c r="H106" t="s">
        <v>1785</v>
      </c>
      <c r="I106" s="4">
        <v>1</v>
      </c>
      <c r="J106">
        <f t="shared" si="7"/>
        <v>2</v>
      </c>
      <c r="M106" s="4">
        <v>99</v>
      </c>
      <c r="N106" s="4" t="s">
        <v>1786</v>
      </c>
      <c r="O106" s="9">
        <v>9781887744522</v>
      </c>
      <c r="P106" t="s">
        <v>1787</v>
      </c>
      <c r="Q106" t="s">
        <v>1787</v>
      </c>
      <c r="R106" t="s">
        <v>1787</v>
      </c>
      <c r="S106" s="10">
        <v>37.299999999999997</v>
      </c>
      <c r="T106" s="11"/>
      <c r="U106" s="10">
        <v>28</v>
      </c>
      <c r="V106" s="4" t="s">
        <v>6864</v>
      </c>
      <c r="W106">
        <v>20</v>
      </c>
      <c r="X106">
        <v>0</v>
      </c>
      <c r="Y106">
        <v>20</v>
      </c>
      <c r="Z106">
        <v>20</v>
      </c>
      <c r="AA106">
        <v>17</v>
      </c>
      <c r="AB106">
        <v>0</v>
      </c>
      <c r="AC106">
        <v>0</v>
      </c>
      <c r="AD106">
        <v>0</v>
      </c>
      <c r="AE106">
        <v>0</v>
      </c>
      <c r="AF106">
        <v>2</v>
      </c>
      <c r="AG106">
        <v>0</v>
      </c>
      <c r="AH106">
        <v>2</v>
      </c>
      <c r="AI106" s="10">
        <f t="shared" si="4"/>
        <v>74.599999999999994</v>
      </c>
      <c r="AJ106" s="10">
        <f t="shared" si="5"/>
        <v>0</v>
      </c>
      <c r="AK106" s="10">
        <f t="shared" si="6"/>
        <v>74.599999999999994</v>
      </c>
      <c r="AL106" s="1">
        <v>37391</v>
      </c>
      <c r="AM106" s="1">
        <v>37535</v>
      </c>
      <c r="AN106" s="1">
        <v>37473</v>
      </c>
      <c r="AO106" s="8" t="s">
        <v>1788</v>
      </c>
      <c r="AP106" s="12" t="s">
        <v>6866</v>
      </c>
    </row>
    <row r="107" spans="1:43" x14ac:dyDescent="0.15">
      <c r="A107" s="2" t="s">
        <v>6867</v>
      </c>
      <c r="B107" s="2" t="s">
        <v>4041</v>
      </c>
      <c r="C107" s="2" t="s">
        <v>6924</v>
      </c>
      <c r="D107" s="14" t="s">
        <v>6925</v>
      </c>
      <c r="E107"/>
      <c r="F107" t="s">
        <v>5189</v>
      </c>
      <c r="G107" t="s">
        <v>6927</v>
      </c>
      <c r="H107" t="s">
        <v>1368</v>
      </c>
      <c r="I107" s="4">
        <v>1</v>
      </c>
      <c r="J107">
        <f t="shared" si="7"/>
        <v>8</v>
      </c>
      <c r="K107" s="4">
        <v>4</v>
      </c>
      <c r="M107" s="4">
        <v>2</v>
      </c>
      <c r="N107" s="4" t="s">
        <v>1369</v>
      </c>
      <c r="O107" s="9">
        <v>9780072434002</v>
      </c>
      <c r="P107" t="s">
        <v>6863</v>
      </c>
      <c r="Q107" t="s">
        <v>6863</v>
      </c>
      <c r="R107" t="s">
        <v>6863</v>
      </c>
      <c r="S107" s="10">
        <v>81</v>
      </c>
      <c r="T107" s="11"/>
      <c r="U107" s="10">
        <v>60.75</v>
      </c>
      <c r="V107" s="4" t="s">
        <v>6864</v>
      </c>
      <c r="W107">
        <v>35</v>
      </c>
      <c r="X107">
        <v>41</v>
      </c>
      <c r="Y107">
        <v>35</v>
      </c>
      <c r="Z107">
        <v>85</v>
      </c>
      <c r="AA107">
        <v>31</v>
      </c>
      <c r="AB107">
        <v>0</v>
      </c>
      <c r="AC107">
        <v>5</v>
      </c>
      <c r="AD107">
        <v>0</v>
      </c>
      <c r="AE107">
        <v>2</v>
      </c>
      <c r="AF107">
        <v>8</v>
      </c>
      <c r="AG107">
        <v>12</v>
      </c>
      <c r="AH107">
        <v>20</v>
      </c>
      <c r="AI107" s="10">
        <f t="shared" si="4"/>
        <v>648</v>
      </c>
      <c r="AJ107" s="10">
        <f t="shared" si="5"/>
        <v>729</v>
      </c>
      <c r="AK107" s="10">
        <f t="shared" si="6"/>
        <v>1377</v>
      </c>
      <c r="AL107" s="1">
        <v>37383</v>
      </c>
      <c r="AM107" s="1">
        <v>37535</v>
      </c>
      <c r="AN107" s="1">
        <v>37491</v>
      </c>
      <c r="AO107" s="8" t="s">
        <v>5192</v>
      </c>
      <c r="AP107" s="12" t="s">
        <v>6866</v>
      </c>
      <c r="AQ107" s="13" t="s">
        <v>1051</v>
      </c>
    </row>
    <row r="108" spans="1:43" x14ac:dyDescent="0.15">
      <c r="A108" s="2" t="s">
        <v>6867</v>
      </c>
      <c r="B108" s="2" t="s">
        <v>4041</v>
      </c>
      <c r="C108" s="2" t="s">
        <v>6924</v>
      </c>
      <c r="D108" s="14" t="s">
        <v>6925</v>
      </c>
      <c r="E108"/>
      <c r="F108" t="s">
        <v>5189</v>
      </c>
      <c r="G108" t="s">
        <v>6927</v>
      </c>
      <c r="H108" t="s">
        <v>5190</v>
      </c>
      <c r="I108" s="4">
        <v>1</v>
      </c>
      <c r="J108">
        <f t="shared" si="7"/>
        <v>2</v>
      </c>
      <c r="K108" s="4">
        <v>4</v>
      </c>
      <c r="M108" s="4">
        <v>2</v>
      </c>
      <c r="N108" s="4" t="s">
        <v>5191</v>
      </c>
      <c r="O108" s="9">
        <v>9780072434019</v>
      </c>
      <c r="P108" t="s">
        <v>6863</v>
      </c>
      <c r="Q108" t="s">
        <v>6863</v>
      </c>
      <c r="R108" t="s">
        <v>6863</v>
      </c>
      <c r="S108" s="10">
        <v>81</v>
      </c>
      <c r="T108" s="11"/>
      <c r="U108" s="10">
        <v>60.75</v>
      </c>
      <c r="V108" s="4" t="s">
        <v>6864</v>
      </c>
      <c r="W108">
        <v>35</v>
      </c>
      <c r="X108">
        <v>41</v>
      </c>
      <c r="Y108">
        <v>15</v>
      </c>
      <c r="Z108">
        <v>85</v>
      </c>
      <c r="AA108">
        <v>16</v>
      </c>
      <c r="AB108">
        <v>0</v>
      </c>
      <c r="AC108">
        <v>0</v>
      </c>
      <c r="AD108">
        <v>0</v>
      </c>
      <c r="AE108">
        <v>0</v>
      </c>
      <c r="AF108">
        <v>2</v>
      </c>
      <c r="AG108">
        <v>0</v>
      </c>
      <c r="AH108">
        <v>2</v>
      </c>
      <c r="AI108" s="10">
        <f t="shared" si="4"/>
        <v>162</v>
      </c>
      <c r="AJ108" s="10">
        <f t="shared" si="5"/>
        <v>0</v>
      </c>
      <c r="AK108" s="10">
        <f t="shared" si="6"/>
        <v>162</v>
      </c>
      <c r="AL108" s="1">
        <v>37383</v>
      </c>
      <c r="AM108" s="1">
        <v>37535</v>
      </c>
      <c r="AN108" s="1">
        <v>37410</v>
      </c>
      <c r="AO108" s="8" t="s">
        <v>5192</v>
      </c>
      <c r="AP108" s="12" t="s">
        <v>6866</v>
      </c>
    </row>
    <row r="109" spans="1:43" x14ac:dyDescent="0.15">
      <c r="A109" s="2" t="s">
        <v>6867</v>
      </c>
      <c r="B109" s="2" t="s">
        <v>6877</v>
      </c>
      <c r="C109" s="2">
        <v>131</v>
      </c>
      <c r="D109" s="14" t="s">
        <v>6870</v>
      </c>
      <c r="E109"/>
      <c r="F109" t="s">
        <v>367</v>
      </c>
      <c r="G109" t="s">
        <v>3970</v>
      </c>
      <c r="H109" t="s">
        <v>5423</v>
      </c>
      <c r="I109" s="4">
        <v>1</v>
      </c>
      <c r="J109">
        <f t="shared" si="7"/>
        <v>1</v>
      </c>
      <c r="K109" s="4">
        <v>6</v>
      </c>
      <c r="M109" s="4">
        <v>0</v>
      </c>
      <c r="N109" s="4" t="s">
        <v>5424</v>
      </c>
      <c r="O109" s="9">
        <v>9780878932436</v>
      </c>
      <c r="P109" t="s">
        <v>1782</v>
      </c>
      <c r="Q109" t="s">
        <v>1782</v>
      </c>
      <c r="R109" t="s">
        <v>3961</v>
      </c>
      <c r="S109" s="10">
        <v>104.5</v>
      </c>
      <c r="T109" s="11"/>
      <c r="U109" s="10">
        <v>78.400000000000006</v>
      </c>
      <c r="V109" s="4" t="s">
        <v>6864</v>
      </c>
      <c r="W109">
        <v>35</v>
      </c>
      <c r="X109">
        <v>25</v>
      </c>
      <c r="Y109">
        <v>33</v>
      </c>
      <c r="Z109">
        <v>35</v>
      </c>
      <c r="AA109">
        <v>56</v>
      </c>
      <c r="AB109">
        <v>0</v>
      </c>
      <c r="AC109">
        <v>8</v>
      </c>
      <c r="AD109">
        <v>0</v>
      </c>
      <c r="AE109">
        <v>19</v>
      </c>
      <c r="AF109">
        <v>1</v>
      </c>
      <c r="AG109">
        <v>15</v>
      </c>
      <c r="AH109">
        <v>16</v>
      </c>
      <c r="AI109" s="10">
        <f t="shared" si="4"/>
        <v>104.5</v>
      </c>
      <c r="AJ109" s="10">
        <f t="shared" si="5"/>
        <v>1176</v>
      </c>
      <c r="AK109" s="10">
        <f t="shared" si="6"/>
        <v>1280.5</v>
      </c>
      <c r="AL109" s="1">
        <v>37377</v>
      </c>
      <c r="AM109" s="1">
        <v>37577</v>
      </c>
      <c r="AN109" s="1">
        <v>37559</v>
      </c>
      <c r="AO109" s="8" t="s">
        <v>5425</v>
      </c>
      <c r="AP109" s="12" t="s">
        <v>6866</v>
      </c>
    </row>
    <row r="110" spans="1:43" x14ac:dyDescent="0.15">
      <c r="A110" s="2" t="s">
        <v>6856</v>
      </c>
      <c r="B110" s="2" t="s">
        <v>3909</v>
      </c>
      <c r="C110" s="2" t="s">
        <v>6201</v>
      </c>
      <c r="D110" s="14">
        <v>36875</v>
      </c>
      <c r="E110" t="s">
        <v>6202</v>
      </c>
      <c r="F110" t="s">
        <v>6203</v>
      </c>
      <c r="G110" t="s">
        <v>6204</v>
      </c>
      <c r="H110" t="s">
        <v>6205</v>
      </c>
      <c r="I110" s="4">
        <v>1</v>
      </c>
      <c r="J110">
        <f t="shared" si="7"/>
        <v>7</v>
      </c>
      <c r="K110" s="4">
        <v>2</v>
      </c>
      <c r="M110" s="4">
        <v>1</v>
      </c>
      <c r="N110" s="4" t="s">
        <v>6206</v>
      </c>
      <c r="O110" s="9">
        <v>9780130847881</v>
      </c>
      <c r="P110" t="s">
        <v>3943</v>
      </c>
      <c r="Q110" t="s">
        <v>3943</v>
      </c>
      <c r="R110" t="s">
        <v>3943</v>
      </c>
      <c r="S110" s="10">
        <v>97</v>
      </c>
      <c r="T110" s="11"/>
      <c r="U110" s="10">
        <v>72.75</v>
      </c>
      <c r="V110" s="4" t="s">
        <v>6864</v>
      </c>
      <c r="W110">
        <v>10</v>
      </c>
      <c r="X110">
        <v>0</v>
      </c>
      <c r="Y110">
        <v>17</v>
      </c>
      <c r="Z110">
        <v>25</v>
      </c>
      <c r="AA110">
        <v>22</v>
      </c>
      <c r="AB110">
        <v>0</v>
      </c>
      <c r="AC110">
        <v>0</v>
      </c>
      <c r="AD110">
        <v>0</v>
      </c>
      <c r="AE110">
        <v>0</v>
      </c>
      <c r="AF110">
        <v>7</v>
      </c>
      <c r="AG110">
        <v>0</v>
      </c>
      <c r="AH110">
        <v>7</v>
      </c>
      <c r="AI110" s="10">
        <f t="shared" si="4"/>
        <v>679</v>
      </c>
      <c r="AJ110" s="10">
        <f t="shared" si="5"/>
        <v>0</v>
      </c>
      <c r="AK110" s="10">
        <f t="shared" si="6"/>
        <v>679</v>
      </c>
      <c r="AL110" s="1">
        <v>37504</v>
      </c>
      <c r="AM110" s="1">
        <v>37535</v>
      </c>
      <c r="AN110" s="1">
        <v>37327</v>
      </c>
      <c r="AO110" s="8" t="s">
        <v>6207</v>
      </c>
      <c r="AP110" s="12" t="s">
        <v>6866</v>
      </c>
    </row>
    <row r="111" spans="1:43" x14ac:dyDescent="0.15">
      <c r="A111" s="2" t="s">
        <v>6867</v>
      </c>
      <c r="B111" s="2" t="s">
        <v>1084</v>
      </c>
      <c r="C111" s="2" t="s">
        <v>1085</v>
      </c>
      <c r="D111" s="14" t="s">
        <v>6870</v>
      </c>
      <c r="E111"/>
      <c r="F111" t="s">
        <v>1086</v>
      </c>
      <c r="G111" t="s">
        <v>1087</v>
      </c>
      <c r="H111" t="s">
        <v>1088</v>
      </c>
      <c r="I111" s="4">
        <v>1</v>
      </c>
      <c r="J111">
        <f t="shared" si="7"/>
        <v>18</v>
      </c>
      <c r="K111" s="4">
        <v>2</v>
      </c>
      <c r="M111" s="4">
        <v>1</v>
      </c>
      <c r="N111" s="4" t="s">
        <v>1089</v>
      </c>
      <c r="O111" s="9">
        <v>9780072513783</v>
      </c>
      <c r="P111" t="s">
        <v>6863</v>
      </c>
      <c r="Q111" t="s">
        <v>6863</v>
      </c>
      <c r="R111" t="s">
        <v>6863</v>
      </c>
      <c r="S111" s="10">
        <v>128.69999999999999</v>
      </c>
      <c r="T111" s="11"/>
      <c r="U111" s="10">
        <v>96.55</v>
      </c>
      <c r="V111" s="4" t="s">
        <v>6864</v>
      </c>
      <c r="W111">
        <v>80</v>
      </c>
      <c r="X111">
        <v>70</v>
      </c>
      <c r="Y111">
        <v>19</v>
      </c>
      <c r="Z111">
        <v>80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18</v>
      </c>
      <c r="AG111">
        <v>0</v>
      </c>
      <c r="AH111">
        <v>18</v>
      </c>
      <c r="AI111" s="10">
        <f t="shared" si="4"/>
        <v>2316.6</v>
      </c>
      <c r="AJ111" s="10">
        <f t="shared" si="5"/>
        <v>0</v>
      </c>
      <c r="AK111" s="10">
        <f t="shared" si="6"/>
        <v>2316.6</v>
      </c>
      <c r="AL111" s="1">
        <v>37466</v>
      </c>
      <c r="AM111" s="1">
        <v>37535</v>
      </c>
      <c r="AN111" s="1">
        <v>37484</v>
      </c>
      <c r="AO111" s="8" t="s">
        <v>1090</v>
      </c>
      <c r="AP111" s="12" t="s">
        <v>6866</v>
      </c>
    </row>
    <row r="112" spans="1:43" x14ac:dyDescent="0.15">
      <c r="A112" s="2" t="s">
        <v>6867</v>
      </c>
      <c r="B112" s="2" t="s">
        <v>6923</v>
      </c>
      <c r="C112" s="2" t="s">
        <v>6924</v>
      </c>
      <c r="D112" s="14" t="s">
        <v>6925</v>
      </c>
      <c r="E112"/>
      <c r="F112" t="s">
        <v>6926</v>
      </c>
      <c r="G112" t="s">
        <v>6927</v>
      </c>
      <c r="H112" t="s">
        <v>6928</v>
      </c>
      <c r="I112" s="4">
        <v>1</v>
      </c>
      <c r="J112">
        <f t="shared" si="7"/>
        <v>82</v>
      </c>
      <c r="K112" s="4">
        <v>5</v>
      </c>
      <c r="M112" s="4">
        <v>2</v>
      </c>
      <c r="N112" s="4" t="s">
        <v>6929</v>
      </c>
      <c r="O112" s="9">
        <v>9780072492927</v>
      </c>
      <c r="P112" t="s">
        <v>6863</v>
      </c>
      <c r="Q112" t="s">
        <v>6863</v>
      </c>
      <c r="R112" t="s">
        <v>6863</v>
      </c>
      <c r="S112" s="10">
        <v>88.35</v>
      </c>
      <c r="T112" s="11"/>
      <c r="U112" s="10">
        <v>66.3</v>
      </c>
      <c r="V112" s="4" t="s">
        <v>6864</v>
      </c>
      <c r="W112">
        <v>160</v>
      </c>
      <c r="X112">
        <v>172</v>
      </c>
      <c r="Y112">
        <v>90</v>
      </c>
      <c r="Z112">
        <v>270</v>
      </c>
      <c r="AA112">
        <v>8</v>
      </c>
      <c r="AB112">
        <v>0</v>
      </c>
      <c r="AC112">
        <v>-1</v>
      </c>
      <c r="AD112">
        <v>0</v>
      </c>
      <c r="AE112">
        <v>10</v>
      </c>
      <c r="AF112">
        <v>82</v>
      </c>
      <c r="AG112">
        <v>1</v>
      </c>
      <c r="AH112">
        <v>83</v>
      </c>
      <c r="AI112" s="10">
        <f t="shared" si="4"/>
        <v>7244.7</v>
      </c>
      <c r="AJ112" s="10">
        <f t="shared" si="5"/>
        <v>66.3</v>
      </c>
      <c r="AK112" s="10">
        <f t="shared" si="6"/>
        <v>7311</v>
      </c>
      <c r="AL112" s="1">
        <v>37383</v>
      </c>
      <c r="AM112" s="1">
        <v>37535</v>
      </c>
      <c r="AN112" s="1">
        <v>37480</v>
      </c>
      <c r="AO112" s="8" t="s">
        <v>6930</v>
      </c>
      <c r="AP112" s="12" t="s">
        <v>6866</v>
      </c>
    </row>
    <row r="113" spans="1:42" x14ac:dyDescent="0.15">
      <c r="A113" s="2" t="s">
        <v>6867</v>
      </c>
      <c r="B113" s="2" t="s">
        <v>6923</v>
      </c>
      <c r="C113" s="2" t="s">
        <v>6924</v>
      </c>
      <c r="D113" s="14" t="s">
        <v>6925</v>
      </c>
      <c r="E113"/>
      <c r="F113" t="s">
        <v>6926</v>
      </c>
      <c r="G113" t="s">
        <v>6927</v>
      </c>
      <c r="H113" t="s">
        <v>2008</v>
      </c>
      <c r="I113" s="4">
        <v>1</v>
      </c>
      <c r="J113">
        <f t="shared" si="7"/>
        <v>131</v>
      </c>
      <c r="K113" s="4">
        <v>5</v>
      </c>
      <c r="M113" s="4">
        <v>2</v>
      </c>
      <c r="N113" s="4" t="s">
        <v>2009</v>
      </c>
      <c r="O113" s="9">
        <v>9780072492934</v>
      </c>
      <c r="P113" t="s">
        <v>6863</v>
      </c>
      <c r="Q113" t="s">
        <v>6863</v>
      </c>
      <c r="R113" t="s">
        <v>6863</v>
      </c>
      <c r="S113" s="10">
        <v>88.35</v>
      </c>
      <c r="T113" s="11"/>
      <c r="U113" s="10">
        <v>66.3</v>
      </c>
      <c r="V113" s="4" t="s">
        <v>6864</v>
      </c>
      <c r="W113">
        <v>160</v>
      </c>
      <c r="X113">
        <v>172</v>
      </c>
      <c r="Y113">
        <v>140</v>
      </c>
      <c r="Z113">
        <v>270</v>
      </c>
      <c r="AA113">
        <v>8</v>
      </c>
      <c r="AB113">
        <v>0</v>
      </c>
      <c r="AC113">
        <v>1</v>
      </c>
      <c r="AD113">
        <v>0</v>
      </c>
      <c r="AE113">
        <v>5</v>
      </c>
      <c r="AF113">
        <v>131</v>
      </c>
      <c r="AG113">
        <v>11</v>
      </c>
      <c r="AH113">
        <v>142</v>
      </c>
      <c r="AI113" s="10">
        <f t="shared" si="4"/>
        <v>11573.849999999999</v>
      </c>
      <c r="AJ113" s="10">
        <f t="shared" si="5"/>
        <v>729.3</v>
      </c>
      <c r="AK113" s="10">
        <f t="shared" si="6"/>
        <v>12303.149999999998</v>
      </c>
      <c r="AL113" s="1">
        <v>37383</v>
      </c>
      <c r="AM113" s="1">
        <v>37535</v>
      </c>
      <c r="AN113" s="1">
        <v>37531</v>
      </c>
      <c r="AO113" s="8" t="s">
        <v>6930</v>
      </c>
      <c r="AP113" s="12" t="s">
        <v>6866</v>
      </c>
    </row>
    <row r="114" spans="1:42" x14ac:dyDescent="0.15">
      <c r="A114" s="2" t="s">
        <v>6867</v>
      </c>
      <c r="B114" s="2" t="s">
        <v>1230</v>
      </c>
      <c r="C114" s="2">
        <v>101</v>
      </c>
      <c r="D114" s="14" t="s">
        <v>6870</v>
      </c>
      <c r="E114"/>
      <c r="F114" t="s">
        <v>6871</v>
      </c>
      <c r="G114" t="s">
        <v>1231</v>
      </c>
      <c r="H114" t="s">
        <v>188</v>
      </c>
      <c r="I114" s="4">
        <v>1</v>
      </c>
      <c r="J114">
        <f t="shared" si="7"/>
        <v>6</v>
      </c>
      <c r="K114" s="4">
        <v>9</v>
      </c>
      <c r="M114" s="4">
        <v>1</v>
      </c>
      <c r="N114" s="4" t="s">
        <v>189</v>
      </c>
      <c r="O114" s="9">
        <v>9780130701466</v>
      </c>
      <c r="P114" t="s">
        <v>3943</v>
      </c>
      <c r="Q114" t="s">
        <v>3943</v>
      </c>
      <c r="R114" t="s">
        <v>3943</v>
      </c>
      <c r="S114" s="10">
        <v>84</v>
      </c>
      <c r="T114" s="11"/>
      <c r="U114" s="10">
        <v>63</v>
      </c>
      <c r="V114" s="4" t="s">
        <v>6864</v>
      </c>
      <c r="W114">
        <v>40</v>
      </c>
      <c r="X114">
        <v>20</v>
      </c>
      <c r="Y114">
        <v>4</v>
      </c>
      <c r="Z114">
        <v>40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6</v>
      </c>
      <c r="AG114">
        <v>1</v>
      </c>
      <c r="AH114">
        <v>7</v>
      </c>
      <c r="AI114" s="10">
        <f t="shared" si="4"/>
        <v>504</v>
      </c>
      <c r="AJ114" s="10">
        <f t="shared" si="5"/>
        <v>63</v>
      </c>
      <c r="AK114" s="10">
        <f t="shared" si="6"/>
        <v>567</v>
      </c>
      <c r="AL114" s="1">
        <v>37489</v>
      </c>
      <c r="AM114" s="1">
        <v>37535</v>
      </c>
      <c r="AN114" s="1">
        <v>37526</v>
      </c>
      <c r="AO114" s="8" t="s">
        <v>5366</v>
      </c>
      <c r="AP114" s="12" t="s">
        <v>6866</v>
      </c>
    </row>
    <row r="115" spans="1:42" x14ac:dyDescent="0.15">
      <c r="A115" s="2" t="s">
        <v>6856</v>
      </c>
      <c r="B115" s="2" t="s">
        <v>6857</v>
      </c>
      <c r="C115" s="2" t="s">
        <v>5378</v>
      </c>
      <c r="D115" s="14">
        <v>36941</v>
      </c>
      <c r="E115" t="s">
        <v>5379</v>
      </c>
      <c r="F115" t="s">
        <v>5380</v>
      </c>
      <c r="G115" t="s">
        <v>5381</v>
      </c>
      <c r="H115" t="s">
        <v>1564</v>
      </c>
      <c r="I115" s="4">
        <v>1</v>
      </c>
      <c r="J115">
        <f t="shared" si="7"/>
        <v>1</v>
      </c>
      <c r="K115" s="4">
        <v>4</v>
      </c>
      <c r="M115" s="4">
        <v>1</v>
      </c>
      <c r="N115" s="4" t="s">
        <v>1565</v>
      </c>
      <c r="O115" s="9">
        <v>9780072550955</v>
      </c>
      <c r="P115" t="s">
        <v>6863</v>
      </c>
      <c r="Q115" t="s">
        <v>6863</v>
      </c>
      <c r="R115" t="s">
        <v>6863</v>
      </c>
      <c r="S115" s="10">
        <v>113.7</v>
      </c>
      <c r="T115" s="11"/>
      <c r="U115" s="10">
        <v>85.3</v>
      </c>
      <c r="V115" s="4" t="s">
        <v>6864</v>
      </c>
      <c r="W115">
        <v>30</v>
      </c>
      <c r="X115">
        <v>0</v>
      </c>
      <c r="Y115">
        <v>25</v>
      </c>
      <c r="Z115">
        <v>30</v>
      </c>
      <c r="AA115">
        <v>29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 s="10">
        <f t="shared" si="4"/>
        <v>113.7</v>
      </c>
      <c r="AJ115" s="10">
        <f t="shared" si="5"/>
        <v>0</v>
      </c>
      <c r="AK115" s="10">
        <f t="shared" si="6"/>
        <v>113.7</v>
      </c>
      <c r="AL115" s="1">
        <v>37475</v>
      </c>
      <c r="AM115" s="1">
        <v>37535</v>
      </c>
      <c r="AN115" s="1">
        <v>37410</v>
      </c>
      <c r="AO115" s="8" t="s">
        <v>1566</v>
      </c>
      <c r="AP115" s="12" t="s">
        <v>6866</v>
      </c>
    </row>
    <row r="116" spans="1:42" x14ac:dyDescent="0.15">
      <c r="A116" s="2" t="s">
        <v>6867</v>
      </c>
      <c r="B116" s="2" t="s">
        <v>3883</v>
      </c>
      <c r="C116" s="2">
        <v>175</v>
      </c>
      <c r="D116" s="14" t="s">
        <v>6870</v>
      </c>
      <c r="E116"/>
      <c r="F116" t="s">
        <v>4047</v>
      </c>
      <c r="G116" t="s">
        <v>6172</v>
      </c>
      <c r="H116" t="s">
        <v>6173</v>
      </c>
      <c r="I116" s="4">
        <v>1</v>
      </c>
      <c r="J116">
        <f t="shared" si="7"/>
        <v>53</v>
      </c>
      <c r="K116" s="4">
        <v>4</v>
      </c>
      <c r="M116" s="4">
        <v>1</v>
      </c>
      <c r="N116" s="4" t="s">
        <v>2890</v>
      </c>
      <c r="O116" s="9">
        <v>9780072503678</v>
      </c>
      <c r="P116" t="s">
        <v>6863</v>
      </c>
      <c r="Q116" t="s">
        <v>6863</v>
      </c>
      <c r="R116" t="s">
        <v>6863</v>
      </c>
      <c r="S116" s="10">
        <v>109.35</v>
      </c>
      <c r="T116" s="11"/>
      <c r="U116" s="10">
        <v>82.05</v>
      </c>
      <c r="V116" s="4" t="s">
        <v>6864</v>
      </c>
      <c r="W116">
        <v>250</v>
      </c>
      <c r="X116">
        <v>294</v>
      </c>
      <c r="Y116">
        <v>100</v>
      </c>
      <c r="Z116">
        <v>250</v>
      </c>
      <c r="AA116">
        <v>61</v>
      </c>
      <c r="AB116">
        <v>0</v>
      </c>
      <c r="AC116">
        <v>0</v>
      </c>
      <c r="AD116">
        <v>0</v>
      </c>
      <c r="AE116">
        <v>0</v>
      </c>
      <c r="AF116">
        <v>53</v>
      </c>
      <c r="AG116">
        <v>0</v>
      </c>
      <c r="AH116">
        <v>53</v>
      </c>
      <c r="AI116" s="10">
        <f t="shared" si="4"/>
        <v>5795.5499999999993</v>
      </c>
      <c r="AJ116" s="10">
        <f t="shared" si="5"/>
        <v>0</v>
      </c>
      <c r="AK116" s="10">
        <f t="shared" si="6"/>
        <v>5795.5499999999993</v>
      </c>
      <c r="AL116" s="1">
        <v>37386</v>
      </c>
      <c r="AM116" s="1">
        <v>37535</v>
      </c>
      <c r="AN116" s="1">
        <v>37480</v>
      </c>
      <c r="AO116" s="8" t="s">
        <v>2509</v>
      </c>
      <c r="AP116" s="12" t="s">
        <v>1050</v>
      </c>
    </row>
    <row r="117" spans="1:42" x14ac:dyDescent="0.15">
      <c r="A117" s="2" t="s">
        <v>6867</v>
      </c>
      <c r="B117" s="2" t="s">
        <v>6931</v>
      </c>
      <c r="C117" s="2">
        <v>90</v>
      </c>
      <c r="D117" s="14" t="s">
        <v>6870</v>
      </c>
      <c r="E117"/>
      <c r="F117" t="s">
        <v>3847</v>
      </c>
      <c r="G117" t="s">
        <v>2130</v>
      </c>
      <c r="H117" t="s">
        <v>2131</v>
      </c>
      <c r="I117" s="4">
        <v>1</v>
      </c>
      <c r="J117">
        <f t="shared" si="7"/>
        <v>0</v>
      </c>
      <c r="M117" s="4">
        <v>88</v>
      </c>
      <c r="N117" s="4" t="s">
        <v>2880</v>
      </c>
      <c r="O117" s="9">
        <v>9780262631136</v>
      </c>
      <c r="P117" t="s">
        <v>6134</v>
      </c>
      <c r="Q117" t="s">
        <v>2059</v>
      </c>
      <c r="R117" t="s">
        <v>2059</v>
      </c>
      <c r="S117" s="10">
        <v>50</v>
      </c>
      <c r="T117" s="11">
        <v>0.1</v>
      </c>
      <c r="U117" s="10">
        <v>37.5</v>
      </c>
      <c r="V117" s="4" t="s">
        <v>6883</v>
      </c>
      <c r="W117">
        <v>30</v>
      </c>
      <c r="X117">
        <v>6</v>
      </c>
      <c r="Y117">
        <v>6</v>
      </c>
      <c r="Z117">
        <v>30</v>
      </c>
      <c r="AA117">
        <v>0</v>
      </c>
      <c r="AB117">
        <v>0</v>
      </c>
      <c r="AC117">
        <v>2</v>
      </c>
      <c r="AD117">
        <v>0</v>
      </c>
      <c r="AE117">
        <v>0</v>
      </c>
      <c r="AF117">
        <v>0</v>
      </c>
      <c r="AG117">
        <v>0</v>
      </c>
      <c r="AH117">
        <v>0</v>
      </c>
      <c r="AI117" s="10">
        <f t="shared" si="4"/>
        <v>0</v>
      </c>
      <c r="AJ117" s="10">
        <f t="shared" si="5"/>
        <v>0</v>
      </c>
      <c r="AK117" s="10">
        <f t="shared" si="6"/>
        <v>0</v>
      </c>
      <c r="AL117" s="1">
        <v>37382</v>
      </c>
      <c r="AM117" s="1">
        <v>37535</v>
      </c>
      <c r="AN117" s="1">
        <v>37322</v>
      </c>
      <c r="AO117" s="8">
        <v>50</v>
      </c>
      <c r="AP117" s="12" t="s">
        <v>6866</v>
      </c>
    </row>
    <row r="118" spans="1:42" x14ac:dyDescent="0.15">
      <c r="A118" s="2" t="s">
        <v>6867</v>
      </c>
      <c r="B118" s="2" t="s">
        <v>6931</v>
      </c>
      <c r="C118" s="2">
        <v>90</v>
      </c>
      <c r="D118" s="14" t="s">
        <v>6870</v>
      </c>
      <c r="E118"/>
      <c r="F118" t="s">
        <v>3847</v>
      </c>
      <c r="G118" t="s">
        <v>2130</v>
      </c>
      <c r="H118" t="s">
        <v>6285</v>
      </c>
      <c r="I118" s="4">
        <v>1</v>
      </c>
      <c r="J118">
        <f t="shared" si="7"/>
        <v>0</v>
      </c>
      <c r="M118" s="4">
        <v>89</v>
      </c>
      <c r="N118" s="4" t="s">
        <v>6286</v>
      </c>
      <c r="O118" s="9">
        <v>9780262631297</v>
      </c>
      <c r="P118" t="s">
        <v>6134</v>
      </c>
      <c r="Q118" t="s">
        <v>2059</v>
      </c>
      <c r="R118" t="s">
        <v>2059</v>
      </c>
      <c r="S118" s="10">
        <v>52.95</v>
      </c>
      <c r="T118" s="11">
        <v>0.1</v>
      </c>
      <c r="U118" s="10">
        <v>39.75</v>
      </c>
      <c r="V118" s="4" t="s">
        <v>6883</v>
      </c>
      <c r="W118">
        <v>30</v>
      </c>
      <c r="X118">
        <v>6</v>
      </c>
      <c r="Y118">
        <v>3</v>
      </c>
      <c r="Z118">
        <v>30</v>
      </c>
      <c r="AA118">
        <v>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s="10">
        <f t="shared" si="4"/>
        <v>0</v>
      </c>
      <c r="AJ118" s="10">
        <f t="shared" si="5"/>
        <v>0</v>
      </c>
      <c r="AK118" s="10">
        <f t="shared" si="6"/>
        <v>0</v>
      </c>
      <c r="AL118" s="1">
        <v>37382</v>
      </c>
      <c r="AM118" s="1">
        <v>37535</v>
      </c>
      <c r="AN118" s="1">
        <v>37340</v>
      </c>
      <c r="AO118" s="8">
        <v>52.95</v>
      </c>
      <c r="AP118" s="12" t="s">
        <v>6866</v>
      </c>
    </row>
    <row r="119" spans="1:42" x14ac:dyDescent="0.15">
      <c r="A119" s="2" t="s">
        <v>6856</v>
      </c>
      <c r="B119" s="2" t="s">
        <v>1897</v>
      </c>
      <c r="C119" s="2">
        <v>40022</v>
      </c>
      <c r="D119" s="14">
        <v>37710</v>
      </c>
      <c r="E119" t="s">
        <v>2397</v>
      </c>
      <c r="F119" t="s">
        <v>5126</v>
      </c>
      <c r="G119" t="s">
        <v>3216</v>
      </c>
      <c r="H119" t="s">
        <v>3217</v>
      </c>
      <c r="I119" s="4">
        <v>1</v>
      </c>
      <c r="J119">
        <f t="shared" si="7"/>
        <v>7</v>
      </c>
      <c r="K119" s="4">
        <v>4</v>
      </c>
      <c r="M119" s="4">
        <v>98</v>
      </c>
      <c r="N119" s="4" t="s">
        <v>3218</v>
      </c>
      <c r="O119" s="9">
        <v>9780697243584</v>
      </c>
      <c r="P119" t="s">
        <v>6882</v>
      </c>
      <c r="Q119" t="s">
        <v>6863</v>
      </c>
      <c r="R119" t="s">
        <v>6863</v>
      </c>
      <c r="S119" s="10">
        <v>55</v>
      </c>
      <c r="T119" s="11"/>
      <c r="U119" s="10">
        <v>41.25</v>
      </c>
      <c r="V119" s="4" t="s">
        <v>6864</v>
      </c>
      <c r="W119">
        <v>20</v>
      </c>
      <c r="X119">
        <v>0</v>
      </c>
      <c r="Y119">
        <v>10</v>
      </c>
      <c r="Z119">
        <v>20</v>
      </c>
      <c r="AA119">
        <v>3</v>
      </c>
      <c r="AB119">
        <v>0</v>
      </c>
      <c r="AC119">
        <v>0</v>
      </c>
      <c r="AD119">
        <v>0</v>
      </c>
      <c r="AE119">
        <v>0</v>
      </c>
      <c r="AF119">
        <v>7</v>
      </c>
      <c r="AG119">
        <v>0</v>
      </c>
      <c r="AH119">
        <v>7</v>
      </c>
      <c r="AI119" s="10">
        <f t="shared" si="4"/>
        <v>385</v>
      </c>
      <c r="AJ119" s="10">
        <f t="shared" si="5"/>
        <v>0</v>
      </c>
      <c r="AK119" s="10">
        <f t="shared" si="6"/>
        <v>385</v>
      </c>
      <c r="AL119" s="1">
        <v>37481</v>
      </c>
      <c r="AM119" s="1">
        <v>37535</v>
      </c>
      <c r="AN119" s="1">
        <v>37410</v>
      </c>
      <c r="AO119" s="8" t="s">
        <v>507</v>
      </c>
      <c r="AP119" s="12" t="s">
        <v>6866</v>
      </c>
    </row>
    <row r="120" spans="1:42" x14ac:dyDescent="0.15">
      <c r="A120" s="2" t="s">
        <v>6856</v>
      </c>
      <c r="B120" s="2" t="s">
        <v>6857</v>
      </c>
      <c r="C120" s="2">
        <v>40036</v>
      </c>
      <c r="D120" s="14">
        <v>36980</v>
      </c>
      <c r="E120" t="s">
        <v>6858</v>
      </c>
      <c r="F120" t="s">
        <v>1691</v>
      </c>
      <c r="G120" t="s">
        <v>6188</v>
      </c>
      <c r="H120" t="s">
        <v>6189</v>
      </c>
      <c r="I120" s="4">
        <v>1</v>
      </c>
      <c r="J120">
        <f t="shared" si="7"/>
        <v>32</v>
      </c>
      <c r="K120" s="4">
        <v>6</v>
      </c>
      <c r="M120" s="4">
        <v>2</v>
      </c>
      <c r="N120" s="4" t="s">
        <v>6190</v>
      </c>
      <c r="O120" s="9">
        <v>9780618145300</v>
      </c>
      <c r="P120" t="s">
        <v>5236</v>
      </c>
      <c r="Q120" t="s">
        <v>5236</v>
      </c>
      <c r="R120" t="s">
        <v>5236</v>
      </c>
      <c r="S120" s="10">
        <v>109.2</v>
      </c>
      <c r="T120" s="11"/>
      <c r="U120" s="10">
        <v>81.900000000000006</v>
      </c>
      <c r="V120" s="4" t="s">
        <v>6864</v>
      </c>
      <c r="W120">
        <v>30</v>
      </c>
      <c r="X120">
        <v>0</v>
      </c>
      <c r="Y120">
        <v>41</v>
      </c>
      <c r="Z120">
        <v>60</v>
      </c>
      <c r="AA120">
        <v>18</v>
      </c>
      <c r="AB120">
        <v>0</v>
      </c>
      <c r="AC120">
        <v>0</v>
      </c>
      <c r="AD120">
        <v>0</v>
      </c>
      <c r="AE120">
        <v>0</v>
      </c>
      <c r="AF120">
        <v>32</v>
      </c>
      <c r="AG120">
        <v>1</v>
      </c>
      <c r="AH120">
        <v>33</v>
      </c>
      <c r="AI120" s="10">
        <f t="shared" si="4"/>
        <v>3494.4</v>
      </c>
      <c r="AJ120" s="10">
        <f t="shared" si="5"/>
        <v>81.900000000000006</v>
      </c>
      <c r="AK120" s="10">
        <f t="shared" si="6"/>
        <v>3576.3</v>
      </c>
      <c r="AL120" s="1">
        <v>37481</v>
      </c>
      <c r="AM120" s="1">
        <v>37535</v>
      </c>
      <c r="AN120" s="1">
        <v>37530</v>
      </c>
      <c r="AO120" s="8" t="s">
        <v>6191</v>
      </c>
      <c r="AP120" s="12" t="s">
        <v>6866</v>
      </c>
    </row>
    <row r="121" spans="1:42" x14ac:dyDescent="0.15">
      <c r="A121" s="2" t="s">
        <v>6867</v>
      </c>
      <c r="B121" s="2" t="s">
        <v>1127</v>
      </c>
      <c r="C121" s="2">
        <v>2</v>
      </c>
      <c r="D121" s="14" t="s">
        <v>6870</v>
      </c>
      <c r="E121"/>
      <c r="F121" t="s">
        <v>4676</v>
      </c>
      <c r="G121" t="s">
        <v>4677</v>
      </c>
      <c r="H121" t="s">
        <v>4678</v>
      </c>
      <c r="I121" s="4">
        <v>1</v>
      </c>
      <c r="J121">
        <f t="shared" si="7"/>
        <v>61</v>
      </c>
      <c r="K121" s="4">
        <v>5</v>
      </c>
      <c r="M121" s="4">
        <v>2</v>
      </c>
      <c r="N121" s="4" t="s">
        <v>4679</v>
      </c>
      <c r="O121" s="9">
        <v>9780205334353</v>
      </c>
      <c r="P121" t="s">
        <v>3574</v>
      </c>
      <c r="Q121" t="s">
        <v>3894</v>
      </c>
      <c r="R121" t="s">
        <v>3894</v>
      </c>
      <c r="S121" s="10">
        <v>92</v>
      </c>
      <c r="T121" s="11"/>
      <c r="U121" s="10">
        <v>69</v>
      </c>
      <c r="V121" s="4" t="s">
        <v>6864</v>
      </c>
      <c r="W121">
        <v>300</v>
      </c>
      <c r="X121">
        <v>284</v>
      </c>
      <c r="Y121">
        <v>225</v>
      </c>
      <c r="Z121">
        <v>300</v>
      </c>
      <c r="AA121">
        <v>12</v>
      </c>
      <c r="AB121">
        <v>0</v>
      </c>
      <c r="AC121">
        <v>3</v>
      </c>
      <c r="AD121">
        <v>0</v>
      </c>
      <c r="AE121">
        <v>25</v>
      </c>
      <c r="AF121">
        <v>61</v>
      </c>
      <c r="AG121">
        <v>167</v>
      </c>
      <c r="AH121">
        <v>228</v>
      </c>
      <c r="AI121" s="10">
        <f t="shared" si="4"/>
        <v>5612</v>
      </c>
      <c r="AJ121" s="10">
        <f t="shared" si="5"/>
        <v>11523</v>
      </c>
      <c r="AK121" s="10">
        <f t="shared" si="6"/>
        <v>17135</v>
      </c>
      <c r="AL121" s="1">
        <v>37372</v>
      </c>
      <c r="AM121" s="1">
        <v>37535</v>
      </c>
      <c r="AN121" s="1">
        <v>37512</v>
      </c>
      <c r="AO121" s="8" t="s">
        <v>4680</v>
      </c>
      <c r="AP121" s="12" t="s">
        <v>6866</v>
      </c>
    </row>
    <row r="122" spans="1:42" x14ac:dyDescent="0.15">
      <c r="A122" s="2" t="s">
        <v>6867</v>
      </c>
      <c r="B122" s="2" t="s">
        <v>3874</v>
      </c>
      <c r="C122" s="2" t="s">
        <v>4046</v>
      </c>
      <c r="D122" s="14" t="s">
        <v>6870</v>
      </c>
      <c r="E122"/>
      <c r="F122" t="s">
        <v>4322</v>
      </c>
      <c r="G122" t="s">
        <v>3258</v>
      </c>
      <c r="H122" t="s">
        <v>4323</v>
      </c>
      <c r="I122" s="4">
        <v>1</v>
      </c>
      <c r="J122">
        <f t="shared" si="7"/>
        <v>38</v>
      </c>
      <c r="K122" s="4">
        <v>4</v>
      </c>
      <c r="M122" s="4">
        <v>0</v>
      </c>
      <c r="N122" s="4" t="s">
        <v>4324</v>
      </c>
      <c r="O122" s="9">
        <v>9780471317135</v>
      </c>
      <c r="P122" t="s">
        <v>3915</v>
      </c>
      <c r="Q122" t="s">
        <v>3915</v>
      </c>
      <c r="R122" t="s">
        <v>3915</v>
      </c>
      <c r="S122" s="10">
        <v>113.35</v>
      </c>
      <c r="T122" s="11"/>
      <c r="U122" s="10">
        <v>85.05</v>
      </c>
      <c r="V122" s="4" t="s">
        <v>6864</v>
      </c>
      <c r="W122">
        <v>90</v>
      </c>
      <c r="X122">
        <v>92</v>
      </c>
      <c r="Y122">
        <v>59</v>
      </c>
      <c r="Z122">
        <v>90</v>
      </c>
      <c r="AA122">
        <v>6</v>
      </c>
      <c r="AB122">
        <v>0</v>
      </c>
      <c r="AC122">
        <v>0</v>
      </c>
      <c r="AD122">
        <v>0</v>
      </c>
      <c r="AE122">
        <v>0</v>
      </c>
      <c r="AF122">
        <v>38</v>
      </c>
      <c r="AG122">
        <v>16</v>
      </c>
      <c r="AH122">
        <v>54</v>
      </c>
      <c r="AI122" s="10">
        <f t="shared" si="4"/>
        <v>4307.3</v>
      </c>
      <c r="AJ122" s="10">
        <f t="shared" si="5"/>
        <v>1360.8</v>
      </c>
      <c r="AK122" s="10">
        <f t="shared" si="6"/>
        <v>5668.1</v>
      </c>
      <c r="AL122" s="1">
        <v>37393</v>
      </c>
      <c r="AM122" s="1">
        <v>37535</v>
      </c>
      <c r="AN122" s="1">
        <v>37511</v>
      </c>
      <c r="AO122" s="8" t="s">
        <v>1824</v>
      </c>
      <c r="AP122" s="12" t="s">
        <v>6866</v>
      </c>
    </row>
    <row r="123" spans="1:42" x14ac:dyDescent="0.15">
      <c r="A123" s="2" t="s">
        <v>6867</v>
      </c>
      <c r="B123" s="2" t="s">
        <v>3901</v>
      </c>
      <c r="C123" s="2" t="s">
        <v>3984</v>
      </c>
      <c r="D123" s="14" t="s">
        <v>6925</v>
      </c>
      <c r="E123"/>
      <c r="F123" t="s">
        <v>6871</v>
      </c>
      <c r="G123" t="s">
        <v>3985</v>
      </c>
      <c r="H123" t="s">
        <v>5059</v>
      </c>
      <c r="I123" s="4">
        <v>1</v>
      </c>
      <c r="J123">
        <f t="shared" si="7"/>
        <v>2</v>
      </c>
      <c r="K123" s="4">
        <v>6</v>
      </c>
      <c r="M123" s="4">
        <v>1</v>
      </c>
      <c r="N123" s="4" t="s">
        <v>5739</v>
      </c>
      <c r="O123" s="9">
        <v>9780471378181</v>
      </c>
      <c r="P123" t="s">
        <v>3915</v>
      </c>
      <c r="Q123" t="s">
        <v>3915</v>
      </c>
      <c r="R123" t="s">
        <v>3915</v>
      </c>
      <c r="S123" s="10">
        <v>85.3</v>
      </c>
      <c r="T123" s="11"/>
      <c r="U123" s="10">
        <v>64</v>
      </c>
      <c r="V123" s="4" t="s">
        <v>6883</v>
      </c>
      <c r="W123">
        <v>635</v>
      </c>
      <c r="X123">
        <v>566</v>
      </c>
      <c r="Y123">
        <v>2</v>
      </c>
      <c r="Z123">
        <v>635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0</v>
      </c>
      <c r="AH123">
        <v>2</v>
      </c>
      <c r="AI123" s="10">
        <f t="shared" si="4"/>
        <v>170.6</v>
      </c>
      <c r="AJ123" s="10">
        <f t="shared" si="5"/>
        <v>0</v>
      </c>
      <c r="AK123" s="10">
        <f t="shared" si="6"/>
        <v>170.6</v>
      </c>
      <c r="AL123" s="1">
        <v>37419</v>
      </c>
      <c r="AM123" s="1">
        <v>37535</v>
      </c>
      <c r="AN123" s="1">
        <v>37470</v>
      </c>
      <c r="AO123" s="8" t="s">
        <v>5475</v>
      </c>
      <c r="AP123" s="12" t="s">
        <v>6866</v>
      </c>
    </row>
    <row r="124" spans="1:42" x14ac:dyDescent="0.15">
      <c r="A124" s="2" t="s">
        <v>6867</v>
      </c>
      <c r="B124" s="2" t="s">
        <v>6885</v>
      </c>
      <c r="C124" s="2" t="s">
        <v>3403</v>
      </c>
      <c r="D124" s="14" t="s">
        <v>6870</v>
      </c>
      <c r="E124"/>
      <c r="F124" t="s">
        <v>3404</v>
      </c>
      <c r="G124" t="s">
        <v>3405</v>
      </c>
      <c r="H124" t="s">
        <v>6800</v>
      </c>
      <c r="I124" s="4">
        <v>1</v>
      </c>
      <c r="J124">
        <f t="shared" si="7"/>
        <v>0</v>
      </c>
      <c r="M124" s="4">
        <v>99</v>
      </c>
      <c r="N124" s="4" t="s">
        <v>6801</v>
      </c>
      <c r="O124" s="9">
        <v>9780471586500</v>
      </c>
      <c r="P124" t="s">
        <v>3915</v>
      </c>
      <c r="Q124" t="s">
        <v>3915</v>
      </c>
      <c r="R124" t="s">
        <v>3915</v>
      </c>
      <c r="S124" s="10">
        <v>121.35</v>
      </c>
      <c r="T124" s="11"/>
      <c r="U124" s="10">
        <v>91.05</v>
      </c>
      <c r="V124" s="4" t="s">
        <v>6864</v>
      </c>
      <c r="W124">
        <v>128</v>
      </c>
      <c r="X124">
        <v>157</v>
      </c>
      <c r="Y124">
        <v>103</v>
      </c>
      <c r="Z124">
        <v>128</v>
      </c>
      <c r="AA124">
        <v>1</v>
      </c>
      <c r="AB124">
        <v>0</v>
      </c>
      <c r="AC124">
        <v>74</v>
      </c>
      <c r="AD124">
        <v>0</v>
      </c>
      <c r="AE124">
        <v>1</v>
      </c>
      <c r="AF124">
        <v>0</v>
      </c>
      <c r="AG124">
        <v>60</v>
      </c>
      <c r="AH124">
        <v>60</v>
      </c>
      <c r="AI124" s="10">
        <f t="shared" si="4"/>
        <v>0</v>
      </c>
      <c r="AJ124" s="10">
        <f t="shared" si="5"/>
        <v>5463</v>
      </c>
      <c r="AK124" s="10">
        <f t="shared" si="6"/>
        <v>5463</v>
      </c>
      <c r="AL124" s="1">
        <v>37372</v>
      </c>
      <c r="AM124" s="1">
        <v>37535</v>
      </c>
      <c r="AN124" s="1">
        <v>37481</v>
      </c>
      <c r="AO124" s="8" t="s">
        <v>3408</v>
      </c>
      <c r="AP124" s="12" t="s">
        <v>1050</v>
      </c>
    </row>
    <row r="125" spans="1:42" x14ac:dyDescent="0.15">
      <c r="A125" s="2" t="s">
        <v>6867</v>
      </c>
      <c r="B125" s="2" t="s">
        <v>3896</v>
      </c>
      <c r="C125" s="2">
        <v>104</v>
      </c>
      <c r="D125" s="14" t="s">
        <v>6870</v>
      </c>
      <c r="E125"/>
      <c r="F125" t="s">
        <v>6871</v>
      </c>
      <c r="G125" t="s">
        <v>305</v>
      </c>
      <c r="H125" t="s">
        <v>306</v>
      </c>
      <c r="I125" s="4">
        <v>1</v>
      </c>
      <c r="J125">
        <f t="shared" si="7"/>
        <v>14</v>
      </c>
      <c r="K125" s="4">
        <v>3</v>
      </c>
      <c r="M125" s="4">
        <v>0</v>
      </c>
      <c r="N125" s="4" t="s">
        <v>307</v>
      </c>
      <c r="O125" s="9">
        <v>9780838402771</v>
      </c>
      <c r="P125" t="s">
        <v>4008</v>
      </c>
      <c r="Q125" t="s">
        <v>3888</v>
      </c>
      <c r="R125" t="s">
        <v>3888</v>
      </c>
      <c r="S125" s="10">
        <v>34.700000000000003</v>
      </c>
      <c r="T125" s="11"/>
      <c r="U125" s="10">
        <v>26.05</v>
      </c>
      <c r="V125" s="4" t="s">
        <v>6864</v>
      </c>
      <c r="W125">
        <v>18</v>
      </c>
      <c r="X125">
        <v>0</v>
      </c>
      <c r="Y125">
        <v>15</v>
      </c>
      <c r="Z125">
        <v>18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14</v>
      </c>
      <c r="AG125">
        <v>0</v>
      </c>
      <c r="AH125">
        <v>14</v>
      </c>
      <c r="AI125" s="10">
        <f t="shared" si="4"/>
        <v>485.80000000000007</v>
      </c>
      <c r="AJ125" s="10">
        <f t="shared" si="5"/>
        <v>0</v>
      </c>
      <c r="AK125" s="10">
        <f t="shared" si="6"/>
        <v>485.80000000000007</v>
      </c>
      <c r="AL125" s="1">
        <v>37391</v>
      </c>
      <c r="AM125" s="1">
        <v>37535</v>
      </c>
      <c r="AN125" s="1">
        <v>37489</v>
      </c>
      <c r="AO125" s="8" t="s">
        <v>308</v>
      </c>
      <c r="AP125" s="12" t="s">
        <v>6866</v>
      </c>
    </row>
    <row r="126" spans="1:42" x14ac:dyDescent="0.15">
      <c r="A126" s="2" t="s">
        <v>6867</v>
      </c>
      <c r="B126" s="2" t="s">
        <v>3896</v>
      </c>
      <c r="C126" s="2">
        <v>104</v>
      </c>
      <c r="D126" s="14" t="s">
        <v>6870</v>
      </c>
      <c r="E126"/>
      <c r="F126" t="s">
        <v>6871</v>
      </c>
      <c r="G126" t="s">
        <v>4809</v>
      </c>
      <c r="H126" t="s">
        <v>4810</v>
      </c>
      <c r="I126" s="4">
        <v>1</v>
      </c>
      <c r="J126">
        <f t="shared" si="7"/>
        <v>19</v>
      </c>
      <c r="K126" s="4">
        <v>2</v>
      </c>
      <c r="M126" s="4">
        <v>1</v>
      </c>
      <c r="N126" s="4" t="s">
        <v>2901</v>
      </c>
      <c r="O126" s="9">
        <v>9780521625982</v>
      </c>
      <c r="P126" t="s">
        <v>4020</v>
      </c>
      <c r="Q126" t="s">
        <v>4020</v>
      </c>
      <c r="R126" t="s">
        <v>4020</v>
      </c>
      <c r="S126" s="10">
        <v>28.95</v>
      </c>
      <c r="T126" s="11">
        <v>0.1</v>
      </c>
      <c r="U126" s="10">
        <v>21.75</v>
      </c>
      <c r="V126" s="4" t="s">
        <v>6864</v>
      </c>
      <c r="W126">
        <v>18</v>
      </c>
      <c r="X126">
        <v>0</v>
      </c>
      <c r="Y126">
        <v>18</v>
      </c>
      <c r="Z126">
        <v>18</v>
      </c>
      <c r="AA126">
        <v>13</v>
      </c>
      <c r="AB126">
        <v>0</v>
      </c>
      <c r="AC126">
        <v>0</v>
      </c>
      <c r="AD126">
        <v>0</v>
      </c>
      <c r="AE126">
        <v>0</v>
      </c>
      <c r="AF126">
        <v>19</v>
      </c>
      <c r="AG126">
        <v>0</v>
      </c>
      <c r="AH126">
        <v>19</v>
      </c>
      <c r="AI126" s="10">
        <f t="shared" si="4"/>
        <v>495.04500000000002</v>
      </c>
      <c r="AJ126" s="10">
        <f t="shared" si="5"/>
        <v>0</v>
      </c>
      <c r="AK126" s="10">
        <f t="shared" si="6"/>
        <v>495.04500000000002</v>
      </c>
      <c r="AL126" s="1">
        <v>37391</v>
      </c>
      <c r="AM126" s="1">
        <v>37535</v>
      </c>
      <c r="AN126" s="1">
        <v>37532</v>
      </c>
      <c r="AO126" s="8">
        <v>28.95</v>
      </c>
      <c r="AP126" s="12" t="s">
        <v>6866</v>
      </c>
    </row>
    <row r="127" spans="1:42" x14ac:dyDescent="0.15">
      <c r="A127" s="2" t="s">
        <v>6856</v>
      </c>
      <c r="B127" s="2" t="s">
        <v>1163</v>
      </c>
      <c r="C127" s="2">
        <v>40036</v>
      </c>
      <c r="D127" s="14">
        <v>37419</v>
      </c>
      <c r="E127" t="s">
        <v>221</v>
      </c>
      <c r="F127" t="s">
        <v>1550</v>
      </c>
      <c r="G127" t="s">
        <v>3418</v>
      </c>
      <c r="H127" t="s">
        <v>4736</v>
      </c>
      <c r="I127" s="4">
        <v>1</v>
      </c>
      <c r="J127">
        <f t="shared" si="7"/>
        <v>18</v>
      </c>
      <c r="M127" s="4">
        <v>89</v>
      </c>
      <c r="N127" s="4" t="s">
        <v>4737</v>
      </c>
      <c r="O127" s="9">
        <v>9780849729027</v>
      </c>
      <c r="P127" t="s">
        <v>4738</v>
      </c>
      <c r="Q127" t="s">
        <v>4738</v>
      </c>
      <c r="R127" t="s">
        <v>4738</v>
      </c>
      <c r="S127" s="10">
        <v>14.95</v>
      </c>
      <c r="T127" s="11"/>
      <c r="U127" s="10">
        <v>11.25</v>
      </c>
      <c r="V127" s="4" t="s">
        <v>6864</v>
      </c>
      <c r="W127">
        <v>15</v>
      </c>
      <c r="X127">
        <v>0</v>
      </c>
      <c r="Y127">
        <v>25</v>
      </c>
      <c r="Z127">
        <v>30</v>
      </c>
      <c r="AA127">
        <v>7</v>
      </c>
      <c r="AB127">
        <v>0</v>
      </c>
      <c r="AC127">
        <v>0</v>
      </c>
      <c r="AD127">
        <v>0</v>
      </c>
      <c r="AE127">
        <v>0</v>
      </c>
      <c r="AF127">
        <v>18</v>
      </c>
      <c r="AG127">
        <v>0</v>
      </c>
      <c r="AH127">
        <v>18</v>
      </c>
      <c r="AI127" s="10">
        <f t="shared" si="4"/>
        <v>269.09999999999997</v>
      </c>
      <c r="AJ127" s="10">
        <f t="shared" si="5"/>
        <v>0</v>
      </c>
      <c r="AK127" s="10">
        <f t="shared" si="6"/>
        <v>269.09999999999997</v>
      </c>
      <c r="AL127" s="1">
        <v>37454</v>
      </c>
      <c r="AM127" s="1">
        <v>37535</v>
      </c>
      <c r="AN127" s="1">
        <v>37470</v>
      </c>
      <c r="AO127" s="8" t="s">
        <v>4739</v>
      </c>
      <c r="AP127" s="12" t="s">
        <v>6866</v>
      </c>
    </row>
    <row r="128" spans="1:42" x14ac:dyDescent="0.15">
      <c r="A128" s="2" t="s">
        <v>6867</v>
      </c>
      <c r="B128" s="2" t="s">
        <v>6885</v>
      </c>
      <c r="C128" s="2">
        <v>4</v>
      </c>
      <c r="D128" s="14" t="s">
        <v>6870</v>
      </c>
      <c r="E128"/>
      <c r="F128" t="s">
        <v>6871</v>
      </c>
      <c r="G128" t="s">
        <v>5233</v>
      </c>
      <c r="H128" t="s">
        <v>786</v>
      </c>
      <c r="I128" s="4">
        <v>1</v>
      </c>
      <c r="J128">
        <f t="shared" si="7"/>
        <v>5</v>
      </c>
      <c r="K128" s="4">
        <v>4</v>
      </c>
      <c r="M128" s="4">
        <v>0</v>
      </c>
      <c r="N128" s="4" t="s">
        <v>787</v>
      </c>
      <c r="O128" s="9">
        <v>9780395955598</v>
      </c>
      <c r="P128" t="s">
        <v>5236</v>
      </c>
      <c r="Q128" t="s">
        <v>5236</v>
      </c>
      <c r="R128" t="s">
        <v>5236</v>
      </c>
      <c r="S128" s="10">
        <v>39.6</v>
      </c>
      <c r="T128" s="11"/>
      <c r="U128" s="10">
        <v>29.7</v>
      </c>
      <c r="V128" s="4" t="s">
        <v>6883</v>
      </c>
      <c r="W128">
        <v>230</v>
      </c>
      <c r="X128">
        <v>240</v>
      </c>
      <c r="Y128">
        <v>9</v>
      </c>
      <c r="Z128">
        <v>230</v>
      </c>
      <c r="AA128">
        <v>4</v>
      </c>
      <c r="AB128">
        <v>0</v>
      </c>
      <c r="AC128">
        <v>0</v>
      </c>
      <c r="AD128">
        <v>0</v>
      </c>
      <c r="AE128">
        <v>0</v>
      </c>
      <c r="AF128">
        <v>5</v>
      </c>
      <c r="AG128">
        <v>0</v>
      </c>
      <c r="AH128">
        <v>5</v>
      </c>
      <c r="AI128" s="10">
        <f t="shared" si="4"/>
        <v>198</v>
      </c>
      <c r="AJ128" s="10">
        <f t="shared" si="5"/>
        <v>0</v>
      </c>
      <c r="AK128" s="10">
        <f t="shared" si="6"/>
        <v>198</v>
      </c>
      <c r="AL128" s="1">
        <v>37372</v>
      </c>
      <c r="AM128" s="1">
        <v>37535</v>
      </c>
      <c r="AN128" s="1">
        <v>37473</v>
      </c>
      <c r="AO128" s="8" t="s">
        <v>788</v>
      </c>
      <c r="AP128" s="12" t="s">
        <v>6866</v>
      </c>
    </row>
    <row r="129" spans="1:43" x14ac:dyDescent="0.15">
      <c r="A129" s="2" t="s">
        <v>6867</v>
      </c>
      <c r="B129" s="2" t="s">
        <v>6931</v>
      </c>
      <c r="C129" s="2">
        <v>140</v>
      </c>
      <c r="D129" s="14" t="s">
        <v>6870</v>
      </c>
      <c r="E129"/>
      <c r="F129" t="s">
        <v>1992</v>
      </c>
      <c r="G129" t="s">
        <v>5843</v>
      </c>
      <c r="H129" t="s">
        <v>5844</v>
      </c>
      <c r="I129" s="4">
        <v>1</v>
      </c>
      <c r="J129">
        <f t="shared" si="7"/>
        <v>131</v>
      </c>
      <c r="M129" s="4">
        <v>99</v>
      </c>
      <c r="N129" s="4" t="s">
        <v>5845</v>
      </c>
      <c r="O129" s="9">
        <v>9780471527992</v>
      </c>
      <c r="P129" t="s">
        <v>3915</v>
      </c>
      <c r="Q129" t="s">
        <v>3915</v>
      </c>
      <c r="R129" t="s">
        <v>3915</v>
      </c>
      <c r="S129" s="10">
        <v>105.35</v>
      </c>
      <c r="T129" s="11"/>
      <c r="U129" s="10">
        <v>79.05</v>
      </c>
      <c r="V129" s="4" t="s">
        <v>6864</v>
      </c>
      <c r="W129">
        <v>140</v>
      </c>
      <c r="X129">
        <v>147</v>
      </c>
      <c r="Y129">
        <v>140</v>
      </c>
      <c r="Z129">
        <v>140</v>
      </c>
      <c r="AA129">
        <v>29</v>
      </c>
      <c r="AB129">
        <v>0</v>
      </c>
      <c r="AC129">
        <v>0</v>
      </c>
      <c r="AD129">
        <v>0</v>
      </c>
      <c r="AE129">
        <v>0</v>
      </c>
      <c r="AF129">
        <v>131</v>
      </c>
      <c r="AG129">
        <v>0</v>
      </c>
      <c r="AH129">
        <v>131</v>
      </c>
      <c r="AI129" s="10">
        <f t="shared" si="4"/>
        <v>13800.849999999999</v>
      </c>
      <c r="AJ129" s="10">
        <f t="shared" si="5"/>
        <v>0</v>
      </c>
      <c r="AK129" s="10">
        <f t="shared" si="6"/>
        <v>13800.849999999999</v>
      </c>
      <c r="AL129" s="1">
        <v>37426</v>
      </c>
      <c r="AM129" s="1">
        <v>37535</v>
      </c>
      <c r="AN129" s="1">
        <v>37494</v>
      </c>
      <c r="AO129" s="8" t="s">
        <v>51</v>
      </c>
      <c r="AP129" s="12" t="s">
        <v>6866</v>
      </c>
      <c r="AQ129" s="13" t="s">
        <v>1051</v>
      </c>
    </row>
    <row r="130" spans="1:43" x14ac:dyDescent="0.15">
      <c r="A130" s="2" t="s">
        <v>6867</v>
      </c>
      <c r="B130" s="2" t="s">
        <v>6877</v>
      </c>
      <c r="C130" s="2">
        <v>100</v>
      </c>
      <c r="D130" s="14" t="s">
        <v>6870</v>
      </c>
      <c r="E130"/>
      <c r="F130" t="s">
        <v>6878</v>
      </c>
      <c r="G130" t="s">
        <v>1223</v>
      </c>
      <c r="H130" t="s">
        <v>2022</v>
      </c>
      <c r="I130" s="4">
        <v>1</v>
      </c>
      <c r="J130">
        <f t="shared" si="7"/>
        <v>20</v>
      </c>
      <c r="K130" s="4">
        <v>7</v>
      </c>
      <c r="M130" s="4">
        <v>0</v>
      </c>
      <c r="N130" s="4" t="s">
        <v>2870</v>
      </c>
      <c r="O130" s="9">
        <v>9780716737711</v>
      </c>
      <c r="P130" t="s">
        <v>3927</v>
      </c>
      <c r="Q130" t="s">
        <v>3928</v>
      </c>
      <c r="R130" t="s">
        <v>3928</v>
      </c>
      <c r="S130" s="10">
        <v>109.9</v>
      </c>
      <c r="T130" s="11"/>
      <c r="U130" s="10">
        <v>82.45</v>
      </c>
      <c r="V130" s="4" t="s">
        <v>6883</v>
      </c>
      <c r="W130">
        <v>363</v>
      </c>
      <c r="X130">
        <v>332</v>
      </c>
      <c r="Y130">
        <v>100</v>
      </c>
      <c r="Z130">
        <v>363</v>
      </c>
      <c r="AA130">
        <v>54</v>
      </c>
      <c r="AB130">
        <v>0</v>
      </c>
      <c r="AC130">
        <v>29</v>
      </c>
      <c r="AD130">
        <v>0</v>
      </c>
      <c r="AE130">
        <v>0</v>
      </c>
      <c r="AF130">
        <v>20</v>
      </c>
      <c r="AG130">
        <v>5</v>
      </c>
      <c r="AH130">
        <v>25</v>
      </c>
      <c r="AI130" s="10">
        <f t="shared" ref="AI130:AI193" si="8">(S130-(S130*T130))*AF130</f>
        <v>2198</v>
      </c>
      <c r="AJ130" s="10">
        <f t="shared" ref="AJ130:AJ193" si="9">U130*AG130</f>
        <v>412.25</v>
      </c>
      <c r="AK130" s="10">
        <f t="shared" ref="AK130:AK193" si="10">SUM(AI130:AJ130)</f>
        <v>2610.25</v>
      </c>
      <c r="AL130" s="1">
        <v>37399</v>
      </c>
      <c r="AM130" s="1">
        <v>37577</v>
      </c>
      <c r="AN130" s="1">
        <v>37559</v>
      </c>
      <c r="AO130" s="8" t="s">
        <v>2023</v>
      </c>
      <c r="AP130" s="12" t="s">
        <v>6866</v>
      </c>
    </row>
    <row r="131" spans="1:43" x14ac:dyDescent="0.15">
      <c r="A131" s="2" t="s">
        <v>6867</v>
      </c>
      <c r="B131" s="2" t="s">
        <v>3883</v>
      </c>
      <c r="C131" s="2" t="s">
        <v>6325</v>
      </c>
      <c r="D131" s="14" t="s">
        <v>6870</v>
      </c>
      <c r="E131"/>
      <c r="F131" t="s">
        <v>5367</v>
      </c>
      <c r="G131" t="s">
        <v>6326</v>
      </c>
      <c r="H131" t="s">
        <v>6327</v>
      </c>
      <c r="I131" s="4">
        <v>1</v>
      </c>
      <c r="J131">
        <f t="shared" ref="J131:J194" si="11">AF131*I131</f>
        <v>-1</v>
      </c>
      <c r="K131" s="4">
        <v>2</v>
      </c>
      <c r="M131" s="4">
        <v>95</v>
      </c>
      <c r="N131" s="4" t="s">
        <v>6328</v>
      </c>
      <c r="O131" s="9">
        <v>9780079118295</v>
      </c>
      <c r="P131" t="s">
        <v>6863</v>
      </c>
      <c r="Q131" t="s">
        <v>6863</v>
      </c>
      <c r="R131" t="s">
        <v>6863</v>
      </c>
      <c r="S131" s="10">
        <v>124.7</v>
      </c>
      <c r="T131" s="11"/>
      <c r="U131" s="10">
        <v>93.55</v>
      </c>
      <c r="V131" s="4" t="s">
        <v>6864</v>
      </c>
      <c r="W131">
        <v>250</v>
      </c>
      <c r="X131">
        <v>193</v>
      </c>
      <c r="Y131">
        <v>60</v>
      </c>
      <c r="Z131">
        <v>250</v>
      </c>
      <c r="AA131">
        <v>1</v>
      </c>
      <c r="AB131">
        <v>0</v>
      </c>
      <c r="AC131">
        <v>44</v>
      </c>
      <c r="AD131">
        <v>0</v>
      </c>
      <c r="AE131">
        <v>4</v>
      </c>
      <c r="AF131">
        <v>-1</v>
      </c>
      <c r="AG131">
        <v>38</v>
      </c>
      <c r="AH131">
        <v>37</v>
      </c>
      <c r="AI131" s="10">
        <f t="shared" si="8"/>
        <v>-124.7</v>
      </c>
      <c r="AJ131" s="10">
        <f t="shared" si="9"/>
        <v>3554.9</v>
      </c>
      <c r="AK131" s="10">
        <f t="shared" si="10"/>
        <v>3430.2000000000003</v>
      </c>
      <c r="AL131" s="1">
        <v>37377</v>
      </c>
      <c r="AM131" s="1">
        <v>37535</v>
      </c>
      <c r="AN131" s="1">
        <v>37484</v>
      </c>
      <c r="AO131" s="8" t="s">
        <v>6329</v>
      </c>
      <c r="AP131" s="12" t="s">
        <v>6866</v>
      </c>
    </row>
    <row r="132" spans="1:43" x14ac:dyDescent="0.15">
      <c r="A132" s="2" t="s">
        <v>6867</v>
      </c>
      <c r="B132" s="2" t="s">
        <v>3901</v>
      </c>
      <c r="C132" s="2" t="s">
        <v>3902</v>
      </c>
      <c r="D132" s="14" t="s">
        <v>6870</v>
      </c>
      <c r="E132"/>
      <c r="F132" t="s">
        <v>3903</v>
      </c>
      <c r="G132" t="s">
        <v>160</v>
      </c>
      <c r="H132" t="s">
        <v>161</v>
      </c>
      <c r="I132" s="4">
        <v>1</v>
      </c>
      <c r="J132">
        <f t="shared" si="11"/>
        <v>3</v>
      </c>
      <c r="M132" s="4">
        <v>95</v>
      </c>
      <c r="N132" s="4" t="s">
        <v>2968</v>
      </c>
      <c r="O132" s="9">
        <v>9780750301831</v>
      </c>
      <c r="P132" t="s">
        <v>162</v>
      </c>
      <c r="Q132" t="s">
        <v>162</v>
      </c>
      <c r="R132" t="s">
        <v>162</v>
      </c>
      <c r="S132" s="10">
        <v>55</v>
      </c>
      <c r="T132" s="11">
        <v>0.1</v>
      </c>
      <c r="U132" s="10">
        <v>41.25</v>
      </c>
      <c r="V132" s="4" t="s">
        <v>6864</v>
      </c>
      <c r="W132">
        <v>10</v>
      </c>
      <c r="X132">
        <v>7</v>
      </c>
      <c r="Y132">
        <v>5</v>
      </c>
      <c r="Z132">
        <v>10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3</v>
      </c>
      <c r="AG132">
        <v>0</v>
      </c>
      <c r="AH132">
        <v>3</v>
      </c>
      <c r="AI132" s="10">
        <f t="shared" si="8"/>
        <v>148.5</v>
      </c>
      <c r="AJ132" s="10">
        <f t="shared" si="9"/>
        <v>0</v>
      </c>
      <c r="AK132" s="10">
        <f t="shared" si="10"/>
        <v>148.5</v>
      </c>
      <c r="AL132" s="1">
        <v>37480</v>
      </c>
      <c r="AM132" s="1">
        <v>37535</v>
      </c>
      <c r="AN132" s="1">
        <v>37497</v>
      </c>
      <c r="AO132" s="8" t="s">
        <v>163</v>
      </c>
      <c r="AP132" s="12" t="s">
        <v>6866</v>
      </c>
    </row>
    <row r="133" spans="1:43" x14ac:dyDescent="0.15">
      <c r="A133" s="2" t="s">
        <v>6867</v>
      </c>
      <c r="B133" s="2" t="s">
        <v>3874</v>
      </c>
      <c r="C133" s="2" t="s">
        <v>6515</v>
      </c>
      <c r="D133" s="14" t="s">
        <v>6870</v>
      </c>
      <c r="E133"/>
      <c r="F133" t="s">
        <v>6871</v>
      </c>
      <c r="G133" t="s">
        <v>4441</v>
      </c>
      <c r="H133" t="s">
        <v>4442</v>
      </c>
      <c r="I133" s="4">
        <v>1</v>
      </c>
      <c r="J133">
        <f t="shared" si="11"/>
        <v>10</v>
      </c>
      <c r="K133" s="4">
        <v>4</v>
      </c>
      <c r="M133" s="4">
        <v>2</v>
      </c>
      <c r="N133" s="4" t="s">
        <v>4443</v>
      </c>
      <c r="O133" s="9">
        <v>9780471204534</v>
      </c>
      <c r="P133" t="s">
        <v>3915</v>
      </c>
      <c r="Q133" t="s">
        <v>3915</v>
      </c>
      <c r="R133" t="s">
        <v>3915</v>
      </c>
      <c r="S133" s="10">
        <v>116</v>
      </c>
      <c r="T133" s="11"/>
      <c r="U133" s="10">
        <v>87</v>
      </c>
      <c r="V133" s="4" t="s">
        <v>6864</v>
      </c>
      <c r="W133">
        <v>75</v>
      </c>
      <c r="X133">
        <v>67</v>
      </c>
      <c r="Y133">
        <v>67</v>
      </c>
      <c r="Z133">
        <v>75</v>
      </c>
      <c r="AA133">
        <v>0</v>
      </c>
      <c r="AB133">
        <v>0</v>
      </c>
      <c r="AC133">
        <v>2</v>
      </c>
      <c r="AD133">
        <v>0</v>
      </c>
      <c r="AE133">
        <v>0</v>
      </c>
      <c r="AF133">
        <v>10</v>
      </c>
      <c r="AG133">
        <v>55</v>
      </c>
      <c r="AH133">
        <v>65</v>
      </c>
      <c r="AI133" s="10">
        <f t="shared" si="8"/>
        <v>1160</v>
      </c>
      <c r="AJ133" s="10">
        <f t="shared" si="9"/>
        <v>4785</v>
      </c>
      <c r="AK133" s="10">
        <f t="shared" si="10"/>
        <v>5945</v>
      </c>
      <c r="AL133" s="1">
        <v>37470</v>
      </c>
      <c r="AM133" s="1">
        <v>37535</v>
      </c>
      <c r="AN133" s="1">
        <v>37530</v>
      </c>
      <c r="AO133" s="8" t="s">
        <v>1902</v>
      </c>
      <c r="AP133" s="12" t="s">
        <v>6866</v>
      </c>
    </row>
    <row r="134" spans="1:43" x14ac:dyDescent="0.15">
      <c r="A134" s="2" t="s">
        <v>6867</v>
      </c>
      <c r="B134" s="2" t="s">
        <v>2384</v>
      </c>
      <c r="C134" s="2">
        <v>60</v>
      </c>
      <c r="D134" s="14" t="s">
        <v>6870</v>
      </c>
      <c r="E134"/>
      <c r="F134" t="s">
        <v>1765</v>
      </c>
      <c r="G134" t="s">
        <v>6762</v>
      </c>
      <c r="H134" t="s">
        <v>6763</v>
      </c>
      <c r="I134" s="4">
        <v>1</v>
      </c>
      <c r="J134">
        <f t="shared" si="11"/>
        <v>39</v>
      </c>
      <c r="K134" s="4">
        <v>3</v>
      </c>
      <c r="M134" s="4">
        <v>1</v>
      </c>
      <c r="N134" s="4" t="s">
        <v>6764</v>
      </c>
      <c r="O134" s="9">
        <v>9780761987277</v>
      </c>
      <c r="P134" t="s">
        <v>5993</v>
      </c>
      <c r="Q134" t="s">
        <v>298</v>
      </c>
      <c r="R134" t="s">
        <v>298</v>
      </c>
      <c r="S134" s="10">
        <v>79.95</v>
      </c>
      <c r="T134" s="11"/>
      <c r="U134" s="10">
        <v>60</v>
      </c>
      <c r="V134" s="4" t="s">
        <v>6864</v>
      </c>
      <c r="W134">
        <v>60</v>
      </c>
      <c r="X134">
        <v>58</v>
      </c>
      <c r="Y134">
        <v>58</v>
      </c>
      <c r="Z134">
        <v>60</v>
      </c>
      <c r="AA134">
        <v>14</v>
      </c>
      <c r="AB134">
        <v>0</v>
      </c>
      <c r="AC134">
        <v>0</v>
      </c>
      <c r="AD134">
        <v>0</v>
      </c>
      <c r="AE134">
        <v>0</v>
      </c>
      <c r="AF134">
        <v>39</v>
      </c>
      <c r="AG134">
        <v>5</v>
      </c>
      <c r="AH134">
        <v>44</v>
      </c>
      <c r="AI134" s="10">
        <f t="shared" si="8"/>
        <v>3118.05</v>
      </c>
      <c r="AJ134" s="10">
        <f t="shared" si="9"/>
        <v>300</v>
      </c>
      <c r="AK134" s="10">
        <f t="shared" si="10"/>
        <v>3418.05</v>
      </c>
      <c r="AL134" s="1">
        <v>37447</v>
      </c>
      <c r="AM134" s="1">
        <v>37535</v>
      </c>
      <c r="AN134" s="1">
        <v>37477</v>
      </c>
      <c r="AO134" s="8" t="s">
        <v>6765</v>
      </c>
      <c r="AP134" s="12" t="s">
        <v>6866</v>
      </c>
    </row>
    <row r="135" spans="1:43" x14ac:dyDescent="0.15">
      <c r="A135" s="2" t="s">
        <v>6856</v>
      </c>
      <c r="B135" s="2" t="s">
        <v>6857</v>
      </c>
      <c r="C135" s="2">
        <v>40014</v>
      </c>
      <c r="D135" s="14">
        <v>36887</v>
      </c>
      <c r="E135" t="s">
        <v>1915</v>
      </c>
      <c r="F135" t="s">
        <v>4315</v>
      </c>
      <c r="G135" t="s">
        <v>4316</v>
      </c>
      <c r="H135" t="s">
        <v>4317</v>
      </c>
      <c r="I135" s="4">
        <v>1</v>
      </c>
      <c r="J135">
        <f t="shared" si="11"/>
        <v>13</v>
      </c>
      <c r="K135" s="4">
        <v>6</v>
      </c>
      <c r="M135" s="4">
        <v>99</v>
      </c>
      <c r="N135" s="4" t="s">
        <v>4318</v>
      </c>
      <c r="O135" s="9">
        <v>9780030267918</v>
      </c>
      <c r="P135" t="s">
        <v>1174</v>
      </c>
      <c r="Q135" t="s">
        <v>3888</v>
      </c>
      <c r="R135" t="s">
        <v>3888</v>
      </c>
      <c r="S135" s="10">
        <v>116.35</v>
      </c>
      <c r="T135" s="11"/>
      <c r="U135" s="10">
        <v>87.3</v>
      </c>
      <c r="V135" s="4" t="s">
        <v>6864</v>
      </c>
      <c r="W135">
        <v>33</v>
      </c>
      <c r="X135">
        <v>0</v>
      </c>
      <c r="Y135">
        <v>33</v>
      </c>
      <c r="Z135">
        <v>33</v>
      </c>
      <c r="AA135">
        <v>20</v>
      </c>
      <c r="AB135">
        <v>0</v>
      </c>
      <c r="AC135">
        <v>0</v>
      </c>
      <c r="AD135">
        <v>0</v>
      </c>
      <c r="AE135">
        <v>0</v>
      </c>
      <c r="AF135">
        <v>13</v>
      </c>
      <c r="AG135">
        <v>0</v>
      </c>
      <c r="AH135">
        <v>13</v>
      </c>
      <c r="AI135" s="10">
        <f t="shared" si="8"/>
        <v>1512.55</v>
      </c>
      <c r="AJ135" s="10">
        <f t="shared" si="9"/>
        <v>0</v>
      </c>
      <c r="AK135" s="10">
        <f t="shared" si="10"/>
        <v>1512.55</v>
      </c>
      <c r="AL135" s="1">
        <v>37481</v>
      </c>
      <c r="AM135" s="1">
        <v>37535</v>
      </c>
      <c r="AN135" s="1">
        <v>37526</v>
      </c>
      <c r="AO135" s="8" t="s">
        <v>4319</v>
      </c>
      <c r="AP135" s="12" t="s">
        <v>5175</v>
      </c>
    </row>
    <row r="136" spans="1:43" x14ac:dyDescent="0.15">
      <c r="A136" s="2" t="s">
        <v>6867</v>
      </c>
      <c r="B136" s="2" t="s">
        <v>6931</v>
      </c>
      <c r="C136" s="2" t="s">
        <v>5972</v>
      </c>
      <c r="D136" s="14" t="s">
        <v>6870</v>
      </c>
      <c r="E136"/>
      <c r="F136" t="s">
        <v>3656</v>
      </c>
      <c r="G136" t="s">
        <v>1886</v>
      </c>
      <c r="H136" t="s">
        <v>1887</v>
      </c>
      <c r="I136" s="4">
        <v>1</v>
      </c>
      <c r="J136">
        <f t="shared" si="11"/>
        <v>162</v>
      </c>
      <c r="K136" s="4">
        <v>2</v>
      </c>
      <c r="M136" s="4">
        <v>1</v>
      </c>
      <c r="N136" s="4" t="s">
        <v>1888</v>
      </c>
      <c r="O136" s="9">
        <v>9780130316974</v>
      </c>
      <c r="P136" t="s">
        <v>3943</v>
      </c>
      <c r="Q136" t="s">
        <v>3943</v>
      </c>
      <c r="R136" t="s">
        <v>3943</v>
      </c>
      <c r="S136" s="10">
        <v>76</v>
      </c>
      <c r="T136" s="11"/>
      <c r="U136" s="10">
        <v>57</v>
      </c>
      <c r="V136" s="4" t="s">
        <v>6883</v>
      </c>
      <c r="W136">
        <v>150</v>
      </c>
      <c r="X136">
        <v>44</v>
      </c>
      <c r="Y136">
        <v>335</v>
      </c>
      <c r="Z136">
        <v>760</v>
      </c>
      <c r="AA136">
        <v>43</v>
      </c>
      <c r="AB136">
        <v>0</v>
      </c>
      <c r="AC136">
        <v>12</v>
      </c>
      <c r="AD136">
        <v>0</v>
      </c>
      <c r="AE136">
        <v>42</v>
      </c>
      <c r="AF136">
        <v>162</v>
      </c>
      <c r="AG136">
        <v>140</v>
      </c>
      <c r="AH136">
        <v>302</v>
      </c>
      <c r="AI136" s="10">
        <f t="shared" si="8"/>
        <v>12312</v>
      </c>
      <c r="AJ136" s="10">
        <f t="shared" si="9"/>
        <v>7980</v>
      </c>
      <c r="AK136" s="10">
        <f t="shared" si="10"/>
        <v>20292</v>
      </c>
      <c r="AL136" s="1">
        <v>37382</v>
      </c>
      <c r="AM136" s="1">
        <v>37535</v>
      </c>
      <c r="AN136" s="1">
        <v>37512</v>
      </c>
      <c r="AO136" s="8" t="s">
        <v>1889</v>
      </c>
      <c r="AP136" s="12" t="s">
        <v>6866</v>
      </c>
    </row>
    <row r="137" spans="1:43" x14ac:dyDescent="0.15">
      <c r="A137" s="2" t="s">
        <v>6856</v>
      </c>
      <c r="B137" s="2" t="s">
        <v>6931</v>
      </c>
      <c r="C137" s="2">
        <v>40481</v>
      </c>
      <c r="D137" s="14">
        <v>36649</v>
      </c>
      <c r="E137" t="s">
        <v>1197</v>
      </c>
      <c r="F137" t="s">
        <v>3656</v>
      </c>
      <c r="G137" t="s">
        <v>5486</v>
      </c>
      <c r="H137" t="s">
        <v>725</v>
      </c>
      <c r="I137" s="4">
        <v>1</v>
      </c>
      <c r="J137">
        <f t="shared" si="11"/>
        <v>55</v>
      </c>
      <c r="K137" s="4">
        <v>4</v>
      </c>
      <c r="M137" s="4">
        <v>2</v>
      </c>
      <c r="N137" s="4" t="s">
        <v>726</v>
      </c>
      <c r="O137" s="9">
        <v>9780130341518</v>
      </c>
      <c r="P137" t="s">
        <v>3943</v>
      </c>
      <c r="Q137" t="s">
        <v>3943</v>
      </c>
      <c r="R137" t="s">
        <v>3943</v>
      </c>
      <c r="S137" s="10">
        <v>76</v>
      </c>
      <c r="T137" s="11"/>
      <c r="U137" s="10">
        <v>57</v>
      </c>
      <c r="V137" s="4" t="s">
        <v>6864</v>
      </c>
      <c r="W137">
        <v>10</v>
      </c>
      <c r="X137">
        <v>0</v>
      </c>
      <c r="Y137">
        <v>45</v>
      </c>
      <c r="Z137">
        <v>170</v>
      </c>
      <c r="AA137">
        <v>0</v>
      </c>
      <c r="AB137">
        <v>0</v>
      </c>
      <c r="AC137">
        <v>0</v>
      </c>
      <c r="AD137">
        <v>0</v>
      </c>
      <c r="AE137">
        <v>3</v>
      </c>
      <c r="AF137">
        <v>55</v>
      </c>
      <c r="AG137">
        <v>6</v>
      </c>
      <c r="AH137">
        <v>61</v>
      </c>
      <c r="AI137" s="10">
        <f t="shared" si="8"/>
        <v>4180</v>
      </c>
      <c r="AJ137" s="10">
        <f t="shared" si="9"/>
        <v>342</v>
      </c>
      <c r="AK137" s="10">
        <f t="shared" si="10"/>
        <v>4522</v>
      </c>
      <c r="AL137" s="1">
        <v>37502</v>
      </c>
      <c r="AM137" s="1">
        <v>37535</v>
      </c>
      <c r="AN137" s="1">
        <v>37532</v>
      </c>
      <c r="AO137" s="8" t="s">
        <v>1889</v>
      </c>
      <c r="AP137" s="12" t="s">
        <v>6866</v>
      </c>
    </row>
    <row r="138" spans="1:43" x14ac:dyDescent="0.15">
      <c r="A138" s="2" t="s">
        <v>3875</v>
      </c>
      <c r="B138" s="2" t="s">
        <v>6931</v>
      </c>
      <c r="C138" s="2">
        <v>40481</v>
      </c>
      <c r="D138" s="14">
        <v>36650</v>
      </c>
      <c r="E138" t="s">
        <v>1775</v>
      </c>
      <c r="F138" t="s">
        <v>3956</v>
      </c>
      <c r="G138" t="s">
        <v>4308</v>
      </c>
      <c r="H138" t="s">
        <v>4309</v>
      </c>
      <c r="I138" s="4">
        <v>1</v>
      </c>
      <c r="J138">
        <f t="shared" si="11"/>
        <v>4</v>
      </c>
      <c r="K138" s="4">
        <v>2</v>
      </c>
      <c r="M138" s="4">
        <v>99</v>
      </c>
      <c r="N138" s="4" t="s">
        <v>4310</v>
      </c>
      <c r="O138" s="9">
        <v>9780139111815</v>
      </c>
      <c r="P138" t="s">
        <v>3943</v>
      </c>
      <c r="Q138" t="s">
        <v>3943</v>
      </c>
      <c r="R138" t="s">
        <v>3943</v>
      </c>
      <c r="S138" s="10">
        <v>44.99</v>
      </c>
      <c r="T138" s="11">
        <v>0.1</v>
      </c>
      <c r="U138" s="10">
        <v>33.75</v>
      </c>
      <c r="V138" s="4" t="s">
        <v>6864</v>
      </c>
      <c r="W138">
        <v>10</v>
      </c>
      <c r="X138">
        <v>0</v>
      </c>
      <c r="Y138">
        <v>8</v>
      </c>
      <c r="Z138">
        <v>10</v>
      </c>
      <c r="AA138">
        <v>4</v>
      </c>
      <c r="AB138">
        <v>0</v>
      </c>
      <c r="AC138">
        <v>0</v>
      </c>
      <c r="AD138">
        <v>0</v>
      </c>
      <c r="AE138">
        <v>0</v>
      </c>
      <c r="AF138">
        <v>4</v>
      </c>
      <c r="AG138">
        <v>0</v>
      </c>
      <c r="AH138">
        <v>4</v>
      </c>
      <c r="AI138" s="10">
        <f t="shared" si="8"/>
        <v>161.964</v>
      </c>
      <c r="AJ138" s="10">
        <f t="shared" si="9"/>
        <v>0</v>
      </c>
      <c r="AK138" s="10">
        <f t="shared" si="10"/>
        <v>161.964</v>
      </c>
      <c r="AL138" s="1">
        <v>37502</v>
      </c>
      <c r="AM138" s="1">
        <v>37535</v>
      </c>
      <c r="AN138" s="1">
        <v>37518</v>
      </c>
      <c r="AO138" s="8">
        <v>44.99</v>
      </c>
      <c r="AP138" s="12" t="s">
        <v>6866</v>
      </c>
      <c r="AQ138" s="13" t="s">
        <v>1706</v>
      </c>
    </row>
    <row r="139" spans="1:43" x14ac:dyDescent="0.15">
      <c r="A139" s="2" t="s">
        <v>6867</v>
      </c>
      <c r="B139" s="2" t="s">
        <v>3896</v>
      </c>
      <c r="C139" s="2">
        <v>109</v>
      </c>
      <c r="D139" s="14" t="s">
        <v>6870</v>
      </c>
      <c r="E139"/>
      <c r="F139" t="s">
        <v>6871</v>
      </c>
      <c r="G139" t="s">
        <v>1687</v>
      </c>
      <c r="H139" t="s">
        <v>1688</v>
      </c>
      <c r="I139" s="4">
        <v>1</v>
      </c>
      <c r="J139">
        <f t="shared" si="11"/>
        <v>747</v>
      </c>
      <c r="K139" s="4">
        <v>3</v>
      </c>
      <c r="M139" s="4">
        <v>1</v>
      </c>
      <c r="N139" s="4" t="s">
        <v>1689</v>
      </c>
      <c r="O139" s="9">
        <v>9780618167227</v>
      </c>
      <c r="P139" t="s">
        <v>5236</v>
      </c>
      <c r="Q139" t="s">
        <v>5236</v>
      </c>
      <c r="R139" t="s">
        <v>5236</v>
      </c>
      <c r="S139" s="10">
        <v>38.799999999999997</v>
      </c>
      <c r="T139" s="11"/>
      <c r="U139" s="10">
        <v>29.1</v>
      </c>
      <c r="V139" s="4" t="s">
        <v>6883</v>
      </c>
      <c r="W139">
        <v>5</v>
      </c>
      <c r="X139">
        <v>0</v>
      </c>
      <c r="Y139">
        <v>810</v>
      </c>
      <c r="Z139">
        <v>1000</v>
      </c>
      <c r="AA139">
        <v>89</v>
      </c>
      <c r="AB139">
        <v>0</v>
      </c>
      <c r="AC139">
        <v>-3</v>
      </c>
      <c r="AD139">
        <v>0</v>
      </c>
      <c r="AE139">
        <v>200</v>
      </c>
      <c r="AF139">
        <v>747</v>
      </c>
      <c r="AG139">
        <v>7</v>
      </c>
      <c r="AH139">
        <v>754</v>
      </c>
      <c r="AI139" s="10">
        <f t="shared" si="8"/>
        <v>28983.599999999999</v>
      </c>
      <c r="AJ139" s="10">
        <f t="shared" si="9"/>
        <v>203.70000000000002</v>
      </c>
      <c r="AK139" s="10">
        <f t="shared" si="10"/>
        <v>29187.3</v>
      </c>
      <c r="AL139" s="1">
        <v>37391</v>
      </c>
      <c r="AM139" s="1">
        <v>37535</v>
      </c>
      <c r="AN139" s="1">
        <v>37511</v>
      </c>
      <c r="AO139" s="8" t="s">
        <v>1690</v>
      </c>
      <c r="AP139" s="12" t="s">
        <v>6866</v>
      </c>
    </row>
    <row r="140" spans="1:43" x14ac:dyDescent="0.15">
      <c r="A140" s="2" t="s">
        <v>6867</v>
      </c>
      <c r="B140" s="2" t="s">
        <v>5176</v>
      </c>
      <c r="C140" s="2">
        <v>100</v>
      </c>
      <c r="D140" s="14" t="s">
        <v>6870</v>
      </c>
      <c r="E140"/>
      <c r="F140" t="s">
        <v>366</v>
      </c>
      <c r="G140" t="s">
        <v>5636</v>
      </c>
      <c r="H140" t="s">
        <v>5637</v>
      </c>
      <c r="I140" s="4">
        <v>1</v>
      </c>
      <c r="J140">
        <f t="shared" si="11"/>
        <v>0</v>
      </c>
      <c r="M140" s="4">
        <v>98</v>
      </c>
      <c r="N140" s="4" t="s">
        <v>5638</v>
      </c>
      <c r="O140" s="9">
        <v>9780815333265</v>
      </c>
      <c r="P140" t="s">
        <v>2006</v>
      </c>
      <c r="Q140" t="s">
        <v>2006</v>
      </c>
      <c r="R140" t="s">
        <v>2006</v>
      </c>
      <c r="S140" s="10">
        <v>22.35</v>
      </c>
      <c r="T140" s="11"/>
      <c r="U140" s="10">
        <v>16.8</v>
      </c>
      <c r="V140" s="4" t="s">
        <v>6883</v>
      </c>
      <c r="W140">
        <v>300</v>
      </c>
      <c r="X140">
        <v>240</v>
      </c>
      <c r="Y140">
        <v>70</v>
      </c>
      <c r="Z140">
        <v>300</v>
      </c>
      <c r="AA140">
        <v>70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s="10">
        <f t="shared" si="8"/>
        <v>0</v>
      </c>
      <c r="AJ140" s="10">
        <f t="shared" si="9"/>
        <v>0</v>
      </c>
      <c r="AK140" s="10">
        <f t="shared" si="10"/>
        <v>0</v>
      </c>
      <c r="AL140" s="1">
        <v>37536</v>
      </c>
      <c r="AM140" s="1">
        <v>37535</v>
      </c>
      <c r="AN140" s="1">
        <v>37540</v>
      </c>
      <c r="AO140" s="8" t="s">
        <v>9</v>
      </c>
      <c r="AP140" s="12" t="s">
        <v>6866</v>
      </c>
    </row>
    <row r="141" spans="1:43" x14ac:dyDescent="0.15">
      <c r="A141" s="2" t="s">
        <v>6856</v>
      </c>
      <c r="B141" s="2" t="s">
        <v>1245</v>
      </c>
      <c r="C141" s="2">
        <v>40002</v>
      </c>
      <c r="D141" s="14">
        <v>36994</v>
      </c>
      <c r="E141" t="s">
        <v>260</v>
      </c>
      <c r="F141" t="s">
        <v>1246</v>
      </c>
      <c r="G141" t="s">
        <v>6927</v>
      </c>
      <c r="H141" t="s">
        <v>3324</v>
      </c>
      <c r="I141" s="4">
        <v>1</v>
      </c>
      <c r="J141">
        <f t="shared" si="11"/>
        <v>3</v>
      </c>
      <c r="K141" s="4">
        <v>4</v>
      </c>
      <c r="M141" s="4">
        <v>0</v>
      </c>
      <c r="N141" s="4" t="s">
        <v>3325</v>
      </c>
      <c r="O141" s="9">
        <v>9780072342192</v>
      </c>
      <c r="P141" t="s">
        <v>6863</v>
      </c>
      <c r="Q141" t="s">
        <v>6863</v>
      </c>
      <c r="R141" t="s">
        <v>6863</v>
      </c>
      <c r="S141" s="10">
        <v>87</v>
      </c>
      <c r="T141" s="11"/>
      <c r="U141" s="10">
        <v>65.25</v>
      </c>
      <c r="V141" s="4" t="s">
        <v>6864</v>
      </c>
      <c r="W141">
        <v>8</v>
      </c>
      <c r="X141">
        <v>0</v>
      </c>
      <c r="Y141">
        <v>19</v>
      </c>
      <c r="Z141">
        <v>61</v>
      </c>
      <c r="AA141">
        <v>16</v>
      </c>
      <c r="AB141">
        <v>0</v>
      </c>
      <c r="AC141">
        <v>0</v>
      </c>
      <c r="AD141">
        <v>0</v>
      </c>
      <c r="AE141">
        <v>0</v>
      </c>
      <c r="AF141">
        <v>3</v>
      </c>
      <c r="AG141">
        <v>0</v>
      </c>
      <c r="AH141">
        <v>3</v>
      </c>
      <c r="AI141" s="10">
        <f t="shared" si="8"/>
        <v>261</v>
      </c>
      <c r="AJ141" s="10">
        <f t="shared" si="9"/>
        <v>0</v>
      </c>
      <c r="AK141" s="10">
        <f t="shared" si="10"/>
        <v>261</v>
      </c>
      <c r="AL141" s="1">
        <v>37454</v>
      </c>
      <c r="AM141" s="1">
        <v>37535</v>
      </c>
      <c r="AN141" s="1">
        <v>37480</v>
      </c>
      <c r="AO141" s="8" t="s">
        <v>3326</v>
      </c>
      <c r="AP141" s="12" t="s">
        <v>6866</v>
      </c>
    </row>
    <row r="142" spans="1:43" x14ac:dyDescent="0.15">
      <c r="A142" s="2" t="s">
        <v>6856</v>
      </c>
      <c r="B142" s="2" t="s">
        <v>1245</v>
      </c>
      <c r="C142" s="2">
        <v>40002</v>
      </c>
      <c r="D142" s="14">
        <v>36994</v>
      </c>
      <c r="E142" t="s">
        <v>260</v>
      </c>
      <c r="F142" t="s">
        <v>1246</v>
      </c>
      <c r="G142" t="s">
        <v>6927</v>
      </c>
      <c r="H142" t="s">
        <v>4421</v>
      </c>
      <c r="I142" s="4">
        <v>1</v>
      </c>
      <c r="J142">
        <f t="shared" si="11"/>
        <v>5</v>
      </c>
      <c r="K142" s="4">
        <v>4</v>
      </c>
      <c r="M142" s="4">
        <v>0</v>
      </c>
      <c r="N142" s="4" t="s">
        <v>2926</v>
      </c>
      <c r="O142" s="9">
        <v>9780072342178</v>
      </c>
      <c r="P142" t="s">
        <v>6863</v>
      </c>
      <c r="Q142" t="s">
        <v>6863</v>
      </c>
      <c r="R142" t="s">
        <v>6863</v>
      </c>
      <c r="S142" s="10">
        <v>87</v>
      </c>
      <c r="T142" s="11"/>
      <c r="U142" s="10">
        <v>65.25</v>
      </c>
      <c r="V142" s="4" t="s">
        <v>6864</v>
      </c>
      <c r="W142">
        <v>8</v>
      </c>
      <c r="X142">
        <v>0</v>
      </c>
      <c r="Y142">
        <v>14</v>
      </c>
      <c r="Z142">
        <v>61</v>
      </c>
      <c r="AA142">
        <v>9</v>
      </c>
      <c r="AB142">
        <v>0</v>
      </c>
      <c r="AC142">
        <v>0</v>
      </c>
      <c r="AD142">
        <v>0</v>
      </c>
      <c r="AE142">
        <v>0</v>
      </c>
      <c r="AF142">
        <v>5</v>
      </c>
      <c r="AG142">
        <v>0</v>
      </c>
      <c r="AH142">
        <v>5</v>
      </c>
      <c r="AI142" s="10">
        <f t="shared" si="8"/>
        <v>435</v>
      </c>
      <c r="AJ142" s="10">
        <f t="shared" si="9"/>
        <v>0</v>
      </c>
      <c r="AK142" s="10">
        <f t="shared" si="10"/>
        <v>435</v>
      </c>
      <c r="AL142" s="1">
        <v>37454</v>
      </c>
      <c r="AM142" s="1">
        <v>37535</v>
      </c>
      <c r="AN142" s="1">
        <v>37480</v>
      </c>
      <c r="AO142" s="8" t="s">
        <v>3326</v>
      </c>
      <c r="AP142" s="12" t="s">
        <v>6866</v>
      </c>
    </row>
    <row r="143" spans="1:43" x14ac:dyDescent="0.15">
      <c r="A143" s="2" t="s">
        <v>6867</v>
      </c>
      <c r="B143" s="2" t="s">
        <v>1084</v>
      </c>
      <c r="C143" s="2" t="s">
        <v>2353</v>
      </c>
      <c r="D143" s="14" t="s">
        <v>6870</v>
      </c>
      <c r="E143"/>
      <c r="F143" t="s">
        <v>2354</v>
      </c>
      <c r="G143" t="s">
        <v>3076</v>
      </c>
      <c r="H143" t="s">
        <v>3077</v>
      </c>
      <c r="I143" s="4">
        <v>1</v>
      </c>
      <c r="J143">
        <f t="shared" si="11"/>
        <v>93</v>
      </c>
      <c r="M143" s="4">
        <v>1</v>
      </c>
      <c r="N143" s="4" t="s">
        <v>3078</v>
      </c>
      <c r="O143" s="9">
        <v>9780130325501</v>
      </c>
      <c r="P143" t="s">
        <v>3943</v>
      </c>
      <c r="Q143" t="s">
        <v>3943</v>
      </c>
      <c r="R143" t="s">
        <v>3943</v>
      </c>
      <c r="S143" s="10">
        <v>89.98</v>
      </c>
      <c r="T143" s="11"/>
      <c r="U143" s="10">
        <v>67.5</v>
      </c>
      <c r="V143" s="4" t="s">
        <v>6864</v>
      </c>
      <c r="W143">
        <v>40</v>
      </c>
      <c r="X143">
        <v>30</v>
      </c>
      <c r="Y143">
        <v>160</v>
      </c>
      <c r="Z143">
        <v>165</v>
      </c>
      <c r="AA143">
        <v>57</v>
      </c>
      <c r="AB143">
        <v>0</v>
      </c>
      <c r="AC143">
        <v>0</v>
      </c>
      <c r="AD143">
        <v>0</v>
      </c>
      <c r="AE143">
        <v>0</v>
      </c>
      <c r="AF143">
        <v>93</v>
      </c>
      <c r="AG143">
        <v>0</v>
      </c>
      <c r="AH143">
        <v>93</v>
      </c>
      <c r="AI143" s="10">
        <f t="shared" si="8"/>
        <v>8368.1400000000012</v>
      </c>
      <c r="AJ143" s="10">
        <f t="shared" si="9"/>
        <v>0</v>
      </c>
      <c r="AK143" s="10">
        <f t="shared" si="10"/>
        <v>8368.1400000000012</v>
      </c>
      <c r="AL143" s="1">
        <v>37502</v>
      </c>
      <c r="AM143" s="1">
        <v>37535</v>
      </c>
      <c r="AN143" s="1">
        <v>37524</v>
      </c>
      <c r="AO143" s="8" t="s">
        <v>3079</v>
      </c>
      <c r="AP143" s="12" t="s">
        <v>6866</v>
      </c>
      <c r="AQ143" s="13" t="s">
        <v>1051</v>
      </c>
    </row>
    <row r="144" spans="1:43" x14ac:dyDescent="0.15">
      <c r="A144" s="2" t="s">
        <v>6856</v>
      </c>
      <c r="B144" s="2" t="s">
        <v>5060</v>
      </c>
      <c r="C144" s="2">
        <v>40026</v>
      </c>
      <c r="D144" s="14">
        <v>37015</v>
      </c>
      <c r="E144" t="s">
        <v>1197</v>
      </c>
      <c r="F144" t="s">
        <v>1297</v>
      </c>
      <c r="G144" t="s">
        <v>1298</v>
      </c>
      <c r="H144" t="s">
        <v>1299</v>
      </c>
      <c r="I144" s="4">
        <v>1</v>
      </c>
      <c r="J144">
        <f t="shared" si="11"/>
        <v>2</v>
      </c>
      <c r="K144" s="4">
        <v>6</v>
      </c>
      <c r="M144" s="4">
        <v>1</v>
      </c>
      <c r="N144" s="4" t="s">
        <v>1300</v>
      </c>
      <c r="O144" s="9">
        <v>9780721685694</v>
      </c>
      <c r="P144" t="s">
        <v>1301</v>
      </c>
      <c r="Q144" t="s">
        <v>5252</v>
      </c>
      <c r="R144" t="s">
        <v>5252</v>
      </c>
      <c r="S144" s="10">
        <v>50.1</v>
      </c>
      <c r="T144" s="11"/>
      <c r="U144" s="10">
        <v>37.6</v>
      </c>
      <c r="V144" s="4" t="s">
        <v>6864</v>
      </c>
      <c r="W144">
        <v>16</v>
      </c>
      <c r="X144">
        <v>0</v>
      </c>
      <c r="Y144">
        <v>12</v>
      </c>
      <c r="Z144">
        <v>16</v>
      </c>
      <c r="AA144">
        <v>10</v>
      </c>
      <c r="AB144">
        <v>0</v>
      </c>
      <c r="AC144">
        <v>0</v>
      </c>
      <c r="AD144">
        <v>0</v>
      </c>
      <c r="AE144">
        <v>0</v>
      </c>
      <c r="AF144">
        <v>2</v>
      </c>
      <c r="AG144">
        <v>0</v>
      </c>
      <c r="AH144">
        <v>2</v>
      </c>
      <c r="AI144" s="10">
        <f t="shared" si="8"/>
        <v>100.2</v>
      </c>
      <c r="AJ144" s="10">
        <f t="shared" si="9"/>
        <v>0</v>
      </c>
      <c r="AK144" s="10">
        <f t="shared" si="10"/>
        <v>100.2</v>
      </c>
      <c r="AL144" s="1">
        <v>37455</v>
      </c>
      <c r="AM144" s="1">
        <v>37535</v>
      </c>
      <c r="AN144" s="1">
        <v>37473</v>
      </c>
      <c r="AO144" s="8" t="s">
        <v>1302</v>
      </c>
      <c r="AP144" s="12" t="s">
        <v>6866</v>
      </c>
    </row>
    <row r="145" spans="1:42" x14ac:dyDescent="0.15">
      <c r="A145" s="2" t="s">
        <v>6856</v>
      </c>
      <c r="B145" s="2" t="s">
        <v>6857</v>
      </c>
      <c r="C145" s="2">
        <v>40405</v>
      </c>
      <c r="D145" s="14">
        <v>37151</v>
      </c>
      <c r="E145" t="s">
        <v>1147</v>
      </c>
      <c r="F145" t="s">
        <v>953</v>
      </c>
      <c r="G145" t="s">
        <v>954</v>
      </c>
      <c r="H145" t="s">
        <v>955</v>
      </c>
      <c r="I145" s="4">
        <v>1</v>
      </c>
      <c r="J145">
        <f t="shared" si="11"/>
        <v>4</v>
      </c>
      <c r="M145" s="4">
        <v>98</v>
      </c>
      <c r="N145" s="4" t="s">
        <v>956</v>
      </c>
      <c r="O145" s="9">
        <v>9781902745008</v>
      </c>
      <c r="P145" t="s">
        <v>957</v>
      </c>
      <c r="Q145" t="s">
        <v>957</v>
      </c>
      <c r="R145" t="s">
        <v>1145</v>
      </c>
      <c r="S145" s="10">
        <v>29.99</v>
      </c>
      <c r="T145" s="11">
        <v>0.1</v>
      </c>
      <c r="U145" s="10">
        <v>22.5</v>
      </c>
      <c r="V145" s="4" t="s">
        <v>6864</v>
      </c>
      <c r="W145">
        <v>30</v>
      </c>
      <c r="X145">
        <v>0</v>
      </c>
      <c r="Y145">
        <v>10</v>
      </c>
      <c r="Z145">
        <v>30</v>
      </c>
      <c r="AA145">
        <v>6</v>
      </c>
      <c r="AB145">
        <v>0</v>
      </c>
      <c r="AC145">
        <v>0</v>
      </c>
      <c r="AD145">
        <v>0</v>
      </c>
      <c r="AE145">
        <v>0</v>
      </c>
      <c r="AF145">
        <v>4</v>
      </c>
      <c r="AG145">
        <v>0</v>
      </c>
      <c r="AH145">
        <v>4</v>
      </c>
      <c r="AI145" s="10">
        <f t="shared" si="8"/>
        <v>107.964</v>
      </c>
      <c r="AJ145" s="10">
        <f t="shared" si="9"/>
        <v>0</v>
      </c>
      <c r="AK145" s="10">
        <f t="shared" si="10"/>
        <v>107.964</v>
      </c>
      <c r="AL145" s="1">
        <v>37476</v>
      </c>
      <c r="AM145" s="1">
        <v>37535</v>
      </c>
      <c r="AN145" s="1">
        <v>37484</v>
      </c>
      <c r="AO145" s="8">
        <v>29.99</v>
      </c>
      <c r="AP145" s="12" t="s">
        <v>6866</v>
      </c>
    </row>
    <row r="146" spans="1:42" x14ac:dyDescent="0.15">
      <c r="A146" s="2" t="s">
        <v>6856</v>
      </c>
      <c r="B146" s="2" t="s">
        <v>6931</v>
      </c>
      <c r="C146" s="2">
        <v>40676</v>
      </c>
      <c r="D146" s="14">
        <v>36675</v>
      </c>
      <c r="E146" t="s">
        <v>2314</v>
      </c>
      <c r="F146" t="s">
        <v>2315</v>
      </c>
      <c r="G146" t="s">
        <v>2316</v>
      </c>
      <c r="H146" t="s">
        <v>2317</v>
      </c>
      <c r="I146" s="4">
        <v>1</v>
      </c>
      <c r="J146">
        <f t="shared" si="11"/>
        <v>4</v>
      </c>
      <c r="K146" s="4">
        <v>2</v>
      </c>
      <c r="M146" s="4">
        <v>2</v>
      </c>
      <c r="N146" s="4" t="s">
        <v>2318</v>
      </c>
      <c r="O146" s="9">
        <v>9780596000714</v>
      </c>
      <c r="P146" t="s">
        <v>5215</v>
      </c>
      <c r="Q146" t="s">
        <v>5215</v>
      </c>
      <c r="R146" t="s">
        <v>5215</v>
      </c>
      <c r="S146" s="10">
        <v>34.950000000000003</v>
      </c>
      <c r="T146" s="11">
        <v>0.1</v>
      </c>
      <c r="U146" s="10">
        <v>26.25</v>
      </c>
      <c r="V146" s="4" t="s">
        <v>6864</v>
      </c>
      <c r="W146">
        <v>6</v>
      </c>
      <c r="X146">
        <v>0</v>
      </c>
      <c r="Y146">
        <v>4</v>
      </c>
      <c r="Z146">
        <v>12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</v>
      </c>
      <c r="AG146">
        <v>0</v>
      </c>
      <c r="AH146">
        <v>4</v>
      </c>
      <c r="AI146" s="10">
        <f t="shared" si="8"/>
        <v>125.82000000000001</v>
      </c>
      <c r="AJ146" s="10">
        <f t="shared" si="9"/>
        <v>0</v>
      </c>
      <c r="AK146" s="10">
        <f t="shared" si="10"/>
        <v>125.82000000000001</v>
      </c>
      <c r="AL146" s="1">
        <v>37502</v>
      </c>
      <c r="AM146" s="1">
        <v>37535</v>
      </c>
      <c r="AN146" s="1">
        <v>37505</v>
      </c>
      <c r="AO146" s="8">
        <v>34.950000000000003</v>
      </c>
      <c r="AP146" s="12" t="s">
        <v>6866</v>
      </c>
    </row>
    <row r="147" spans="1:42" x14ac:dyDescent="0.15">
      <c r="A147" s="2" t="s">
        <v>6867</v>
      </c>
      <c r="B147" s="2" t="s">
        <v>3874</v>
      </c>
      <c r="C147" s="2">
        <v>5</v>
      </c>
      <c r="D147" s="14" t="s">
        <v>6870</v>
      </c>
      <c r="E147"/>
      <c r="F147" t="s">
        <v>5063</v>
      </c>
      <c r="G147" t="s">
        <v>4752</v>
      </c>
      <c r="H147" t="s">
        <v>4753</v>
      </c>
      <c r="I147" s="4">
        <v>1</v>
      </c>
      <c r="J147">
        <f t="shared" si="11"/>
        <v>105</v>
      </c>
      <c r="N147" s="4" t="s">
        <v>4754</v>
      </c>
      <c r="O147" s="9">
        <v>9780939553341</v>
      </c>
      <c r="P147" t="s">
        <v>4755</v>
      </c>
      <c r="Q147" t="s">
        <v>4755</v>
      </c>
      <c r="R147" t="s">
        <v>4755</v>
      </c>
      <c r="S147" s="10">
        <v>29.95</v>
      </c>
      <c r="T147" s="11">
        <v>0.1</v>
      </c>
      <c r="U147" s="10">
        <v>22.5</v>
      </c>
      <c r="V147" s="4" t="s">
        <v>6864</v>
      </c>
      <c r="W147">
        <v>150</v>
      </c>
      <c r="X147">
        <v>120</v>
      </c>
      <c r="Y147">
        <v>126</v>
      </c>
      <c r="Z147">
        <v>150</v>
      </c>
      <c r="AA147">
        <v>25</v>
      </c>
      <c r="AB147">
        <v>0</v>
      </c>
      <c r="AC147">
        <v>0</v>
      </c>
      <c r="AD147">
        <v>0</v>
      </c>
      <c r="AE147">
        <v>0</v>
      </c>
      <c r="AF147">
        <v>105</v>
      </c>
      <c r="AG147">
        <v>0</v>
      </c>
      <c r="AH147">
        <v>105</v>
      </c>
      <c r="AI147" s="10">
        <f t="shared" si="8"/>
        <v>2830.2749999999996</v>
      </c>
      <c r="AJ147" s="10">
        <f t="shared" si="9"/>
        <v>0</v>
      </c>
      <c r="AK147" s="10">
        <f t="shared" si="10"/>
        <v>2830.2749999999996</v>
      </c>
      <c r="AL147" s="1">
        <v>37487</v>
      </c>
      <c r="AM147" s="1">
        <v>37535</v>
      </c>
      <c r="AN147" s="1">
        <v>37532</v>
      </c>
      <c r="AO147" s="8">
        <v>29.95</v>
      </c>
      <c r="AP147" s="12" t="s">
        <v>6866</v>
      </c>
    </row>
    <row r="148" spans="1:42" x14ac:dyDescent="0.15">
      <c r="A148" s="2" t="s">
        <v>6867</v>
      </c>
      <c r="B148" s="2" t="s">
        <v>3989</v>
      </c>
      <c r="C148" s="2">
        <v>10</v>
      </c>
      <c r="D148" s="14" t="s">
        <v>6870</v>
      </c>
      <c r="E148"/>
      <c r="F148" t="s">
        <v>6878</v>
      </c>
      <c r="G148" t="s">
        <v>5171</v>
      </c>
      <c r="H148" t="s">
        <v>5172</v>
      </c>
      <c r="I148" s="4">
        <v>1</v>
      </c>
      <c r="J148">
        <f t="shared" si="11"/>
        <v>2</v>
      </c>
      <c r="K148" s="4">
        <v>2</v>
      </c>
      <c r="M148" s="4">
        <v>0</v>
      </c>
      <c r="N148" s="4" t="s">
        <v>5173</v>
      </c>
      <c r="O148" s="9">
        <v>9780139156878</v>
      </c>
      <c r="P148" t="s">
        <v>3943</v>
      </c>
      <c r="Q148" t="s">
        <v>3943</v>
      </c>
      <c r="R148" t="s">
        <v>3943</v>
      </c>
      <c r="S148" s="10">
        <v>81.349999999999994</v>
      </c>
      <c r="T148" s="11"/>
      <c r="U148" s="10">
        <v>61.05</v>
      </c>
      <c r="V148" s="4" t="s">
        <v>6864</v>
      </c>
      <c r="W148">
        <v>280</v>
      </c>
      <c r="X148">
        <v>227</v>
      </c>
      <c r="Y148">
        <v>185</v>
      </c>
      <c r="Z148">
        <v>280</v>
      </c>
      <c r="AA148">
        <v>-2</v>
      </c>
      <c r="AB148">
        <v>0</v>
      </c>
      <c r="AC148">
        <v>11</v>
      </c>
      <c r="AD148">
        <v>0</v>
      </c>
      <c r="AE148">
        <v>0</v>
      </c>
      <c r="AF148">
        <v>2</v>
      </c>
      <c r="AG148">
        <v>199</v>
      </c>
      <c r="AH148">
        <v>201</v>
      </c>
      <c r="AI148" s="10">
        <f t="shared" si="8"/>
        <v>162.69999999999999</v>
      </c>
      <c r="AJ148" s="10">
        <f t="shared" si="9"/>
        <v>12148.949999999999</v>
      </c>
      <c r="AK148" s="10">
        <f t="shared" si="10"/>
        <v>12311.65</v>
      </c>
      <c r="AL148" s="1">
        <v>37495</v>
      </c>
      <c r="AM148" s="1">
        <v>37535</v>
      </c>
      <c r="AN148" s="1">
        <v>37550</v>
      </c>
      <c r="AO148" s="8" t="s">
        <v>5174</v>
      </c>
      <c r="AP148" s="12" t="s">
        <v>5175</v>
      </c>
    </row>
    <row r="149" spans="1:42" x14ac:dyDescent="0.15">
      <c r="A149" s="2" t="s">
        <v>6867</v>
      </c>
      <c r="B149" s="2" t="s">
        <v>1084</v>
      </c>
      <c r="C149" s="2" t="s">
        <v>5160</v>
      </c>
      <c r="D149" s="14" t="s">
        <v>6870</v>
      </c>
      <c r="E149"/>
      <c r="F149" t="s">
        <v>3412</v>
      </c>
      <c r="G149" t="s">
        <v>3413</v>
      </c>
      <c r="H149" t="s">
        <v>3414</v>
      </c>
      <c r="I149" s="4">
        <v>1</v>
      </c>
      <c r="J149">
        <f t="shared" si="11"/>
        <v>127</v>
      </c>
      <c r="K149" s="4">
        <v>2</v>
      </c>
      <c r="M149" s="4">
        <v>0</v>
      </c>
      <c r="N149" s="4" t="s">
        <v>3415</v>
      </c>
      <c r="O149" s="9">
        <v>9780130555311</v>
      </c>
      <c r="P149" t="s">
        <v>3943</v>
      </c>
      <c r="Q149" t="s">
        <v>3943</v>
      </c>
      <c r="R149" t="s">
        <v>3943</v>
      </c>
      <c r="S149" s="10">
        <v>105</v>
      </c>
      <c r="T149" s="11"/>
      <c r="U149" s="10">
        <v>78.75</v>
      </c>
      <c r="V149" s="4" t="s">
        <v>6864</v>
      </c>
      <c r="W149">
        <v>150</v>
      </c>
      <c r="X149">
        <v>119</v>
      </c>
      <c r="Y149">
        <v>175</v>
      </c>
      <c r="Z149">
        <v>290</v>
      </c>
      <c r="AA149">
        <v>48</v>
      </c>
      <c r="AB149">
        <v>0</v>
      </c>
      <c r="AC149">
        <v>0</v>
      </c>
      <c r="AD149">
        <v>0</v>
      </c>
      <c r="AE149">
        <v>0</v>
      </c>
      <c r="AF149">
        <v>127</v>
      </c>
      <c r="AG149">
        <v>0</v>
      </c>
      <c r="AH149">
        <v>127</v>
      </c>
      <c r="AI149" s="10">
        <f t="shared" si="8"/>
        <v>13335</v>
      </c>
      <c r="AJ149" s="10">
        <f t="shared" si="9"/>
        <v>0</v>
      </c>
      <c r="AK149" s="10">
        <f t="shared" si="10"/>
        <v>13335</v>
      </c>
      <c r="AL149" s="1">
        <v>37496</v>
      </c>
      <c r="AM149" s="1">
        <v>37535</v>
      </c>
      <c r="AN149" s="1">
        <v>37512</v>
      </c>
      <c r="AO149" s="8" t="s">
        <v>3416</v>
      </c>
      <c r="AP149" s="12" t="s">
        <v>6866</v>
      </c>
    </row>
    <row r="150" spans="1:42" x14ac:dyDescent="0.15">
      <c r="A150" s="2" t="s">
        <v>6867</v>
      </c>
      <c r="B150" s="2" t="s">
        <v>3896</v>
      </c>
      <c r="C150" s="2">
        <v>104</v>
      </c>
      <c r="D150" s="14" t="s">
        <v>6870</v>
      </c>
      <c r="E150"/>
      <c r="F150" t="s">
        <v>6871</v>
      </c>
      <c r="G150" t="s">
        <v>1765</v>
      </c>
      <c r="H150" t="s">
        <v>1571</v>
      </c>
      <c r="I150" s="4">
        <v>1</v>
      </c>
      <c r="J150">
        <f t="shared" si="11"/>
        <v>13</v>
      </c>
      <c r="M150" s="4">
        <v>1</v>
      </c>
      <c r="N150" s="4" t="s">
        <v>1572</v>
      </c>
      <c r="O150" s="9">
        <v>9780130408952</v>
      </c>
      <c r="P150" t="s">
        <v>3943</v>
      </c>
      <c r="Q150" t="s">
        <v>3943</v>
      </c>
      <c r="R150" t="s">
        <v>3943</v>
      </c>
      <c r="S150" s="10">
        <v>60.15</v>
      </c>
      <c r="T150" s="11"/>
      <c r="U150" s="10">
        <v>45.15</v>
      </c>
      <c r="V150" s="4" t="s">
        <v>6864</v>
      </c>
      <c r="W150">
        <v>20</v>
      </c>
      <c r="X150">
        <v>0</v>
      </c>
      <c r="Y150">
        <v>20</v>
      </c>
      <c r="Z150">
        <v>20</v>
      </c>
      <c r="AA150">
        <v>7</v>
      </c>
      <c r="AB150">
        <v>0</v>
      </c>
      <c r="AC150">
        <v>0</v>
      </c>
      <c r="AD150">
        <v>0</v>
      </c>
      <c r="AE150">
        <v>0</v>
      </c>
      <c r="AF150">
        <v>13</v>
      </c>
      <c r="AG150">
        <v>0</v>
      </c>
      <c r="AH150">
        <v>13</v>
      </c>
      <c r="AI150" s="10">
        <f t="shared" si="8"/>
        <v>781.94999999999993</v>
      </c>
      <c r="AJ150" s="10">
        <f t="shared" si="9"/>
        <v>0</v>
      </c>
      <c r="AK150" s="10">
        <f t="shared" si="10"/>
        <v>781.94999999999993</v>
      </c>
      <c r="AL150" s="1">
        <v>37391</v>
      </c>
      <c r="AM150" s="1">
        <v>37535</v>
      </c>
      <c r="AN150" s="1">
        <v>37490</v>
      </c>
      <c r="AO150" s="8" t="s">
        <v>1573</v>
      </c>
      <c r="AP150" s="12" t="s">
        <v>6866</v>
      </c>
    </row>
    <row r="151" spans="1:42" x14ac:dyDescent="0.15">
      <c r="A151" s="2" t="s">
        <v>6856</v>
      </c>
      <c r="B151" s="2" t="s">
        <v>1146</v>
      </c>
      <c r="C151" s="2">
        <v>40002</v>
      </c>
      <c r="D151" s="14">
        <v>37376</v>
      </c>
      <c r="E151" t="s">
        <v>2549</v>
      </c>
      <c r="F151" t="s">
        <v>4090</v>
      </c>
      <c r="G151" t="s">
        <v>4091</v>
      </c>
      <c r="H151" t="s">
        <v>4092</v>
      </c>
      <c r="I151" s="4">
        <v>1</v>
      </c>
      <c r="J151">
        <f t="shared" si="11"/>
        <v>10</v>
      </c>
      <c r="K151" s="4">
        <v>7</v>
      </c>
      <c r="M151" s="4">
        <v>2</v>
      </c>
      <c r="N151" s="4" t="s">
        <v>4093</v>
      </c>
      <c r="O151" s="9">
        <v>9780072552409</v>
      </c>
      <c r="P151" t="s">
        <v>6863</v>
      </c>
      <c r="Q151" t="s">
        <v>6863</v>
      </c>
      <c r="R151" t="s">
        <v>6863</v>
      </c>
      <c r="S151" s="10">
        <v>62.35</v>
      </c>
      <c r="T151" s="11"/>
      <c r="U151" s="10">
        <v>46.8</v>
      </c>
      <c r="V151" s="4" t="s">
        <v>6864</v>
      </c>
      <c r="W151">
        <v>25</v>
      </c>
      <c r="X151">
        <v>0</v>
      </c>
      <c r="Y151">
        <v>23</v>
      </c>
      <c r="Z151">
        <v>25</v>
      </c>
      <c r="AA151">
        <v>13</v>
      </c>
      <c r="AB151">
        <v>0</v>
      </c>
      <c r="AC151">
        <v>0</v>
      </c>
      <c r="AD151">
        <v>0</v>
      </c>
      <c r="AE151">
        <v>0</v>
      </c>
      <c r="AF151">
        <v>10</v>
      </c>
      <c r="AG151">
        <v>0</v>
      </c>
      <c r="AH151">
        <v>10</v>
      </c>
      <c r="AI151" s="10">
        <f t="shared" si="8"/>
        <v>623.5</v>
      </c>
      <c r="AJ151" s="10">
        <f t="shared" si="9"/>
        <v>0</v>
      </c>
      <c r="AK151" s="10">
        <f t="shared" si="10"/>
        <v>623.5</v>
      </c>
      <c r="AL151" s="1">
        <v>37475</v>
      </c>
      <c r="AM151" s="1">
        <v>37535</v>
      </c>
      <c r="AN151" s="1">
        <v>37495</v>
      </c>
      <c r="AO151" s="8" t="s">
        <v>4094</v>
      </c>
      <c r="AP151" s="12" t="s">
        <v>6866</v>
      </c>
    </row>
    <row r="152" spans="1:42" x14ac:dyDescent="0.15">
      <c r="A152" s="2" t="s">
        <v>6856</v>
      </c>
      <c r="B152" s="2" t="s">
        <v>6857</v>
      </c>
      <c r="C152" s="2">
        <v>40007</v>
      </c>
      <c r="D152" s="14">
        <v>36931</v>
      </c>
      <c r="E152" t="s">
        <v>6858</v>
      </c>
      <c r="F152" t="s">
        <v>2649</v>
      </c>
      <c r="G152" t="s">
        <v>2650</v>
      </c>
      <c r="H152" t="s">
        <v>2651</v>
      </c>
      <c r="I152" s="4">
        <v>1</v>
      </c>
      <c r="J152">
        <f t="shared" si="11"/>
        <v>20</v>
      </c>
      <c r="K152" s="4">
        <v>10</v>
      </c>
      <c r="M152" s="4">
        <v>3</v>
      </c>
      <c r="N152" s="4" t="s">
        <v>2652</v>
      </c>
      <c r="O152" s="9">
        <v>9780072832549</v>
      </c>
      <c r="P152" t="s">
        <v>6863</v>
      </c>
      <c r="Q152" t="s">
        <v>6863</v>
      </c>
      <c r="R152" t="s">
        <v>6863</v>
      </c>
      <c r="S152" s="10">
        <v>70.7</v>
      </c>
      <c r="T152" s="11"/>
      <c r="U152" s="10">
        <v>53.05</v>
      </c>
      <c r="V152" s="4" t="s">
        <v>6864</v>
      </c>
      <c r="W152">
        <v>30</v>
      </c>
      <c r="X152">
        <v>0</v>
      </c>
      <c r="Y152">
        <v>30</v>
      </c>
      <c r="Z152">
        <v>30</v>
      </c>
      <c r="AA152">
        <v>10</v>
      </c>
      <c r="AB152">
        <v>0</v>
      </c>
      <c r="AC152">
        <v>0</v>
      </c>
      <c r="AD152">
        <v>0</v>
      </c>
      <c r="AE152">
        <v>0</v>
      </c>
      <c r="AF152">
        <v>20</v>
      </c>
      <c r="AG152">
        <v>0</v>
      </c>
      <c r="AH152">
        <v>20</v>
      </c>
      <c r="AI152" s="10">
        <f t="shared" si="8"/>
        <v>1414</v>
      </c>
      <c r="AJ152" s="10">
        <f t="shared" si="9"/>
        <v>0</v>
      </c>
      <c r="AK152" s="10">
        <f t="shared" si="10"/>
        <v>1414</v>
      </c>
      <c r="AL152" s="1">
        <v>37481</v>
      </c>
      <c r="AM152" s="1">
        <v>37535</v>
      </c>
      <c r="AN152" s="1">
        <v>37495</v>
      </c>
      <c r="AO152" s="8" t="s">
        <v>2653</v>
      </c>
      <c r="AP152" s="12" t="s">
        <v>6866</v>
      </c>
    </row>
    <row r="153" spans="1:42" x14ac:dyDescent="0.15">
      <c r="A153" s="2" t="s">
        <v>6867</v>
      </c>
      <c r="B153" s="2" t="s">
        <v>3883</v>
      </c>
      <c r="C153" s="2" t="s">
        <v>3829</v>
      </c>
      <c r="D153" s="14" t="s">
        <v>6870</v>
      </c>
      <c r="E153"/>
      <c r="F153" t="s">
        <v>3830</v>
      </c>
      <c r="G153" t="s">
        <v>3831</v>
      </c>
      <c r="H153" t="s">
        <v>3832</v>
      </c>
      <c r="I153" s="4">
        <v>1</v>
      </c>
      <c r="J153">
        <f t="shared" si="11"/>
        <v>148</v>
      </c>
      <c r="K153" s="4">
        <v>4</v>
      </c>
      <c r="M153" s="4">
        <v>2</v>
      </c>
      <c r="N153" s="4" t="s">
        <v>3833</v>
      </c>
      <c r="O153" s="9">
        <v>9780470000441</v>
      </c>
      <c r="P153" t="s">
        <v>3915</v>
      </c>
      <c r="Q153" t="s">
        <v>3915</v>
      </c>
      <c r="R153" t="s">
        <v>3915</v>
      </c>
      <c r="S153" s="10">
        <v>101.35</v>
      </c>
      <c r="T153" s="11"/>
      <c r="U153" s="10">
        <v>76.05</v>
      </c>
      <c r="V153" s="4" t="s">
        <v>6864</v>
      </c>
      <c r="W153">
        <v>85</v>
      </c>
      <c r="X153">
        <v>15</v>
      </c>
      <c r="Y153">
        <v>186</v>
      </c>
      <c r="Z153">
        <v>295</v>
      </c>
      <c r="AA153">
        <v>37</v>
      </c>
      <c r="AB153">
        <v>0</v>
      </c>
      <c r="AC153">
        <v>2</v>
      </c>
      <c r="AD153">
        <v>0</v>
      </c>
      <c r="AE153">
        <v>10</v>
      </c>
      <c r="AF153">
        <v>148</v>
      </c>
      <c r="AG153">
        <v>6</v>
      </c>
      <c r="AH153">
        <v>154</v>
      </c>
      <c r="AI153" s="10">
        <f t="shared" si="8"/>
        <v>14999.8</v>
      </c>
      <c r="AJ153" s="10">
        <f t="shared" si="9"/>
        <v>456.29999999999995</v>
      </c>
      <c r="AK153" s="10">
        <f t="shared" si="10"/>
        <v>15456.099999999999</v>
      </c>
      <c r="AL153" s="1">
        <v>37455</v>
      </c>
      <c r="AM153" s="1">
        <v>37535</v>
      </c>
      <c r="AN153" s="1">
        <v>37516</v>
      </c>
      <c r="AO153" s="8" t="s">
        <v>3834</v>
      </c>
      <c r="AP153" s="12" t="s">
        <v>6866</v>
      </c>
    </row>
    <row r="154" spans="1:42" x14ac:dyDescent="0.15">
      <c r="A154" s="2" t="s">
        <v>6856</v>
      </c>
      <c r="B154" s="2" t="s">
        <v>6857</v>
      </c>
      <c r="C154" s="2">
        <v>40442</v>
      </c>
      <c r="D154" s="14">
        <v>36939</v>
      </c>
      <c r="E154" t="s">
        <v>3979</v>
      </c>
      <c r="F154" t="s">
        <v>3980</v>
      </c>
      <c r="G154" t="s">
        <v>3981</v>
      </c>
      <c r="H154" t="s">
        <v>3982</v>
      </c>
      <c r="I154" s="4">
        <v>1</v>
      </c>
      <c r="J154">
        <f t="shared" si="11"/>
        <v>23</v>
      </c>
      <c r="K154" s="4">
        <v>5</v>
      </c>
      <c r="M154" s="4">
        <v>2</v>
      </c>
      <c r="N154" s="4" t="s">
        <v>3015</v>
      </c>
      <c r="O154" s="9">
        <v>9780470003572</v>
      </c>
      <c r="P154" t="s">
        <v>3915</v>
      </c>
      <c r="Q154" t="s">
        <v>3915</v>
      </c>
      <c r="R154" t="s">
        <v>3915</v>
      </c>
      <c r="S154" s="10">
        <v>105.35</v>
      </c>
      <c r="T154" s="11"/>
      <c r="U154" s="10">
        <v>79.05</v>
      </c>
      <c r="V154" s="4" t="s">
        <v>6864</v>
      </c>
      <c r="W154">
        <v>30</v>
      </c>
      <c r="X154">
        <v>0</v>
      </c>
      <c r="Y154">
        <v>25</v>
      </c>
      <c r="Z154">
        <v>30</v>
      </c>
      <c r="AA154">
        <v>8</v>
      </c>
      <c r="AB154">
        <v>0</v>
      </c>
      <c r="AC154">
        <v>0</v>
      </c>
      <c r="AD154">
        <v>0</v>
      </c>
      <c r="AE154">
        <v>0</v>
      </c>
      <c r="AF154">
        <v>23</v>
      </c>
      <c r="AG154">
        <v>0</v>
      </c>
      <c r="AH154">
        <v>23</v>
      </c>
      <c r="AI154" s="10">
        <f t="shared" si="8"/>
        <v>2423.0499999999997</v>
      </c>
      <c r="AJ154" s="10">
        <f t="shared" si="9"/>
        <v>0</v>
      </c>
      <c r="AK154" s="10">
        <f t="shared" si="10"/>
        <v>2423.0499999999997</v>
      </c>
      <c r="AL154" s="1">
        <v>37481</v>
      </c>
      <c r="AM154" s="1">
        <v>37535</v>
      </c>
      <c r="AN154" s="1">
        <v>37532</v>
      </c>
      <c r="AO154" s="8" t="s">
        <v>3983</v>
      </c>
      <c r="AP154" s="12" t="s">
        <v>6866</v>
      </c>
    </row>
    <row r="155" spans="1:42" x14ac:dyDescent="0.15">
      <c r="A155" s="2" t="s">
        <v>6867</v>
      </c>
      <c r="B155" s="2" t="s">
        <v>340</v>
      </c>
      <c r="C155" s="2">
        <v>105</v>
      </c>
      <c r="D155" s="14" t="s">
        <v>6870</v>
      </c>
      <c r="E155"/>
      <c r="F155" t="s">
        <v>982</v>
      </c>
      <c r="G155" t="s">
        <v>1958</v>
      </c>
      <c r="H155" t="s">
        <v>342</v>
      </c>
      <c r="I155" s="4">
        <v>1</v>
      </c>
      <c r="J155">
        <f t="shared" si="11"/>
        <v>2</v>
      </c>
      <c r="K155" s="4">
        <v>2</v>
      </c>
      <c r="M155" s="4">
        <v>1</v>
      </c>
      <c r="N155" s="4" t="s">
        <v>343</v>
      </c>
      <c r="O155" s="9">
        <v>9780130196927</v>
      </c>
      <c r="P155" t="s">
        <v>3943</v>
      </c>
      <c r="Q155" t="s">
        <v>3943</v>
      </c>
      <c r="R155" t="s">
        <v>3943</v>
      </c>
      <c r="S155" s="10">
        <v>32.700000000000003</v>
      </c>
      <c r="T155" s="11"/>
      <c r="U155" s="10">
        <v>24.55</v>
      </c>
      <c r="V155" s="4" t="s">
        <v>6883</v>
      </c>
      <c r="W155">
        <v>110</v>
      </c>
      <c r="X155">
        <v>64</v>
      </c>
      <c r="Y155">
        <v>10</v>
      </c>
      <c r="Z155">
        <v>435</v>
      </c>
      <c r="AA155">
        <v>4</v>
      </c>
      <c r="AB155">
        <v>0</v>
      </c>
      <c r="AC155">
        <v>0</v>
      </c>
      <c r="AD155">
        <v>0</v>
      </c>
      <c r="AE155">
        <v>0</v>
      </c>
      <c r="AF155">
        <v>2</v>
      </c>
      <c r="AG155">
        <v>0</v>
      </c>
      <c r="AH155">
        <v>2</v>
      </c>
      <c r="AI155" s="10">
        <f t="shared" si="8"/>
        <v>65.400000000000006</v>
      </c>
      <c r="AJ155" s="10">
        <f t="shared" si="9"/>
        <v>0</v>
      </c>
      <c r="AK155" s="10">
        <f t="shared" si="10"/>
        <v>65.400000000000006</v>
      </c>
      <c r="AL155" s="1">
        <v>37378</v>
      </c>
      <c r="AM155" s="1">
        <v>37535</v>
      </c>
      <c r="AN155" s="1">
        <v>37473</v>
      </c>
      <c r="AO155" s="8" t="s">
        <v>344</v>
      </c>
      <c r="AP155" s="12" t="s">
        <v>6866</v>
      </c>
    </row>
    <row r="156" spans="1:42" x14ac:dyDescent="0.15">
      <c r="A156" s="2" t="s">
        <v>6867</v>
      </c>
      <c r="B156" s="2" t="s">
        <v>6931</v>
      </c>
      <c r="C156" s="2">
        <v>111</v>
      </c>
      <c r="D156" s="14" t="s">
        <v>6870</v>
      </c>
      <c r="E156"/>
      <c r="F156" t="s">
        <v>6269</v>
      </c>
      <c r="G156" t="s">
        <v>3224</v>
      </c>
      <c r="H156" t="s">
        <v>3225</v>
      </c>
      <c r="I156" s="4">
        <v>1</v>
      </c>
      <c r="J156">
        <f t="shared" si="11"/>
        <v>34</v>
      </c>
      <c r="M156" s="4">
        <v>2</v>
      </c>
      <c r="N156" s="4" t="s">
        <v>3226</v>
      </c>
      <c r="O156" s="9">
        <v>9780782140170</v>
      </c>
      <c r="P156" t="s">
        <v>3227</v>
      </c>
      <c r="Q156" t="s">
        <v>3227</v>
      </c>
      <c r="R156" t="s">
        <v>3227</v>
      </c>
      <c r="S156" s="10">
        <v>59.99</v>
      </c>
      <c r="T156" s="11">
        <v>0.1</v>
      </c>
      <c r="U156" s="10">
        <v>45</v>
      </c>
      <c r="V156" s="4" t="s">
        <v>6864</v>
      </c>
      <c r="W156">
        <v>120</v>
      </c>
      <c r="X156">
        <v>112</v>
      </c>
      <c r="Y156">
        <v>95</v>
      </c>
      <c r="Z156">
        <v>120</v>
      </c>
      <c r="AA156">
        <v>29</v>
      </c>
      <c r="AB156">
        <v>0</v>
      </c>
      <c r="AC156">
        <v>0</v>
      </c>
      <c r="AD156">
        <v>0</v>
      </c>
      <c r="AE156">
        <v>0</v>
      </c>
      <c r="AF156">
        <v>34</v>
      </c>
      <c r="AG156">
        <v>2</v>
      </c>
      <c r="AH156">
        <v>36</v>
      </c>
      <c r="AI156" s="10">
        <f t="shared" si="8"/>
        <v>1835.694</v>
      </c>
      <c r="AJ156" s="10">
        <f t="shared" si="9"/>
        <v>90</v>
      </c>
      <c r="AK156" s="10">
        <f t="shared" si="10"/>
        <v>1925.694</v>
      </c>
      <c r="AL156" s="1">
        <v>37452</v>
      </c>
      <c r="AM156" s="1">
        <v>37535</v>
      </c>
      <c r="AN156" s="1">
        <v>37477</v>
      </c>
      <c r="AO156" s="8">
        <v>59.99</v>
      </c>
      <c r="AP156" s="12" t="s">
        <v>6866</v>
      </c>
    </row>
    <row r="157" spans="1:42" x14ac:dyDescent="0.15">
      <c r="A157" s="2" t="s">
        <v>6867</v>
      </c>
      <c r="B157" s="2" t="s">
        <v>6904</v>
      </c>
      <c r="C157" s="2">
        <v>201</v>
      </c>
      <c r="D157" s="14" t="s">
        <v>6870</v>
      </c>
      <c r="E157"/>
      <c r="F157" t="s">
        <v>489</v>
      </c>
      <c r="G157" t="s">
        <v>2398</v>
      </c>
      <c r="H157" t="s">
        <v>6483</v>
      </c>
      <c r="I157" s="4">
        <v>1</v>
      </c>
      <c r="J157">
        <f t="shared" si="11"/>
        <v>26</v>
      </c>
      <c r="K157" s="4">
        <v>2</v>
      </c>
      <c r="M157" s="4">
        <v>0</v>
      </c>
      <c r="N157" s="4" t="s">
        <v>6484</v>
      </c>
      <c r="O157" s="9">
        <v>9780471376514</v>
      </c>
      <c r="P157" t="s">
        <v>3915</v>
      </c>
      <c r="Q157" t="s">
        <v>3915</v>
      </c>
      <c r="R157" t="s">
        <v>3915</v>
      </c>
      <c r="S157" s="10">
        <v>136</v>
      </c>
      <c r="T157" s="11"/>
      <c r="U157" s="10">
        <v>102</v>
      </c>
      <c r="V157" s="4" t="s">
        <v>6864</v>
      </c>
      <c r="W157">
        <v>20</v>
      </c>
      <c r="X157">
        <v>35</v>
      </c>
      <c r="Y157">
        <v>18</v>
      </c>
      <c r="Z157">
        <v>20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26</v>
      </c>
      <c r="AG157">
        <v>0</v>
      </c>
      <c r="AH157">
        <v>26</v>
      </c>
      <c r="AI157" s="10">
        <f t="shared" si="8"/>
        <v>3536</v>
      </c>
      <c r="AJ157" s="10">
        <f t="shared" si="9"/>
        <v>0</v>
      </c>
      <c r="AK157" s="10">
        <f t="shared" si="10"/>
        <v>3536</v>
      </c>
      <c r="AL157" s="1">
        <v>37386</v>
      </c>
      <c r="AM157" s="1">
        <v>37535</v>
      </c>
      <c r="AN157" s="1">
        <v>37530</v>
      </c>
      <c r="AO157" s="8" t="s">
        <v>6485</v>
      </c>
      <c r="AP157" s="12" t="s">
        <v>6866</v>
      </c>
    </row>
    <row r="158" spans="1:42" x14ac:dyDescent="0.15">
      <c r="A158" s="2" t="s">
        <v>6867</v>
      </c>
      <c r="B158" s="2" t="s">
        <v>3874</v>
      </c>
      <c r="C158" s="2" t="s">
        <v>5389</v>
      </c>
      <c r="D158" s="14" t="s">
        <v>6870</v>
      </c>
      <c r="E158"/>
      <c r="F158" t="s">
        <v>6871</v>
      </c>
      <c r="G158" t="s">
        <v>6225</v>
      </c>
      <c r="H158" t="s">
        <v>1848</v>
      </c>
      <c r="I158" s="4">
        <v>1</v>
      </c>
      <c r="J158">
        <f t="shared" si="11"/>
        <v>15</v>
      </c>
      <c r="K158" s="4">
        <v>3</v>
      </c>
      <c r="M158" s="4">
        <v>2</v>
      </c>
      <c r="N158" s="4" t="s">
        <v>1496</v>
      </c>
      <c r="O158" s="9">
        <v>9780072486735</v>
      </c>
      <c r="P158" t="s">
        <v>6863</v>
      </c>
      <c r="Q158" t="s">
        <v>6863</v>
      </c>
      <c r="R158" t="s">
        <v>6863</v>
      </c>
      <c r="S158" s="10">
        <v>117.35</v>
      </c>
      <c r="T158" s="11"/>
      <c r="U158" s="10">
        <v>88.05</v>
      </c>
      <c r="V158" s="4" t="s">
        <v>6864</v>
      </c>
      <c r="W158">
        <v>30</v>
      </c>
      <c r="X158">
        <v>29</v>
      </c>
      <c r="Y158">
        <v>24</v>
      </c>
      <c r="Z158">
        <v>30</v>
      </c>
      <c r="AA158">
        <v>7</v>
      </c>
      <c r="AB158">
        <v>0</v>
      </c>
      <c r="AC158">
        <v>0</v>
      </c>
      <c r="AD158">
        <v>0</v>
      </c>
      <c r="AE158">
        <v>0</v>
      </c>
      <c r="AF158">
        <v>15</v>
      </c>
      <c r="AG158">
        <v>3</v>
      </c>
      <c r="AH158">
        <v>18</v>
      </c>
      <c r="AI158" s="10">
        <f t="shared" si="8"/>
        <v>1760.25</v>
      </c>
      <c r="AJ158" s="10">
        <f t="shared" si="9"/>
        <v>264.14999999999998</v>
      </c>
      <c r="AK158" s="10">
        <f t="shared" si="10"/>
        <v>2024.4</v>
      </c>
      <c r="AL158" s="1">
        <v>37412</v>
      </c>
      <c r="AM158" s="1">
        <v>37535</v>
      </c>
      <c r="AN158" s="1">
        <v>37536</v>
      </c>
      <c r="AO158" s="8" t="s">
        <v>1497</v>
      </c>
      <c r="AP158" s="12" t="s">
        <v>6866</v>
      </c>
    </row>
    <row r="159" spans="1:42" x14ac:dyDescent="0.15">
      <c r="A159" s="2" t="s">
        <v>6867</v>
      </c>
      <c r="B159" s="2" t="s">
        <v>6904</v>
      </c>
      <c r="C159" s="2" t="s">
        <v>6869</v>
      </c>
      <c r="D159" s="14" t="s">
        <v>6925</v>
      </c>
      <c r="E159"/>
      <c r="F159" t="s">
        <v>1847</v>
      </c>
      <c r="G159" t="s">
        <v>2455</v>
      </c>
      <c r="H159" t="s">
        <v>1848</v>
      </c>
      <c r="I159" s="4">
        <v>1</v>
      </c>
      <c r="J159">
        <f t="shared" si="11"/>
        <v>1</v>
      </c>
      <c r="K159" s="4">
        <v>2</v>
      </c>
      <c r="M159" s="4">
        <v>0</v>
      </c>
      <c r="N159" s="4" t="s">
        <v>1849</v>
      </c>
      <c r="O159" s="9">
        <v>9780471331766</v>
      </c>
      <c r="P159" t="s">
        <v>3915</v>
      </c>
      <c r="Q159" t="s">
        <v>3915</v>
      </c>
      <c r="R159" t="s">
        <v>3915</v>
      </c>
      <c r="S159" s="10">
        <v>116</v>
      </c>
      <c r="T159" s="11"/>
      <c r="U159" s="10">
        <v>87</v>
      </c>
      <c r="V159" s="4" t="s">
        <v>6864</v>
      </c>
      <c r="W159">
        <v>55</v>
      </c>
      <c r="X159">
        <v>49</v>
      </c>
      <c r="Y159">
        <v>4</v>
      </c>
      <c r="Z159">
        <v>55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2</v>
      </c>
      <c r="AH159">
        <v>3</v>
      </c>
      <c r="AI159" s="10">
        <f t="shared" si="8"/>
        <v>116</v>
      </c>
      <c r="AJ159" s="10">
        <f t="shared" si="9"/>
        <v>174</v>
      </c>
      <c r="AK159" s="10">
        <f t="shared" si="10"/>
        <v>290</v>
      </c>
      <c r="AL159" s="1">
        <v>37384</v>
      </c>
      <c r="AM159" s="1">
        <v>37535</v>
      </c>
      <c r="AN159" s="1">
        <v>37445</v>
      </c>
      <c r="AO159" s="8" t="s">
        <v>1902</v>
      </c>
      <c r="AP159" s="12" t="s">
        <v>6866</v>
      </c>
    </row>
    <row r="160" spans="1:42" x14ac:dyDescent="0.15">
      <c r="A160" s="2" t="s">
        <v>3875</v>
      </c>
      <c r="B160" s="2" t="s">
        <v>1146</v>
      </c>
      <c r="C160" s="2">
        <v>40172</v>
      </c>
      <c r="D160" s="14">
        <v>36964</v>
      </c>
      <c r="E160" t="s">
        <v>1946</v>
      </c>
      <c r="F160" t="s">
        <v>5084</v>
      </c>
      <c r="G160" t="s">
        <v>5085</v>
      </c>
      <c r="H160" t="s">
        <v>5086</v>
      </c>
      <c r="I160" s="4">
        <v>1</v>
      </c>
      <c r="J160">
        <f t="shared" si="11"/>
        <v>2</v>
      </c>
      <c r="K160" s="4">
        <v>2</v>
      </c>
      <c r="M160" s="4">
        <v>2</v>
      </c>
      <c r="N160" s="4" t="s">
        <v>5087</v>
      </c>
      <c r="O160" s="9">
        <v>9780130311825</v>
      </c>
      <c r="P160" t="s">
        <v>3943</v>
      </c>
      <c r="Q160" t="s">
        <v>3943</v>
      </c>
      <c r="R160" t="s">
        <v>3943</v>
      </c>
      <c r="S160" s="10">
        <v>53.35</v>
      </c>
      <c r="T160" s="11"/>
      <c r="U160" s="10">
        <v>40.049999999999997</v>
      </c>
      <c r="V160" s="4" t="s">
        <v>6864</v>
      </c>
      <c r="W160">
        <v>40</v>
      </c>
      <c r="X160">
        <v>0</v>
      </c>
      <c r="Y160">
        <v>40</v>
      </c>
      <c r="Z160">
        <v>40</v>
      </c>
      <c r="AA160">
        <v>38</v>
      </c>
      <c r="AB160">
        <v>0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2</v>
      </c>
      <c r="AI160" s="10">
        <f t="shared" si="8"/>
        <v>106.7</v>
      </c>
      <c r="AJ160" s="10">
        <f t="shared" si="9"/>
        <v>0</v>
      </c>
      <c r="AK160" s="10">
        <f t="shared" si="10"/>
        <v>106.7</v>
      </c>
      <c r="AL160" s="1">
        <v>37538</v>
      </c>
      <c r="AM160" s="1">
        <v>37535</v>
      </c>
      <c r="AN160" s="1">
        <v>37545</v>
      </c>
      <c r="AO160" s="8" t="s">
        <v>5088</v>
      </c>
      <c r="AP160" s="12" t="s">
        <v>6866</v>
      </c>
    </row>
    <row r="161" spans="1:43" x14ac:dyDescent="0.15">
      <c r="A161" s="2" t="s">
        <v>3875</v>
      </c>
      <c r="B161" s="2" t="s">
        <v>1084</v>
      </c>
      <c r="C161" s="2">
        <v>40097</v>
      </c>
      <c r="D161" s="14">
        <v>36863</v>
      </c>
      <c r="E161" t="s">
        <v>1147</v>
      </c>
      <c r="F161" t="s">
        <v>6871</v>
      </c>
      <c r="G161" t="s">
        <v>1919</v>
      </c>
      <c r="H161" t="s">
        <v>1984</v>
      </c>
      <c r="I161" s="4">
        <v>1</v>
      </c>
      <c r="J161">
        <f t="shared" si="11"/>
        <v>11</v>
      </c>
      <c r="K161" s="4">
        <v>2</v>
      </c>
      <c r="M161" s="4">
        <v>2</v>
      </c>
      <c r="N161" s="4" t="s">
        <v>1985</v>
      </c>
      <c r="O161" s="9">
        <v>9781578201037</v>
      </c>
      <c r="P161" t="s">
        <v>1922</v>
      </c>
      <c r="Q161" t="s">
        <v>1922</v>
      </c>
      <c r="R161" t="s">
        <v>1922</v>
      </c>
      <c r="S161" s="10">
        <v>74.95</v>
      </c>
      <c r="T161" s="11">
        <v>0.1</v>
      </c>
      <c r="U161" s="10">
        <v>56.25</v>
      </c>
      <c r="V161" s="4" t="s">
        <v>6883</v>
      </c>
      <c r="W161">
        <v>5</v>
      </c>
      <c r="X161">
        <v>0</v>
      </c>
      <c r="Y161">
        <v>12</v>
      </c>
      <c r="Z161">
        <v>30</v>
      </c>
      <c r="AA161">
        <v>7</v>
      </c>
      <c r="AB161">
        <v>0</v>
      </c>
      <c r="AC161">
        <v>0</v>
      </c>
      <c r="AD161">
        <v>0</v>
      </c>
      <c r="AE161">
        <v>0</v>
      </c>
      <c r="AF161">
        <v>11</v>
      </c>
      <c r="AG161">
        <v>0</v>
      </c>
      <c r="AH161">
        <v>11</v>
      </c>
      <c r="AI161" s="10">
        <f t="shared" si="8"/>
        <v>742.005</v>
      </c>
      <c r="AJ161" s="10">
        <f t="shared" si="9"/>
        <v>0</v>
      </c>
      <c r="AK161" s="10">
        <f t="shared" si="10"/>
        <v>742.005</v>
      </c>
      <c r="AL161" s="1">
        <v>37487</v>
      </c>
      <c r="AM161" s="1">
        <v>37535</v>
      </c>
      <c r="AN161" s="1">
        <v>37494</v>
      </c>
      <c r="AO161" s="8">
        <v>74.95</v>
      </c>
      <c r="AP161" s="12" t="s">
        <v>6866</v>
      </c>
      <c r="AQ161" s="13" t="s">
        <v>1986</v>
      </c>
    </row>
    <row r="162" spans="1:43" x14ac:dyDescent="0.15">
      <c r="A162" s="2" t="s">
        <v>6867</v>
      </c>
      <c r="B162" s="2" t="s">
        <v>3989</v>
      </c>
      <c r="C162" s="2">
        <v>30</v>
      </c>
      <c r="D162" s="14" t="s">
        <v>6870</v>
      </c>
      <c r="E162"/>
      <c r="F162" t="s">
        <v>6871</v>
      </c>
      <c r="G162" t="s">
        <v>4959</v>
      </c>
      <c r="H162" t="s">
        <v>4759</v>
      </c>
      <c r="I162" s="4">
        <v>1</v>
      </c>
      <c r="J162">
        <f t="shared" si="11"/>
        <v>41</v>
      </c>
      <c r="K162" s="4">
        <v>3</v>
      </c>
      <c r="M162" s="4">
        <v>1</v>
      </c>
      <c r="N162" s="4" t="s">
        <v>4760</v>
      </c>
      <c r="O162" s="9">
        <v>9780072471328</v>
      </c>
      <c r="P162" t="s">
        <v>6863</v>
      </c>
      <c r="Q162" t="s">
        <v>6863</v>
      </c>
      <c r="R162" t="s">
        <v>6863</v>
      </c>
      <c r="S162" s="10">
        <v>117.35</v>
      </c>
      <c r="T162" s="11"/>
      <c r="U162" s="10">
        <v>88.05</v>
      </c>
      <c r="V162" s="4" t="s">
        <v>6864</v>
      </c>
      <c r="W162">
        <v>56</v>
      </c>
      <c r="X162">
        <v>69</v>
      </c>
      <c r="Y162">
        <v>53</v>
      </c>
      <c r="Z162">
        <v>56</v>
      </c>
      <c r="AA162">
        <v>14</v>
      </c>
      <c r="AB162">
        <v>0</v>
      </c>
      <c r="AC162">
        <v>0</v>
      </c>
      <c r="AD162">
        <v>0</v>
      </c>
      <c r="AE162">
        <v>0</v>
      </c>
      <c r="AF162">
        <v>41</v>
      </c>
      <c r="AG162">
        <v>8</v>
      </c>
      <c r="AH162">
        <v>49</v>
      </c>
      <c r="AI162" s="10">
        <f t="shared" si="8"/>
        <v>4811.3499999999995</v>
      </c>
      <c r="AJ162" s="10">
        <f t="shared" si="9"/>
        <v>704.4</v>
      </c>
      <c r="AK162" s="10">
        <f t="shared" si="10"/>
        <v>5515.7499999999991</v>
      </c>
      <c r="AL162" s="1">
        <v>37377</v>
      </c>
      <c r="AM162" s="1">
        <v>37535</v>
      </c>
      <c r="AN162" s="1">
        <v>37515</v>
      </c>
      <c r="AO162" s="8" t="s">
        <v>6154</v>
      </c>
      <c r="AP162" s="12" t="s">
        <v>1050</v>
      </c>
    </row>
    <row r="163" spans="1:43" x14ac:dyDescent="0.15">
      <c r="A163" s="2" t="s">
        <v>6867</v>
      </c>
      <c r="B163" s="2" t="s">
        <v>3883</v>
      </c>
      <c r="C163" s="2" t="s">
        <v>6916</v>
      </c>
      <c r="D163" s="14" t="s">
        <v>6870</v>
      </c>
      <c r="E163"/>
      <c r="F163" t="s">
        <v>2609</v>
      </c>
      <c r="G163" t="s">
        <v>2610</v>
      </c>
      <c r="H163" t="s">
        <v>2611</v>
      </c>
      <c r="I163" s="4">
        <v>1</v>
      </c>
      <c r="J163">
        <f t="shared" si="11"/>
        <v>466</v>
      </c>
      <c r="K163" s="4">
        <v>6</v>
      </c>
      <c r="M163" s="4">
        <v>3</v>
      </c>
      <c r="N163" s="4" t="s">
        <v>2612</v>
      </c>
      <c r="O163" s="9">
        <v>9780321112071</v>
      </c>
      <c r="P163" t="s">
        <v>3953</v>
      </c>
      <c r="Q163" t="s">
        <v>3894</v>
      </c>
      <c r="R163" t="s">
        <v>3894</v>
      </c>
      <c r="S163" s="10">
        <v>75.7</v>
      </c>
      <c r="T163" s="11"/>
      <c r="U163" s="10">
        <v>56.8</v>
      </c>
      <c r="V163" s="4" t="s">
        <v>6864</v>
      </c>
      <c r="W163">
        <v>400</v>
      </c>
      <c r="X163">
        <v>577</v>
      </c>
      <c r="Y163">
        <v>400</v>
      </c>
      <c r="Z163">
        <v>400</v>
      </c>
      <c r="AA163">
        <v>36</v>
      </c>
      <c r="AB163">
        <v>0</v>
      </c>
      <c r="AC163">
        <v>-1</v>
      </c>
      <c r="AD163">
        <v>0</v>
      </c>
      <c r="AE163">
        <v>0</v>
      </c>
      <c r="AF163">
        <v>466</v>
      </c>
      <c r="AG163">
        <v>1</v>
      </c>
      <c r="AH163">
        <v>467</v>
      </c>
      <c r="AI163" s="10">
        <f t="shared" si="8"/>
        <v>35276.200000000004</v>
      </c>
      <c r="AJ163" s="10">
        <f t="shared" si="9"/>
        <v>56.8</v>
      </c>
      <c r="AK163" s="10">
        <f t="shared" si="10"/>
        <v>35333.000000000007</v>
      </c>
      <c r="AL163" s="1">
        <v>37377</v>
      </c>
      <c r="AM163" s="1">
        <v>37535</v>
      </c>
      <c r="AN163" s="1">
        <v>37524</v>
      </c>
      <c r="AO163" s="8" t="s">
        <v>2613</v>
      </c>
      <c r="AP163" s="12" t="s">
        <v>6866</v>
      </c>
      <c r="AQ163" s="13" t="s">
        <v>1051</v>
      </c>
    </row>
    <row r="164" spans="1:43" x14ac:dyDescent="0.15">
      <c r="A164" s="2" t="s">
        <v>6867</v>
      </c>
      <c r="B164" s="2" t="s">
        <v>1084</v>
      </c>
      <c r="C164" s="2">
        <v>102</v>
      </c>
      <c r="D164" s="14" t="s">
        <v>6870</v>
      </c>
      <c r="E164"/>
      <c r="F164" t="s">
        <v>2463</v>
      </c>
      <c r="G164" t="s">
        <v>2464</v>
      </c>
      <c r="H164" t="s">
        <v>2465</v>
      </c>
      <c r="I164" s="4">
        <v>1</v>
      </c>
      <c r="J164">
        <f t="shared" si="11"/>
        <v>116</v>
      </c>
      <c r="K164" s="4">
        <v>4</v>
      </c>
      <c r="M164" s="4">
        <v>98</v>
      </c>
      <c r="N164" s="4" t="s">
        <v>2466</v>
      </c>
      <c r="O164" s="9">
        <v>9780195116632</v>
      </c>
      <c r="P164" t="s">
        <v>6875</v>
      </c>
      <c r="Q164" t="s">
        <v>6875</v>
      </c>
      <c r="R164" t="s">
        <v>6875</v>
      </c>
      <c r="S164" s="10">
        <v>114.15</v>
      </c>
      <c r="T164" s="11"/>
      <c r="U164" s="10">
        <v>85.65</v>
      </c>
      <c r="V164" s="4" t="s">
        <v>6864</v>
      </c>
      <c r="W164">
        <v>140</v>
      </c>
      <c r="X164">
        <v>281</v>
      </c>
      <c r="Y164">
        <v>125</v>
      </c>
      <c r="Z164">
        <v>140</v>
      </c>
      <c r="AA164">
        <v>29</v>
      </c>
      <c r="AB164">
        <v>0</v>
      </c>
      <c r="AC164">
        <v>1</v>
      </c>
      <c r="AD164">
        <v>0</v>
      </c>
      <c r="AE164">
        <v>2</v>
      </c>
      <c r="AF164">
        <v>116</v>
      </c>
      <c r="AG164">
        <v>2</v>
      </c>
      <c r="AH164">
        <v>118</v>
      </c>
      <c r="AI164" s="10">
        <f t="shared" si="8"/>
        <v>13241.400000000001</v>
      </c>
      <c r="AJ164" s="10">
        <f t="shared" si="9"/>
        <v>171.3</v>
      </c>
      <c r="AK164" s="10">
        <f t="shared" si="10"/>
        <v>13412.7</v>
      </c>
      <c r="AL164" s="1">
        <v>37466</v>
      </c>
      <c r="AM164" s="1">
        <v>37535</v>
      </c>
      <c r="AN164" s="1">
        <v>37532</v>
      </c>
      <c r="AO164" s="8" t="s">
        <v>2467</v>
      </c>
      <c r="AP164" s="12" t="s">
        <v>6866</v>
      </c>
    </row>
    <row r="165" spans="1:43" x14ac:dyDescent="0.15">
      <c r="A165" s="2" t="s">
        <v>6867</v>
      </c>
      <c r="B165" s="2" t="s">
        <v>3896</v>
      </c>
      <c r="C165" s="2">
        <v>104</v>
      </c>
      <c r="D165" s="14" t="s">
        <v>6870</v>
      </c>
      <c r="E165"/>
      <c r="F165" t="s">
        <v>6871</v>
      </c>
      <c r="G165" t="s">
        <v>5508</v>
      </c>
      <c r="H165" t="s">
        <v>5509</v>
      </c>
      <c r="I165" s="4">
        <v>1</v>
      </c>
      <c r="J165">
        <f t="shared" si="11"/>
        <v>0</v>
      </c>
      <c r="M165" s="4">
        <v>99</v>
      </c>
      <c r="N165" s="4" t="s">
        <v>5510</v>
      </c>
      <c r="O165" s="9">
        <v>9781572319745</v>
      </c>
      <c r="P165" t="s">
        <v>339</v>
      </c>
      <c r="Q165" t="s">
        <v>339</v>
      </c>
      <c r="R165" t="s">
        <v>339</v>
      </c>
      <c r="S165" s="10">
        <v>34.99</v>
      </c>
      <c r="T165" s="11">
        <v>0.1</v>
      </c>
      <c r="U165" s="10">
        <v>26.25</v>
      </c>
      <c r="V165" s="4" t="s">
        <v>6864</v>
      </c>
      <c r="W165">
        <v>15</v>
      </c>
      <c r="X165">
        <v>0</v>
      </c>
      <c r="Y165">
        <v>13</v>
      </c>
      <c r="Z165">
        <v>15</v>
      </c>
      <c r="AA165">
        <v>13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s="10">
        <f t="shared" si="8"/>
        <v>0</v>
      </c>
      <c r="AJ165" s="10">
        <f t="shared" si="9"/>
        <v>0</v>
      </c>
      <c r="AK165" s="10">
        <f t="shared" si="10"/>
        <v>0</v>
      </c>
      <c r="AL165" s="1">
        <v>37391</v>
      </c>
      <c r="AM165" s="1">
        <v>37535</v>
      </c>
      <c r="AN165" s="1">
        <v>37461</v>
      </c>
      <c r="AO165" s="8">
        <v>34.99</v>
      </c>
      <c r="AP165" s="12" t="s">
        <v>6866</v>
      </c>
    </row>
    <row r="166" spans="1:43" x14ac:dyDescent="0.15">
      <c r="A166" s="2" t="s">
        <v>3875</v>
      </c>
      <c r="B166" s="2" t="s">
        <v>6931</v>
      </c>
      <c r="C166" s="2">
        <v>40526</v>
      </c>
      <c r="D166" s="14">
        <v>37409</v>
      </c>
      <c r="E166" t="s">
        <v>3651</v>
      </c>
      <c r="F166" t="s">
        <v>3652</v>
      </c>
      <c r="G166" t="s">
        <v>3653</v>
      </c>
      <c r="H166" t="s">
        <v>3654</v>
      </c>
      <c r="I166" s="4">
        <v>1</v>
      </c>
      <c r="J166">
        <f t="shared" si="11"/>
        <v>5</v>
      </c>
      <c r="M166" s="4">
        <v>0</v>
      </c>
      <c r="N166" s="4" t="s">
        <v>3655</v>
      </c>
      <c r="O166" s="9">
        <v>9780735609204</v>
      </c>
      <c r="P166" t="s">
        <v>339</v>
      </c>
      <c r="Q166" t="s">
        <v>339</v>
      </c>
      <c r="R166" t="s">
        <v>1145</v>
      </c>
      <c r="S166" s="10">
        <v>29.99</v>
      </c>
      <c r="T166" s="11">
        <v>0.1</v>
      </c>
      <c r="U166" s="10">
        <v>22.5</v>
      </c>
      <c r="V166" s="4" t="s">
        <v>6864</v>
      </c>
      <c r="W166">
        <v>10</v>
      </c>
      <c r="X166">
        <v>0</v>
      </c>
      <c r="Y166">
        <v>9</v>
      </c>
      <c r="Z166">
        <v>10</v>
      </c>
      <c r="AA166">
        <v>4</v>
      </c>
      <c r="AB166">
        <v>0</v>
      </c>
      <c r="AC166">
        <v>0</v>
      </c>
      <c r="AD166">
        <v>0</v>
      </c>
      <c r="AE166">
        <v>0</v>
      </c>
      <c r="AF166">
        <v>5</v>
      </c>
      <c r="AG166">
        <v>0</v>
      </c>
      <c r="AH166">
        <v>5</v>
      </c>
      <c r="AI166" s="10">
        <f t="shared" si="8"/>
        <v>134.95499999999998</v>
      </c>
      <c r="AJ166" s="10">
        <f t="shared" si="9"/>
        <v>0</v>
      </c>
      <c r="AK166" s="10">
        <f t="shared" si="10"/>
        <v>134.95499999999998</v>
      </c>
      <c r="AL166" s="1">
        <v>37502</v>
      </c>
      <c r="AM166" s="1">
        <v>37535</v>
      </c>
      <c r="AN166" s="1">
        <v>37505</v>
      </c>
      <c r="AO166" s="8">
        <v>29.99</v>
      </c>
      <c r="AP166" s="12" t="s">
        <v>6866</v>
      </c>
      <c r="AQ166" s="13" t="s">
        <v>235</v>
      </c>
    </row>
    <row r="167" spans="1:43" x14ac:dyDescent="0.15">
      <c r="A167" s="2" t="s">
        <v>6867</v>
      </c>
      <c r="B167" s="2" t="s">
        <v>3896</v>
      </c>
      <c r="C167" s="2">
        <v>104</v>
      </c>
      <c r="D167" s="14" t="s">
        <v>6870</v>
      </c>
      <c r="E167"/>
      <c r="F167" t="s">
        <v>6871</v>
      </c>
      <c r="G167" t="s">
        <v>1504</v>
      </c>
      <c r="H167" t="s">
        <v>1505</v>
      </c>
      <c r="I167" s="4">
        <v>1</v>
      </c>
      <c r="J167">
        <f t="shared" si="11"/>
        <v>3</v>
      </c>
      <c r="M167" s="4">
        <v>99</v>
      </c>
      <c r="N167" s="4" t="s">
        <v>1506</v>
      </c>
      <c r="O167" s="9">
        <v>9781572319707</v>
      </c>
      <c r="P167" t="s">
        <v>339</v>
      </c>
      <c r="Q167" t="s">
        <v>339</v>
      </c>
      <c r="R167" t="s">
        <v>1145</v>
      </c>
      <c r="S167" s="10">
        <v>34.99</v>
      </c>
      <c r="T167" s="11">
        <v>0.1</v>
      </c>
      <c r="U167" s="10">
        <v>26.25</v>
      </c>
      <c r="V167" s="4" t="s">
        <v>6864</v>
      </c>
      <c r="W167">
        <v>15</v>
      </c>
      <c r="X167">
        <v>0</v>
      </c>
      <c r="Y167">
        <v>14</v>
      </c>
      <c r="Z167">
        <v>15</v>
      </c>
      <c r="AA167">
        <v>10</v>
      </c>
      <c r="AB167">
        <v>0</v>
      </c>
      <c r="AC167">
        <v>0</v>
      </c>
      <c r="AD167">
        <v>0</v>
      </c>
      <c r="AE167">
        <v>0</v>
      </c>
      <c r="AF167">
        <v>3</v>
      </c>
      <c r="AG167">
        <v>0</v>
      </c>
      <c r="AH167">
        <v>3</v>
      </c>
      <c r="AI167" s="10">
        <f t="shared" si="8"/>
        <v>94.472999999999999</v>
      </c>
      <c r="AJ167" s="10">
        <f t="shared" si="9"/>
        <v>0</v>
      </c>
      <c r="AK167" s="10">
        <f t="shared" si="10"/>
        <v>94.472999999999999</v>
      </c>
      <c r="AL167" s="1">
        <v>37391</v>
      </c>
      <c r="AM167" s="1">
        <v>37535</v>
      </c>
      <c r="AN167" s="1">
        <v>37461</v>
      </c>
      <c r="AO167" s="8">
        <v>34.99</v>
      </c>
      <c r="AP167" s="12" t="s">
        <v>6866</v>
      </c>
    </row>
    <row r="168" spans="1:43" x14ac:dyDescent="0.15">
      <c r="A168" s="2" t="s">
        <v>6867</v>
      </c>
      <c r="B168" s="2" t="s">
        <v>6885</v>
      </c>
      <c r="C168" s="2">
        <v>252</v>
      </c>
      <c r="D168" s="14" t="s">
        <v>6870</v>
      </c>
      <c r="E168"/>
      <c r="F168" t="s">
        <v>5274</v>
      </c>
      <c r="G168" t="s">
        <v>3598</v>
      </c>
      <c r="H168" t="s">
        <v>3599</v>
      </c>
      <c r="I168" s="4">
        <v>1</v>
      </c>
      <c r="J168">
        <f t="shared" si="11"/>
        <v>4</v>
      </c>
      <c r="M168" s="4">
        <v>99</v>
      </c>
      <c r="N168" s="4" t="s">
        <v>3600</v>
      </c>
      <c r="O168" s="9">
        <v>9780992341121</v>
      </c>
      <c r="P168" t="s">
        <v>3601</v>
      </c>
      <c r="Q168" t="s">
        <v>3601</v>
      </c>
      <c r="R168" t="s">
        <v>3601</v>
      </c>
      <c r="S168" s="10">
        <v>106.7</v>
      </c>
      <c r="T168" s="11"/>
      <c r="U168" s="10">
        <v>80.05</v>
      </c>
      <c r="V168" s="4" t="s">
        <v>6883</v>
      </c>
      <c r="W168">
        <v>7</v>
      </c>
      <c r="X168">
        <v>30</v>
      </c>
      <c r="Y168">
        <v>3</v>
      </c>
      <c r="Z168">
        <v>14</v>
      </c>
      <c r="AA168">
        <v>3</v>
      </c>
      <c r="AB168">
        <v>0</v>
      </c>
      <c r="AC168">
        <v>0</v>
      </c>
      <c r="AD168">
        <v>0</v>
      </c>
      <c r="AE168">
        <v>0</v>
      </c>
      <c r="AF168">
        <v>4</v>
      </c>
      <c r="AG168">
        <v>0</v>
      </c>
      <c r="AH168">
        <v>4</v>
      </c>
      <c r="AI168" s="10">
        <f t="shared" si="8"/>
        <v>426.8</v>
      </c>
      <c r="AJ168" s="10">
        <f t="shared" si="9"/>
        <v>0</v>
      </c>
      <c r="AK168" s="10">
        <f t="shared" si="10"/>
        <v>426.8</v>
      </c>
      <c r="AL168" s="1">
        <v>37372</v>
      </c>
      <c r="AM168" s="1">
        <v>37535</v>
      </c>
      <c r="AN168" s="1">
        <v>37523</v>
      </c>
      <c r="AO168" s="8" t="s">
        <v>3602</v>
      </c>
      <c r="AP168" s="12" t="s">
        <v>6866</v>
      </c>
    </row>
    <row r="169" spans="1:43" x14ac:dyDescent="0.15">
      <c r="A169" s="2" t="s">
        <v>6867</v>
      </c>
      <c r="B169" s="2" t="s">
        <v>6885</v>
      </c>
      <c r="C169" s="2" t="s">
        <v>5298</v>
      </c>
      <c r="D169" s="14" t="s">
        <v>6870</v>
      </c>
      <c r="E169"/>
      <c r="F169" t="s">
        <v>5299</v>
      </c>
      <c r="G169" t="s">
        <v>5300</v>
      </c>
      <c r="H169" t="s">
        <v>5301</v>
      </c>
      <c r="I169" s="4">
        <v>1</v>
      </c>
      <c r="J169">
        <f t="shared" si="11"/>
        <v>108</v>
      </c>
      <c r="K169" s="4">
        <v>4</v>
      </c>
      <c r="M169" s="4">
        <v>2</v>
      </c>
      <c r="N169" s="4" t="s">
        <v>5302</v>
      </c>
      <c r="O169" s="9">
        <v>9780815332183</v>
      </c>
      <c r="P169" t="s">
        <v>5303</v>
      </c>
      <c r="Q169" t="s">
        <v>2006</v>
      </c>
      <c r="R169" t="s">
        <v>3961</v>
      </c>
      <c r="S169" s="10">
        <v>108.8</v>
      </c>
      <c r="T169" s="11"/>
      <c r="U169" s="10">
        <v>81.599999999999994</v>
      </c>
      <c r="V169" s="4" t="s">
        <v>6864</v>
      </c>
      <c r="W169">
        <v>10</v>
      </c>
      <c r="X169">
        <v>6</v>
      </c>
      <c r="Y169">
        <v>165</v>
      </c>
      <c r="Z169">
        <v>320</v>
      </c>
      <c r="AA169">
        <v>42</v>
      </c>
      <c r="AB169">
        <v>0</v>
      </c>
      <c r="AC169">
        <v>-1</v>
      </c>
      <c r="AD169">
        <v>0</v>
      </c>
      <c r="AE169">
        <v>5</v>
      </c>
      <c r="AF169">
        <v>108</v>
      </c>
      <c r="AG169">
        <v>25</v>
      </c>
      <c r="AH169">
        <v>133</v>
      </c>
      <c r="AI169" s="10">
        <f t="shared" si="8"/>
        <v>11750.4</v>
      </c>
      <c r="AJ169" s="10">
        <f t="shared" si="9"/>
        <v>2039.9999999999998</v>
      </c>
      <c r="AK169" s="10">
        <f t="shared" si="10"/>
        <v>13790.4</v>
      </c>
      <c r="AL169" s="1">
        <v>37461</v>
      </c>
      <c r="AM169" s="1">
        <v>37535</v>
      </c>
      <c r="AN169" s="1">
        <v>37531</v>
      </c>
      <c r="AO169" s="8" t="s">
        <v>5304</v>
      </c>
      <c r="AP169" s="12" t="s">
        <v>6866</v>
      </c>
    </row>
    <row r="170" spans="1:43" x14ac:dyDescent="0.15">
      <c r="A170" s="2" t="s">
        <v>6867</v>
      </c>
      <c r="B170" s="2" t="s">
        <v>2060</v>
      </c>
      <c r="C170" s="2">
        <v>100</v>
      </c>
      <c r="D170" s="14" t="s">
        <v>6870</v>
      </c>
      <c r="E170"/>
      <c r="F170" t="s">
        <v>6782</v>
      </c>
      <c r="G170" t="s">
        <v>6783</v>
      </c>
      <c r="H170" t="s">
        <v>4444</v>
      </c>
      <c r="I170" s="4">
        <v>1</v>
      </c>
      <c r="J170">
        <f t="shared" si="11"/>
        <v>5</v>
      </c>
      <c r="K170" s="4">
        <v>4</v>
      </c>
      <c r="M170" s="4">
        <v>0</v>
      </c>
      <c r="N170" s="4" t="s">
        <v>2872</v>
      </c>
      <c r="O170" s="9">
        <v>9780716737063</v>
      </c>
      <c r="P170" t="s">
        <v>3927</v>
      </c>
      <c r="Q170" t="s">
        <v>3928</v>
      </c>
      <c r="R170" t="s">
        <v>3928</v>
      </c>
      <c r="S170" s="10">
        <v>105.75</v>
      </c>
      <c r="T170" s="11"/>
      <c r="U170" s="10">
        <v>79.349999999999994</v>
      </c>
      <c r="V170" s="4" t="s">
        <v>6864</v>
      </c>
      <c r="W170">
        <v>200</v>
      </c>
      <c r="X170">
        <v>184</v>
      </c>
      <c r="Y170">
        <v>50</v>
      </c>
      <c r="Z170">
        <v>200</v>
      </c>
      <c r="AA170">
        <v>-1</v>
      </c>
      <c r="AB170">
        <v>4</v>
      </c>
      <c r="AC170">
        <v>8</v>
      </c>
      <c r="AD170">
        <v>0</v>
      </c>
      <c r="AE170">
        <v>25</v>
      </c>
      <c r="AF170">
        <v>5</v>
      </c>
      <c r="AG170">
        <v>72</v>
      </c>
      <c r="AH170">
        <v>77</v>
      </c>
      <c r="AI170" s="10">
        <f t="shared" si="8"/>
        <v>528.75</v>
      </c>
      <c r="AJ170" s="10">
        <f t="shared" si="9"/>
        <v>5713.2</v>
      </c>
      <c r="AK170" s="10">
        <f t="shared" si="10"/>
        <v>6241.95</v>
      </c>
      <c r="AL170" s="1">
        <v>37406</v>
      </c>
      <c r="AM170" s="1">
        <v>37535</v>
      </c>
      <c r="AN170" s="1">
        <v>37511</v>
      </c>
      <c r="AO170" s="8" t="s">
        <v>4445</v>
      </c>
      <c r="AP170" s="12" t="s">
        <v>6866</v>
      </c>
    </row>
    <row r="171" spans="1:43" x14ac:dyDescent="0.15">
      <c r="A171" s="2" t="s">
        <v>6867</v>
      </c>
      <c r="B171" s="2" t="s">
        <v>1230</v>
      </c>
      <c r="C171" s="2">
        <v>130</v>
      </c>
      <c r="D171" s="14" t="s">
        <v>6870</v>
      </c>
      <c r="E171"/>
      <c r="F171" t="s">
        <v>3990</v>
      </c>
      <c r="G171" t="s">
        <v>2018</v>
      </c>
      <c r="H171" t="s">
        <v>1631</v>
      </c>
      <c r="I171" s="4">
        <v>1</v>
      </c>
      <c r="J171">
        <f t="shared" si="11"/>
        <v>0</v>
      </c>
      <c r="K171" s="4">
        <v>4</v>
      </c>
      <c r="M171" s="4">
        <v>99</v>
      </c>
      <c r="N171" s="4" t="s">
        <v>1632</v>
      </c>
      <c r="O171" s="9">
        <v>9780534546304</v>
      </c>
      <c r="P171" t="s">
        <v>3888</v>
      </c>
      <c r="Q171" t="s">
        <v>3888</v>
      </c>
      <c r="R171" t="s">
        <v>3888</v>
      </c>
      <c r="S171" s="10">
        <v>105</v>
      </c>
      <c r="T171" s="11"/>
      <c r="U171" s="10">
        <v>78.75</v>
      </c>
      <c r="V171" s="4" t="s">
        <v>6864</v>
      </c>
      <c r="W171">
        <v>15</v>
      </c>
      <c r="X171">
        <v>5</v>
      </c>
      <c r="Y171">
        <v>13</v>
      </c>
      <c r="Z171">
        <v>15</v>
      </c>
      <c r="AA171">
        <v>0</v>
      </c>
      <c r="AB171">
        <v>0</v>
      </c>
      <c r="AC171">
        <v>14</v>
      </c>
      <c r="AD171">
        <v>0</v>
      </c>
      <c r="AE171">
        <v>1</v>
      </c>
      <c r="AF171">
        <v>0</v>
      </c>
      <c r="AG171">
        <v>10</v>
      </c>
      <c r="AH171">
        <v>10</v>
      </c>
      <c r="AI171" s="10">
        <f t="shared" si="8"/>
        <v>0</v>
      </c>
      <c r="AJ171" s="10">
        <f t="shared" si="9"/>
        <v>787.5</v>
      </c>
      <c r="AK171" s="10">
        <f t="shared" si="10"/>
        <v>787.5</v>
      </c>
      <c r="AL171" s="1">
        <v>37378</v>
      </c>
      <c r="AM171" s="1">
        <v>37577</v>
      </c>
      <c r="AN171" s="1">
        <v>37559</v>
      </c>
      <c r="AO171" s="8" t="s">
        <v>3416</v>
      </c>
      <c r="AP171" s="12" t="s">
        <v>6866</v>
      </c>
    </row>
    <row r="172" spans="1:43" x14ac:dyDescent="0.15">
      <c r="A172" s="2" t="s">
        <v>6856</v>
      </c>
      <c r="B172" s="2" t="s">
        <v>6931</v>
      </c>
      <c r="C172" s="2">
        <v>40555</v>
      </c>
      <c r="D172" s="14">
        <v>36598</v>
      </c>
      <c r="E172" t="s">
        <v>413</v>
      </c>
      <c r="F172" t="s">
        <v>3945</v>
      </c>
      <c r="G172" t="s">
        <v>3946</v>
      </c>
      <c r="H172" t="s">
        <v>3947</v>
      </c>
      <c r="I172" s="4">
        <v>1</v>
      </c>
      <c r="J172">
        <f t="shared" si="11"/>
        <v>10</v>
      </c>
      <c r="M172" s="4">
        <v>1</v>
      </c>
      <c r="N172" s="4" t="s">
        <v>3948</v>
      </c>
      <c r="O172" s="9">
        <v>9780130191038</v>
      </c>
      <c r="P172" t="s">
        <v>3943</v>
      </c>
      <c r="Q172" t="s">
        <v>3943</v>
      </c>
      <c r="R172" t="s">
        <v>3943</v>
      </c>
      <c r="S172" s="10">
        <v>45.35</v>
      </c>
      <c r="T172" s="11"/>
      <c r="U172" s="10">
        <v>34.049999999999997</v>
      </c>
      <c r="V172" s="4" t="s">
        <v>6864</v>
      </c>
      <c r="W172">
        <v>5</v>
      </c>
      <c r="X172">
        <v>0</v>
      </c>
      <c r="Y172">
        <v>16</v>
      </c>
      <c r="Z172">
        <v>64</v>
      </c>
      <c r="AA172">
        <v>6</v>
      </c>
      <c r="AB172">
        <v>0</v>
      </c>
      <c r="AC172">
        <v>0</v>
      </c>
      <c r="AD172">
        <v>0</v>
      </c>
      <c r="AE172">
        <v>0</v>
      </c>
      <c r="AF172">
        <v>10</v>
      </c>
      <c r="AG172">
        <v>0</v>
      </c>
      <c r="AH172">
        <v>10</v>
      </c>
      <c r="AI172" s="10">
        <f t="shared" si="8"/>
        <v>453.5</v>
      </c>
      <c r="AJ172" s="10">
        <f t="shared" si="9"/>
        <v>0</v>
      </c>
      <c r="AK172" s="10">
        <f t="shared" si="10"/>
        <v>453.5</v>
      </c>
      <c r="AL172" s="1">
        <v>37502</v>
      </c>
      <c r="AM172" s="1">
        <v>37535</v>
      </c>
      <c r="AN172" s="1">
        <v>37512</v>
      </c>
      <c r="AO172" s="8" t="s">
        <v>3949</v>
      </c>
      <c r="AP172" s="12" t="s">
        <v>6866</v>
      </c>
    </row>
    <row r="173" spans="1:43" x14ac:dyDescent="0.15">
      <c r="A173" s="2" t="s">
        <v>6856</v>
      </c>
      <c r="B173" s="2" t="s">
        <v>6931</v>
      </c>
      <c r="C173" s="2">
        <v>40552</v>
      </c>
      <c r="D173" s="14">
        <v>36615</v>
      </c>
      <c r="E173" t="s">
        <v>2328</v>
      </c>
      <c r="F173" t="s">
        <v>3945</v>
      </c>
      <c r="G173" t="s">
        <v>3711</v>
      </c>
      <c r="H173" t="s">
        <v>3712</v>
      </c>
      <c r="I173" s="4">
        <v>1</v>
      </c>
      <c r="J173">
        <f t="shared" si="11"/>
        <v>1</v>
      </c>
      <c r="M173" s="4">
        <v>0</v>
      </c>
      <c r="N173" s="4" t="s">
        <v>3713</v>
      </c>
      <c r="O173" s="9">
        <v>9780130191045</v>
      </c>
      <c r="P173" t="s">
        <v>3943</v>
      </c>
      <c r="Q173" t="s">
        <v>3943</v>
      </c>
      <c r="R173" t="s">
        <v>3943</v>
      </c>
      <c r="S173" s="10">
        <v>45.35</v>
      </c>
      <c r="T173" s="11"/>
      <c r="U173" s="10">
        <v>34.049999999999997</v>
      </c>
      <c r="V173" s="4" t="s">
        <v>6864</v>
      </c>
      <c r="W173">
        <v>5</v>
      </c>
      <c r="X173">
        <v>0</v>
      </c>
      <c r="Y173">
        <v>11</v>
      </c>
      <c r="Z173">
        <v>60</v>
      </c>
      <c r="AA173">
        <v>10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1</v>
      </c>
      <c r="AI173" s="10">
        <f t="shared" si="8"/>
        <v>45.35</v>
      </c>
      <c r="AJ173" s="10">
        <f t="shared" si="9"/>
        <v>0</v>
      </c>
      <c r="AK173" s="10">
        <f t="shared" si="10"/>
        <v>45.35</v>
      </c>
      <c r="AL173" s="1">
        <v>37502</v>
      </c>
      <c r="AM173" s="1">
        <v>37535</v>
      </c>
      <c r="AN173" s="1">
        <v>37512</v>
      </c>
      <c r="AO173" s="8" t="s">
        <v>3949</v>
      </c>
      <c r="AP173" s="12" t="s">
        <v>6866</v>
      </c>
    </row>
    <row r="174" spans="1:43" x14ac:dyDescent="0.15">
      <c r="A174" s="2" t="s">
        <v>6856</v>
      </c>
      <c r="B174" s="2" t="s">
        <v>6931</v>
      </c>
      <c r="C174" s="2">
        <v>40548</v>
      </c>
      <c r="D174" s="14">
        <v>36601</v>
      </c>
      <c r="E174" t="s">
        <v>1318</v>
      </c>
      <c r="F174" t="s">
        <v>3945</v>
      </c>
      <c r="G174" t="s">
        <v>1319</v>
      </c>
      <c r="H174" t="s">
        <v>1320</v>
      </c>
      <c r="I174" s="4">
        <v>1</v>
      </c>
      <c r="J174">
        <f t="shared" si="11"/>
        <v>2</v>
      </c>
      <c r="M174" s="4">
        <v>1</v>
      </c>
      <c r="N174" s="4" t="s">
        <v>3004</v>
      </c>
      <c r="O174" s="9">
        <v>9780130191069</v>
      </c>
      <c r="P174" t="s">
        <v>3943</v>
      </c>
      <c r="Q174" t="s">
        <v>3943</v>
      </c>
      <c r="R174" t="s">
        <v>3943</v>
      </c>
      <c r="S174" s="10">
        <v>45.35</v>
      </c>
      <c r="T174" s="11"/>
      <c r="U174" s="10">
        <v>34.049999999999997</v>
      </c>
      <c r="V174" s="4" t="s">
        <v>6864</v>
      </c>
      <c r="W174">
        <v>5</v>
      </c>
      <c r="X174">
        <v>0</v>
      </c>
      <c r="Y174">
        <v>7</v>
      </c>
      <c r="Z174">
        <v>34</v>
      </c>
      <c r="AA174">
        <v>5</v>
      </c>
      <c r="AB174">
        <v>0</v>
      </c>
      <c r="AC174">
        <v>0</v>
      </c>
      <c r="AD174">
        <v>0</v>
      </c>
      <c r="AE174">
        <v>0</v>
      </c>
      <c r="AF174">
        <v>2</v>
      </c>
      <c r="AG174">
        <v>0</v>
      </c>
      <c r="AH174">
        <v>2</v>
      </c>
      <c r="AI174" s="10">
        <f t="shared" si="8"/>
        <v>90.7</v>
      </c>
      <c r="AJ174" s="10">
        <f t="shared" si="9"/>
        <v>0</v>
      </c>
      <c r="AK174" s="10">
        <f t="shared" si="10"/>
        <v>90.7</v>
      </c>
      <c r="AL174" s="1">
        <v>37502</v>
      </c>
      <c r="AM174" s="1">
        <v>37535</v>
      </c>
      <c r="AN174" s="1">
        <v>37512</v>
      </c>
      <c r="AO174" s="8" t="s">
        <v>3949</v>
      </c>
      <c r="AP174" s="12" t="s">
        <v>6866</v>
      </c>
    </row>
    <row r="175" spans="1:43" x14ac:dyDescent="0.15">
      <c r="A175" s="2" t="s">
        <v>6867</v>
      </c>
      <c r="B175" s="2" t="s">
        <v>340</v>
      </c>
      <c r="C175" s="2">
        <v>140</v>
      </c>
      <c r="D175" s="14" t="s">
        <v>6870</v>
      </c>
      <c r="E175"/>
      <c r="F175" t="s">
        <v>6871</v>
      </c>
      <c r="G175" t="s">
        <v>3991</v>
      </c>
      <c r="H175" t="s">
        <v>1780</v>
      </c>
      <c r="I175" s="4">
        <v>1</v>
      </c>
      <c r="J175">
        <f t="shared" si="11"/>
        <v>65</v>
      </c>
      <c r="K175" s="4">
        <v>2</v>
      </c>
      <c r="M175" s="4">
        <v>1</v>
      </c>
      <c r="N175" s="4" t="s">
        <v>1781</v>
      </c>
      <c r="O175" s="9">
        <v>9780878937424</v>
      </c>
      <c r="P175" t="s">
        <v>1782</v>
      </c>
      <c r="Q175" t="s">
        <v>1782</v>
      </c>
      <c r="R175" t="s">
        <v>3961</v>
      </c>
      <c r="S175" s="10">
        <v>88.5</v>
      </c>
      <c r="T175" s="11"/>
      <c r="U175" s="10">
        <v>66.400000000000006</v>
      </c>
      <c r="V175" s="4" t="s">
        <v>6864</v>
      </c>
      <c r="W175">
        <v>150</v>
      </c>
      <c r="X175">
        <v>148</v>
      </c>
      <c r="Y175">
        <v>107</v>
      </c>
      <c r="Z175">
        <v>150</v>
      </c>
      <c r="AA175">
        <v>5</v>
      </c>
      <c r="AB175">
        <v>0</v>
      </c>
      <c r="AC175">
        <v>1</v>
      </c>
      <c r="AD175">
        <v>0</v>
      </c>
      <c r="AE175">
        <v>24</v>
      </c>
      <c r="AF175">
        <v>65</v>
      </c>
      <c r="AG175">
        <v>41</v>
      </c>
      <c r="AH175">
        <v>106</v>
      </c>
      <c r="AI175" s="10">
        <f t="shared" si="8"/>
        <v>5752.5</v>
      </c>
      <c r="AJ175" s="10">
        <f t="shared" si="9"/>
        <v>2722.4</v>
      </c>
      <c r="AK175" s="10">
        <f t="shared" si="10"/>
        <v>8474.9</v>
      </c>
      <c r="AL175" s="1">
        <v>37378</v>
      </c>
      <c r="AM175" s="1">
        <v>37577</v>
      </c>
      <c r="AN175" s="1">
        <v>37559</v>
      </c>
      <c r="AO175" s="8" t="s">
        <v>1783</v>
      </c>
      <c r="AP175" s="12" t="s">
        <v>6866</v>
      </c>
      <c r="AQ175" s="13" t="s">
        <v>1051</v>
      </c>
    </row>
    <row r="176" spans="1:43" x14ac:dyDescent="0.15">
      <c r="A176" s="2" t="s">
        <v>6867</v>
      </c>
      <c r="B176" s="2" t="s">
        <v>1987</v>
      </c>
      <c r="C176" s="2">
        <v>111</v>
      </c>
      <c r="D176" s="14">
        <v>444314</v>
      </c>
      <c r="E176"/>
      <c r="F176" t="s">
        <v>1988</v>
      </c>
      <c r="G176" t="s">
        <v>1989</v>
      </c>
      <c r="H176" t="s">
        <v>1990</v>
      </c>
      <c r="I176" s="4">
        <v>1</v>
      </c>
      <c r="J176">
        <f t="shared" si="11"/>
        <v>4</v>
      </c>
      <c r="M176" s="4">
        <v>99</v>
      </c>
      <c r="N176" s="4" t="s">
        <v>1991</v>
      </c>
      <c r="O176" s="9">
        <v>9780887273834</v>
      </c>
      <c r="P176" t="s">
        <v>1992</v>
      </c>
      <c r="Q176" t="s">
        <v>1992</v>
      </c>
      <c r="R176" t="s">
        <v>1992</v>
      </c>
      <c r="S176" s="10">
        <v>38.35</v>
      </c>
      <c r="T176" s="11"/>
      <c r="U176" s="10">
        <v>28.8</v>
      </c>
      <c r="V176" s="4" t="s">
        <v>6883</v>
      </c>
      <c r="W176">
        <v>20</v>
      </c>
      <c r="X176">
        <v>14</v>
      </c>
      <c r="Y176">
        <v>6</v>
      </c>
      <c r="Z176">
        <v>20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4</v>
      </c>
      <c r="AG176">
        <v>0</v>
      </c>
      <c r="AH176">
        <v>4</v>
      </c>
      <c r="AI176" s="10">
        <f t="shared" si="8"/>
        <v>153.4</v>
      </c>
      <c r="AJ176" s="10">
        <f t="shared" si="9"/>
        <v>0</v>
      </c>
      <c r="AK176" s="10">
        <f t="shared" si="10"/>
        <v>153.4</v>
      </c>
      <c r="AL176" s="1">
        <v>37386</v>
      </c>
      <c r="AM176" s="1">
        <v>37535</v>
      </c>
      <c r="AN176" s="1">
        <v>37473</v>
      </c>
      <c r="AO176" s="8" t="s">
        <v>1993</v>
      </c>
      <c r="AP176" s="12" t="s">
        <v>6866</v>
      </c>
    </row>
    <row r="177" spans="1:42" x14ac:dyDescent="0.15">
      <c r="A177" s="2" t="s">
        <v>6867</v>
      </c>
      <c r="B177" s="2" t="s">
        <v>3896</v>
      </c>
      <c r="C177" s="2">
        <v>105</v>
      </c>
      <c r="D177" s="14" t="s">
        <v>6870</v>
      </c>
      <c r="E177"/>
      <c r="F177" t="s">
        <v>6871</v>
      </c>
      <c r="G177" t="s">
        <v>4159</v>
      </c>
      <c r="H177" t="s">
        <v>4160</v>
      </c>
      <c r="I177" s="4">
        <v>1</v>
      </c>
      <c r="J177">
        <f t="shared" si="11"/>
        <v>7</v>
      </c>
      <c r="M177" s="4">
        <v>0</v>
      </c>
      <c r="N177" s="4" t="s">
        <v>4161</v>
      </c>
      <c r="O177" s="9">
        <v>9780838402597</v>
      </c>
      <c r="P177" t="s">
        <v>4008</v>
      </c>
      <c r="Q177" t="s">
        <v>3888</v>
      </c>
      <c r="R177" t="s">
        <v>3888</v>
      </c>
      <c r="S177" s="10">
        <v>27.35</v>
      </c>
      <c r="T177" s="11"/>
      <c r="U177" s="10">
        <v>20.55</v>
      </c>
      <c r="V177" s="4" t="s">
        <v>6883</v>
      </c>
      <c r="W177">
        <v>60</v>
      </c>
      <c r="X177">
        <v>0</v>
      </c>
      <c r="Y177">
        <v>20</v>
      </c>
      <c r="Z177">
        <v>60</v>
      </c>
      <c r="AA177">
        <v>13</v>
      </c>
      <c r="AB177">
        <v>0</v>
      </c>
      <c r="AC177">
        <v>0</v>
      </c>
      <c r="AD177">
        <v>0</v>
      </c>
      <c r="AE177">
        <v>0</v>
      </c>
      <c r="AF177">
        <v>7</v>
      </c>
      <c r="AG177">
        <v>0</v>
      </c>
      <c r="AH177">
        <v>7</v>
      </c>
      <c r="AI177" s="10">
        <f t="shared" si="8"/>
        <v>191.45000000000002</v>
      </c>
      <c r="AJ177" s="10">
        <f t="shared" si="9"/>
        <v>0</v>
      </c>
      <c r="AK177" s="10">
        <f t="shared" si="10"/>
        <v>191.45000000000002</v>
      </c>
      <c r="AL177" s="1">
        <v>37391</v>
      </c>
      <c r="AM177" s="1">
        <v>37535</v>
      </c>
      <c r="AN177" s="1">
        <v>37489</v>
      </c>
      <c r="AO177" s="8" t="s">
        <v>6196</v>
      </c>
      <c r="AP177" s="12" t="s">
        <v>6866</v>
      </c>
    </row>
    <row r="178" spans="1:42" x14ac:dyDescent="0.15">
      <c r="A178" s="2" t="s">
        <v>6867</v>
      </c>
      <c r="B178" s="2" t="s">
        <v>1068</v>
      </c>
      <c r="C178" s="2" t="s">
        <v>5972</v>
      </c>
      <c r="D178" s="14" t="s">
        <v>6870</v>
      </c>
      <c r="E178"/>
      <c r="F178" t="s">
        <v>1069</v>
      </c>
      <c r="G178" t="s">
        <v>147</v>
      </c>
      <c r="H178" t="s">
        <v>148</v>
      </c>
      <c r="I178" s="4">
        <v>1</v>
      </c>
      <c r="J178">
        <f t="shared" si="11"/>
        <v>70</v>
      </c>
      <c r="K178" s="4">
        <v>8</v>
      </c>
      <c r="M178" s="4">
        <v>2</v>
      </c>
      <c r="N178" s="4" t="s">
        <v>149</v>
      </c>
      <c r="O178" s="9">
        <v>9780393978209</v>
      </c>
      <c r="P178" t="s">
        <v>1138</v>
      </c>
      <c r="Q178" t="s">
        <v>1138</v>
      </c>
      <c r="R178" t="s">
        <v>1138</v>
      </c>
      <c r="S178" s="10">
        <v>46</v>
      </c>
      <c r="T178" s="11"/>
      <c r="U178" s="10">
        <v>34.5</v>
      </c>
      <c r="V178" s="4" t="s">
        <v>6864</v>
      </c>
      <c r="W178">
        <v>90</v>
      </c>
      <c r="X178">
        <v>72</v>
      </c>
      <c r="Y178">
        <v>82</v>
      </c>
      <c r="Z178">
        <v>90</v>
      </c>
      <c r="AA178">
        <v>4</v>
      </c>
      <c r="AB178">
        <v>0</v>
      </c>
      <c r="AC178">
        <v>0</v>
      </c>
      <c r="AD178">
        <v>0</v>
      </c>
      <c r="AE178">
        <v>0</v>
      </c>
      <c r="AF178">
        <v>70</v>
      </c>
      <c r="AG178">
        <v>0</v>
      </c>
      <c r="AH178">
        <v>70</v>
      </c>
      <c r="AI178" s="10">
        <f t="shared" si="8"/>
        <v>3220</v>
      </c>
      <c r="AJ178" s="10">
        <f t="shared" si="9"/>
        <v>0</v>
      </c>
      <c r="AK178" s="10">
        <f t="shared" si="10"/>
        <v>3220</v>
      </c>
      <c r="AL178" s="1">
        <v>37494</v>
      </c>
      <c r="AM178" s="1">
        <v>37535</v>
      </c>
      <c r="AN178" s="1">
        <v>37538</v>
      </c>
      <c r="AO178" s="8" t="s">
        <v>4500</v>
      </c>
      <c r="AP178" s="12" t="s">
        <v>6866</v>
      </c>
    </row>
    <row r="179" spans="1:42" x14ac:dyDescent="0.15">
      <c r="A179" s="2" t="s">
        <v>6867</v>
      </c>
      <c r="B179" s="2" t="s">
        <v>1230</v>
      </c>
      <c r="C179" s="2">
        <v>30</v>
      </c>
      <c r="D179" s="14" t="s">
        <v>6870</v>
      </c>
      <c r="E179"/>
      <c r="F179" t="s">
        <v>2294</v>
      </c>
      <c r="G179" t="s">
        <v>2295</v>
      </c>
      <c r="H179" t="s">
        <v>2296</v>
      </c>
      <c r="I179" s="4">
        <v>1</v>
      </c>
      <c r="J179">
        <f t="shared" si="11"/>
        <v>32</v>
      </c>
      <c r="K179" s="4">
        <v>4</v>
      </c>
      <c r="M179" s="4">
        <v>2</v>
      </c>
      <c r="N179" s="4" t="s">
        <v>2907</v>
      </c>
      <c r="O179" s="9">
        <v>9780534375577</v>
      </c>
      <c r="P179" t="s">
        <v>3888</v>
      </c>
      <c r="Q179" t="s">
        <v>3888</v>
      </c>
      <c r="R179" t="s">
        <v>3888</v>
      </c>
      <c r="S179" s="10">
        <v>97.7</v>
      </c>
      <c r="T179" s="11"/>
      <c r="U179" s="10">
        <v>73.3</v>
      </c>
      <c r="V179" s="4" t="s">
        <v>6864</v>
      </c>
      <c r="W179">
        <v>240</v>
      </c>
      <c r="X179">
        <v>145</v>
      </c>
      <c r="Y179">
        <v>153</v>
      </c>
      <c r="Z179">
        <v>240</v>
      </c>
      <c r="AA179">
        <v>24</v>
      </c>
      <c r="AB179">
        <v>0</v>
      </c>
      <c r="AC179">
        <v>0</v>
      </c>
      <c r="AD179">
        <v>0</v>
      </c>
      <c r="AE179">
        <v>2</v>
      </c>
      <c r="AF179">
        <v>32</v>
      </c>
      <c r="AG179">
        <v>100</v>
      </c>
      <c r="AH179">
        <v>132</v>
      </c>
      <c r="AI179" s="10">
        <f t="shared" si="8"/>
        <v>3126.4</v>
      </c>
      <c r="AJ179" s="10">
        <f t="shared" si="9"/>
        <v>7330</v>
      </c>
      <c r="AK179" s="10">
        <f t="shared" si="10"/>
        <v>10456.4</v>
      </c>
      <c r="AL179" s="1">
        <v>37378</v>
      </c>
      <c r="AM179" s="1">
        <v>37535</v>
      </c>
      <c r="AN179" s="1">
        <v>37489</v>
      </c>
      <c r="AO179" s="8" t="s">
        <v>2297</v>
      </c>
      <c r="AP179" s="12" t="s">
        <v>6866</v>
      </c>
    </row>
    <row r="180" spans="1:42" x14ac:dyDescent="0.15">
      <c r="A180" s="2" t="s">
        <v>6856</v>
      </c>
      <c r="B180" s="2" t="s">
        <v>1897</v>
      </c>
      <c r="C180" s="2">
        <v>40037</v>
      </c>
      <c r="D180" s="14">
        <v>36712</v>
      </c>
      <c r="E180" t="s">
        <v>2549</v>
      </c>
      <c r="F180" t="s">
        <v>2550</v>
      </c>
      <c r="G180" t="s">
        <v>2551</v>
      </c>
      <c r="H180" t="s">
        <v>2552</v>
      </c>
      <c r="I180" s="4">
        <v>1</v>
      </c>
      <c r="J180">
        <f t="shared" si="11"/>
        <v>0</v>
      </c>
      <c r="K180" s="4">
        <v>6</v>
      </c>
      <c r="M180" s="4">
        <v>2</v>
      </c>
      <c r="N180" s="4" t="s">
        <v>2553</v>
      </c>
      <c r="O180" s="9">
        <v>9780131396104</v>
      </c>
      <c r="P180" t="s">
        <v>3894</v>
      </c>
      <c r="Q180" t="s">
        <v>3894</v>
      </c>
      <c r="R180" t="s">
        <v>3894</v>
      </c>
      <c r="S180" s="10">
        <v>115</v>
      </c>
      <c r="T180" s="11"/>
      <c r="U180" s="10">
        <v>86.25</v>
      </c>
      <c r="V180" s="4" t="s">
        <v>6883</v>
      </c>
      <c r="W180">
        <v>20</v>
      </c>
      <c r="X180">
        <v>0</v>
      </c>
      <c r="Y180">
        <v>5</v>
      </c>
      <c r="Z180">
        <v>20</v>
      </c>
      <c r="AA180">
        <v>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s="10">
        <f t="shared" si="8"/>
        <v>0</v>
      </c>
      <c r="AJ180" s="10">
        <f t="shared" si="9"/>
        <v>0</v>
      </c>
      <c r="AK180" s="10">
        <f t="shared" si="10"/>
        <v>0</v>
      </c>
      <c r="AL180" s="1">
        <v>37503</v>
      </c>
      <c r="AM180" s="1">
        <v>37535</v>
      </c>
      <c r="AN180" s="1">
        <v>37512</v>
      </c>
      <c r="AO180" s="8" t="s">
        <v>2554</v>
      </c>
      <c r="AP180" s="12" t="s">
        <v>6866</v>
      </c>
    </row>
    <row r="181" spans="1:42" x14ac:dyDescent="0.15">
      <c r="A181" s="2" t="s">
        <v>6867</v>
      </c>
      <c r="B181" s="2" t="s">
        <v>6885</v>
      </c>
      <c r="C181" s="2" t="s">
        <v>206</v>
      </c>
      <c r="D181" s="14" t="s">
        <v>6870</v>
      </c>
      <c r="E181"/>
      <c r="F181" t="s">
        <v>207</v>
      </c>
      <c r="G181" t="s">
        <v>2248</v>
      </c>
      <c r="H181" t="s">
        <v>6245</v>
      </c>
      <c r="I181" s="4">
        <v>1</v>
      </c>
      <c r="J181">
        <f t="shared" si="11"/>
        <v>1</v>
      </c>
      <c r="K181" s="4">
        <v>3</v>
      </c>
      <c r="M181" s="4">
        <v>99</v>
      </c>
      <c r="N181" s="4" t="s">
        <v>6246</v>
      </c>
      <c r="O181" s="9">
        <v>9780716727217</v>
      </c>
      <c r="P181" t="s">
        <v>3927</v>
      </c>
      <c r="Q181" t="s">
        <v>3928</v>
      </c>
      <c r="R181" t="s">
        <v>3928</v>
      </c>
      <c r="S181" s="10">
        <v>129.35</v>
      </c>
      <c r="T181" s="11"/>
      <c r="U181" s="10">
        <v>97.05</v>
      </c>
      <c r="V181" s="4" t="s">
        <v>6864</v>
      </c>
      <c r="W181">
        <v>130</v>
      </c>
      <c r="X181">
        <v>78</v>
      </c>
      <c r="Y181">
        <v>82</v>
      </c>
      <c r="Z181">
        <v>130</v>
      </c>
      <c r="AA181">
        <v>2</v>
      </c>
      <c r="AB181">
        <v>0</v>
      </c>
      <c r="AC181">
        <v>46</v>
      </c>
      <c r="AD181">
        <v>0</v>
      </c>
      <c r="AE181">
        <v>1</v>
      </c>
      <c r="AF181">
        <v>1</v>
      </c>
      <c r="AG181">
        <v>38</v>
      </c>
      <c r="AH181">
        <v>39</v>
      </c>
      <c r="AI181" s="10">
        <f t="shared" si="8"/>
        <v>129.35</v>
      </c>
      <c r="AJ181" s="10">
        <f t="shared" si="9"/>
        <v>3687.9</v>
      </c>
      <c r="AK181" s="10">
        <f t="shared" si="10"/>
        <v>3817.25</v>
      </c>
      <c r="AL181" s="1">
        <v>37372</v>
      </c>
      <c r="AM181" s="1">
        <v>37535</v>
      </c>
      <c r="AN181" s="1">
        <v>37473</v>
      </c>
      <c r="AO181" s="8" t="s">
        <v>3166</v>
      </c>
      <c r="AP181" s="12" t="s">
        <v>5175</v>
      </c>
    </row>
    <row r="182" spans="1:42" x14ac:dyDescent="0.15">
      <c r="A182" s="2" t="s">
        <v>6867</v>
      </c>
      <c r="B182" s="2" t="s">
        <v>6885</v>
      </c>
      <c r="C182" s="2">
        <v>126</v>
      </c>
      <c r="D182" s="14" t="s">
        <v>6870</v>
      </c>
      <c r="E182"/>
      <c r="F182" t="s">
        <v>4119</v>
      </c>
      <c r="G182" t="s">
        <v>4120</v>
      </c>
      <c r="H182" t="s">
        <v>4121</v>
      </c>
      <c r="I182" s="4">
        <v>1</v>
      </c>
      <c r="J182">
        <f t="shared" si="11"/>
        <v>73</v>
      </c>
      <c r="K182" s="4">
        <v>7</v>
      </c>
      <c r="M182" s="4">
        <v>2</v>
      </c>
      <c r="N182" s="4" t="s">
        <v>4122</v>
      </c>
      <c r="O182" s="9">
        <v>9780716754909</v>
      </c>
      <c r="P182" t="s">
        <v>3927</v>
      </c>
      <c r="Q182" t="s">
        <v>3928</v>
      </c>
      <c r="R182" t="s">
        <v>3928</v>
      </c>
      <c r="S182" s="10">
        <v>126.7</v>
      </c>
      <c r="T182" s="11"/>
      <c r="U182" s="10">
        <v>95.05</v>
      </c>
      <c r="V182" s="4" t="s">
        <v>6864</v>
      </c>
      <c r="W182">
        <v>90</v>
      </c>
      <c r="X182">
        <v>96</v>
      </c>
      <c r="Y182">
        <v>87</v>
      </c>
      <c r="Z182">
        <v>90</v>
      </c>
      <c r="AA182">
        <v>14</v>
      </c>
      <c r="AB182">
        <v>0</v>
      </c>
      <c r="AC182">
        <v>0</v>
      </c>
      <c r="AD182">
        <v>0</v>
      </c>
      <c r="AE182">
        <v>0</v>
      </c>
      <c r="AF182">
        <v>73</v>
      </c>
      <c r="AG182">
        <v>0</v>
      </c>
      <c r="AH182">
        <v>73</v>
      </c>
      <c r="AI182" s="10">
        <f t="shared" si="8"/>
        <v>9249.1</v>
      </c>
      <c r="AJ182" s="10">
        <f t="shared" si="9"/>
        <v>0</v>
      </c>
      <c r="AK182" s="10">
        <f t="shared" si="10"/>
        <v>9249.1</v>
      </c>
      <c r="AL182" s="1">
        <v>37372</v>
      </c>
      <c r="AM182" s="1">
        <v>37535</v>
      </c>
      <c r="AN182" s="1">
        <v>37515</v>
      </c>
      <c r="AO182" s="8" t="s">
        <v>4123</v>
      </c>
      <c r="AP182" s="12" t="s">
        <v>6866</v>
      </c>
    </row>
    <row r="183" spans="1:42" x14ac:dyDescent="0.15">
      <c r="A183" s="2" t="s">
        <v>6867</v>
      </c>
      <c r="B183" s="2" t="s">
        <v>3901</v>
      </c>
      <c r="C183" s="2" t="s">
        <v>535</v>
      </c>
      <c r="D183" s="14" t="s">
        <v>6925</v>
      </c>
      <c r="E183"/>
      <c r="F183" t="s">
        <v>536</v>
      </c>
      <c r="G183" t="s">
        <v>1890</v>
      </c>
      <c r="H183" t="s">
        <v>449</v>
      </c>
      <c r="I183" s="4">
        <v>1</v>
      </c>
      <c r="J183">
        <f t="shared" si="11"/>
        <v>9</v>
      </c>
      <c r="K183" s="4">
        <v>2</v>
      </c>
      <c r="M183" s="4">
        <v>0</v>
      </c>
      <c r="N183" s="4" t="s">
        <v>450</v>
      </c>
      <c r="O183" s="9">
        <v>9780534362706</v>
      </c>
      <c r="P183" t="s">
        <v>3888</v>
      </c>
      <c r="Q183" t="s">
        <v>3888</v>
      </c>
      <c r="R183" t="s">
        <v>3888</v>
      </c>
      <c r="S183" s="10">
        <v>122.35</v>
      </c>
      <c r="T183" s="11"/>
      <c r="U183" s="10">
        <v>91.8</v>
      </c>
      <c r="V183" s="4" t="s">
        <v>6864</v>
      </c>
      <c r="W183">
        <v>240</v>
      </c>
      <c r="X183">
        <v>165</v>
      </c>
      <c r="Y183">
        <v>179</v>
      </c>
      <c r="Z183">
        <v>715</v>
      </c>
      <c r="AA183">
        <v>4</v>
      </c>
      <c r="AB183">
        <v>0</v>
      </c>
      <c r="AC183">
        <v>50</v>
      </c>
      <c r="AD183">
        <v>0</v>
      </c>
      <c r="AE183">
        <v>20</v>
      </c>
      <c r="AF183">
        <v>9</v>
      </c>
      <c r="AG183">
        <v>236</v>
      </c>
      <c r="AH183">
        <v>245</v>
      </c>
      <c r="AI183" s="10">
        <f t="shared" si="8"/>
        <v>1101.1499999999999</v>
      </c>
      <c r="AJ183" s="10">
        <f t="shared" si="9"/>
        <v>21664.799999999999</v>
      </c>
      <c r="AK183" s="10">
        <f t="shared" si="10"/>
        <v>22765.95</v>
      </c>
      <c r="AL183" s="1">
        <v>37377</v>
      </c>
      <c r="AM183" s="1">
        <v>37577</v>
      </c>
      <c r="AN183" s="1">
        <v>37559</v>
      </c>
      <c r="AO183" s="8" t="s">
        <v>451</v>
      </c>
      <c r="AP183" s="12" t="s">
        <v>6866</v>
      </c>
    </row>
    <row r="184" spans="1:42" x14ac:dyDescent="0.15">
      <c r="A184" s="2" t="s">
        <v>6856</v>
      </c>
      <c r="B184" s="2" t="s">
        <v>6931</v>
      </c>
      <c r="C184" s="2">
        <v>40880</v>
      </c>
      <c r="D184" s="14">
        <v>35748</v>
      </c>
      <c r="E184" t="s">
        <v>2218</v>
      </c>
      <c r="F184" t="s">
        <v>6871</v>
      </c>
      <c r="G184" t="s">
        <v>4389</v>
      </c>
      <c r="H184" t="s">
        <v>4390</v>
      </c>
      <c r="I184" s="4">
        <v>1</v>
      </c>
      <c r="J184">
        <f t="shared" si="11"/>
        <v>0</v>
      </c>
      <c r="K184" s="4">
        <v>4</v>
      </c>
      <c r="M184" s="4">
        <v>1</v>
      </c>
      <c r="N184" s="4" t="s">
        <v>4391</v>
      </c>
      <c r="O184" s="9">
        <v>9780201703092</v>
      </c>
      <c r="P184" t="s">
        <v>3894</v>
      </c>
      <c r="Q184" t="s">
        <v>3894</v>
      </c>
      <c r="R184" t="s">
        <v>3894</v>
      </c>
      <c r="S184" s="10">
        <v>44.99</v>
      </c>
      <c r="T184" s="11">
        <v>0.1</v>
      </c>
      <c r="U184" s="10">
        <v>33.75</v>
      </c>
      <c r="V184" s="4" t="s">
        <v>6883</v>
      </c>
      <c r="W184">
        <v>3</v>
      </c>
      <c r="X184">
        <v>0</v>
      </c>
      <c r="Y184">
        <v>4</v>
      </c>
      <c r="Z184">
        <v>6</v>
      </c>
      <c r="AA184">
        <v>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s="10">
        <f t="shared" si="8"/>
        <v>0</v>
      </c>
      <c r="AJ184" s="10">
        <f t="shared" si="9"/>
        <v>0</v>
      </c>
      <c r="AK184" s="10">
        <f t="shared" si="10"/>
        <v>0</v>
      </c>
      <c r="AL184" s="1">
        <v>37412</v>
      </c>
      <c r="AM184" s="1">
        <v>37535</v>
      </c>
      <c r="AN184" s="1">
        <v>37473</v>
      </c>
      <c r="AO184" s="8">
        <v>44.99</v>
      </c>
      <c r="AP184" s="12" t="s">
        <v>6866</v>
      </c>
    </row>
    <row r="185" spans="1:42" x14ac:dyDescent="0.15">
      <c r="A185" s="2" t="s">
        <v>6867</v>
      </c>
      <c r="B185" s="2" t="s">
        <v>1020</v>
      </c>
      <c r="C185" s="2" t="s">
        <v>2062</v>
      </c>
      <c r="D185" s="14" t="s">
        <v>6870</v>
      </c>
      <c r="E185"/>
      <c r="F185" t="s">
        <v>6871</v>
      </c>
      <c r="G185" t="s">
        <v>1046</v>
      </c>
      <c r="H185" t="s">
        <v>2063</v>
      </c>
      <c r="I185" s="4">
        <v>1</v>
      </c>
      <c r="J185">
        <f t="shared" si="11"/>
        <v>205</v>
      </c>
      <c r="K185" s="4">
        <v>4</v>
      </c>
      <c r="M185" s="4">
        <v>2</v>
      </c>
      <c r="N185" s="4" t="s">
        <v>2064</v>
      </c>
      <c r="O185" s="9">
        <v>9780534385415</v>
      </c>
      <c r="P185" t="s">
        <v>3888</v>
      </c>
      <c r="Q185" t="s">
        <v>3888</v>
      </c>
      <c r="R185" t="s">
        <v>3888</v>
      </c>
      <c r="S185" s="10">
        <v>104</v>
      </c>
      <c r="T185" s="11"/>
      <c r="U185" s="10">
        <v>78</v>
      </c>
      <c r="V185" s="4" t="s">
        <v>6864</v>
      </c>
      <c r="W185">
        <v>180</v>
      </c>
      <c r="X185">
        <v>241</v>
      </c>
      <c r="Y185">
        <v>175</v>
      </c>
      <c r="Z185">
        <v>180</v>
      </c>
      <c r="AA185">
        <v>77</v>
      </c>
      <c r="AB185">
        <v>0</v>
      </c>
      <c r="AC185">
        <v>0</v>
      </c>
      <c r="AD185">
        <v>0</v>
      </c>
      <c r="AE185">
        <v>3</v>
      </c>
      <c r="AF185">
        <v>205</v>
      </c>
      <c r="AG185">
        <v>22</v>
      </c>
      <c r="AH185">
        <v>227</v>
      </c>
      <c r="AI185" s="10">
        <f t="shared" si="8"/>
        <v>21320</v>
      </c>
      <c r="AJ185" s="10">
        <f t="shared" si="9"/>
        <v>1716</v>
      </c>
      <c r="AK185" s="10">
        <f t="shared" si="10"/>
        <v>23036</v>
      </c>
      <c r="AL185" s="1">
        <v>37383</v>
      </c>
      <c r="AM185" s="1">
        <v>37535</v>
      </c>
      <c r="AN185" s="1">
        <v>37519</v>
      </c>
      <c r="AO185" s="8" t="s">
        <v>2065</v>
      </c>
      <c r="AP185" s="12" t="s">
        <v>6866</v>
      </c>
    </row>
    <row r="186" spans="1:42" x14ac:dyDescent="0.15">
      <c r="A186" s="2" t="s">
        <v>6867</v>
      </c>
      <c r="B186" s="2" t="s">
        <v>3385</v>
      </c>
      <c r="C186" s="2" t="s">
        <v>6916</v>
      </c>
      <c r="D186" s="14" t="s">
        <v>6870</v>
      </c>
      <c r="E186"/>
      <c r="F186" t="s">
        <v>4064</v>
      </c>
      <c r="G186" t="s">
        <v>3854</v>
      </c>
      <c r="H186" t="s">
        <v>4551</v>
      </c>
      <c r="I186" s="4">
        <v>1</v>
      </c>
      <c r="J186">
        <f t="shared" si="11"/>
        <v>58</v>
      </c>
      <c r="K186" s="4">
        <v>5</v>
      </c>
      <c r="M186" s="4">
        <v>0</v>
      </c>
      <c r="N186" s="4" t="s">
        <v>4552</v>
      </c>
      <c r="O186" s="9">
        <v>9780072342215</v>
      </c>
      <c r="P186" t="s">
        <v>6863</v>
      </c>
      <c r="Q186" t="s">
        <v>6863</v>
      </c>
      <c r="R186" t="s">
        <v>6863</v>
      </c>
      <c r="S186" s="10">
        <v>84</v>
      </c>
      <c r="T186" s="11"/>
      <c r="U186" s="10">
        <v>63</v>
      </c>
      <c r="V186" s="4" t="s">
        <v>6864</v>
      </c>
      <c r="W186">
        <v>160</v>
      </c>
      <c r="X186">
        <v>114</v>
      </c>
      <c r="Y186">
        <v>37</v>
      </c>
      <c r="Z186">
        <v>160</v>
      </c>
      <c r="AA186">
        <v>-1</v>
      </c>
      <c r="AB186">
        <v>0</v>
      </c>
      <c r="AC186">
        <v>-1</v>
      </c>
      <c r="AD186">
        <v>0</v>
      </c>
      <c r="AE186">
        <v>2</v>
      </c>
      <c r="AF186">
        <v>58</v>
      </c>
      <c r="AG186">
        <v>3</v>
      </c>
      <c r="AH186">
        <v>61</v>
      </c>
      <c r="AI186" s="10">
        <f t="shared" si="8"/>
        <v>4872</v>
      </c>
      <c r="AJ186" s="10">
        <f t="shared" si="9"/>
        <v>189</v>
      </c>
      <c r="AK186" s="10">
        <f t="shared" si="10"/>
        <v>5061</v>
      </c>
      <c r="AL186" s="1">
        <v>37383</v>
      </c>
      <c r="AM186" s="1">
        <v>37535</v>
      </c>
      <c r="AN186" s="1">
        <v>37533</v>
      </c>
      <c r="AO186" s="8" t="s">
        <v>5366</v>
      </c>
      <c r="AP186" s="12" t="s">
        <v>6866</v>
      </c>
    </row>
    <row r="187" spans="1:42" x14ac:dyDescent="0.15">
      <c r="A187" s="2" t="s">
        <v>6867</v>
      </c>
      <c r="B187" s="2" t="s">
        <v>3385</v>
      </c>
      <c r="C187" s="2" t="s">
        <v>6916</v>
      </c>
      <c r="D187" s="14" t="s">
        <v>6870</v>
      </c>
      <c r="E187"/>
      <c r="F187" t="s">
        <v>4064</v>
      </c>
      <c r="G187" t="s">
        <v>3854</v>
      </c>
      <c r="H187" t="s">
        <v>6699</v>
      </c>
      <c r="I187" s="4">
        <v>1</v>
      </c>
      <c r="J187">
        <f t="shared" si="11"/>
        <v>9</v>
      </c>
      <c r="K187" s="4">
        <v>5</v>
      </c>
      <c r="M187" s="4">
        <v>0</v>
      </c>
      <c r="N187" s="4" t="s">
        <v>6700</v>
      </c>
      <c r="O187" s="9">
        <v>9780072350043</v>
      </c>
      <c r="P187" t="s">
        <v>6863</v>
      </c>
      <c r="Q187" t="s">
        <v>6863</v>
      </c>
      <c r="R187" t="s">
        <v>6863</v>
      </c>
      <c r="S187" s="10">
        <v>84</v>
      </c>
      <c r="T187" s="11"/>
      <c r="U187" s="10">
        <v>63</v>
      </c>
      <c r="V187" s="4" t="s">
        <v>6864</v>
      </c>
      <c r="W187">
        <v>160</v>
      </c>
      <c r="X187">
        <v>114</v>
      </c>
      <c r="Y187">
        <v>14</v>
      </c>
      <c r="Z187">
        <v>160</v>
      </c>
      <c r="AA187">
        <v>8</v>
      </c>
      <c r="AB187">
        <v>0</v>
      </c>
      <c r="AC187">
        <v>1</v>
      </c>
      <c r="AD187">
        <v>0</v>
      </c>
      <c r="AE187">
        <v>1</v>
      </c>
      <c r="AF187">
        <v>9</v>
      </c>
      <c r="AG187">
        <v>1</v>
      </c>
      <c r="AH187">
        <v>10</v>
      </c>
      <c r="AI187" s="10">
        <f t="shared" si="8"/>
        <v>756</v>
      </c>
      <c r="AJ187" s="10">
        <f t="shared" si="9"/>
        <v>63</v>
      </c>
      <c r="AK187" s="10">
        <f t="shared" si="10"/>
        <v>819</v>
      </c>
      <c r="AL187" s="1">
        <v>37383</v>
      </c>
      <c r="AM187" s="1">
        <v>37535</v>
      </c>
      <c r="AN187" s="1">
        <v>37113</v>
      </c>
      <c r="AO187" s="8" t="s">
        <v>5366</v>
      </c>
      <c r="AP187" s="12" t="s">
        <v>6866</v>
      </c>
    </row>
    <row r="188" spans="1:42" x14ac:dyDescent="0.15">
      <c r="A188" s="2" t="s">
        <v>6867</v>
      </c>
      <c r="B188" s="2" t="s">
        <v>3883</v>
      </c>
      <c r="C188" s="2" t="s">
        <v>6924</v>
      </c>
      <c r="D188" s="14" t="s">
        <v>6870</v>
      </c>
      <c r="E188"/>
      <c r="F188" t="s">
        <v>1326</v>
      </c>
      <c r="G188" t="s">
        <v>409</v>
      </c>
      <c r="H188" t="s">
        <v>4933</v>
      </c>
      <c r="I188" s="4">
        <v>1</v>
      </c>
      <c r="J188">
        <f t="shared" si="11"/>
        <v>0</v>
      </c>
      <c r="K188" s="4">
        <v>3</v>
      </c>
      <c r="M188" s="4">
        <v>1</v>
      </c>
      <c r="N188" s="4" t="s">
        <v>4934</v>
      </c>
      <c r="O188" s="9">
        <v>9780618101481</v>
      </c>
      <c r="P188" t="s">
        <v>5236</v>
      </c>
      <c r="Q188" t="s">
        <v>5236</v>
      </c>
      <c r="R188" t="s">
        <v>5236</v>
      </c>
      <c r="S188" s="10">
        <v>76.400000000000006</v>
      </c>
      <c r="T188" s="11"/>
      <c r="U188" s="10">
        <v>57.3</v>
      </c>
      <c r="V188" s="4" t="s">
        <v>6864</v>
      </c>
      <c r="W188">
        <v>295</v>
      </c>
      <c r="X188">
        <v>346</v>
      </c>
      <c r="Y188">
        <v>5</v>
      </c>
      <c r="Z188">
        <v>295</v>
      </c>
      <c r="AA188">
        <v>0</v>
      </c>
      <c r="AB188">
        <v>0</v>
      </c>
      <c r="AC188">
        <v>-2</v>
      </c>
      <c r="AD188">
        <v>0</v>
      </c>
      <c r="AE188">
        <v>3</v>
      </c>
      <c r="AF188">
        <v>0</v>
      </c>
      <c r="AG188">
        <v>10</v>
      </c>
      <c r="AH188">
        <v>10</v>
      </c>
      <c r="AI188" s="10">
        <f t="shared" si="8"/>
        <v>0</v>
      </c>
      <c r="AJ188" s="10">
        <f t="shared" si="9"/>
        <v>573</v>
      </c>
      <c r="AK188" s="10">
        <f t="shared" si="10"/>
        <v>573</v>
      </c>
      <c r="AL188" s="1">
        <v>37392</v>
      </c>
      <c r="AM188" s="1">
        <v>37535</v>
      </c>
      <c r="AN188" s="1">
        <v>37484</v>
      </c>
      <c r="AO188" s="8" t="s">
        <v>4935</v>
      </c>
      <c r="AP188" s="12" t="s">
        <v>6866</v>
      </c>
    </row>
    <row r="189" spans="1:42" x14ac:dyDescent="0.15">
      <c r="A189" s="2" t="s">
        <v>6856</v>
      </c>
      <c r="B189" s="2" t="s">
        <v>6857</v>
      </c>
      <c r="C189" s="2">
        <v>40439</v>
      </c>
      <c r="D189" s="14">
        <v>36903</v>
      </c>
      <c r="E189" t="s">
        <v>1546</v>
      </c>
      <c r="F189" t="s">
        <v>5380</v>
      </c>
      <c r="G189" t="s">
        <v>1547</v>
      </c>
      <c r="H189" t="s">
        <v>1548</v>
      </c>
      <c r="I189" s="4">
        <v>1</v>
      </c>
      <c r="J189">
        <f t="shared" si="11"/>
        <v>40</v>
      </c>
      <c r="K189" s="4">
        <v>3</v>
      </c>
      <c r="M189" s="4">
        <v>3</v>
      </c>
      <c r="N189" s="4" t="s">
        <v>1549</v>
      </c>
      <c r="O189" s="9">
        <v>9780201784800</v>
      </c>
      <c r="P189" t="s">
        <v>3894</v>
      </c>
      <c r="Q189" t="s">
        <v>3943</v>
      </c>
      <c r="R189" t="s">
        <v>3943</v>
      </c>
      <c r="S189" s="10">
        <v>89.35</v>
      </c>
      <c r="T189" s="11"/>
      <c r="U189" s="10">
        <v>67.05</v>
      </c>
      <c r="V189" s="4" t="s">
        <v>6864</v>
      </c>
      <c r="W189">
        <v>30</v>
      </c>
      <c r="X189">
        <v>0</v>
      </c>
      <c r="Y189">
        <v>40</v>
      </c>
      <c r="Z189">
        <v>60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40</v>
      </c>
      <c r="AG189">
        <v>0</v>
      </c>
      <c r="AH189">
        <v>40</v>
      </c>
      <c r="AI189" s="10">
        <f t="shared" si="8"/>
        <v>3574</v>
      </c>
      <c r="AJ189" s="10">
        <f t="shared" si="9"/>
        <v>0</v>
      </c>
      <c r="AK189" s="10">
        <f t="shared" si="10"/>
        <v>3574</v>
      </c>
      <c r="AL189" s="1">
        <v>37515</v>
      </c>
      <c r="AM189" s="1">
        <v>37535</v>
      </c>
      <c r="AN189" s="1">
        <v>37524</v>
      </c>
      <c r="AO189" s="8" t="s">
        <v>3507</v>
      </c>
      <c r="AP189" s="12" t="s">
        <v>6866</v>
      </c>
    </row>
    <row r="190" spans="1:42" x14ac:dyDescent="0.15">
      <c r="A190" s="2" t="s">
        <v>6867</v>
      </c>
      <c r="B190" s="2" t="s">
        <v>1084</v>
      </c>
      <c r="C190" s="2" t="s">
        <v>5160</v>
      </c>
      <c r="D190" s="14" t="s">
        <v>6925</v>
      </c>
      <c r="E190"/>
      <c r="F190" t="s">
        <v>3412</v>
      </c>
      <c r="G190" t="s">
        <v>1790</v>
      </c>
      <c r="H190" t="s">
        <v>4769</v>
      </c>
      <c r="I190" s="4">
        <v>1</v>
      </c>
      <c r="J190">
        <f t="shared" si="11"/>
        <v>0</v>
      </c>
      <c r="K190" s="4">
        <v>3</v>
      </c>
      <c r="M190" s="4">
        <v>0</v>
      </c>
      <c r="N190" s="4" t="s">
        <v>2887</v>
      </c>
      <c r="O190" s="9">
        <v>9780075618324</v>
      </c>
      <c r="P190" t="s">
        <v>6863</v>
      </c>
      <c r="Q190" t="s">
        <v>6863</v>
      </c>
      <c r="R190" t="s">
        <v>6863</v>
      </c>
      <c r="S190" s="10">
        <v>109.35</v>
      </c>
      <c r="T190" s="11"/>
      <c r="U190" s="10">
        <v>82.05</v>
      </c>
      <c r="V190" s="4" t="s">
        <v>6883</v>
      </c>
      <c r="W190">
        <v>150</v>
      </c>
      <c r="X190">
        <v>119</v>
      </c>
      <c r="Y190">
        <v>3</v>
      </c>
      <c r="Z190">
        <v>150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</v>
      </c>
      <c r="AH190">
        <v>3</v>
      </c>
      <c r="AI190" s="10">
        <f t="shared" si="8"/>
        <v>0</v>
      </c>
      <c r="AJ190" s="10">
        <f t="shared" si="9"/>
        <v>246.14999999999998</v>
      </c>
      <c r="AK190" s="10">
        <f t="shared" si="10"/>
        <v>246.14999999999998</v>
      </c>
      <c r="AL190" s="1">
        <v>37496</v>
      </c>
      <c r="AM190" s="1">
        <v>37535</v>
      </c>
      <c r="AN190" s="1">
        <v>37511</v>
      </c>
      <c r="AO190" s="8" t="s">
        <v>2509</v>
      </c>
      <c r="AP190" s="12" t="s">
        <v>5175</v>
      </c>
    </row>
    <row r="191" spans="1:42" x14ac:dyDescent="0.15">
      <c r="A191" s="2" t="s">
        <v>6867</v>
      </c>
      <c r="B191" s="2" t="s">
        <v>345</v>
      </c>
      <c r="C191" s="2" t="s">
        <v>346</v>
      </c>
      <c r="D191" s="14" t="s">
        <v>6870</v>
      </c>
      <c r="E191"/>
      <c r="F191" t="s">
        <v>5248</v>
      </c>
      <c r="G191" t="s">
        <v>5178</v>
      </c>
      <c r="H191" t="s">
        <v>3164</v>
      </c>
      <c r="I191" s="4">
        <v>1</v>
      </c>
      <c r="J191">
        <f t="shared" si="11"/>
        <v>54</v>
      </c>
      <c r="K191" s="4">
        <v>3</v>
      </c>
      <c r="M191" s="4">
        <v>0</v>
      </c>
      <c r="N191" s="4" t="s">
        <v>3165</v>
      </c>
      <c r="O191" s="9">
        <v>9781572599314</v>
      </c>
      <c r="P191" t="s">
        <v>3928</v>
      </c>
      <c r="Q191" t="s">
        <v>3928</v>
      </c>
      <c r="R191" t="s">
        <v>3928</v>
      </c>
      <c r="S191" s="10">
        <v>129.35</v>
      </c>
      <c r="T191" s="11"/>
      <c r="U191" s="10">
        <v>97.05</v>
      </c>
      <c r="V191" s="4" t="s">
        <v>6864</v>
      </c>
      <c r="W191">
        <v>35</v>
      </c>
      <c r="X191">
        <v>28</v>
      </c>
      <c r="Y191">
        <v>280</v>
      </c>
      <c r="Z191">
        <v>635</v>
      </c>
      <c r="AA191">
        <v>146</v>
      </c>
      <c r="AB191">
        <v>0</v>
      </c>
      <c r="AC191">
        <v>3</v>
      </c>
      <c r="AD191">
        <v>0</v>
      </c>
      <c r="AE191">
        <v>40</v>
      </c>
      <c r="AF191">
        <v>54</v>
      </c>
      <c r="AG191">
        <v>53</v>
      </c>
      <c r="AH191">
        <v>107</v>
      </c>
      <c r="AI191" s="10">
        <f t="shared" si="8"/>
        <v>6984.9</v>
      </c>
      <c r="AJ191" s="10">
        <f t="shared" si="9"/>
        <v>5143.6499999999996</v>
      </c>
      <c r="AK191" s="10">
        <f t="shared" si="10"/>
        <v>12128.55</v>
      </c>
      <c r="AL191" s="1">
        <v>37518</v>
      </c>
      <c r="AM191" s="1">
        <v>37535</v>
      </c>
      <c r="AN191" s="1">
        <v>37559</v>
      </c>
      <c r="AO191" s="8" t="s">
        <v>3166</v>
      </c>
      <c r="AP191" s="12" t="s">
        <v>6866</v>
      </c>
    </row>
    <row r="192" spans="1:42" x14ac:dyDescent="0.15">
      <c r="A192" s="2" t="s">
        <v>6856</v>
      </c>
      <c r="B192" s="2" t="s">
        <v>1897</v>
      </c>
      <c r="C192" s="2">
        <v>40151</v>
      </c>
      <c r="D192" s="14">
        <v>37389</v>
      </c>
      <c r="E192" t="s">
        <v>2549</v>
      </c>
      <c r="F192" t="s">
        <v>3838</v>
      </c>
      <c r="G192" t="s">
        <v>2093</v>
      </c>
      <c r="H192" t="s">
        <v>2094</v>
      </c>
      <c r="I192" s="4">
        <v>1</v>
      </c>
      <c r="J192">
        <f t="shared" si="11"/>
        <v>6</v>
      </c>
      <c r="M192" s="4">
        <v>2</v>
      </c>
      <c r="N192" s="4" t="s">
        <v>2095</v>
      </c>
      <c r="O192" s="9">
        <v>9780805360561</v>
      </c>
      <c r="P192" t="s">
        <v>1901</v>
      </c>
      <c r="Q192" t="s">
        <v>3943</v>
      </c>
      <c r="R192" t="s">
        <v>3943</v>
      </c>
      <c r="S192" s="10">
        <v>114</v>
      </c>
      <c r="T192" s="11"/>
      <c r="U192" s="10">
        <v>85.5</v>
      </c>
      <c r="V192" s="4" t="s">
        <v>6864</v>
      </c>
      <c r="W192">
        <v>4</v>
      </c>
      <c r="X192">
        <v>0</v>
      </c>
      <c r="Y192">
        <v>7</v>
      </c>
      <c r="Z192">
        <v>8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6</v>
      </c>
      <c r="AG192">
        <v>0</v>
      </c>
      <c r="AH192">
        <v>6</v>
      </c>
      <c r="AI192" s="10">
        <f t="shared" si="8"/>
        <v>684</v>
      </c>
      <c r="AJ192" s="10">
        <f t="shared" si="9"/>
        <v>0</v>
      </c>
      <c r="AK192" s="10">
        <f t="shared" si="10"/>
        <v>684</v>
      </c>
      <c r="AL192" s="1">
        <v>37517</v>
      </c>
      <c r="AM192" s="1">
        <v>37535</v>
      </c>
      <c r="AN192" s="1">
        <v>37522</v>
      </c>
      <c r="AO192" s="8" t="s">
        <v>2096</v>
      </c>
      <c r="AP192" s="12" t="s">
        <v>6866</v>
      </c>
    </row>
    <row r="193" spans="1:43" x14ac:dyDescent="0.15">
      <c r="A193" s="2" t="s">
        <v>6856</v>
      </c>
      <c r="B193" s="2" t="s">
        <v>6931</v>
      </c>
      <c r="C193" s="2">
        <v>40345</v>
      </c>
      <c r="D193" s="14">
        <v>36774</v>
      </c>
      <c r="E193" t="s">
        <v>3399</v>
      </c>
      <c r="F193" t="s">
        <v>1086</v>
      </c>
      <c r="G193" t="s">
        <v>3400</v>
      </c>
      <c r="H193" t="s">
        <v>3401</v>
      </c>
      <c r="I193" s="4">
        <v>1</v>
      </c>
      <c r="J193">
        <f t="shared" si="11"/>
        <v>6</v>
      </c>
      <c r="K193" s="4">
        <v>5</v>
      </c>
      <c r="M193" s="4">
        <v>98</v>
      </c>
      <c r="N193" s="4" t="s">
        <v>3402</v>
      </c>
      <c r="O193" s="9">
        <v>9781572318571</v>
      </c>
      <c r="P193" t="s">
        <v>339</v>
      </c>
      <c r="Q193" t="s">
        <v>339</v>
      </c>
      <c r="R193" t="s">
        <v>1145</v>
      </c>
      <c r="S193" s="10">
        <v>49.99</v>
      </c>
      <c r="T193" s="11">
        <v>0.1</v>
      </c>
      <c r="U193" s="10">
        <v>37.5</v>
      </c>
      <c r="V193" s="4" t="s">
        <v>6864</v>
      </c>
      <c r="W193">
        <v>20</v>
      </c>
      <c r="X193">
        <v>0</v>
      </c>
      <c r="Y193">
        <v>12</v>
      </c>
      <c r="Z193">
        <v>40</v>
      </c>
      <c r="AA193">
        <v>15</v>
      </c>
      <c r="AB193">
        <v>0</v>
      </c>
      <c r="AC193">
        <v>0</v>
      </c>
      <c r="AD193">
        <v>0</v>
      </c>
      <c r="AE193">
        <v>0</v>
      </c>
      <c r="AF193">
        <v>6</v>
      </c>
      <c r="AG193">
        <v>0</v>
      </c>
      <c r="AH193">
        <v>6</v>
      </c>
      <c r="AI193" s="10">
        <f t="shared" si="8"/>
        <v>269.94600000000003</v>
      </c>
      <c r="AJ193" s="10">
        <f t="shared" si="9"/>
        <v>0</v>
      </c>
      <c r="AK193" s="10">
        <f t="shared" si="10"/>
        <v>269.94600000000003</v>
      </c>
      <c r="AL193" s="1">
        <v>37502</v>
      </c>
      <c r="AM193" s="1">
        <v>37535</v>
      </c>
      <c r="AN193" s="1">
        <v>37286</v>
      </c>
      <c r="AO193" s="8">
        <v>49.99</v>
      </c>
      <c r="AP193" s="12" t="s">
        <v>6866</v>
      </c>
      <c r="AQ193" s="13" t="s">
        <v>1986</v>
      </c>
    </row>
    <row r="194" spans="1:43" x14ac:dyDescent="0.15">
      <c r="A194" s="2" t="s">
        <v>6856</v>
      </c>
      <c r="B194" s="2" t="s">
        <v>2385</v>
      </c>
      <c r="C194" s="2">
        <v>40089</v>
      </c>
      <c r="D194" s="14">
        <v>37095</v>
      </c>
      <c r="E194" t="s">
        <v>1197</v>
      </c>
      <c r="F194" t="s">
        <v>2500</v>
      </c>
      <c r="G194" t="s">
        <v>2501</v>
      </c>
      <c r="H194" t="s">
        <v>2502</v>
      </c>
      <c r="I194" s="4">
        <v>1</v>
      </c>
      <c r="J194">
        <f t="shared" si="11"/>
        <v>13</v>
      </c>
      <c r="M194" s="4">
        <v>1</v>
      </c>
      <c r="N194" s="4" t="s">
        <v>2503</v>
      </c>
      <c r="O194" s="9">
        <v>9780471371625</v>
      </c>
      <c r="P194" t="s">
        <v>3915</v>
      </c>
      <c r="Q194" t="s">
        <v>3915</v>
      </c>
      <c r="R194" t="s">
        <v>3915</v>
      </c>
      <c r="S194" s="10">
        <v>88</v>
      </c>
      <c r="T194" s="11"/>
      <c r="U194" s="10">
        <v>66</v>
      </c>
      <c r="V194" s="4" t="s">
        <v>6864</v>
      </c>
      <c r="W194">
        <v>40</v>
      </c>
      <c r="X194">
        <v>0</v>
      </c>
      <c r="Y194">
        <v>40</v>
      </c>
      <c r="Z194">
        <v>40</v>
      </c>
      <c r="AA194">
        <v>27</v>
      </c>
      <c r="AB194">
        <v>0</v>
      </c>
      <c r="AC194">
        <v>0</v>
      </c>
      <c r="AD194">
        <v>0</v>
      </c>
      <c r="AE194">
        <v>0</v>
      </c>
      <c r="AF194">
        <v>13</v>
      </c>
      <c r="AG194">
        <v>0</v>
      </c>
      <c r="AH194">
        <v>13</v>
      </c>
      <c r="AI194" s="10">
        <f t="shared" ref="AI194:AI257" si="12">(S194-(S194*T194))*AF194</f>
        <v>1144</v>
      </c>
      <c r="AJ194" s="10">
        <f t="shared" ref="AJ194:AJ257" si="13">U194*AG194</f>
        <v>0</v>
      </c>
      <c r="AK194" s="10">
        <f t="shared" ref="AK194:AK257" si="14">SUM(AI194:AJ194)</f>
        <v>1144</v>
      </c>
      <c r="AL194" s="1">
        <v>37476</v>
      </c>
      <c r="AM194" s="1">
        <v>37535</v>
      </c>
      <c r="AN194" s="1">
        <v>37498</v>
      </c>
      <c r="AO194" s="8" t="s">
        <v>2504</v>
      </c>
      <c r="AP194" s="12" t="s">
        <v>6866</v>
      </c>
    </row>
    <row r="195" spans="1:43" x14ac:dyDescent="0.15">
      <c r="A195" s="2" t="s">
        <v>6867</v>
      </c>
      <c r="B195" s="2" t="s">
        <v>1127</v>
      </c>
      <c r="C195" s="2">
        <v>1</v>
      </c>
      <c r="D195" s="14" t="s">
        <v>6870</v>
      </c>
      <c r="E195"/>
      <c r="F195" t="s">
        <v>1128</v>
      </c>
      <c r="G195" t="s">
        <v>1129</v>
      </c>
      <c r="H195" t="s">
        <v>2746</v>
      </c>
      <c r="I195" s="4">
        <v>1</v>
      </c>
      <c r="J195">
        <f t="shared" ref="J195:J258" si="15">AF195*I195</f>
        <v>2</v>
      </c>
      <c r="K195" s="4">
        <v>6</v>
      </c>
      <c r="M195" s="4">
        <v>2</v>
      </c>
      <c r="N195" s="4" t="s">
        <v>2747</v>
      </c>
      <c r="O195" s="9">
        <v>9780471202059</v>
      </c>
      <c r="P195" t="s">
        <v>3915</v>
      </c>
      <c r="Q195" t="s">
        <v>3915</v>
      </c>
      <c r="R195" t="s">
        <v>3915</v>
      </c>
      <c r="S195" s="10">
        <v>89.35</v>
      </c>
      <c r="T195" s="11"/>
      <c r="U195" s="10">
        <v>67.05</v>
      </c>
      <c r="V195" s="4" t="s">
        <v>6883</v>
      </c>
      <c r="W195">
        <v>300</v>
      </c>
      <c r="X195">
        <v>272</v>
      </c>
      <c r="Y195">
        <v>23</v>
      </c>
      <c r="Z195">
        <v>300</v>
      </c>
      <c r="AA195">
        <v>38</v>
      </c>
      <c r="AB195">
        <v>0</v>
      </c>
      <c r="AC195">
        <v>0</v>
      </c>
      <c r="AD195">
        <v>0</v>
      </c>
      <c r="AE195">
        <v>0</v>
      </c>
      <c r="AF195">
        <v>2</v>
      </c>
      <c r="AG195">
        <v>0</v>
      </c>
      <c r="AH195">
        <v>2</v>
      </c>
      <c r="AI195" s="10">
        <f t="shared" si="12"/>
        <v>178.7</v>
      </c>
      <c r="AJ195" s="10">
        <f t="shared" si="13"/>
        <v>0</v>
      </c>
      <c r="AK195" s="10">
        <f t="shared" si="14"/>
        <v>178.7</v>
      </c>
      <c r="AL195" s="1">
        <v>37385</v>
      </c>
      <c r="AM195" s="1">
        <v>37535</v>
      </c>
      <c r="AN195" s="1">
        <v>37495</v>
      </c>
      <c r="AO195" s="8" t="s">
        <v>2748</v>
      </c>
      <c r="AP195" s="12" t="s">
        <v>6866</v>
      </c>
    </row>
    <row r="196" spans="1:43" x14ac:dyDescent="0.15">
      <c r="A196" s="2" t="s">
        <v>6867</v>
      </c>
      <c r="B196" s="2" t="s">
        <v>3385</v>
      </c>
      <c r="C196" s="2" t="s">
        <v>6916</v>
      </c>
      <c r="D196" s="14" t="s">
        <v>6870</v>
      </c>
      <c r="E196"/>
      <c r="F196" t="s">
        <v>4064</v>
      </c>
      <c r="G196" t="s">
        <v>424</v>
      </c>
      <c r="H196" t="s">
        <v>425</v>
      </c>
      <c r="I196" s="4">
        <v>1</v>
      </c>
      <c r="J196">
        <f t="shared" si="15"/>
        <v>123</v>
      </c>
      <c r="N196" s="4" t="s">
        <v>426</v>
      </c>
      <c r="O196" s="9">
        <v>9788886440660</v>
      </c>
      <c r="P196" t="s">
        <v>427</v>
      </c>
      <c r="Q196" t="s">
        <v>427</v>
      </c>
      <c r="R196" t="s">
        <v>427</v>
      </c>
      <c r="S196" s="10">
        <v>13.8</v>
      </c>
      <c r="T196" s="11"/>
      <c r="U196" s="10">
        <v>10.35</v>
      </c>
      <c r="V196" s="4" t="s">
        <v>6864</v>
      </c>
      <c r="W196">
        <v>160</v>
      </c>
      <c r="X196">
        <v>114</v>
      </c>
      <c r="Y196">
        <v>120</v>
      </c>
      <c r="Z196">
        <v>160</v>
      </c>
      <c r="AA196">
        <v>2</v>
      </c>
      <c r="AB196">
        <v>0</v>
      </c>
      <c r="AC196">
        <v>0</v>
      </c>
      <c r="AD196">
        <v>0</v>
      </c>
      <c r="AE196">
        <v>0</v>
      </c>
      <c r="AF196">
        <v>123</v>
      </c>
      <c r="AG196">
        <v>0</v>
      </c>
      <c r="AH196">
        <v>123</v>
      </c>
      <c r="AI196" s="10">
        <f t="shared" si="12"/>
        <v>1697.4</v>
      </c>
      <c r="AJ196" s="10">
        <f t="shared" si="13"/>
        <v>0</v>
      </c>
      <c r="AK196" s="10">
        <f t="shared" si="14"/>
        <v>1697.4</v>
      </c>
      <c r="AL196" s="1">
        <v>37494</v>
      </c>
      <c r="AM196" s="1">
        <v>37535</v>
      </c>
      <c r="AN196" s="1">
        <v>37552</v>
      </c>
      <c r="AO196" s="8" t="s">
        <v>428</v>
      </c>
      <c r="AP196" s="12" t="s">
        <v>6866</v>
      </c>
      <c r="AQ196" s="13" t="s">
        <v>1051</v>
      </c>
    </row>
    <row r="197" spans="1:43" x14ac:dyDescent="0.15">
      <c r="A197" s="2" t="s">
        <v>6856</v>
      </c>
      <c r="B197" s="2" t="s">
        <v>6931</v>
      </c>
      <c r="C197" s="2">
        <v>40453</v>
      </c>
      <c r="D197" s="14">
        <v>36642</v>
      </c>
      <c r="E197" t="s">
        <v>3979</v>
      </c>
      <c r="F197" t="s">
        <v>331</v>
      </c>
      <c r="G197" t="s">
        <v>6208</v>
      </c>
      <c r="H197" t="s">
        <v>6209</v>
      </c>
      <c r="I197" s="4">
        <v>1</v>
      </c>
      <c r="J197">
        <f t="shared" si="15"/>
        <v>0</v>
      </c>
      <c r="M197" s="4">
        <v>98</v>
      </c>
      <c r="N197" s="4" t="s">
        <v>6210</v>
      </c>
      <c r="O197" s="9">
        <v>9780201485400</v>
      </c>
      <c r="P197" t="s">
        <v>3894</v>
      </c>
      <c r="Q197" t="s">
        <v>3894</v>
      </c>
      <c r="R197" t="s">
        <v>3894</v>
      </c>
      <c r="S197" s="10">
        <v>52.95</v>
      </c>
      <c r="T197" s="11">
        <v>0.1</v>
      </c>
      <c r="U197" s="10">
        <v>39.75</v>
      </c>
      <c r="V197" s="4" t="s">
        <v>6864</v>
      </c>
      <c r="W197">
        <v>5</v>
      </c>
      <c r="X197">
        <v>0</v>
      </c>
      <c r="Y197">
        <v>5</v>
      </c>
      <c r="Z197">
        <v>10</v>
      </c>
      <c r="AA197">
        <v>5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s="10">
        <f t="shared" si="12"/>
        <v>0</v>
      </c>
      <c r="AJ197" s="10">
        <f t="shared" si="13"/>
        <v>0</v>
      </c>
      <c r="AK197" s="10">
        <f t="shared" si="14"/>
        <v>0</v>
      </c>
      <c r="AL197" s="1">
        <v>37502</v>
      </c>
      <c r="AM197" s="1">
        <v>37535</v>
      </c>
      <c r="AN197" s="1">
        <v>37418</v>
      </c>
      <c r="AO197" s="8">
        <v>52.95</v>
      </c>
      <c r="AP197" s="12" t="s">
        <v>6866</v>
      </c>
    </row>
    <row r="198" spans="1:43" x14ac:dyDescent="0.15">
      <c r="A198" s="2" t="s">
        <v>6867</v>
      </c>
      <c r="B198" s="2" t="s">
        <v>1176</v>
      </c>
      <c r="C198" s="2" t="s">
        <v>6924</v>
      </c>
      <c r="D198" s="14" t="s">
        <v>6870</v>
      </c>
      <c r="E198"/>
      <c r="F198" t="s">
        <v>1177</v>
      </c>
      <c r="G198" t="s">
        <v>3199</v>
      </c>
      <c r="H198" t="s">
        <v>6228</v>
      </c>
      <c r="I198" s="4">
        <v>1</v>
      </c>
      <c r="J198">
        <f t="shared" si="15"/>
        <v>17</v>
      </c>
      <c r="M198" s="4">
        <v>95</v>
      </c>
      <c r="N198" s="4" t="s">
        <v>6229</v>
      </c>
      <c r="O198" s="9">
        <v>9780915035168</v>
      </c>
      <c r="P198" t="s">
        <v>1180</v>
      </c>
      <c r="Q198" t="s">
        <v>1180</v>
      </c>
      <c r="R198" t="s">
        <v>1180</v>
      </c>
      <c r="S198" s="10">
        <v>59.95</v>
      </c>
      <c r="T198" s="11">
        <v>0.1</v>
      </c>
      <c r="U198" s="10">
        <v>45</v>
      </c>
      <c r="V198" s="4" t="s">
        <v>6864</v>
      </c>
      <c r="W198">
        <v>40</v>
      </c>
      <c r="X198">
        <v>23</v>
      </c>
      <c r="Y198">
        <v>31</v>
      </c>
      <c r="Z198">
        <v>40</v>
      </c>
      <c r="AA198">
        <v>13</v>
      </c>
      <c r="AB198">
        <v>0</v>
      </c>
      <c r="AC198">
        <v>0</v>
      </c>
      <c r="AD198">
        <v>0</v>
      </c>
      <c r="AE198">
        <v>0</v>
      </c>
      <c r="AF198">
        <v>17</v>
      </c>
      <c r="AG198">
        <v>0</v>
      </c>
      <c r="AH198">
        <v>17</v>
      </c>
      <c r="AI198" s="10">
        <f t="shared" si="12"/>
        <v>917.23500000000001</v>
      </c>
      <c r="AJ198" s="10">
        <f t="shared" si="13"/>
        <v>0</v>
      </c>
      <c r="AK198" s="10">
        <f t="shared" si="14"/>
        <v>917.23500000000001</v>
      </c>
      <c r="AL198" s="1">
        <v>37382</v>
      </c>
      <c r="AM198" s="1">
        <v>37535</v>
      </c>
      <c r="AN198" s="1">
        <v>37467</v>
      </c>
      <c r="AO198" s="8" t="s">
        <v>6230</v>
      </c>
      <c r="AP198" s="12" t="s">
        <v>6866</v>
      </c>
    </row>
    <row r="199" spans="1:43" x14ac:dyDescent="0.15">
      <c r="A199" s="2" t="s">
        <v>6867</v>
      </c>
      <c r="B199" s="2" t="s">
        <v>1176</v>
      </c>
      <c r="C199" s="2" t="s">
        <v>6924</v>
      </c>
      <c r="D199" s="14" t="s">
        <v>6925</v>
      </c>
      <c r="E199"/>
      <c r="F199" t="s">
        <v>1177</v>
      </c>
      <c r="G199" t="s">
        <v>1092</v>
      </c>
      <c r="H199" t="s">
        <v>1178</v>
      </c>
      <c r="I199" s="4">
        <v>1</v>
      </c>
      <c r="J199">
        <f t="shared" si="15"/>
        <v>86</v>
      </c>
      <c r="M199" s="4">
        <v>93</v>
      </c>
      <c r="N199" s="4" t="s">
        <v>1179</v>
      </c>
      <c r="O199" s="9">
        <v>9780915035205</v>
      </c>
      <c r="P199" t="s">
        <v>1180</v>
      </c>
      <c r="Q199" t="s">
        <v>1180</v>
      </c>
      <c r="R199" t="s">
        <v>1180</v>
      </c>
      <c r="S199" s="10">
        <v>49.95</v>
      </c>
      <c r="T199" s="11">
        <v>0.1</v>
      </c>
      <c r="U199" s="10">
        <v>37.5</v>
      </c>
      <c r="V199" s="4" t="s">
        <v>6864</v>
      </c>
      <c r="W199">
        <v>40</v>
      </c>
      <c r="X199">
        <v>23</v>
      </c>
      <c r="Y199">
        <v>86</v>
      </c>
      <c r="Z199">
        <v>140</v>
      </c>
      <c r="AA199">
        <v>25</v>
      </c>
      <c r="AB199">
        <v>0</v>
      </c>
      <c r="AC199">
        <v>0</v>
      </c>
      <c r="AD199">
        <v>0</v>
      </c>
      <c r="AE199">
        <v>0</v>
      </c>
      <c r="AF199">
        <v>86</v>
      </c>
      <c r="AG199">
        <v>0</v>
      </c>
      <c r="AH199">
        <v>86</v>
      </c>
      <c r="AI199" s="10">
        <f t="shared" si="12"/>
        <v>3866.1299999999997</v>
      </c>
      <c r="AJ199" s="10">
        <f t="shared" si="13"/>
        <v>0</v>
      </c>
      <c r="AK199" s="10">
        <f t="shared" si="14"/>
        <v>3866.1299999999997</v>
      </c>
      <c r="AL199" s="1">
        <v>37382</v>
      </c>
      <c r="AM199" s="1">
        <v>37535</v>
      </c>
      <c r="AN199" s="1">
        <v>37538</v>
      </c>
      <c r="AO199" s="8" t="s">
        <v>1181</v>
      </c>
      <c r="AP199" s="12" t="s">
        <v>6866</v>
      </c>
    </row>
    <row r="200" spans="1:43" x14ac:dyDescent="0.15">
      <c r="A200" s="2" t="s">
        <v>6867</v>
      </c>
      <c r="B200" s="2" t="s">
        <v>1020</v>
      </c>
      <c r="C200" s="2" t="s">
        <v>1348</v>
      </c>
      <c r="D200" s="14" t="s">
        <v>6925</v>
      </c>
      <c r="E200"/>
      <c r="F200" t="s">
        <v>6871</v>
      </c>
      <c r="G200" t="s">
        <v>1046</v>
      </c>
      <c r="H200" t="s">
        <v>3268</v>
      </c>
      <c r="I200" s="4">
        <v>1</v>
      </c>
      <c r="J200">
        <f t="shared" si="15"/>
        <v>33</v>
      </c>
      <c r="K200" s="4">
        <v>2</v>
      </c>
      <c r="M200" s="4">
        <v>1</v>
      </c>
      <c r="N200" s="4" t="s">
        <v>3269</v>
      </c>
      <c r="O200" s="9">
        <v>9780534378622</v>
      </c>
      <c r="P200" t="s">
        <v>3888</v>
      </c>
      <c r="Q200" t="s">
        <v>3888</v>
      </c>
      <c r="R200" t="s">
        <v>3888</v>
      </c>
      <c r="S200" s="10">
        <v>98</v>
      </c>
      <c r="T200" s="11"/>
      <c r="U200" s="10">
        <v>73.5</v>
      </c>
      <c r="V200" s="4" t="s">
        <v>6864</v>
      </c>
      <c r="W200">
        <v>350</v>
      </c>
      <c r="X200">
        <v>303</v>
      </c>
      <c r="Y200">
        <v>150</v>
      </c>
      <c r="Z200">
        <v>1150</v>
      </c>
      <c r="AA200">
        <v>273</v>
      </c>
      <c r="AB200">
        <v>0</v>
      </c>
      <c r="AC200">
        <v>7</v>
      </c>
      <c r="AD200">
        <v>0</v>
      </c>
      <c r="AE200">
        <v>10</v>
      </c>
      <c r="AF200">
        <v>33</v>
      </c>
      <c r="AG200">
        <v>41</v>
      </c>
      <c r="AH200">
        <v>74</v>
      </c>
      <c r="AI200" s="10">
        <f t="shared" si="12"/>
        <v>3234</v>
      </c>
      <c r="AJ200" s="10">
        <f t="shared" si="13"/>
        <v>3013.5</v>
      </c>
      <c r="AK200" s="10">
        <f t="shared" si="14"/>
        <v>6247.5</v>
      </c>
      <c r="AL200" s="1">
        <v>37384</v>
      </c>
      <c r="AM200" s="1">
        <v>37535</v>
      </c>
      <c r="AN200" s="1">
        <v>37495</v>
      </c>
      <c r="AO200" s="8" t="s">
        <v>3564</v>
      </c>
      <c r="AP200" s="12" t="s">
        <v>6866</v>
      </c>
    </row>
    <row r="201" spans="1:43" x14ac:dyDescent="0.15">
      <c r="A201" s="2" t="s">
        <v>6867</v>
      </c>
      <c r="B201" s="2" t="s">
        <v>3901</v>
      </c>
      <c r="C201" s="2">
        <v>9</v>
      </c>
      <c r="D201" s="14" t="s">
        <v>6870</v>
      </c>
      <c r="E201"/>
      <c r="F201" t="s">
        <v>2787</v>
      </c>
      <c r="G201" t="s">
        <v>2788</v>
      </c>
      <c r="H201" t="s">
        <v>2789</v>
      </c>
      <c r="I201" s="4">
        <v>1</v>
      </c>
      <c r="J201">
        <f t="shared" si="15"/>
        <v>178</v>
      </c>
      <c r="K201" s="4">
        <v>2</v>
      </c>
      <c r="M201" s="4">
        <v>2</v>
      </c>
      <c r="N201" s="4" t="s">
        <v>2790</v>
      </c>
      <c r="O201" s="9">
        <v>9780805385533</v>
      </c>
      <c r="P201" t="s">
        <v>1901</v>
      </c>
      <c r="Q201" t="s">
        <v>3894</v>
      </c>
      <c r="R201" t="s">
        <v>3894</v>
      </c>
      <c r="S201" s="10">
        <v>52</v>
      </c>
      <c r="T201" s="11"/>
      <c r="U201" s="10">
        <v>39</v>
      </c>
      <c r="V201" s="4" t="s">
        <v>6864</v>
      </c>
      <c r="W201">
        <v>150</v>
      </c>
      <c r="X201">
        <v>192</v>
      </c>
      <c r="Y201">
        <v>150</v>
      </c>
      <c r="Z201">
        <v>150</v>
      </c>
      <c r="AA201">
        <v>1</v>
      </c>
      <c r="AB201">
        <v>0</v>
      </c>
      <c r="AC201">
        <v>1</v>
      </c>
      <c r="AD201">
        <v>0</v>
      </c>
      <c r="AE201">
        <v>0</v>
      </c>
      <c r="AF201">
        <v>178</v>
      </c>
      <c r="AG201">
        <v>14</v>
      </c>
      <c r="AH201">
        <v>192</v>
      </c>
      <c r="AI201" s="10">
        <f t="shared" si="12"/>
        <v>9256</v>
      </c>
      <c r="AJ201" s="10">
        <f t="shared" si="13"/>
        <v>546</v>
      </c>
      <c r="AK201" s="10">
        <f t="shared" si="14"/>
        <v>9802</v>
      </c>
      <c r="AL201" s="1">
        <v>37406</v>
      </c>
      <c r="AM201" s="1">
        <v>37535</v>
      </c>
      <c r="AN201" s="1">
        <v>37545</v>
      </c>
      <c r="AO201" s="8" t="s">
        <v>3575</v>
      </c>
      <c r="AP201" s="12" t="s">
        <v>6866</v>
      </c>
    </row>
    <row r="202" spans="1:43" x14ac:dyDescent="0.15">
      <c r="A202" s="2" t="s">
        <v>6856</v>
      </c>
      <c r="B202" s="2" t="s">
        <v>6931</v>
      </c>
      <c r="C202" s="2">
        <v>40365</v>
      </c>
      <c r="D202" s="14">
        <v>36655</v>
      </c>
      <c r="E202" t="s">
        <v>1775</v>
      </c>
      <c r="F202" t="s">
        <v>1776</v>
      </c>
      <c r="G202" t="s">
        <v>3311</v>
      </c>
      <c r="H202" t="s">
        <v>3312</v>
      </c>
      <c r="I202" s="4">
        <v>1</v>
      </c>
      <c r="J202">
        <f t="shared" si="15"/>
        <v>1</v>
      </c>
      <c r="M202" s="4">
        <v>1</v>
      </c>
      <c r="N202" s="4" t="s">
        <v>3313</v>
      </c>
      <c r="O202" s="9">
        <v>9780789725677</v>
      </c>
      <c r="P202" t="s">
        <v>3703</v>
      </c>
      <c r="Q202" t="s">
        <v>3703</v>
      </c>
      <c r="R202" t="s">
        <v>1145</v>
      </c>
      <c r="S202" s="10">
        <v>39.99</v>
      </c>
      <c r="T202" s="11">
        <v>0.1</v>
      </c>
      <c r="U202" s="10">
        <v>30</v>
      </c>
      <c r="V202" s="4" t="s">
        <v>6864</v>
      </c>
      <c r="W202">
        <v>10</v>
      </c>
      <c r="X202">
        <v>0</v>
      </c>
      <c r="Y202">
        <v>5</v>
      </c>
      <c r="Z202">
        <v>10</v>
      </c>
      <c r="AA202">
        <v>5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 s="10">
        <f t="shared" si="12"/>
        <v>35.991</v>
      </c>
      <c r="AJ202" s="10">
        <f t="shared" si="13"/>
        <v>0</v>
      </c>
      <c r="AK202" s="10">
        <f t="shared" si="14"/>
        <v>35.991</v>
      </c>
      <c r="AL202" s="1">
        <v>37502</v>
      </c>
      <c r="AM202" s="1">
        <v>37535</v>
      </c>
      <c r="AN202" s="1">
        <v>37411</v>
      </c>
      <c r="AO202" s="8">
        <v>39.99</v>
      </c>
      <c r="AP202" s="12" t="s">
        <v>6866</v>
      </c>
    </row>
    <row r="203" spans="1:43" x14ac:dyDescent="0.15">
      <c r="A203" s="2" t="s">
        <v>6856</v>
      </c>
      <c r="B203" s="2" t="s">
        <v>6931</v>
      </c>
      <c r="C203" s="2">
        <v>40365</v>
      </c>
      <c r="D203" s="14">
        <v>36655</v>
      </c>
      <c r="E203" t="s">
        <v>1775</v>
      </c>
      <c r="F203" t="s">
        <v>1776</v>
      </c>
      <c r="G203" t="s">
        <v>1777</v>
      </c>
      <c r="H203" t="s">
        <v>1778</v>
      </c>
      <c r="I203" s="4">
        <v>1</v>
      </c>
      <c r="J203">
        <f t="shared" si="15"/>
        <v>1</v>
      </c>
      <c r="M203" s="4">
        <v>1</v>
      </c>
      <c r="N203" s="4" t="s">
        <v>1779</v>
      </c>
      <c r="O203" s="9">
        <v>9780789725035</v>
      </c>
      <c r="P203" t="s">
        <v>3703</v>
      </c>
      <c r="Q203" t="s">
        <v>4040</v>
      </c>
      <c r="R203" t="s">
        <v>1145</v>
      </c>
      <c r="S203" s="10">
        <v>49.99</v>
      </c>
      <c r="T203" s="11">
        <v>0.1</v>
      </c>
      <c r="U203" s="10">
        <v>37.5</v>
      </c>
      <c r="V203" s="4" t="s">
        <v>6864</v>
      </c>
      <c r="W203">
        <v>10</v>
      </c>
      <c r="X203">
        <v>0</v>
      </c>
      <c r="Y203">
        <v>6</v>
      </c>
      <c r="Z203">
        <v>10</v>
      </c>
      <c r="AA203">
        <v>6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1</v>
      </c>
      <c r="AI203" s="10">
        <f t="shared" si="12"/>
        <v>44.991</v>
      </c>
      <c r="AJ203" s="10">
        <f t="shared" si="13"/>
        <v>0</v>
      </c>
      <c r="AK203" s="10">
        <f t="shared" si="14"/>
        <v>44.991</v>
      </c>
      <c r="AL203" s="1">
        <v>37502</v>
      </c>
      <c r="AM203" s="1">
        <v>37535</v>
      </c>
      <c r="AN203" s="1">
        <v>37411</v>
      </c>
      <c r="AO203" s="8">
        <v>49.99</v>
      </c>
      <c r="AP203" s="12" t="s">
        <v>6866</v>
      </c>
    </row>
    <row r="204" spans="1:43" x14ac:dyDescent="0.15">
      <c r="A204" s="2" t="s">
        <v>6856</v>
      </c>
      <c r="B204" s="2" t="s">
        <v>6931</v>
      </c>
      <c r="C204" s="2">
        <v>40118</v>
      </c>
      <c r="D204" s="14">
        <v>36766</v>
      </c>
      <c r="E204" t="s">
        <v>5643</v>
      </c>
      <c r="F204" t="s">
        <v>2463</v>
      </c>
      <c r="G204" t="s">
        <v>5644</v>
      </c>
      <c r="H204" t="s">
        <v>5645</v>
      </c>
      <c r="I204" s="4">
        <v>1</v>
      </c>
      <c r="J204">
        <f t="shared" si="15"/>
        <v>3</v>
      </c>
      <c r="M204" s="4">
        <v>99</v>
      </c>
      <c r="N204" s="4" t="s">
        <v>5646</v>
      </c>
      <c r="O204" s="9">
        <v>9780072118452</v>
      </c>
      <c r="P204" t="s">
        <v>6863</v>
      </c>
      <c r="Q204" t="s">
        <v>6863</v>
      </c>
      <c r="R204" t="s">
        <v>6863</v>
      </c>
      <c r="S204" s="10">
        <v>49.99</v>
      </c>
      <c r="T204" s="11">
        <v>0.1</v>
      </c>
      <c r="U204" s="10">
        <v>37.5</v>
      </c>
      <c r="V204" s="4" t="s">
        <v>6864</v>
      </c>
      <c r="W204">
        <v>20</v>
      </c>
      <c r="X204">
        <v>0</v>
      </c>
      <c r="Y204">
        <v>7</v>
      </c>
      <c r="Z204">
        <v>20</v>
      </c>
      <c r="AA204">
        <v>4</v>
      </c>
      <c r="AB204">
        <v>0</v>
      </c>
      <c r="AC204">
        <v>0</v>
      </c>
      <c r="AD204">
        <v>0</v>
      </c>
      <c r="AE204">
        <v>0</v>
      </c>
      <c r="AF204">
        <v>3</v>
      </c>
      <c r="AG204">
        <v>0</v>
      </c>
      <c r="AH204">
        <v>3</v>
      </c>
      <c r="AI204" s="10">
        <f t="shared" si="12"/>
        <v>134.97300000000001</v>
      </c>
      <c r="AJ204" s="10">
        <f t="shared" si="13"/>
        <v>0</v>
      </c>
      <c r="AK204" s="10">
        <f t="shared" si="14"/>
        <v>134.97300000000001</v>
      </c>
      <c r="AL204" s="1">
        <v>37502</v>
      </c>
      <c r="AM204" s="1">
        <v>37535</v>
      </c>
      <c r="AN204" s="1">
        <v>37263</v>
      </c>
      <c r="AO204" s="8">
        <v>49.99</v>
      </c>
      <c r="AP204" s="12" t="s">
        <v>1050</v>
      </c>
    </row>
    <row r="205" spans="1:43" x14ac:dyDescent="0.15">
      <c r="A205" s="2" t="s">
        <v>6856</v>
      </c>
      <c r="B205" s="2" t="s">
        <v>6857</v>
      </c>
      <c r="C205" s="2" t="s">
        <v>2421</v>
      </c>
      <c r="D205" s="14">
        <v>36944</v>
      </c>
      <c r="E205" t="s">
        <v>2422</v>
      </c>
      <c r="F205" t="s">
        <v>5380</v>
      </c>
      <c r="G205" t="s">
        <v>2423</v>
      </c>
      <c r="H205" t="s">
        <v>3809</v>
      </c>
      <c r="I205" s="4">
        <v>1</v>
      </c>
      <c r="J205">
        <f t="shared" si="15"/>
        <v>20</v>
      </c>
      <c r="K205" s="4">
        <v>11</v>
      </c>
      <c r="M205" s="4">
        <v>2</v>
      </c>
      <c r="N205" s="4" t="s">
        <v>3016</v>
      </c>
      <c r="O205" s="9">
        <v>9780072483895</v>
      </c>
      <c r="P205" t="s">
        <v>6863</v>
      </c>
      <c r="Q205" t="s">
        <v>6863</v>
      </c>
      <c r="R205" t="s">
        <v>6863</v>
      </c>
      <c r="S205" s="10">
        <v>111.35</v>
      </c>
      <c r="T205" s="11"/>
      <c r="U205" s="10">
        <v>83.55</v>
      </c>
      <c r="V205" s="4" t="s">
        <v>6864</v>
      </c>
      <c r="W205">
        <v>30</v>
      </c>
      <c r="X205">
        <v>0</v>
      </c>
      <c r="Y205">
        <v>25</v>
      </c>
      <c r="Z205">
        <v>30</v>
      </c>
      <c r="AA205">
        <v>11</v>
      </c>
      <c r="AB205">
        <v>0</v>
      </c>
      <c r="AC205">
        <v>0</v>
      </c>
      <c r="AD205">
        <v>0</v>
      </c>
      <c r="AE205">
        <v>0</v>
      </c>
      <c r="AF205">
        <v>20</v>
      </c>
      <c r="AG205">
        <v>0</v>
      </c>
      <c r="AH205">
        <v>20</v>
      </c>
      <c r="AI205" s="10">
        <f t="shared" si="12"/>
        <v>2227</v>
      </c>
      <c r="AJ205" s="10">
        <f t="shared" si="13"/>
        <v>0</v>
      </c>
      <c r="AK205" s="10">
        <f t="shared" si="14"/>
        <v>2227</v>
      </c>
      <c r="AL205" s="1">
        <v>37475</v>
      </c>
      <c r="AM205" s="1">
        <v>37535</v>
      </c>
      <c r="AN205" s="1">
        <v>37495</v>
      </c>
      <c r="AO205" s="8" t="s">
        <v>3810</v>
      </c>
      <c r="AP205" s="12" t="s">
        <v>6866</v>
      </c>
    </row>
    <row r="206" spans="1:43" x14ac:dyDescent="0.15">
      <c r="A206" s="2" t="s">
        <v>6856</v>
      </c>
      <c r="B206" s="2" t="s">
        <v>6857</v>
      </c>
      <c r="C206" s="2">
        <v>40006</v>
      </c>
      <c r="D206" s="14">
        <v>37152</v>
      </c>
      <c r="E206" t="s">
        <v>3979</v>
      </c>
      <c r="F206" t="s">
        <v>150</v>
      </c>
      <c r="G206" t="s">
        <v>1518</v>
      </c>
      <c r="H206" t="s">
        <v>1519</v>
      </c>
      <c r="I206" s="4">
        <v>1</v>
      </c>
      <c r="J206">
        <f t="shared" si="15"/>
        <v>5</v>
      </c>
      <c r="K206" s="4">
        <v>5</v>
      </c>
      <c r="M206" s="4">
        <v>1</v>
      </c>
      <c r="N206" s="4" t="s">
        <v>1520</v>
      </c>
      <c r="O206" s="9">
        <v>9780072552362</v>
      </c>
      <c r="P206" t="s">
        <v>6863</v>
      </c>
      <c r="Q206" t="s">
        <v>6863</v>
      </c>
      <c r="R206" t="s">
        <v>6863</v>
      </c>
      <c r="S206" s="10">
        <v>111.35</v>
      </c>
      <c r="T206" s="11"/>
      <c r="U206" s="10">
        <v>83.55</v>
      </c>
      <c r="V206" s="4" t="s">
        <v>6864</v>
      </c>
      <c r="W206">
        <v>25</v>
      </c>
      <c r="X206">
        <v>0</v>
      </c>
      <c r="Y206">
        <v>16</v>
      </c>
      <c r="Z206">
        <v>25</v>
      </c>
      <c r="AA206">
        <v>11</v>
      </c>
      <c r="AB206">
        <v>0</v>
      </c>
      <c r="AC206">
        <v>1</v>
      </c>
      <c r="AD206">
        <v>0</v>
      </c>
      <c r="AE206">
        <v>0</v>
      </c>
      <c r="AF206">
        <v>5</v>
      </c>
      <c r="AG206">
        <v>-1</v>
      </c>
      <c r="AH206">
        <v>4</v>
      </c>
      <c r="AI206" s="10">
        <f t="shared" si="12"/>
        <v>556.75</v>
      </c>
      <c r="AJ206" s="10">
        <f t="shared" si="13"/>
        <v>-83.55</v>
      </c>
      <c r="AK206" s="10">
        <f t="shared" si="14"/>
        <v>473.2</v>
      </c>
      <c r="AL206" s="1">
        <v>37476</v>
      </c>
      <c r="AM206" s="1">
        <v>37535</v>
      </c>
      <c r="AN206" s="1">
        <v>37495</v>
      </c>
      <c r="AO206" s="8" t="s">
        <v>3810</v>
      </c>
      <c r="AP206" s="12" t="s">
        <v>6866</v>
      </c>
    </row>
    <row r="207" spans="1:43" x14ac:dyDescent="0.15">
      <c r="A207" s="2" t="s">
        <v>6867</v>
      </c>
      <c r="B207" s="2" t="s">
        <v>3896</v>
      </c>
      <c r="C207" s="2">
        <v>105</v>
      </c>
      <c r="D207" s="14" t="s">
        <v>6870</v>
      </c>
      <c r="E207"/>
      <c r="F207" t="s">
        <v>6871</v>
      </c>
      <c r="G207" t="s">
        <v>4511</v>
      </c>
      <c r="H207" t="s">
        <v>4512</v>
      </c>
      <c r="I207" s="4">
        <v>1</v>
      </c>
      <c r="J207">
        <f t="shared" si="15"/>
        <v>16</v>
      </c>
      <c r="K207" s="4">
        <v>2</v>
      </c>
      <c r="M207" s="4">
        <v>1</v>
      </c>
      <c r="N207" s="4" t="s">
        <v>4513</v>
      </c>
      <c r="O207" s="9">
        <v>9780768907780</v>
      </c>
      <c r="P207" t="s">
        <v>4514</v>
      </c>
      <c r="Q207" t="s">
        <v>4514</v>
      </c>
      <c r="R207" t="s">
        <v>4514</v>
      </c>
      <c r="S207" s="10">
        <v>29.95</v>
      </c>
      <c r="T207" s="11">
        <v>0.1</v>
      </c>
      <c r="U207" s="10">
        <v>22.5</v>
      </c>
      <c r="V207" s="4" t="s">
        <v>6864</v>
      </c>
      <c r="W207">
        <v>18</v>
      </c>
      <c r="X207">
        <v>0</v>
      </c>
      <c r="Y207">
        <v>18</v>
      </c>
      <c r="Z207">
        <v>18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16</v>
      </c>
      <c r="AG207">
        <v>0</v>
      </c>
      <c r="AH207">
        <v>16</v>
      </c>
      <c r="AI207" s="10">
        <f t="shared" si="12"/>
        <v>431.28</v>
      </c>
      <c r="AJ207" s="10">
        <f t="shared" si="13"/>
        <v>0</v>
      </c>
      <c r="AK207" s="10">
        <f t="shared" si="14"/>
        <v>431.28</v>
      </c>
      <c r="AL207" s="1">
        <v>37391</v>
      </c>
      <c r="AM207" s="1">
        <v>37535</v>
      </c>
      <c r="AN207" s="1">
        <v>37477</v>
      </c>
      <c r="AO207" s="8">
        <v>29.95</v>
      </c>
      <c r="AP207" s="12" t="s">
        <v>6866</v>
      </c>
    </row>
    <row r="208" spans="1:43" x14ac:dyDescent="0.15">
      <c r="A208" s="2" t="s">
        <v>6856</v>
      </c>
      <c r="B208" s="2" t="s">
        <v>6931</v>
      </c>
      <c r="C208" s="2">
        <v>40880</v>
      </c>
      <c r="D208" s="14">
        <v>35748</v>
      </c>
      <c r="E208" t="s">
        <v>2218</v>
      </c>
      <c r="F208" t="s">
        <v>6871</v>
      </c>
      <c r="G208" t="s">
        <v>2219</v>
      </c>
      <c r="H208" t="s">
        <v>2220</v>
      </c>
      <c r="I208" s="4">
        <v>1</v>
      </c>
      <c r="J208">
        <f t="shared" si="15"/>
        <v>0</v>
      </c>
      <c r="K208" s="4">
        <v>5</v>
      </c>
      <c r="M208" s="4">
        <v>1</v>
      </c>
      <c r="N208" s="4" t="s">
        <v>2221</v>
      </c>
      <c r="O208" s="9">
        <v>9780130200372</v>
      </c>
      <c r="P208" t="s">
        <v>3943</v>
      </c>
      <c r="Q208" t="s">
        <v>3943</v>
      </c>
      <c r="R208" t="s">
        <v>3943</v>
      </c>
      <c r="S208" s="10">
        <v>93</v>
      </c>
      <c r="T208" s="11"/>
      <c r="U208" s="10">
        <v>69.75</v>
      </c>
      <c r="V208" s="4" t="s">
        <v>6864</v>
      </c>
      <c r="W208">
        <v>3</v>
      </c>
      <c r="X208">
        <v>0</v>
      </c>
      <c r="Y208">
        <v>6</v>
      </c>
      <c r="Z208">
        <v>6</v>
      </c>
      <c r="AA208">
        <v>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 s="10">
        <f t="shared" si="12"/>
        <v>0</v>
      </c>
      <c r="AJ208" s="10">
        <f t="shared" si="13"/>
        <v>0</v>
      </c>
      <c r="AK208" s="10">
        <f t="shared" si="14"/>
        <v>0</v>
      </c>
      <c r="AL208" s="1">
        <v>37412</v>
      </c>
      <c r="AM208" s="1">
        <v>37535</v>
      </c>
      <c r="AN208" s="1">
        <v>37473</v>
      </c>
      <c r="AO208" s="8" t="s">
        <v>2222</v>
      </c>
      <c r="AP208" s="12" t="s">
        <v>1050</v>
      </c>
    </row>
    <row r="209" spans="1:42" x14ac:dyDescent="0.15">
      <c r="A209" s="2" t="s">
        <v>6856</v>
      </c>
      <c r="B209" s="2" t="s">
        <v>6857</v>
      </c>
      <c r="C209" s="2">
        <v>40342</v>
      </c>
      <c r="D209" s="14">
        <v>36292</v>
      </c>
      <c r="E209" t="s">
        <v>3560</v>
      </c>
      <c r="F209" t="s">
        <v>1898</v>
      </c>
      <c r="G209" t="s">
        <v>3561</v>
      </c>
      <c r="H209" t="s">
        <v>3562</v>
      </c>
      <c r="I209" s="4">
        <v>1</v>
      </c>
      <c r="J209">
        <f t="shared" si="15"/>
        <v>47</v>
      </c>
      <c r="K209" s="4">
        <v>6</v>
      </c>
      <c r="M209" s="4">
        <v>2</v>
      </c>
      <c r="N209" s="4" t="s">
        <v>3563</v>
      </c>
      <c r="O209" s="9">
        <v>9780072499223</v>
      </c>
      <c r="P209" t="s">
        <v>6863</v>
      </c>
      <c r="Q209" t="s">
        <v>6863</v>
      </c>
      <c r="R209" t="s">
        <v>6863</v>
      </c>
      <c r="S209" s="10">
        <v>98</v>
      </c>
      <c r="T209" s="11"/>
      <c r="U209" s="10">
        <v>73.5</v>
      </c>
      <c r="V209" s="4" t="s">
        <v>6864</v>
      </c>
      <c r="W209">
        <v>45</v>
      </c>
      <c r="X209">
        <v>0</v>
      </c>
      <c r="Y209">
        <v>55</v>
      </c>
      <c r="Z209">
        <v>90</v>
      </c>
      <c r="AA209">
        <v>8</v>
      </c>
      <c r="AB209">
        <v>0</v>
      </c>
      <c r="AC209">
        <v>0</v>
      </c>
      <c r="AD209">
        <v>0</v>
      </c>
      <c r="AE209">
        <v>0</v>
      </c>
      <c r="AF209">
        <v>47</v>
      </c>
      <c r="AG209">
        <v>0</v>
      </c>
      <c r="AH209">
        <v>47</v>
      </c>
      <c r="AI209" s="10">
        <f t="shared" si="12"/>
        <v>4606</v>
      </c>
      <c r="AJ209" s="10">
        <f t="shared" si="13"/>
        <v>0</v>
      </c>
      <c r="AK209" s="10">
        <f t="shared" si="14"/>
        <v>4606</v>
      </c>
      <c r="AL209" s="1">
        <v>37487</v>
      </c>
      <c r="AM209" s="1">
        <v>37535</v>
      </c>
      <c r="AN209" s="1">
        <v>37515</v>
      </c>
      <c r="AO209" s="8" t="s">
        <v>3564</v>
      </c>
      <c r="AP209" s="12" t="s">
        <v>6866</v>
      </c>
    </row>
    <row r="210" spans="1:42" x14ac:dyDescent="0.15">
      <c r="A210" s="2" t="s">
        <v>6856</v>
      </c>
      <c r="B210" s="2" t="s">
        <v>6028</v>
      </c>
      <c r="C210" s="2">
        <v>40027</v>
      </c>
      <c r="D210" s="14">
        <v>37140</v>
      </c>
      <c r="E210" t="s">
        <v>177</v>
      </c>
      <c r="F210" t="s">
        <v>6871</v>
      </c>
      <c r="G210" t="s">
        <v>178</v>
      </c>
      <c r="H210" t="s">
        <v>179</v>
      </c>
      <c r="I210" s="4">
        <v>1</v>
      </c>
      <c r="J210">
        <f t="shared" si="15"/>
        <v>27</v>
      </c>
      <c r="K210" s="4">
        <v>3</v>
      </c>
      <c r="M210" s="4">
        <v>0</v>
      </c>
      <c r="N210" s="4" t="s">
        <v>180</v>
      </c>
      <c r="O210" s="9">
        <v>9780766804548</v>
      </c>
      <c r="P210" t="s">
        <v>6071</v>
      </c>
      <c r="Q210" t="s">
        <v>3888</v>
      </c>
      <c r="R210" t="s">
        <v>3888</v>
      </c>
      <c r="S210" s="10">
        <v>71</v>
      </c>
      <c r="T210" s="11"/>
      <c r="U210" s="10">
        <v>53.25</v>
      </c>
      <c r="V210" s="4" t="s">
        <v>6864</v>
      </c>
      <c r="W210">
        <v>10</v>
      </c>
      <c r="X210">
        <v>0</v>
      </c>
      <c r="Y210">
        <v>38</v>
      </c>
      <c r="Z210">
        <v>40</v>
      </c>
      <c r="AA210">
        <v>11</v>
      </c>
      <c r="AB210">
        <v>0</v>
      </c>
      <c r="AC210">
        <v>0</v>
      </c>
      <c r="AD210">
        <v>0</v>
      </c>
      <c r="AE210">
        <v>0</v>
      </c>
      <c r="AF210">
        <v>27</v>
      </c>
      <c r="AG210">
        <v>0</v>
      </c>
      <c r="AH210">
        <v>27</v>
      </c>
      <c r="AI210" s="10">
        <f t="shared" si="12"/>
        <v>1917</v>
      </c>
      <c r="AJ210" s="10">
        <f t="shared" si="13"/>
        <v>0</v>
      </c>
      <c r="AK210" s="10">
        <f t="shared" si="14"/>
        <v>1917</v>
      </c>
      <c r="AL210" s="1">
        <v>37476</v>
      </c>
      <c r="AM210" s="1">
        <v>37535</v>
      </c>
      <c r="AN210" s="1">
        <v>37494</v>
      </c>
      <c r="AO210" s="8" t="s">
        <v>181</v>
      </c>
      <c r="AP210" s="12" t="s">
        <v>6866</v>
      </c>
    </row>
    <row r="211" spans="1:42" x14ac:dyDescent="0.15">
      <c r="A211" s="2" t="s">
        <v>6867</v>
      </c>
      <c r="B211" s="2" t="s">
        <v>1880</v>
      </c>
      <c r="C211" s="2">
        <v>110</v>
      </c>
      <c r="D211" s="14" t="s">
        <v>6870</v>
      </c>
      <c r="E211"/>
      <c r="F211" t="s">
        <v>1682</v>
      </c>
      <c r="G211" t="s">
        <v>1683</v>
      </c>
      <c r="H211" t="s">
        <v>4691</v>
      </c>
      <c r="I211" s="4">
        <v>1</v>
      </c>
      <c r="J211">
        <f t="shared" si="15"/>
        <v>39</v>
      </c>
      <c r="M211" s="4">
        <v>1</v>
      </c>
      <c r="N211" s="4" t="s">
        <v>4692</v>
      </c>
      <c r="O211" s="9">
        <v>9780631214120</v>
      </c>
      <c r="P211" t="s">
        <v>1975</v>
      </c>
      <c r="Q211" t="s">
        <v>1975</v>
      </c>
      <c r="R211" t="s">
        <v>1975</v>
      </c>
      <c r="S211" s="10">
        <v>39.450000000000003</v>
      </c>
      <c r="T211" s="11"/>
      <c r="U211" s="10">
        <v>29.6</v>
      </c>
      <c r="V211" s="4" t="s">
        <v>6864</v>
      </c>
      <c r="W211">
        <v>40</v>
      </c>
      <c r="X211">
        <v>43</v>
      </c>
      <c r="Y211">
        <v>38</v>
      </c>
      <c r="Z211">
        <v>40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39</v>
      </c>
      <c r="AG211">
        <v>3</v>
      </c>
      <c r="AH211">
        <v>42</v>
      </c>
      <c r="AI211" s="10">
        <f t="shared" si="12"/>
        <v>1538.5500000000002</v>
      </c>
      <c r="AJ211" s="10">
        <f t="shared" si="13"/>
        <v>88.800000000000011</v>
      </c>
      <c r="AK211" s="10">
        <f t="shared" si="14"/>
        <v>1627.3500000000001</v>
      </c>
      <c r="AL211" s="1">
        <v>37382</v>
      </c>
      <c r="AM211" s="1">
        <v>37535</v>
      </c>
      <c r="AN211" s="1">
        <v>37539</v>
      </c>
      <c r="AO211" s="8" t="s">
        <v>4693</v>
      </c>
      <c r="AP211" s="12" t="s">
        <v>6866</v>
      </c>
    </row>
    <row r="212" spans="1:42" x14ac:dyDescent="0.15">
      <c r="A212" s="2" t="s">
        <v>6856</v>
      </c>
      <c r="B212" s="2" t="s">
        <v>1196</v>
      </c>
      <c r="C212" s="2">
        <v>40039</v>
      </c>
      <c r="D212" s="14">
        <v>37456</v>
      </c>
      <c r="E212" t="s">
        <v>5114</v>
      </c>
      <c r="F212" t="s">
        <v>5115</v>
      </c>
      <c r="G212" t="s">
        <v>5116</v>
      </c>
      <c r="H212" t="s">
        <v>5117</v>
      </c>
      <c r="I212" s="4">
        <v>1</v>
      </c>
      <c r="J212">
        <f t="shared" si="15"/>
        <v>19</v>
      </c>
      <c r="K212" s="4">
        <v>2</v>
      </c>
      <c r="M212" s="4">
        <v>1</v>
      </c>
      <c r="N212" s="4" t="s">
        <v>5118</v>
      </c>
      <c r="O212" s="9">
        <v>9780838412374</v>
      </c>
      <c r="P212" t="s">
        <v>4008</v>
      </c>
      <c r="Q212" t="s">
        <v>3888</v>
      </c>
      <c r="R212" t="s">
        <v>3888</v>
      </c>
      <c r="S212" s="10">
        <v>42.7</v>
      </c>
      <c r="T212" s="11"/>
      <c r="U212" s="10">
        <v>32.049999999999997</v>
      </c>
      <c r="V212" s="4" t="s">
        <v>6864</v>
      </c>
      <c r="W212">
        <v>7</v>
      </c>
      <c r="X212">
        <v>0</v>
      </c>
      <c r="Y212">
        <v>15</v>
      </c>
      <c r="Z212">
        <v>25</v>
      </c>
      <c r="AA212">
        <v>4</v>
      </c>
      <c r="AB212">
        <v>0</v>
      </c>
      <c r="AC212">
        <v>0</v>
      </c>
      <c r="AD212">
        <v>0</v>
      </c>
      <c r="AE212">
        <v>0</v>
      </c>
      <c r="AF212">
        <v>19</v>
      </c>
      <c r="AG212">
        <v>0</v>
      </c>
      <c r="AH212">
        <v>19</v>
      </c>
      <c r="AI212" s="10">
        <f t="shared" si="12"/>
        <v>811.30000000000007</v>
      </c>
      <c r="AJ212" s="10">
        <f t="shared" si="13"/>
        <v>0</v>
      </c>
      <c r="AK212" s="10">
        <f t="shared" si="14"/>
        <v>811.30000000000007</v>
      </c>
      <c r="AL212" s="1">
        <v>37503</v>
      </c>
      <c r="AM212" s="1">
        <v>37535</v>
      </c>
      <c r="AN212" s="1">
        <v>37543</v>
      </c>
      <c r="AO212" s="8" t="s">
        <v>5119</v>
      </c>
      <c r="AP212" s="12" t="s">
        <v>6866</v>
      </c>
    </row>
    <row r="213" spans="1:42" x14ac:dyDescent="0.15">
      <c r="A213" s="2" t="s">
        <v>6856</v>
      </c>
      <c r="B213" s="2" t="s">
        <v>1196</v>
      </c>
      <c r="C213" s="2">
        <v>40039</v>
      </c>
      <c r="D213" s="14">
        <v>37456</v>
      </c>
      <c r="E213" t="s">
        <v>5114</v>
      </c>
      <c r="F213" t="s">
        <v>5115</v>
      </c>
      <c r="G213" t="s">
        <v>5116</v>
      </c>
      <c r="H213" t="s">
        <v>456</v>
      </c>
      <c r="I213" s="4">
        <v>1</v>
      </c>
      <c r="J213">
        <f t="shared" si="15"/>
        <v>20</v>
      </c>
      <c r="K213" s="4">
        <v>2</v>
      </c>
      <c r="M213" s="4">
        <v>1</v>
      </c>
      <c r="N213" s="4" t="s">
        <v>2899</v>
      </c>
      <c r="O213" s="9">
        <v>9780838401972</v>
      </c>
      <c r="P213" t="s">
        <v>4008</v>
      </c>
      <c r="Q213" t="s">
        <v>3888</v>
      </c>
      <c r="R213" t="s">
        <v>3888</v>
      </c>
      <c r="S213" s="10">
        <v>42.7</v>
      </c>
      <c r="T213" s="11"/>
      <c r="U213" s="10">
        <v>32.049999999999997</v>
      </c>
      <c r="V213" s="4" t="s">
        <v>6864</v>
      </c>
      <c r="W213">
        <v>7</v>
      </c>
      <c r="X213">
        <v>0</v>
      </c>
      <c r="Y213">
        <v>15</v>
      </c>
      <c r="Z213">
        <v>25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20</v>
      </c>
      <c r="AG213">
        <v>0</v>
      </c>
      <c r="AH213">
        <v>20</v>
      </c>
      <c r="AI213" s="10">
        <f t="shared" si="12"/>
        <v>854</v>
      </c>
      <c r="AJ213" s="10">
        <f t="shared" si="13"/>
        <v>0</v>
      </c>
      <c r="AK213" s="10">
        <f t="shared" si="14"/>
        <v>854</v>
      </c>
      <c r="AL213" s="1">
        <v>37503</v>
      </c>
      <c r="AM213" s="1">
        <v>37535</v>
      </c>
      <c r="AN213" s="1">
        <v>37543</v>
      </c>
      <c r="AO213" s="8" t="s">
        <v>5119</v>
      </c>
      <c r="AP213" s="12" t="s">
        <v>6866</v>
      </c>
    </row>
    <row r="214" spans="1:42" x14ac:dyDescent="0.15">
      <c r="A214" s="2" t="s">
        <v>6867</v>
      </c>
      <c r="B214" s="2" t="s">
        <v>5097</v>
      </c>
      <c r="C214" s="2" t="s">
        <v>5098</v>
      </c>
      <c r="D214" s="14" t="s">
        <v>6870</v>
      </c>
      <c r="E214"/>
      <c r="F214" t="s">
        <v>5099</v>
      </c>
      <c r="G214" t="s">
        <v>858</v>
      </c>
      <c r="H214" t="s">
        <v>605</v>
      </c>
      <c r="I214" s="4">
        <v>1</v>
      </c>
      <c r="J214">
        <f t="shared" si="15"/>
        <v>35</v>
      </c>
      <c r="K214" s="4">
        <v>2</v>
      </c>
      <c r="M214" s="4">
        <v>99</v>
      </c>
      <c r="N214" s="4" t="s">
        <v>606</v>
      </c>
      <c r="O214" s="9">
        <v>9780072355574</v>
      </c>
      <c r="P214" t="s">
        <v>6863</v>
      </c>
      <c r="Q214" t="s">
        <v>6863</v>
      </c>
      <c r="R214" t="s">
        <v>6863</v>
      </c>
      <c r="S214" s="10">
        <v>36</v>
      </c>
      <c r="T214" s="11"/>
      <c r="U214" s="10">
        <v>27</v>
      </c>
      <c r="V214" s="4" t="s">
        <v>6883</v>
      </c>
      <c r="W214">
        <v>210</v>
      </c>
      <c r="X214">
        <v>200</v>
      </c>
      <c r="Y214">
        <v>33</v>
      </c>
      <c r="Z214">
        <v>210</v>
      </c>
      <c r="AA214">
        <v>21</v>
      </c>
      <c r="AB214">
        <v>0</v>
      </c>
      <c r="AC214">
        <v>0</v>
      </c>
      <c r="AD214">
        <v>0</v>
      </c>
      <c r="AE214">
        <v>0</v>
      </c>
      <c r="AF214">
        <v>35</v>
      </c>
      <c r="AG214">
        <v>0</v>
      </c>
      <c r="AH214">
        <v>35</v>
      </c>
      <c r="AI214" s="10">
        <f t="shared" si="12"/>
        <v>1260</v>
      </c>
      <c r="AJ214" s="10">
        <f t="shared" si="13"/>
        <v>0</v>
      </c>
      <c r="AK214" s="10">
        <f t="shared" si="14"/>
        <v>1260</v>
      </c>
      <c r="AL214" s="1">
        <v>37462</v>
      </c>
      <c r="AM214" s="1">
        <v>37535</v>
      </c>
      <c r="AN214" s="1">
        <v>37529</v>
      </c>
      <c r="AO214" s="8" t="s">
        <v>3384</v>
      </c>
      <c r="AP214" s="12" t="s">
        <v>6866</v>
      </c>
    </row>
    <row r="215" spans="1:42" x14ac:dyDescent="0.15">
      <c r="A215" s="2" t="s">
        <v>6856</v>
      </c>
      <c r="B215" s="2" t="s">
        <v>6857</v>
      </c>
      <c r="C215" s="2" t="s">
        <v>851</v>
      </c>
      <c r="D215" s="14">
        <v>36798</v>
      </c>
      <c r="E215" t="s">
        <v>3979</v>
      </c>
      <c r="F215" t="s">
        <v>5380</v>
      </c>
      <c r="G215" t="s">
        <v>6860</v>
      </c>
      <c r="H215" t="s">
        <v>6861</v>
      </c>
      <c r="I215" s="4">
        <v>1</v>
      </c>
      <c r="J215">
        <f t="shared" si="15"/>
        <v>74</v>
      </c>
      <c r="K215" s="4">
        <v>5</v>
      </c>
      <c r="M215" s="4">
        <v>2</v>
      </c>
      <c r="N215" s="4" t="s">
        <v>6862</v>
      </c>
      <c r="O215" s="9">
        <v>9780072478549</v>
      </c>
      <c r="P215" t="s">
        <v>6863</v>
      </c>
      <c r="Q215" t="s">
        <v>6863</v>
      </c>
      <c r="R215" t="s">
        <v>6863</v>
      </c>
      <c r="S215" s="10">
        <v>110.7</v>
      </c>
      <c r="T215" s="11"/>
      <c r="U215" s="10">
        <v>83.05</v>
      </c>
      <c r="V215" s="4" t="s">
        <v>6864</v>
      </c>
      <c r="W215">
        <v>30</v>
      </c>
      <c r="X215">
        <v>0</v>
      </c>
      <c r="Y215">
        <v>90</v>
      </c>
      <c r="Z215">
        <v>90</v>
      </c>
      <c r="AA215">
        <v>16</v>
      </c>
      <c r="AB215">
        <v>0</v>
      </c>
      <c r="AC215">
        <v>0</v>
      </c>
      <c r="AD215">
        <v>0</v>
      </c>
      <c r="AE215">
        <v>0</v>
      </c>
      <c r="AF215">
        <v>74</v>
      </c>
      <c r="AG215">
        <v>0</v>
      </c>
      <c r="AH215">
        <v>74</v>
      </c>
      <c r="AI215" s="10">
        <f t="shared" si="12"/>
        <v>8191.8</v>
      </c>
      <c r="AJ215" s="10">
        <f t="shared" si="13"/>
        <v>0</v>
      </c>
      <c r="AK215" s="10">
        <f t="shared" si="14"/>
        <v>8191.8</v>
      </c>
      <c r="AL215" s="1">
        <v>37481</v>
      </c>
      <c r="AM215" s="1">
        <v>37535</v>
      </c>
      <c r="AN215" s="1">
        <v>37495</v>
      </c>
      <c r="AO215" s="8" t="s">
        <v>6865</v>
      </c>
      <c r="AP215" s="12" t="s">
        <v>6866</v>
      </c>
    </row>
    <row r="216" spans="1:42" x14ac:dyDescent="0.15">
      <c r="A216" s="2" t="s">
        <v>6856</v>
      </c>
      <c r="B216" s="2" t="s">
        <v>6857</v>
      </c>
      <c r="C216" s="2" t="s">
        <v>6471</v>
      </c>
      <c r="D216" s="14">
        <v>36832</v>
      </c>
      <c r="E216" t="s">
        <v>3463</v>
      </c>
      <c r="F216" t="s">
        <v>1492</v>
      </c>
      <c r="G216" t="s">
        <v>6024</v>
      </c>
      <c r="H216" t="s">
        <v>1493</v>
      </c>
      <c r="I216" s="4">
        <v>1</v>
      </c>
      <c r="J216">
        <f t="shared" si="15"/>
        <v>24</v>
      </c>
      <c r="K216" s="4">
        <v>3</v>
      </c>
      <c r="M216" s="4">
        <v>2</v>
      </c>
      <c r="N216" s="4" t="s">
        <v>1494</v>
      </c>
      <c r="O216" s="9">
        <v>9780324061925</v>
      </c>
      <c r="P216" t="s">
        <v>3888</v>
      </c>
      <c r="Q216" t="s">
        <v>3888</v>
      </c>
      <c r="R216" t="s">
        <v>3888</v>
      </c>
      <c r="S216" s="10">
        <v>76.349999999999994</v>
      </c>
      <c r="T216" s="11"/>
      <c r="U216" s="10">
        <v>57.3</v>
      </c>
      <c r="V216" s="4" t="s">
        <v>6864</v>
      </c>
      <c r="W216">
        <v>30</v>
      </c>
      <c r="X216">
        <v>0</v>
      </c>
      <c r="Y216">
        <v>30</v>
      </c>
      <c r="Z216">
        <v>30</v>
      </c>
      <c r="AA216">
        <v>6</v>
      </c>
      <c r="AB216">
        <v>0</v>
      </c>
      <c r="AC216">
        <v>0</v>
      </c>
      <c r="AD216">
        <v>0</v>
      </c>
      <c r="AE216">
        <v>0</v>
      </c>
      <c r="AF216">
        <v>24</v>
      </c>
      <c r="AG216">
        <v>0</v>
      </c>
      <c r="AH216">
        <v>24</v>
      </c>
      <c r="AI216" s="10">
        <f t="shared" si="12"/>
        <v>1832.3999999999999</v>
      </c>
      <c r="AJ216" s="10">
        <f t="shared" si="13"/>
        <v>0</v>
      </c>
      <c r="AK216" s="10">
        <f t="shared" si="14"/>
        <v>1832.3999999999999</v>
      </c>
      <c r="AL216" s="1">
        <v>37481</v>
      </c>
      <c r="AM216" s="1">
        <v>37535</v>
      </c>
      <c r="AN216" s="1">
        <v>37494</v>
      </c>
      <c r="AO216" s="8" t="s">
        <v>1495</v>
      </c>
      <c r="AP216" s="12" t="s">
        <v>6866</v>
      </c>
    </row>
    <row r="217" spans="1:42" x14ac:dyDescent="0.15">
      <c r="A217" s="2" t="s">
        <v>6856</v>
      </c>
      <c r="B217" s="2" t="s">
        <v>6891</v>
      </c>
      <c r="C217" s="2">
        <v>40008</v>
      </c>
      <c r="D217" s="14">
        <v>36144</v>
      </c>
      <c r="E217" t="s">
        <v>2024</v>
      </c>
      <c r="F217" t="s">
        <v>4846</v>
      </c>
      <c r="G217" t="s">
        <v>4847</v>
      </c>
      <c r="H217" t="s">
        <v>4848</v>
      </c>
      <c r="I217" s="4">
        <v>1</v>
      </c>
      <c r="J217">
        <f t="shared" si="15"/>
        <v>1</v>
      </c>
      <c r="K217" s="4">
        <v>2</v>
      </c>
      <c r="M217" s="4">
        <v>99</v>
      </c>
      <c r="N217" s="4" t="s">
        <v>4849</v>
      </c>
      <c r="O217" s="9">
        <v>9780923956585</v>
      </c>
      <c r="P217" t="s">
        <v>6066</v>
      </c>
      <c r="Q217" t="s">
        <v>6066</v>
      </c>
      <c r="R217" t="s">
        <v>6066</v>
      </c>
      <c r="S217" s="10">
        <v>60</v>
      </c>
      <c r="T217" s="11"/>
      <c r="U217" s="10">
        <v>45</v>
      </c>
      <c r="V217" s="4" t="s">
        <v>6883</v>
      </c>
      <c r="W217">
        <v>20</v>
      </c>
      <c r="X217">
        <v>0</v>
      </c>
      <c r="Y217">
        <v>4</v>
      </c>
      <c r="Z217">
        <v>20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1</v>
      </c>
      <c r="AI217" s="10">
        <f t="shared" si="12"/>
        <v>60</v>
      </c>
      <c r="AJ217" s="10">
        <f t="shared" si="13"/>
        <v>0</v>
      </c>
      <c r="AK217" s="10">
        <f t="shared" si="14"/>
        <v>60</v>
      </c>
      <c r="AL217" s="1">
        <v>37372</v>
      </c>
      <c r="AM217" s="1">
        <v>37535</v>
      </c>
      <c r="AN217" s="1">
        <v>37470</v>
      </c>
      <c r="AO217" s="8" t="s">
        <v>4850</v>
      </c>
      <c r="AP217" s="12" t="s">
        <v>6866</v>
      </c>
    </row>
    <row r="218" spans="1:42" x14ac:dyDescent="0.15">
      <c r="A218" s="2" t="s">
        <v>6856</v>
      </c>
      <c r="B218" s="2" t="s">
        <v>6931</v>
      </c>
      <c r="C218" s="2">
        <v>40052</v>
      </c>
      <c r="D218" s="14">
        <v>36624</v>
      </c>
      <c r="E218" t="s">
        <v>5319</v>
      </c>
      <c r="F218" t="s">
        <v>5320</v>
      </c>
      <c r="G218" t="s">
        <v>5321</v>
      </c>
      <c r="H218" t="s">
        <v>5322</v>
      </c>
      <c r="I218" s="4">
        <v>1</v>
      </c>
      <c r="J218">
        <f t="shared" si="15"/>
        <v>6</v>
      </c>
      <c r="K218" s="4">
        <v>7</v>
      </c>
      <c r="M218" s="4">
        <v>2</v>
      </c>
      <c r="N218" s="4" t="s">
        <v>5323</v>
      </c>
      <c r="O218" s="9">
        <v>9780130700766</v>
      </c>
      <c r="P218" t="s">
        <v>3943</v>
      </c>
      <c r="Q218" t="s">
        <v>3943</v>
      </c>
      <c r="R218" t="s">
        <v>3943</v>
      </c>
      <c r="S218" s="10">
        <v>60</v>
      </c>
      <c r="T218" s="11"/>
      <c r="U218" s="10">
        <v>45</v>
      </c>
      <c r="V218" s="4" t="s">
        <v>6864</v>
      </c>
      <c r="W218">
        <v>15</v>
      </c>
      <c r="X218">
        <v>0</v>
      </c>
      <c r="Y218">
        <v>14</v>
      </c>
      <c r="Z218">
        <v>15</v>
      </c>
      <c r="AA218">
        <v>8</v>
      </c>
      <c r="AB218">
        <v>0</v>
      </c>
      <c r="AC218">
        <v>0</v>
      </c>
      <c r="AD218">
        <v>0</v>
      </c>
      <c r="AE218">
        <v>0</v>
      </c>
      <c r="AF218">
        <v>6</v>
      </c>
      <c r="AG218">
        <v>0</v>
      </c>
      <c r="AH218">
        <v>6</v>
      </c>
      <c r="AI218" s="10">
        <f t="shared" si="12"/>
        <v>360</v>
      </c>
      <c r="AJ218" s="10">
        <f t="shared" si="13"/>
        <v>0</v>
      </c>
      <c r="AK218" s="10">
        <f t="shared" si="14"/>
        <v>360</v>
      </c>
      <c r="AL218" s="1">
        <v>37504</v>
      </c>
      <c r="AM218" s="1">
        <v>37535</v>
      </c>
      <c r="AN218" s="1">
        <v>37421</v>
      </c>
      <c r="AO218" s="8" t="s">
        <v>5324</v>
      </c>
      <c r="AP218" s="12" t="s">
        <v>6866</v>
      </c>
    </row>
    <row r="219" spans="1:42" x14ac:dyDescent="0.15">
      <c r="A219" s="2" t="s">
        <v>6856</v>
      </c>
      <c r="B219" s="2" t="s">
        <v>6857</v>
      </c>
      <c r="C219" s="2" t="s">
        <v>46</v>
      </c>
      <c r="D219" s="14">
        <v>36949</v>
      </c>
      <c r="E219" t="s">
        <v>1197</v>
      </c>
      <c r="F219" t="s">
        <v>47</v>
      </c>
      <c r="G219" t="s">
        <v>48</v>
      </c>
      <c r="H219" t="s">
        <v>49</v>
      </c>
      <c r="I219" s="4">
        <v>1</v>
      </c>
      <c r="J219">
        <f t="shared" si="15"/>
        <v>18</v>
      </c>
      <c r="K219" s="4">
        <v>5</v>
      </c>
      <c r="M219" s="4">
        <v>2</v>
      </c>
      <c r="N219" s="4" t="s">
        <v>50</v>
      </c>
      <c r="O219" s="9">
        <v>9780072536201</v>
      </c>
      <c r="P219" t="s">
        <v>6863</v>
      </c>
      <c r="Q219" t="s">
        <v>6863</v>
      </c>
      <c r="R219" t="s">
        <v>6863</v>
      </c>
      <c r="S219" s="10">
        <v>105.35</v>
      </c>
      <c r="T219" s="11"/>
      <c r="U219" s="10">
        <v>79.05</v>
      </c>
      <c r="V219" s="4" t="s">
        <v>6864</v>
      </c>
      <c r="W219">
        <v>30</v>
      </c>
      <c r="X219">
        <v>0</v>
      </c>
      <c r="Y219">
        <v>25</v>
      </c>
      <c r="Z219">
        <v>30</v>
      </c>
      <c r="AA219">
        <v>7</v>
      </c>
      <c r="AB219">
        <v>0</v>
      </c>
      <c r="AC219">
        <v>0</v>
      </c>
      <c r="AD219">
        <v>0</v>
      </c>
      <c r="AE219">
        <v>0</v>
      </c>
      <c r="AF219">
        <v>18</v>
      </c>
      <c r="AG219">
        <v>0</v>
      </c>
      <c r="AH219">
        <v>18</v>
      </c>
      <c r="AI219" s="10">
        <f t="shared" si="12"/>
        <v>1896.3</v>
      </c>
      <c r="AJ219" s="10">
        <f t="shared" si="13"/>
        <v>0</v>
      </c>
      <c r="AK219" s="10">
        <f t="shared" si="14"/>
        <v>1896.3</v>
      </c>
      <c r="AL219" s="1">
        <v>37476</v>
      </c>
      <c r="AM219" s="1">
        <v>37535</v>
      </c>
      <c r="AN219" s="1">
        <v>37505</v>
      </c>
      <c r="AO219" s="8" t="s">
        <v>51</v>
      </c>
      <c r="AP219" s="12" t="s">
        <v>6866</v>
      </c>
    </row>
    <row r="220" spans="1:42" x14ac:dyDescent="0.15">
      <c r="A220" s="2" t="s">
        <v>6856</v>
      </c>
      <c r="B220" s="2" t="s">
        <v>6857</v>
      </c>
      <c r="C220" s="2" t="s">
        <v>2351</v>
      </c>
      <c r="D220" s="14">
        <v>36952</v>
      </c>
      <c r="E220" t="s">
        <v>0</v>
      </c>
      <c r="F220" t="s">
        <v>3980</v>
      </c>
      <c r="G220" t="s">
        <v>403</v>
      </c>
      <c r="H220" t="s">
        <v>404</v>
      </c>
      <c r="I220" s="4">
        <v>1</v>
      </c>
      <c r="J220">
        <f t="shared" si="15"/>
        <v>60</v>
      </c>
      <c r="K220" s="4">
        <v>8</v>
      </c>
      <c r="M220" s="4">
        <v>0</v>
      </c>
      <c r="N220" s="4" t="s">
        <v>405</v>
      </c>
      <c r="O220" s="9">
        <v>9780072834871</v>
      </c>
      <c r="P220" t="s">
        <v>6863</v>
      </c>
      <c r="Q220" t="s">
        <v>6863</v>
      </c>
      <c r="R220" t="s">
        <v>6863</v>
      </c>
      <c r="S220" s="10">
        <v>81.349999999999994</v>
      </c>
      <c r="T220" s="11"/>
      <c r="U220" s="10">
        <v>61.05</v>
      </c>
      <c r="V220" s="4" t="s">
        <v>6864</v>
      </c>
      <c r="W220">
        <v>30</v>
      </c>
      <c r="X220">
        <v>0</v>
      </c>
      <c r="Y220">
        <v>90</v>
      </c>
      <c r="Z220">
        <v>120</v>
      </c>
      <c r="AA220">
        <v>30</v>
      </c>
      <c r="AB220">
        <v>0</v>
      </c>
      <c r="AC220">
        <v>0</v>
      </c>
      <c r="AD220">
        <v>0</v>
      </c>
      <c r="AE220">
        <v>0</v>
      </c>
      <c r="AF220">
        <v>60</v>
      </c>
      <c r="AG220">
        <v>0</v>
      </c>
      <c r="AH220">
        <v>60</v>
      </c>
      <c r="AI220" s="10">
        <f t="shared" si="12"/>
        <v>4881</v>
      </c>
      <c r="AJ220" s="10">
        <f t="shared" si="13"/>
        <v>0</v>
      </c>
      <c r="AK220" s="10">
        <f t="shared" si="14"/>
        <v>4881</v>
      </c>
      <c r="AL220" s="1">
        <v>37481</v>
      </c>
      <c r="AM220" s="1">
        <v>37535</v>
      </c>
      <c r="AN220" s="1">
        <v>37497</v>
      </c>
      <c r="AO220" s="8" t="s">
        <v>5174</v>
      </c>
      <c r="AP220" s="12" t="s">
        <v>6866</v>
      </c>
    </row>
    <row r="221" spans="1:42" x14ac:dyDescent="0.15">
      <c r="A221" s="2" t="s">
        <v>6867</v>
      </c>
      <c r="B221" s="2" t="s">
        <v>6885</v>
      </c>
      <c r="C221" s="2" t="s">
        <v>3403</v>
      </c>
      <c r="D221" s="14" t="s">
        <v>6870</v>
      </c>
      <c r="E221"/>
      <c r="F221" t="s">
        <v>3404</v>
      </c>
      <c r="G221" t="s">
        <v>3405</v>
      </c>
      <c r="H221" t="s">
        <v>3406</v>
      </c>
      <c r="I221" s="4">
        <v>1</v>
      </c>
      <c r="J221">
        <f t="shared" si="15"/>
        <v>4</v>
      </c>
      <c r="M221" s="4">
        <v>99</v>
      </c>
      <c r="N221" s="4" t="s">
        <v>3407</v>
      </c>
      <c r="O221" s="9">
        <v>9780471264163</v>
      </c>
      <c r="P221" t="s">
        <v>3915</v>
      </c>
      <c r="Q221" t="s">
        <v>3915</v>
      </c>
      <c r="R221" t="s">
        <v>3915</v>
      </c>
      <c r="S221" s="10">
        <v>121.35</v>
      </c>
      <c r="T221" s="11"/>
      <c r="U221" s="10">
        <v>91.05</v>
      </c>
      <c r="V221" s="4" t="s">
        <v>6883</v>
      </c>
      <c r="W221">
        <v>128</v>
      </c>
      <c r="X221">
        <v>157</v>
      </c>
      <c r="Y221">
        <v>45</v>
      </c>
      <c r="Z221">
        <v>128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4</v>
      </c>
      <c r="AG221">
        <v>0</v>
      </c>
      <c r="AH221">
        <v>4</v>
      </c>
      <c r="AI221" s="10">
        <f t="shared" si="12"/>
        <v>485.4</v>
      </c>
      <c r="AJ221" s="10">
        <f t="shared" si="13"/>
        <v>0</v>
      </c>
      <c r="AK221" s="10">
        <f t="shared" si="14"/>
        <v>485.4</v>
      </c>
      <c r="AL221" s="1">
        <v>37372</v>
      </c>
      <c r="AM221" s="1">
        <v>37535</v>
      </c>
      <c r="AN221" s="1">
        <v>37474</v>
      </c>
      <c r="AO221" s="8" t="s">
        <v>3408</v>
      </c>
      <c r="AP221" s="12" t="s">
        <v>6866</v>
      </c>
    </row>
    <row r="222" spans="1:42" x14ac:dyDescent="0.15">
      <c r="A222" s="2" t="s">
        <v>6867</v>
      </c>
      <c r="B222" s="2" t="s">
        <v>6885</v>
      </c>
      <c r="C222" s="2" t="s">
        <v>3403</v>
      </c>
      <c r="D222" s="14" t="s">
        <v>6870</v>
      </c>
      <c r="E222"/>
      <c r="F222" t="s">
        <v>3404</v>
      </c>
      <c r="G222" t="s">
        <v>3405</v>
      </c>
      <c r="H222" t="s">
        <v>3305</v>
      </c>
      <c r="I222" s="4">
        <v>1</v>
      </c>
      <c r="J222">
        <f t="shared" si="15"/>
        <v>3</v>
      </c>
      <c r="M222" s="4">
        <v>99</v>
      </c>
      <c r="N222" s="4" t="s">
        <v>3306</v>
      </c>
      <c r="O222" s="9">
        <v>9780471370925</v>
      </c>
      <c r="P222" t="s">
        <v>3915</v>
      </c>
      <c r="Q222" t="s">
        <v>3915</v>
      </c>
      <c r="R222" t="s">
        <v>3915</v>
      </c>
      <c r="S222" s="10">
        <v>128</v>
      </c>
      <c r="T222" s="11"/>
      <c r="U222" s="10">
        <v>96</v>
      </c>
      <c r="V222" s="4" t="s">
        <v>6883</v>
      </c>
      <c r="W222">
        <v>128</v>
      </c>
      <c r="X222">
        <v>157</v>
      </c>
      <c r="Y222">
        <v>19</v>
      </c>
      <c r="Z222">
        <v>128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3</v>
      </c>
      <c r="AG222">
        <v>0</v>
      </c>
      <c r="AH222">
        <v>3</v>
      </c>
      <c r="AI222" s="10">
        <f t="shared" si="12"/>
        <v>384</v>
      </c>
      <c r="AJ222" s="10">
        <f t="shared" si="13"/>
        <v>0</v>
      </c>
      <c r="AK222" s="10">
        <f t="shared" si="14"/>
        <v>384</v>
      </c>
      <c r="AL222" s="1">
        <v>37372</v>
      </c>
      <c r="AM222" s="1">
        <v>37535</v>
      </c>
      <c r="AN222" s="1">
        <v>37474</v>
      </c>
      <c r="AO222" s="8" t="s">
        <v>3307</v>
      </c>
      <c r="AP222" s="12" t="s">
        <v>6866</v>
      </c>
    </row>
    <row r="223" spans="1:42" x14ac:dyDescent="0.15">
      <c r="A223" s="2" t="s">
        <v>6867</v>
      </c>
      <c r="B223" s="2" t="s">
        <v>6885</v>
      </c>
      <c r="C223" s="2" t="s">
        <v>3403</v>
      </c>
      <c r="D223" s="14" t="s">
        <v>6870</v>
      </c>
      <c r="E223"/>
      <c r="F223" t="s">
        <v>3404</v>
      </c>
      <c r="G223" t="s">
        <v>3405</v>
      </c>
      <c r="H223" t="s">
        <v>2681</v>
      </c>
      <c r="I223" s="4">
        <v>1</v>
      </c>
      <c r="J223">
        <f t="shared" si="15"/>
        <v>6</v>
      </c>
      <c r="M223" s="4">
        <v>2</v>
      </c>
      <c r="N223" s="4" t="s">
        <v>2682</v>
      </c>
      <c r="O223" s="9">
        <v>9780471269533</v>
      </c>
      <c r="P223" t="s">
        <v>3915</v>
      </c>
      <c r="Q223" t="s">
        <v>3915</v>
      </c>
      <c r="R223" t="s">
        <v>3915</v>
      </c>
      <c r="S223" s="10">
        <v>121.35</v>
      </c>
      <c r="T223" s="11"/>
      <c r="U223" s="10">
        <v>91.05</v>
      </c>
      <c r="V223" s="4" t="s">
        <v>6883</v>
      </c>
      <c r="W223">
        <v>128</v>
      </c>
      <c r="X223">
        <v>157</v>
      </c>
      <c r="Y223">
        <v>20</v>
      </c>
      <c r="Z223">
        <v>256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6</v>
      </c>
      <c r="AG223">
        <v>0</v>
      </c>
      <c r="AH223">
        <v>6</v>
      </c>
      <c r="AI223" s="10">
        <f t="shared" si="12"/>
        <v>728.09999999999991</v>
      </c>
      <c r="AJ223" s="10">
        <f t="shared" si="13"/>
        <v>0</v>
      </c>
      <c r="AK223" s="10">
        <f t="shared" si="14"/>
        <v>728.09999999999991</v>
      </c>
      <c r="AL223" s="1">
        <v>37372</v>
      </c>
      <c r="AM223" s="1">
        <v>37535</v>
      </c>
      <c r="AN223" s="1">
        <v>37482</v>
      </c>
      <c r="AO223" s="8" t="s">
        <v>3408</v>
      </c>
      <c r="AP223" s="12" t="s">
        <v>6866</v>
      </c>
    </row>
    <row r="224" spans="1:42" x14ac:dyDescent="0.15">
      <c r="A224" s="2" t="s">
        <v>6867</v>
      </c>
      <c r="B224" s="2" t="s">
        <v>3901</v>
      </c>
      <c r="C224" s="2" t="s">
        <v>3984</v>
      </c>
      <c r="D224" s="14" t="s">
        <v>6925</v>
      </c>
      <c r="E224"/>
      <c r="F224" t="s">
        <v>6871</v>
      </c>
      <c r="G224" t="s">
        <v>3985</v>
      </c>
      <c r="H224" t="s">
        <v>3986</v>
      </c>
      <c r="I224" s="4">
        <v>1</v>
      </c>
      <c r="J224">
        <f t="shared" si="15"/>
        <v>38</v>
      </c>
      <c r="K224" s="4">
        <v>6</v>
      </c>
      <c r="M224" s="4">
        <v>1</v>
      </c>
      <c r="N224" s="4" t="s">
        <v>3987</v>
      </c>
      <c r="O224" s="9">
        <v>9780471320005</v>
      </c>
      <c r="P224" t="s">
        <v>3915</v>
      </c>
      <c r="Q224" t="s">
        <v>3915</v>
      </c>
      <c r="R224" t="s">
        <v>3915</v>
      </c>
      <c r="S224" s="10">
        <v>122.7</v>
      </c>
      <c r="T224" s="11"/>
      <c r="U224" s="10">
        <v>92.05</v>
      </c>
      <c r="V224" s="4" t="s">
        <v>6864</v>
      </c>
      <c r="W224">
        <v>635</v>
      </c>
      <c r="X224">
        <v>566</v>
      </c>
      <c r="Y224">
        <v>60</v>
      </c>
      <c r="Z224">
        <v>860</v>
      </c>
      <c r="AA224">
        <v>6</v>
      </c>
      <c r="AB224">
        <v>0</v>
      </c>
      <c r="AC224">
        <v>2</v>
      </c>
      <c r="AD224">
        <v>0</v>
      </c>
      <c r="AE224">
        <v>0</v>
      </c>
      <c r="AF224">
        <v>38</v>
      </c>
      <c r="AG224">
        <v>2</v>
      </c>
      <c r="AH224">
        <v>40</v>
      </c>
      <c r="AI224" s="10">
        <f t="shared" si="12"/>
        <v>4662.6000000000004</v>
      </c>
      <c r="AJ224" s="10">
        <f t="shared" si="13"/>
        <v>184.1</v>
      </c>
      <c r="AK224" s="10">
        <f t="shared" si="14"/>
        <v>4846.7000000000007</v>
      </c>
      <c r="AL224" s="1">
        <v>37419</v>
      </c>
      <c r="AM224" s="1">
        <v>37535</v>
      </c>
      <c r="AN224" s="1">
        <v>37496</v>
      </c>
      <c r="AO224" s="8" t="s">
        <v>3988</v>
      </c>
      <c r="AP224" s="12" t="s">
        <v>6866</v>
      </c>
    </row>
    <row r="225" spans="1:42" x14ac:dyDescent="0.15">
      <c r="A225" s="2" t="s">
        <v>6867</v>
      </c>
      <c r="B225" s="2" t="s">
        <v>5176</v>
      </c>
      <c r="C225" s="2">
        <v>102</v>
      </c>
      <c r="D225" s="14" t="s">
        <v>6870</v>
      </c>
      <c r="E225"/>
      <c r="F225" t="s">
        <v>5177</v>
      </c>
      <c r="G225" t="s">
        <v>5178</v>
      </c>
      <c r="H225" t="s">
        <v>6696</v>
      </c>
      <c r="I225" s="4">
        <v>1</v>
      </c>
      <c r="J225">
        <f t="shared" si="15"/>
        <v>12</v>
      </c>
      <c r="K225" s="4">
        <v>3</v>
      </c>
      <c r="M225" s="4">
        <v>0</v>
      </c>
      <c r="N225" s="4" t="s">
        <v>6697</v>
      </c>
      <c r="O225" s="9">
        <v>9780716741848</v>
      </c>
      <c r="P225" t="s">
        <v>3927</v>
      </c>
      <c r="Q225" t="s">
        <v>3928</v>
      </c>
      <c r="R225" t="s">
        <v>3928</v>
      </c>
      <c r="S225" s="10">
        <v>152.05000000000001</v>
      </c>
      <c r="T225" s="11"/>
      <c r="U225" s="10">
        <v>114.05</v>
      </c>
      <c r="V225" s="4" t="s">
        <v>6883</v>
      </c>
      <c r="W225">
        <v>300</v>
      </c>
      <c r="X225">
        <v>303</v>
      </c>
      <c r="Y225">
        <v>44</v>
      </c>
      <c r="Z225">
        <v>650</v>
      </c>
      <c r="AA225">
        <v>11</v>
      </c>
      <c r="AB225">
        <v>0</v>
      </c>
      <c r="AC225">
        <v>0</v>
      </c>
      <c r="AD225">
        <v>0</v>
      </c>
      <c r="AE225">
        <v>0</v>
      </c>
      <c r="AF225">
        <v>12</v>
      </c>
      <c r="AG225">
        <v>0</v>
      </c>
      <c r="AH225">
        <v>12</v>
      </c>
      <c r="AI225" s="10">
        <f t="shared" si="12"/>
        <v>1824.6000000000001</v>
      </c>
      <c r="AJ225" s="10">
        <f t="shared" si="13"/>
        <v>0</v>
      </c>
      <c r="AK225" s="10">
        <f t="shared" si="14"/>
        <v>1824.6000000000001</v>
      </c>
      <c r="AL225" s="1">
        <v>37377</v>
      </c>
      <c r="AM225" s="1">
        <v>37535</v>
      </c>
      <c r="AN225" s="1">
        <v>37474</v>
      </c>
      <c r="AO225" s="8" t="s">
        <v>6698</v>
      </c>
      <c r="AP225" s="12" t="s">
        <v>6866</v>
      </c>
    </row>
    <row r="226" spans="1:42" x14ac:dyDescent="0.15">
      <c r="A226" s="2" t="s">
        <v>6856</v>
      </c>
      <c r="B226" s="2" t="s">
        <v>1196</v>
      </c>
      <c r="C226" s="2">
        <v>40001</v>
      </c>
      <c r="D226" s="14">
        <v>37455</v>
      </c>
      <c r="E226" t="s">
        <v>5114</v>
      </c>
      <c r="F226" t="s">
        <v>5244</v>
      </c>
      <c r="G226" t="s">
        <v>6024</v>
      </c>
      <c r="H226" t="s">
        <v>6220</v>
      </c>
      <c r="I226" s="4">
        <v>1</v>
      </c>
      <c r="J226">
        <f t="shared" si="15"/>
        <v>31</v>
      </c>
      <c r="M226" s="4">
        <v>0</v>
      </c>
      <c r="N226" s="4" t="s">
        <v>6221</v>
      </c>
      <c r="O226" s="9">
        <v>9780395945407</v>
      </c>
      <c r="P226" t="s">
        <v>5236</v>
      </c>
      <c r="Q226" t="s">
        <v>5236</v>
      </c>
      <c r="R226" t="s">
        <v>5236</v>
      </c>
      <c r="S226" s="10">
        <v>42.8</v>
      </c>
      <c r="T226" s="11"/>
      <c r="U226" s="10">
        <v>32.1</v>
      </c>
      <c r="V226" s="4" t="s">
        <v>6864</v>
      </c>
      <c r="W226">
        <v>15</v>
      </c>
      <c r="X226">
        <v>0</v>
      </c>
      <c r="Y226">
        <v>32</v>
      </c>
      <c r="Z226">
        <v>45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31</v>
      </c>
      <c r="AG226">
        <v>0</v>
      </c>
      <c r="AH226">
        <v>31</v>
      </c>
      <c r="AI226" s="10">
        <f t="shared" si="12"/>
        <v>1326.8</v>
      </c>
      <c r="AJ226" s="10">
        <f t="shared" si="13"/>
        <v>0</v>
      </c>
      <c r="AK226" s="10">
        <f t="shared" si="14"/>
        <v>1326.8</v>
      </c>
      <c r="AL226" s="1">
        <v>37503</v>
      </c>
      <c r="AM226" s="1">
        <v>37535</v>
      </c>
      <c r="AN226" s="1">
        <v>37445</v>
      </c>
      <c r="AO226" s="8" t="s">
        <v>2524</v>
      </c>
      <c r="AP226" s="12" t="s">
        <v>6866</v>
      </c>
    </row>
    <row r="227" spans="1:42" x14ac:dyDescent="0.15">
      <c r="A227" s="2" t="s">
        <v>3875</v>
      </c>
      <c r="B227" s="2" t="s">
        <v>6931</v>
      </c>
      <c r="C227" s="2">
        <v>40028</v>
      </c>
      <c r="D227" s="14">
        <v>36627</v>
      </c>
      <c r="E227" t="s">
        <v>4036</v>
      </c>
      <c r="F227" t="s">
        <v>3927</v>
      </c>
      <c r="G227" t="s">
        <v>2560</v>
      </c>
      <c r="H227" t="s">
        <v>2561</v>
      </c>
      <c r="I227" s="4">
        <v>1</v>
      </c>
      <c r="J227">
        <f t="shared" si="15"/>
        <v>2</v>
      </c>
      <c r="K227" s="4">
        <v>5</v>
      </c>
      <c r="M227" s="4">
        <v>1</v>
      </c>
      <c r="N227" s="4" t="s">
        <v>2562</v>
      </c>
      <c r="O227" s="9">
        <v>9780672317675</v>
      </c>
      <c r="P227" t="s">
        <v>4040</v>
      </c>
      <c r="Q227" t="s">
        <v>3943</v>
      </c>
      <c r="R227" t="s">
        <v>3943</v>
      </c>
      <c r="S227" s="10">
        <v>49.99</v>
      </c>
      <c r="T227" s="11">
        <v>0.1</v>
      </c>
      <c r="U227" s="10">
        <v>37.5</v>
      </c>
      <c r="V227" s="4" t="s">
        <v>6864</v>
      </c>
      <c r="W227">
        <v>10</v>
      </c>
      <c r="X227">
        <v>0</v>
      </c>
      <c r="Y227">
        <v>5</v>
      </c>
      <c r="Z227">
        <v>10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0</v>
      </c>
      <c r="AH227">
        <v>2</v>
      </c>
      <c r="AI227" s="10">
        <f t="shared" si="12"/>
        <v>89.981999999999999</v>
      </c>
      <c r="AJ227" s="10">
        <f t="shared" si="13"/>
        <v>0</v>
      </c>
      <c r="AK227" s="10">
        <f t="shared" si="14"/>
        <v>89.981999999999999</v>
      </c>
      <c r="AL227" s="1">
        <v>37502</v>
      </c>
      <c r="AM227" s="1">
        <v>37535</v>
      </c>
      <c r="AN227" s="1">
        <v>37411</v>
      </c>
      <c r="AO227" s="8">
        <v>49.99</v>
      </c>
      <c r="AP227" s="12" t="s">
        <v>6866</v>
      </c>
    </row>
    <row r="228" spans="1:42" x14ac:dyDescent="0.15">
      <c r="A228" s="2" t="s">
        <v>6867</v>
      </c>
      <c r="B228" s="2" t="s">
        <v>1987</v>
      </c>
      <c r="C228" s="2">
        <v>11</v>
      </c>
      <c r="D228" s="14">
        <v>4.4427844428844403E+17</v>
      </c>
      <c r="E228"/>
      <c r="F228" t="s">
        <v>2430</v>
      </c>
      <c r="G228" t="s">
        <v>1989</v>
      </c>
      <c r="H228" t="s">
        <v>4833</v>
      </c>
      <c r="I228" s="4">
        <v>1</v>
      </c>
      <c r="J228">
        <f t="shared" si="15"/>
        <v>43</v>
      </c>
      <c r="M228" s="4">
        <v>99</v>
      </c>
      <c r="N228" s="4" t="s">
        <v>4834</v>
      </c>
      <c r="O228" s="9">
        <v>9780887272790</v>
      </c>
      <c r="P228" t="s">
        <v>1992</v>
      </c>
      <c r="Q228" t="s">
        <v>1992</v>
      </c>
      <c r="R228" t="s">
        <v>1992</v>
      </c>
      <c r="S228" s="10">
        <v>39.950000000000003</v>
      </c>
      <c r="T228" s="11"/>
      <c r="U228" s="10">
        <v>30</v>
      </c>
      <c r="V228" s="4" t="s">
        <v>6883</v>
      </c>
      <c r="W228">
        <v>160</v>
      </c>
      <c r="X228">
        <v>148</v>
      </c>
      <c r="Y228">
        <v>42</v>
      </c>
      <c r="Z228">
        <v>160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43</v>
      </c>
      <c r="AG228">
        <v>0</v>
      </c>
      <c r="AH228">
        <v>43</v>
      </c>
      <c r="AI228" s="10">
        <f t="shared" si="12"/>
        <v>1717.8500000000001</v>
      </c>
      <c r="AJ228" s="10">
        <f t="shared" si="13"/>
        <v>0</v>
      </c>
      <c r="AK228" s="10">
        <f t="shared" si="14"/>
        <v>1717.8500000000001</v>
      </c>
      <c r="AL228" s="1">
        <v>37386</v>
      </c>
      <c r="AM228" s="1">
        <v>37535</v>
      </c>
      <c r="AN228" s="1">
        <v>37540</v>
      </c>
      <c r="AO228" s="8" t="s">
        <v>4835</v>
      </c>
      <c r="AP228" s="12" t="s">
        <v>6866</v>
      </c>
    </row>
    <row r="229" spans="1:42" x14ac:dyDescent="0.15">
      <c r="A229" s="2" t="s">
        <v>6856</v>
      </c>
      <c r="B229" s="2" t="s">
        <v>6857</v>
      </c>
      <c r="C229" s="2">
        <v>40453</v>
      </c>
      <c r="D229" s="14">
        <v>36943</v>
      </c>
      <c r="E229" t="s">
        <v>1147</v>
      </c>
      <c r="F229" t="s">
        <v>142</v>
      </c>
      <c r="G229" t="s">
        <v>143</v>
      </c>
      <c r="H229" t="s">
        <v>144</v>
      </c>
      <c r="I229" s="4">
        <v>1</v>
      </c>
      <c r="J229">
        <f t="shared" si="15"/>
        <v>19</v>
      </c>
      <c r="K229" s="4">
        <v>3</v>
      </c>
      <c r="M229" s="4">
        <v>1</v>
      </c>
      <c r="N229" s="4" t="s">
        <v>145</v>
      </c>
      <c r="O229" s="9">
        <v>9781885068576</v>
      </c>
      <c r="P229" t="s">
        <v>146</v>
      </c>
      <c r="Q229" t="s">
        <v>146</v>
      </c>
      <c r="R229" t="s">
        <v>1145</v>
      </c>
      <c r="S229" s="10">
        <v>29.95</v>
      </c>
      <c r="T229" s="11">
        <v>0.1</v>
      </c>
      <c r="U229" s="10">
        <v>22.5</v>
      </c>
      <c r="V229" s="4" t="s">
        <v>6864</v>
      </c>
      <c r="W229">
        <v>30</v>
      </c>
      <c r="X229">
        <v>0</v>
      </c>
      <c r="Y229">
        <v>16</v>
      </c>
      <c r="Z229">
        <v>30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19</v>
      </c>
      <c r="AG229">
        <v>0</v>
      </c>
      <c r="AH229">
        <v>19</v>
      </c>
      <c r="AI229" s="10">
        <f t="shared" si="12"/>
        <v>512.14499999999998</v>
      </c>
      <c r="AJ229" s="10">
        <f t="shared" si="13"/>
        <v>0</v>
      </c>
      <c r="AK229" s="10">
        <f t="shared" si="14"/>
        <v>512.14499999999998</v>
      </c>
      <c r="AL229" s="1">
        <v>37476</v>
      </c>
      <c r="AM229" s="1">
        <v>37535</v>
      </c>
      <c r="AN229" s="1">
        <v>37531</v>
      </c>
      <c r="AO229" s="8">
        <v>29.95</v>
      </c>
      <c r="AP229" s="12" t="s">
        <v>6866</v>
      </c>
    </row>
    <row r="230" spans="1:42" x14ac:dyDescent="0.15">
      <c r="A230" s="2" t="s">
        <v>6867</v>
      </c>
      <c r="B230" s="2" t="s">
        <v>2060</v>
      </c>
      <c r="C230" s="2">
        <v>120</v>
      </c>
      <c r="D230" s="14" t="s">
        <v>6870</v>
      </c>
      <c r="E230"/>
      <c r="F230" t="s">
        <v>2061</v>
      </c>
      <c r="G230" t="s">
        <v>6036</v>
      </c>
      <c r="H230" t="s">
        <v>6037</v>
      </c>
      <c r="I230" s="4">
        <v>1</v>
      </c>
      <c r="J230">
        <f t="shared" si="15"/>
        <v>37</v>
      </c>
      <c r="M230" s="4">
        <v>1</v>
      </c>
      <c r="N230" s="4" t="s">
        <v>6038</v>
      </c>
      <c r="O230" s="9">
        <v>9780632044184</v>
      </c>
      <c r="P230" t="s">
        <v>6039</v>
      </c>
      <c r="Q230" t="s">
        <v>6039</v>
      </c>
      <c r="R230" t="s">
        <v>6039</v>
      </c>
      <c r="S230" s="10">
        <v>20.95</v>
      </c>
      <c r="T230" s="11">
        <v>0.1</v>
      </c>
      <c r="U230" s="10">
        <v>15.75</v>
      </c>
      <c r="V230" s="4" t="s">
        <v>6883</v>
      </c>
      <c r="W230">
        <v>275</v>
      </c>
      <c r="X230">
        <v>260</v>
      </c>
      <c r="Y230">
        <v>60</v>
      </c>
      <c r="Z230">
        <v>275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37</v>
      </c>
      <c r="AG230">
        <v>0</v>
      </c>
      <c r="AH230">
        <v>37</v>
      </c>
      <c r="AI230" s="10">
        <f t="shared" si="12"/>
        <v>697.63499999999999</v>
      </c>
      <c r="AJ230" s="10">
        <f t="shared" si="13"/>
        <v>0</v>
      </c>
      <c r="AK230" s="10">
        <f t="shared" si="14"/>
        <v>697.63499999999999</v>
      </c>
      <c r="AL230" s="1">
        <v>37378</v>
      </c>
      <c r="AM230" s="1">
        <v>37535</v>
      </c>
      <c r="AN230" s="1">
        <v>37508</v>
      </c>
      <c r="AO230" s="8" t="s">
        <v>6040</v>
      </c>
      <c r="AP230" s="12" t="s">
        <v>6866</v>
      </c>
    </row>
    <row r="231" spans="1:42" x14ac:dyDescent="0.15">
      <c r="A231" s="2" t="s">
        <v>6856</v>
      </c>
      <c r="B231" s="2" t="s">
        <v>1146</v>
      </c>
      <c r="C231" s="2">
        <v>40005</v>
      </c>
      <c r="D231" s="14">
        <v>36676</v>
      </c>
      <c r="E231" t="s">
        <v>3565</v>
      </c>
      <c r="F231" t="s">
        <v>3566</v>
      </c>
      <c r="G231" t="s">
        <v>4567</v>
      </c>
      <c r="H231" t="s">
        <v>4568</v>
      </c>
      <c r="I231" s="4">
        <v>1</v>
      </c>
      <c r="J231">
        <f t="shared" si="15"/>
        <v>16</v>
      </c>
      <c r="K231" s="4">
        <v>5</v>
      </c>
      <c r="L231" s="4" t="s">
        <v>4569</v>
      </c>
      <c r="M231" s="4">
        <v>2</v>
      </c>
      <c r="N231" s="4" t="s">
        <v>4570</v>
      </c>
      <c r="O231" s="9">
        <v>9780945509387</v>
      </c>
      <c r="P231" t="s">
        <v>4571</v>
      </c>
      <c r="Q231" t="s">
        <v>4571</v>
      </c>
      <c r="R231" t="s">
        <v>4571</v>
      </c>
      <c r="S231" s="10">
        <v>74.650000000000006</v>
      </c>
      <c r="T231" s="11"/>
      <c r="U231" s="10">
        <v>56</v>
      </c>
      <c r="V231" s="4" t="s">
        <v>6864</v>
      </c>
      <c r="W231">
        <v>16</v>
      </c>
      <c r="X231">
        <v>0</v>
      </c>
      <c r="Y231">
        <v>14</v>
      </c>
      <c r="Z231">
        <v>16</v>
      </c>
      <c r="AA231">
        <v>1</v>
      </c>
      <c r="AB231">
        <v>4</v>
      </c>
      <c r="AC231">
        <v>0</v>
      </c>
      <c r="AD231">
        <v>0</v>
      </c>
      <c r="AE231">
        <v>0</v>
      </c>
      <c r="AF231">
        <v>16</v>
      </c>
      <c r="AG231">
        <v>0</v>
      </c>
      <c r="AH231">
        <v>16</v>
      </c>
      <c r="AI231" s="10">
        <f t="shared" si="12"/>
        <v>1194.4000000000001</v>
      </c>
      <c r="AJ231" s="10">
        <f t="shared" si="13"/>
        <v>0</v>
      </c>
      <c r="AK231" s="10">
        <f t="shared" si="14"/>
        <v>1194.4000000000001</v>
      </c>
      <c r="AL231" s="1">
        <v>37491</v>
      </c>
      <c r="AM231" s="1">
        <v>37535</v>
      </c>
      <c r="AN231" s="1">
        <v>37545</v>
      </c>
      <c r="AO231" s="8" t="s">
        <v>4572</v>
      </c>
      <c r="AP231" s="12" t="s">
        <v>6866</v>
      </c>
    </row>
    <row r="232" spans="1:42" x14ac:dyDescent="0.15">
      <c r="A232" s="2" t="s">
        <v>6867</v>
      </c>
      <c r="B232" s="2" t="s">
        <v>5291</v>
      </c>
      <c r="C232" s="2" t="s">
        <v>917</v>
      </c>
      <c r="D232" s="14" t="s">
        <v>6870</v>
      </c>
      <c r="E232"/>
      <c r="F232" t="s">
        <v>918</v>
      </c>
      <c r="G232" t="s">
        <v>919</v>
      </c>
      <c r="H232" t="s">
        <v>920</v>
      </c>
      <c r="I232" s="4">
        <v>1</v>
      </c>
      <c r="J232">
        <f t="shared" si="15"/>
        <v>14</v>
      </c>
      <c r="M232" s="4">
        <v>95</v>
      </c>
      <c r="N232" s="4" t="s">
        <v>921</v>
      </c>
      <c r="O232" s="9">
        <v>9780812090345</v>
      </c>
      <c r="P232" t="s">
        <v>3900</v>
      </c>
      <c r="Q232" t="s">
        <v>3900</v>
      </c>
      <c r="R232" t="s">
        <v>3900</v>
      </c>
      <c r="S232" s="10">
        <v>16.95</v>
      </c>
      <c r="T232" s="11">
        <v>0.1</v>
      </c>
      <c r="U232" s="10">
        <v>12.75</v>
      </c>
      <c r="V232" s="4" t="s">
        <v>6864</v>
      </c>
      <c r="W232">
        <v>12</v>
      </c>
      <c r="X232">
        <v>13</v>
      </c>
      <c r="Y232">
        <v>17</v>
      </c>
      <c r="Z232">
        <v>24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14</v>
      </c>
      <c r="AG232">
        <v>2</v>
      </c>
      <c r="AH232">
        <v>16</v>
      </c>
      <c r="AI232" s="10">
        <f t="shared" si="12"/>
        <v>213.57</v>
      </c>
      <c r="AJ232" s="10">
        <f t="shared" si="13"/>
        <v>25.5</v>
      </c>
      <c r="AK232" s="10">
        <f t="shared" si="14"/>
        <v>239.07</v>
      </c>
      <c r="AL232" s="1">
        <v>37435</v>
      </c>
      <c r="AM232" s="1">
        <v>37535</v>
      </c>
      <c r="AN232" s="1">
        <v>37477</v>
      </c>
      <c r="AO232" s="8">
        <v>16.95</v>
      </c>
      <c r="AP232" s="12" t="s">
        <v>6866</v>
      </c>
    </row>
    <row r="233" spans="1:42" x14ac:dyDescent="0.15">
      <c r="A233" s="2" t="s">
        <v>6867</v>
      </c>
      <c r="B233" s="2" t="s">
        <v>1127</v>
      </c>
      <c r="C233" s="2">
        <v>163</v>
      </c>
      <c r="D233" s="14" t="s">
        <v>6870</v>
      </c>
      <c r="E233"/>
      <c r="F233" t="s">
        <v>2593</v>
      </c>
      <c r="G233" t="s">
        <v>2262</v>
      </c>
      <c r="H233" t="s">
        <v>2263</v>
      </c>
      <c r="I233" s="4">
        <v>1</v>
      </c>
      <c r="J233">
        <f t="shared" si="15"/>
        <v>19</v>
      </c>
      <c r="K233" s="4">
        <v>4</v>
      </c>
      <c r="M233" s="4">
        <v>2</v>
      </c>
      <c r="N233" s="4" t="s">
        <v>2264</v>
      </c>
      <c r="O233" s="9">
        <v>9780393977301</v>
      </c>
      <c r="P233" t="s">
        <v>1138</v>
      </c>
      <c r="Q233" t="s">
        <v>1138</v>
      </c>
      <c r="R233" t="s">
        <v>1138</v>
      </c>
      <c r="S233" s="10">
        <v>38.700000000000003</v>
      </c>
      <c r="T233" s="11"/>
      <c r="U233" s="10">
        <v>29.05</v>
      </c>
      <c r="V233" s="4" t="s">
        <v>6883</v>
      </c>
      <c r="W233">
        <v>300</v>
      </c>
      <c r="X233">
        <v>293</v>
      </c>
      <c r="Y233">
        <v>52</v>
      </c>
      <c r="Z233">
        <v>300</v>
      </c>
      <c r="AA233">
        <v>16</v>
      </c>
      <c r="AB233">
        <v>0</v>
      </c>
      <c r="AC233">
        <v>6</v>
      </c>
      <c r="AD233">
        <v>0</v>
      </c>
      <c r="AE233">
        <v>0</v>
      </c>
      <c r="AF233">
        <v>19</v>
      </c>
      <c r="AG233">
        <v>14</v>
      </c>
      <c r="AH233">
        <v>33</v>
      </c>
      <c r="AI233" s="10">
        <f t="shared" si="12"/>
        <v>735.30000000000007</v>
      </c>
      <c r="AJ233" s="10">
        <f t="shared" si="13"/>
        <v>406.7</v>
      </c>
      <c r="AK233" s="10">
        <f t="shared" si="14"/>
        <v>1142</v>
      </c>
      <c r="AL233" s="1">
        <v>37384</v>
      </c>
      <c r="AM233" s="1">
        <v>37535</v>
      </c>
      <c r="AN233" s="1">
        <v>37531</v>
      </c>
      <c r="AO233" s="8" t="s">
        <v>431</v>
      </c>
      <c r="AP233" s="12" t="s">
        <v>6866</v>
      </c>
    </row>
    <row r="234" spans="1:42" x14ac:dyDescent="0.15">
      <c r="A234" s="2" t="s">
        <v>6867</v>
      </c>
      <c r="B234" s="2" t="s">
        <v>1127</v>
      </c>
      <c r="C234" s="2">
        <v>163</v>
      </c>
      <c r="D234" s="14" t="s">
        <v>6870</v>
      </c>
      <c r="E234"/>
      <c r="F234" t="s">
        <v>2593</v>
      </c>
      <c r="G234" t="s">
        <v>2594</v>
      </c>
      <c r="H234" t="s">
        <v>695</v>
      </c>
      <c r="I234" s="4">
        <v>1</v>
      </c>
      <c r="J234">
        <f t="shared" si="15"/>
        <v>1</v>
      </c>
      <c r="K234" s="4">
        <v>4</v>
      </c>
      <c r="M234" s="4">
        <v>1</v>
      </c>
      <c r="N234" s="4" t="s">
        <v>696</v>
      </c>
      <c r="O234" s="9">
        <v>9780393974171</v>
      </c>
      <c r="P234" t="s">
        <v>1138</v>
      </c>
      <c r="Q234" t="s">
        <v>1138</v>
      </c>
      <c r="R234" t="s">
        <v>1138</v>
      </c>
      <c r="S234" s="10">
        <v>94.7</v>
      </c>
      <c r="T234" s="11"/>
      <c r="U234" s="10">
        <v>71.05</v>
      </c>
      <c r="V234" s="4" t="s">
        <v>6864</v>
      </c>
      <c r="W234">
        <v>300</v>
      </c>
      <c r="X234">
        <v>293</v>
      </c>
      <c r="Y234">
        <v>81</v>
      </c>
      <c r="Z234">
        <v>300</v>
      </c>
      <c r="AA234">
        <v>-1</v>
      </c>
      <c r="AB234">
        <v>0</v>
      </c>
      <c r="AC234">
        <v>28</v>
      </c>
      <c r="AD234">
        <v>0</v>
      </c>
      <c r="AE234">
        <v>15</v>
      </c>
      <c r="AF234">
        <v>1</v>
      </c>
      <c r="AG234">
        <v>72</v>
      </c>
      <c r="AH234">
        <v>73</v>
      </c>
      <c r="AI234" s="10">
        <f t="shared" si="12"/>
        <v>94.7</v>
      </c>
      <c r="AJ234" s="10">
        <f t="shared" si="13"/>
        <v>5115.5999999999995</v>
      </c>
      <c r="AK234" s="10">
        <f t="shared" si="14"/>
        <v>5210.2999999999993</v>
      </c>
      <c r="AL234" s="1">
        <v>37384</v>
      </c>
      <c r="AM234" s="1">
        <v>37535</v>
      </c>
      <c r="AN234" s="1">
        <v>37481</v>
      </c>
      <c r="AO234" s="8" t="s">
        <v>6007</v>
      </c>
      <c r="AP234" s="12" t="s">
        <v>6866</v>
      </c>
    </row>
    <row r="235" spans="1:42" x14ac:dyDescent="0.15">
      <c r="A235" s="2" t="s">
        <v>6867</v>
      </c>
      <c r="B235" s="2" t="s">
        <v>1127</v>
      </c>
      <c r="C235" s="2">
        <v>163</v>
      </c>
      <c r="D235" s="14" t="s">
        <v>6870</v>
      </c>
      <c r="E235"/>
      <c r="F235" t="s">
        <v>2593</v>
      </c>
      <c r="G235" t="s">
        <v>2594</v>
      </c>
      <c r="H235" t="s">
        <v>4402</v>
      </c>
      <c r="I235" s="4">
        <v>1</v>
      </c>
      <c r="J235">
        <f t="shared" si="15"/>
        <v>0</v>
      </c>
      <c r="K235" s="4">
        <v>4</v>
      </c>
      <c r="M235" s="4">
        <v>1</v>
      </c>
      <c r="N235" s="4" t="s">
        <v>4403</v>
      </c>
      <c r="O235" s="9">
        <v>9780393977042</v>
      </c>
      <c r="P235" t="s">
        <v>1138</v>
      </c>
      <c r="Q235" t="s">
        <v>1138</v>
      </c>
      <c r="R235" t="s">
        <v>1138</v>
      </c>
      <c r="S235" s="10">
        <v>26.7</v>
      </c>
      <c r="T235" s="11"/>
      <c r="U235" s="10">
        <v>20.05</v>
      </c>
      <c r="V235" s="4" t="s">
        <v>6883</v>
      </c>
      <c r="W235">
        <v>300</v>
      </c>
      <c r="X235">
        <v>293</v>
      </c>
      <c r="Y235">
        <v>16</v>
      </c>
      <c r="Z235">
        <v>300</v>
      </c>
      <c r="AA235">
        <v>0</v>
      </c>
      <c r="AB235">
        <v>0</v>
      </c>
      <c r="AC235">
        <v>2</v>
      </c>
      <c r="AD235">
        <v>0</v>
      </c>
      <c r="AE235">
        <v>6</v>
      </c>
      <c r="AF235">
        <v>0</v>
      </c>
      <c r="AG235">
        <v>18</v>
      </c>
      <c r="AH235">
        <v>18</v>
      </c>
      <c r="AI235" s="10">
        <f t="shared" si="12"/>
        <v>0</v>
      </c>
      <c r="AJ235" s="10">
        <f t="shared" si="13"/>
        <v>360.90000000000003</v>
      </c>
      <c r="AK235" s="10">
        <f t="shared" si="14"/>
        <v>360.90000000000003</v>
      </c>
      <c r="AL235" s="1">
        <v>37384</v>
      </c>
      <c r="AM235" s="1">
        <v>37535</v>
      </c>
      <c r="AN235" s="1">
        <v>37484</v>
      </c>
      <c r="AO235" s="8" t="s">
        <v>856</v>
      </c>
      <c r="AP235" s="12" t="s">
        <v>6866</v>
      </c>
    </row>
    <row r="236" spans="1:42" x14ac:dyDescent="0.15">
      <c r="A236" s="2" t="s">
        <v>6856</v>
      </c>
      <c r="B236" s="2" t="s">
        <v>2364</v>
      </c>
      <c r="C236" s="2">
        <v>30814</v>
      </c>
      <c r="D236" s="14">
        <v>36700</v>
      </c>
      <c r="E236" t="s">
        <v>2571</v>
      </c>
      <c r="F236" t="s">
        <v>2572</v>
      </c>
      <c r="G236" t="s">
        <v>2573</v>
      </c>
      <c r="H236" t="s">
        <v>2574</v>
      </c>
      <c r="I236" s="4">
        <v>1</v>
      </c>
      <c r="J236">
        <f t="shared" si="15"/>
        <v>45</v>
      </c>
      <c r="K236" s="4">
        <v>2</v>
      </c>
      <c r="M236" s="4">
        <v>0</v>
      </c>
      <c r="N236" s="4" t="s">
        <v>2996</v>
      </c>
      <c r="O236" s="9">
        <v>9780941355254</v>
      </c>
      <c r="P236" t="s">
        <v>2575</v>
      </c>
      <c r="Q236" t="s">
        <v>2575</v>
      </c>
      <c r="R236" t="s">
        <v>1145</v>
      </c>
      <c r="S236" s="10">
        <v>32.950000000000003</v>
      </c>
      <c r="T236" s="11">
        <v>0.1</v>
      </c>
      <c r="U236" s="10">
        <v>24.75</v>
      </c>
      <c r="V236" s="4" t="s">
        <v>6883</v>
      </c>
      <c r="W236">
        <v>48</v>
      </c>
      <c r="X236">
        <v>0</v>
      </c>
      <c r="Y236">
        <v>55</v>
      </c>
      <c r="Z236">
        <v>103</v>
      </c>
      <c r="AA236">
        <v>8</v>
      </c>
      <c r="AB236">
        <v>0</v>
      </c>
      <c r="AC236">
        <v>0</v>
      </c>
      <c r="AD236">
        <v>0</v>
      </c>
      <c r="AE236">
        <v>0</v>
      </c>
      <c r="AF236">
        <v>45</v>
      </c>
      <c r="AG236">
        <v>2</v>
      </c>
      <c r="AH236">
        <v>47</v>
      </c>
      <c r="AI236" s="10">
        <f t="shared" si="12"/>
        <v>1334.4750000000001</v>
      </c>
      <c r="AJ236" s="10">
        <f t="shared" si="13"/>
        <v>49.5</v>
      </c>
      <c r="AK236" s="10">
        <f t="shared" si="14"/>
        <v>1383.9750000000001</v>
      </c>
      <c r="AL236" s="1">
        <v>37491</v>
      </c>
      <c r="AM236" s="1">
        <v>37535</v>
      </c>
      <c r="AN236" s="1">
        <v>37515</v>
      </c>
      <c r="AO236" s="8">
        <v>32.950000000000003</v>
      </c>
      <c r="AP236" s="12" t="s">
        <v>6866</v>
      </c>
    </row>
    <row r="237" spans="1:42" x14ac:dyDescent="0.15">
      <c r="A237" s="2" t="s">
        <v>6867</v>
      </c>
      <c r="B237" s="2" t="s">
        <v>3896</v>
      </c>
      <c r="C237" s="2">
        <v>104</v>
      </c>
      <c r="D237" s="14" t="s">
        <v>6870</v>
      </c>
      <c r="E237"/>
      <c r="F237" t="s">
        <v>6871</v>
      </c>
      <c r="G237" t="s">
        <v>3172</v>
      </c>
      <c r="H237" t="s">
        <v>3173</v>
      </c>
      <c r="I237" s="4">
        <v>1</v>
      </c>
      <c r="J237">
        <f t="shared" si="15"/>
        <v>3</v>
      </c>
      <c r="M237" s="4">
        <v>97</v>
      </c>
      <c r="N237" s="4" t="s">
        <v>3174</v>
      </c>
      <c r="O237" s="9">
        <v>9780521476584</v>
      </c>
      <c r="P237" t="s">
        <v>4020</v>
      </c>
      <c r="Q237" t="s">
        <v>4020</v>
      </c>
      <c r="R237" t="s">
        <v>4020</v>
      </c>
      <c r="S237" s="10">
        <v>25.55</v>
      </c>
      <c r="T237" s="11"/>
      <c r="U237" s="10">
        <v>19.2</v>
      </c>
      <c r="V237" s="4" t="s">
        <v>6864</v>
      </c>
      <c r="W237">
        <v>18</v>
      </c>
      <c r="X237">
        <v>0</v>
      </c>
      <c r="Y237">
        <v>15</v>
      </c>
      <c r="Z237">
        <v>18</v>
      </c>
      <c r="AA237">
        <v>12</v>
      </c>
      <c r="AB237">
        <v>0</v>
      </c>
      <c r="AC237">
        <v>0</v>
      </c>
      <c r="AD237">
        <v>0</v>
      </c>
      <c r="AE237">
        <v>0</v>
      </c>
      <c r="AF237">
        <v>3</v>
      </c>
      <c r="AG237">
        <v>0</v>
      </c>
      <c r="AH237">
        <v>3</v>
      </c>
      <c r="AI237" s="10">
        <f t="shared" si="12"/>
        <v>76.650000000000006</v>
      </c>
      <c r="AJ237" s="10">
        <f t="shared" si="13"/>
        <v>0</v>
      </c>
      <c r="AK237" s="10">
        <f t="shared" si="14"/>
        <v>76.650000000000006</v>
      </c>
      <c r="AL237" s="1">
        <v>37391</v>
      </c>
      <c r="AM237" s="1">
        <v>37535</v>
      </c>
      <c r="AN237" s="1">
        <v>37473</v>
      </c>
      <c r="AO237" s="8" t="s">
        <v>1390</v>
      </c>
      <c r="AP237" s="12" t="s">
        <v>6866</v>
      </c>
    </row>
    <row r="238" spans="1:42" x14ac:dyDescent="0.15">
      <c r="A238" s="2" t="s">
        <v>6867</v>
      </c>
      <c r="B238" s="2" t="s">
        <v>3375</v>
      </c>
      <c r="C238" s="2">
        <v>120</v>
      </c>
      <c r="D238" s="14" t="s">
        <v>6870</v>
      </c>
      <c r="E238"/>
      <c r="F238" t="s">
        <v>3447</v>
      </c>
      <c r="G238" t="s">
        <v>4523</v>
      </c>
      <c r="H238" t="s">
        <v>4524</v>
      </c>
      <c r="I238" s="4">
        <v>1</v>
      </c>
      <c r="J238">
        <f t="shared" si="15"/>
        <v>2</v>
      </c>
      <c r="M238" s="4">
        <v>94</v>
      </c>
      <c r="N238" s="4" t="s">
        <v>4525</v>
      </c>
      <c r="O238" s="9">
        <v>9780472082636</v>
      </c>
      <c r="P238" t="s">
        <v>3453</v>
      </c>
      <c r="Q238" t="s">
        <v>3453</v>
      </c>
      <c r="R238" t="s">
        <v>3453</v>
      </c>
      <c r="S238" s="10">
        <v>18.100000000000001</v>
      </c>
      <c r="T238" s="11"/>
      <c r="U238" s="10">
        <v>13.6</v>
      </c>
      <c r="V238" s="4" t="s">
        <v>6864</v>
      </c>
      <c r="W238">
        <v>15</v>
      </c>
      <c r="X238">
        <v>0</v>
      </c>
      <c r="Y238">
        <v>14</v>
      </c>
      <c r="Z238">
        <v>15</v>
      </c>
      <c r="AA238">
        <v>12</v>
      </c>
      <c r="AB238">
        <v>0</v>
      </c>
      <c r="AC238">
        <v>0</v>
      </c>
      <c r="AD238">
        <v>0</v>
      </c>
      <c r="AE238">
        <v>3</v>
      </c>
      <c r="AF238">
        <v>2</v>
      </c>
      <c r="AG238">
        <v>0</v>
      </c>
      <c r="AH238">
        <v>2</v>
      </c>
      <c r="AI238" s="10">
        <f t="shared" si="12"/>
        <v>36.200000000000003</v>
      </c>
      <c r="AJ238" s="10">
        <f t="shared" si="13"/>
        <v>0</v>
      </c>
      <c r="AK238" s="10">
        <f t="shared" si="14"/>
        <v>36.200000000000003</v>
      </c>
      <c r="AL238" s="1">
        <v>37405</v>
      </c>
      <c r="AM238" s="1">
        <v>37535</v>
      </c>
      <c r="AN238" s="1">
        <v>37473</v>
      </c>
      <c r="AO238" s="8" t="s">
        <v>4526</v>
      </c>
      <c r="AP238" s="12" t="s">
        <v>6866</v>
      </c>
    </row>
    <row r="239" spans="1:42" x14ac:dyDescent="0.15">
      <c r="A239" s="2" t="s">
        <v>6867</v>
      </c>
      <c r="B239" s="2" t="s">
        <v>1068</v>
      </c>
      <c r="C239" s="2">
        <v>120</v>
      </c>
      <c r="D239" s="14" t="s">
        <v>6870</v>
      </c>
      <c r="E239"/>
      <c r="F239" t="s">
        <v>1069</v>
      </c>
      <c r="G239" t="s">
        <v>1989</v>
      </c>
      <c r="H239" t="s">
        <v>2735</v>
      </c>
      <c r="I239" s="4">
        <v>1</v>
      </c>
      <c r="J239">
        <f t="shared" si="15"/>
        <v>4</v>
      </c>
      <c r="M239" s="4">
        <v>98</v>
      </c>
      <c r="N239" s="4" t="s">
        <v>2736</v>
      </c>
      <c r="O239" s="9">
        <v>9780375704864</v>
      </c>
      <c r="P239" t="s">
        <v>1998</v>
      </c>
      <c r="Q239" t="s">
        <v>1998</v>
      </c>
      <c r="R239" t="s">
        <v>1998</v>
      </c>
      <c r="S239" s="10">
        <v>12</v>
      </c>
      <c r="T239" s="11">
        <v>0.1</v>
      </c>
      <c r="U239" s="10">
        <v>9</v>
      </c>
      <c r="V239" s="4" t="s">
        <v>6883</v>
      </c>
      <c r="W239">
        <v>25</v>
      </c>
      <c r="X239">
        <v>21</v>
      </c>
      <c r="Y239">
        <v>12</v>
      </c>
      <c r="Z239">
        <v>25</v>
      </c>
      <c r="AA239">
        <v>20</v>
      </c>
      <c r="AB239">
        <v>0</v>
      </c>
      <c r="AC239">
        <v>0</v>
      </c>
      <c r="AD239">
        <v>0</v>
      </c>
      <c r="AE239">
        <v>0</v>
      </c>
      <c r="AF239">
        <v>4</v>
      </c>
      <c r="AG239">
        <v>0</v>
      </c>
      <c r="AH239">
        <v>4</v>
      </c>
      <c r="AI239" s="10">
        <f t="shared" si="12"/>
        <v>43.2</v>
      </c>
      <c r="AJ239" s="10">
        <f t="shared" si="13"/>
        <v>0</v>
      </c>
      <c r="AK239" s="10">
        <f t="shared" si="14"/>
        <v>43.2</v>
      </c>
      <c r="AL239" s="1">
        <v>37494</v>
      </c>
      <c r="AM239" s="1">
        <v>37535</v>
      </c>
      <c r="AN239" s="1">
        <v>37498</v>
      </c>
      <c r="AO239" s="8">
        <v>12</v>
      </c>
      <c r="AP239" s="12" t="s">
        <v>6866</v>
      </c>
    </row>
    <row r="240" spans="1:42" x14ac:dyDescent="0.15">
      <c r="A240" s="2" t="s">
        <v>6867</v>
      </c>
      <c r="B240" s="2" t="s">
        <v>312</v>
      </c>
      <c r="C240" s="2">
        <v>117</v>
      </c>
      <c r="D240" s="14" t="s">
        <v>6870</v>
      </c>
      <c r="E240"/>
      <c r="F240" t="s">
        <v>313</v>
      </c>
      <c r="G240" t="s">
        <v>5063</v>
      </c>
      <c r="H240" t="s">
        <v>314</v>
      </c>
      <c r="I240" s="4">
        <v>1</v>
      </c>
      <c r="J240">
        <f t="shared" si="15"/>
        <v>7</v>
      </c>
      <c r="K240" s="4">
        <v>1</v>
      </c>
      <c r="M240" s="4">
        <v>88</v>
      </c>
      <c r="N240" s="4" t="s">
        <v>315</v>
      </c>
      <c r="O240" s="9">
        <v>9780801495038</v>
      </c>
      <c r="P240" t="s">
        <v>5170</v>
      </c>
      <c r="Q240" t="s">
        <v>5170</v>
      </c>
      <c r="R240" t="s">
        <v>5170</v>
      </c>
      <c r="S240" s="10">
        <v>20.25</v>
      </c>
      <c r="T240" s="11"/>
      <c r="U240" s="10">
        <v>15.2</v>
      </c>
      <c r="V240" s="4" t="s">
        <v>6864</v>
      </c>
      <c r="W240">
        <v>55</v>
      </c>
      <c r="X240">
        <v>50</v>
      </c>
      <c r="Y240">
        <v>51</v>
      </c>
      <c r="Z240">
        <v>55</v>
      </c>
      <c r="AA240">
        <v>4</v>
      </c>
      <c r="AB240">
        <v>0</v>
      </c>
      <c r="AC240">
        <v>1</v>
      </c>
      <c r="AD240">
        <v>0</v>
      </c>
      <c r="AE240">
        <v>0</v>
      </c>
      <c r="AF240">
        <v>7</v>
      </c>
      <c r="AG240">
        <v>39</v>
      </c>
      <c r="AH240">
        <v>46</v>
      </c>
      <c r="AI240" s="10">
        <f t="shared" si="12"/>
        <v>141.75</v>
      </c>
      <c r="AJ240" s="10">
        <f t="shared" si="13"/>
        <v>592.79999999999995</v>
      </c>
      <c r="AK240" s="10">
        <f t="shared" si="14"/>
        <v>734.55</v>
      </c>
      <c r="AL240" s="1">
        <v>37468</v>
      </c>
      <c r="AM240" s="1">
        <v>37535</v>
      </c>
      <c r="AN240" s="1">
        <v>37483</v>
      </c>
      <c r="AO240" s="8" t="s">
        <v>316</v>
      </c>
      <c r="AP240" s="12" t="s">
        <v>6866</v>
      </c>
    </row>
    <row r="241" spans="1:42" x14ac:dyDescent="0.15">
      <c r="A241" s="2" t="s">
        <v>6867</v>
      </c>
      <c r="B241" s="2" t="s">
        <v>3883</v>
      </c>
      <c r="C241" s="2">
        <v>4</v>
      </c>
      <c r="D241" s="14" t="s">
        <v>6870</v>
      </c>
      <c r="E241"/>
      <c r="F241" t="s">
        <v>545</v>
      </c>
      <c r="G241" t="s">
        <v>546</v>
      </c>
      <c r="H241" t="s">
        <v>547</v>
      </c>
      <c r="I241" s="4">
        <v>1</v>
      </c>
      <c r="J241">
        <f t="shared" si="15"/>
        <v>196</v>
      </c>
      <c r="K241" s="4">
        <v>2</v>
      </c>
      <c r="M241" s="4">
        <v>1</v>
      </c>
      <c r="N241" s="4" t="s">
        <v>548</v>
      </c>
      <c r="O241" s="9">
        <v>9780764553141</v>
      </c>
      <c r="P241" t="s">
        <v>549</v>
      </c>
      <c r="Q241" t="s">
        <v>3915</v>
      </c>
      <c r="R241" t="s">
        <v>3915</v>
      </c>
      <c r="S241" s="10">
        <v>21.99</v>
      </c>
      <c r="T241" s="11">
        <v>0.1</v>
      </c>
      <c r="U241" s="10">
        <v>16.5</v>
      </c>
      <c r="V241" s="4" t="s">
        <v>6864</v>
      </c>
      <c r="W241">
        <v>295</v>
      </c>
      <c r="X241">
        <v>233</v>
      </c>
      <c r="Y241">
        <v>260</v>
      </c>
      <c r="Z241">
        <v>295</v>
      </c>
      <c r="AA241">
        <v>60</v>
      </c>
      <c r="AB241">
        <v>0</v>
      </c>
      <c r="AC241">
        <v>4</v>
      </c>
      <c r="AD241">
        <v>0</v>
      </c>
      <c r="AE241">
        <v>0</v>
      </c>
      <c r="AF241">
        <v>196</v>
      </c>
      <c r="AG241">
        <v>3</v>
      </c>
      <c r="AH241">
        <v>199</v>
      </c>
      <c r="AI241" s="10">
        <f t="shared" si="12"/>
        <v>3879.0359999999991</v>
      </c>
      <c r="AJ241" s="10">
        <f t="shared" si="13"/>
        <v>49.5</v>
      </c>
      <c r="AK241" s="10">
        <f t="shared" si="14"/>
        <v>3928.5359999999991</v>
      </c>
      <c r="AL241" s="1">
        <v>37475</v>
      </c>
      <c r="AM241" s="1">
        <v>37577</v>
      </c>
      <c r="AN241" s="1">
        <v>37559</v>
      </c>
      <c r="AO241" s="8">
        <v>21.99</v>
      </c>
      <c r="AP241" s="12" t="s">
        <v>6866</v>
      </c>
    </row>
    <row r="242" spans="1:42" x14ac:dyDescent="0.15">
      <c r="A242" s="2" t="s">
        <v>6856</v>
      </c>
      <c r="B242" s="2" t="s">
        <v>6857</v>
      </c>
      <c r="C242" s="2" t="s">
        <v>851</v>
      </c>
      <c r="D242" s="14">
        <v>36798</v>
      </c>
      <c r="E242" t="s">
        <v>3979</v>
      </c>
      <c r="F242" t="s">
        <v>5380</v>
      </c>
      <c r="G242" t="s">
        <v>6860</v>
      </c>
      <c r="H242" t="s">
        <v>1202</v>
      </c>
      <c r="I242" s="4">
        <v>1</v>
      </c>
      <c r="J242">
        <f t="shared" si="15"/>
        <v>18</v>
      </c>
      <c r="K242" s="4">
        <v>5</v>
      </c>
      <c r="M242" s="4">
        <v>2</v>
      </c>
      <c r="N242" s="4" t="s">
        <v>1203</v>
      </c>
      <c r="O242" s="9">
        <v>9780072475234</v>
      </c>
      <c r="P242" t="s">
        <v>6863</v>
      </c>
      <c r="Q242" t="s">
        <v>6863</v>
      </c>
      <c r="R242" t="s">
        <v>6863</v>
      </c>
      <c r="S242" s="10">
        <v>37.35</v>
      </c>
      <c r="T242" s="11"/>
      <c r="U242" s="10">
        <v>28.05</v>
      </c>
      <c r="V242" s="4" t="s">
        <v>6883</v>
      </c>
      <c r="W242">
        <v>30</v>
      </c>
      <c r="X242">
        <v>0</v>
      </c>
      <c r="Y242">
        <v>35</v>
      </c>
      <c r="Z242">
        <v>90</v>
      </c>
      <c r="AA242">
        <v>17</v>
      </c>
      <c r="AB242">
        <v>0</v>
      </c>
      <c r="AC242">
        <v>0</v>
      </c>
      <c r="AD242">
        <v>0</v>
      </c>
      <c r="AE242">
        <v>0</v>
      </c>
      <c r="AF242">
        <v>18</v>
      </c>
      <c r="AG242">
        <v>0</v>
      </c>
      <c r="AH242">
        <v>18</v>
      </c>
      <c r="AI242" s="10">
        <f t="shared" si="12"/>
        <v>672.30000000000007</v>
      </c>
      <c r="AJ242" s="10">
        <f t="shared" si="13"/>
        <v>0</v>
      </c>
      <c r="AK242" s="10">
        <f t="shared" si="14"/>
        <v>672.30000000000007</v>
      </c>
      <c r="AL242" s="1">
        <v>37481</v>
      </c>
      <c r="AM242" s="1">
        <v>37535</v>
      </c>
      <c r="AN242" s="1">
        <v>37495</v>
      </c>
      <c r="AO242" s="8" t="s">
        <v>1204</v>
      </c>
      <c r="AP242" s="12" t="s">
        <v>6866</v>
      </c>
    </row>
    <row r="243" spans="1:42" x14ac:dyDescent="0.15">
      <c r="A243" s="2" t="s">
        <v>6867</v>
      </c>
      <c r="B243" s="2" t="s">
        <v>1020</v>
      </c>
      <c r="C243" s="2" t="s">
        <v>2353</v>
      </c>
      <c r="D243" s="14" t="s">
        <v>6870</v>
      </c>
      <c r="E243"/>
      <c r="F243" t="s">
        <v>437</v>
      </c>
      <c r="G243" t="s">
        <v>247</v>
      </c>
      <c r="H243" t="s">
        <v>3228</v>
      </c>
      <c r="I243" s="4">
        <v>1</v>
      </c>
      <c r="J243">
        <f t="shared" si="15"/>
        <v>3</v>
      </c>
      <c r="M243" s="4">
        <v>96</v>
      </c>
      <c r="N243" s="4" t="s">
        <v>3229</v>
      </c>
      <c r="O243" s="9">
        <v>9780898713558</v>
      </c>
      <c r="P243" t="s">
        <v>250</v>
      </c>
      <c r="Q243" t="s">
        <v>250</v>
      </c>
      <c r="R243" t="s">
        <v>250</v>
      </c>
      <c r="S243" s="10">
        <v>60.6</v>
      </c>
      <c r="T243" s="11"/>
      <c r="U243" s="10">
        <v>45.45</v>
      </c>
      <c r="V243" s="4" t="s">
        <v>6883</v>
      </c>
      <c r="W243">
        <v>25</v>
      </c>
      <c r="X243">
        <v>16</v>
      </c>
      <c r="Y243">
        <v>3</v>
      </c>
      <c r="Z243">
        <v>25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</v>
      </c>
      <c r="AG243">
        <v>0</v>
      </c>
      <c r="AH243">
        <v>3</v>
      </c>
      <c r="AI243" s="10">
        <f t="shared" si="12"/>
        <v>181.8</v>
      </c>
      <c r="AJ243" s="10">
        <f t="shared" si="13"/>
        <v>0</v>
      </c>
      <c r="AK243" s="10">
        <f t="shared" si="14"/>
        <v>181.8</v>
      </c>
      <c r="AL243" s="1">
        <v>37383</v>
      </c>
      <c r="AM243" s="1">
        <v>37535</v>
      </c>
      <c r="AN243" s="1">
        <v>37120</v>
      </c>
      <c r="AO243" s="8" t="s">
        <v>3230</v>
      </c>
      <c r="AP243" s="12" t="s">
        <v>6866</v>
      </c>
    </row>
    <row r="244" spans="1:42" x14ac:dyDescent="0.15">
      <c r="A244" s="2" t="s">
        <v>6867</v>
      </c>
      <c r="B244" s="2" t="s">
        <v>1209</v>
      </c>
      <c r="C244" s="2">
        <v>106</v>
      </c>
      <c r="D244" s="14" t="s">
        <v>6870</v>
      </c>
      <c r="E244"/>
      <c r="F244" t="s">
        <v>5137</v>
      </c>
      <c r="G244" t="s">
        <v>6673</v>
      </c>
      <c r="H244" t="s">
        <v>4881</v>
      </c>
      <c r="I244" s="4">
        <v>1</v>
      </c>
      <c r="J244">
        <f t="shared" si="15"/>
        <v>8</v>
      </c>
      <c r="M244" s="4">
        <v>97</v>
      </c>
      <c r="N244" s="4" t="s">
        <v>4882</v>
      </c>
      <c r="O244" s="9">
        <v>9780941051583</v>
      </c>
      <c r="P244" t="s">
        <v>4883</v>
      </c>
      <c r="Q244" t="s">
        <v>4883</v>
      </c>
      <c r="R244" t="s">
        <v>4883</v>
      </c>
      <c r="S244" s="10">
        <v>10.65</v>
      </c>
      <c r="T244" s="11"/>
      <c r="U244" s="10">
        <v>8</v>
      </c>
      <c r="V244" s="4" t="s">
        <v>6864</v>
      </c>
      <c r="W244">
        <v>15</v>
      </c>
      <c r="X244">
        <v>12</v>
      </c>
      <c r="Y244">
        <v>15</v>
      </c>
      <c r="Z244">
        <v>15</v>
      </c>
      <c r="AA244">
        <v>7</v>
      </c>
      <c r="AB244">
        <v>0</v>
      </c>
      <c r="AC244">
        <v>30</v>
      </c>
      <c r="AD244">
        <v>0</v>
      </c>
      <c r="AE244">
        <v>0</v>
      </c>
      <c r="AF244">
        <v>8</v>
      </c>
      <c r="AG244">
        <v>0</v>
      </c>
      <c r="AH244">
        <v>8</v>
      </c>
      <c r="AI244" s="10">
        <f t="shared" si="12"/>
        <v>85.2</v>
      </c>
      <c r="AJ244" s="10">
        <f t="shared" si="13"/>
        <v>0</v>
      </c>
      <c r="AK244" s="10">
        <f t="shared" si="14"/>
        <v>85.2</v>
      </c>
      <c r="AL244" s="1">
        <v>37461</v>
      </c>
      <c r="AM244" s="1">
        <v>37577</v>
      </c>
      <c r="AN244" s="1">
        <v>37559</v>
      </c>
      <c r="AO244" s="8" t="s">
        <v>1079</v>
      </c>
      <c r="AP244" s="12" t="s">
        <v>6866</v>
      </c>
    </row>
    <row r="245" spans="1:42" x14ac:dyDescent="0.15">
      <c r="A245" s="2" t="s">
        <v>6856</v>
      </c>
      <c r="B245" s="2" t="s">
        <v>1163</v>
      </c>
      <c r="C245" s="2">
        <v>40009</v>
      </c>
      <c r="D245" s="14">
        <v>37414</v>
      </c>
      <c r="E245" t="s">
        <v>2397</v>
      </c>
      <c r="F245" t="s">
        <v>6735</v>
      </c>
      <c r="G245" t="s">
        <v>6736</v>
      </c>
      <c r="H245" t="s">
        <v>6737</v>
      </c>
      <c r="I245" s="4">
        <v>1</v>
      </c>
      <c r="J245">
        <f t="shared" si="15"/>
        <v>15</v>
      </c>
      <c r="M245" s="4">
        <v>94</v>
      </c>
      <c r="N245" s="4" t="s">
        <v>6738</v>
      </c>
      <c r="O245" s="9">
        <v>9780882848181</v>
      </c>
      <c r="P245" t="s">
        <v>6739</v>
      </c>
      <c r="Q245" t="s">
        <v>6739</v>
      </c>
      <c r="R245" t="s">
        <v>6739</v>
      </c>
      <c r="S245" s="10">
        <v>14.95</v>
      </c>
      <c r="T245" s="11"/>
      <c r="U245" s="10">
        <v>11.25</v>
      </c>
      <c r="V245" s="4" t="s">
        <v>6864</v>
      </c>
      <c r="W245">
        <v>12</v>
      </c>
      <c r="X245">
        <v>0</v>
      </c>
      <c r="Y245">
        <v>16</v>
      </c>
      <c r="Z245">
        <v>24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15</v>
      </c>
      <c r="AG245">
        <v>0</v>
      </c>
      <c r="AH245">
        <v>15</v>
      </c>
      <c r="AI245" s="10">
        <f t="shared" si="12"/>
        <v>224.25</v>
      </c>
      <c r="AJ245" s="10">
        <f t="shared" si="13"/>
        <v>0</v>
      </c>
      <c r="AK245" s="10">
        <f t="shared" si="14"/>
        <v>224.25</v>
      </c>
      <c r="AL245" s="1">
        <v>37454</v>
      </c>
      <c r="AM245" s="1">
        <v>37535</v>
      </c>
      <c r="AN245" s="1">
        <v>37411</v>
      </c>
      <c r="AO245" s="8" t="s">
        <v>6740</v>
      </c>
      <c r="AP245" s="12" t="s">
        <v>6866</v>
      </c>
    </row>
    <row r="246" spans="1:42" x14ac:dyDescent="0.15">
      <c r="A246" s="2" t="s">
        <v>6856</v>
      </c>
      <c r="B246" s="2" t="s">
        <v>6857</v>
      </c>
      <c r="C246" s="2">
        <v>40421</v>
      </c>
      <c r="D246" s="14">
        <v>37100</v>
      </c>
      <c r="E246" t="s">
        <v>2024</v>
      </c>
      <c r="F246" t="s">
        <v>2555</v>
      </c>
      <c r="G246" t="s">
        <v>2556</v>
      </c>
      <c r="H246" t="s">
        <v>2557</v>
      </c>
      <c r="I246" s="4">
        <v>1</v>
      </c>
      <c r="J246">
        <f t="shared" si="15"/>
        <v>16</v>
      </c>
      <c r="K246" s="4">
        <v>6</v>
      </c>
      <c r="M246" s="4">
        <v>1</v>
      </c>
      <c r="N246" s="4" t="s">
        <v>2558</v>
      </c>
      <c r="O246" s="9">
        <v>9780072829655</v>
      </c>
      <c r="P246" t="s">
        <v>6863</v>
      </c>
      <c r="Q246" t="s">
        <v>6863</v>
      </c>
      <c r="R246" t="s">
        <v>6863</v>
      </c>
      <c r="S246" s="10">
        <v>115.35</v>
      </c>
      <c r="T246" s="11"/>
      <c r="U246" s="10">
        <v>86.55</v>
      </c>
      <c r="V246" s="4" t="s">
        <v>6864</v>
      </c>
      <c r="W246">
        <v>30</v>
      </c>
      <c r="X246">
        <v>0</v>
      </c>
      <c r="Y246">
        <v>52</v>
      </c>
      <c r="Z246">
        <v>60</v>
      </c>
      <c r="AA246">
        <v>36</v>
      </c>
      <c r="AB246">
        <v>0</v>
      </c>
      <c r="AC246">
        <v>0</v>
      </c>
      <c r="AD246">
        <v>0</v>
      </c>
      <c r="AE246">
        <v>0</v>
      </c>
      <c r="AF246">
        <v>16</v>
      </c>
      <c r="AG246">
        <v>0</v>
      </c>
      <c r="AH246">
        <v>16</v>
      </c>
      <c r="AI246" s="10">
        <f t="shared" si="12"/>
        <v>1845.6</v>
      </c>
      <c r="AJ246" s="10">
        <f t="shared" si="13"/>
        <v>0</v>
      </c>
      <c r="AK246" s="10">
        <f t="shared" si="14"/>
        <v>1845.6</v>
      </c>
      <c r="AL246" s="1">
        <v>37476</v>
      </c>
      <c r="AM246" s="1">
        <v>37535</v>
      </c>
      <c r="AN246" s="1">
        <v>37495</v>
      </c>
      <c r="AO246" s="8" t="s">
        <v>2559</v>
      </c>
      <c r="AP246" s="12" t="s">
        <v>6866</v>
      </c>
    </row>
    <row r="247" spans="1:42" x14ac:dyDescent="0.15">
      <c r="A247" s="2" t="s">
        <v>6856</v>
      </c>
      <c r="B247" s="2" t="s">
        <v>6857</v>
      </c>
      <c r="C247" s="2">
        <v>40421</v>
      </c>
      <c r="D247" s="14">
        <v>37100</v>
      </c>
      <c r="E247" t="s">
        <v>2024</v>
      </c>
      <c r="F247" t="s">
        <v>2555</v>
      </c>
      <c r="G247" t="s">
        <v>2556</v>
      </c>
      <c r="H247" t="s">
        <v>3365</v>
      </c>
      <c r="I247" s="4">
        <v>1</v>
      </c>
      <c r="J247">
        <f t="shared" si="15"/>
        <v>11</v>
      </c>
      <c r="K247" s="4">
        <v>6</v>
      </c>
      <c r="M247" s="4">
        <v>1</v>
      </c>
      <c r="N247" s="4" t="s">
        <v>3366</v>
      </c>
      <c r="O247" s="9">
        <v>9780072321180</v>
      </c>
      <c r="P247" t="s">
        <v>6863</v>
      </c>
      <c r="Q247" t="s">
        <v>6863</v>
      </c>
      <c r="R247" t="s">
        <v>6863</v>
      </c>
      <c r="S247" s="10">
        <v>42</v>
      </c>
      <c r="T247" s="11"/>
      <c r="U247" s="10">
        <v>31.5</v>
      </c>
      <c r="V247" s="4" t="s">
        <v>6864</v>
      </c>
      <c r="W247">
        <v>30</v>
      </c>
      <c r="X247">
        <v>0</v>
      </c>
      <c r="Y247">
        <v>40</v>
      </c>
      <c r="Z247">
        <v>60</v>
      </c>
      <c r="AA247">
        <v>29</v>
      </c>
      <c r="AB247">
        <v>0</v>
      </c>
      <c r="AC247">
        <v>0</v>
      </c>
      <c r="AD247">
        <v>0</v>
      </c>
      <c r="AE247">
        <v>0</v>
      </c>
      <c r="AF247">
        <v>11</v>
      </c>
      <c r="AG247">
        <v>0</v>
      </c>
      <c r="AH247">
        <v>11</v>
      </c>
      <c r="AI247" s="10">
        <f t="shared" si="12"/>
        <v>462</v>
      </c>
      <c r="AJ247" s="10">
        <f t="shared" si="13"/>
        <v>0</v>
      </c>
      <c r="AK247" s="10">
        <f t="shared" si="14"/>
        <v>462</v>
      </c>
      <c r="AL247" s="1">
        <v>37476</v>
      </c>
      <c r="AM247" s="1">
        <v>37535</v>
      </c>
      <c r="AN247" s="1">
        <v>37495</v>
      </c>
      <c r="AO247" s="8" t="s">
        <v>2071</v>
      </c>
      <c r="AP247" s="12" t="s">
        <v>6866</v>
      </c>
    </row>
    <row r="248" spans="1:42" x14ac:dyDescent="0.15">
      <c r="A248" s="2" t="s">
        <v>6856</v>
      </c>
      <c r="B248" s="2" t="s">
        <v>6931</v>
      </c>
      <c r="C248" s="2">
        <v>40476</v>
      </c>
      <c r="D248" s="14">
        <v>36630</v>
      </c>
      <c r="E248" t="s">
        <v>1197</v>
      </c>
      <c r="F248" t="s">
        <v>436</v>
      </c>
      <c r="G248" t="s">
        <v>436</v>
      </c>
      <c r="H248" t="s">
        <v>3276</v>
      </c>
      <c r="I248" s="4">
        <v>1</v>
      </c>
      <c r="J248">
        <f t="shared" si="15"/>
        <v>13</v>
      </c>
      <c r="K248" s="4">
        <v>2</v>
      </c>
      <c r="M248" s="4">
        <v>1</v>
      </c>
      <c r="N248" s="4" t="s">
        <v>3277</v>
      </c>
      <c r="O248" s="9">
        <v>9780100715608</v>
      </c>
      <c r="P248" t="s">
        <v>3921</v>
      </c>
      <c r="Q248" t="s">
        <v>3921</v>
      </c>
      <c r="R248" t="s">
        <v>3921</v>
      </c>
      <c r="S248" s="10">
        <v>21.65</v>
      </c>
      <c r="T248" s="11"/>
      <c r="U248" s="10">
        <v>16.25</v>
      </c>
      <c r="V248" s="4" t="s">
        <v>6864</v>
      </c>
      <c r="W248">
        <v>35</v>
      </c>
      <c r="X248">
        <v>0</v>
      </c>
      <c r="Y248">
        <v>0</v>
      </c>
      <c r="Z248">
        <v>35</v>
      </c>
      <c r="AA248">
        <v>11</v>
      </c>
      <c r="AB248">
        <v>0</v>
      </c>
      <c r="AC248">
        <v>0</v>
      </c>
      <c r="AD248">
        <v>0</v>
      </c>
      <c r="AE248">
        <v>0</v>
      </c>
      <c r="AF248">
        <v>13</v>
      </c>
      <c r="AG248">
        <v>0</v>
      </c>
      <c r="AH248">
        <v>13</v>
      </c>
      <c r="AI248" s="10">
        <f t="shared" si="12"/>
        <v>281.45</v>
      </c>
      <c r="AJ248" s="10">
        <f t="shared" si="13"/>
        <v>0</v>
      </c>
      <c r="AK248" s="10">
        <f t="shared" si="14"/>
        <v>281.45</v>
      </c>
      <c r="AL248" s="1">
        <v>37489</v>
      </c>
      <c r="AM248" s="1">
        <v>37535</v>
      </c>
      <c r="AN248" s="1">
        <v>37504</v>
      </c>
      <c r="AO248" s="8" t="s">
        <v>3278</v>
      </c>
      <c r="AP248" s="12" t="s">
        <v>6866</v>
      </c>
    </row>
    <row r="249" spans="1:42" x14ac:dyDescent="0.15">
      <c r="A249" s="2" t="s">
        <v>6867</v>
      </c>
      <c r="B249" s="2" t="s">
        <v>1020</v>
      </c>
      <c r="C249" s="2" t="s">
        <v>5193</v>
      </c>
      <c r="D249" s="14" t="s">
        <v>6870</v>
      </c>
      <c r="E249"/>
      <c r="F249" t="s">
        <v>4220</v>
      </c>
      <c r="G249" t="s">
        <v>4221</v>
      </c>
      <c r="H249" t="s">
        <v>4222</v>
      </c>
      <c r="I249" s="4">
        <v>1</v>
      </c>
      <c r="J249">
        <f t="shared" si="15"/>
        <v>68</v>
      </c>
      <c r="K249" s="4">
        <v>3</v>
      </c>
      <c r="M249" s="4">
        <v>78</v>
      </c>
      <c r="N249" s="4" t="s">
        <v>4223</v>
      </c>
      <c r="O249" s="9">
        <v>9780471021957</v>
      </c>
      <c r="P249" t="s">
        <v>3915</v>
      </c>
      <c r="Q249" t="s">
        <v>3915</v>
      </c>
      <c r="R249" t="s">
        <v>3915</v>
      </c>
      <c r="S249" s="10">
        <v>112</v>
      </c>
      <c r="T249" s="11"/>
      <c r="U249" s="10">
        <v>84</v>
      </c>
      <c r="V249" s="4" t="s">
        <v>6864</v>
      </c>
      <c r="W249">
        <v>60</v>
      </c>
      <c r="X249">
        <v>76</v>
      </c>
      <c r="Y249">
        <v>60</v>
      </c>
      <c r="Z249">
        <v>60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68</v>
      </c>
      <c r="AG249">
        <v>2</v>
      </c>
      <c r="AH249">
        <v>70</v>
      </c>
      <c r="AI249" s="10">
        <f t="shared" si="12"/>
        <v>7616</v>
      </c>
      <c r="AJ249" s="10">
        <f t="shared" si="13"/>
        <v>168</v>
      </c>
      <c r="AK249" s="10">
        <f t="shared" si="14"/>
        <v>7784</v>
      </c>
      <c r="AL249" s="1">
        <v>37435</v>
      </c>
      <c r="AM249" s="1">
        <v>37535</v>
      </c>
      <c r="AN249" s="1">
        <v>37532</v>
      </c>
      <c r="AO249" s="8" t="s">
        <v>5971</v>
      </c>
      <c r="AP249" s="12" t="s">
        <v>6866</v>
      </c>
    </row>
    <row r="250" spans="1:42" x14ac:dyDescent="0.15">
      <c r="A250" s="2" t="s">
        <v>6867</v>
      </c>
      <c r="B250" s="2" t="s">
        <v>1084</v>
      </c>
      <c r="C250" s="2" t="s">
        <v>1074</v>
      </c>
      <c r="D250" s="14" t="s">
        <v>6870</v>
      </c>
      <c r="E250"/>
      <c r="F250" t="s">
        <v>6802</v>
      </c>
      <c r="G250" t="s">
        <v>6322</v>
      </c>
      <c r="H250" t="s">
        <v>6323</v>
      </c>
      <c r="I250" s="4">
        <v>1</v>
      </c>
      <c r="J250">
        <f t="shared" si="15"/>
        <v>12</v>
      </c>
      <c r="M250" s="4">
        <v>89</v>
      </c>
      <c r="N250" s="4" t="s">
        <v>6324</v>
      </c>
      <c r="O250" s="9">
        <v>9780471621942</v>
      </c>
      <c r="P250" t="s">
        <v>3915</v>
      </c>
      <c r="Q250" t="s">
        <v>3915</v>
      </c>
      <c r="R250" t="s">
        <v>3915</v>
      </c>
      <c r="S250" s="10">
        <v>101.35</v>
      </c>
      <c r="T250" s="11"/>
      <c r="U250" s="10">
        <v>76.05</v>
      </c>
      <c r="V250" s="4" t="s">
        <v>6864</v>
      </c>
      <c r="W250">
        <v>15</v>
      </c>
      <c r="X250">
        <v>15</v>
      </c>
      <c r="Y250">
        <v>7</v>
      </c>
      <c r="Z250">
        <v>15</v>
      </c>
      <c r="AA250">
        <v>4</v>
      </c>
      <c r="AB250">
        <v>0</v>
      </c>
      <c r="AC250">
        <v>0</v>
      </c>
      <c r="AD250">
        <v>0</v>
      </c>
      <c r="AE250">
        <v>0</v>
      </c>
      <c r="AF250">
        <v>12</v>
      </c>
      <c r="AG250">
        <v>0</v>
      </c>
      <c r="AH250">
        <v>12</v>
      </c>
      <c r="AI250" s="10">
        <f t="shared" si="12"/>
        <v>1216.1999999999998</v>
      </c>
      <c r="AJ250" s="10">
        <f t="shared" si="13"/>
        <v>0</v>
      </c>
      <c r="AK250" s="10">
        <f t="shared" si="14"/>
        <v>1216.1999999999998</v>
      </c>
      <c r="AL250" s="1">
        <v>37489</v>
      </c>
      <c r="AM250" s="1">
        <v>37535</v>
      </c>
      <c r="AN250" s="1">
        <v>37531</v>
      </c>
      <c r="AO250" s="8" t="s">
        <v>3834</v>
      </c>
      <c r="AP250" s="12" t="s">
        <v>6866</v>
      </c>
    </row>
    <row r="251" spans="1:42" x14ac:dyDescent="0.15">
      <c r="A251" s="2" t="s">
        <v>6867</v>
      </c>
      <c r="B251" s="2" t="s">
        <v>3896</v>
      </c>
      <c r="C251" s="2">
        <v>104</v>
      </c>
      <c r="D251" s="14" t="s">
        <v>6870</v>
      </c>
      <c r="E251"/>
      <c r="F251" t="s">
        <v>6871</v>
      </c>
      <c r="G251" t="s">
        <v>5495</v>
      </c>
      <c r="H251" t="s">
        <v>5496</v>
      </c>
      <c r="I251" s="4">
        <v>1</v>
      </c>
      <c r="J251">
        <f t="shared" si="15"/>
        <v>12</v>
      </c>
      <c r="K251" s="4">
        <v>2</v>
      </c>
      <c r="M251" s="4">
        <v>98</v>
      </c>
      <c r="N251" s="4" t="s">
        <v>5497</v>
      </c>
      <c r="O251" s="9">
        <v>9780838447154</v>
      </c>
      <c r="P251" t="s">
        <v>4008</v>
      </c>
      <c r="Q251" t="s">
        <v>3888</v>
      </c>
      <c r="R251" t="s">
        <v>3888</v>
      </c>
      <c r="S251" s="10">
        <v>36.700000000000003</v>
      </c>
      <c r="T251" s="11"/>
      <c r="U251" s="10">
        <v>27.55</v>
      </c>
      <c r="V251" s="4" t="s">
        <v>6864</v>
      </c>
      <c r="W251">
        <v>17</v>
      </c>
      <c r="X251">
        <v>0</v>
      </c>
      <c r="Y251">
        <v>17</v>
      </c>
      <c r="Z251">
        <v>17</v>
      </c>
      <c r="AA251">
        <v>5</v>
      </c>
      <c r="AB251">
        <v>0</v>
      </c>
      <c r="AC251">
        <v>0</v>
      </c>
      <c r="AD251">
        <v>0</v>
      </c>
      <c r="AE251">
        <v>0</v>
      </c>
      <c r="AF251">
        <v>12</v>
      </c>
      <c r="AG251">
        <v>0</v>
      </c>
      <c r="AH251">
        <v>12</v>
      </c>
      <c r="AI251" s="10">
        <f t="shared" si="12"/>
        <v>440.40000000000003</v>
      </c>
      <c r="AJ251" s="10">
        <f t="shared" si="13"/>
        <v>0</v>
      </c>
      <c r="AK251" s="10">
        <f t="shared" si="14"/>
        <v>440.40000000000003</v>
      </c>
      <c r="AL251" s="1">
        <v>37391</v>
      </c>
      <c r="AM251" s="1">
        <v>37535</v>
      </c>
      <c r="AN251" s="1">
        <v>37494</v>
      </c>
      <c r="AO251" s="8" t="s">
        <v>3389</v>
      </c>
      <c r="AP251" s="12" t="s">
        <v>6866</v>
      </c>
    </row>
    <row r="252" spans="1:42" x14ac:dyDescent="0.15">
      <c r="A252" s="2" t="s">
        <v>6867</v>
      </c>
      <c r="B252" s="2" t="s">
        <v>3883</v>
      </c>
      <c r="C252" s="2" t="s">
        <v>190</v>
      </c>
      <c r="D252" s="14" t="s">
        <v>6870</v>
      </c>
      <c r="E252"/>
      <c r="F252" t="s">
        <v>6130</v>
      </c>
      <c r="G252" t="s">
        <v>5756</v>
      </c>
      <c r="H252" t="s">
        <v>5757</v>
      </c>
      <c r="I252" s="4">
        <v>1</v>
      </c>
      <c r="J252">
        <f t="shared" si="15"/>
        <v>4</v>
      </c>
      <c r="K252" s="4">
        <v>2</v>
      </c>
      <c r="M252" s="4">
        <v>1</v>
      </c>
      <c r="N252" s="4" t="s">
        <v>5758</v>
      </c>
      <c r="O252" s="9">
        <v>9780072318555</v>
      </c>
      <c r="P252" t="s">
        <v>6863</v>
      </c>
      <c r="Q252" t="s">
        <v>6863</v>
      </c>
      <c r="R252" t="s">
        <v>6863</v>
      </c>
      <c r="S252" s="10">
        <v>61</v>
      </c>
      <c r="T252" s="11"/>
      <c r="U252" s="10">
        <v>45.75</v>
      </c>
      <c r="V252" s="4" t="s">
        <v>6883</v>
      </c>
      <c r="W252">
        <v>30</v>
      </c>
      <c r="X252">
        <v>20</v>
      </c>
      <c r="Y252">
        <v>4</v>
      </c>
      <c r="Z252">
        <v>30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</v>
      </c>
      <c r="AG252">
        <v>0</v>
      </c>
      <c r="AH252">
        <v>4</v>
      </c>
      <c r="AI252" s="10">
        <f t="shared" si="12"/>
        <v>244</v>
      </c>
      <c r="AJ252" s="10">
        <f t="shared" si="13"/>
        <v>0</v>
      </c>
      <c r="AK252" s="10">
        <f t="shared" si="14"/>
        <v>244</v>
      </c>
      <c r="AL252" s="1">
        <v>37469</v>
      </c>
      <c r="AM252" s="1">
        <v>37535</v>
      </c>
      <c r="AN252" s="1">
        <v>37484</v>
      </c>
      <c r="AO252" s="8" t="s">
        <v>5759</v>
      </c>
      <c r="AP252" s="12" t="s">
        <v>6866</v>
      </c>
    </row>
    <row r="253" spans="1:42" x14ac:dyDescent="0.15">
      <c r="A253" s="2" t="s">
        <v>6867</v>
      </c>
      <c r="B253" s="2" t="s">
        <v>3874</v>
      </c>
      <c r="C253" s="2" t="s">
        <v>1592</v>
      </c>
      <c r="D253" s="14" t="s">
        <v>6870</v>
      </c>
      <c r="E253"/>
      <c r="F253" t="s">
        <v>6871</v>
      </c>
      <c r="G253" t="s">
        <v>3241</v>
      </c>
      <c r="H253" t="s">
        <v>1593</v>
      </c>
      <c r="I253" s="4">
        <v>1</v>
      </c>
      <c r="J253">
        <f t="shared" si="15"/>
        <v>14</v>
      </c>
      <c r="M253" s="4">
        <v>99</v>
      </c>
      <c r="N253" s="4" t="s">
        <v>1594</v>
      </c>
      <c r="O253" s="9">
        <v>9780387989310</v>
      </c>
      <c r="P253" t="s">
        <v>3907</v>
      </c>
      <c r="Q253" t="s">
        <v>3907</v>
      </c>
      <c r="R253" t="s">
        <v>3907</v>
      </c>
      <c r="S253" s="10">
        <v>72.75</v>
      </c>
      <c r="T253" s="11"/>
      <c r="U253" s="10">
        <v>54.6</v>
      </c>
      <c r="V253" s="4" t="s">
        <v>6864</v>
      </c>
      <c r="W253">
        <v>20</v>
      </c>
      <c r="X253">
        <v>20</v>
      </c>
      <c r="Y253">
        <v>13</v>
      </c>
      <c r="Z253">
        <v>20</v>
      </c>
      <c r="AA253">
        <v>2</v>
      </c>
      <c r="AB253">
        <v>0</v>
      </c>
      <c r="AC253">
        <v>0</v>
      </c>
      <c r="AD253">
        <v>0</v>
      </c>
      <c r="AE253">
        <v>0</v>
      </c>
      <c r="AF253">
        <v>14</v>
      </c>
      <c r="AG253">
        <v>0</v>
      </c>
      <c r="AH253">
        <v>14</v>
      </c>
      <c r="AI253" s="10">
        <f t="shared" si="12"/>
        <v>1018.5</v>
      </c>
      <c r="AJ253" s="10">
        <f t="shared" si="13"/>
        <v>0</v>
      </c>
      <c r="AK253" s="10">
        <f t="shared" si="14"/>
        <v>1018.5</v>
      </c>
      <c r="AL253" s="1">
        <v>37470</v>
      </c>
      <c r="AM253" s="1">
        <v>37535</v>
      </c>
      <c r="AN253" s="1">
        <v>37538</v>
      </c>
      <c r="AO253" s="8" t="s">
        <v>1595</v>
      </c>
      <c r="AP253" s="12" t="s">
        <v>6866</v>
      </c>
    </row>
    <row r="254" spans="1:42" x14ac:dyDescent="0.15">
      <c r="A254" s="2" t="s">
        <v>6867</v>
      </c>
      <c r="B254" s="2" t="s">
        <v>1020</v>
      </c>
      <c r="C254" s="2" t="s">
        <v>869</v>
      </c>
      <c r="D254" s="14" t="s">
        <v>6870</v>
      </c>
      <c r="E254"/>
      <c r="F254" t="s">
        <v>6871</v>
      </c>
      <c r="G254" t="s">
        <v>6390</v>
      </c>
      <c r="H254" t="s">
        <v>6391</v>
      </c>
      <c r="I254" s="4">
        <v>1</v>
      </c>
      <c r="J254">
        <f t="shared" si="15"/>
        <v>21</v>
      </c>
      <c r="M254" s="4">
        <v>2</v>
      </c>
      <c r="N254" s="4" t="s">
        <v>6392</v>
      </c>
      <c r="O254" s="9">
        <v>9780130878687</v>
      </c>
      <c r="P254" t="s">
        <v>3943</v>
      </c>
      <c r="Q254" t="s">
        <v>3943</v>
      </c>
      <c r="R254" t="s">
        <v>3943</v>
      </c>
      <c r="S254" s="10">
        <v>92</v>
      </c>
      <c r="T254" s="11">
        <v>0.1</v>
      </c>
      <c r="U254" s="10">
        <v>69</v>
      </c>
      <c r="V254" s="4" t="s">
        <v>6864</v>
      </c>
      <c r="W254">
        <v>35</v>
      </c>
      <c r="X254">
        <v>28</v>
      </c>
      <c r="Y254">
        <v>33</v>
      </c>
      <c r="Z254">
        <v>35</v>
      </c>
      <c r="AA254">
        <v>12</v>
      </c>
      <c r="AB254">
        <v>0</v>
      </c>
      <c r="AC254">
        <v>0</v>
      </c>
      <c r="AD254">
        <v>0</v>
      </c>
      <c r="AE254">
        <v>0</v>
      </c>
      <c r="AF254">
        <v>21</v>
      </c>
      <c r="AG254">
        <v>0</v>
      </c>
      <c r="AH254">
        <v>21</v>
      </c>
      <c r="AI254" s="10">
        <f t="shared" si="12"/>
        <v>1738.8</v>
      </c>
      <c r="AJ254" s="10">
        <f t="shared" si="13"/>
        <v>0</v>
      </c>
      <c r="AK254" s="10">
        <f t="shared" si="14"/>
        <v>1738.8</v>
      </c>
      <c r="AL254" s="1">
        <v>37398</v>
      </c>
      <c r="AM254" s="1">
        <v>37535</v>
      </c>
      <c r="AN254" s="1">
        <v>37473</v>
      </c>
      <c r="AO254" s="8">
        <v>69</v>
      </c>
      <c r="AP254" s="12" t="s">
        <v>6866</v>
      </c>
    </row>
    <row r="255" spans="1:42" x14ac:dyDescent="0.15">
      <c r="A255" s="2" t="s">
        <v>6867</v>
      </c>
      <c r="B255" s="2" t="s">
        <v>6885</v>
      </c>
      <c r="C255" s="2">
        <v>254</v>
      </c>
      <c r="D255" s="14" t="s">
        <v>6870</v>
      </c>
      <c r="E255"/>
      <c r="F255" t="s">
        <v>255</v>
      </c>
      <c r="G255" t="s">
        <v>3759</v>
      </c>
      <c r="H255" t="s">
        <v>3760</v>
      </c>
      <c r="I255" s="4">
        <v>1</v>
      </c>
      <c r="J255">
        <f t="shared" si="15"/>
        <v>31</v>
      </c>
      <c r="K255" s="4">
        <v>4</v>
      </c>
      <c r="L255" s="4" t="s">
        <v>3761</v>
      </c>
      <c r="M255" s="4">
        <v>0</v>
      </c>
      <c r="N255" s="4" t="s">
        <v>3762</v>
      </c>
      <c r="O255" s="9">
        <v>9780306462436</v>
      </c>
      <c r="P255" t="s">
        <v>3763</v>
      </c>
      <c r="Q255" t="s">
        <v>3764</v>
      </c>
      <c r="R255" t="s">
        <v>3764</v>
      </c>
      <c r="S255" s="10">
        <v>49.5</v>
      </c>
      <c r="T255" s="11"/>
      <c r="U255" s="10">
        <v>37.15</v>
      </c>
      <c r="V255" s="4" t="s">
        <v>6864</v>
      </c>
      <c r="W255">
        <v>17</v>
      </c>
      <c r="X255">
        <v>30</v>
      </c>
      <c r="Y255">
        <v>28</v>
      </c>
      <c r="Z255">
        <v>34</v>
      </c>
      <c r="AA255">
        <v>5</v>
      </c>
      <c r="AB255">
        <v>0</v>
      </c>
      <c r="AC255">
        <v>0</v>
      </c>
      <c r="AD255">
        <v>0</v>
      </c>
      <c r="AE255">
        <v>0</v>
      </c>
      <c r="AF255">
        <v>31</v>
      </c>
      <c r="AG255">
        <v>2</v>
      </c>
      <c r="AH255">
        <v>33</v>
      </c>
      <c r="AI255" s="10">
        <f t="shared" si="12"/>
        <v>1534.5</v>
      </c>
      <c r="AJ255" s="10">
        <f t="shared" si="13"/>
        <v>74.3</v>
      </c>
      <c r="AK255" s="10">
        <f t="shared" si="14"/>
        <v>1608.8</v>
      </c>
      <c r="AL255" s="1">
        <v>37445</v>
      </c>
      <c r="AM255" s="1">
        <v>37535</v>
      </c>
      <c r="AN255" s="1">
        <v>37529</v>
      </c>
      <c r="AO255" s="8" t="s">
        <v>3765</v>
      </c>
      <c r="AP255" s="12" t="s">
        <v>6866</v>
      </c>
    </row>
    <row r="256" spans="1:42" x14ac:dyDescent="0.15">
      <c r="A256" s="2" t="s">
        <v>6867</v>
      </c>
      <c r="B256" s="2" t="s">
        <v>3874</v>
      </c>
      <c r="C256" s="2" t="s">
        <v>5560</v>
      </c>
      <c r="D256" s="14" t="s">
        <v>6870</v>
      </c>
      <c r="E256"/>
      <c r="F256" t="s">
        <v>6871</v>
      </c>
      <c r="G256" t="s">
        <v>5561</v>
      </c>
      <c r="H256" t="s">
        <v>5562</v>
      </c>
      <c r="I256" s="4">
        <v>1</v>
      </c>
      <c r="J256">
        <f t="shared" si="15"/>
        <v>7</v>
      </c>
      <c r="K256" s="4">
        <v>3</v>
      </c>
      <c r="M256" s="4">
        <v>95</v>
      </c>
      <c r="N256" s="4" t="s">
        <v>2942</v>
      </c>
      <c r="O256" s="9">
        <v>9780131375895</v>
      </c>
      <c r="P256" t="s">
        <v>3943</v>
      </c>
      <c r="Q256" t="s">
        <v>3943</v>
      </c>
      <c r="R256" t="s">
        <v>3943</v>
      </c>
      <c r="S256" s="10">
        <v>115</v>
      </c>
      <c r="T256" s="11"/>
      <c r="U256" s="10">
        <v>86.25</v>
      </c>
      <c r="V256" s="4" t="s">
        <v>6864</v>
      </c>
      <c r="W256">
        <v>35</v>
      </c>
      <c r="X256">
        <v>11</v>
      </c>
      <c r="Y256">
        <v>28</v>
      </c>
      <c r="Z256">
        <v>35</v>
      </c>
      <c r="AA256">
        <v>3</v>
      </c>
      <c r="AB256">
        <v>0</v>
      </c>
      <c r="AC256">
        <v>1</v>
      </c>
      <c r="AD256">
        <v>0</v>
      </c>
      <c r="AE256">
        <v>0</v>
      </c>
      <c r="AF256">
        <v>7</v>
      </c>
      <c r="AG256">
        <v>1</v>
      </c>
      <c r="AH256">
        <v>8</v>
      </c>
      <c r="AI256" s="10">
        <f t="shared" si="12"/>
        <v>805</v>
      </c>
      <c r="AJ256" s="10">
        <f t="shared" si="13"/>
        <v>86.25</v>
      </c>
      <c r="AK256" s="10">
        <f t="shared" si="14"/>
        <v>891.25</v>
      </c>
      <c r="AL256" s="1">
        <v>37469</v>
      </c>
      <c r="AM256" s="1">
        <v>37535</v>
      </c>
      <c r="AN256" s="1">
        <v>37481</v>
      </c>
      <c r="AO256" s="8" t="s">
        <v>2554</v>
      </c>
      <c r="AP256" s="12" t="s">
        <v>6866</v>
      </c>
    </row>
    <row r="257" spans="1:42" x14ac:dyDescent="0.15">
      <c r="A257" s="2" t="s">
        <v>6867</v>
      </c>
      <c r="B257" s="2" t="s">
        <v>3896</v>
      </c>
      <c r="C257" s="2">
        <v>107</v>
      </c>
      <c r="D257" s="14" t="s">
        <v>6870</v>
      </c>
      <c r="E257"/>
      <c r="F257" t="s">
        <v>6871</v>
      </c>
      <c r="G257" t="s">
        <v>6182</v>
      </c>
      <c r="H257" t="s">
        <v>6183</v>
      </c>
      <c r="I257" s="4">
        <v>1</v>
      </c>
      <c r="J257">
        <f t="shared" si="15"/>
        <v>15</v>
      </c>
      <c r="K257" s="4">
        <v>3</v>
      </c>
      <c r="M257" s="4">
        <v>2</v>
      </c>
      <c r="N257" s="4" t="s">
        <v>6184</v>
      </c>
      <c r="O257" s="9">
        <v>9780944210147</v>
      </c>
      <c r="P257" t="s">
        <v>6185</v>
      </c>
      <c r="Q257" t="s">
        <v>6185</v>
      </c>
      <c r="R257" t="s">
        <v>6185</v>
      </c>
      <c r="S257" s="10">
        <v>11.9</v>
      </c>
      <c r="T257" s="11"/>
      <c r="U257" s="10">
        <v>8.9499999999999993</v>
      </c>
      <c r="V257" s="4" t="s">
        <v>6864</v>
      </c>
      <c r="W257">
        <v>16</v>
      </c>
      <c r="X257">
        <v>0</v>
      </c>
      <c r="Y257">
        <v>16</v>
      </c>
      <c r="Z257">
        <v>16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15</v>
      </c>
      <c r="AG257">
        <v>0</v>
      </c>
      <c r="AH257">
        <v>15</v>
      </c>
      <c r="AI257" s="10">
        <f t="shared" si="12"/>
        <v>178.5</v>
      </c>
      <c r="AJ257" s="10">
        <f t="shared" si="13"/>
        <v>0</v>
      </c>
      <c r="AK257" s="10">
        <f t="shared" si="14"/>
        <v>178.5</v>
      </c>
      <c r="AL257" s="1">
        <v>37391</v>
      </c>
      <c r="AM257" s="1">
        <v>37535</v>
      </c>
      <c r="AN257" s="1">
        <v>37475</v>
      </c>
      <c r="AO257" s="8" t="s">
        <v>6186</v>
      </c>
      <c r="AP257" s="12" t="s">
        <v>6866</v>
      </c>
    </row>
    <row r="258" spans="1:42" x14ac:dyDescent="0.15">
      <c r="A258" s="2" t="s">
        <v>6867</v>
      </c>
      <c r="B258" s="2" t="s">
        <v>294</v>
      </c>
      <c r="C258" s="2" t="s">
        <v>5988</v>
      </c>
      <c r="D258" s="14" t="s">
        <v>6870</v>
      </c>
      <c r="E258"/>
      <c r="F258" t="s">
        <v>5989</v>
      </c>
      <c r="G258" t="s">
        <v>1330</v>
      </c>
      <c r="H258" t="s">
        <v>4761</v>
      </c>
      <c r="I258" s="4">
        <v>1</v>
      </c>
      <c r="J258">
        <f t="shared" si="15"/>
        <v>15</v>
      </c>
      <c r="M258" s="4">
        <v>0</v>
      </c>
      <c r="N258" s="4" t="s">
        <v>4762</v>
      </c>
      <c r="O258" s="9">
        <v>9780761986768</v>
      </c>
      <c r="P258" t="s">
        <v>5993</v>
      </c>
      <c r="Q258" t="s">
        <v>298</v>
      </c>
      <c r="R258" t="s">
        <v>298</v>
      </c>
      <c r="S258" s="10">
        <v>53.3</v>
      </c>
      <c r="T258" s="11"/>
      <c r="U258" s="10">
        <v>40</v>
      </c>
      <c r="V258" s="4" t="s">
        <v>6864</v>
      </c>
      <c r="W258">
        <v>20</v>
      </c>
      <c r="X258">
        <v>17</v>
      </c>
      <c r="Y258">
        <v>20</v>
      </c>
      <c r="Z258">
        <v>20</v>
      </c>
      <c r="AA258">
        <v>4</v>
      </c>
      <c r="AB258">
        <v>0</v>
      </c>
      <c r="AC258">
        <v>0</v>
      </c>
      <c r="AD258">
        <v>0</v>
      </c>
      <c r="AE258">
        <v>0</v>
      </c>
      <c r="AF258">
        <v>15</v>
      </c>
      <c r="AG258">
        <v>1</v>
      </c>
      <c r="AH258">
        <v>16</v>
      </c>
      <c r="AI258" s="10">
        <f t="shared" ref="AI258:AI321" si="16">(S258-(S258*T258))*AF258</f>
        <v>799.5</v>
      </c>
      <c r="AJ258" s="10">
        <f t="shared" ref="AJ258:AJ321" si="17">U258*AG258</f>
        <v>40</v>
      </c>
      <c r="AK258" s="10">
        <f t="shared" ref="AK258:AK321" si="18">SUM(AI258:AJ258)</f>
        <v>839.5</v>
      </c>
      <c r="AL258" s="1">
        <v>37498</v>
      </c>
      <c r="AM258" s="1">
        <v>37535</v>
      </c>
      <c r="AN258" s="1">
        <v>37511</v>
      </c>
      <c r="AO258" s="8" t="s">
        <v>715</v>
      </c>
      <c r="AP258" s="12" t="s">
        <v>6866</v>
      </c>
    </row>
    <row r="259" spans="1:42" x14ac:dyDescent="0.15">
      <c r="A259" s="2" t="s">
        <v>6867</v>
      </c>
      <c r="B259" s="2" t="s">
        <v>1932</v>
      </c>
      <c r="C259" s="2">
        <v>20</v>
      </c>
      <c r="D259" s="14" t="s">
        <v>6870</v>
      </c>
      <c r="E259"/>
      <c r="F259" t="s">
        <v>1933</v>
      </c>
      <c r="G259" t="s">
        <v>1934</v>
      </c>
      <c r="H259" t="s">
        <v>1935</v>
      </c>
      <c r="I259" s="4">
        <v>1</v>
      </c>
      <c r="J259">
        <f t="shared" ref="J259:J322" si="19">AF259*I259</f>
        <v>189</v>
      </c>
      <c r="M259" s="4">
        <v>86</v>
      </c>
      <c r="N259" s="4" t="s">
        <v>1936</v>
      </c>
      <c r="O259" s="9">
        <v>9780465000791</v>
      </c>
      <c r="P259" t="s">
        <v>1937</v>
      </c>
      <c r="Q259" t="s">
        <v>1938</v>
      </c>
      <c r="R259" t="s">
        <v>1938</v>
      </c>
      <c r="S259" s="10">
        <v>27.75</v>
      </c>
      <c r="T259" s="11"/>
      <c r="U259" s="10">
        <v>20.85</v>
      </c>
      <c r="V259" s="4" t="s">
        <v>6864</v>
      </c>
      <c r="W259">
        <v>310</v>
      </c>
      <c r="X259">
        <v>270</v>
      </c>
      <c r="Y259">
        <v>280</v>
      </c>
      <c r="Z259">
        <v>310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189</v>
      </c>
      <c r="AG259">
        <v>37</v>
      </c>
      <c r="AH259">
        <v>226</v>
      </c>
      <c r="AI259" s="10">
        <f t="shared" si="16"/>
        <v>5244.75</v>
      </c>
      <c r="AJ259" s="10">
        <f t="shared" si="17"/>
        <v>771.45</v>
      </c>
      <c r="AK259" s="10">
        <f t="shared" si="18"/>
        <v>6016.2</v>
      </c>
      <c r="AL259" s="1">
        <v>37510</v>
      </c>
      <c r="AM259" s="1">
        <v>37535</v>
      </c>
      <c r="AN259" s="1">
        <v>37530</v>
      </c>
      <c r="AO259" s="8" t="s">
        <v>1939</v>
      </c>
      <c r="AP259" s="12" t="s">
        <v>6866</v>
      </c>
    </row>
    <row r="260" spans="1:42" x14ac:dyDescent="0.15">
      <c r="A260" s="2" t="s">
        <v>6867</v>
      </c>
      <c r="B260" s="2" t="s">
        <v>3930</v>
      </c>
      <c r="C260" s="2">
        <v>200</v>
      </c>
      <c r="D260" s="14" t="s">
        <v>6870</v>
      </c>
      <c r="E260"/>
      <c r="F260" t="s">
        <v>1940</v>
      </c>
      <c r="G260" t="s">
        <v>5966</v>
      </c>
      <c r="H260" t="s">
        <v>5967</v>
      </c>
      <c r="I260" s="4">
        <v>1</v>
      </c>
      <c r="J260">
        <f t="shared" si="19"/>
        <v>0</v>
      </c>
      <c r="M260" s="4">
        <v>81</v>
      </c>
      <c r="N260" s="4" t="s">
        <v>5968</v>
      </c>
      <c r="O260" s="9">
        <v>9780553210415</v>
      </c>
      <c r="P260" t="s">
        <v>1997</v>
      </c>
      <c r="Q260" t="s">
        <v>1998</v>
      </c>
      <c r="R260" t="s">
        <v>1998</v>
      </c>
      <c r="S260" s="10">
        <v>5.95</v>
      </c>
      <c r="T260" s="11"/>
      <c r="U260" s="10">
        <v>4.5</v>
      </c>
      <c r="V260" s="4" t="s">
        <v>6864</v>
      </c>
      <c r="W260">
        <v>28</v>
      </c>
      <c r="X260">
        <v>21</v>
      </c>
      <c r="Y260">
        <v>16</v>
      </c>
      <c r="Z260">
        <v>28</v>
      </c>
      <c r="AA260">
        <v>3</v>
      </c>
      <c r="AB260">
        <v>0</v>
      </c>
      <c r="AC260">
        <v>14</v>
      </c>
      <c r="AD260">
        <v>0</v>
      </c>
      <c r="AE260">
        <v>5</v>
      </c>
      <c r="AF260">
        <v>0</v>
      </c>
      <c r="AG260">
        <v>2</v>
      </c>
      <c r="AH260">
        <v>2</v>
      </c>
      <c r="AI260" s="10">
        <f t="shared" si="16"/>
        <v>0</v>
      </c>
      <c r="AJ260" s="10">
        <f t="shared" si="17"/>
        <v>9</v>
      </c>
      <c r="AK260" s="10">
        <f t="shared" si="18"/>
        <v>9</v>
      </c>
      <c r="AL260" s="1">
        <v>37411</v>
      </c>
      <c r="AM260" s="1">
        <v>37535</v>
      </c>
      <c r="AN260" s="1">
        <v>37477</v>
      </c>
      <c r="AO260" s="8">
        <v>5.95</v>
      </c>
      <c r="AP260" s="12" t="s">
        <v>6866</v>
      </c>
    </row>
    <row r="261" spans="1:42" x14ac:dyDescent="0.15">
      <c r="A261" s="2" t="s">
        <v>6867</v>
      </c>
      <c r="B261" s="2" t="s">
        <v>1209</v>
      </c>
      <c r="C261" s="2" t="s">
        <v>3721</v>
      </c>
      <c r="D261" s="14" t="s">
        <v>6870</v>
      </c>
      <c r="E261"/>
      <c r="F261" t="s">
        <v>5194</v>
      </c>
      <c r="G261" t="s">
        <v>4235</v>
      </c>
      <c r="H261" t="s">
        <v>4236</v>
      </c>
      <c r="I261" s="4">
        <v>1</v>
      </c>
      <c r="J261">
        <f t="shared" si="19"/>
        <v>83</v>
      </c>
      <c r="L261" s="4">
        <v>1</v>
      </c>
      <c r="M261" s="4">
        <v>53</v>
      </c>
      <c r="N261" s="4" t="s">
        <v>4237</v>
      </c>
      <c r="O261" s="9">
        <v>9780226307787</v>
      </c>
      <c r="P261" t="s">
        <v>6896</v>
      </c>
      <c r="Q261" t="s">
        <v>6896</v>
      </c>
      <c r="R261" t="s">
        <v>6896</v>
      </c>
      <c r="S261" s="10">
        <v>10.7</v>
      </c>
      <c r="T261" s="11"/>
      <c r="U261" s="10">
        <v>8.0500000000000007</v>
      </c>
      <c r="V261" s="4" t="s">
        <v>6864</v>
      </c>
      <c r="W261">
        <v>50</v>
      </c>
      <c r="X261">
        <v>45</v>
      </c>
      <c r="Y261">
        <v>131</v>
      </c>
      <c r="Z261">
        <v>150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83</v>
      </c>
      <c r="AG261">
        <v>47</v>
      </c>
      <c r="AH261">
        <v>130</v>
      </c>
      <c r="AI261" s="10">
        <f t="shared" si="16"/>
        <v>888.09999999999991</v>
      </c>
      <c r="AJ261" s="10">
        <f t="shared" si="17"/>
        <v>378.35</v>
      </c>
      <c r="AK261" s="10">
        <f t="shared" si="18"/>
        <v>1266.4499999999998</v>
      </c>
      <c r="AL261" s="1">
        <v>37452</v>
      </c>
      <c r="AM261" s="1">
        <v>37535</v>
      </c>
      <c r="AN261" s="1">
        <v>37508</v>
      </c>
      <c r="AO261" s="8" t="s">
        <v>4610</v>
      </c>
      <c r="AP261" s="12" t="s">
        <v>6866</v>
      </c>
    </row>
    <row r="262" spans="1:42" x14ac:dyDescent="0.15">
      <c r="A262" s="2" t="s">
        <v>6856</v>
      </c>
      <c r="B262" s="2" t="s">
        <v>5261</v>
      </c>
      <c r="C262" s="2">
        <v>40226</v>
      </c>
      <c r="D262" s="14">
        <v>37037</v>
      </c>
      <c r="E262" t="s">
        <v>1197</v>
      </c>
      <c r="F262" t="s">
        <v>5262</v>
      </c>
      <c r="G262" t="s">
        <v>5262</v>
      </c>
      <c r="H262" t="s">
        <v>6316</v>
      </c>
      <c r="I262" s="4">
        <v>1</v>
      </c>
      <c r="J262">
        <f t="shared" si="19"/>
        <v>16</v>
      </c>
      <c r="K262" s="4">
        <v>5</v>
      </c>
      <c r="M262" s="4">
        <v>2</v>
      </c>
      <c r="N262" s="4" t="s">
        <v>3012</v>
      </c>
      <c r="O262" s="9">
        <v>9780100718234</v>
      </c>
      <c r="P262" t="s">
        <v>3921</v>
      </c>
      <c r="Q262" t="s">
        <v>3921</v>
      </c>
      <c r="R262" t="s">
        <v>3921</v>
      </c>
      <c r="S262" s="10">
        <v>19.7</v>
      </c>
      <c r="T262" s="11"/>
      <c r="U262" s="10">
        <v>14.8</v>
      </c>
      <c r="V262" s="4" t="s">
        <v>6864</v>
      </c>
      <c r="W262">
        <v>20</v>
      </c>
      <c r="X262">
        <v>0</v>
      </c>
      <c r="Y262">
        <v>0</v>
      </c>
      <c r="Z262">
        <v>20</v>
      </c>
      <c r="AA262">
        <v>5</v>
      </c>
      <c r="AB262">
        <v>0</v>
      </c>
      <c r="AC262">
        <v>0</v>
      </c>
      <c r="AD262">
        <v>0</v>
      </c>
      <c r="AE262">
        <v>0</v>
      </c>
      <c r="AF262">
        <v>16</v>
      </c>
      <c r="AG262">
        <v>0</v>
      </c>
      <c r="AH262">
        <v>16</v>
      </c>
      <c r="AI262" s="10">
        <f t="shared" si="16"/>
        <v>315.2</v>
      </c>
      <c r="AJ262" s="10">
        <f t="shared" si="17"/>
        <v>0</v>
      </c>
      <c r="AK262" s="10">
        <f t="shared" si="18"/>
        <v>315.2</v>
      </c>
      <c r="AL262" s="1">
        <v>37489</v>
      </c>
      <c r="AM262" s="1">
        <v>37535</v>
      </c>
      <c r="AN262" s="1">
        <v>37526</v>
      </c>
      <c r="AO262" s="8" t="s">
        <v>6317</v>
      </c>
      <c r="AP262" s="12" t="s">
        <v>6866</v>
      </c>
    </row>
    <row r="263" spans="1:42" x14ac:dyDescent="0.15">
      <c r="A263" s="2" t="s">
        <v>6867</v>
      </c>
      <c r="B263" s="2" t="s">
        <v>3969</v>
      </c>
      <c r="C263" s="2">
        <v>141</v>
      </c>
      <c r="D263" s="14" t="s">
        <v>6870</v>
      </c>
      <c r="E263"/>
      <c r="F263" t="s">
        <v>2514</v>
      </c>
      <c r="G263" t="s">
        <v>3744</v>
      </c>
      <c r="H263" t="s">
        <v>3745</v>
      </c>
      <c r="I263" s="4">
        <v>1</v>
      </c>
      <c r="J263">
        <f t="shared" si="19"/>
        <v>42</v>
      </c>
      <c r="K263" s="4">
        <v>1</v>
      </c>
      <c r="M263" s="4">
        <v>95</v>
      </c>
      <c r="N263" s="4" t="s">
        <v>3746</v>
      </c>
      <c r="O263" s="9">
        <v>9780100712140</v>
      </c>
      <c r="P263" t="s">
        <v>3921</v>
      </c>
      <c r="Q263" t="s">
        <v>3921</v>
      </c>
      <c r="R263" t="s">
        <v>3921</v>
      </c>
      <c r="S263" s="10">
        <v>21.3</v>
      </c>
      <c r="T263" s="11"/>
      <c r="U263" s="10">
        <v>16</v>
      </c>
      <c r="V263" s="4" t="s">
        <v>6864</v>
      </c>
      <c r="W263">
        <v>50</v>
      </c>
      <c r="X263">
        <v>47</v>
      </c>
      <c r="Y263">
        <v>0</v>
      </c>
      <c r="Z263">
        <v>50</v>
      </c>
      <c r="AA263">
        <v>3</v>
      </c>
      <c r="AB263">
        <v>0</v>
      </c>
      <c r="AC263">
        <v>0</v>
      </c>
      <c r="AD263">
        <v>0</v>
      </c>
      <c r="AE263">
        <v>0</v>
      </c>
      <c r="AF263">
        <v>42</v>
      </c>
      <c r="AG263">
        <v>0</v>
      </c>
      <c r="AH263">
        <v>42</v>
      </c>
      <c r="AI263" s="10">
        <f t="shared" si="16"/>
        <v>894.6</v>
      </c>
      <c r="AJ263" s="10">
        <f t="shared" si="17"/>
        <v>0</v>
      </c>
      <c r="AK263" s="10">
        <f t="shared" si="18"/>
        <v>894.6</v>
      </c>
      <c r="AL263" s="1">
        <v>37446</v>
      </c>
      <c r="AM263" s="1">
        <v>37535</v>
      </c>
      <c r="AN263" s="1">
        <v>37540</v>
      </c>
      <c r="AO263" s="8" t="s">
        <v>3747</v>
      </c>
      <c r="AP263" s="12" t="s">
        <v>6866</v>
      </c>
    </row>
    <row r="264" spans="1:42" x14ac:dyDescent="0.15">
      <c r="A264" s="2" t="s">
        <v>6867</v>
      </c>
      <c r="B264" s="2" t="s">
        <v>5143</v>
      </c>
      <c r="C264" s="2" t="s">
        <v>1344</v>
      </c>
      <c r="D264" s="14" t="s">
        <v>6870</v>
      </c>
      <c r="E264"/>
      <c r="F264" t="s">
        <v>238</v>
      </c>
      <c r="G264" t="s">
        <v>1345</v>
      </c>
      <c r="H264" t="s">
        <v>1346</v>
      </c>
      <c r="I264" s="4">
        <v>1</v>
      </c>
      <c r="J264">
        <f t="shared" si="19"/>
        <v>174</v>
      </c>
      <c r="M264" s="4">
        <v>1</v>
      </c>
      <c r="N264" s="4" t="s">
        <v>1347</v>
      </c>
      <c r="O264" s="9">
        <v>9780395756546</v>
      </c>
      <c r="P264" t="s">
        <v>5236</v>
      </c>
      <c r="Q264" t="s">
        <v>5236</v>
      </c>
      <c r="R264" t="s">
        <v>5236</v>
      </c>
      <c r="S264" s="10">
        <v>44.4</v>
      </c>
      <c r="T264" s="11"/>
      <c r="U264" s="10">
        <v>33.299999999999997</v>
      </c>
      <c r="V264" s="4" t="s">
        <v>6864</v>
      </c>
      <c r="W264">
        <v>400</v>
      </c>
      <c r="X264">
        <v>336</v>
      </c>
      <c r="Y264">
        <v>385</v>
      </c>
      <c r="Z264">
        <v>400</v>
      </c>
      <c r="AA264">
        <v>40</v>
      </c>
      <c r="AB264">
        <v>0</v>
      </c>
      <c r="AC264">
        <v>0</v>
      </c>
      <c r="AD264">
        <v>0</v>
      </c>
      <c r="AE264">
        <v>0</v>
      </c>
      <c r="AF264">
        <v>174</v>
      </c>
      <c r="AG264">
        <v>133</v>
      </c>
      <c r="AH264">
        <v>307</v>
      </c>
      <c r="AI264" s="10">
        <f t="shared" si="16"/>
        <v>7725.5999999999995</v>
      </c>
      <c r="AJ264" s="10">
        <f t="shared" si="17"/>
        <v>4428.8999999999996</v>
      </c>
      <c r="AK264" s="10">
        <f t="shared" si="18"/>
        <v>12154.5</v>
      </c>
      <c r="AL264" s="1">
        <v>37435</v>
      </c>
      <c r="AM264" s="1">
        <v>37535</v>
      </c>
      <c r="AN264" s="1">
        <v>37481</v>
      </c>
      <c r="AO264" s="8" t="s">
        <v>2420</v>
      </c>
      <c r="AP264" s="12" t="s">
        <v>6866</v>
      </c>
    </row>
    <row r="265" spans="1:42" x14ac:dyDescent="0.15">
      <c r="A265" s="2" t="s">
        <v>6867</v>
      </c>
      <c r="B265" s="2" t="s">
        <v>3963</v>
      </c>
      <c r="C265" s="2">
        <v>449</v>
      </c>
      <c r="D265" s="14" t="s">
        <v>6870</v>
      </c>
      <c r="E265"/>
      <c r="F265" t="s">
        <v>6899</v>
      </c>
      <c r="G265" t="s">
        <v>3964</v>
      </c>
      <c r="H265" t="s">
        <v>3965</v>
      </c>
      <c r="I265" s="4">
        <v>1</v>
      </c>
      <c r="J265">
        <f t="shared" si="19"/>
        <v>0</v>
      </c>
      <c r="M265" s="4">
        <v>98</v>
      </c>
      <c r="N265" s="4" t="s">
        <v>3966</v>
      </c>
      <c r="O265" s="9">
        <v>9780822322665</v>
      </c>
      <c r="P265" t="s">
        <v>3967</v>
      </c>
      <c r="Q265" t="s">
        <v>3967</v>
      </c>
      <c r="R265" t="s">
        <v>3967</v>
      </c>
      <c r="S265" s="10">
        <v>24.5</v>
      </c>
      <c r="T265" s="11"/>
      <c r="U265" s="10">
        <v>18.399999999999999</v>
      </c>
      <c r="V265" s="4" t="s">
        <v>6864</v>
      </c>
      <c r="W265">
        <v>30</v>
      </c>
      <c r="X265">
        <v>22</v>
      </c>
      <c r="Y265">
        <v>22</v>
      </c>
      <c r="Z265">
        <v>30</v>
      </c>
      <c r="AA265">
        <v>3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21</v>
      </c>
      <c r="AH265">
        <v>21</v>
      </c>
      <c r="AI265" s="10">
        <f t="shared" si="16"/>
        <v>0</v>
      </c>
      <c r="AJ265" s="10">
        <f t="shared" si="17"/>
        <v>386.4</v>
      </c>
      <c r="AK265" s="10">
        <f t="shared" si="18"/>
        <v>386.4</v>
      </c>
      <c r="AL265" s="1">
        <v>37487</v>
      </c>
      <c r="AM265" s="1">
        <v>37535</v>
      </c>
      <c r="AN265" s="1">
        <v>37540</v>
      </c>
      <c r="AO265" s="8" t="s">
        <v>3968</v>
      </c>
      <c r="AP265" s="12" t="s">
        <v>6866</v>
      </c>
    </row>
    <row r="266" spans="1:42" x14ac:dyDescent="0.15">
      <c r="A266" s="2" t="s">
        <v>6867</v>
      </c>
      <c r="B266" s="2" t="s">
        <v>4059</v>
      </c>
      <c r="C266" s="2" t="s">
        <v>457</v>
      </c>
      <c r="D266" s="14" t="s">
        <v>6870</v>
      </c>
      <c r="E266"/>
      <c r="F266" t="s">
        <v>458</v>
      </c>
      <c r="G266" t="s">
        <v>2508</v>
      </c>
      <c r="H266" t="s">
        <v>5754</v>
      </c>
      <c r="I266" s="4">
        <v>1</v>
      </c>
      <c r="J266">
        <f t="shared" si="19"/>
        <v>36</v>
      </c>
      <c r="M266" s="4">
        <v>96</v>
      </c>
      <c r="N266" s="4" t="s">
        <v>5755</v>
      </c>
      <c r="O266" s="9">
        <v>9780691058962</v>
      </c>
      <c r="P266" t="s">
        <v>6922</v>
      </c>
      <c r="Q266" t="s">
        <v>6922</v>
      </c>
      <c r="R266" t="s">
        <v>6922</v>
      </c>
      <c r="S266" s="10">
        <v>21.95</v>
      </c>
      <c r="T266" s="11"/>
      <c r="U266" s="10">
        <v>16.5</v>
      </c>
      <c r="V266" s="4" t="s">
        <v>6864</v>
      </c>
      <c r="W266">
        <v>100</v>
      </c>
      <c r="X266">
        <v>74</v>
      </c>
      <c r="Y266">
        <v>100</v>
      </c>
      <c r="Z266">
        <v>100</v>
      </c>
      <c r="AA266">
        <v>33</v>
      </c>
      <c r="AB266">
        <v>0</v>
      </c>
      <c r="AC266">
        <v>0</v>
      </c>
      <c r="AD266">
        <v>0</v>
      </c>
      <c r="AE266">
        <v>0</v>
      </c>
      <c r="AF266">
        <v>36</v>
      </c>
      <c r="AG266">
        <v>31</v>
      </c>
      <c r="AH266">
        <v>67</v>
      </c>
      <c r="AI266" s="10">
        <f t="shared" si="16"/>
        <v>790.19999999999993</v>
      </c>
      <c r="AJ266" s="10">
        <f t="shared" si="17"/>
        <v>511.5</v>
      </c>
      <c r="AK266" s="10">
        <f t="shared" si="18"/>
        <v>1301.6999999999998</v>
      </c>
      <c r="AL266" s="1">
        <v>37460</v>
      </c>
      <c r="AM266" s="1">
        <v>37535</v>
      </c>
      <c r="AN266" s="1">
        <v>37481</v>
      </c>
      <c r="AO266" s="8" t="s">
        <v>4015</v>
      </c>
      <c r="AP266" s="12" t="s">
        <v>6866</v>
      </c>
    </row>
    <row r="267" spans="1:42" x14ac:dyDescent="0.15">
      <c r="A267" s="2" t="s">
        <v>6867</v>
      </c>
      <c r="B267" s="2" t="s">
        <v>6877</v>
      </c>
      <c r="C267" s="2">
        <v>136</v>
      </c>
      <c r="D267" s="14" t="s">
        <v>6870</v>
      </c>
      <c r="E267"/>
      <c r="F267" t="s">
        <v>6878</v>
      </c>
      <c r="G267" t="s">
        <v>6879</v>
      </c>
      <c r="H267" t="s">
        <v>6880</v>
      </c>
      <c r="I267" s="4">
        <v>1</v>
      </c>
      <c r="J267">
        <f t="shared" si="19"/>
        <v>-1</v>
      </c>
      <c r="K267" s="4">
        <v>2</v>
      </c>
      <c r="M267" s="4">
        <v>97</v>
      </c>
      <c r="N267" s="4" t="s">
        <v>6881</v>
      </c>
      <c r="O267" s="9">
        <v>9780697158826</v>
      </c>
      <c r="P267" t="s">
        <v>6882</v>
      </c>
      <c r="Q267" t="s">
        <v>6863</v>
      </c>
      <c r="R267" t="s">
        <v>6863</v>
      </c>
      <c r="S267" s="10">
        <v>77</v>
      </c>
      <c r="T267" s="11"/>
      <c r="U267" s="10">
        <v>57.75</v>
      </c>
      <c r="V267" s="4" t="s">
        <v>6883</v>
      </c>
      <c r="W267">
        <v>225</v>
      </c>
      <c r="X267">
        <v>260</v>
      </c>
      <c r="Y267">
        <v>60</v>
      </c>
      <c r="Z267">
        <v>225</v>
      </c>
      <c r="AA267">
        <v>0</v>
      </c>
      <c r="AB267">
        <v>0</v>
      </c>
      <c r="AC267">
        <v>37</v>
      </c>
      <c r="AD267">
        <v>0</v>
      </c>
      <c r="AE267">
        <v>0</v>
      </c>
      <c r="AF267">
        <v>-1</v>
      </c>
      <c r="AG267">
        <v>30</v>
      </c>
      <c r="AH267">
        <v>29</v>
      </c>
      <c r="AI267" s="10">
        <f t="shared" si="16"/>
        <v>-77</v>
      </c>
      <c r="AJ267" s="10">
        <f t="shared" si="17"/>
        <v>1732.5</v>
      </c>
      <c r="AK267" s="10">
        <f t="shared" si="18"/>
        <v>1655.5</v>
      </c>
      <c r="AL267" s="1">
        <v>37495</v>
      </c>
      <c r="AM267" s="1">
        <v>37535</v>
      </c>
      <c r="AN267" s="1">
        <v>37530</v>
      </c>
      <c r="AO267" s="8" t="s">
        <v>6884</v>
      </c>
      <c r="AP267" s="12" t="s">
        <v>6866</v>
      </c>
    </row>
    <row r="268" spans="1:42" x14ac:dyDescent="0.15">
      <c r="A268" s="2" t="s">
        <v>6867</v>
      </c>
      <c r="B268" s="2" t="s">
        <v>6904</v>
      </c>
      <c r="C268" s="2" t="s">
        <v>4470</v>
      </c>
      <c r="D268" s="14" t="s">
        <v>6870</v>
      </c>
      <c r="E268"/>
      <c r="F268" t="s">
        <v>4471</v>
      </c>
      <c r="G268" t="s">
        <v>4472</v>
      </c>
      <c r="H268" t="s">
        <v>4473</v>
      </c>
      <c r="I268" s="4">
        <v>1</v>
      </c>
      <c r="J268">
        <f t="shared" si="19"/>
        <v>12</v>
      </c>
      <c r="M268" s="4">
        <v>2</v>
      </c>
      <c r="N268" s="4" t="s">
        <v>4474</v>
      </c>
      <c r="O268" s="9">
        <v>9780100717961</v>
      </c>
      <c r="P268" t="s">
        <v>3921</v>
      </c>
      <c r="Q268" t="s">
        <v>3921</v>
      </c>
      <c r="R268" t="s">
        <v>3921</v>
      </c>
      <c r="S268" s="10">
        <v>27.05</v>
      </c>
      <c r="T268" s="11"/>
      <c r="U268" s="10">
        <v>20.3</v>
      </c>
      <c r="V268" s="4" t="s">
        <v>6864</v>
      </c>
      <c r="W268">
        <v>25</v>
      </c>
      <c r="X268">
        <v>14</v>
      </c>
      <c r="Y268">
        <v>0</v>
      </c>
      <c r="Z268">
        <v>25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12</v>
      </c>
      <c r="AG268">
        <v>0</v>
      </c>
      <c r="AH268">
        <v>12</v>
      </c>
      <c r="AI268" s="10">
        <f t="shared" si="16"/>
        <v>324.60000000000002</v>
      </c>
      <c r="AJ268" s="10">
        <f t="shared" si="17"/>
        <v>0</v>
      </c>
      <c r="AK268" s="10">
        <f t="shared" si="18"/>
        <v>324.60000000000002</v>
      </c>
      <c r="AL268" s="1">
        <v>37383</v>
      </c>
      <c r="AM268" s="1">
        <v>37535</v>
      </c>
      <c r="AN268" s="1">
        <v>37545</v>
      </c>
      <c r="AO268" s="8" t="s">
        <v>4475</v>
      </c>
      <c r="AP268" s="12" t="s">
        <v>6866</v>
      </c>
    </row>
    <row r="269" spans="1:42" x14ac:dyDescent="0.15">
      <c r="A269" s="2" t="s">
        <v>6867</v>
      </c>
      <c r="B269" s="2" t="s">
        <v>4068</v>
      </c>
      <c r="C269" s="2">
        <v>11</v>
      </c>
      <c r="D269" s="14" t="s">
        <v>6870</v>
      </c>
      <c r="E269"/>
      <c r="F269" t="s">
        <v>4069</v>
      </c>
      <c r="G269" t="s">
        <v>29</v>
      </c>
      <c r="H269" t="s">
        <v>30</v>
      </c>
      <c r="I269" s="4">
        <v>1</v>
      </c>
      <c r="J269">
        <f t="shared" si="19"/>
        <v>78</v>
      </c>
      <c r="M269" s="4">
        <v>95</v>
      </c>
      <c r="N269" s="4" t="s">
        <v>31</v>
      </c>
      <c r="O269" s="9">
        <v>9780192834461</v>
      </c>
      <c r="P269" t="s">
        <v>6875</v>
      </c>
      <c r="Q269" t="s">
        <v>6875</v>
      </c>
      <c r="R269" t="s">
        <v>6875</v>
      </c>
      <c r="S269" s="10">
        <v>8.9499999999999993</v>
      </c>
      <c r="T269" s="11"/>
      <c r="U269" s="10">
        <v>6.75</v>
      </c>
      <c r="V269" s="4" t="s">
        <v>6864</v>
      </c>
      <c r="W269">
        <v>85</v>
      </c>
      <c r="X269">
        <v>88</v>
      </c>
      <c r="Y269">
        <v>83</v>
      </c>
      <c r="Z269">
        <v>85</v>
      </c>
      <c r="AA269">
        <v>5</v>
      </c>
      <c r="AB269">
        <v>0</v>
      </c>
      <c r="AC269">
        <v>0</v>
      </c>
      <c r="AD269">
        <v>0</v>
      </c>
      <c r="AE269">
        <v>0</v>
      </c>
      <c r="AF269">
        <v>78</v>
      </c>
      <c r="AG269">
        <v>0</v>
      </c>
      <c r="AH269">
        <v>78</v>
      </c>
      <c r="AI269" s="10">
        <f t="shared" si="16"/>
        <v>698.09999999999991</v>
      </c>
      <c r="AJ269" s="10">
        <f t="shared" si="17"/>
        <v>0</v>
      </c>
      <c r="AK269" s="10">
        <f t="shared" si="18"/>
        <v>698.09999999999991</v>
      </c>
      <c r="AL269" s="1">
        <v>37488</v>
      </c>
      <c r="AM269" s="1">
        <v>37535</v>
      </c>
      <c r="AN269" s="1">
        <v>37509</v>
      </c>
      <c r="AO269" s="8">
        <v>8.9499999999999993</v>
      </c>
      <c r="AP269" s="12" t="s">
        <v>6866</v>
      </c>
    </row>
    <row r="270" spans="1:42" x14ac:dyDescent="0.15">
      <c r="A270" s="2" t="s">
        <v>6867</v>
      </c>
      <c r="B270" s="2" t="s">
        <v>1020</v>
      </c>
      <c r="C270" s="2" t="s">
        <v>5530</v>
      </c>
      <c r="D270" s="14" t="s">
        <v>6870</v>
      </c>
      <c r="E270"/>
      <c r="F270" t="s">
        <v>6771</v>
      </c>
      <c r="G270" t="s">
        <v>5531</v>
      </c>
      <c r="H270" t="s">
        <v>5532</v>
      </c>
      <c r="I270" s="4">
        <v>1</v>
      </c>
      <c r="J270">
        <f t="shared" si="19"/>
        <v>0</v>
      </c>
      <c r="K270" s="4">
        <v>1</v>
      </c>
      <c r="M270" s="4">
        <v>77</v>
      </c>
      <c r="N270" s="4" t="s">
        <v>5533</v>
      </c>
      <c r="O270" s="9">
        <v>9780387902449</v>
      </c>
      <c r="P270" t="s">
        <v>3907</v>
      </c>
      <c r="Q270" t="s">
        <v>3907</v>
      </c>
      <c r="R270" t="s">
        <v>3907</v>
      </c>
      <c r="S270" s="10">
        <v>64.95</v>
      </c>
      <c r="T270" s="11"/>
      <c r="U270" s="10">
        <v>48.75</v>
      </c>
      <c r="V270" s="4" t="s">
        <v>6864</v>
      </c>
      <c r="W270">
        <v>10</v>
      </c>
      <c r="X270">
        <v>9</v>
      </c>
      <c r="Y270">
        <v>7</v>
      </c>
      <c r="Z270">
        <v>10</v>
      </c>
      <c r="AA270">
        <v>0</v>
      </c>
      <c r="AB270">
        <v>0</v>
      </c>
      <c r="AC270">
        <v>5</v>
      </c>
      <c r="AD270">
        <v>6</v>
      </c>
      <c r="AE270">
        <v>0</v>
      </c>
      <c r="AF270">
        <v>0</v>
      </c>
      <c r="AG270">
        <v>2</v>
      </c>
      <c r="AH270">
        <v>2</v>
      </c>
      <c r="AI270" s="10">
        <f t="shared" si="16"/>
        <v>0</v>
      </c>
      <c r="AJ270" s="10">
        <f t="shared" si="17"/>
        <v>97.5</v>
      </c>
      <c r="AK270" s="10">
        <f t="shared" si="18"/>
        <v>97.5</v>
      </c>
      <c r="AL270" s="1">
        <v>37525</v>
      </c>
      <c r="AM270" s="1">
        <v>37136</v>
      </c>
      <c r="AN270" s="1">
        <v>37531</v>
      </c>
      <c r="AO270" s="8" t="s">
        <v>5534</v>
      </c>
      <c r="AP270" s="12" t="s">
        <v>6866</v>
      </c>
    </row>
    <row r="271" spans="1:42" x14ac:dyDescent="0.15">
      <c r="A271" s="2" t="s">
        <v>6867</v>
      </c>
      <c r="B271" s="2" t="s">
        <v>1020</v>
      </c>
      <c r="C271" s="2" t="s">
        <v>2490</v>
      </c>
      <c r="D271" s="14" t="s">
        <v>6870</v>
      </c>
      <c r="E271"/>
      <c r="F271" t="s">
        <v>3566</v>
      </c>
      <c r="G271" t="s">
        <v>6685</v>
      </c>
      <c r="H271" t="s">
        <v>6686</v>
      </c>
      <c r="I271" s="4">
        <v>1</v>
      </c>
      <c r="J271">
        <f t="shared" si="19"/>
        <v>10</v>
      </c>
      <c r="M271" s="4">
        <v>1</v>
      </c>
      <c r="N271" s="4" t="s">
        <v>6687</v>
      </c>
      <c r="O271" s="9">
        <v>9780521795401</v>
      </c>
      <c r="P271" t="s">
        <v>4020</v>
      </c>
      <c r="Q271" t="s">
        <v>4020</v>
      </c>
      <c r="R271" t="s">
        <v>4020</v>
      </c>
      <c r="S271" s="10">
        <v>30</v>
      </c>
      <c r="T271" s="11">
        <v>0.1</v>
      </c>
      <c r="U271" s="10">
        <v>22.5</v>
      </c>
      <c r="V271" s="4" t="s">
        <v>6883</v>
      </c>
      <c r="W271">
        <v>10</v>
      </c>
      <c r="X271">
        <v>19</v>
      </c>
      <c r="Y271">
        <v>6</v>
      </c>
      <c r="Z271">
        <v>10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10</v>
      </c>
      <c r="AG271">
        <v>0</v>
      </c>
      <c r="AH271">
        <v>10</v>
      </c>
      <c r="AI271" s="10">
        <f t="shared" si="16"/>
        <v>270</v>
      </c>
      <c r="AJ271" s="10">
        <f t="shared" si="17"/>
        <v>0</v>
      </c>
      <c r="AK271" s="10">
        <f t="shared" si="18"/>
        <v>270</v>
      </c>
      <c r="AL271" s="1">
        <v>37383</v>
      </c>
      <c r="AM271" s="1">
        <v>37535</v>
      </c>
      <c r="AN271" s="1">
        <v>37526</v>
      </c>
      <c r="AO271" s="8">
        <v>30</v>
      </c>
      <c r="AP271" s="12" t="s">
        <v>6866</v>
      </c>
    </row>
    <row r="272" spans="1:42" x14ac:dyDescent="0.15">
      <c r="A272" s="2" t="s">
        <v>6867</v>
      </c>
      <c r="B272" s="2" t="s">
        <v>6931</v>
      </c>
      <c r="C272" s="2">
        <v>101</v>
      </c>
      <c r="D272" s="14">
        <v>444842</v>
      </c>
      <c r="E272"/>
      <c r="F272" t="s">
        <v>2430</v>
      </c>
      <c r="G272" t="s">
        <v>815</v>
      </c>
      <c r="H272" t="s">
        <v>816</v>
      </c>
      <c r="I272" s="4">
        <v>1</v>
      </c>
      <c r="J272">
        <f t="shared" si="19"/>
        <v>11</v>
      </c>
      <c r="M272" s="4">
        <v>2</v>
      </c>
      <c r="N272" s="4" t="s">
        <v>817</v>
      </c>
      <c r="O272" s="9">
        <v>9780471383659</v>
      </c>
      <c r="P272" t="s">
        <v>3915</v>
      </c>
      <c r="Q272" t="s">
        <v>3915</v>
      </c>
      <c r="R272" t="s">
        <v>3915</v>
      </c>
      <c r="S272" s="10">
        <v>70.7</v>
      </c>
      <c r="T272" s="11"/>
      <c r="U272" s="10">
        <v>53.05</v>
      </c>
      <c r="V272" s="4" t="s">
        <v>6883</v>
      </c>
      <c r="W272">
        <v>125</v>
      </c>
      <c r="X272">
        <v>80</v>
      </c>
      <c r="Y272">
        <v>30</v>
      </c>
      <c r="Z272">
        <v>125</v>
      </c>
      <c r="AA272">
        <v>15</v>
      </c>
      <c r="AB272">
        <v>0</v>
      </c>
      <c r="AC272">
        <v>1</v>
      </c>
      <c r="AD272">
        <v>0</v>
      </c>
      <c r="AE272">
        <v>0</v>
      </c>
      <c r="AF272">
        <v>11</v>
      </c>
      <c r="AG272">
        <v>3</v>
      </c>
      <c r="AH272">
        <v>14</v>
      </c>
      <c r="AI272" s="10">
        <f t="shared" si="16"/>
        <v>777.7</v>
      </c>
      <c r="AJ272" s="10">
        <f t="shared" si="17"/>
        <v>159.14999999999998</v>
      </c>
      <c r="AK272" s="10">
        <f t="shared" si="18"/>
        <v>936.85</v>
      </c>
      <c r="AL272" s="1">
        <v>37405</v>
      </c>
      <c r="AM272" s="1">
        <v>37535</v>
      </c>
      <c r="AN272" s="1">
        <v>37509</v>
      </c>
      <c r="AO272" s="8" t="s">
        <v>2653</v>
      </c>
      <c r="AP272" s="12" t="s">
        <v>6866</v>
      </c>
    </row>
    <row r="273" spans="1:42" x14ac:dyDescent="0.15">
      <c r="A273" s="2" t="s">
        <v>6867</v>
      </c>
      <c r="B273" s="2" t="s">
        <v>6931</v>
      </c>
      <c r="C273" s="2">
        <v>100</v>
      </c>
      <c r="D273" s="14">
        <v>444838</v>
      </c>
      <c r="E273"/>
      <c r="F273" t="s">
        <v>3890</v>
      </c>
      <c r="G273" t="s">
        <v>3891</v>
      </c>
      <c r="H273" t="s">
        <v>3892</v>
      </c>
      <c r="I273" s="4">
        <v>1</v>
      </c>
      <c r="J273">
        <f t="shared" si="19"/>
        <v>1</v>
      </c>
      <c r="K273" s="4">
        <v>3</v>
      </c>
      <c r="M273" s="4">
        <v>98</v>
      </c>
      <c r="N273" s="4" t="s">
        <v>3893</v>
      </c>
      <c r="O273" s="9">
        <v>9780201314526</v>
      </c>
      <c r="P273" t="s">
        <v>3894</v>
      </c>
      <c r="Q273" t="s">
        <v>3894</v>
      </c>
      <c r="R273" t="s">
        <v>3894</v>
      </c>
      <c r="S273" s="10">
        <v>53.35</v>
      </c>
      <c r="T273" s="11"/>
      <c r="U273" s="10">
        <v>40.049999999999997</v>
      </c>
      <c r="V273" s="4" t="s">
        <v>6883</v>
      </c>
      <c r="W273">
        <v>300</v>
      </c>
      <c r="X273">
        <v>125</v>
      </c>
      <c r="Y273">
        <v>55</v>
      </c>
      <c r="Z273">
        <v>300</v>
      </c>
      <c r="AA273">
        <v>3</v>
      </c>
      <c r="AB273">
        <v>0</v>
      </c>
      <c r="AC273">
        <v>2</v>
      </c>
      <c r="AD273">
        <v>0</v>
      </c>
      <c r="AE273">
        <v>0</v>
      </c>
      <c r="AF273">
        <v>1</v>
      </c>
      <c r="AG273">
        <v>36</v>
      </c>
      <c r="AH273">
        <v>37</v>
      </c>
      <c r="AI273" s="10">
        <f t="shared" si="16"/>
        <v>53.35</v>
      </c>
      <c r="AJ273" s="10">
        <f t="shared" si="17"/>
        <v>1441.8</v>
      </c>
      <c r="AK273" s="10">
        <f t="shared" si="18"/>
        <v>1495.1499999999999</v>
      </c>
      <c r="AL273" s="1">
        <v>37405</v>
      </c>
      <c r="AM273" s="1">
        <v>37535</v>
      </c>
      <c r="AN273" s="1">
        <v>37490</v>
      </c>
      <c r="AO273" s="8" t="s">
        <v>3895</v>
      </c>
      <c r="AP273" s="12" t="s">
        <v>6866</v>
      </c>
    </row>
    <row r="274" spans="1:42" x14ac:dyDescent="0.15">
      <c r="A274" s="2" t="s">
        <v>6867</v>
      </c>
      <c r="B274" s="2" t="s">
        <v>1216</v>
      </c>
      <c r="C274" s="2" t="s">
        <v>6916</v>
      </c>
      <c r="D274" s="14" t="s">
        <v>6870</v>
      </c>
      <c r="E274"/>
      <c r="F274" t="s">
        <v>1217</v>
      </c>
      <c r="G274" t="s">
        <v>1218</v>
      </c>
      <c r="H274" t="s">
        <v>1219</v>
      </c>
      <c r="I274" s="4">
        <v>1</v>
      </c>
      <c r="J274">
        <f t="shared" si="19"/>
        <v>17</v>
      </c>
      <c r="M274" s="4">
        <v>95</v>
      </c>
      <c r="N274" s="4" t="s">
        <v>1220</v>
      </c>
      <c r="O274" s="9">
        <v>9780878402915</v>
      </c>
      <c r="P274" t="s">
        <v>1221</v>
      </c>
      <c r="Q274" t="s">
        <v>1222</v>
      </c>
      <c r="R274" t="s">
        <v>1222</v>
      </c>
      <c r="S274" s="10">
        <v>37</v>
      </c>
      <c r="T274" s="11"/>
      <c r="U274" s="10">
        <v>27.75</v>
      </c>
      <c r="V274" s="4" t="s">
        <v>6864</v>
      </c>
      <c r="W274">
        <v>5</v>
      </c>
      <c r="X274">
        <v>20</v>
      </c>
      <c r="Y274">
        <v>5</v>
      </c>
      <c r="Z274">
        <v>5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17</v>
      </c>
      <c r="AG274">
        <v>0</v>
      </c>
      <c r="AH274">
        <v>17</v>
      </c>
      <c r="AI274" s="10">
        <f t="shared" si="16"/>
        <v>629</v>
      </c>
      <c r="AJ274" s="10">
        <f t="shared" si="17"/>
        <v>0</v>
      </c>
      <c r="AK274" s="10">
        <f t="shared" si="18"/>
        <v>629</v>
      </c>
      <c r="AL274" s="1">
        <v>37522</v>
      </c>
      <c r="AM274" s="1">
        <v>37535</v>
      </c>
      <c r="AN274" s="1">
        <v>37557</v>
      </c>
      <c r="AO274" s="8">
        <v>37</v>
      </c>
      <c r="AP274" s="12" t="s">
        <v>6866</v>
      </c>
    </row>
    <row r="275" spans="1:42" x14ac:dyDescent="0.15">
      <c r="A275" s="2" t="s">
        <v>6867</v>
      </c>
      <c r="B275" s="2" t="s">
        <v>3896</v>
      </c>
      <c r="C275" s="2">
        <v>107</v>
      </c>
      <c r="D275" s="14" t="s">
        <v>6870</v>
      </c>
      <c r="E275"/>
      <c r="F275" t="s">
        <v>6871</v>
      </c>
      <c r="G275" t="s">
        <v>6247</v>
      </c>
      <c r="H275" t="s">
        <v>4383</v>
      </c>
      <c r="I275" s="4">
        <v>1</v>
      </c>
      <c r="J275">
        <f t="shared" si="19"/>
        <v>17</v>
      </c>
      <c r="M275" s="4">
        <v>97</v>
      </c>
      <c r="N275" s="4" t="s">
        <v>2904</v>
      </c>
      <c r="O275" s="9">
        <v>9780838447215</v>
      </c>
      <c r="P275" t="s">
        <v>4008</v>
      </c>
      <c r="Q275" t="s">
        <v>3888</v>
      </c>
      <c r="R275" t="s">
        <v>3888</v>
      </c>
      <c r="S275" s="10">
        <v>34.700000000000003</v>
      </c>
      <c r="T275" s="11"/>
      <c r="U275" s="10">
        <v>26.05</v>
      </c>
      <c r="V275" s="4" t="s">
        <v>6864</v>
      </c>
      <c r="W275">
        <v>17</v>
      </c>
      <c r="X275">
        <v>0</v>
      </c>
      <c r="Y275">
        <v>17</v>
      </c>
      <c r="Z275">
        <v>17</v>
      </c>
      <c r="AA275">
        <v>5</v>
      </c>
      <c r="AB275">
        <v>0</v>
      </c>
      <c r="AC275">
        <v>0</v>
      </c>
      <c r="AD275">
        <v>0</v>
      </c>
      <c r="AE275">
        <v>0</v>
      </c>
      <c r="AF275">
        <v>17</v>
      </c>
      <c r="AG275">
        <v>0</v>
      </c>
      <c r="AH275">
        <v>17</v>
      </c>
      <c r="AI275" s="10">
        <f t="shared" si="16"/>
        <v>589.90000000000009</v>
      </c>
      <c r="AJ275" s="10">
        <f t="shared" si="17"/>
        <v>0</v>
      </c>
      <c r="AK275" s="10">
        <f t="shared" si="18"/>
        <v>589.90000000000009</v>
      </c>
      <c r="AL275" s="1">
        <v>37490</v>
      </c>
      <c r="AM275" s="1">
        <v>37535</v>
      </c>
      <c r="AN275" s="1">
        <v>37537</v>
      </c>
      <c r="AO275" s="8" t="s">
        <v>308</v>
      </c>
      <c r="AP275" s="12" t="s">
        <v>6866</v>
      </c>
    </row>
    <row r="276" spans="1:42" x14ac:dyDescent="0.15">
      <c r="A276" s="2" t="s">
        <v>6867</v>
      </c>
      <c r="B276" s="2" t="s">
        <v>3896</v>
      </c>
      <c r="C276" s="2">
        <v>104</v>
      </c>
      <c r="D276" s="14" t="s">
        <v>6870</v>
      </c>
      <c r="E276"/>
      <c r="F276" t="s">
        <v>6871</v>
      </c>
      <c r="G276" t="s">
        <v>6247</v>
      </c>
      <c r="H276" t="s">
        <v>6248</v>
      </c>
      <c r="I276" s="4">
        <v>1</v>
      </c>
      <c r="J276">
        <f t="shared" si="19"/>
        <v>12</v>
      </c>
      <c r="K276" s="4">
        <v>2</v>
      </c>
      <c r="M276" s="4">
        <v>93</v>
      </c>
      <c r="N276" s="4" t="s">
        <v>6249</v>
      </c>
      <c r="O276" s="9">
        <v>9780838439661</v>
      </c>
      <c r="P276" t="s">
        <v>4008</v>
      </c>
      <c r="Q276" t="s">
        <v>3888</v>
      </c>
      <c r="R276" t="s">
        <v>3888</v>
      </c>
      <c r="S276" s="10">
        <v>34.700000000000003</v>
      </c>
      <c r="T276" s="11"/>
      <c r="U276" s="10">
        <v>26.05</v>
      </c>
      <c r="V276" s="4" t="s">
        <v>6864</v>
      </c>
      <c r="W276">
        <v>18</v>
      </c>
      <c r="X276">
        <v>0</v>
      </c>
      <c r="Y276">
        <v>12</v>
      </c>
      <c r="Z276">
        <v>18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12</v>
      </c>
      <c r="AG276">
        <v>0</v>
      </c>
      <c r="AH276">
        <v>12</v>
      </c>
      <c r="AI276" s="10">
        <f t="shared" si="16"/>
        <v>416.40000000000003</v>
      </c>
      <c r="AJ276" s="10">
        <f t="shared" si="17"/>
        <v>0</v>
      </c>
      <c r="AK276" s="10">
        <f t="shared" si="18"/>
        <v>416.40000000000003</v>
      </c>
      <c r="AL276" s="1">
        <v>37391</v>
      </c>
      <c r="AM276" s="1">
        <v>37535</v>
      </c>
      <c r="AN276" s="1">
        <v>37494</v>
      </c>
      <c r="AO276" s="8" t="s">
        <v>308</v>
      </c>
      <c r="AP276" s="12" t="s">
        <v>5175</v>
      </c>
    </row>
    <row r="277" spans="1:42" x14ac:dyDescent="0.15">
      <c r="A277" s="2" t="s">
        <v>6867</v>
      </c>
      <c r="B277" s="2" t="s">
        <v>3896</v>
      </c>
      <c r="C277" s="2">
        <v>99</v>
      </c>
      <c r="D277" s="14" t="s">
        <v>6870</v>
      </c>
      <c r="E277"/>
      <c r="F277" t="s">
        <v>6871</v>
      </c>
      <c r="G277" t="s">
        <v>6247</v>
      </c>
      <c r="H277" t="s">
        <v>5588</v>
      </c>
      <c r="I277" s="4">
        <v>1</v>
      </c>
      <c r="J277">
        <f t="shared" si="19"/>
        <v>14</v>
      </c>
      <c r="M277" s="4">
        <v>98</v>
      </c>
      <c r="N277" s="4" t="s">
        <v>5589</v>
      </c>
      <c r="O277" s="9">
        <v>9780838460306</v>
      </c>
      <c r="P277" t="s">
        <v>4008</v>
      </c>
      <c r="Q277" t="s">
        <v>3888</v>
      </c>
      <c r="R277" t="s">
        <v>3888</v>
      </c>
      <c r="S277" s="10">
        <v>28.7</v>
      </c>
      <c r="T277" s="11"/>
      <c r="U277" s="10">
        <v>21.55</v>
      </c>
      <c r="V277" s="4" t="s">
        <v>6864</v>
      </c>
      <c r="W277">
        <v>12</v>
      </c>
      <c r="X277">
        <v>0</v>
      </c>
      <c r="Y277">
        <v>12</v>
      </c>
      <c r="Z277">
        <v>12</v>
      </c>
      <c r="AA277">
        <v>3</v>
      </c>
      <c r="AB277">
        <v>0</v>
      </c>
      <c r="AC277">
        <v>0</v>
      </c>
      <c r="AD277">
        <v>0</v>
      </c>
      <c r="AE277">
        <v>0</v>
      </c>
      <c r="AF277">
        <v>14</v>
      </c>
      <c r="AG277">
        <v>0</v>
      </c>
      <c r="AH277">
        <v>14</v>
      </c>
      <c r="AI277" s="10">
        <f t="shared" si="16"/>
        <v>401.8</v>
      </c>
      <c r="AJ277" s="10">
        <f t="shared" si="17"/>
        <v>0</v>
      </c>
      <c r="AK277" s="10">
        <f t="shared" si="18"/>
        <v>401.8</v>
      </c>
      <c r="AL277" s="1">
        <v>37490</v>
      </c>
      <c r="AM277" s="1">
        <v>37535</v>
      </c>
      <c r="AN277" s="1">
        <v>37537</v>
      </c>
      <c r="AO277" s="8" t="s">
        <v>2369</v>
      </c>
      <c r="AP277" s="12" t="s">
        <v>6866</v>
      </c>
    </row>
    <row r="278" spans="1:42" x14ac:dyDescent="0.15">
      <c r="A278" s="2" t="s">
        <v>6856</v>
      </c>
      <c r="B278" s="2" t="s">
        <v>4002</v>
      </c>
      <c r="C278" s="2">
        <v>40010</v>
      </c>
      <c r="D278" s="14">
        <v>36992</v>
      </c>
      <c r="E278" t="s">
        <v>4003</v>
      </c>
      <c r="F278" t="s">
        <v>2445</v>
      </c>
      <c r="G278" t="s">
        <v>4005</v>
      </c>
      <c r="H278" t="s">
        <v>2442</v>
      </c>
      <c r="I278" s="4">
        <v>1</v>
      </c>
      <c r="J278">
        <f t="shared" si="19"/>
        <v>3</v>
      </c>
      <c r="K278" s="4">
        <v>5</v>
      </c>
      <c r="M278" s="4">
        <v>0</v>
      </c>
      <c r="N278" s="4" t="s">
        <v>2443</v>
      </c>
      <c r="O278" s="9">
        <v>9780838402467</v>
      </c>
      <c r="P278" t="s">
        <v>4008</v>
      </c>
      <c r="Q278" t="s">
        <v>3888</v>
      </c>
      <c r="R278" t="s">
        <v>3888</v>
      </c>
      <c r="S278" s="10">
        <v>40.700000000000003</v>
      </c>
      <c r="T278" s="11"/>
      <c r="U278" s="10">
        <v>30.55</v>
      </c>
      <c r="V278" s="4" t="s">
        <v>6883</v>
      </c>
      <c r="W278">
        <v>14</v>
      </c>
      <c r="X278">
        <v>0</v>
      </c>
      <c r="Y278">
        <v>14</v>
      </c>
      <c r="Z278">
        <v>94</v>
      </c>
      <c r="AA278">
        <v>11</v>
      </c>
      <c r="AB278">
        <v>0</v>
      </c>
      <c r="AC278">
        <v>0</v>
      </c>
      <c r="AD278">
        <v>0</v>
      </c>
      <c r="AE278">
        <v>0</v>
      </c>
      <c r="AF278">
        <v>3</v>
      </c>
      <c r="AG278">
        <v>0</v>
      </c>
      <c r="AH278">
        <v>3</v>
      </c>
      <c r="AI278" s="10">
        <f t="shared" si="16"/>
        <v>122.10000000000001</v>
      </c>
      <c r="AJ278" s="10">
        <f t="shared" si="17"/>
        <v>0</v>
      </c>
      <c r="AK278" s="10">
        <f t="shared" si="18"/>
        <v>122.10000000000001</v>
      </c>
      <c r="AL278" s="1">
        <v>37454</v>
      </c>
      <c r="AM278" s="1">
        <v>37535</v>
      </c>
      <c r="AN278" s="1">
        <v>37214</v>
      </c>
      <c r="AO278" s="8" t="s">
        <v>2444</v>
      </c>
      <c r="AP278" s="12" t="s">
        <v>6866</v>
      </c>
    </row>
    <row r="279" spans="1:42" x14ac:dyDescent="0.15">
      <c r="A279" s="2" t="s">
        <v>6867</v>
      </c>
      <c r="B279" s="2" t="s">
        <v>4068</v>
      </c>
      <c r="C279" s="2">
        <v>10</v>
      </c>
      <c r="D279" s="14" t="s">
        <v>6870</v>
      </c>
      <c r="E279"/>
      <c r="F279" t="s">
        <v>3524</v>
      </c>
      <c r="G279" t="s">
        <v>5894</v>
      </c>
      <c r="H279" t="s">
        <v>5895</v>
      </c>
      <c r="I279" s="4">
        <v>1</v>
      </c>
      <c r="J279">
        <f t="shared" si="19"/>
        <v>15</v>
      </c>
      <c r="M279" s="4">
        <v>95</v>
      </c>
      <c r="N279" s="4" t="s">
        <v>5896</v>
      </c>
      <c r="O279" s="9">
        <v>9781559360920</v>
      </c>
      <c r="P279" t="s">
        <v>6717</v>
      </c>
      <c r="Q279" t="s">
        <v>6718</v>
      </c>
      <c r="R279" t="s">
        <v>6718</v>
      </c>
      <c r="S279" s="10">
        <v>14.95</v>
      </c>
      <c r="T279" s="11">
        <v>0.1</v>
      </c>
      <c r="U279" s="10">
        <v>11.25</v>
      </c>
      <c r="V279" s="4" t="s">
        <v>6864</v>
      </c>
      <c r="W279">
        <v>30</v>
      </c>
      <c r="X279">
        <v>23</v>
      </c>
      <c r="Y279">
        <v>22</v>
      </c>
      <c r="Z279">
        <v>30</v>
      </c>
      <c r="AA279">
        <v>5</v>
      </c>
      <c r="AB279">
        <v>0</v>
      </c>
      <c r="AC279">
        <v>-1</v>
      </c>
      <c r="AD279">
        <v>0</v>
      </c>
      <c r="AE279">
        <v>0</v>
      </c>
      <c r="AF279">
        <v>15</v>
      </c>
      <c r="AG279">
        <v>8</v>
      </c>
      <c r="AH279">
        <v>23</v>
      </c>
      <c r="AI279" s="10">
        <f t="shared" si="16"/>
        <v>201.82499999999999</v>
      </c>
      <c r="AJ279" s="10">
        <f t="shared" si="17"/>
        <v>90</v>
      </c>
      <c r="AK279" s="10">
        <f t="shared" si="18"/>
        <v>291.82499999999999</v>
      </c>
      <c r="AL279" s="1">
        <v>37466</v>
      </c>
      <c r="AM279" s="1">
        <v>37535</v>
      </c>
      <c r="AN279" s="1">
        <v>37524</v>
      </c>
      <c r="AO279" s="8">
        <v>14.95</v>
      </c>
      <c r="AP279" s="12" t="s">
        <v>6866</v>
      </c>
    </row>
    <row r="280" spans="1:42" x14ac:dyDescent="0.15">
      <c r="A280" s="2" t="s">
        <v>6867</v>
      </c>
      <c r="B280" s="2" t="s">
        <v>1109</v>
      </c>
      <c r="C280" s="2">
        <v>148</v>
      </c>
      <c r="D280" s="14" t="s">
        <v>6870</v>
      </c>
      <c r="E280"/>
      <c r="F280" t="s">
        <v>5150</v>
      </c>
      <c r="G280" t="s">
        <v>5984</v>
      </c>
      <c r="H280" t="s">
        <v>5985</v>
      </c>
      <c r="I280" s="4">
        <v>1</v>
      </c>
      <c r="J280">
        <f t="shared" si="19"/>
        <v>0</v>
      </c>
      <c r="K280" s="4">
        <v>1</v>
      </c>
      <c r="M280" s="4">
        <v>0</v>
      </c>
      <c r="N280" s="4" t="s">
        <v>5986</v>
      </c>
      <c r="O280" s="9">
        <v>9780395980736</v>
      </c>
      <c r="P280" t="s">
        <v>5236</v>
      </c>
      <c r="Q280" t="s">
        <v>5236</v>
      </c>
      <c r="R280" t="s">
        <v>5236</v>
      </c>
      <c r="S280" s="10">
        <v>12</v>
      </c>
      <c r="T280" s="11"/>
      <c r="U280" s="10">
        <v>9</v>
      </c>
      <c r="V280" s="4" t="s">
        <v>6864</v>
      </c>
      <c r="W280">
        <v>50</v>
      </c>
      <c r="X280">
        <v>27</v>
      </c>
      <c r="Y280">
        <v>40</v>
      </c>
      <c r="Z280">
        <v>50</v>
      </c>
      <c r="AA280">
        <v>0</v>
      </c>
      <c r="AB280">
        <v>0</v>
      </c>
      <c r="AC280">
        <v>16</v>
      </c>
      <c r="AD280">
        <v>0</v>
      </c>
      <c r="AE280">
        <v>0</v>
      </c>
      <c r="AF280">
        <v>0</v>
      </c>
      <c r="AG280">
        <v>24</v>
      </c>
      <c r="AH280">
        <v>24</v>
      </c>
      <c r="AI280" s="10">
        <f t="shared" si="16"/>
        <v>0</v>
      </c>
      <c r="AJ280" s="10">
        <f t="shared" si="17"/>
        <v>216</v>
      </c>
      <c r="AK280" s="10">
        <f t="shared" si="18"/>
        <v>216</v>
      </c>
      <c r="AL280" s="1">
        <v>37467</v>
      </c>
      <c r="AM280" s="1">
        <v>37535</v>
      </c>
      <c r="AN280" s="1">
        <v>37474</v>
      </c>
      <c r="AO280" s="8" t="s">
        <v>5987</v>
      </c>
      <c r="AP280" s="12" t="s">
        <v>6866</v>
      </c>
    </row>
    <row r="281" spans="1:42" x14ac:dyDescent="0.15">
      <c r="A281" s="2" t="s">
        <v>6867</v>
      </c>
      <c r="B281" s="2" t="s">
        <v>3896</v>
      </c>
      <c r="C281" s="2">
        <v>101</v>
      </c>
      <c r="D281" s="14" t="s">
        <v>6870</v>
      </c>
      <c r="E281"/>
      <c r="F281" t="s">
        <v>6871</v>
      </c>
      <c r="G281" t="s">
        <v>4112</v>
      </c>
      <c r="H281" t="s">
        <v>4113</v>
      </c>
      <c r="I281" s="4">
        <v>1</v>
      </c>
      <c r="J281">
        <f t="shared" si="19"/>
        <v>15</v>
      </c>
      <c r="N281" s="4" t="s">
        <v>4114</v>
      </c>
      <c r="O281" s="9">
        <v>9780194379328</v>
      </c>
      <c r="P281" t="s">
        <v>6875</v>
      </c>
      <c r="Q281" t="s">
        <v>6875</v>
      </c>
      <c r="R281" t="s">
        <v>6875</v>
      </c>
      <c r="S281" s="10">
        <v>8.5</v>
      </c>
      <c r="T281" s="11"/>
      <c r="U281" s="10">
        <v>6.4</v>
      </c>
      <c r="V281" s="4" t="s">
        <v>6864</v>
      </c>
      <c r="W281">
        <v>15</v>
      </c>
      <c r="X281">
        <v>0</v>
      </c>
      <c r="Y281">
        <v>14</v>
      </c>
      <c r="Z281">
        <v>15</v>
      </c>
      <c r="AA281">
        <v>3</v>
      </c>
      <c r="AB281">
        <v>0</v>
      </c>
      <c r="AC281">
        <v>0</v>
      </c>
      <c r="AD281">
        <v>0</v>
      </c>
      <c r="AE281">
        <v>0</v>
      </c>
      <c r="AF281">
        <v>15</v>
      </c>
      <c r="AG281">
        <v>0</v>
      </c>
      <c r="AH281">
        <v>15</v>
      </c>
      <c r="AI281" s="10">
        <f t="shared" si="16"/>
        <v>127.5</v>
      </c>
      <c r="AJ281" s="10">
        <f t="shared" si="17"/>
        <v>0</v>
      </c>
      <c r="AK281" s="10">
        <f t="shared" si="18"/>
        <v>127.5</v>
      </c>
      <c r="AL281" s="1">
        <v>37490</v>
      </c>
      <c r="AM281" s="1">
        <v>37535</v>
      </c>
      <c r="AN281" s="1">
        <v>37539</v>
      </c>
      <c r="AO281" s="8" t="s">
        <v>4115</v>
      </c>
      <c r="AP281" s="12" t="s">
        <v>6866</v>
      </c>
    </row>
    <row r="282" spans="1:42" x14ac:dyDescent="0.15">
      <c r="A282" s="2" t="s">
        <v>6867</v>
      </c>
      <c r="B282" s="2" t="s">
        <v>6915</v>
      </c>
      <c r="C282" s="2" t="s">
        <v>6916</v>
      </c>
      <c r="D282" s="14" t="s">
        <v>6870</v>
      </c>
      <c r="E282"/>
      <c r="F282" t="s">
        <v>6917</v>
      </c>
      <c r="G282" t="s">
        <v>157</v>
      </c>
      <c r="H282" t="s">
        <v>158</v>
      </c>
      <c r="I282" s="4">
        <v>1</v>
      </c>
      <c r="J282">
        <f t="shared" si="19"/>
        <v>77</v>
      </c>
      <c r="M282" s="4">
        <v>97</v>
      </c>
      <c r="N282" s="4" t="s">
        <v>159</v>
      </c>
      <c r="O282" s="9">
        <v>9780195120639</v>
      </c>
      <c r="P282" t="s">
        <v>6875</v>
      </c>
      <c r="Q282" t="s">
        <v>6875</v>
      </c>
      <c r="R282" t="s">
        <v>6875</v>
      </c>
      <c r="S282" s="10">
        <v>21.3</v>
      </c>
      <c r="T282" s="11"/>
      <c r="U282" s="10">
        <v>16</v>
      </c>
      <c r="V282" s="4" t="s">
        <v>6864</v>
      </c>
      <c r="W282">
        <v>225</v>
      </c>
      <c r="X282">
        <v>337</v>
      </c>
      <c r="Y282">
        <v>125</v>
      </c>
      <c r="Z282">
        <v>225</v>
      </c>
      <c r="AA282">
        <v>3</v>
      </c>
      <c r="AB282">
        <v>0</v>
      </c>
      <c r="AC282">
        <v>0</v>
      </c>
      <c r="AD282">
        <v>0</v>
      </c>
      <c r="AE282">
        <v>0</v>
      </c>
      <c r="AF282">
        <v>77</v>
      </c>
      <c r="AG282">
        <v>48</v>
      </c>
      <c r="AH282">
        <v>125</v>
      </c>
      <c r="AI282" s="10">
        <f t="shared" si="16"/>
        <v>1640.1000000000001</v>
      </c>
      <c r="AJ282" s="10">
        <f t="shared" si="17"/>
        <v>768</v>
      </c>
      <c r="AK282" s="10">
        <f t="shared" si="18"/>
        <v>2408.1000000000004</v>
      </c>
      <c r="AL282" s="1">
        <v>37522</v>
      </c>
      <c r="AM282" s="1">
        <v>37535</v>
      </c>
      <c r="AN282" s="1">
        <v>37526</v>
      </c>
      <c r="AO282" s="8" t="s">
        <v>265</v>
      </c>
      <c r="AP282" s="12" t="s">
        <v>6866</v>
      </c>
    </row>
    <row r="283" spans="1:42" x14ac:dyDescent="0.15">
      <c r="A283" s="2" t="s">
        <v>6867</v>
      </c>
      <c r="B283" s="2" t="s">
        <v>4059</v>
      </c>
      <c r="C283" s="2" t="s">
        <v>2030</v>
      </c>
      <c r="D283" s="14" t="s">
        <v>6870</v>
      </c>
      <c r="E283"/>
      <c r="F283" t="s">
        <v>1183</v>
      </c>
      <c r="G283" t="s">
        <v>4394</v>
      </c>
      <c r="H283" t="s">
        <v>4395</v>
      </c>
      <c r="I283" s="4">
        <v>1</v>
      </c>
      <c r="J283">
        <f t="shared" si="19"/>
        <v>50</v>
      </c>
      <c r="K283" s="4">
        <v>3</v>
      </c>
      <c r="M283" s="4">
        <v>99</v>
      </c>
      <c r="N283" s="4" t="s">
        <v>4396</v>
      </c>
      <c r="O283" s="9">
        <v>9781568024325</v>
      </c>
      <c r="P283" t="s">
        <v>516</v>
      </c>
      <c r="Q283" t="s">
        <v>516</v>
      </c>
      <c r="R283" t="s">
        <v>516</v>
      </c>
      <c r="S283" s="10">
        <v>45.7</v>
      </c>
      <c r="T283" s="11"/>
      <c r="U283" s="10">
        <v>34.299999999999997</v>
      </c>
      <c r="V283" s="4" t="s">
        <v>6864</v>
      </c>
      <c r="W283">
        <v>150</v>
      </c>
      <c r="X283">
        <v>124</v>
      </c>
      <c r="Y283">
        <v>145</v>
      </c>
      <c r="Z283">
        <v>150</v>
      </c>
      <c r="AA283">
        <v>33</v>
      </c>
      <c r="AB283">
        <v>0</v>
      </c>
      <c r="AC283">
        <v>0</v>
      </c>
      <c r="AD283">
        <v>0</v>
      </c>
      <c r="AE283">
        <v>0</v>
      </c>
      <c r="AF283">
        <v>50</v>
      </c>
      <c r="AG283">
        <v>62</v>
      </c>
      <c r="AH283">
        <v>112</v>
      </c>
      <c r="AI283" s="10">
        <f t="shared" si="16"/>
        <v>2285</v>
      </c>
      <c r="AJ283" s="10">
        <f t="shared" si="17"/>
        <v>2126.6</v>
      </c>
      <c r="AK283" s="10">
        <f t="shared" si="18"/>
        <v>4411.6000000000004</v>
      </c>
      <c r="AL283" s="1">
        <v>37473</v>
      </c>
      <c r="AM283" s="1">
        <v>37535</v>
      </c>
      <c r="AN283" s="1">
        <v>37509</v>
      </c>
      <c r="AO283" s="8" t="s">
        <v>5449</v>
      </c>
      <c r="AP283" s="12" t="s">
        <v>6866</v>
      </c>
    </row>
    <row r="284" spans="1:42" x14ac:dyDescent="0.15">
      <c r="A284" s="2" t="s">
        <v>6867</v>
      </c>
      <c r="B284" s="2" t="s">
        <v>1032</v>
      </c>
      <c r="C284" s="2" t="s">
        <v>5193</v>
      </c>
      <c r="D284" s="14" t="s">
        <v>6870</v>
      </c>
      <c r="E284"/>
      <c r="F284" t="s">
        <v>6871</v>
      </c>
      <c r="G284" t="s">
        <v>1531</v>
      </c>
      <c r="H284" t="s">
        <v>1532</v>
      </c>
      <c r="I284" s="4">
        <v>1</v>
      </c>
      <c r="J284">
        <f t="shared" si="19"/>
        <v>2</v>
      </c>
      <c r="M284" s="4">
        <v>98</v>
      </c>
      <c r="N284" s="4" t="s">
        <v>1533</v>
      </c>
      <c r="O284" s="9">
        <v>9781563680434</v>
      </c>
      <c r="P284" t="s">
        <v>1534</v>
      </c>
      <c r="Q284" t="s">
        <v>1534</v>
      </c>
      <c r="R284" t="s">
        <v>1145</v>
      </c>
      <c r="S284" s="10">
        <v>39.950000000000003</v>
      </c>
      <c r="T284" s="11">
        <v>0.1</v>
      </c>
      <c r="U284" s="10">
        <v>30</v>
      </c>
      <c r="V284" s="4" t="s">
        <v>6883</v>
      </c>
      <c r="W284">
        <v>6</v>
      </c>
      <c r="X284">
        <v>6</v>
      </c>
      <c r="Y284">
        <v>2</v>
      </c>
      <c r="Z284">
        <v>6</v>
      </c>
      <c r="AA284">
        <v>2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0</v>
      </c>
      <c r="AH284">
        <v>2</v>
      </c>
      <c r="AI284" s="10">
        <f t="shared" si="16"/>
        <v>71.910000000000011</v>
      </c>
      <c r="AJ284" s="10">
        <f t="shared" si="17"/>
        <v>0</v>
      </c>
      <c r="AK284" s="10">
        <f t="shared" si="18"/>
        <v>71.910000000000011</v>
      </c>
      <c r="AL284" s="1">
        <v>37470</v>
      </c>
      <c r="AM284" s="1">
        <v>37535</v>
      </c>
      <c r="AN284" s="1">
        <v>37532</v>
      </c>
      <c r="AO284" s="8">
        <v>39.950000000000003</v>
      </c>
      <c r="AP284" s="12" t="s">
        <v>6866</v>
      </c>
    </row>
    <row r="285" spans="1:42" x14ac:dyDescent="0.15">
      <c r="A285" s="2" t="s">
        <v>6867</v>
      </c>
      <c r="B285" s="2" t="s">
        <v>3896</v>
      </c>
      <c r="C285" s="2">
        <v>106</v>
      </c>
      <c r="D285" s="14" t="s">
        <v>6870</v>
      </c>
      <c r="E285"/>
      <c r="F285" t="s">
        <v>6871</v>
      </c>
      <c r="G285" t="s">
        <v>3090</v>
      </c>
      <c r="H285" t="s">
        <v>3091</v>
      </c>
      <c r="I285" s="4">
        <v>1</v>
      </c>
      <c r="J285">
        <f t="shared" si="19"/>
        <v>15</v>
      </c>
      <c r="M285" s="4">
        <v>97</v>
      </c>
      <c r="N285" s="4" t="s">
        <v>3092</v>
      </c>
      <c r="O285" s="9">
        <v>9780133420159</v>
      </c>
      <c r="P285" t="s">
        <v>3943</v>
      </c>
      <c r="Q285" t="s">
        <v>3943</v>
      </c>
      <c r="R285" t="s">
        <v>3943</v>
      </c>
      <c r="S285" s="10">
        <v>32.700000000000003</v>
      </c>
      <c r="T285" s="11"/>
      <c r="U285" s="10">
        <v>24.55</v>
      </c>
      <c r="V285" s="4" t="s">
        <v>6864</v>
      </c>
      <c r="W285">
        <v>25</v>
      </c>
      <c r="X285">
        <v>0</v>
      </c>
      <c r="Y285">
        <v>23</v>
      </c>
      <c r="Z285">
        <v>25</v>
      </c>
      <c r="AA285">
        <v>6</v>
      </c>
      <c r="AB285">
        <v>0</v>
      </c>
      <c r="AC285">
        <v>0</v>
      </c>
      <c r="AD285">
        <v>0</v>
      </c>
      <c r="AE285">
        <v>0</v>
      </c>
      <c r="AF285">
        <v>15</v>
      </c>
      <c r="AG285">
        <v>0</v>
      </c>
      <c r="AH285">
        <v>15</v>
      </c>
      <c r="AI285" s="10">
        <f t="shared" si="16"/>
        <v>490.50000000000006</v>
      </c>
      <c r="AJ285" s="10">
        <f t="shared" si="17"/>
        <v>0</v>
      </c>
      <c r="AK285" s="10">
        <f t="shared" si="18"/>
        <v>490.50000000000006</v>
      </c>
      <c r="AL285" s="1">
        <v>37391</v>
      </c>
      <c r="AM285" s="1">
        <v>37535</v>
      </c>
      <c r="AN285" s="1">
        <v>37473</v>
      </c>
      <c r="AO285" s="8" t="s">
        <v>220</v>
      </c>
      <c r="AP285" s="12" t="s">
        <v>6866</v>
      </c>
    </row>
    <row r="286" spans="1:42" x14ac:dyDescent="0.15">
      <c r="A286" s="2" t="s">
        <v>6867</v>
      </c>
      <c r="B286" s="2" t="s">
        <v>3896</v>
      </c>
      <c r="C286" s="2">
        <v>102</v>
      </c>
      <c r="D286" s="14" t="s">
        <v>6870</v>
      </c>
      <c r="E286"/>
      <c r="F286" t="s">
        <v>6871</v>
      </c>
      <c r="G286" t="s">
        <v>3953</v>
      </c>
      <c r="H286" t="s">
        <v>543</v>
      </c>
      <c r="I286" s="4">
        <v>1</v>
      </c>
      <c r="J286">
        <f t="shared" si="19"/>
        <v>1</v>
      </c>
      <c r="M286" s="4">
        <v>1</v>
      </c>
      <c r="N286" s="4" t="s">
        <v>544</v>
      </c>
      <c r="O286" s="9">
        <v>9780582401655</v>
      </c>
      <c r="P286" t="s">
        <v>3953</v>
      </c>
      <c r="Q286" t="s">
        <v>3894</v>
      </c>
      <c r="R286" t="s">
        <v>3894</v>
      </c>
      <c r="S286" s="10">
        <v>7.35</v>
      </c>
      <c r="T286" s="11"/>
      <c r="U286" s="10">
        <v>5.55</v>
      </c>
      <c r="V286" s="4" t="s">
        <v>6864</v>
      </c>
      <c r="W286">
        <v>18</v>
      </c>
      <c r="X286">
        <v>0</v>
      </c>
      <c r="Y286">
        <v>18</v>
      </c>
      <c r="Z286">
        <v>18</v>
      </c>
      <c r="AA286">
        <v>17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1</v>
      </c>
      <c r="AI286" s="10">
        <f t="shared" si="16"/>
        <v>7.35</v>
      </c>
      <c r="AJ286" s="10">
        <f t="shared" si="17"/>
        <v>0</v>
      </c>
      <c r="AK286" s="10">
        <f t="shared" si="18"/>
        <v>7.35</v>
      </c>
      <c r="AL286" s="1">
        <v>37391</v>
      </c>
      <c r="AM286" s="1">
        <v>37535</v>
      </c>
      <c r="AN286" s="1">
        <v>37490</v>
      </c>
      <c r="AO286" s="8" t="s">
        <v>2052</v>
      </c>
      <c r="AP286" s="12" t="s">
        <v>6866</v>
      </c>
    </row>
    <row r="287" spans="1:42" x14ac:dyDescent="0.15">
      <c r="A287" s="2" t="s">
        <v>6867</v>
      </c>
      <c r="B287" s="2" t="s">
        <v>3874</v>
      </c>
      <c r="C287" s="2">
        <v>140</v>
      </c>
      <c r="D287" s="14" t="s">
        <v>6870</v>
      </c>
      <c r="E287"/>
      <c r="F287" t="s">
        <v>330</v>
      </c>
      <c r="G287" t="s">
        <v>331</v>
      </c>
      <c r="H287" t="s">
        <v>1748</v>
      </c>
      <c r="I287" s="4">
        <v>1</v>
      </c>
      <c r="J287">
        <f t="shared" si="19"/>
        <v>3</v>
      </c>
      <c r="K287" s="4">
        <v>3</v>
      </c>
      <c r="M287" s="4">
        <v>1</v>
      </c>
      <c r="N287" s="4" t="s">
        <v>1749</v>
      </c>
      <c r="O287" s="9">
        <v>9780471392507</v>
      </c>
      <c r="P287" t="s">
        <v>3915</v>
      </c>
      <c r="Q287" t="s">
        <v>3915</v>
      </c>
      <c r="R287" t="s">
        <v>3915</v>
      </c>
      <c r="S287" s="10">
        <v>34.700000000000003</v>
      </c>
      <c r="T287" s="11"/>
      <c r="U287" s="10">
        <v>26.05</v>
      </c>
      <c r="V287" s="4" t="s">
        <v>6883</v>
      </c>
      <c r="W287">
        <v>150</v>
      </c>
      <c r="X287">
        <v>159</v>
      </c>
      <c r="Y287">
        <v>5</v>
      </c>
      <c r="Z287">
        <v>150</v>
      </c>
      <c r="AA287">
        <v>-1</v>
      </c>
      <c r="AB287">
        <v>0</v>
      </c>
      <c r="AC287">
        <v>0</v>
      </c>
      <c r="AD287">
        <v>0</v>
      </c>
      <c r="AE287">
        <v>1</v>
      </c>
      <c r="AF287">
        <v>3</v>
      </c>
      <c r="AG287">
        <v>3</v>
      </c>
      <c r="AH287">
        <v>6</v>
      </c>
      <c r="AI287" s="10">
        <f t="shared" si="16"/>
        <v>104.10000000000001</v>
      </c>
      <c r="AJ287" s="10">
        <f t="shared" si="17"/>
        <v>78.150000000000006</v>
      </c>
      <c r="AK287" s="10">
        <f t="shared" si="18"/>
        <v>182.25</v>
      </c>
      <c r="AL287" s="1">
        <v>37411</v>
      </c>
      <c r="AM287" s="1">
        <v>37535</v>
      </c>
      <c r="AN287" s="1">
        <v>37516</v>
      </c>
      <c r="AO287" s="8" t="s">
        <v>308</v>
      </c>
      <c r="AP287" s="12" t="s">
        <v>6866</v>
      </c>
    </row>
    <row r="288" spans="1:42" x14ac:dyDescent="0.15">
      <c r="A288" s="2" t="s">
        <v>6867</v>
      </c>
      <c r="B288" s="2" t="s">
        <v>3874</v>
      </c>
      <c r="C288" s="2">
        <v>140</v>
      </c>
      <c r="D288" s="14" t="s">
        <v>6870</v>
      </c>
      <c r="E288"/>
      <c r="F288" t="s">
        <v>330</v>
      </c>
      <c r="G288" t="s">
        <v>331</v>
      </c>
      <c r="H288" t="s">
        <v>5969</v>
      </c>
      <c r="I288" s="4">
        <v>1</v>
      </c>
      <c r="J288">
        <f t="shared" si="19"/>
        <v>10</v>
      </c>
      <c r="K288" s="4">
        <v>3</v>
      </c>
      <c r="M288" s="4">
        <v>1</v>
      </c>
      <c r="N288" s="4" t="s">
        <v>5970</v>
      </c>
      <c r="O288" s="9">
        <v>9780471386797</v>
      </c>
      <c r="P288" t="s">
        <v>3915</v>
      </c>
      <c r="Q288" t="s">
        <v>3915</v>
      </c>
      <c r="R288" t="s">
        <v>3915</v>
      </c>
      <c r="S288" s="10">
        <v>112</v>
      </c>
      <c r="T288" s="11"/>
      <c r="U288" s="10">
        <v>84</v>
      </c>
      <c r="V288" s="4" t="s">
        <v>6864</v>
      </c>
      <c r="W288">
        <v>150</v>
      </c>
      <c r="X288">
        <v>159</v>
      </c>
      <c r="Y288">
        <v>35</v>
      </c>
      <c r="Z288">
        <v>150</v>
      </c>
      <c r="AA288">
        <v>-1</v>
      </c>
      <c r="AB288">
        <v>0</v>
      </c>
      <c r="AC288">
        <v>1</v>
      </c>
      <c r="AD288">
        <v>0</v>
      </c>
      <c r="AE288">
        <v>3</v>
      </c>
      <c r="AF288">
        <v>10</v>
      </c>
      <c r="AG288">
        <v>27</v>
      </c>
      <c r="AH288">
        <v>37</v>
      </c>
      <c r="AI288" s="10">
        <f t="shared" si="16"/>
        <v>1120</v>
      </c>
      <c r="AJ288" s="10">
        <f t="shared" si="17"/>
        <v>2268</v>
      </c>
      <c r="AK288" s="10">
        <f t="shared" si="18"/>
        <v>3388</v>
      </c>
      <c r="AL288" s="1">
        <v>37411</v>
      </c>
      <c r="AM288" s="1">
        <v>37535</v>
      </c>
      <c r="AN288" s="1">
        <v>37477</v>
      </c>
      <c r="AO288" s="8" t="s">
        <v>5971</v>
      </c>
      <c r="AP288" s="12" t="s">
        <v>6866</v>
      </c>
    </row>
    <row r="289" spans="1:43" x14ac:dyDescent="0.15">
      <c r="A289" s="2" t="s">
        <v>6867</v>
      </c>
      <c r="B289" s="2" t="s">
        <v>3883</v>
      </c>
      <c r="C289" s="2">
        <v>176</v>
      </c>
      <c r="D289" s="14" t="s">
        <v>6870</v>
      </c>
      <c r="E289"/>
      <c r="F289" t="s">
        <v>2245</v>
      </c>
      <c r="G289" t="s">
        <v>291</v>
      </c>
      <c r="H289" t="s">
        <v>5910</v>
      </c>
      <c r="I289" s="4">
        <v>1</v>
      </c>
      <c r="J289">
        <f t="shared" si="19"/>
        <v>10</v>
      </c>
      <c r="K289" s="4">
        <v>5</v>
      </c>
      <c r="M289" s="4">
        <v>2</v>
      </c>
      <c r="N289" s="4" t="s">
        <v>5911</v>
      </c>
      <c r="O289" s="9">
        <v>9780070275478</v>
      </c>
      <c r="P289" t="s">
        <v>6863</v>
      </c>
      <c r="Q289" t="s">
        <v>6863</v>
      </c>
      <c r="R289" t="s">
        <v>6863</v>
      </c>
      <c r="S289" s="10">
        <v>50.7</v>
      </c>
      <c r="T289" s="11"/>
      <c r="U289" s="10">
        <v>38.049999999999997</v>
      </c>
      <c r="V289" s="4" t="s">
        <v>6864</v>
      </c>
      <c r="W289">
        <v>40</v>
      </c>
      <c r="X289">
        <v>40</v>
      </c>
      <c r="Y289">
        <v>35</v>
      </c>
      <c r="Z289">
        <v>40</v>
      </c>
      <c r="AA289">
        <v>2</v>
      </c>
      <c r="AB289">
        <v>0</v>
      </c>
      <c r="AC289">
        <v>1</v>
      </c>
      <c r="AD289">
        <v>0</v>
      </c>
      <c r="AE289">
        <v>0</v>
      </c>
      <c r="AF289">
        <v>10</v>
      </c>
      <c r="AG289">
        <v>22</v>
      </c>
      <c r="AH289">
        <v>32</v>
      </c>
      <c r="AI289" s="10">
        <f t="shared" si="16"/>
        <v>507</v>
      </c>
      <c r="AJ289" s="10">
        <f t="shared" si="17"/>
        <v>837.09999999999991</v>
      </c>
      <c r="AK289" s="10">
        <f t="shared" si="18"/>
        <v>1344.1</v>
      </c>
      <c r="AL289" s="1">
        <v>37519</v>
      </c>
      <c r="AM289" s="1">
        <v>37535</v>
      </c>
      <c r="AN289" s="1">
        <v>37525</v>
      </c>
      <c r="AO289" s="8" t="s">
        <v>1108</v>
      </c>
      <c r="AP289" s="12" t="s">
        <v>6866</v>
      </c>
    </row>
    <row r="290" spans="1:43" x14ac:dyDescent="0.15">
      <c r="A290" s="2" t="s">
        <v>6867</v>
      </c>
      <c r="B290" s="2" t="s">
        <v>4059</v>
      </c>
      <c r="C290" s="2" t="s">
        <v>522</v>
      </c>
      <c r="D290" s="14" t="s">
        <v>6870</v>
      </c>
      <c r="E290"/>
      <c r="F290" t="s">
        <v>523</v>
      </c>
      <c r="G290" t="s">
        <v>1184</v>
      </c>
      <c r="H290" t="s">
        <v>1185</v>
      </c>
      <c r="I290" s="4">
        <v>1</v>
      </c>
      <c r="J290">
        <f t="shared" si="19"/>
        <v>117</v>
      </c>
      <c r="M290" s="4">
        <v>97</v>
      </c>
      <c r="N290" s="4" t="s">
        <v>1186</v>
      </c>
      <c r="O290" s="9">
        <v>9780393971071</v>
      </c>
      <c r="P290" t="s">
        <v>1138</v>
      </c>
      <c r="Q290" t="s">
        <v>1138</v>
      </c>
      <c r="R290" t="s">
        <v>1138</v>
      </c>
      <c r="S290" s="10">
        <v>23.7</v>
      </c>
      <c r="T290" s="11"/>
      <c r="U290" s="10">
        <v>17.8</v>
      </c>
      <c r="V290" s="4" t="s">
        <v>6864</v>
      </c>
      <c r="W290">
        <v>125</v>
      </c>
      <c r="X290">
        <v>96</v>
      </c>
      <c r="Y290">
        <v>145</v>
      </c>
      <c r="Z290">
        <v>195</v>
      </c>
      <c r="AA290">
        <v>7</v>
      </c>
      <c r="AB290">
        <v>0</v>
      </c>
      <c r="AC290">
        <v>3</v>
      </c>
      <c r="AD290">
        <v>0</v>
      </c>
      <c r="AE290">
        <v>1</v>
      </c>
      <c r="AF290">
        <v>117</v>
      </c>
      <c r="AG290">
        <v>21</v>
      </c>
      <c r="AH290">
        <v>138</v>
      </c>
      <c r="AI290" s="10">
        <f t="shared" si="16"/>
        <v>2772.9</v>
      </c>
      <c r="AJ290" s="10">
        <f t="shared" si="17"/>
        <v>373.8</v>
      </c>
      <c r="AK290" s="10">
        <f t="shared" si="18"/>
        <v>3146.7000000000003</v>
      </c>
      <c r="AL290" s="1">
        <v>37476</v>
      </c>
      <c r="AM290" s="1">
        <v>37535</v>
      </c>
      <c r="AN290" s="1">
        <v>37516</v>
      </c>
      <c r="AO290" s="8" t="s">
        <v>1187</v>
      </c>
      <c r="AP290" s="12" t="s">
        <v>6866</v>
      </c>
    </row>
    <row r="291" spans="1:43" x14ac:dyDescent="0.15">
      <c r="A291" s="2" t="s">
        <v>6867</v>
      </c>
      <c r="B291" s="2" t="s">
        <v>2532</v>
      </c>
      <c r="C291" s="2">
        <v>208</v>
      </c>
      <c r="D291" s="14" t="s">
        <v>6870</v>
      </c>
      <c r="E291"/>
      <c r="F291" t="s">
        <v>2533</v>
      </c>
      <c r="G291" t="s">
        <v>1249</v>
      </c>
      <c r="H291" t="s">
        <v>1250</v>
      </c>
      <c r="I291" s="4">
        <v>1</v>
      </c>
      <c r="J291">
        <f t="shared" si="19"/>
        <v>10</v>
      </c>
      <c r="K291" s="4">
        <v>3</v>
      </c>
      <c r="M291" s="4">
        <v>95</v>
      </c>
      <c r="N291" s="4" t="s">
        <v>1251</v>
      </c>
      <c r="O291" s="9">
        <v>9780534247805</v>
      </c>
      <c r="P291" t="s">
        <v>3888</v>
      </c>
      <c r="Q291" t="s">
        <v>3888</v>
      </c>
      <c r="R291" t="s">
        <v>3888</v>
      </c>
      <c r="S291" s="10">
        <v>35.700000000000003</v>
      </c>
      <c r="T291" s="11"/>
      <c r="U291" s="10">
        <v>26.8</v>
      </c>
      <c r="V291" s="4" t="s">
        <v>6864</v>
      </c>
      <c r="W291">
        <v>20</v>
      </c>
      <c r="X291">
        <v>9</v>
      </c>
      <c r="Y291">
        <v>46</v>
      </c>
      <c r="Z291">
        <v>50</v>
      </c>
      <c r="AA291">
        <v>8</v>
      </c>
      <c r="AB291">
        <v>0</v>
      </c>
      <c r="AC291">
        <v>8</v>
      </c>
      <c r="AD291">
        <v>0</v>
      </c>
      <c r="AE291">
        <v>6</v>
      </c>
      <c r="AF291">
        <v>10</v>
      </c>
      <c r="AG291">
        <v>22</v>
      </c>
      <c r="AH291">
        <v>32</v>
      </c>
      <c r="AI291" s="10">
        <f t="shared" si="16"/>
        <v>357</v>
      </c>
      <c r="AJ291" s="10">
        <f t="shared" si="17"/>
        <v>589.6</v>
      </c>
      <c r="AK291" s="10">
        <f t="shared" si="18"/>
        <v>946.6</v>
      </c>
      <c r="AL291" s="1">
        <v>37510</v>
      </c>
      <c r="AM291" s="1">
        <v>37535</v>
      </c>
      <c r="AN291" s="1">
        <v>37517</v>
      </c>
      <c r="AO291" s="8" t="s">
        <v>2426</v>
      </c>
      <c r="AP291" s="12" t="s">
        <v>6866</v>
      </c>
    </row>
    <row r="292" spans="1:43" x14ac:dyDescent="0.15">
      <c r="A292" s="2" t="s">
        <v>6867</v>
      </c>
      <c r="B292" s="2" t="s">
        <v>1805</v>
      </c>
      <c r="C292" s="2">
        <v>5</v>
      </c>
      <c r="D292" s="14" t="s">
        <v>6870</v>
      </c>
      <c r="E292"/>
      <c r="F292" t="s">
        <v>1806</v>
      </c>
      <c r="G292" t="s">
        <v>1807</v>
      </c>
      <c r="H292" t="s">
        <v>1808</v>
      </c>
      <c r="I292" s="4">
        <v>1</v>
      </c>
      <c r="J292">
        <f t="shared" si="19"/>
        <v>14</v>
      </c>
      <c r="M292" s="4">
        <v>88</v>
      </c>
      <c r="N292" s="4" t="s">
        <v>1809</v>
      </c>
      <c r="O292" s="9">
        <v>9780890963265</v>
      </c>
      <c r="P292" t="s">
        <v>1810</v>
      </c>
      <c r="Q292" t="s">
        <v>1810</v>
      </c>
      <c r="R292" t="s">
        <v>1810</v>
      </c>
      <c r="S292" s="10">
        <v>37.299999999999997</v>
      </c>
      <c r="T292" s="11"/>
      <c r="U292" s="10">
        <v>28</v>
      </c>
      <c r="V292" s="4" t="s">
        <v>6864</v>
      </c>
      <c r="W292">
        <v>15</v>
      </c>
      <c r="X292">
        <v>14</v>
      </c>
      <c r="Y292">
        <v>15</v>
      </c>
      <c r="Z292">
        <v>15</v>
      </c>
      <c r="AA292">
        <v>1</v>
      </c>
      <c r="AB292">
        <v>0</v>
      </c>
      <c r="AC292">
        <v>2</v>
      </c>
      <c r="AD292">
        <v>0</v>
      </c>
      <c r="AE292">
        <v>0</v>
      </c>
      <c r="AF292">
        <v>14</v>
      </c>
      <c r="AG292">
        <v>1</v>
      </c>
      <c r="AH292">
        <v>15</v>
      </c>
      <c r="AI292" s="10">
        <f t="shared" si="16"/>
        <v>522.19999999999993</v>
      </c>
      <c r="AJ292" s="10">
        <f t="shared" si="17"/>
        <v>28</v>
      </c>
      <c r="AK292" s="10">
        <f t="shared" si="18"/>
        <v>550.19999999999993</v>
      </c>
      <c r="AL292" s="1">
        <v>37487</v>
      </c>
      <c r="AM292" s="1">
        <v>37535</v>
      </c>
      <c r="AN292" s="1">
        <v>37536</v>
      </c>
      <c r="AO292" s="8" t="s">
        <v>3591</v>
      </c>
      <c r="AP292" s="12" t="s">
        <v>6866</v>
      </c>
    </row>
    <row r="293" spans="1:43" x14ac:dyDescent="0.15">
      <c r="A293" s="2" t="s">
        <v>6867</v>
      </c>
      <c r="B293" s="2" t="s">
        <v>1032</v>
      </c>
      <c r="C293" s="2">
        <v>138</v>
      </c>
      <c r="D293" s="14" t="s">
        <v>6870</v>
      </c>
      <c r="E293"/>
      <c r="F293" t="s">
        <v>6871</v>
      </c>
      <c r="G293" t="s">
        <v>5120</v>
      </c>
      <c r="H293" t="s">
        <v>5121</v>
      </c>
      <c r="I293" s="4">
        <v>1</v>
      </c>
      <c r="J293">
        <f t="shared" si="19"/>
        <v>5</v>
      </c>
      <c r="M293" s="4">
        <v>1</v>
      </c>
      <c r="N293" s="4" t="s">
        <v>5122</v>
      </c>
      <c r="O293" s="9">
        <v>9780380798292</v>
      </c>
      <c r="P293" t="s">
        <v>5123</v>
      </c>
      <c r="Q293" t="s">
        <v>1938</v>
      </c>
      <c r="R293" t="s">
        <v>1145</v>
      </c>
      <c r="S293" s="10">
        <v>14</v>
      </c>
      <c r="T293" s="11">
        <v>0.1</v>
      </c>
      <c r="U293" s="10">
        <v>10.5</v>
      </c>
      <c r="V293" s="4" t="s">
        <v>6864</v>
      </c>
      <c r="W293">
        <v>40</v>
      </c>
      <c r="X293">
        <v>35</v>
      </c>
      <c r="Y293">
        <v>63</v>
      </c>
      <c r="Z293">
        <v>80</v>
      </c>
      <c r="AA293">
        <v>1</v>
      </c>
      <c r="AB293">
        <v>0</v>
      </c>
      <c r="AC293">
        <v>2</v>
      </c>
      <c r="AD293">
        <v>0</v>
      </c>
      <c r="AE293">
        <v>10</v>
      </c>
      <c r="AF293">
        <v>5</v>
      </c>
      <c r="AG293">
        <v>55</v>
      </c>
      <c r="AH293">
        <v>60</v>
      </c>
      <c r="AI293" s="10">
        <f t="shared" si="16"/>
        <v>63</v>
      </c>
      <c r="AJ293" s="10">
        <f t="shared" si="17"/>
        <v>577.5</v>
      </c>
      <c r="AK293" s="10">
        <f t="shared" si="18"/>
        <v>640.5</v>
      </c>
      <c r="AL293" s="1">
        <v>37392</v>
      </c>
      <c r="AM293" s="1">
        <v>37577</v>
      </c>
      <c r="AN293" s="1">
        <v>37559</v>
      </c>
      <c r="AO293" s="8">
        <v>14</v>
      </c>
      <c r="AP293" s="12" t="s">
        <v>6866</v>
      </c>
    </row>
    <row r="294" spans="1:43" x14ac:dyDescent="0.15">
      <c r="A294" s="2" t="s">
        <v>6867</v>
      </c>
      <c r="B294" s="2" t="s">
        <v>6877</v>
      </c>
      <c r="C294" s="2">
        <v>136</v>
      </c>
      <c r="D294" s="14" t="s">
        <v>6870</v>
      </c>
      <c r="E294"/>
      <c r="F294" t="s">
        <v>6878</v>
      </c>
      <c r="G294" t="s">
        <v>1341</v>
      </c>
      <c r="H294" t="s">
        <v>1342</v>
      </c>
      <c r="I294" s="4">
        <v>1</v>
      </c>
      <c r="J294">
        <f t="shared" si="19"/>
        <v>130</v>
      </c>
      <c r="M294" s="4">
        <v>88</v>
      </c>
      <c r="N294" s="4" t="s">
        <v>1343</v>
      </c>
      <c r="O294" s="9">
        <v>9780312241353</v>
      </c>
      <c r="P294" t="s">
        <v>4027</v>
      </c>
      <c r="Q294" t="s">
        <v>3928</v>
      </c>
      <c r="R294" t="s">
        <v>3928</v>
      </c>
      <c r="S294" s="10">
        <v>16.95</v>
      </c>
      <c r="T294" s="11">
        <v>0.1</v>
      </c>
      <c r="U294" s="10">
        <v>12.75</v>
      </c>
      <c r="V294" s="4" t="s">
        <v>6864</v>
      </c>
      <c r="W294">
        <v>225</v>
      </c>
      <c r="X294">
        <v>260</v>
      </c>
      <c r="Y294">
        <v>180</v>
      </c>
      <c r="Z294">
        <v>225</v>
      </c>
      <c r="AA294">
        <v>0</v>
      </c>
      <c r="AB294">
        <v>0</v>
      </c>
      <c r="AC294">
        <v>2</v>
      </c>
      <c r="AD294">
        <v>0</v>
      </c>
      <c r="AE294">
        <v>0</v>
      </c>
      <c r="AF294">
        <v>130</v>
      </c>
      <c r="AG294">
        <v>48</v>
      </c>
      <c r="AH294">
        <v>178</v>
      </c>
      <c r="AI294" s="10">
        <f t="shared" si="16"/>
        <v>1983.1499999999999</v>
      </c>
      <c r="AJ294" s="10">
        <f t="shared" si="17"/>
        <v>612</v>
      </c>
      <c r="AK294" s="10">
        <f t="shared" si="18"/>
        <v>2595.1499999999996</v>
      </c>
      <c r="AL294" s="1">
        <v>37399</v>
      </c>
      <c r="AM294" s="1">
        <v>37535</v>
      </c>
      <c r="AN294" s="1">
        <v>37494</v>
      </c>
      <c r="AO294" s="8">
        <v>16.95</v>
      </c>
      <c r="AP294" s="12" t="s">
        <v>6866</v>
      </c>
    </row>
    <row r="295" spans="1:43" x14ac:dyDescent="0.15">
      <c r="A295" s="2" t="s">
        <v>6867</v>
      </c>
      <c r="B295" s="2" t="s">
        <v>5097</v>
      </c>
      <c r="C295" s="2">
        <v>190</v>
      </c>
      <c r="D295" s="14" t="s">
        <v>6870</v>
      </c>
      <c r="E295"/>
      <c r="F295" t="s">
        <v>2533</v>
      </c>
      <c r="G295" t="s">
        <v>2740</v>
      </c>
      <c r="H295" t="s">
        <v>2741</v>
      </c>
      <c r="I295" s="4">
        <v>1</v>
      </c>
      <c r="J295">
        <f t="shared" si="19"/>
        <v>17</v>
      </c>
      <c r="M295" s="4">
        <v>1</v>
      </c>
      <c r="N295" s="4" t="s">
        <v>2742</v>
      </c>
      <c r="O295" s="9">
        <v>9780312238636</v>
      </c>
      <c r="P295" t="s">
        <v>4027</v>
      </c>
      <c r="Q295" t="s">
        <v>4027</v>
      </c>
      <c r="R295" t="s">
        <v>4027</v>
      </c>
      <c r="S295" s="10">
        <v>16.95</v>
      </c>
      <c r="T295" s="11">
        <v>0.1</v>
      </c>
      <c r="U295" s="10">
        <v>12.75</v>
      </c>
      <c r="V295" s="4" t="s">
        <v>6864</v>
      </c>
      <c r="W295">
        <v>20</v>
      </c>
      <c r="X295">
        <v>15</v>
      </c>
      <c r="Y295">
        <v>18</v>
      </c>
      <c r="Z295">
        <v>20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17</v>
      </c>
      <c r="AG295">
        <v>0</v>
      </c>
      <c r="AH295">
        <v>17</v>
      </c>
      <c r="AI295" s="10">
        <f t="shared" si="16"/>
        <v>259.33499999999998</v>
      </c>
      <c r="AJ295" s="10">
        <f t="shared" si="17"/>
        <v>0</v>
      </c>
      <c r="AK295" s="10">
        <f t="shared" si="18"/>
        <v>259.33499999999998</v>
      </c>
      <c r="AL295" s="1">
        <v>37510</v>
      </c>
      <c r="AM295" s="1">
        <v>37535</v>
      </c>
      <c r="AN295" s="1">
        <v>37522</v>
      </c>
      <c r="AO295" s="8">
        <v>16.95</v>
      </c>
      <c r="AP295" s="12" t="s">
        <v>6866</v>
      </c>
    </row>
    <row r="296" spans="1:43" x14ac:dyDescent="0.15">
      <c r="A296" s="2" t="s">
        <v>6867</v>
      </c>
      <c r="B296" s="2" t="s">
        <v>2532</v>
      </c>
      <c r="C296" s="2" t="s">
        <v>498</v>
      </c>
      <c r="D296" s="14" t="s">
        <v>6870</v>
      </c>
      <c r="E296"/>
      <c r="F296" t="s">
        <v>4011</v>
      </c>
      <c r="G296" t="s">
        <v>4012</v>
      </c>
      <c r="H296" t="s">
        <v>4013</v>
      </c>
      <c r="I296" s="4">
        <v>1</v>
      </c>
      <c r="J296">
        <f t="shared" si="19"/>
        <v>0</v>
      </c>
      <c r="M296" s="4">
        <v>99</v>
      </c>
      <c r="N296" s="4" t="s">
        <v>4014</v>
      </c>
      <c r="O296" s="9">
        <v>9780691004532</v>
      </c>
      <c r="P296" t="s">
        <v>6922</v>
      </c>
      <c r="Q296" t="s">
        <v>6922</v>
      </c>
      <c r="R296" t="s">
        <v>6922</v>
      </c>
      <c r="S296" s="10">
        <v>21.95</v>
      </c>
      <c r="T296" s="11"/>
      <c r="U296" s="10">
        <v>16.5</v>
      </c>
      <c r="V296" s="4" t="s">
        <v>6864</v>
      </c>
      <c r="W296">
        <v>2</v>
      </c>
      <c r="X296">
        <v>0</v>
      </c>
      <c r="Y296">
        <v>5</v>
      </c>
      <c r="Z296">
        <v>6</v>
      </c>
      <c r="AA296">
        <v>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 s="10">
        <f t="shared" si="16"/>
        <v>0</v>
      </c>
      <c r="AJ296" s="10">
        <f t="shared" si="17"/>
        <v>0</v>
      </c>
      <c r="AK296" s="10">
        <f t="shared" si="18"/>
        <v>0</v>
      </c>
      <c r="AL296" s="1">
        <v>37518</v>
      </c>
      <c r="AM296" s="1">
        <v>37535</v>
      </c>
      <c r="AN296" s="1">
        <v>37526</v>
      </c>
      <c r="AO296" s="8" t="s">
        <v>4015</v>
      </c>
      <c r="AP296" s="12" t="s">
        <v>6866</v>
      </c>
    </row>
    <row r="297" spans="1:43" x14ac:dyDescent="0.15">
      <c r="A297" s="2" t="s">
        <v>6867</v>
      </c>
      <c r="B297" s="2" t="s">
        <v>5143</v>
      </c>
      <c r="C297" s="2">
        <v>10</v>
      </c>
      <c r="D297" s="14" t="s">
        <v>6870</v>
      </c>
      <c r="E297"/>
      <c r="F297" t="s">
        <v>5280</v>
      </c>
      <c r="G297" t="s">
        <v>4362</v>
      </c>
      <c r="H297" t="s">
        <v>4363</v>
      </c>
      <c r="I297" s="4">
        <v>1</v>
      </c>
      <c r="J297">
        <f t="shared" si="19"/>
        <v>43</v>
      </c>
      <c r="L297" s="4">
        <v>1</v>
      </c>
      <c r="M297" s="4">
        <v>65</v>
      </c>
      <c r="N297" s="4" t="s">
        <v>4364</v>
      </c>
      <c r="O297" s="9">
        <v>9780802150387</v>
      </c>
      <c r="P297" t="s">
        <v>1134</v>
      </c>
      <c r="Q297" t="s">
        <v>1214</v>
      </c>
      <c r="R297" t="s">
        <v>1215</v>
      </c>
      <c r="S297" s="10">
        <v>15.95</v>
      </c>
      <c r="T297" s="11">
        <v>0.1</v>
      </c>
      <c r="U297" s="10">
        <v>12</v>
      </c>
      <c r="V297" s="4" t="s">
        <v>6864</v>
      </c>
      <c r="W297">
        <v>270</v>
      </c>
      <c r="X297">
        <v>233</v>
      </c>
      <c r="Y297">
        <v>255</v>
      </c>
      <c r="Z297">
        <v>270</v>
      </c>
      <c r="AA297">
        <v>0</v>
      </c>
      <c r="AB297">
        <v>0</v>
      </c>
      <c r="AC297">
        <v>7</v>
      </c>
      <c r="AD297">
        <v>0</v>
      </c>
      <c r="AE297">
        <v>0</v>
      </c>
      <c r="AF297">
        <v>43</v>
      </c>
      <c r="AG297">
        <v>7</v>
      </c>
      <c r="AH297">
        <v>50</v>
      </c>
      <c r="AI297" s="10">
        <f t="shared" si="16"/>
        <v>617.26499999999999</v>
      </c>
      <c r="AJ297" s="10">
        <f t="shared" si="17"/>
        <v>84</v>
      </c>
      <c r="AK297" s="10">
        <f t="shared" si="18"/>
        <v>701.26499999999999</v>
      </c>
      <c r="AL297" s="1">
        <v>37435</v>
      </c>
      <c r="AM297" s="1">
        <v>37535</v>
      </c>
      <c r="AN297" s="1">
        <v>37491</v>
      </c>
      <c r="AO297" s="8">
        <v>15.95</v>
      </c>
      <c r="AP297" s="12" t="s">
        <v>6866</v>
      </c>
    </row>
    <row r="298" spans="1:43" x14ac:dyDescent="0.15">
      <c r="A298" s="2" t="s">
        <v>6867</v>
      </c>
      <c r="B298" s="2" t="s">
        <v>5143</v>
      </c>
      <c r="C298" s="2">
        <v>10</v>
      </c>
      <c r="D298" s="14" t="s">
        <v>6870</v>
      </c>
      <c r="E298"/>
      <c r="F298" t="s">
        <v>5280</v>
      </c>
      <c r="G298" t="s">
        <v>1507</v>
      </c>
      <c r="H298" t="s">
        <v>1508</v>
      </c>
      <c r="I298" s="4">
        <v>1</v>
      </c>
      <c r="J298">
        <f t="shared" si="19"/>
        <v>43</v>
      </c>
      <c r="M298" s="4">
        <v>55</v>
      </c>
      <c r="N298" s="4" t="s">
        <v>1509</v>
      </c>
      <c r="O298" s="9">
        <v>9780802150585</v>
      </c>
      <c r="P298" t="s">
        <v>1134</v>
      </c>
      <c r="Q298" t="s">
        <v>1214</v>
      </c>
      <c r="R298" t="s">
        <v>1215</v>
      </c>
      <c r="S298" s="10">
        <v>14.5</v>
      </c>
      <c r="T298" s="11">
        <v>0.1</v>
      </c>
      <c r="U298" s="10">
        <v>10.9</v>
      </c>
      <c r="V298" s="4" t="s">
        <v>6864</v>
      </c>
      <c r="W298">
        <v>270</v>
      </c>
      <c r="X298">
        <v>233</v>
      </c>
      <c r="Y298">
        <v>250</v>
      </c>
      <c r="Z298">
        <v>270</v>
      </c>
      <c r="AA298">
        <v>211</v>
      </c>
      <c r="AB298">
        <v>0</v>
      </c>
      <c r="AC298">
        <v>5</v>
      </c>
      <c r="AD298">
        <v>0</v>
      </c>
      <c r="AE298">
        <v>0</v>
      </c>
      <c r="AF298">
        <v>43</v>
      </c>
      <c r="AG298">
        <v>8</v>
      </c>
      <c r="AH298">
        <v>51</v>
      </c>
      <c r="AI298" s="10">
        <f t="shared" si="16"/>
        <v>561.15</v>
      </c>
      <c r="AJ298" s="10">
        <f t="shared" si="17"/>
        <v>87.2</v>
      </c>
      <c r="AK298" s="10">
        <f t="shared" si="18"/>
        <v>648.35</v>
      </c>
      <c r="AL298" s="1">
        <v>37435</v>
      </c>
      <c r="AM298" s="1">
        <v>37535</v>
      </c>
      <c r="AN298" s="1">
        <v>37477</v>
      </c>
      <c r="AO298" s="8">
        <v>14.5</v>
      </c>
      <c r="AP298" s="12" t="s">
        <v>6866</v>
      </c>
    </row>
    <row r="299" spans="1:43" x14ac:dyDescent="0.15">
      <c r="A299" s="2" t="s">
        <v>6867</v>
      </c>
      <c r="B299" s="2" t="s">
        <v>4068</v>
      </c>
      <c r="C299" s="2">
        <v>11</v>
      </c>
      <c r="D299" s="14" t="s">
        <v>6870</v>
      </c>
      <c r="E299"/>
      <c r="F299" t="s">
        <v>4069</v>
      </c>
      <c r="G299" t="s">
        <v>4083</v>
      </c>
      <c r="H299" t="s">
        <v>575</v>
      </c>
      <c r="I299" s="4">
        <v>1</v>
      </c>
      <c r="J299">
        <f t="shared" si="19"/>
        <v>73</v>
      </c>
      <c r="M299" s="4">
        <v>93</v>
      </c>
      <c r="N299" s="4" t="s">
        <v>576</v>
      </c>
      <c r="O299" s="9">
        <v>9780486278049</v>
      </c>
      <c r="P299" t="s">
        <v>5270</v>
      </c>
      <c r="Q299" t="s">
        <v>5270</v>
      </c>
      <c r="R299" t="s">
        <v>1044</v>
      </c>
      <c r="S299" s="10">
        <v>1.5</v>
      </c>
      <c r="T299" s="11"/>
      <c r="U299" s="10">
        <v>1.1499999999999999</v>
      </c>
      <c r="V299" s="4" t="s">
        <v>6864</v>
      </c>
      <c r="W299">
        <v>85</v>
      </c>
      <c r="X299">
        <v>88</v>
      </c>
      <c r="Y299">
        <v>83</v>
      </c>
      <c r="Z299">
        <v>85</v>
      </c>
      <c r="AA299">
        <v>10</v>
      </c>
      <c r="AB299">
        <v>0</v>
      </c>
      <c r="AC299">
        <v>0</v>
      </c>
      <c r="AD299">
        <v>0</v>
      </c>
      <c r="AE299">
        <v>0</v>
      </c>
      <c r="AF299">
        <v>73</v>
      </c>
      <c r="AG299">
        <v>0</v>
      </c>
      <c r="AH299">
        <v>73</v>
      </c>
      <c r="AI299" s="10">
        <f t="shared" si="16"/>
        <v>109.5</v>
      </c>
      <c r="AJ299" s="10">
        <f t="shared" si="17"/>
        <v>0</v>
      </c>
      <c r="AK299" s="10">
        <f t="shared" si="18"/>
        <v>109.5</v>
      </c>
      <c r="AL299" s="1">
        <v>37488</v>
      </c>
      <c r="AM299" s="1">
        <v>37535</v>
      </c>
      <c r="AN299" s="1">
        <v>37494</v>
      </c>
      <c r="AO299" s="8">
        <v>1.5</v>
      </c>
      <c r="AP299" s="12" t="s">
        <v>6866</v>
      </c>
    </row>
    <row r="300" spans="1:43" x14ac:dyDescent="0.15">
      <c r="A300" s="2" t="s">
        <v>3875</v>
      </c>
      <c r="B300" s="2" t="s">
        <v>6931</v>
      </c>
      <c r="C300" s="2">
        <v>40691</v>
      </c>
      <c r="D300" s="14">
        <v>36641</v>
      </c>
      <c r="E300" t="s">
        <v>3485</v>
      </c>
      <c r="F300" t="s">
        <v>3956</v>
      </c>
      <c r="G300" t="s">
        <v>1023</v>
      </c>
      <c r="H300" t="s">
        <v>1718</v>
      </c>
      <c r="I300" s="4">
        <v>1</v>
      </c>
      <c r="J300">
        <f t="shared" si="19"/>
        <v>2</v>
      </c>
      <c r="M300" s="4">
        <v>98</v>
      </c>
      <c r="N300" s="4" t="s">
        <v>1719</v>
      </c>
      <c r="O300" s="9">
        <v>9780471197133</v>
      </c>
      <c r="P300" t="s">
        <v>3915</v>
      </c>
      <c r="Q300" t="s">
        <v>3915</v>
      </c>
      <c r="R300" t="s">
        <v>3915</v>
      </c>
      <c r="S300" s="10">
        <v>44.99</v>
      </c>
      <c r="T300" s="11">
        <v>0.1</v>
      </c>
      <c r="U300" s="10">
        <v>33.75</v>
      </c>
      <c r="V300" s="4" t="s">
        <v>6864</v>
      </c>
      <c r="W300">
        <v>10</v>
      </c>
      <c r="X300">
        <v>0</v>
      </c>
      <c r="Y300">
        <v>7</v>
      </c>
      <c r="Z300">
        <v>10</v>
      </c>
      <c r="AA300">
        <v>5</v>
      </c>
      <c r="AB300">
        <v>0</v>
      </c>
      <c r="AC300">
        <v>0</v>
      </c>
      <c r="AD300">
        <v>0</v>
      </c>
      <c r="AE300">
        <v>0</v>
      </c>
      <c r="AF300">
        <v>2</v>
      </c>
      <c r="AG300">
        <v>0</v>
      </c>
      <c r="AH300">
        <v>2</v>
      </c>
      <c r="AI300" s="10">
        <f t="shared" si="16"/>
        <v>80.981999999999999</v>
      </c>
      <c r="AJ300" s="10">
        <f t="shared" si="17"/>
        <v>0</v>
      </c>
      <c r="AK300" s="10">
        <f t="shared" si="18"/>
        <v>80.981999999999999</v>
      </c>
      <c r="AL300" s="1">
        <v>37502</v>
      </c>
      <c r="AM300" s="1">
        <v>37535</v>
      </c>
      <c r="AN300" s="1">
        <v>37516</v>
      </c>
      <c r="AO300" s="8">
        <v>44.99</v>
      </c>
      <c r="AP300" s="12" t="s">
        <v>6866</v>
      </c>
      <c r="AQ300" s="13" t="s">
        <v>1706</v>
      </c>
    </row>
    <row r="301" spans="1:43" x14ac:dyDescent="0.15">
      <c r="A301" s="2" t="s">
        <v>6856</v>
      </c>
      <c r="B301" s="2" t="s">
        <v>1196</v>
      </c>
      <c r="C301" s="2">
        <v>40130</v>
      </c>
      <c r="D301" s="14">
        <v>36940</v>
      </c>
      <c r="E301" t="s">
        <v>1197</v>
      </c>
      <c r="F301" t="s">
        <v>6423</v>
      </c>
      <c r="G301" t="s">
        <v>4765</v>
      </c>
      <c r="H301" t="s">
        <v>4766</v>
      </c>
      <c r="I301" s="4">
        <v>1</v>
      </c>
      <c r="J301">
        <f t="shared" si="19"/>
        <v>12</v>
      </c>
      <c r="M301" s="4">
        <v>2</v>
      </c>
      <c r="N301" s="4" t="s">
        <v>4767</v>
      </c>
      <c r="O301" s="9">
        <v>9780917360213</v>
      </c>
      <c r="P301" t="s">
        <v>4768</v>
      </c>
      <c r="Q301" t="s">
        <v>4768</v>
      </c>
      <c r="R301" t="s">
        <v>4768</v>
      </c>
      <c r="S301" s="10">
        <v>14</v>
      </c>
      <c r="T301" s="11"/>
      <c r="U301" s="10">
        <v>10.5</v>
      </c>
      <c r="V301" s="4" t="s">
        <v>6864</v>
      </c>
      <c r="W301">
        <v>30</v>
      </c>
      <c r="X301">
        <v>0</v>
      </c>
      <c r="Y301">
        <v>18</v>
      </c>
      <c r="Z301">
        <v>30</v>
      </c>
      <c r="AA301">
        <v>6</v>
      </c>
      <c r="AB301">
        <v>0</v>
      </c>
      <c r="AC301">
        <v>0</v>
      </c>
      <c r="AD301">
        <v>0</v>
      </c>
      <c r="AE301">
        <v>0</v>
      </c>
      <c r="AF301">
        <v>12</v>
      </c>
      <c r="AG301">
        <v>0</v>
      </c>
      <c r="AH301">
        <v>12</v>
      </c>
      <c r="AI301" s="10">
        <f t="shared" si="16"/>
        <v>168</v>
      </c>
      <c r="AJ301" s="10">
        <f t="shared" si="17"/>
        <v>0</v>
      </c>
      <c r="AK301" s="10">
        <f t="shared" si="18"/>
        <v>168</v>
      </c>
      <c r="AL301" s="1">
        <v>37476</v>
      </c>
      <c r="AM301" s="1">
        <v>37535</v>
      </c>
      <c r="AN301" s="1">
        <v>37435</v>
      </c>
      <c r="AO301" s="8" t="s">
        <v>5083</v>
      </c>
      <c r="AP301" s="12" t="s">
        <v>6866</v>
      </c>
    </row>
    <row r="302" spans="1:43" x14ac:dyDescent="0.15">
      <c r="A302" s="2" t="s">
        <v>6867</v>
      </c>
      <c r="B302" s="2" t="s">
        <v>4016</v>
      </c>
      <c r="C302" s="2">
        <v>200</v>
      </c>
      <c r="D302" s="14" t="s">
        <v>6870</v>
      </c>
      <c r="E302"/>
      <c r="F302" t="s">
        <v>4017</v>
      </c>
      <c r="G302" t="s">
        <v>6445</v>
      </c>
      <c r="H302" t="s">
        <v>6446</v>
      </c>
      <c r="I302" s="4">
        <v>1</v>
      </c>
      <c r="J302">
        <f t="shared" si="19"/>
        <v>10</v>
      </c>
      <c r="M302" s="4">
        <v>97</v>
      </c>
      <c r="N302" s="4" t="s">
        <v>6447</v>
      </c>
      <c r="O302" s="9">
        <v>9780691057521</v>
      </c>
      <c r="P302" t="s">
        <v>6922</v>
      </c>
      <c r="Q302" t="s">
        <v>6922</v>
      </c>
      <c r="R302" t="s">
        <v>6922</v>
      </c>
      <c r="S302" s="10">
        <v>21.95</v>
      </c>
      <c r="T302" s="11"/>
      <c r="U302" s="10">
        <v>16.5</v>
      </c>
      <c r="V302" s="4" t="s">
        <v>6864</v>
      </c>
      <c r="W302">
        <v>15</v>
      </c>
      <c r="X302">
        <v>14</v>
      </c>
      <c r="Y302">
        <v>12</v>
      </c>
      <c r="Z302">
        <v>15</v>
      </c>
      <c r="AA302">
        <v>2</v>
      </c>
      <c r="AB302">
        <v>0</v>
      </c>
      <c r="AC302">
        <v>0</v>
      </c>
      <c r="AD302">
        <v>0</v>
      </c>
      <c r="AE302">
        <v>0</v>
      </c>
      <c r="AF302">
        <v>10</v>
      </c>
      <c r="AG302">
        <v>0</v>
      </c>
      <c r="AH302">
        <v>10</v>
      </c>
      <c r="AI302" s="10">
        <f t="shared" si="16"/>
        <v>219.5</v>
      </c>
      <c r="AJ302" s="10">
        <f t="shared" si="17"/>
        <v>0</v>
      </c>
      <c r="AK302" s="10">
        <f t="shared" si="18"/>
        <v>219.5</v>
      </c>
      <c r="AL302" s="1">
        <v>37469</v>
      </c>
      <c r="AM302" s="1">
        <v>37535</v>
      </c>
      <c r="AN302" s="1">
        <v>37482</v>
      </c>
      <c r="AO302" s="8" t="s">
        <v>4015</v>
      </c>
      <c r="AP302" s="12" t="s">
        <v>6866</v>
      </c>
    </row>
    <row r="303" spans="1:43" x14ac:dyDescent="0.15">
      <c r="A303" s="2" t="s">
        <v>6856</v>
      </c>
      <c r="B303" s="2" t="s">
        <v>3909</v>
      </c>
      <c r="C303" s="2" t="s">
        <v>2773</v>
      </c>
      <c r="D303" s="14">
        <v>36877</v>
      </c>
      <c r="E303" t="s">
        <v>6202</v>
      </c>
      <c r="F303" t="s">
        <v>2774</v>
      </c>
      <c r="G303" t="s">
        <v>2775</v>
      </c>
      <c r="H303" t="s">
        <v>2776</v>
      </c>
      <c r="I303" s="4">
        <v>1</v>
      </c>
      <c r="J303">
        <f t="shared" si="19"/>
        <v>3</v>
      </c>
      <c r="M303" s="4">
        <v>96</v>
      </c>
      <c r="N303" s="4" t="s">
        <v>2777</v>
      </c>
      <c r="O303" s="9">
        <v>9780135721575</v>
      </c>
      <c r="P303" t="s">
        <v>3943</v>
      </c>
      <c r="Q303" t="s">
        <v>3943</v>
      </c>
      <c r="R303" t="s">
        <v>3943</v>
      </c>
      <c r="S303" s="10">
        <v>90</v>
      </c>
      <c r="T303" s="11"/>
      <c r="U303" s="10">
        <v>67.5</v>
      </c>
      <c r="V303" s="4" t="s">
        <v>6883</v>
      </c>
      <c r="W303">
        <v>15</v>
      </c>
      <c r="X303">
        <v>0</v>
      </c>
      <c r="Y303">
        <v>7</v>
      </c>
      <c r="Z303">
        <v>15</v>
      </c>
      <c r="AA303">
        <v>4</v>
      </c>
      <c r="AB303">
        <v>0</v>
      </c>
      <c r="AC303">
        <v>0</v>
      </c>
      <c r="AD303">
        <v>0</v>
      </c>
      <c r="AE303">
        <v>0</v>
      </c>
      <c r="AF303">
        <v>3</v>
      </c>
      <c r="AG303">
        <v>0</v>
      </c>
      <c r="AH303">
        <v>3</v>
      </c>
      <c r="AI303" s="10">
        <f t="shared" si="16"/>
        <v>270</v>
      </c>
      <c r="AJ303" s="10">
        <f t="shared" si="17"/>
        <v>0</v>
      </c>
      <c r="AK303" s="10">
        <f t="shared" si="18"/>
        <v>270</v>
      </c>
      <c r="AL303" s="1">
        <v>37504</v>
      </c>
      <c r="AM303" s="1">
        <v>37535</v>
      </c>
      <c r="AN303" s="1">
        <v>37515</v>
      </c>
      <c r="AO303" s="8" t="s">
        <v>5136</v>
      </c>
      <c r="AP303" s="12" t="s">
        <v>6866</v>
      </c>
    </row>
    <row r="304" spans="1:43" x14ac:dyDescent="0.15">
      <c r="A304" s="2" t="s">
        <v>6867</v>
      </c>
      <c r="B304" s="2" t="s">
        <v>1020</v>
      </c>
      <c r="C304" s="2" t="s">
        <v>190</v>
      </c>
      <c r="D304" s="14" t="s">
        <v>6870</v>
      </c>
      <c r="E304"/>
      <c r="F304" t="s">
        <v>1666</v>
      </c>
      <c r="G304" t="s">
        <v>1667</v>
      </c>
      <c r="H304" t="s">
        <v>1668</v>
      </c>
      <c r="I304" s="4">
        <v>1</v>
      </c>
      <c r="J304">
        <f t="shared" si="19"/>
        <v>19</v>
      </c>
      <c r="M304" s="4">
        <v>84</v>
      </c>
      <c r="N304" s="4" t="s">
        <v>2946</v>
      </c>
      <c r="O304" s="9">
        <v>9780486646701</v>
      </c>
      <c r="P304" t="s">
        <v>5270</v>
      </c>
      <c r="Q304" t="s">
        <v>5270</v>
      </c>
      <c r="R304" t="s">
        <v>1145</v>
      </c>
      <c r="S304" s="10">
        <v>14.95</v>
      </c>
      <c r="T304" s="11">
        <v>0.1</v>
      </c>
      <c r="U304" s="10">
        <v>11.25</v>
      </c>
      <c r="V304" s="4" t="s">
        <v>6864</v>
      </c>
      <c r="W304">
        <v>15</v>
      </c>
      <c r="X304">
        <v>20</v>
      </c>
      <c r="Y304">
        <v>15</v>
      </c>
      <c r="Z304">
        <v>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19</v>
      </c>
      <c r="AG304">
        <v>0</v>
      </c>
      <c r="AH304">
        <v>19</v>
      </c>
      <c r="AI304" s="10">
        <f t="shared" si="16"/>
        <v>255.64499999999998</v>
      </c>
      <c r="AJ304" s="10">
        <f t="shared" si="17"/>
        <v>0</v>
      </c>
      <c r="AK304" s="10">
        <f t="shared" si="18"/>
        <v>255.64499999999998</v>
      </c>
      <c r="AL304" s="1">
        <v>37426</v>
      </c>
      <c r="AM304" s="1">
        <v>37535</v>
      </c>
      <c r="AN304" s="1">
        <v>37538</v>
      </c>
      <c r="AO304" s="8">
        <v>14.95</v>
      </c>
      <c r="AP304" s="12" t="s">
        <v>6866</v>
      </c>
    </row>
    <row r="305" spans="1:42" x14ac:dyDescent="0.15">
      <c r="A305" s="2" t="s">
        <v>3875</v>
      </c>
      <c r="B305" s="2" t="s">
        <v>6931</v>
      </c>
      <c r="C305" s="2">
        <v>40605</v>
      </c>
      <c r="D305" s="14">
        <v>36755</v>
      </c>
      <c r="E305" t="s">
        <v>3463</v>
      </c>
      <c r="F305" t="s">
        <v>3806</v>
      </c>
      <c r="G305" t="s">
        <v>336</v>
      </c>
      <c r="H305" t="s">
        <v>3807</v>
      </c>
      <c r="I305" s="4">
        <v>1</v>
      </c>
      <c r="J305">
        <f t="shared" si="19"/>
        <v>5</v>
      </c>
      <c r="M305" s="4">
        <v>2</v>
      </c>
      <c r="N305" s="4" t="s">
        <v>3808</v>
      </c>
      <c r="O305" s="9">
        <v>9780735614222</v>
      </c>
      <c r="P305" t="s">
        <v>339</v>
      </c>
      <c r="Q305" t="s">
        <v>339</v>
      </c>
      <c r="R305" t="s">
        <v>339</v>
      </c>
      <c r="S305" s="10">
        <v>49.99</v>
      </c>
      <c r="T305" s="11">
        <v>0.1</v>
      </c>
      <c r="U305" s="10">
        <v>37.5</v>
      </c>
      <c r="V305" s="4" t="s">
        <v>6883</v>
      </c>
      <c r="W305">
        <v>10</v>
      </c>
      <c r="X305">
        <v>0</v>
      </c>
      <c r="Y305">
        <v>5</v>
      </c>
      <c r="Z305">
        <v>10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5</v>
      </c>
      <c r="AG305">
        <v>0</v>
      </c>
      <c r="AH305">
        <v>5</v>
      </c>
      <c r="AI305" s="10">
        <f t="shared" si="16"/>
        <v>224.95499999999998</v>
      </c>
      <c r="AJ305" s="10">
        <f t="shared" si="17"/>
        <v>0</v>
      </c>
      <c r="AK305" s="10">
        <f t="shared" si="18"/>
        <v>224.95499999999998</v>
      </c>
      <c r="AL305" s="1">
        <v>37488</v>
      </c>
      <c r="AM305" s="1">
        <v>37535</v>
      </c>
      <c r="AN305" s="1">
        <v>37505</v>
      </c>
      <c r="AO305" s="8">
        <v>49.99</v>
      </c>
      <c r="AP305" s="12" t="s">
        <v>6866</v>
      </c>
    </row>
    <row r="306" spans="1:42" x14ac:dyDescent="0.15">
      <c r="A306" s="2" t="s">
        <v>6856</v>
      </c>
      <c r="B306" s="2" t="s">
        <v>3909</v>
      </c>
      <c r="C306" s="2">
        <v>40033</v>
      </c>
      <c r="D306" s="14">
        <v>36870</v>
      </c>
      <c r="E306" t="s">
        <v>5404</v>
      </c>
      <c r="F306" t="s">
        <v>5405</v>
      </c>
      <c r="G306" t="s">
        <v>5406</v>
      </c>
      <c r="H306" t="s">
        <v>5407</v>
      </c>
      <c r="I306" s="4">
        <v>1</v>
      </c>
      <c r="J306">
        <f t="shared" si="19"/>
        <v>2</v>
      </c>
      <c r="M306" s="4">
        <v>74</v>
      </c>
      <c r="N306" s="4" t="s">
        <v>5408</v>
      </c>
      <c r="O306" s="9">
        <v>9780262570480</v>
      </c>
      <c r="P306" t="s">
        <v>6134</v>
      </c>
      <c r="Q306" t="s">
        <v>2059</v>
      </c>
      <c r="R306" t="s">
        <v>2059</v>
      </c>
      <c r="S306" s="10">
        <v>37.5</v>
      </c>
      <c r="T306" s="11">
        <v>0.1</v>
      </c>
      <c r="U306" s="10">
        <v>28.15</v>
      </c>
      <c r="V306" s="4" t="s">
        <v>6883</v>
      </c>
      <c r="W306">
        <v>10</v>
      </c>
      <c r="X306">
        <v>0</v>
      </c>
      <c r="Y306">
        <v>7</v>
      </c>
      <c r="Z306">
        <v>10</v>
      </c>
      <c r="AA306">
        <v>5</v>
      </c>
      <c r="AB306">
        <v>0</v>
      </c>
      <c r="AC306">
        <v>0</v>
      </c>
      <c r="AD306">
        <v>0</v>
      </c>
      <c r="AE306">
        <v>0</v>
      </c>
      <c r="AF306">
        <v>2</v>
      </c>
      <c r="AG306">
        <v>0</v>
      </c>
      <c r="AH306">
        <v>2</v>
      </c>
      <c r="AI306" s="10">
        <f t="shared" si="16"/>
        <v>67.5</v>
      </c>
      <c r="AJ306" s="10">
        <f t="shared" si="17"/>
        <v>0</v>
      </c>
      <c r="AK306" s="10">
        <f t="shared" si="18"/>
        <v>67.5</v>
      </c>
      <c r="AL306" s="1">
        <v>37509</v>
      </c>
      <c r="AM306" s="1">
        <v>37535</v>
      </c>
      <c r="AN306" s="1">
        <v>37522</v>
      </c>
      <c r="AO306" s="8">
        <v>37.5</v>
      </c>
      <c r="AP306" s="12" t="s">
        <v>6866</v>
      </c>
    </row>
    <row r="307" spans="1:42" x14ac:dyDescent="0.15">
      <c r="A307" s="2" t="s">
        <v>6867</v>
      </c>
      <c r="B307" s="2" t="s">
        <v>4892</v>
      </c>
      <c r="C307" s="2">
        <v>453</v>
      </c>
      <c r="D307" s="14" t="s">
        <v>6870</v>
      </c>
      <c r="E307"/>
      <c r="F307" t="s">
        <v>610</v>
      </c>
      <c r="G307" t="s">
        <v>6887</v>
      </c>
      <c r="H307" t="s">
        <v>611</v>
      </c>
      <c r="I307" s="4">
        <v>1</v>
      </c>
      <c r="J307">
        <f t="shared" si="19"/>
        <v>72</v>
      </c>
      <c r="M307" s="4">
        <v>1</v>
      </c>
      <c r="N307" s="4" t="s">
        <v>612</v>
      </c>
      <c r="O307" s="9">
        <v>9780134888019</v>
      </c>
      <c r="P307" t="s">
        <v>3943</v>
      </c>
      <c r="Q307" t="s">
        <v>3943</v>
      </c>
      <c r="R307" t="s">
        <v>3943</v>
      </c>
      <c r="S307" s="10">
        <v>92</v>
      </c>
      <c r="T307" s="11"/>
      <c r="U307" s="10">
        <v>69</v>
      </c>
      <c r="V307" s="4" t="s">
        <v>6864</v>
      </c>
      <c r="W307">
        <v>120</v>
      </c>
      <c r="X307">
        <v>98</v>
      </c>
      <c r="Y307">
        <v>80</v>
      </c>
      <c r="Z307">
        <v>120</v>
      </c>
      <c r="AA307">
        <v>7</v>
      </c>
      <c r="AB307">
        <v>0</v>
      </c>
      <c r="AC307">
        <v>0</v>
      </c>
      <c r="AD307">
        <v>0</v>
      </c>
      <c r="AE307">
        <v>0</v>
      </c>
      <c r="AF307">
        <v>72</v>
      </c>
      <c r="AG307">
        <v>1</v>
      </c>
      <c r="AH307">
        <v>73</v>
      </c>
      <c r="AI307" s="10">
        <f t="shared" si="16"/>
        <v>6624</v>
      </c>
      <c r="AJ307" s="10">
        <f t="shared" si="17"/>
        <v>69</v>
      </c>
      <c r="AK307" s="10">
        <f t="shared" si="18"/>
        <v>6693</v>
      </c>
      <c r="AL307" s="1">
        <v>37460</v>
      </c>
      <c r="AM307" s="1">
        <v>37535</v>
      </c>
      <c r="AN307" s="1">
        <v>37481</v>
      </c>
      <c r="AO307" s="8" t="s">
        <v>4680</v>
      </c>
      <c r="AP307" s="12" t="s">
        <v>6866</v>
      </c>
    </row>
    <row r="308" spans="1:42" x14ac:dyDescent="0.15">
      <c r="A308" s="2" t="s">
        <v>6856</v>
      </c>
      <c r="B308" s="2" t="s">
        <v>2364</v>
      </c>
      <c r="C308" s="2">
        <v>30114</v>
      </c>
      <c r="D308" s="14">
        <v>37410</v>
      </c>
      <c r="E308" t="s">
        <v>5952</v>
      </c>
      <c r="F308" t="s">
        <v>5953</v>
      </c>
      <c r="G308" t="s">
        <v>5954</v>
      </c>
      <c r="H308" t="s">
        <v>5955</v>
      </c>
      <c r="I308" s="4">
        <v>1</v>
      </c>
      <c r="J308">
        <f t="shared" si="19"/>
        <v>2</v>
      </c>
      <c r="K308" s="4">
        <v>3</v>
      </c>
      <c r="M308" s="4">
        <v>2</v>
      </c>
      <c r="N308" s="4" t="s">
        <v>5956</v>
      </c>
      <c r="O308" s="9">
        <v>9780534367480</v>
      </c>
      <c r="P308" t="s">
        <v>3888</v>
      </c>
      <c r="Q308" t="s">
        <v>3888</v>
      </c>
      <c r="R308" t="s">
        <v>3888</v>
      </c>
      <c r="S308" s="10">
        <v>89.35</v>
      </c>
      <c r="T308" s="11"/>
      <c r="U308" s="10">
        <v>67.05</v>
      </c>
      <c r="V308" s="4" t="s">
        <v>6864</v>
      </c>
      <c r="W308">
        <v>15</v>
      </c>
      <c r="X308">
        <v>0</v>
      </c>
      <c r="Y308">
        <v>10</v>
      </c>
      <c r="Z308">
        <v>10</v>
      </c>
      <c r="AA308">
        <v>9</v>
      </c>
      <c r="AB308">
        <v>0</v>
      </c>
      <c r="AC308">
        <v>0</v>
      </c>
      <c r="AD308">
        <v>0</v>
      </c>
      <c r="AE308">
        <v>0</v>
      </c>
      <c r="AF308">
        <v>2</v>
      </c>
      <c r="AG308">
        <v>0</v>
      </c>
      <c r="AH308">
        <v>2</v>
      </c>
      <c r="AI308" s="10">
        <f t="shared" si="16"/>
        <v>178.7</v>
      </c>
      <c r="AJ308" s="10">
        <f t="shared" si="17"/>
        <v>0</v>
      </c>
      <c r="AK308" s="10">
        <f t="shared" si="18"/>
        <v>178.7</v>
      </c>
      <c r="AL308" s="1">
        <v>37564</v>
      </c>
      <c r="AM308" s="1">
        <v>37535</v>
      </c>
      <c r="AN308" s="1">
        <v>37566</v>
      </c>
      <c r="AO308" s="8" t="s">
        <v>3507</v>
      </c>
      <c r="AP308" s="12" t="s">
        <v>6866</v>
      </c>
    </row>
    <row r="309" spans="1:42" x14ac:dyDescent="0.15">
      <c r="A309" s="2" t="s">
        <v>6867</v>
      </c>
      <c r="B309" s="2" t="s">
        <v>6931</v>
      </c>
      <c r="C309" s="2">
        <v>111</v>
      </c>
      <c r="D309" s="14" t="s">
        <v>6870</v>
      </c>
      <c r="E309"/>
      <c r="F309" t="s">
        <v>6269</v>
      </c>
      <c r="G309" t="s">
        <v>6270</v>
      </c>
      <c r="H309" t="s">
        <v>6271</v>
      </c>
      <c r="I309" s="4">
        <v>1</v>
      </c>
      <c r="J309">
        <f t="shared" si="19"/>
        <v>49</v>
      </c>
      <c r="M309" s="4">
        <v>97</v>
      </c>
      <c r="N309" s="4" t="s">
        <v>6272</v>
      </c>
      <c r="O309" s="9">
        <v>9780137488803</v>
      </c>
      <c r="P309" t="s">
        <v>3943</v>
      </c>
      <c r="Q309" t="s">
        <v>3943</v>
      </c>
      <c r="R309" t="s">
        <v>3943</v>
      </c>
      <c r="S309" s="10">
        <v>55</v>
      </c>
      <c r="T309" s="11"/>
      <c r="U309" s="10">
        <v>41.25</v>
      </c>
      <c r="V309" s="4" t="s">
        <v>6864</v>
      </c>
      <c r="W309">
        <v>120</v>
      </c>
      <c r="X309">
        <v>112</v>
      </c>
      <c r="Y309">
        <v>100</v>
      </c>
      <c r="Z309">
        <v>120</v>
      </c>
      <c r="AA309">
        <v>51</v>
      </c>
      <c r="AB309">
        <v>0</v>
      </c>
      <c r="AC309">
        <v>0</v>
      </c>
      <c r="AD309">
        <v>0</v>
      </c>
      <c r="AE309">
        <v>0</v>
      </c>
      <c r="AF309">
        <v>49</v>
      </c>
      <c r="AG309">
        <v>3</v>
      </c>
      <c r="AH309">
        <v>52</v>
      </c>
      <c r="AI309" s="10">
        <f t="shared" si="16"/>
        <v>2695</v>
      </c>
      <c r="AJ309" s="10">
        <f t="shared" si="17"/>
        <v>123.75</v>
      </c>
      <c r="AK309" s="10">
        <f t="shared" si="18"/>
        <v>2818.75</v>
      </c>
      <c r="AL309" s="1">
        <v>37454</v>
      </c>
      <c r="AM309" s="1">
        <v>37535</v>
      </c>
      <c r="AN309" s="1">
        <v>37483</v>
      </c>
      <c r="AO309" s="8" t="s">
        <v>507</v>
      </c>
      <c r="AP309" s="12" t="s">
        <v>5175</v>
      </c>
    </row>
    <row r="310" spans="1:42" x14ac:dyDescent="0.15">
      <c r="A310" s="2" t="s">
        <v>6856</v>
      </c>
      <c r="B310" s="2" t="s">
        <v>2364</v>
      </c>
      <c r="C310" s="2">
        <v>30756</v>
      </c>
      <c r="D310" s="14">
        <v>35638</v>
      </c>
      <c r="E310" t="s">
        <v>2750</v>
      </c>
      <c r="F310" t="s">
        <v>5115</v>
      </c>
      <c r="G310" t="s">
        <v>2751</v>
      </c>
      <c r="H310" t="s">
        <v>2752</v>
      </c>
      <c r="I310" s="4">
        <v>1</v>
      </c>
      <c r="J310">
        <f t="shared" si="19"/>
        <v>23</v>
      </c>
      <c r="M310" s="4">
        <v>97</v>
      </c>
      <c r="N310" s="4" t="s">
        <v>2753</v>
      </c>
      <c r="O310" s="9">
        <v>9780787998608</v>
      </c>
      <c r="P310" t="s">
        <v>3915</v>
      </c>
      <c r="Q310" t="s">
        <v>3915</v>
      </c>
      <c r="R310" t="s">
        <v>3915</v>
      </c>
      <c r="S310" s="10">
        <v>28.8</v>
      </c>
      <c r="T310" s="11"/>
      <c r="U310" s="10">
        <v>21.6</v>
      </c>
      <c r="V310" s="4" t="s">
        <v>6864</v>
      </c>
      <c r="W310">
        <v>35</v>
      </c>
      <c r="X310">
        <v>0</v>
      </c>
      <c r="Y310">
        <v>23</v>
      </c>
      <c r="Z310">
        <v>35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23</v>
      </c>
      <c r="AG310">
        <v>0</v>
      </c>
      <c r="AH310">
        <v>23</v>
      </c>
      <c r="AI310" s="10">
        <f t="shared" si="16"/>
        <v>662.4</v>
      </c>
      <c r="AJ310" s="10">
        <f t="shared" si="17"/>
        <v>0</v>
      </c>
      <c r="AK310" s="10">
        <f t="shared" si="18"/>
        <v>662.4</v>
      </c>
      <c r="AL310" s="1">
        <v>37459</v>
      </c>
      <c r="AM310" s="1">
        <v>37535</v>
      </c>
      <c r="AN310" s="1">
        <v>37494</v>
      </c>
      <c r="AO310" s="8" t="s">
        <v>2754</v>
      </c>
      <c r="AP310" s="12" t="s">
        <v>6866</v>
      </c>
    </row>
    <row r="311" spans="1:42" x14ac:dyDescent="0.15">
      <c r="A311" s="2" t="s">
        <v>6867</v>
      </c>
      <c r="B311" s="2" t="s">
        <v>4059</v>
      </c>
      <c r="C311" s="2" t="s">
        <v>1720</v>
      </c>
      <c r="D311" s="14" t="s">
        <v>6870</v>
      </c>
      <c r="E311"/>
      <c r="F311" t="s">
        <v>3377</v>
      </c>
      <c r="G311" t="s">
        <v>1721</v>
      </c>
      <c r="H311" t="s">
        <v>1722</v>
      </c>
      <c r="I311" s="4">
        <v>1</v>
      </c>
      <c r="J311">
        <f t="shared" si="19"/>
        <v>98</v>
      </c>
      <c r="M311" s="4">
        <v>66</v>
      </c>
      <c r="N311" s="4" t="s">
        <v>1723</v>
      </c>
      <c r="O311" s="9">
        <v>9780300002218</v>
      </c>
      <c r="P311" t="s">
        <v>5296</v>
      </c>
      <c r="Q311" t="s">
        <v>5296</v>
      </c>
      <c r="R311" t="s">
        <v>5296</v>
      </c>
      <c r="S311" s="10">
        <v>20.3</v>
      </c>
      <c r="T311" s="11">
        <v>0.1</v>
      </c>
      <c r="U311" s="10">
        <v>15.25</v>
      </c>
      <c r="V311" s="4" t="s">
        <v>6864</v>
      </c>
      <c r="W311">
        <v>150</v>
      </c>
      <c r="X311">
        <v>117</v>
      </c>
      <c r="Y311">
        <v>125</v>
      </c>
      <c r="Z311">
        <v>150</v>
      </c>
      <c r="AA311">
        <v>10</v>
      </c>
      <c r="AB311">
        <v>0</v>
      </c>
      <c r="AC311">
        <v>1</v>
      </c>
      <c r="AD311">
        <v>0</v>
      </c>
      <c r="AE311">
        <v>0</v>
      </c>
      <c r="AF311">
        <v>98</v>
      </c>
      <c r="AG311">
        <v>16</v>
      </c>
      <c r="AH311">
        <v>114</v>
      </c>
      <c r="AI311" s="10">
        <f t="shared" si="16"/>
        <v>1790.46</v>
      </c>
      <c r="AJ311" s="10">
        <f t="shared" si="17"/>
        <v>244</v>
      </c>
      <c r="AK311" s="10">
        <f t="shared" si="18"/>
        <v>2034.46</v>
      </c>
      <c r="AL311" s="1">
        <v>37494</v>
      </c>
      <c r="AM311" s="1">
        <v>37535</v>
      </c>
      <c r="AN311" s="1">
        <v>37512</v>
      </c>
      <c r="AO311" s="8" t="s">
        <v>1122</v>
      </c>
      <c r="AP311" s="12" t="s">
        <v>6866</v>
      </c>
    </row>
    <row r="312" spans="1:42" x14ac:dyDescent="0.15">
      <c r="A312" s="2" t="s">
        <v>6867</v>
      </c>
      <c r="B312" s="2" t="s">
        <v>4021</v>
      </c>
      <c r="C312" s="2">
        <v>264</v>
      </c>
      <c r="D312" s="14" t="s">
        <v>6870</v>
      </c>
      <c r="E312"/>
      <c r="F312" t="s">
        <v>1205</v>
      </c>
      <c r="G312" t="s">
        <v>6009</v>
      </c>
      <c r="H312" t="s">
        <v>6789</v>
      </c>
      <c r="I312" s="4">
        <v>1</v>
      </c>
      <c r="J312">
        <f t="shared" si="19"/>
        <v>0</v>
      </c>
      <c r="M312" s="4">
        <v>99</v>
      </c>
      <c r="N312" s="4" t="s">
        <v>6790</v>
      </c>
      <c r="O312" s="9">
        <v>9780393314816</v>
      </c>
      <c r="P312" t="s">
        <v>1138</v>
      </c>
      <c r="Q312" t="s">
        <v>1138</v>
      </c>
      <c r="R312" t="s">
        <v>1138</v>
      </c>
      <c r="S312" s="10">
        <v>12.95</v>
      </c>
      <c r="T312" s="11">
        <v>0.1</v>
      </c>
      <c r="U312" s="10">
        <v>9.75</v>
      </c>
      <c r="V312" s="4" t="s">
        <v>6864</v>
      </c>
      <c r="W312">
        <v>10</v>
      </c>
      <c r="X312">
        <v>0</v>
      </c>
      <c r="Y312">
        <v>18</v>
      </c>
      <c r="Z312">
        <v>20</v>
      </c>
      <c r="AA312">
        <v>0</v>
      </c>
      <c r="AB312">
        <v>0</v>
      </c>
      <c r="AC312">
        <v>8</v>
      </c>
      <c r="AD312">
        <v>0</v>
      </c>
      <c r="AE312">
        <v>0</v>
      </c>
      <c r="AF312">
        <v>0</v>
      </c>
      <c r="AG312">
        <v>10</v>
      </c>
      <c r="AH312">
        <v>10</v>
      </c>
      <c r="AI312" s="10">
        <f t="shared" si="16"/>
        <v>0</v>
      </c>
      <c r="AJ312" s="10">
        <f t="shared" si="17"/>
        <v>97.5</v>
      </c>
      <c r="AK312" s="10">
        <f t="shared" si="18"/>
        <v>97.5</v>
      </c>
      <c r="AL312" s="1">
        <v>37375</v>
      </c>
      <c r="AM312" s="1">
        <v>37535</v>
      </c>
      <c r="AN312" s="1">
        <v>37445</v>
      </c>
      <c r="AO312" s="8">
        <v>12.95</v>
      </c>
      <c r="AP312" s="12" t="s">
        <v>6866</v>
      </c>
    </row>
    <row r="313" spans="1:42" x14ac:dyDescent="0.15">
      <c r="A313" s="2" t="s">
        <v>6867</v>
      </c>
      <c r="B313" s="2" t="s">
        <v>1084</v>
      </c>
      <c r="C313" s="2" t="s">
        <v>5066</v>
      </c>
      <c r="D313" s="14" t="s">
        <v>6870</v>
      </c>
      <c r="E313"/>
      <c r="F313" t="s">
        <v>5067</v>
      </c>
      <c r="G313" t="s">
        <v>3990</v>
      </c>
      <c r="H313" t="s">
        <v>4918</v>
      </c>
      <c r="I313" s="4">
        <v>1</v>
      </c>
      <c r="J313">
        <f t="shared" si="19"/>
        <v>6</v>
      </c>
      <c r="M313" s="4">
        <v>93</v>
      </c>
      <c r="N313" s="4" t="s">
        <v>4919</v>
      </c>
      <c r="O313" s="9">
        <v>9780130485137</v>
      </c>
      <c r="P313" t="s">
        <v>3943</v>
      </c>
      <c r="Q313" t="s">
        <v>3943</v>
      </c>
      <c r="R313" t="s">
        <v>3943</v>
      </c>
      <c r="S313" s="10">
        <v>60</v>
      </c>
      <c r="T313" s="11"/>
      <c r="U313" s="10">
        <v>45</v>
      </c>
      <c r="V313" s="4" t="s">
        <v>6864</v>
      </c>
      <c r="W313">
        <v>25</v>
      </c>
      <c r="X313">
        <v>14</v>
      </c>
      <c r="Y313">
        <v>20</v>
      </c>
      <c r="Z313">
        <v>25</v>
      </c>
      <c r="AA313">
        <v>2</v>
      </c>
      <c r="AB313">
        <v>0</v>
      </c>
      <c r="AC313">
        <v>0</v>
      </c>
      <c r="AD313">
        <v>0</v>
      </c>
      <c r="AE313">
        <v>0</v>
      </c>
      <c r="AF313">
        <v>6</v>
      </c>
      <c r="AG313">
        <v>4</v>
      </c>
      <c r="AH313">
        <v>10</v>
      </c>
      <c r="AI313" s="10">
        <f t="shared" si="16"/>
        <v>360</v>
      </c>
      <c r="AJ313" s="10">
        <f t="shared" si="17"/>
        <v>180</v>
      </c>
      <c r="AK313" s="10">
        <f t="shared" si="18"/>
        <v>540</v>
      </c>
      <c r="AL313" s="1">
        <v>37480</v>
      </c>
      <c r="AM313" s="1">
        <v>37535</v>
      </c>
      <c r="AN313" s="1">
        <v>37496</v>
      </c>
      <c r="AO313" s="8" t="s">
        <v>5324</v>
      </c>
      <c r="AP313" s="12" t="s">
        <v>6866</v>
      </c>
    </row>
    <row r="314" spans="1:42" x14ac:dyDescent="0.15">
      <c r="A314" s="2" t="s">
        <v>6867</v>
      </c>
      <c r="B314" s="2" t="s">
        <v>5275</v>
      </c>
      <c r="C314" s="2">
        <v>112</v>
      </c>
      <c r="D314" s="14" t="s">
        <v>6870</v>
      </c>
      <c r="E314"/>
      <c r="F314" t="s">
        <v>6641</v>
      </c>
      <c r="G314" t="s">
        <v>6642</v>
      </c>
      <c r="H314" t="s">
        <v>6643</v>
      </c>
      <c r="I314" s="4">
        <v>1</v>
      </c>
      <c r="J314">
        <f t="shared" si="19"/>
        <v>12</v>
      </c>
      <c r="K314" s="4">
        <v>2</v>
      </c>
      <c r="M314" s="4">
        <v>1</v>
      </c>
      <c r="N314" s="4" t="s">
        <v>6644</v>
      </c>
      <c r="O314" s="9">
        <v>9780130851338</v>
      </c>
      <c r="P314" t="s">
        <v>3943</v>
      </c>
      <c r="Q314" t="s">
        <v>3943</v>
      </c>
      <c r="R314" t="s">
        <v>3943</v>
      </c>
      <c r="S314" s="10">
        <v>29.2</v>
      </c>
      <c r="T314" s="11"/>
      <c r="U314" s="10">
        <v>21.9</v>
      </c>
      <c r="V314" s="4" t="s">
        <v>6864</v>
      </c>
      <c r="W314">
        <v>15</v>
      </c>
      <c r="X314">
        <v>14</v>
      </c>
      <c r="Y314">
        <v>15</v>
      </c>
      <c r="Z314">
        <v>15</v>
      </c>
      <c r="AA314">
        <v>3</v>
      </c>
      <c r="AB314">
        <v>0</v>
      </c>
      <c r="AC314">
        <v>0</v>
      </c>
      <c r="AD314">
        <v>0</v>
      </c>
      <c r="AE314">
        <v>0</v>
      </c>
      <c r="AF314">
        <v>12</v>
      </c>
      <c r="AG314">
        <v>0</v>
      </c>
      <c r="AH314">
        <v>12</v>
      </c>
      <c r="AI314" s="10">
        <f t="shared" si="16"/>
        <v>350.4</v>
      </c>
      <c r="AJ314" s="10">
        <f t="shared" si="17"/>
        <v>0</v>
      </c>
      <c r="AK314" s="10">
        <f t="shared" si="18"/>
        <v>350.4</v>
      </c>
      <c r="AL314" s="1">
        <v>37496</v>
      </c>
      <c r="AM314" s="1">
        <v>37535</v>
      </c>
      <c r="AN314" s="1">
        <v>37512</v>
      </c>
      <c r="AO314" s="8" t="s">
        <v>6645</v>
      </c>
      <c r="AP314" s="12" t="s">
        <v>6866</v>
      </c>
    </row>
    <row r="315" spans="1:42" x14ac:dyDescent="0.15">
      <c r="A315" s="2" t="s">
        <v>6867</v>
      </c>
      <c r="B315" s="2" t="s">
        <v>1707</v>
      </c>
      <c r="C315" s="2">
        <v>25</v>
      </c>
      <c r="D315" s="14" t="s">
        <v>6870</v>
      </c>
      <c r="E315"/>
      <c r="F315" t="s">
        <v>2474</v>
      </c>
      <c r="G315" t="s">
        <v>1708</v>
      </c>
      <c r="H315" t="s">
        <v>1709</v>
      </c>
      <c r="I315" s="4">
        <v>1</v>
      </c>
      <c r="J315">
        <f t="shared" si="19"/>
        <v>0</v>
      </c>
      <c r="K315" s="4">
        <v>6</v>
      </c>
      <c r="M315" s="4">
        <v>98</v>
      </c>
      <c r="N315" s="4" t="s">
        <v>1710</v>
      </c>
      <c r="O315" s="9">
        <v>9780070390645</v>
      </c>
      <c r="P315" t="s">
        <v>6863</v>
      </c>
      <c r="Q315" t="s">
        <v>6863</v>
      </c>
      <c r="R315" t="s">
        <v>6863</v>
      </c>
      <c r="S315" s="10">
        <v>57</v>
      </c>
      <c r="T315" s="11"/>
      <c r="U315" s="10">
        <v>42.75</v>
      </c>
      <c r="V315" s="4" t="s">
        <v>6864</v>
      </c>
      <c r="W315">
        <v>210</v>
      </c>
      <c r="X315">
        <v>164</v>
      </c>
      <c r="Y315">
        <v>185</v>
      </c>
      <c r="Z315">
        <v>210</v>
      </c>
      <c r="AA315">
        <v>0</v>
      </c>
      <c r="AB315">
        <v>0</v>
      </c>
      <c r="AC315">
        <v>27</v>
      </c>
      <c r="AD315">
        <v>0</v>
      </c>
      <c r="AE315">
        <v>0</v>
      </c>
      <c r="AF315">
        <v>0</v>
      </c>
      <c r="AG315">
        <v>158</v>
      </c>
      <c r="AH315">
        <v>158</v>
      </c>
      <c r="AI315" s="10">
        <f t="shared" si="16"/>
        <v>0</v>
      </c>
      <c r="AJ315" s="10">
        <f t="shared" si="17"/>
        <v>6754.5</v>
      </c>
      <c r="AK315" s="10">
        <f t="shared" si="18"/>
        <v>6754.5</v>
      </c>
      <c r="AL315" s="1">
        <v>37495</v>
      </c>
      <c r="AM315" s="1">
        <v>37535</v>
      </c>
      <c r="AN315" s="1">
        <v>37511</v>
      </c>
      <c r="AO315" s="8" t="s">
        <v>1711</v>
      </c>
      <c r="AP315" s="12" t="s">
        <v>5175</v>
      </c>
    </row>
    <row r="316" spans="1:42" x14ac:dyDescent="0.15">
      <c r="A316" s="2" t="s">
        <v>6867</v>
      </c>
      <c r="B316" s="2" t="s">
        <v>6885</v>
      </c>
      <c r="C316" s="2">
        <v>254</v>
      </c>
      <c r="D316" s="14" t="s">
        <v>6870</v>
      </c>
      <c r="E316"/>
      <c r="F316" t="s">
        <v>255</v>
      </c>
      <c r="G316" t="s">
        <v>256</v>
      </c>
      <c r="H316" t="s">
        <v>257</v>
      </c>
      <c r="I316" s="4">
        <v>1</v>
      </c>
      <c r="J316">
        <f t="shared" si="19"/>
        <v>33</v>
      </c>
      <c r="M316" s="4">
        <v>98</v>
      </c>
      <c r="N316" s="4" t="s">
        <v>258</v>
      </c>
      <c r="O316" s="9">
        <v>9780387985404</v>
      </c>
      <c r="P316" t="s">
        <v>3907</v>
      </c>
      <c r="Q316" t="s">
        <v>3907</v>
      </c>
      <c r="R316" t="s">
        <v>3907</v>
      </c>
      <c r="S316" s="10">
        <v>49.95</v>
      </c>
      <c r="T316" s="11"/>
      <c r="U316" s="10">
        <v>37.5</v>
      </c>
      <c r="V316" s="4" t="s">
        <v>6864</v>
      </c>
      <c r="W316">
        <v>17</v>
      </c>
      <c r="X316">
        <v>30</v>
      </c>
      <c r="Y316">
        <v>28</v>
      </c>
      <c r="Z316">
        <v>34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33</v>
      </c>
      <c r="AG316">
        <v>0</v>
      </c>
      <c r="AH316">
        <v>33</v>
      </c>
      <c r="AI316" s="10">
        <f t="shared" si="16"/>
        <v>1648.3500000000001</v>
      </c>
      <c r="AJ316" s="10">
        <f t="shared" si="17"/>
        <v>0</v>
      </c>
      <c r="AK316" s="10">
        <f t="shared" si="18"/>
        <v>1648.3500000000001</v>
      </c>
      <c r="AL316" s="1">
        <v>37445</v>
      </c>
      <c r="AM316" s="1">
        <v>37535</v>
      </c>
      <c r="AN316" s="1">
        <v>37531</v>
      </c>
      <c r="AO316" s="8" t="s">
        <v>259</v>
      </c>
      <c r="AP316" s="12" t="s">
        <v>6866</v>
      </c>
    </row>
    <row r="317" spans="1:42" x14ac:dyDescent="0.15">
      <c r="A317" s="2" t="s">
        <v>6867</v>
      </c>
      <c r="B317" s="2" t="s">
        <v>6931</v>
      </c>
      <c r="C317" s="2">
        <v>150</v>
      </c>
      <c r="D317" s="14" t="s">
        <v>6870</v>
      </c>
      <c r="E317"/>
      <c r="F317" t="s">
        <v>3847</v>
      </c>
      <c r="G317" t="s">
        <v>5028</v>
      </c>
      <c r="H317" t="s">
        <v>5029</v>
      </c>
      <c r="I317" s="4">
        <v>1</v>
      </c>
      <c r="J317">
        <f t="shared" si="19"/>
        <v>3</v>
      </c>
      <c r="M317" s="4">
        <v>95</v>
      </c>
      <c r="N317" s="4" t="s">
        <v>5030</v>
      </c>
      <c r="O317" s="9">
        <v>9780131038059</v>
      </c>
      <c r="P317" t="s">
        <v>3943</v>
      </c>
      <c r="Q317" t="s">
        <v>3943</v>
      </c>
      <c r="R317" t="s">
        <v>3943</v>
      </c>
      <c r="S317" s="10">
        <v>80</v>
      </c>
      <c r="T317" s="11"/>
      <c r="U317" s="10">
        <v>60</v>
      </c>
      <c r="V317" s="4" t="s">
        <v>6864</v>
      </c>
      <c r="W317">
        <v>80</v>
      </c>
      <c r="X317">
        <v>61</v>
      </c>
      <c r="Y317">
        <v>68</v>
      </c>
      <c r="Z317">
        <v>80</v>
      </c>
      <c r="AA317">
        <v>25</v>
      </c>
      <c r="AB317">
        <v>0</v>
      </c>
      <c r="AC317">
        <v>22</v>
      </c>
      <c r="AD317">
        <v>0</v>
      </c>
      <c r="AE317">
        <v>5</v>
      </c>
      <c r="AF317">
        <v>3</v>
      </c>
      <c r="AG317">
        <v>17</v>
      </c>
      <c r="AH317">
        <v>20</v>
      </c>
      <c r="AI317" s="10">
        <f t="shared" si="16"/>
        <v>240</v>
      </c>
      <c r="AJ317" s="10">
        <f t="shared" si="17"/>
        <v>1020</v>
      </c>
      <c r="AK317" s="10">
        <f t="shared" si="18"/>
        <v>1260</v>
      </c>
      <c r="AL317" s="1">
        <v>37375</v>
      </c>
      <c r="AM317" s="1">
        <v>37535</v>
      </c>
      <c r="AN317" s="1">
        <v>37481</v>
      </c>
      <c r="AO317" s="8" t="s">
        <v>4507</v>
      </c>
      <c r="AP317" s="12" t="s">
        <v>1050</v>
      </c>
    </row>
    <row r="318" spans="1:42" x14ac:dyDescent="0.15">
      <c r="A318" s="2" t="s">
        <v>6856</v>
      </c>
      <c r="B318" s="2" t="s">
        <v>5261</v>
      </c>
      <c r="C318" s="2">
        <v>40132</v>
      </c>
      <c r="D318" s="14">
        <v>37550</v>
      </c>
      <c r="E318" t="s">
        <v>221</v>
      </c>
      <c r="F318" t="s">
        <v>5292</v>
      </c>
      <c r="G318" t="s">
        <v>1092</v>
      </c>
      <c r="H318" t="s">
        <v>541</v>
      </c>
      <c r="I318" s="4">
        <v>1</v>
      </c>
      <c r="J318">
        <f t="shared" si="19"/>
        <v>27</v>
      </c>
      <c r="M318" s="4">
        <v>87</v>
      </c>
      <c r="N318" s="4" t="s">
        <v>542</v>
      </c>
      <c r="O318" s="9">
        <v>9780394555850</v>
      </c>
      <c r="P318" t="s">
        <v>1998</v>
      </c>
      <c r="Q318" t="s">
        <v>1998</v>
      </c>
      <c r="R318" t="s">
        <v>1998</v>
      </c>
      <c r="S318" s="10">
        <v>40</v>
      </c>
      <c r="T318" s="11">
        <v>0.1</v>
      </c>
      <c r="U318" s="10">
        <v>30</v>
      </c>
      <c r="V318" s="4" t="s">
        <v>6864</v>
      </c>
      <c r="W318">
        <v>20</v>
      </c>
      <c r="X318">
        <v>0</v>
      </c>
      <c r="Y318">
        <v>34</v>
      </c>
      <c r="Z318">
        <v>45</v>
      </c>
      <c r="AA318">
        <v>7</v>
      </c>
      <c r="AB318">
        <v>0</v>
      </c>
      <c r="AC318">
        <v>0</v>
      </c>
      <c r="AD318">
        <v>0</v>
      </c>
      <c r="AE318">
        <v>0</v>
      </c>
      <c r="AF318">
        <v>27</v>
      </c>
      <c r="AG318">
        <v>0</v>
      </c>
      <c r="AH318">
        <v>27</v>
      </c>
      <c r="AI318" s="10">
        <f t="shared" si="16"/>
        <v>972</v>
      </c>
      <c r="AJ318" s="10">
        <f t="shared" si="17"/>
        <v>0</v>
      </c>
      <c r="AK318" s="10">
        <f t="shared" si="18"/>
        <v>972</v>
      </c>
      <c r="AL318" s="1">
        <v>37453</v>
      </c>
      <c r="AM318" s="1">
        <v>37535</v>
      </c>
      <c r="AN318" s="1">
        <v>37512</v>
      </c>
      <c r="AO318" s="8">
        <v>40</v>
      </c>
      <c r="AP318" s="12" t="s">
        <v>6866</v>
      </c>
    </row>
    <row r="319" spans="1:42" x14ac:dyDescent="0.15">
      <c r="A319" s="2" t="s">
        <v>6856</v>
      </c>
      <c r="B319" s="2" t="s">
        <v>4029</v>
      </c>
      <c r="C319" s="2">
        <v>40006</v>
      </c>
      <c r="D319" s="14">
        <v>37029</v>
      </c>
      <c r="E319" t="s">
        <v>1197</v>
      </c>
      <c r="F319" t="s">
        <v>4031</v>
      </c>
      <c r="G319" t="s">
        <v>1099</v>
      </c>
      <c r="H319" t="s">
        <v>2477</v>
      </c>
      <c r="I319" s="4">
        <v>1</v>
      </c>
      <c r="J319">
        <f t="shared" si="19"/>
        <v>5</v>
      </c>
      <c r="K319" s="4">
        <v>3</v>
      </c>
      <c r="M319" s="4">
        <v>0</v>
      </c>
      <c r="N319" s="4" t="s">
        <v>2478</v>
      </c>
      <c r="O319" s="9">
        <v>9780030259340</v>
      </c>
      <c r="P319" t="s">
        <v>1174</v>
      </c>
      <c r="Q319" t="s">
        <v>3888</v>
      </c>
      <c r="R319" t="s">
        <v>3888</v>
      </c>
      <c r="S319" s="10">
        <v>54</v>
      </c>
      <c r="T319" s="11"/>
      <c r="U319" s="10">
        <v>40.5</v>
      </c>
      <c r="V319" s="4" t="s">
        <v>6883</v>
      </c>
      <c r="W319">
        <v>8</v>
      </c>
      <c r="X319">
        <v>0</v>
      </c>
      <c r="Y319">
        <v>8</v>
      </c>
      <c r="Z319">
        <v>120</v>
      </c>
      <c r="AA319">
        <v>7</v>
      </c>
      <c r="AB319">
        <v>0</v>
      </c>
      <c r="AC319">
        <v>0</v>
      </c>
      <c r="AD319">
        <v>0</v>
      </c>
      <c r="AE319">
        <v>0</v>
      </c>
      <c r="AF319">
        <v>5</v>
      </c>
      <c r="AG319">
        <v>0</v>
      </c>
      <c r="AH319">
        <v>5</v>
      </c>
      <c r="AI319" s="10">
        <f t="shared" si="16"/>
        <v>270</v>
      </c>
      <c r="AJ319" s="10">
        <f t="shared" si="17"/>
        <v>0</v>
      </c>
      <c r="AK319" s="10">
        <f t="shared" si="18"/>
        <v>270</v>
      </c>
      <c r="AL319" s="1">
        <v>37454</v>
      </c>
      <c r="AM319" s="1">
        <v>37535</v>
      </c>
      <c r="AN319" s="1">
        <v>37113</v>
      </c>
      <c r="AO319" s="8" t="s">
        <v>2479</v>
      </c>
      <c r="AP319" s="12" t="s">
        <v>6866</v>
      </c>
    </row>
    <row r="320" spans="1:42" x14ac:dyDescent="0.15">
      <c r="A320" s="2" t="s">
        <v>6856</v>
      </c>
      <c r="B320" s="2" t="s">
        <v>4029</v>
      </c>
      <c r="C320" s="2">
        <v>40006</v>
      </c>
      <c r="D320" s="14">
        <v>37029</v>
      </c>
      <c r="E320" t="s">
        <v>1197</v>
      </c>
      <c r="F320" t="s">
        <v>4031</v>
      </c>
      <c r="G320" t="s">
        <v>1099</v>
      </c>
      <c r="H320" t="s">
        <v>2357</v>
      </c>
      <c r="I320" s="4">
        <v>1</v>
      </c>
      <c r="J320">
        <f t="shared" si="19"/>
        <v>9</v>
      </c>
      <c r="K320" s="4">
        <v>3</v>
      </c>
      <c r="M320" s="4">
        <v>0</v>
      </c>
      <c r="N320" s="4" t="s">
        <v>2358</v>
      </c>
      <c r="O320" s="9">
        <v>9780030259364</v>
      </c>
      <c r="P320" t="s">
        <v>1174</v>
      </c>
      <c r="Q320" t="s">
        <v>3888</v>
      </c>
      <c r="R320" t="s">
        <v>3888</v>
      </c>
      <c r="S320" s="10">
        <v>43.35</v>
      </c>
      <c r="T320" s="11"/>
      <c r="U320" s="10">
        <v>32.549999999999997</v>
      </c>
      <c r="V320" s="4" t="s">
        <v>6883</v>
      </c>
      <c r="W320">
        <v>8</v>
      </c>
      <c r="X320">
        <v>0</v>
      </c>
      <c r="Y320">
        <v>9</v>
      </c>
      <c r="Z320">
        <v>128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9</v>
      </c>
      <c r="AG320">
        <v>0</v>
      </c>
      <c r="AH320">
        <v>9</v>
      </c>
      <c r="AI320" s="10">
        <f t="shared" si="16"/>
        <v>390.15000000000003</v>
      </c>
      <c r="AJ320" s="10">
        <f t="shared" si="17"/>
        <v>0</v>
      </c>
      <c r="AK320" s="10">
        <f t="shared" si="18"/>
        <v>390.15000000000003</v>
      </c>
      <c r="AL320" s="1">
        <v>37454</v>
      </c>
      <c r="AM320" s="1">
        <v>37535</v>
      </c>
      <c r="AN320" s="1">
        <v>37489</v>
      </c>
      <c r="AO320" s="8" t="s">
        <v>2359</v>
      </c>
      <c r="AP320" s="12" t="s">
        <v>6866</v>
      </c>
    </row>
    <row r="321" spans="1:42" x14ac:dyDescent="0.15">
      <c r="A321" s="2" t="s">
        <v>6856</v>
      </c>
      <c r="B321" s="2" t="s">
        <v>4029</v>
      </c>
      <c r="C321" s="2">
        <v>40006</v>
      </c>
      <c r="D321" s="14">
        <v>37029</v>
      </c>
      <c r="E321" t="s">
        <v>1197</v>
      </c>
      <c r="F321" t="s">
        <v>4031</v>
      </c>
      <c r="G321" t="s">
        <v>1099</v>
      </c>
      <c r="H321" t="s">
        <v>2038</v>
      </c>
      <c r="I321" s="4">
        <v>1</v>
      </c>
      <c r="J321">
        <f t="shared" si="19"/>
        <v>8</v>
      </c>
      <c r="K321" s="4">
        <v>3</v>
      </c>
      <c r="M321" s="4">
        <v>0</v>
      </c>
      <c r="N321" s="4" t="s">
        <v>2039</v>
      </c>
      <c r="O321" s="9">
        <v>9780030259319</v>
      </c>
      <c r="P321" t="s">
        <v>1174</v>
      </c>
      <c r="Q321" t="s">
        <v>3888</v>
      </c>
      <c r="R321" t="s">
        <v>3888</v>
      </c>
      <c r="S321" s="10">
        <v>47</v>
      </c>
      <c r="T321" s="11"/>
      <c r="U321" s="10">
        <v>35.25</v>
      </c>
      <c r="V321" s="4" t="s">
        <v>6864</v>
      </c>
      <c r="W321">
        <v>16</v>
      </c>
      <c r="X321">
        <v>0</v>
      </c>
      <c r="Y321">
        <v>30</v>
      </c>
      <c r="Z321">
        <v>240</v>
      </c>
      <c r="AA321">
        <v>28</v>
      </c>
      <c r="AB321">
        <v>0</v>
      </c>
      <c r="AC321">
        <v>0</v>
      </c>
      <c r="AD321">
        <v>0</v>
      </c>
      <c r="AE321">
        <v>0</v>
      </c>
      <c r="AF321">
        <v>8</v>
      </c>
      <c r="AG321">
        <v>0</v>
      </c>
      <c r="AH321">
        <v>8</v>
      </c>
      <c r="AI321" s="10">
        <f t="shared" si="16"/>
        <v>376</v>
      </c>
      <c r="AJ321" s="10">
        <f t="shared" si="17"/>
        <v>0</v>
      </c>
      <c r="AK321" s="10">
        <f t="shared" si="18"/>
        <v>376</v>
      </c>
      <c r="AL321" s="1">
        <v>37454</v>
      </c>
      <c r="AM321" s="1">
        <v>37535</v>
      </c>
      <c r="AN321" s="1">
        <v>37354</v>
      </c>
      <c r="AO321" s="8" t="s">
        <v>2040</v>
      </c>
      <c r="AP321" s="12" t="s">
        <v>6866</v>
      </c>
    </row>
    <row r="322" spans="1:42" x14ac:dyDescent="0.15">
      <c r="A322" s="2" t="s">
        <v>6867</v>
      </c>
      <c r="B322" s="2" t="s">
        <v>6915</v>
      </c>
      <c r="C322" s="2" t="s">
        <v>6916</v>
      </c>
      <c r="D322" s="14" t="s">
        <v>6870</v>
      </c>
      <c r="E322"/>
      <c r="F322" t="s">
        <v>6917</v>
      </c>
      <c r="G322" t="s">
        <v>3534</v>
      </c>
      <c r="H322" t="s">
        <v>3535</v>
      </c>
      <c r="I322" s="4">
        <v>1</v>
      </c>
      <c r="J322">
        <f t="shared" si="19"/>
        <v>52</v>
      </c>
      <c r="M322" s="4">
        <v>93</v>
      </c>
      <c r="N322" s="4" t="s">
        <v>3536</v>
      </c>
      <c r="O322" s="9">
        <v>9781566390965</v>
      </c>
      <c r="P322" t="s">
        <v>3537</v>
      </c>
      <c r="Q322" t="s">
        <v>3537</v>
      </c>
      <c r="R322" t="s">
        <v>3537</v>
      </c>
      <c r="S322" s="10">
        <v>23.45</v>
      </c>
      <c r="T322" s="11"/>
      <c r="U322" s="10">
        <v>17.600000000000001</v>
      </c>
      <c r="V322" s="4" t="s">
        <v>6864</v>
      </c>
      <c r="W322">
        <v>225</v>
      </c>
      <c r="X322">
        <v>337</v>
      </c>
      <c r="Y322">
        <v>120</v>
      </c>
      <c r="Z322">
        <v>225</v>
      </c>
      <c r="AA322">
        <v>2</v>
      </c>
      <c r="AB322">
        <v>2</v>
      </c>
      <c r="AC322">
        <v>-2</v>
      </c>
      <c r="AD322">
        <v>0</v>
      </c>
      <c r="AE322">
        <v>0</v>
      </c>
      <c r="AF322">
        <v>52</v>
      </c>
      <c r="AG322">
        <v>63</v>
      </c>
      <c r="AH322">
        <v>115</v>
      </c>
      <c r="AI322" s="10">
        <f t="shared" ref="AI322:AI385" si="20">(S322-(S322*T322))*AF322</f>
        <v>1219.3999999999999</v>
      </c>
      <c r="AJ322" s="10">
        <f t="shared" ref="AJ322:AJ385" si="21">U322*AG322</f>
        <v>1108.8000000000002</v>
      </c>
      <c r="AK322" s="10">
        <f t="shared" ref="AK322:AK385" si="22">SUM(AI322:AJ322)</f>
        <v>2328.1999999999998</v>
      </c>
      <c r="AL322" s="1">
        <v>37522</v>
      </c>
      <c r="AM322" s="1">
        <v>37535</v>
      </c>
      <c r="AN322" s="1">
        <v>37526</v>
      </c>
      <c r="AO322" s="8" t="s">
        <v>1162</v>
      </c>
      <c r="AP322" s="12" t="s">
        <v>6866</v>
      </c>
    </row>
    <row r="323" spans="1:42" x14ac:dyDescent="0.15">
      <c r="A323" s="2" t="s">
        <v>6856</v>
      </c>
      <c r="B323" s="2" t="s">
        <v>6931</v>
      </c>
      <c r="C323" s="2">
        <v>40445</v>
      </c>
      <c r="D323" s="14">
        <v>36826</v>
      </c>
      <c r="E323" t="s">
        <v>2024</v>
      </c>
      <c r="F323" t="s">
        <v>2025</v>
      </c>
      <c r="G323" t="s">
        <v>5271</v>
      </c>
      <c r="H323" t="s">
        <v>5272</v>
      </c>
      <c r="I323" s="4">
        <v>1</v>
      </c>
      <c r="J323">
        <f t="shared" ref="J323:J386" si="23">AF323*I323</f>
        <v>0</v>
      </c>
      <c r="K323" s="4">
        <v>2</v>
      </c>
      <c r="M323" s="4">
        <v>0</v>
      </c>
      <c r="N323" s="4" t="s">
        <v>5273</v>
      </c>
      <c r="O323" s="9">
        <v>9781565928435</v>
      </c>
      <c r="P323" t="s">
        <v>5215</v>
      </c>
      <c r="Q323" t="s">
        <v>5215</v>
      </c>
      <c r="R323" t="s">
        <v>5215</v>
      </c>
      <c r="S323" s="10">
        <v>29.95</v>
      </c>
      <c r="T323" s="11">
        <v>0.1</v>
      </c>
      <c r="U323" s="10">
        <v>22.5</v>
      </c>
      <c r="V323" s="4" t="s">
        <v>6883</v>
      </c>
      <c r="W323">
        <v>2</v>
      </c>
      <c r="X323">
        <v>0</v>
      </c>
      <c r="Y323">
        <v>5</v>
      </c>
      <c r="Z323">
        <v>5</v>
      </c>
      <c r="AA323">
        <v>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0">
        <f t="shared" si="20"/>
        <v>0</v>
      </c>
      <c r="AJ323" s="10">
        <f t="shared" si="21"/>
        <v>0</v>
      </c>
      <c r="AK323" s="10">
        <f t="shared" si="22"/>
        <v>0</v>
      </c>
      <c r="AL323" s="1">
        <v>37498</v>
      </c>
      <c r="AM323" s="1">
        <v>37535</v>
      </c>
      <c r="AN323" s="1">
        <v>37505</v>
      </c>
      <c r="AO323" s="8">
        <v>29.95</v>
      </c>
      <c r="AP323" s="12" t="s">
        <v>6866</v>
      </c>
    </row>
    <row r="324" spans="1:42" x14ac:dyDescent="0.15">
      <c r="A324" s="2" t="s">
        <v>6856</v>
      </c>
      <c r="B324" s="2" t="s">
        <v>6931</v>
      </c>
      <c r="C324" s="2">
        <v>40606</v>
      </c>
      <c r="D324" s="14">
        <v>36572</v>
      </c>
      <c r="E324" t="s">
        <v>75</v>
      </c>
      <c r="F324" t="s">
        <v>76</v>
      </c>
      <c r="G324" t="s">
        <v>3783</v>
      </c>
      <c r="H324" t="s">
        <v>77</v>
      </c>
      <c r="I324" s="4">
        <v>1</v>
      </c>
      <c r="J324">
        <f t="shared" si="23"/>
        <v>12</v>
      </c>
      <c r="M324" s="4">
        <v>2</v>
      </c>
      <c r="N324" s="4" t="s">
        <v>78</v>
      </c>
      <c r="O324" s="9">
        <v>9780100718180</v>
      </c>
      <c r="P324" t="s">
        <v>3921</v>
      </c>
      <c r="Q324" t="s">
        <v>3921</v>
      </c>
      <c r="R324" t="s">
        <v>3921</v>
      </c>
      <c r="S324" s="10">
        <v>42.25</v>
      </c>
      <c r="T324" s="11"/>
      <c r="U324" s="10">
        <v>31.7</v>
      </c>
      <c r="V324" s="4" t="s">
        <v>6864</v>
      </c>
      <c r="W324">
        <v>20</v>
      </c>
      <c r="X324">
        <v>0</v>
      </c>
      <c r="Y324">
        <v>20</v>
      </c>
      <c r="Z324">
        <v>20</v>
      </c>
      <c r="AA324">
        <v>23</v>
      </c>
      <c r="AB324">
        <v>0</v>
      </c>
      <c r="AC324">
        <v>0</v>
      </c>
      <c r="AD324">
        <v>0</v>
      </c>
      <c r="AE324">
        <v>0</v>
      </c>
      <c r="AF324">
        <v>12</v>
      </c>
      <c r="AG324">
        <v>0</v>
      </c>
      <c r="AH324">
        <v>12</v>
      </c>
      <c r="AI324" s="10">
        <f t="shared" si="20"/>
        <v>507</v>
      </c>
      <c r="AJ324" s="10">
        <f t="shared" si="21"/>
        <v>0</v>
      </c>
      <c r="AK324" s="10">
        <f t="shared" si="22"/>
        <v>507</v>
      </c>
      <c r="AL324" s="1">
        <v>37564</v>
      </c>
      <c r="AM324" s="1">
        <v>37481</v>
      </c>
      <c r="AN324" s="1">
        <v>37565</v>
      </c>
      <c r="AO324" s="8" t="s">
        <v>79</v>
      </c>
      <c r="AP324" s="12" t="s">
        <v>6866</v>
      </c>
    </row>
    <row r="325" spans="1:42" x14ac:dyDescent="0.15">
      <c r="A325" s="2" t="s">
        <v>6867</v>
      </c>
      <c r="B325" s="2" t="s">
        <v>1032</v>
      </c>
      <c r="C325" s="2" t="s">
        <v>5193</v>
      </c>
      <c r="D325" s="14" t="s">
        <v>6870</v>
      </c>
      <c r="E325"/>
      <c r="F325" t="s">
        <v>6871</v>
      </c>
      <c r="G325" t="s">
        <v>2079</v>
      </c>
      <c r="H325" t="s">
        <v>2080</v>
      </c>
      <c r="I325" s="4">
        <v>1</v>
      </c>
      <c r="J325">
        <f t="shared" si="23"/>
        <v>43</v>
      </c>
      <c r="M325" s="4">
        <v>99</v>
      </c>
      <c r="N325" s="4" t="s">
        <v>2081</v>
      </c>
      <c r="O325" s="9">
        <v>9780325001173</v>
      </c>
      <c r="P325" t="s">
        <v>2082</v>
      </c>
      <c r="Q325" t="s">
        <v>2082</v>
      </c>
      <c r="R325" t="s">
        <v>2082</v>
      </c>
      <c r="S325" s="10">
        <v>18.100000000000001</v>
      </c>
      <c r="T325" s="11"/>
      <c r="U325" s="10">
        <v>13.6</v>
      </c>
      <c r="V325" s="4" t="s">
        <v>6864</v>
      </c>
      <c r="W325">
        <v>6</v>
      </c>
      <c r="X325">
        <v>6</v>
      </c>
      <c r="Y325">
        <v>47</v>
      </c>
      <c r="Z325">
        <v>59</v>
      </c>
      <c r="AA325">
        <v>1</v>
      </c>
      <c r="AB325">
        <v>0</v>
      </c>
      <c r="AC325">
        <v>0</v>
      </c>
      <c r="AD325">
        <v>0</v>
      </c>
      <c r="AE325">
        <v>2</v>
      </c>
      <c r="AF325">
        <v>43</v>
      </c>
      <c r="AG325">
        <v>2</v>
      </c>
      <c r="AH325">
        <v>45</v>
      </c>
      <c r="AI325" s="10">
        <f t="shared" si="20"/>
        <v>778.30000000000007</v>
      </c>
      <c r="AJ325" s="10">
        <f t="shared" si="21"/>
        <v>27.2</v>
      </c>
      <c r="AK325" s="10">
        <f t="shared" si="22"/>
        <v>805.50000000000011</v>
      </c>
      <c r="AL325" s="1">
        <v>37470</v>
      </c>
      <c r="AM325" s="1">
        <v>37535</v>
      </c>
      <c r="AN325" s="1">
        <v>37484</v>
      </c>
      <c r="AO325" s="8" t="s">
        <v>4526</v>
      </c>
      <c r="AP325" s="12" t="s">
        <v>6866</v>
      </c>
    </row>
    <row r="326" spans="1:42" x14ac:dyDescent="0.15">
      <c r="A326" s="2" t="s">
        <v>6867</v>
      </c>
      <c r="B326" s="2" t="s">
        <v>3883</v>
      </c>
      <c r="C326" s="2" t="s">
        <v>2122</v>
      </c>
      <c r="D326" s="14" t="s">
        <v>6870</v>
      </c>
      <c r="E326"/>
      <c r="F326" t="s">
        <v>2123</v>
      </c>
      <c r="G326" t="s">
        <v>2124</v>
      </c>
      <c r="H326" t="s">
        <v>2125</v>
      </c>
      <c r="I326" s="4">
        <v>1</v>
      </c>
      <c r="J326">
        <f t="shared" si="23"/>
        <v>19</v>
      </c>
      <c r="M326" s="4">
        <v>1</v>
      </c>
      <c r="N326" s="4" t="s">
        <v>2126</v>
      </c>
      <c r="O326" s="9">
        <v>9780691074986</v>
      </c>
      <c r="P326" t="s">
        <v>6922</v>
      </c>
      <c r="Q326" t="s">
        <v>6922</v>
      </c>
      <c r="R326" t="s">
        <v>6922</v>
      </c>
      <c r="S326" s="10">
        <v>65</v>
      </c>
      <c r="T326" s="11"/>
      <c r="U326" s="10">
        <v>48.75</v>
      </c>
      <c r="V326" s="4" t="s">
        <v>6864</v>
      </c>
      <c r="W326">
        <v>30</v>
      </c>
      <c r="X326">
        <v>27</v>
      </c>
      <c r="Y326">
        <v>17</v>
      </c>
      <c r="Z326">
        <v>30</v>
      </c>
      <c r="AA326">
        <v>7</v>
      </c>
      <c r="AB326">
        <v>0</v>
      </c>
      <c r="AC326">
        <v>0</v>
      </c>
      <c r="AD326">
        <v>0</v>
      </c>
      <c r="AE326">
        <v>0</v>
      </c>
      <c r="AF326">
        <v>19</v>
      </c>
      <c r="AG326">
        <v>0</v>
      </c>
      <c r="AH326">
        <v>19</v>
      </c>
      <c r="AI326" s="10">
        <f t="shared" si="20"/>
        <v>1235</v>
      </c>
      <c r="AJ326" s="10">
        <f t="shared" si="21"/>
        <v>0</v>
      </c>
      <c r="AK326" s="10">
        <f t="shared" si="22"/>
        <v>1235</v>
      </c>
      <c r="AL326" s="1">
        <v>37470</v>
      </c>
      <c r="AM326" s="1">
        <v>37535</v>
      </c>
      <c r="AN326" s="1">
        <v>37536</v>
      </c>
      <c r="AO326" s="8" t="s">
        <v>2127</v>
      </c>
      <c r="AP326" s="12" t="s">
        <v>6866</v>
      </c>
    </row>
    <row r="327" spans="1:42" x14ac:dyDescent="0.15">
      <c r="A327" s="2" t="s">
        <v>6867</v>
      </c>
      <c r="B327" s="2" t="s">
        <v>2384</v>
      </c>
      <c r="C327" s="2" t="s">
        <v>6916</v>
      </c>
      <c r="D327" s="14" t="s">
        <v>6870</v>
      </c>
      <c r="E327"/>
      <c r="F327" t="s">
        <v>261</v>
      </c>
      <c r="G327" t="s">
        <v>1321</v>
      </c>
      <c r="H327" t="s">
        <v>1322</v>
      </c>
      <c r="I327" s="4">
        <v>1</v>
      </c>
      <c r="J327">
        <f t="shared" si="23"/>
        <v>27</v>
      </c>
      <c r="M327" s="4">
        <v>61</v>
      </c>
      <c r="N327" s="4" t="s">
        <v>1323</v>
      </c>
      <c r="O327" s="9">
        <v>9780385000161</v>
      </c>
      <c r="P327" t="s">
        <v>902</v>
      </c>
      <c r="Q327" t="s">
        <v>1998</v>
      </c>
      <c r="R327" t="s">
        <v>1998</v>
      </c>
      <c r="S327" s="10">
        <v>14.95</v>
      </c>
      <c r="T327" s="11">
        <v>0.1</v>
      </c>
      <c r="U327" s="10">
        <v>11.25</v>
      </c>
      <c r="V327" s="4" t="s">
        <v>6864</v>
      </c>
      <c r="W327">
        <v>400</v>
      </c>
      <c r="X327">
        <v>350</v>
      </c>
      <c r="Y327">
        <v>383</v>
      </c>
      <c r="Z327">
        <v>420</v>
      </c>
      <c r="AA327">
        <v>4</v>
      </c>
      <c r="AB327">
        <v>0</v>
      </c>
      <c r="AC327">
        <v>93</v>
      </c>
      <c r="AD327">
        <v>0</v>
      </c>
      <c r="AE327">
        <v>4</v>
      </c>
      <c r="AF327">
        <v>27</v>
      </c>
      <c r="AG327">
        <v>273</v>
      </c>
      <c r="AH327">
        <v>300</v>
      </c>
      <c r="AI327" s="10">
        <f t="shared" si="20"/>
        <v>363.28499999999997</v>
      </c>
      <c r="AJ327" s="10">
        <f t="shared" si="21"/>
        <v>3071.25</v>
      </c>
      <c r="AK327" s="10">
        <f t="shared" si="22"/>
        <v>3434.5349999999999</v>
      </c>
      <c r="AL327" s="1">
        <v>37375</v>
      </c>
      <c r="AM327" s="1">
        <v>37535</v>
      </c>
      <c r="AN327" s="1">
        <v>37484</v>
      </c>
      <c r="AO327" s="8">
        <v>14.95</v>
      </c>
      <c r="AP327" s="12" t="s">
        <v>6866</v>
      </c>
    </row>
    <row r="328" spans="1:42" x14ac:dyDescent="0.15">
      <c r="A328" s="2" t="s">
        <v>6867</v>
      </c>
      <c r="B328" s="2" t="s">
        <v>3969</v>
      </c>
      <c r="C328" s="2">
        <v>260</v>
      </c>
      <c r="D328" s="14" t="s">
        <v>6870</v>
      </c>
      <c r="E328"/>
      <c r="F328" t="s">
        <v>1940</v>
      </c>
      <c r="G328" t="s">
        <v>6600</v>
      </c>
      <c r="H328" t="s">
        <v>6601</v>
      </c>
      <c r="I328" s="4">
        <v>1</v>
      </c>
      <c r="J328">
        <f t="shared" si="23"/>
        <v>1</v>
      </c>
      <c r="M328" s="4">
        <v>98</v>
      </c>
      <c r="N328" s="4" t="s">
        <v>6602</v>
      </c>
      <c r="O328" s="9">
        <v>9780395815519</v>
      </c>
      <c r="P328" t="s">
        <v>5236</v>
      </c>
      <c r="Q328" t="s">
        <v>5236</v>
      </c>
      <c r="R328" t="s">
        <v>5236</v>
      </c>
      <c r="S328" s="10">
        <v>22.35</v>
      </c>
      <c r="T328" s="11"/>
      <c r="U328" s="10">
        <v>16.8</v>
      </c>
      <c r="V328" s="4" t="s">
        <v>6864</v>
      </c>
      <c r="W328">
        <v>10</v>
      </c>
      <c r="X328">
        <v>0</v>
      </c>
      <c r="Y328">
        <v>17</v>
      </c>
      <c r="Z328">
        <v>20</v>
      </c>
      <c r="AA328">
        <v>3</v>
      </c>
      <c r="AB328">
        <v>0</v>
      </c>
      <c r="AC328">
        <v>13</v>
      </c>
      <c r="AD328">
        <v>0</v>
      </c>
      <c r="AE328">
        <v>0</v>
      </c>
      <c r="AF328">
        <v>1</v>
      </c>
      <c r="AG328">
        <v>5</v>
      </c>
      <c r="AH328">
        <v>6</v>
      </c>
      <c r="AI328" s="10">
        <f t="shared" si="20"/>
        <v>22.35</v>
      </c>
      <c r="AJ328" s="10">
        <f t="shared" si="21"/>
        <v>84</v>
      </c>
      <c r="AK328" s="10">
        <f t="shared" si="22"/>
        <v>106.35</v>
      </c>
      <c r="AL328" s="1">
        <v>37376</v>
      </c>
      <c r="AM328" s="1">
        <v>37535</v>
      </c>
      <c r="AN328" s="1">
        <v>37473</v>
      </c>
      <c r="AO328" s="8" t="s">
        <v>6603</v>
      </c>
      <c r="AP328" s="12" t="s">
        <v>6866</v>
      </c>
    </row>
    <row r="329" spans="1:42" x14ac:dyDescent="0.15">
      <c r="A329" s="2" t="s">
        <v>6867</v>
      </c>
      <c r="B329" s="2" t="s">
        <v>3969</v>
      </c>
      <c r="C329" s="2">
        <v>260</v>
      </c>
      <c r="D329" s="14" t="s">
        <v>6870</v>
      </c>
      <c r="E329"/>
      <c r="F329" t="s">
        <v>1940</v>
      </c>
      <c r="G329" t="s">
        <v>795</v>
      </c>
      <c r="H329" t="s">
        <v>796</v>
      </c>
      <c r="I329" s="4">
        <v>1</v>
      </c>
      <c r="J329">
        <f t="shared" si="23"/>
        <v>4</v>
      </c>
      <c r="M329" s="4">
        <v>87</v>
      </c>
      <c r="N329" s="4" t="s">
        <v>797</v>
      </c>
      <c r="O329" s="9">
        <v>9780774802697</v>
      </c>
      <c r="P329" t="s">
        <v>798</v>
      </c>
      <c r="Q329" t="s">
        <v>4999</v>
      </c>
      <c r="R329" t="s">
        <v>4999</v>
      </c>
      <c r="S329" s="10">
        <v>21.95</v>
      </c>
      <c r="T329" s="11">
        <v>0.1</v>
      </c>
      <c r="U329" s="10">
        <v>16.5</v>
      </c>
      <c r="V329" s="4" t="s">
        <v>6864</v>
      </c>
      <c r="W329">
        <v>10</v>
      </c>
      <c r="X329">
        <v>0</v>
      </c>
      <c r="Y329">
        <v>10</v>
      </c>
      <c r="Z329">
        <v>20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4</v>
      </c>
      <c r="AG329">
        <v>0</v>
      </c>
      <c r="AH329">
        <v>4</v>
      </c>
      <c r="AI329" s="10">
        <f t="shared" si="20"/>
        <v>79.02</v>
      </c>
      <c r="AJ329" s="10">
        <f t="shared" si="21"/>
        <v>0</v>
      </c>
      <c r="AK329" s="10">
        <f t="shared" si="22"/>
        <v>79.02</v>
      </c>
      <c r="AL329" s="1">
        <v>37376</v>
      </c>
      <c r="AM329" s="1">
        <v>37535</v>
      </c>
      <c r="AN329" s="1">
        <v>37523</v>
      </c>
      <c r="AO329" s="8">
        <v>21.95</v>
      </c>
      <c r="AP329" s="12" t="s">
        <v>6866</v>
      </c>
    </row>
    <row r="330" spans="1:42" x14ac:dyDescent="0.15">
      <c r="A330" s="2" t="s">
        <v>6867</v>
      </c>
      <c r="B330" s="2" t="s">
        <v>6877</v>
      </c>
      <c r="C330" s="2">
        <v>131</v>
      </c>
      <c r="D330" s="14" t="s">
        <v>6870</v>
      </c>
      <c r="E330"/>
      <c r="F330" t="s">
        <v>367</v>
      </c>
      <c r="G330" t="s">
        <v>368</v>
      </c>
      <c r="H330" t="s">
        <v>369</v>
      </c>
      <c r="I330" s="4">
        <v>1</v>
      </c>
      <c r="J330">
        <f t="shared" si="23"/>
        <v>6</v>
      </c>
      <c r="K330" s="4">
        <v>6</v>
      </c>
      <c r="M330" s="4">
        <v>2</v>
      </c>
      <c r="N330" s="4" t="s">
        <v>3369</v>
      </c>
      <c r="O330" s="9">
        <v>9780130909589</v>
      </c>
      <c r="P330" t="s">
        <v>3943</v>
      </c>
      <c r="Q330" t="s">
        <v>3943</v>
      </c>
      <c r="R330" t="s">
        <v>3943</v>
      </c>
      <c r="S330" s="10">
        <v>54.7</v>
      </c>
      <c r="T330" s="11"/>
      <c r="U330" s="10">
        <v>41.05</v>
      </c>
      <c r="V330" s="4" t="s">
        <v>6883</v>
      </c>
      <c r="W330">
        <v>35</v>
      </c>
      <c r="X330">
        <v>25</v>
      </c>
      <c r="Y330">
        <v>14</v>
      </c>
      <c r="Z330">
        <v>35</v>
      </c>
      <c r="AA330">
        <v>8</v>
      </c>
      <c r="AB330">
        <v>0</v>
      </c>
      <c r="AC330">
        <v>0</v>
      </c>
      <c r="AD330">
        <v>0</v>
      </c>
      <c r="AE330">
        <v>0</v>
      </c>
      <c r="AF330">
        <v>6</v>
      </c>
      <c r="AG330">
        <v>0</v>
      </c>
      <c r="AH330">
        <v>6</v>
      </c>
      <c r="AI330" s="10">
        <f t="shared" si="20"/>
        <v>328.20000000000005</v>
      </c>
      <c r="AJ330" s="10">
        <f t="shared" si="21"/>
        <v>0</v>
      </c>
      <c r="AK330" s="10">
        <f t="shared" si="22"/>
        <v>328.20000000000005</v>
      </c>
      <c r="AL330" s="1">
        <v>37377</v>
      </c>
      <c r="AM330" s="1">
        <v>37535</v>
      </c>
      <c r="AN330" s="1">
        <v>37473</v>
      </c>
      <c r="AO330" s="8" t="s">
        <v>3370</v>
      </c>
      <c r="AP330" s="12" t="s">
        <v>6866</v>
      </c>
    </row>
    <row r="331" spans="1:42" x14ac:dyDescent="0.15">
      <c r="A331" s="2" t="s">
        <v>6867</v>
      </c>
      <c r="B331" s="2" t="s">
        <v>1020</v>
      </c>
      <c r="C331" s="2" t="s">
        <v>3106</v>
      </c>
      <c r="D331" s="14" t="s">
        <v>6870</v>
      </c>
      <c r="E331"/>
      <c r="F331" t="s">
        <v>6871</v>
      </c>
      <c r="G331" t="s">
        <v>6898</v>
      </c>
      <c r="H331" t="s">
        <v>4110</v>
      </c>
      <c r="I331" s="4">
        <v>1</v>
      </c>
      <c r="J331">
        <f t="shared" si="23"/>
        <v>1</v>
      </c>
      <c r="M331" s="4">
        <v>96</v>
      </c>
      <c r="N331" s="4" t="s">
        <v>4111</v>
      </c>
      <c r="O331" s="9">
        <v>9780132702737</v>
      </c>
      <c r="P331" t="s">
        <v>3943</v>
      </c>
      <c r="Q331" t="s">
        <v>3943</v>
      </c>
      <c r="R331" t="s">
        <v>3943</v>
      </c>
      <c r="S331" s="10">
        <v>20</v>
      </c>
      <c r="T331" s="11"/>
      <c r="U331" s="10">
        <v>15</v>
      </c>
      <c r="V331" s="4" t="s">
        <v>6864</v>
      </c>
      <c r="W331">
        <v>475</v>
      </c>
      <c r="X331">
        <v>488</v>
      </c>
      <c r="Y331">
        <v>250</v>
      </c>
      <c r="Z331">
        <v>475</v>
      </c>
      <c r="AA331">
        <v>20</v>
      </c>
      <c r="AB331">
        <v>0</v>
      </c>
      <c r="AC331">
        <v>211</v>
      </c>
      <c r="AD331">
        <v>0</v>
      </c>
      <c r="AE331">
        <v>35</v>
      </c>
      <c r="AF331">
        <v>1</v>
      </c>
      <c r="AG331">
        <v>98</v>
      </c>
      <c r="AH331">
        <v>99</v>
      </c>
      <c r="AI331" s="10">
        <f t="shared" si="20"/>
        <v>20</v>
      </c>
      <c r="AJ331" s="10">
        <f t="shared" si="21"/>
        <v>1470</v>
      </c>
      <c r="AK331" s="10">
        <f t="shared" si="22"/>
        <v>1490</v>
      </c>
      <c r="AL331" s="1">
        <v>37383</v>
      </c>
      <c r="AM331" s="1">
        <v>37535</v>
      </c>
      <c r="AN331" s="1">
        <v>37481</v>
      </c>
      <c r="AO331" s="8" t="s">
        <v>3669</v>
      </c>
      <c r="AP331" s="12" t="s">
        <v>6866</v>
      </c>
    </row>
    <row r="332" spans="1:42" x14ac:dyDescent="0.15">
      <c r="A332" s="2" t="s">
        <v>6867</v>
      </c>
      <c r="B332" s="2" t="s">
        <v>4059</v>
      </c>
      <c r="C332" s="2" t="s">
        <v>182</v>
      </c>
      <c r="D332" s="14" t="s">
        <v>6870</v>
      </c>
      <c r="E332"/>
      <c r="F332" t="s">
        <v>191</v>
      </c>
      <c r="G332" t="s">
        <v>4557</v>
      </c>
      <c r="H332" t="s">
        <v>5835</v>
      </c>
      <c r="I332" s="4">
        <v>1</v>
      </c>
      <c r="J332">
        <f t="shared" si="23"/>
        <v>38</v>
      </c>
      <c r="M332" s="4">
        <v>82</v>
      </c>
      <c r="N332" s="4" t="s">
        <v>5836</v>
      </c>
      <c r="O332" s="9">
        <v>9780553210750</v>
      </c>
      <c r="P332" t="s">
        <v>1997</v>
      </c>
      <c r="Q332" t="s">
        <v>1998</v>
      </c>
      <c r="R332" t="s">
        <v>1998</v>
      </c>
      <c r="S332" s="10">
        <v>4.95</v>
      </c>
      <c r="T332" s="11"/>
      <c r="U332" s="10">
        <v>3.75</v>
      </c>
      <c r="V332" s="4" t="s">
        <v>6864</v>
      </c>
      <c r="W332">
        <v>100</v>
      </c>
      <c r="X332">
        <v>94</v>
      </c>
      <c r="Y332">
        <v>100</v>
      </c>
      <c r="Z332">
        <v>100</v>
      </c>
      <c r="AA332">
        <v>19</v>
      </c>
      <c r="AB332">
        <v>0</v>
      </c>
      <c r="AC332">
        <v>3</v>
      </c>
      <c r="AD332">
        <v>0</v>
      </c>
      <c r="AE332">
        <v>3</v>
      </c>
      <c r="AF332">
        <v>38</v>
      </c>
      <c r="AG332">
        <v>44</v>
      </c>
      <c r="AH332">
        <v>82</v>
      </c>
      <c r="AI332" s="10">
        <f t="shared" si="20"/>
        <v>188.1</v>
      </c>
      <c r="AJ332" s="10">
        <f t="shared" si="21"/>
        <v>165</v>
      </c>
      <c r="AK332" s="10">
        <f t="shared" si="22"/>
        <v>353.1</v>
      </c>
      <c r="AL332" s="1">
        <v>37456</v>
      </c>
      <c r="AM332" s="1">
        <v>37535</v>
      </c>
      <c r="AN332" s="1">
        <v>37481</v>
      </c>
      <c r="AO332" s="8">
        <v>4.95</v>
      </c>
      <c r="AP332" s="12" t="s">
        <v>6866</v>
      </c>
    </row>
    <row r="333" spans="1:42" x14ac:dyDescent="0.15">
      <c r="A333" s="2" t="s">
        <v>6867</v>
      </c>
      <c r="B333" s="2" t="s">
        <v>5305</v>
      </c>
      <c r="C333" s="2">
        <v>1</v>
      </c>
      <c r="D333" s="14" t="s">
        <v>6870</v>
      </c>
      <c r="E333"/>
      <c r="F333" t="s">
        <v>6871</v>
      </c>
      <c r="G333" t="s">
        <v>5340</v>
      </c>
      <c r="H333" t="s">
        <v>5341</v>
      </c>
      <c r="I333" s="4">
        <v>1</v>
      </c>
      <c r="J333">
        <f t="shared" si="23"/>
        <v>557</v>
      </c>
      <c r="K333" s="4">
        <v>5</v>
      </c>
      <c r="M333" s="4">
        <v>1</v>
      </c>
      <c r="N333" s="4" t="s">
        <v>5342</v>
      </c>
      <c r="O333" s="9">
        <v>9780100717701</v>
      </c>
      <c r="P333" t="s">
        <v>3921</v>
      </c>
      <c r="Q333" t="s">
        <v>3921</v>
      </c>
      <c r="R333" t="s">
        <v>3921</v>
      </c>
      <c r="S333" s="10">
        <v>6.3</v>
      </c>
      <c r="T333" s="11"/>
      <c r="U333" s="10">
        <v>4.75</v>
      </c>
      <c r="V333" s="4" t="s">
        <v>6864</v>
      </c>
      <c r="W333">
        <v>880</v>
      </c>
      <c r="X333">
        <v>867</v>
      </c>
      <c r="Y333">
        <v>0</v>
      </c>
      <c r="Z333">
        <v>880</v>
      </c>
      <c r="AA333">
        <v>31</v>
      </c>
      <c r="AB333">
        <v>0</v>
      </c>
      <c r="AC333">
        <v>0</v>
      </c>
      <c r="AD333">
        <v>0</v>
      </c>
      <c r="AE333">
        <v>0</v>
      </c>
      <c r="AF333">
        <v>557</v>
      </c>
      <c r="AG333">
        <v>0</v>
      </c>
      <c r="AH333">
        <v>557</v>
      </c>
      <c r="AI333" s="10">
        <f t="shared" si="20"/>
        <v>3509.1</v>
      </c>
      <c r="AJ333" s="10">
        <f t="shared" si="21"/>
        <v>0</v>
      </c>
      <c r="AK333" s="10">
        <f t="shared" si="22"/>
        <v>3509.1</v>
      </c>
      <c r="AL333" s="1">
        <v>37466</v>
      </c>
      <c r="AM333" s="1">
        <v>37535</v>
      </c>
      <c r="AN333" s="1">
        <v>37523</v>
      </c>
      <c r="AO333" s="8" t="s">
        <v>5343</v>
      </c>
      <c r="AP333" s="12" t="s">
        <v>6866</v>
      </c>
    </row>
    <row r="334" spans="1:42" x14ac:dyDescent="0.15">
      <c r="A334" s="2" t="s">
        <v>6867</v>
      </c>
      <c r="B334" s="2" t="s">
        <v>5305</v>
      </c>
      <c r="C334" s="2">
        <v>1</v>
      </c>
      <c r="D334" s="14" t="s">
        <v>6870</v>
      </c>
      <c r="E334"/>
      <c r="F334" t="s">
        <v>6871</v>
      </c>
      <c r="G334" t="s">
        <v>5340</v>
      </c>
      <c r="H334" t="s">
        <v>5341</v>
      </c>
      <c r="I334" s="4">
        <v>1</v>
      </c>
      <c r="J334">
        <f t="shared" si="23"/>
        <v>0</v>
      </c>
      <c r="M334" s="4">
        <v>0</v>
      </c>
      <c r="N334" s="4" t="s">
        <v>6359</v>
      </c>
      <c r="O334" s="9">
        <v>9780750922227</v>
      </c>
      <c r="P334" t="s">
        <v>6360</v>
      </c>
      <c r="Q334" t="s">
        <v>6360</v>
      </c>
      <c r="R334" t="s">
        <v>6360</v>
      </c>
      <c r="S334" s="10">
        <v>9.9499999999999993</v>
      </c>
      <c r="T334" s="11"/>
      <c r="U334" s="10">
        <v>7.5</v>
      </c>
      <c r="V334" s="4" t="s">
        <v>6864</v>
      </c>
      <c r="W334">
        <v>880</v>
      </c>
      <c r="X334">
        <v>867</v>
      </c>
      <c r="Y334">
        <v>209</v>
      </c>
      <c r="Z334">
        <v>880</v>
      </c>
      <c r="AA334">
        <v>0</v>
      </c>
      <c r="AB334">
        <v>0</v>
      </c>
      <c r="AC334">
        <v>0</v>
      </c>
      <c r="AD334">
        <v>0</v>
      </c>
      <c r="AE334">
        <v>10</v>
      </c>
      <c r="AF334">
        <v>0</v>
      </c>
      <c r="AG334">
        <v>219</v>
      </c>
      <c r="AH334">
        <v>219</v>
      </c>
      <c r="AI334" s="10">
        <f t="shared" si="20"/>
        <v>0</v>
      </c>
      <c r="AJ334" s="10">
        <f t="shared" si="21"/>
        <v>1642.5</v>
      </c>
      <c r="AK334" s="10">
        <f t="shared" si="22"/>
        <v>1642.5</v>
      </c>
      <c r="AL334" s="1">
        <v>37456</v>
      </c>
      <c r="AM334" s="1">
        <v>37535</v>
      </c>
      <c r="AN334" s="1">
        <v>37473</v>
      </c>
      <c r="AO334" s="8">
        <v>9.9499999999999993</v>
      </c>
      <c r="AP334" s="12" t="s">
        <v>3428</v>
      </c>
    </row>
    <row r="335" spans="1:42" x14ac:dyDescent="0.15">
      <c r="A335" s="2" t="s">
        <v>6867</v>
      </c>
      <c r="B335" s="2" t="s">
        <v>5089</v>
      </c>
      <c r="C335" s="2" t="s">
        <v>6223</v>
      </c>
      <c r="D335" s="14" t="s">
        <v>6870</v>
      </c>
      <c r="E335"/>
      <c r="F335" t="s">
        <v>6871</v>
      </c>
      <c r="G335" t="s">
        <v>5308</v>
      </c>
      <c r="H335" t="s">
        <v>1835</v>
      </c>
      <c r="I335" s="4">
        <v>1</v>
      </c>
      <c r="J335">
        <f t="shared" si="23"/>
        <v>15</v>
      </c>
      <c r="M335" s="4">
        <v>82</v>
      </c>
      <c r="N335" s="4" t="s">
        <v>2998</v>
      </c>
      <c r="O335" s="9">
        <v>9780874845228</v>
      </c>
      <c r="P335" t="s">
        <v>1836</v>
      </c>
      <c r="Q335" t="s">
        <v>6863</v>
      </c>
      <c r="R335" t="s">
        <v>6863</v>
      </c>
      <c r="S335" s="10">
        <v>29</v>
      </c>
      <c r="T335" s="11"/>
      <c r="U335" s="10">
        <v>21.75</v>
      </c>
      <c r="V335" s="4" t="s">
        <v>6864</v>
      </c>
      <c r="W335">
        <v>30</v>
      </c>
      <c r="X335">
        <v>38</v>
      </c>
      <c r="Y335">
        <v>15</v>
      </c>
      <c r="Z335">
        <v>30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15</v>
      </c>
      <c r="AG335">
        <v>0</v>
      </c>
      <c r="AH335">
        <v>15</v>
      </c>
      <c r="AI335" s="10">
        <f t="shared" si="20"/>
        <v>435</v>
      </c>
      <c r="AJ335" s="10">
        <f t="shared" si="21"/>
        <v>0</v>
      </c>
      <c r="AK335" s="10">
        <f t="shared" si="22"/>
        <v>435</v>
      </c>
      <c r="AL335" s="1">
        <v>37487</v>
      </c>
      <c r="AM335" s="1">
        <v>37535</v>
      </c>
      <c r="AN335" s="1">
        <v>37515</v>
      </c>
      <c r="AO335" s="8" t="s">
        <v>1837</v>
      </c>
      <c r="AP335" s="12" t="s">
        <v>6866</v>
      </c>
    </row>
    <row r="336" spans="1:42" x14ac:dyDescent="0.15">
      <c r="A336" s="2" t="s">
        <v>6867</v>
      </c>
      <c r="B336" s="2" t="s">
        <v>3896</v>
      </c>
      <c r="C336" s="2">
        <v>106</v>
      </c>
      <c r="D336" s="14" t="s">
        <v>6870</v>
      </c>
      <c r="E336"/>
      <c r="F336" t="s">
        <v>6871</v>
      </c>
      <c r="G336" t="s">
        <v>2341</v>
      </c>
      <c r="H336" t="s">
        <v>6572</v>
      </c>
      <c r="I336" s="4">
        <v>1</v>
      </c>
      <c r="J336">
        <f t="shared" si="23"/>
        <v>2</v>
      </c>
      <c r="M336" s="4">
        <v>91</v>
      </c>
      <c r="N336" s="4" t="s">
        <v>6573</v>
      </c>
      <c r="O336" s="9">
        <v>9780553287691</v>
      </c>
      <c r="P336" t="s">
        <v>1997</v>
      </c>
      <c r="Q336" t="s">
        <v>1998</v>
      </c>
      <c r="R336" t="s">
        <v>1998</v>
      </c>
      <c r="S336" s="10">
        <v>5.99</v>
      </c>
      <c r="T336" s="11"/>
      <c r="U336" s="10">
        <v>4.5</v>
      </c>
      <c r="V336" s="4" t="s">
        <v>6864</v>
      </c>
      <c r="W336">
        <v>18</v>
      </c>
      <c r="X336">
        <v>0</v>
      </c>
      <c r="Y336">
        <v>10</v>
      </c>
      <c r="Z336">
        <v>18</v>
      </c>
      <c r="AA336">
        <v>8</v>
      </c>
      <c r="AB336">
        <v>0</v>
      </c>
      <c r="AC336">
        <v>0</v>
      </c>
      <c r="AD336">
        <v>0</v>
      </c>
      <c r="AE336">
        <v>0</v>
      </c>
      <c r="AF336">
        <v>2</v>
      </c>
      <c r="AG336">
        <v>0</v>
      </c>
      <c r="AH336">
        <v>2</v>
      </c>
      <c r="AI336" s="10">
        <f t="shared" si="20"/>
        <v>11.98</v>
      </c>
      <c r="AJ336" s="10">
        <f t="shared" si="21"/>
        <v>0</v>
      </c>
      <c r="AK336" s="10">
        <f t="shared" si="22"/>
        <v>11.98</v>
      </c>
      <c r="AL336" s="1">
        <v>37391</v>
      </c>
      <c r="AM336" s="1">
        <v>37535</v>
      </c>
      <c r="AN336" s="1">
        <v>37484</v>
      </c>
      <c r="AO336" s="8">
        <v>5.99</v>
      </c>
      <c r="AP336" s="12" t="s">
        <v>6866</v>
      </c>
    </row>
    <row r="337" spans="1:42" x14ac:dyDescent="0.15">
      <c r="A337" s="2" t="s">
        <v>6867</v>
      </c>
      <c r="B337" s="2" t="s">
        <v>3896</v>
      </c>
      <c r="C337" s="2">
        <v>104</v>
      </c>
      <c r="D337" s="14" t="s">
        <v>6870</v>
      </c>
      <c r="E337"/>
      <c r="F337" t="s">
        <v>6871</v>
      </c>
      <c r="G337" t="s">
        <v>3897</v>
      </c>
      <c r="H337" t="s">
        <v>3898</v>
      </c>
      <c r="I337" s="4">
        <v>1</v>
      </c>
      <c r="J337">
        <f t="shared" si="23"/>
        <v>14</v>
      </c>
      <c r="M337" s="4">
        <v>98</v>
      </c>
      <c r="N337" s="4" t="s">
        <v>3899</v>
      </c>
      <c r="O337" s="9">
        <v>9780764105944</v>
      </c>
      <c r="P337" t="s">
        <v>3900</v>
      </c>
      <c r="Q337" t="s">
        <v>3900</v>
      </c>
      <c r="R337" t="s">
        <v>3900</v>
      </c>
      <c r="S337" s="10">
        <v>14.95</v>
      </c>
      <c r="T337" s="11">
        <v>0.1</v>
      </c>
      <c r="U337" s="10">
        <v>11.25</v>
      </c>
      <c r="V337" s="4" t="s">
        <v>6883</v>
      </c>
      <c r="W337">
        <v>6</v>
      </c>
      <c r="X337">
        <v>0</v>
      </c>
      <c r="Y337">
        <v>6</v>
      </c>
      <c r="Z337">
        <v>6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14</v>
      </c>
      <c r="AG337">
        <v>0</v>
      </c>
      <c r="AH337">
        <v>14</v>
      </c>
      <c r="AI337" s="10">
        <f t="shared" si="20"/>
        <v>188.36999999999998</v>
      </c>
      <c r="AJ337" s="10">
        <f t="shared" si="21"/>
        <v>0</v>
      </c>
      <c r="AK337" s="10">
        <f t="shared" si="22"/>
        <v>188.36999999999998</v>
      </c>
      <c r="AL337" s="1">
        <v>37391</v>
      </c>
      <c r="AM337" s="1">
        <v>37535</v>
      </c>
      <c r="AN337" s="1">
        <v>37547</v>
      </c>
      <c r="AO337" s="8">
        <v>14.95</v>
      </c>
      <c r="AP337" s="12" t="s">
        <v>6866</v>
      </c>
    </row>
    <row r="338" spans="1:42" x14ac:dyDescent="0.15">
      <c r="A338" s="2" t="s">
        <v>6867</v>
      </c>
      <c r="B338" s="2" t="s">
        <v>6885</v>
      </c>
      <c r="C338" s="2">
        <v>4</v>
      </c>
      <c r="D338" s="14" t="s">
        <v>6870</v>
      </c>
      <c r="E338"/>
      <c r="F338" t="s">
        <v>6871</v>
      </c>
      <c r="G338" t="s">
        <v>5233</v>
      </c>
      <c r="H338" t="s">
        <v>4878</v>
      </c>
      <c r="I338" s="4">
        <v>1</v>
      </c>
      <c r="J338">
        <f t="shared" si="23"/>
        <v>9</v>
      </c>
      <c r="K338" s="4">
        <v>4</v>
      </c>
      <c r="M338" s="4">
        <v>0</v>
      </c>
      <c r="N338" s="4" t="s">
        <v>4879</v>
      </c>
      <c r="O338" s="9">
        <v>9780395955390</v>
      </c>
      <c r="P338" t="s">
        <v>5236</v>
      </c>
      <c r="Q338" t="s">
        <v>5236</v>
      </c>
      <c r="R338" t="s">
        <v>5236</v>
      </c>
      <c r="S338" s="10">
        <v>80.8</v>
      </c>
      <c r="T338" s="11"/>
      <c r="U338" s="10">
        <v>60.6</v>
      </c>
      <c r="V338" s="4" t="s">
        <v>6864</v>
      </c>
      <c r="W338">
        <v>230</v>
      </c>
      <c r="X338">
        <v>240</v>
      </c>
      <c r="Y338">
        <v>214</v>
      </c>
      <c r="Z338">
        <v>230</v>
      </c>
      <c r="AA338">
        <v>1</v>
      </c>
      <c r="AB338">
        <v>0</v>
      </c>
      <c r="AC338">
        <v>102</v>
      </c>
      <c r="AD338">
        <v>0</v>
      </c>
      <c r="AE338">
        <v>4</v>
      </c>
      <c r="AF338">
        <v>9</v>
      </c>
      <c r="AG338">
        <v>162</v>
      </c>
      <c r="AH338">
        <v>171</v>
      </c>
      <c r="AI338" s="10">
        <f t="shared" si="20"/>
        <v>727.19999999999993</v>
      </c>
      <c r="AJ338" s="10">
        <f t="shared" si="21"/>
        <v>9817.2000000000007</v>
      </c>
      <c r="AK338" s="10">
        <f t="shared" si="22"/>
        <v>10544.400000000001</v>
      </c>
      <c r="AL338" s="1">
        <v>37372</v>
      </c>
      <c r="AM338" s="1">
        <v>37535</v>
      </c>
      <c r="AN338" s="1">
        <v>37473</v>
      </c>
      <c r="AO338" s="8" t="s">
        <v>4880</v>
      </c>
      <c r="AP338" s="12" t="s">
        <v>6866</v>
      </c>
    </row>
    <row r="339" spans="1:42" x14ac:dyDescent="0.15">
      <c r="A339" s="2" t="s">
        <v>6867</v>
      </c>
      <c r="B339" s="2" t="s">
        <v>3896</v>
      </c>
      <c r="C339" s="2">
        <v>103</v>
      </c>
      <c r="D339" s="14" t="s">
        <v>6870</v>
      </c>
      <c r="E339"/>
      <c r="F339" t="s">
        <v>6871</v>
      </c>
      <c r="G339" t="s">
        <v>1762</v>
      </c>
      <c r="H339" t="s">
        <v>1763</v>
      </c>
      <c r="I339" s="4">
        <v>1</v>
      </c>
      <c r="J339">
        <f t="shared" si="23"/>
        <v>14</v>
      </c>
      <c r="K339" s="4">
        <v>3</v>
      </c>
      <c r="M339" s="4">
        <v>90</v>
      </c>
      <c r="N339" s="4" t="s">
        <v>2896</v>
      </c>
      <c r="O339" s="9">
        <v>9780838430040</v>
      </c>
      <c r="P339" t="s">
        <v>4008</v>
      </c>
      <c r="Q339" t="s">
        <v>3888</v>
      </c>
      <c r="R339" t="s">
        <v>3888</v>
      </c>
      <c r="S339" s="10">
        <v>30.7</v>
      </c>
      <c r="T339" s="11"/>
      <c r="U339" s="10">
        <v>23.05</v>
      </c>
      <c r="V339" s="4" t="s">
        <v>6864</v>
      </c>
      <c r="W339">
        <v>18</v>
      </c>
      <c r="X339">
        <v>0</v>
      </c>
      <c r="Y339">
        <v>15</v>
      </c>
      <c r="Z339">
        <v>18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14</v>
      </c>
      <c r="AG339">
        <v>0</v>
      </c>
      <c r="AH339">
        <v>14</v>
      </c>
      <c r="AI339" s="10">
        <f t="shared" si="20"/>
        <v>429.8</v>
      </c>
      <c r="AJ339" s="10">
        <f t="shared" si="21"/>
        <v>0</v>
      </c>
      <c r="AK339" s="10">
        <f t="shared" si="22"/>
        <v>429.8</v>
      </c>
      <c r="AL339" s="1">
        <v>37391</v>
      </c>
      <c r="AM339" s="1">
        <v>37535</v>
      </c>
      <c r="AN339" s="1">
        <v>37489</v>
      </c>
      <c r="AO339" s="8" t="s">
        <v>1764</v>
      </c>
      <c r="AP339" s="12" t="s">
        <v>6866</v>
      </c>
    </row>
    <row r="340" spans="1:42" x14ac:dyDescent="0.15">
      <c r="A340" s="2" t="s">
        <v>6856</v>
      </c>
      <c r="B340" s="2" t="s">
        <v>6028</v>
      </c>
      <c r="C340" s="2">
        <v>40019</v>
      </c>
      <c r="D340" s="14">
        <v>37145</v>
      </c>
      <c r="E340" t="s">
        <v>6029</v>
      </c>
      <c r="F340" t="s">
        <v>6030</v>
      </c>
      <c r="G340" t="s">
        <v>6031</v>
      </c>
      <c r="H340" t="s">
        <v>6032</v>
      </c>
      <c r="I340" s="4">
        <v>1</v>
      </c>
      <c r="J340">
        <f t="shared" si="23"/>
        <v>20</v>
      </c>
      <c r="K340" s="4">
        <v>3</v>
      </c>
      <c r="M340" s="4">
        <v>1</v>
      </c>
      <c r="N340" s="4" t="s">
        <v>6033</v>
      </c>
      <c r="O340" s="9">
        <v>9780735517363</v>
      </c>
      <c r="P340" t="s">
        <v>6034</v>
      </c>
      <c r="Q340" t="s">
        <v>6034</v>
      </c>
      <c r="R340" t="s">
        <v>6034</v>
      </c>
      <c r="S340" s="10">
        <v>58.95</v>
      </c>
      <c r="T340" s="11">
        <v>0.1</v>
      </c>
      <c r="U340" s="10">
        <v>44.25</v>
      </c>
      <c r="V340" s="4" t="s">
        <v>6864</v>
      </c>
      <c r="W340">
        <v>10</v>
      </c>
      <c r="X340">
        <v>0</v>
      </c>
      <c r="Y340">
        <v>15</v>
      </c>
      <c r="Z340">
        <v>20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20</v>
      </c>
      <c r="AG340">
        <v>0</v>
      </c>
      <c r="AH340">
        <v>20</v>
      </c>
      <c r="AI340" s="10">
        <f t="shared" si="20"/>
        <v>1061.0999999999999</v>
      </c>
      <c r="AJ340" s="10">
        <f t="shared" si="21"/>
        <v>0</v>
      </c>
      <c r="AK340" s="10">
        <f t="shared" si="22"/>
        <v>1061.0999999999999</v>
      </c>
      <c r="AL340" s="1">
        <v>37476</v>
      </c>
      <c r="AM340" s="1">
        <v>37535</v>
      </c>
      <c r="AN340" s="1">
        <v>37554</v>
      </c>
      <c r="AO340" s="8" t="s">
        <v>6035</v>
      </c>
      <c r="AP340" s="12" t="s">
        <v>6866</v>
      </c>
    </row>
    <row r="341" spans="1:42" x14ac:dyDescent="0.15">
      <c r="A341" s="2" t="s">
        <v>6867</v>
      </c>
      <c r="B341" s="2" t="s">
        <v>3896</v>
      </c>
      <c r="C341" s="2">
        <v>99</v>
      </c>
      <c r="D341" s="14" t="s">
        <v>6870</v>
      </c>
      <c r="E341"/>
      <c r="F341" t="s">
        <v>6871</v>
      </c>
      <c r="G341" t="s">
        <v>4579</v>
      </c>
      <c r="H341" t="s">
        <v>4580</v>
      </c>
      <c r="I341" s="4">
        <v>1</v>
      </c>
      <c r="J341">
        <f t="shared" si="23"/>
        <v>7</v>
      </c>
      <c r="K341" s="4">
        <v>2</v>
      </c>
      <c r="L341" s="4" t="s">
        <v>3761</v>
      </c>
      <c r="M341" s="4">
        <v>96</v>
      </c>
      <c r="N341" s="4" t="s">
        <v>4581</v>
      </c>
      <c r="O341" s="9">
        <v>9780133684247</v>
      </c>
      <c r="P341" t="s">
        <v>3943</v>
      </c>
      <c r="Q341" t="s">
        <v>3943</v>
      </c>
      <c r="R341" t="s">
        <v>3943</v>
      </c>
      <c r="S341" s="10">
        <v>19.350000000000001</v>
      </c>
      <c r="T341" s="11"/>
      <c r="U341" s="10">
        <v>14.55</v>
      </c>
      <c r="V341" s="4" t="s">
        <v>6864</v>
      </c>
      <c r="W341">
        <v>15</v>
      </c>
      <c r="X341">
        <v>0</v>
      </c>
      <c r="Y341">
        <v>12</v>
      </c>
      <c r="Z341">
        <v>15</v>
      </c>
      <c r="AA341">
        <v>5</v>
      </c>
      <c r="AB341">
        <v>0</v>
      </c>
      <c r="AC341">
        <v>0</v>
      </c>
      <c r="AD341">
        <v>0</v>
      </c>
      <c r="AE341">
        <v>0</v>
      </c>
      <c r="AF341">
        <v>7</v>
      </c>
      <c r="AG341">
        <v>0</v>
      </c>
      <c r="AH341">
        <v>7</v>
      </c>
      <c r="AI341" s="10">
        <f t="shared" si="20"/>
        <v>135.45000000000002</v>
      </c>
      <c r="AJ341" s="10">
        <f t="shared" si="21"/>
        <v>0</v>
      </c>
      <c r="AK341" s="10">
        <f t="shared" si="22"/>
        <v>135.45000000000002</v>
      </c>
      <c r="AL341" s="1">
        <v>37391</v>
      </c>
      <c r="AM341" s="1">
        <v>37535</v>
      </c>
      <c r="AN341" s="1">
        <v>37473</v>
      </c>
      <c r="AO341" s="8" t="s">
        <v>2570</v>
      </c>
      <c r="AP341" s="12" t="s">
        <v>6866</v>
      </c>
    </row>
    <row r="342" spans="1:42" x14ac:dyDescent="0.15">
      <c r="A342" s="2" t="s">
        <v>6867</v>
      </c>
      <c r="B342" s="2" t="s">
        <v>3896</v>
      </c>
      <c r="C342" s="2">
        <v>100</v>
      </c>
      <c r="D342" s="14" t="s">
        <v>6870</v>
      </c>
      <c r="E342"/>
      <c r="F342" t="s">
        <v>6871</v>
      </c>
      <c r="G342" t="s">
        <v>4579</v>
      </c>
      <c r="H342" t="s">
        <v>2732</v>
      </c>
      <c r="I342" s="4">
        <v>1</v>
      </c>
      <c r="J342">
        <f t="shared" si="23"/>
        <v>18</v>
      </c>
      <c r="K342" s="4">
        <v>2</v>
      </c>
      <c r="L342" s="4" t="s">
        <v>6115</v>
      </c>
      <c r="M342" s="4">
        <v>96</v>
      </c>
      <c r="N342" s="4" t="s">
        <v>2733</v>
      </c>
      <c r="O342" s="9">
        <v>9780133683585</v>
      </c>
      <c r="P342" t="s">
        <v>3943</v>
      </c>
      <c r="Q342" t="s">
        <v>3943</v>
      </c>
      <c r="R342" t="s">
        <v>3943</v>
      </c>
      <c r="S342" s="10">
        <v>19.350000000000001</v>
      </c>
      <c r="T342" s="11"/>
      <c r="U342" s="10">
        <v>14.55</v>
      </c>
      <c r="V342" s="4" t="s">
        <v>6864</v>
      </c>
      <c r="W342">
        <v>18</v>
      </c>
      <c r="X342">
        <v>0</v>
      </c>
      <c r="Y342">
        <v>13</v>
      </c>
      <c r="Z342">
        <v>18</v>
      </c>
      <c r="AA342">
        <v>2</v>
      </c>
      <c r="AB342">
        <v>0</v>
      </c>
      <c r="AC342">
        <v>0</v>
      </c>
      <c r="AD342">
        <v>0</v>
      </c>
      <c r="AE342">
        <v>0</v>
      </c>
      <c r="AF342">
        <v>18</v>
      </c>
      <c r="AG342">
        <v>0</v>
      </c>
      <c r="AH342">
        <v>18</v>
      </c>
      <c r="AI342" s="10">
        <f t="shared" si="20"/>
        <v>348.3</v>
      </c>
      <c r="AJ342" s="10">
        <f t="shared" si="21"/>
        <v>0</v>
      </c>
      <c r="AK342" s="10">
        <f t="shared" si="22"/>
        <v>348.3</v>
      </c>
      <c r="AL342" s="1">
        <v>37391</v>
      </c>
      <c r="AM342" s="1">
        <v>37535</v>
      </c>
      <c r="AN342" s="1">
        <v>37536</v>
      </c>
      <c r="AO342" s="8" t="s">
        <v>2734</v>
      </c>
      <c r="AP342" s="12" t="s">
        <v>6866</v>
      </c>
    </row>
    <row r="343" spans="1:42" x14ac:dyDescent="0.15">
      <c r="A343" s="2" t="s">
        <v>6856</v>
      </c>
      <c r="B343" s="2" t="s">
        <v>1196</v>
      </c>
      <c r="C343" s="2">
        <v>40130</v>
      </c>
      <c r="D343" s="14">
        <v>36940</v>
      </c>
      <c r="E343" t="s">
        <v>1197</v>
      </c>
      <c r="F343" t="s">
        <v>6423</v>
      </c>
      <c r="G343" t="s">
        <v>4426</v>
      </c>
      <c r="H343" t="s">
        <v>4427</v>
      </c>
      <c r="I343" s="4">
        <v>1</v>
      </c>
      <c r="J343">
        <f t="shared" si="23"/>
        <v>12</v>
      </c>
      <c r="K343" s="4">
        <v>6</v>
      </c>
      <c r="M343" s="4">
        <v>99</v>
      </c>
      <c r="N343" s="4" t="s">
        <v>4428</v>
      </c>
      <c r="O343" s="9">
        <v>9780697353689</v>
      </c>
      <c r="P343" t="s">
        <v>6882</v>
      </c>
      <c r="Q343" t="s">
        <v>6863</v>
      </c>
      <c r="R343" t="s">
        <v>6863</v>
      </c>
      <c r="S343" s="10">
        <v>58.35</v>
      </c>
      <c r="T343" s="11"/>
      <c r="U343" s="10">
        <v>43.8</v>
      </c>
      <c r="V343" s="4" t="s">
        <v>6864</v>
      </c>
      <c r="W343">
        <v>30</v>
      </c>
      <c r="X343">
        <v>0</v>
      </c>
      <c r="Y343">
        <v>17</v>
      </c>
      <c r="Z343">
        <v>30</v>
      </c>
      <c r="AA343">
        <v>5</v>
      </c>
      <c r="AB343">
        <v>0</v>
      </c>
      <c r="AC343">
        <v>0</v>
      </c>
      <c r="AD343">
        <v>0</v>
      </c>
      <c r="AE343">
        <v>0</v>
      </c>
      <c r="AF343">
        <v>12</v>
      </c>
      <c r="AG343">
        <v>0</v>
      </c>
      <c r="AH343">
        <v>12</v>
      </c>
      <c r="AI343" s="10">
        <f t="shared" si="20"/>
        <v>700.2</v>
      </c>
      <c r="AJ343" s="10">
        <f t="shared" si="21"/>
        <v>0</v>
      </c>
      <c r="AK343" s="10">
        <f t="shared" si="22"/>
        <v>700.2</v>
      </c>
      <c r="AL343" s="1">
        <v>37476</v>
      </c>
      <c r="AM343" s="1">
        <v>37535</v>
      </c>
      <c r="AN343" s="1">
        <v>37495</v>
      </c>
      <c r="AO343" s="8" t="s">
        <v>4429</v>
      </c>
      <c r="AP343" s="12" t="s">
        <v>3428</v>
      </c>
    </row>
    <row r="344" spans="1:42" x14ac:dyDescent="0.15">
      <c r="A344" s="2" t="s">
        <v>6856</v>
      </c>
      <c r="B344" s="2" t="s">
        <v>1897</v>
      </c>
      <c r="C344" s="2">
        <v>40087</v>
      </c>
      <c r="D344" s="14">
        <v>36719</v>
      </c>
      <c r="E344" t="s">
        <v>3979</v>
      </c>
      <c r="F344" t="s">
        <v>1646</v>
      </c>
      <c r="G344" t="s">
        <v>1052</v>
      </c>
      <c r="H344" t="s">
        <v>1647</v>
      </c>
      <c r="I344" s="4">
        <v>1</v>
      </c>
      <c r="J344">
        <f t="shared" si="23"/>
        <v>4</v>
      </c>
      <c r="M344" s="4">
        <v>0</v>
      </c>
      <c r="N344" s="4" t="s">
        <v>1648</v>
      </c>
      <c r="O344" s="9">
        <v>9780849394454</v>
      </c>
      <c r="P344" t="s">
        <v>3697</v>
      </c>
      <c r="Q344" t="s">
        <v>3697</v>
      </c>
      <c r="R344" t="s">
        <v>3697</v>
      </c>
      <c r="S344" s="10">
        <v>117.3</v>
      </c>
      <c r="T344" s="11"/>
      <c r="U344" s="10">
        <v>88</v>
      </c>
      <c r="V344" s="4" t="s">
        <v>6864</v>
      </c>
      <c r="W344">
        <v>20</v>
      </c>
      <c r="X344">
        <v>0</v>
      </c>
      <c r="Y344">
        <v>16</v>
      </c>
      <c r="Z344">
        <v>20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4</v>
      </c>
      <c r="AG344">
        <v>0</v>
      </c>
      <c r="AH344">
        <v>4</v>
      </c>
      <c r="AI344" s="10">
        <f t="shared" si="20"/>
        <v>469.2</v>
      </c>
      <c r="AJ344" s="10">
        <f t="shared" si="21"/>
        <v>0</v>
      </c>
      <c r="AK344" s="10">
        <f t="shared" si="22"/>
        <v>469.2</v>
      </c>
      <c r="AL344" s="1">
        <v>37480</v>
      </c>
      <c r="AM344" s="1">
        <v>37535</v>
      </c>
      <c r="AN344" s="1">
        <v>37494</v>
      </c>
      <c r="AO344" s="8" t="s">
        <v>1649</v>
      </c>
      <c r="AP344" s="12" t="s">
        <v>6866</v>
      </c>
    </row>
    <row r="345" spans="1:42" x14ac:dyDescent="0.15">
      <c r="A345" s="2" t="s">
        <v>6867</v>
      </c>
      <c r="B345" s="2" t="s">
        <v>3996</v>
      </c>
      <c r="C345" s="2">
        <v>10</v>
      </c>
      <c r="D345" s="14" t="s">
        <v>6870</v>
      </c>
      <c r="E345"/>
      <c r="F345" t="s">
        <v>5001</v>
      </c>
      <c r="G345" t="s">
        <v>5001</v>
      </c>
      <c r="H345" t="s">
        <v>5002</v>
      </c>
      <c r="I345" s="4">
        <v>1</v>
      </c>
      <c r="J345">
        <f t="shared" si="23"/>
        <v>356</v>
      </c>
      <c r="K345" s="4">
        <v>2</v>
      </c>
      <c r="M345" s="4">
        <v>2</v>
      </c>
      <c r="N345" s="4" t="s">
        <v>2955</v>
      </c>
      <c r="O345" s="9">
        <v>9780100717565</v>
      </c>
      <c r="P345" t="s">
        <v>3921</v>
      </c>
      <c r="Q345" t="s">
        <v>3921</v>
      </c>
      <c r="R345" t="s">
        <v>3921</v>
      </c>
      <c r="S345" s="10">
        <v>19.8</v>
      </c>
      <c r="T345" s="11"/>
      <c r="U345" s="10">
        <v>14.85</v>
      </c>
      <c r="V345" s="4" t="s">
        <v>6864</v>
      </c>
      <c r="W345">
        <v>352</v>
      </c>
      <c r="X345">
        <v>362</v>
      </c>
      <c r="Y345">
        <v>0</v>
      </c>
      <c r="Z345">
        <v>352</v>
      </c>
      <c r="AA345">
        <v>8</v>
      </c>
      <c r="AB345">
        <v>0</v>
      </c>
      <c r="AC345">
        <v>0</v>
      </c>
      <c r="AD345">
        <v>0</v>
      </c>
      <c r="AE345">
        <v>0</v>
      </c>
      <c r="AF345">
        <v>356</v>
      </c>
      <c r="AG345">
        <v>0</v>
      </c>
      <c r="AH345">
        <v>356</v>
      </c>
      <c r="AI345" s="10">
        <f t="shared" si="20"/>
        <v>7048.8</v>
      </c>
      <c r="AJ345" s="10">
        <f t="shared" si="21"/>
        <v>0</v>
      </c>
      <c r="AK345" s="10">
        <f t="shared" si="22"/>
        <v>7048.8</v>
      </c>
      <c r="AL345" s="1">
        <v>37487</v>
      </c>
      <c r="AM345" s="1">
        <v>37535</v>
      </c>
      <c r="AN345" s="1">
        <v>37550</v>
      </c>
      <c r="AO345" s="8" t="s">
        <v>5003</v>
      </c>
      <c r="AP345" s="12" t="s">
        <v>6866</v>
      </c>
    </row>
    <row r="346" spans="1:42" x14ac:dyDescent="0.15">
      <c r="A346" s="2" t="s">
        <v>6867</v>
      </c>
      <c r="B346" s="2" t="s">
        <v>1068</v>
      </c>
      <c r="C346" s="2">
        <v>120</v>
      </c>
      <c r="D346" s="14" t="s">
        <v>6870</v>
      </c>
      <c r="E346"/>
      <c r="F346" t="s">
        <v>1069</v>
      </c>
      <c r="G346" t="s">
        <v>274</v>
      </c>
      <c r="H346" t="s">
        <v>6566</v>
      </c>
      <c r="I346" s="4">
        <v>1</v>
      </c>
      <c r="J346">
        <f t="shared" si="23"/>
        <v>0</v>
      </c>
      <c r="M346" s="4">
        <v>95</v>
      </c>
      <c r="N346" s="4" t="s">
        <v>6567</v>
      </c>
      <c r="O346" s="9">
        <v>9780140100181</v>
      </c>
      <c r="P346" t="s">
        <v>3936</v>
      </c>
      <c r="Q346" t="s">
        <v>3936</v>
      </c>
      <c r="R346" t="s">
        <v>3936</v>
      </c>
      <c r="S346" s="10">
        <v>13</v>
      </c>
      <c r="T346" s="11">
        <v>0.1</v>
      </c>
      <c r="U346" s="10">
        <v>9.75</v>
      </c>
      <c r="V346" s="4" t="s">
        <v>6883</v>
      </c>
      <c r="W346">
        <v>25</v>
      </c>
      <c r="X346">
        <v>21</v>
      </c>
      <c r="Y346">
        <v>12</v>
      </c>
      <c r="Z346">
        <v>25</v>
      </c>
      <c r="AA346">
        <v>0</v>
      </c>
      <c r="AB346">
        <v>0</v>
      </c>
      <c r="AC346">
        <v>20</v>
      </c>
      <c r="AD346">
        <v>0</v>
      </c>
      <c r="AE346">
        <v>0</v>
      </c>
      <c r="AF346">
        <v>0</v>
      </c>
      <c r="AG346">
        <v>4</v>
      </c>
      <c r="AH346">
        <v>4</v>
      </c>
      <c r="AI346" s="10">
        <f t="shared" si="20"/>
        <v>0</v>
      </c>
      <c r="AJ346" s="10">
        <f t="shared" si="21"/>
        <v>39</v>
      </c>
      <c r="AK346" s="10">
        <f t="shared" si="22"/>
        <v>39</v>
      </c>
      <c r="AL346" s="1">
        <v>37494</v>
      </c>
      <c r="AM346" s="1">
        <v>37535</v>
      </c>
      <c r="AN346" s="1">
        <v>37503</v>
      </c>
      <c r="AO346" s="8">
        <v>13</v>
      </c>
      <c r="AP346" s="12" t="s">
        <v>6866</v>
      </c>
    </row>
    <row r="347" spans="1:42" x14ac:dyDescent="0.15">
      <c r="A347" s="2" t="s">
        <v>6867</v>
      </c>
      <c r="B347" s="2" t="s">
        <v>6915</v>
      </c>
      <c r="C347" s="2">
        <v>105</v>
      </c>
      <c r="D347" s="14" t="s">
        <v>6870</v>
      </c>
      <c r="E347"/>
      <c r="F347" t="s">
        <v>6871</v>
      </c>
      <c r="G347" t="s">
        <v>2072</v>
      </c>
      <c r="H347" t="s">
        <v>2073</v>
      </c>
      <c r="I347" s="4">
        <v>1</v>
      </c>
      <c r="J347">
        <f t="shared" si="23"/>
        <v>0</v>
      </c>
      <c r="M347" s="4">
        <v>93</v>
      </c>
      <c r="N347" s="4" t="s">
        <v>2074</v>
      </c>
      <c r="O347" s="9">
        <v>9780195096484</v>
      </c>
      <c r="P347" t="s">
        <v>6875</v>
      </c>
      <c r="Q347" t="s">
        <v>6875</v>
      </c>
      <c r="R347" t="s">
        <v>6875</v>
      </c>
      <c r="S347" s="10">
        <v>18.95</v>
      </c>
      <c r="T347" s="11">
        <v>0.1</v>
      </c>
      <c r="U347" s="10">
        <v>14.25</v>
      </c>
      <c r="V347" s="4" t="s">
        <v>6864</v>
      </c>
      <c r="W347">
        <v>80</v>
      </c>
      <c r="X347">
        <v>59</v>
      </c>
      <c r="Y347">
        <v>45</v>
      </c>
      <c r="Z347">
        <v>80</v>
      </c>
      <c r="AA347">
        <v>0</v>
      </c>
      <c r="AB347">
        <v>0</v>
      </c>
      <c r="AC347">
        <v>24</v>
      </c>
      <c r="AD347">
        <v>0</v>
      </c>
      <c r="AE347">
        <v>0</v>
      </c>
      <c r="AF347">
        <v>0</v>
      </c>
      <c r="AG347">
        <v>21</v>
      </c>
      <c r="AH347">
        <v>21</v>
      </c>
      <c r="AI347" s="10">
        <f t="shared" si="20"/>
        <v>0</v>
      </c>
      <c r="AJ347" s="10">
        <f t="shared" si="21"/>
        <v>299.25</v>
      </c>
      <c r="AK347" s="10">
        <f t="shared" si="22"/>
        <v>299.25</v>
      </c>
      <c r="AL347" s="1">
        <v>37526</v>
      </c>
      <c r="AM347" s="1">
        <v>37206</v>
      </c>
      <c r="AN347" s="1">
        <v>37258</v>
      </c>
      <c r="AO347" s="8">
        <v>18.95</v>
      </c>
      <c r="AP347" s="12" t="s">
        <v>6866</v>
      </c>
    </row>
    <row r="348" spans="1:42" x14ac:dyDescent="0.15">
      <c r="A348" s="2" t="s">
        <v>6867</v>
      </c>
      <c r="B348" s="2" t="s">
        <v>1102</v>
      </c>
      <c r="C348" s="2">
        <v>1</v>
      </c>
      <c r="D348" s="14" t="s">
        <v>3634</v>
      </c>
      <c r="E348"/>
      <c r="F348" t="s">
        <v>3635</v>
      </c>
      <c r="G348" t="s">
        <v>3748</v>
      </c>
      <c r="H348" t="s">
        <v>3060</v>
      </c>
      <c r="I348" s="4">
        <v>1</v>
      </c>
      <c r="J348">
        <f t="shared" si="23"/>
        <v>4</v>
      </c>
      <c r="K348" s="4">
        <v>7</v>
      </c>
      <c r="M348" s="4">
        <v>0</v>
      </c>
      <c r="N348" s="4" t="s">
        <v>3061</v>
      </c>
      <c r="O348" s="9">
        <v>9780312197704</v>
      </c>
      <c r="P348" t="s">
        <v>4027</v>
      </c>
      <c r="Q348" t="s">
        <v>3928</v>
      </c>
      <c r="R348" t="s">
        <v>3928</v>
      </c>
      <c r="S348" s="10">
        <v>44</v>
      </c>
      <c r="T348" s="11"/>
      <c r="U348" s="10">
        <v>33</v>
      </c>
      <c r="V348" s="4" t="s">
        <v>6864</v>
      </c>
      <c r="W348">
        <v>50</v>
      </c>
      <c r="X348">
        <v>32</v>
      </c>
      <c r="Y348">
        <v>26</v>
      </c>
      <c r="Z348">
        <v>50</v>
      </c>
      <c r="AA348">
        <v>7</v>
      </c>
      <c r="AB348">
        <v>0</v>
      </c>
      <c r="AC348">
        <v>1</v>
      </c>
      <c r="AD348">
        <v>0</v>
      </c>
      <c r="AE348">
        <v>0</v>
      </c>
      <c r="AF348">
        <v>4</v>
      </c>
      <c r="AG348">
        <v>27</v>
      </c>
      <c r="AH348">
        <v>31</v>
      </c>
      <c r="AI348" s="10">
        <f t="shared" si="20"/>
        <v>176</v>
      </c>
      <c r="AJ348" s="10">
        <f t="shared" si="21"/>
        <v>891</v>
      </c>
      <c r="AK348" s="10">
        <f t="shared" si="22"/>
        <v>1067</v>
      </c>
      <c r="AL348" s="1">
        <v>37476</v>
      </c>
      <c r="AM348" s="1">
        <v>37535</v>
      </c>
      <c r="AN348" s="1">
        <v>37532</v>
      </c>
      <c r="AO348" s="8" t="s">
        <v>245</v>
      </c>
      <c r="AP348" s="12" t="s">
        <v>5175</v>
      </c>
    </row>
    <row r="349" spans="1:42" x14ac:dyDescent="0.15">
      <c r="A349" s="2" t="s">
        <v>6856</v>
      </c>
      <c r="B349" s="2" t="s">
        <v>6931</v>
      </c>
      <c r="C349" s="2">
        <v>40445</v>
      </c>
      <c r="D349" s="14">
        <v>36829</v>
      </c>
      <c r="E349" t="s">
        <v>5484</v>
      </c>
      <c r="F349" t="s">
        <v>1559</v>
      </c>
      <c r="G349" t="s">
        <v>2026</v>
      </c>
      <c r="H349" t="s">
        <v>2027</v>
      </c>
      <c r="I349" s="4">
        <v>1</v>
      </c>
      <c r="J349">
        <f t="shared" si="23"/>
        <v>3</v>
      </c>
      <c r="M349" s="4">
        <v>99</v>
      </c>
      <c r="N349" s="4" t="s">
        <v>2028</v>
      </c>
      <c r="O349" s="9">
        <v>9781861003386</v>
      </c>
      <c r="P349" t="s">
        <v>2029</v>
      </c>
      <c r="Q349" t="s">
        <v>2029</v>
      </c>
      <c r="R349" t="s">
        <v>1044</v>
      </c>
      <c r="S349" s="10">
        <v>39.99</v>
      </c>
      <c r="T349" s="11">
        <v>0.1</v>
      </c>
      <c r="U349" s="10">
        <v>30</v>
      </c>
      <c r="V349" s="4" t="s">
        <v>6864</v>
      </c>
      <c r="W349">
        <v>7</v>
      </c>
      <c r="X349">
        <v>0</v>
      </c>
      <c r="Y349">
        <v>5</v>
      </c>
      <c r="Z349">
        <v>12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3</v>
      </c>
      <c r="AG349">
        <v>0</v>
      </c>
      <c r="AH349">
        <v>3</v>
      </c>
      <c r="AI349" s="10">
        <f t="shared" si="20"/>
        <v>107.973</v>
      </c>
      <c r="AJ349" s="10">
        <f t="shared" si="21"/>
        <v>0</v>
      </c>
      <c r="AK349" s="10">
        <f t="shared" si="22"/>
        <v>107.973</v>
      </c>
      <c r="AL349" s="1">
        <v>37497</v>
      </c>
      <c r="AM349" s="1">
        <v>37535</v>
      </c>
      <c r="AN349" s="1">
        <v>37414</v>
      </c>
      <c r="AO349" s="8">
        <v>39.99</v>
      </c>
      <c r="AP349" s="12" t="s">
        <v>6866</v>
      </c>
    </row>
    <row r="350" spans="1:42" x14ac:dyDescent="0.15">
      <c r="A350" s="2" t="s">
        <v>6856</v>
      </c>
      <c r="B350" s="2" t="s">
        <v>6931</v>
      </c>
      <c r="C350" s="2">
        <v>40480</v>
      </c>
      <c r="D350" s="14">
        <v>36646</v>
      </c>
      <c r="E350" t="s">
        <v>2397</v>
      </c>
      <c r="F350" t="s">
        <v>3656</v>
      </c>
      <c r="G350" t="s">
        <v>3657</v>
      </c>
      <c r="H350" t="s">
        <v>3658</v>
      </c>
      <c r="I350" s="4">
        <v>1</v>
      </c>
      <c r="J350">
        <f t="shared" si="23"/>
        <v>59</v>
      </c>
      <c r="M350" s="4">
        <v>0</v>
      </c>
      <c r="N350" s="4" t="s">
        <v>3659</v>
      </c>
      <c r="O350" s="9">
        <v>9781861003669</v>
      </c>
      <c r="P350" t="s">
        <v>2029</v>
      </c>
      <c r="Q350" t="s">
        <v>2029</v>
      </c>
      <c r="R350" t="s">
        <v>2029</v>
      </c>
      <c r="S350" s="10">
        <v>49.99</v>
      </c>
      <c r="T350" s="11">
        <v>0.1</v>
      </c>
      <c r="U350" s="10">
        <v>37.5</v>
      </c>
      <c r="V350" s="4" t="s">
        <v>6864</v>
      </c>
      <c r="W350">
        <v>10</v>
      </c>
      <c r="X350">
        <v>0</v>
      </c>
      <c r="Y350">
        <v>85</v>
      </c>
      <c r="Z350">
        <v>310</v>
      </c>
      <c r="AA350">
        <v>49</v>
      </c>
      <c r="AB350">
        <v>0</v>
      </c>
      <c r="AC350">
        <v>-1</v>
      </c>
      <c r="AD350">
        <v>0</v>
      </c>
      <c r="AE350">
        <v>4</v>
      </c>
      <c r="AF350">
        <v>59</v>
      </c>
      <c r="AG350">
        <v>15</v>
      </c>
      <c r="AH350">
        <v>74</v>
      </c>
      <c r="AI350" s="10">
        <f t="shared" si="20"/>
        <v>2654.4690000000001</v>
      </c>
      <c r="AJ350" s="10">
        <f t="shared" si="21"/>
        <v>562.5</v>
      </c>
      <c r="AK350" s="10">
        <f t="shared" si="22"/>
        <v>3216.9690000000001</v>
      </c>
      <c r="AL350" s="1">
        <v>37502</v>
      </c>
      <c r="AM350" s="1">
        <v>37535</v>
      </c>
      <c r="AN350" s="1">
        <v>37476</v>
      </c>
      <c r="AO350" s="8">
        <v>49.99</v>
      </c>
      <c r="AP350" s="12" t="s">
        <v>6866</v>
      </c>
    </row>
    <row r="351" spans="1:42" x14ac:dyDescent="0.15">
      <c r="A351" s="2" t="s">
        <v>6856</v>
      </c>
      <c r="B351" s="2" t="s">
        <v>6931</v>
      </c>
      <c r="C351" s="2">
        <v>40622</v>
      </c>
      <c r="D351" s="14">
        <v>36757</v>
      </c>
      <c r="E351" t="s">
        <v>6041</v>
      </c>
      <c r="F351" t="s">
        <v>2251</v>
      </c>
      <c r="G351" t="s">
        <v>2252</v>
      </c>
      <c r="H351" t="s">
        <v>2253</v>
      </c>
      <c r="I351" s="4">
        <v>1</v>
      </c>
      <c r="J351">
        <f t="shared" si="23"/>
        <v>3</v>
      </c>
      <c r="M351" s="4">
        <v>1</v>
      </c>
      <c r="N351" s="4" t="s">
        <v>2254</v>
      </c>
      <c r="O351" s="9">
        <v>9781861002099</v>
      </c>
      <c r="P351" t="s">
        <v>2029</v>
      </c>
      <c r="Q351" t="s">
        <v>2029</v>
      </c>
      <c r="R351" t="s">
        <v>2029</v>
      </c>
      <c r="S351" s="10">
        <v>39.99</v>
      </c>
      <c r="T351" s="11">
        <v>0.1</v>
      </c>
      <c r="U351" s="10">
        <v>30</v>
      </c>
      <c r="V351" s="4" t="s">
        <v>6864</v>
      </c>
      <c r="W351">
        <v>10</v>
      </c>
      <c r="X351">
        <v>0</v>
      </c>
      <c r="Y351">
        <v>10</v>
      </c>
      <c r="Z351">
        <v>20</v>
      </c>
      <c r="AA351">
        <v>7</v>
      </c>
      <c r="AB351">
        <v>0</v>
      </c>
      <c r="AC351">
        <v>0</v>
      </c>
      <c r="AD351">
        <v>0</v>
      </c>
      <c r="AE351">
        <v>0</v>
      </c>
      <c r="AF351">
        <v>3</v>
      </c>
      <c r="AG351">
        <v>0</v>
      </c>
      <c r="AH351">
        <v>3</v>
      </c>
      <c r="AI351" s="10">
        <f t="shared" si="20"/>
        <v>107.973</v>
      </c>
      <c r="AJ351" s="10">
        <f t="shared" si="21"/>
        <v>0</v>
      </c>
      <c r="AK351" s="10">
        <f t="shared" si="22"/>
        <v>107.973</v>
      </c>
      <c r="AL351" s="1">
        <v>37502</v>
      </c>
      <c r="AM351" s="1">
        <v>37535</v>
      </c>
      <c r="AN351" s="1">
        <v>37505</v>
      </c>
      <c r="AO351" s="8">
        <v>39.99</v>
      </c>
      <c r="AP351" s="12" t="s">
        <v>6866</v>
      </c>
    </row>
    <row r="352" spans="1:42" x14ac:dyDescent="0.15">
      <c r="A352" s="2" t="s">
        <v>6856</v>
      </c>
      <c r="B352" s="2" t="s">
        <v>6931</v>
      </c>
      <c r="C352" s="2">
        <v>40195</v>
      </c>
      <c r="D352" s="14">
        <v>36565</v>
      </c>
      <c r="E352" t="s">
        <v>2024</v>
      </c>
      <c r="F352" t="s">
        <v>5535</v>
      </c>
      <c r="G352" t="s">
        <v>6162</v>
      </c>
      <c r="H352" t="s">
        <v>5536</v>
      </c>
      <c r="I352" s="4">
        <v>1</v>
      </c>
      <c r="J352">
        <f t="shared" si="23"/>
        <v>9</v>
      </c>
      <c r="M352" s="4">
        <v>98</v>
      </c>
      <c r="N352" s="4" t="s">
        <v>5537</v>
      </c>
      <c r="O352" s="9">
        <v>9781861001054</v>
      </c>
      <c r="P352" t="s">
        <v>2029</v>
      </c>
      <c r="Q352" t="s">
        <v>2029</v>
      </c>
      <c r="R352" t="s">
        <v>2029</v>
      </c>
      <c r="S352" s="10">
        <v>39.99</v>
      </c>
      <c r="T352" s="11">
        <v>0.1</v>
      </c>
      <c r="U352" s="10">
        <v>30</v>
      </c>
      <c r="V352" s="4" t="s">
        <v>6864</v>
      </c>
      <c r="W352">
        <v>25</v>
      </c>
      <c r="X352">
        <v>0</v>
      </c>
      <c r="Y352">
        <v>23</v>
      </c>
      <c r="Z352">
        <v>25</v>
      </c>
      <c r="AA352">
        <v>14</v>
      </c>
      <c r="AB352">
        <v>0</v>
      </c>
      <c r="AC352">
        <v>0</v>
      </c>
      <c r="AD352">
        <v>0</v>
      </c>
      <c r="AE352">
        <v>0</v>
      </c>
      <c r="AF352">
        <v>9</v>
      </c>
      <c r="AG352">
        <v>0</v>
      </c>
      <c r="AH352">
        <v>9</v>
      </c>
      <c r="AI352" s="10">
        <f t="shared" si="20"/>
        <v>323.91899999999998</v>
      </c>
      <c r="AJ352" s="10">
        <f t="shared" si="21"/>
        <v>0</v>
      </c>
      <c r="AK352" s="10">
        <f t="shared" si="22"/>
        <v>323.91899999999998</v>
      </c>
      <c r="AL352" s="1">
        <v>37487</v>
      </c>
      <c r="AM352" s="1">
        <v>37535</v>
      </c>
      <c r="AN352" s="1">
        <v>37515</v>
      </c>
      <c r="AO352" s="8">
        <v>39.99</v>
      </c>
      <c r="AP352" s="12" t="s">
        <v>6866</v>
      </c>
    </row>
    <row r="353" spans="1:42" x14ac:dyDescent="0.15">
      <c r="A353" s="2" t="s">
        <v>6856</v>
      </c>
      <c r="B353" s="2" t="s">
        <v>6931</v>
      </c>
      <c r="C353" s="2">
        <v>40606</v>
      </c>
      <c r="D353" s="14">
        <v>36572</v>
      </c>
      <c r="E353" t="s">
        <v>2311</v>
      </c>
      <c r="F353" t="s">
        <v>76</v>
      </c>
      <c r="G353" t="s">
        <v>5760</v>
      </c>
      <c r="H353" t="s">
        <v>5761</v>
      </c>
      <c r="I353" s="4">
        <v>1</v>
      </c>
      <c r="J353">
        <f t="shared" si="23"/>
        <v>0</v>
      </c>
      <c r="M353" s="4">
        <v>1</v>
      </c>
      <c r="N353" s="4" t="s">
        <v>5762</v>
      </c>
      <c r="O353" s="9">
        <v>9781861006158</v>
      </c>
      <c r="P353" t="s">
        <v>2029</v>
      </c>
      <c r="Q353" t="s">
        <v>2029</v>
      </c>
      <c r="R353" t="s">
        <v>1145</v>
      </c>
      <c r="S353" s="10">
        <v>39.99</v>
      </c>
      <c r="T353" s="11">
        <v>0.1</v>
      </c>
      <c r="U353" s="10">
        <v>30</v>
      </c>
      <c r="V353" s="4" t="s">
        <v>6883</v>
      </c>
      <c r="W353">
        <v>10</v>
      </c>
      <c r="X353">
        <v>0</v>
      </c>
      <c r="Y353">
        <v>4</v>
      </c>
      <c r="Z353">
        <v>10</v>
      </c>
      <c r="AA353">
        <v>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s="10">
        <f t="shared" si="20"/>
        <v>0</v>
      </c>
      <c r="AJ353" s="10">
        <f t="shared" si="21"/>
        <v>0</v>
      </c>
      <c r="AK353" s="10">
        <f t="shared" si="22"/>
        <v>0</v>
      </c>
      <c r="AL353" s="1">
        <v>37487</v>
      </c>
      <c r="AM353" s="1">
        <v>37535</v>
      </c>
      <c r="AN353" s="1">
        <v>37411</v>
      </c>
      <c r="AO353" s="8">
        <v>39.99</v>
      </c>
      <c r="AP353" s="12" t="s">
        <v>6866</v>
      </c>
    </row>
    <row r="354" spans="1:42" x14ac:dyDescent="0.15">
      <c r="A354" s="2" t="s">
        <v>6856</v>
      </c>
      <c r="B354" s="2" t="s">
        <v>6857</v>
      </c>
      <c r="C354" s="2">
        <v>40013</v>
      </c>
      <c r="D354" s="14">
        <v>36915</v>
      </c>
      <c r="E354" t="s">
        <v>0</v>
      </c>
      <c r="F354" t="s">
        <v>1166</v>
      </c>
      <c r="G354" t="s">
        <v>4137</v>
      </c>
      <c r="H354" t="s">
        <v>4138</v>
      </c>
      <c r="I354" s="4">
        <v>1</v>
      </c>
      <c r="J354">
        <f t="shared" si="23"/>
        <v>24</v>
      </c>
      <c r="K354" s="4">
        <v>7</v>
      </c>
      <c r="M354" s="4">
        <v>0</v>
      </c>
      <c r="N354" s="4" t="s">
        <v>4139</v>
      </c>
      <c r="O354" s="9">
        <v>9780072284614</v>
      </c>
      <c r="P354" t="s">
        <v>6863</v>
      </c>
      <c r="Q354" t="s">
        <v>6863</v>
      </c>
      <c r="R354" t="s">
        <v>6863</v>
      </c>
      <c r="S354" s="10">
        <v>72.349999999999994</v>
      </c>
      <c r="T354" s="11"/>
      <c r="U354" s="10">
        <v>54.3</v>
      </c>
      <c r="V354" s="4" t="s">
        <v>6864</v>
      </c>
      <c r="W354">
        <v>30</v>
      </c>
      <c r="X354">
        <v>0</v>
      </c>
      <c r="Y354">
        <v>30</v>
      </c>
      <c r="Z354">
        <v>30</v>
      </c>
      <c r="AA354">
        <v>6</v>
      </c>
      <c r="AB354">
        <v>0</v>
      </c>
      <c r="AC354">
        <v>0</v>
      </c>
      <c r="AD354">
        <v>0</v>
      </c>
      <c r="AE354">
        <v>0</v>
      </c>
      <c r="AF354">
        <v>24</v>
      </c>
      <c r="AG354">
        <v>0</v>
      </c>
      <c r="AH354">
        <v>24</v>
      </c>
      <c r="AI354" s="10">
        <f t="shared" si="20"/>
        <v>1736.3999999999999</v>
      </c>
      <c r="AJ354" s="10">
        <f t="shared" si="21"/>
        <v>0</v>
      </c>
      <c r="AK354" s="10">
        <f t="shared" si="22"/>
        <v>1736.3999999999999</v>
      </c>
      <c r="AL354" s="1">
        <v>37476</v>
      </c>
      <c r="AM354" s="1">
        <v>37535</v>
      </c>
      <c r="AN354" s="1">
        <v>37495</v>
      </c>
      <c r="AO354" s="8" t="s">
        <v>4140</v>
      </c>
      <c r="AP354" s="12" t="s">
        <v>6866</v>
      </c>
    </row>
    <row r="355" spans="1:42" x14ac:dyDescent="0.15">
      <c r="A355" s="2" t="s">
        <v>6867</v>
      </c>
      <c r="B355" s="2" t="s">
        <v>3996</v>
      </c>
      <c r="C355" s="2">
        <v>13</v>
      </c>
      <c r="D355" s="14" t="s">
        <v>6870</v>
      </c>
      <c r="E355"/>
      <c r="F355" t="s">
        <v>3037</v>
      </c>
      <c r="G355" t="s">
        <v>5095</v>
      </c>
      <c r="H355" t="s">
        <v>3336</v>
      </c>
      <c r="I355" s="4">
        <v>1</v>
      </c>
      <c r="J355">
        <f t="shared" si="23"/>
        <v>84</v>
      </c>
      <c r="M355" s="4">
        <v>1</v>
      </c>
      <c r="N355" s="4" t="s">
        <v>3337</v>
      </c>
      <c r="O355" s="9">
        <v>9780192100528</v>
      </c>
      <c r="P355" t="s">
        <v>6875</v>
      </c>
      <c r="Q355" t="s">
        <v>6875</v>
      </c>
      <c r="R355" t="s">
        <v>6875</v>
      </c>
      <c r="S355" s="10">
        <v>19.95</v>
      </c>
      <c r="T355" s="11">
        <v>0.1</v>
      </c>
      <c r="U355" s="10">
        <v>15</v>
      </c>
      <c r="V355" s="4" t="s">
        <v>6864</v>
      </c>
      <c r="W355">
        <v>100</v>
      </c>
      <c r="X355">
        <v>81</v>
      </c>
      <c r="Y355">
        <v>100</v>
      </c>
      <c r="Z355">
        <v>100</v>
      </c>
      <c r="AA355">
        <v>11</v>
      </c>
      <c r="AB355">
        <v>0</v>
      </c>
      <c r="AC355">
        <v>0</v>
      </c>
      <c r="AD355">
        <v>0</v>
      </c>
      <c r="AE355">
        <v>0</v>
      </c>
      <c r="AF355">
        <v>84</v>
      </c>
      <c r="AG355">
        <v>0</v>
      </c>
      <c r="AH355">
        <v>84</v>
      </c>
      <c r="AI355" s="10">
        <f t="shared" si="20"/>
        <v>1508.2199999999998</v>
      </c>
      <c r="AJ355" s="10">
        <f t="shared" si="21"/>
        <v>0</v>
      </c>
      <c r="AK355" s="10">
        <f t="shared" si="22"/>
        <v>1508.2199999999998</v>
      </c>
      <c r="AL355" s="1">
        <v>37487</v>
      </c>
      <c r="AM355" s="1">
        <v>37535</v>
      </c>
      <c r="AN355" s="1">
        <v>37516</v>
      </c>
      <c r="AO355" s="8">
        <v>19.95</v>
      </c>
      <c r="AP355" s="12" t="s">
        <v>6866</v>
      </c>
    </row>
    <row r="356" spans="1:42" x14ac:dyDescent="0.15">
      <c r="A356" s="2" t="s">
        <v>6867</v>
      </c>
      <c r="B356" s="2" t="s">
        <v>2066</v>
      </c>
      <c r="C356" s="2" t="s">
        <v>2067</v>
      </c>
      <c r="D356" s="14">
        <v>450562</v>
      </c>
      <c r="E356"/>
      <c r="F356" t="s">
        <v>2068</v>
      </c>
      <c r="G356" t="s">
        <v>2068</v>
      </c>
      <c r="H356" t="s">
        <v>4984</v>
      </c>
      <c r="I356" s="4">
        <v>1</v>
      </c>
      <c r="J356">
        <f t="shared" si="23"/>
        <v>10</v>
      </c>
      <c r="M356" s="4">
        <v>2</v>
      </c>
      <c r="N356" s="4" t="s">
        <v>4985</v>
      </c>
      <c r="O356" s="9">
        <v>9780521796729</v>
      </c>
      <c r="P356" t="s">
        <v>4020</v>
      </c>
      <c r="Q356" t="s">
        <v>4020</v>
      </c>
      <c r="R356" t="s">
        <v>4020</v>
      </c>
      <c r="S356" s="10">
        <v>23</v>
      </c>
      <c r="T356" s="11">
        <v>0.1</v>
      </c>
      <c r="U356" s="10">
        <v>17.25</v>
      </c>
      <c r="V356" s="4" t="s">
        <v>6864</v>
      </c>
      <c r="W356">
        <v>24</v>
      </c>
      <c r="X356">
        <v>13</v>
      </c>
      <c r="Y356">
        <v>19</v>
      </c>
      <c r="Z356">
        <v>24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10</v>
      </c>
      <c r="AG356">
        <v>0</v>
      </c>
      <c r="AH356">
        <v>10</v>
      </c>
      <c r="AI356" s="10">
        <f t="shared" si="20"/>
        <v>207</v>
      </c>
      <c r="AJ356" s="10">
        <f t="shared" si="21"/>
        <v>0</v>
      </c>
      <c r="AK356" s="10">
        <f t="shared" si="22"/>
        <v>207</v>
      </c>
      <c r="AL356" s="1">
        <v>37462</v>
      </c>
      <c r="AM356" s="1">
        <v>37535</v>
      </c>
      <c r="AN356" s="1">
        <v>37482</v>
      </c>
      <c r="AO356" s="8" t="s">
        <v>4986</v>
      </c>
      <c r="AP356" s="12" t="s">
        <v>6866</v>
      </c>
    </row>
    <row r="357" spans="1:42" x14ac:dyDescent="0.15">
      <c r="A357" s="2" t="s">
        <v>6867</v>
      </c>
      <c r="B357" s="2" t="s">
        <v>1109</v>
      </c>
      <c r="C357" s="2" t="s">
        <v>484</v>
      </c>
      <c r="D357" s="14" t="s">
        <v>6870</v>
      </c>
      <c r="E357"/>
      <c r="F357" t="s">
        <v>5243</v>
      </c>
      <c r="G357" t="s">
        <v>6574</v>
      </c>
      <c r="H357" t="s">
        <v>6575</v>
      </c>
      <c r="I357" s="4">
        <v>1</v>
      </c>
      <c r="J357">
        <f t="shared" si="23"/>
        <v>2</v>
      </c>
      <c r="M357" s="4">
        <v>87</v>
      </c>
      <c r="N357" s="4" t="s">
        <v>6576</v>
      </c>
      <c r="O357" s="9">
        <v>9780452280625</v>
      </c>
      <c r="P357" t="s">
        <v>1944</v>
      </c>
      <c r="Q357" t="s">
        <v>3936</v>
      </c>
      <c r="R357" t="s">
        <v>3936</v>
      </c>
      <c r="S357" s="10">
        <v>12.95</v>
      </c>
      <c r="T357" s="11">
        <v>0.1</v>
      </c>
      <c r="U357" s="10">
        <v>9.75</v>
      </c>
      <c r="V357" s="4" t="s">
        <v>6864</v>
      </c>
      <c r="W357">
        <v>65</v>
      </c>
      <c r="X357">
        <v>49</v>
      </c>
      <c r="Y357">
        <v>65</v>
      </c>
      <c r="Z357">
        <v>65</v>
      </c>
      <c r="AA357">
        <v>5</v>
      </c>
      <c r="AB357">
        <v>0</v>
      </c>
      <c r="AC357">
        <v>27</v>
      </c>
      <c r="AD357">
        <v>0</v>
      </c>
      <c r="AE357">
        <v>0</v>
      </c>
      <c r="AF357">
        <v>2</v>
      </c>
      <c r="AG357">
        <v>31</v>
      </c>
      <c r="AH357">
        <v>33</v>
      </c>
      <c r="AI357" s="10">
        <f t="shared" si="20"/>
        <v>23.31</v>
      </c>
      <c r="AJ357" s="10">
        <f t="shared" si="21"/>
        <v>302.25</v>
      </c>
      <c r="AK357" s="10">
        <f t="shared" si="22"/>
        <v>325.56</v>
      </c>
      <c r="AL357" s="1">
        <v>37414</v>
      </c>
      <c r="AM357" s="1">
        <v>37535</v>
      </c>
      <c r="AN357" s="1">
        <v>37476</v>
      </c>
      <c r="AO357" s="8">
        <v>12.95</v>
      </c>
      <c r="AP357" s="12" t="s">
        <v>6866</v>
      </c>
    </row>
    <row r="358" spans="1:42" x14ac:dyDescent="0.15">
      <c r="A358" s="2" t="s">
        <v>6856</v>
      </c>
      <c r="B358" s="2" t="s">
        <v>929</v>
      </c>
      <c r="C358" s="2">
        <v>40247</v>
      </c>
      <c r="D358" s="14">
        <v>37482</v>
      </c>
      <c r="E358" t="s">
        <v>930</v>
      </c>
      <c r="F358" t="s">
        <v>931</v>
      </c>
      <c r="G358" t="s">
        <v>2514</v>
      </c>
      <c r="H358" t="s">
        <v>932</v>
      </c>
      <c r="I358" s="4">
        <v>1</v>
      </c>
      <c r="J358">
        <f t="shared" si="23"/>
        <v>1</v>
      </c>
      <c r="M358" s="4">
        <v>95</v>
      </c>
      <c r="N358" s="4" t="s">
        <v>3028</v>
      </c>
      <c r="O358" s="9">
        <v>9781560323716</v>
      </c>
      <c r="P358" t="s">
        <v>2006</v>
      </c>
      <c r="Q358" t="s">
        <v>2006</v>
      </c>
      <c r="R358" t="s">
        <v>2006</v>
      </c>
      <c r="S358" s="10">
        <v>35</v>
      </c>
      <c r="T358" s="11"/>
      <c r="U358" s="10">
        <v>26.25</v>
      </c>
      <c r="V358" s="4" t="s">
        <v>6864</v>
      </c>
      <c r="W358">
        <v>15</v>
      </c>
      <c r="X358">
        <v>0</v>
      </c>
      <c r="Y358">
        <v>12</v>
      </c>
      <c r="Z358">
        <v>15</v>
      </c>
      <c r="AA358">
        <v>11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1</v>
      </c>
      <c r="AI358" s="10">
        <f t="shared" si="20"/>
        <v>35</v>
      </c>
      <c r="AJ358" s="10">
        <f t="shared" si="21"/>
        <v>0</v>
      </c>
      <c r="AK358" s="10">
        <f t="shared" si="22"/>
        <v>35</v>
      </c>
      <c r="AL358" s="1">
        <v>37466</v>
      </c>
      <c r="AM358" s="1">
        <v>37535</v>
      </c>
      <c r="AN358" s="1">
        <v>37480</v>
      </c>
      <c r="AO358" s="8" t="s">
        <v>933</v>
      </c>
      <c r="AP358" s="12" t="s">
        <v>6866</v>
      </c>
    </row>
    <row r="359" spans="1:42" x14ac:dyDescent="0.15">
      <c r="A359" s="2" t="s">
        <v>6856</v>
      </c>
      <c r="B359" s="2" t="s">
        <v>1196</v>
      </c>
      <c r="C359" s="2">
        <v>40105</v>
      </c>
      <c r="D359" s="14">
        <v>36836</v>
      </c>
      <c r="E359" t="s">
        <v>1197</v>
      </c>
      <c r="F359" t="s">
        <v>3371</v>
      </c>
      <c r="G359" t="s">
        <v>3372</v>
      </c>
      <c r="H359" t="s">
        <v>3373</v>
      </c>
      <c r="I359" s="4">
        <v>1</v>
      </c>
      <c r="J359">
        <f t="shared" si="23"/>
        <v>10</v>
      </c>
      <c r="M359" s="4">
        <v>1</v>
      </c>
      <c r="N359" s="4" t="s">
        <v>3374</v>
      </c>
      <c r="O359" s="9">
        <v>9780618153596</v>
      </c>
      <c r="P359" t="s">
        <v>5236</v>
      </c>
      <c r="Q359" t="s">
        <v>5236</v>
      </c>
      <c r="R359" t="s">
        <v>5236</v>
      </c>
      <c r="S359" s="10">
        <v>13</v>
      </c>
      <c r="T359" s="11">
        <v>0.1</v>
      </c>
      <c r="U359" s="10">
        <v>9.75</v>
      </c>
      <c r="V359" s="4" t="s">
        <v>6864</v>
      </c>
      <c r="W359">
        <v>20</v>
      </c>
      <c r="X359">
        <v>0</v>
      </c>
      <c r="Y359">
        <v>10</v>
      </c>
      <c r="Z359">
        <v>20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10</v>
      </c>
      <c r="AG359">
        <v>0</v>
      </c>
      <c r="AH359">
        <v>10</v>
      </c>
      <c r="AI359" s="10">
        <f t="shared" si="20"/>
        <v>117</v>
      </c>
      <c r="AJ359" s="10">
        <f t="shared" si="21"/>
        <v>0</v>
      </c>
      <c r="AK359" s="10">
        <f t="shared" si="22"/>
        <v>117</v>
      </c>
      <c r="AL359" s="1">
        <v>37460</v>
      </c>
      <c r="AM359" s="1">
        <v>37535</v>
      </c>
      <c r="AN359" s="1">
        <v>37469</v>
      </c>
      <c r="AO359" s="8">
        <v>13</v>
      </c>
      <c r="AP359" s="12" t="s">
        <v>6866</v>
      </c>
    </row>
    <row r="360" spans="1:42" x14ac:dyDescent="0.15">
      <c r="A360" s="2" t="s">
        <v>6867</v>
      </c>
      <c r="B360" s="2" t="s">
        <v>6891</v>
      </c>
      <c r="C360" s="2">
        <v>124</v>
      </c>
      <c r="D360" s="14" t="s">
        <v>6870</v>
      </c>
      <c r="E360"/>
      <c r="F360" t="s">
        <v>1140</v>
      </c>
      <c r="G360" t="s">
        <v>1141</v>
      </c>
      <c r="H360" t="s">
        <v>1142</v>
      </c>
      <c r="I360" s="4">
        <v>1</v>
      </c>
      <c r="J360">
        <f t="shared" si="23"/>
        <v>12</v>
      </c>
      <c r="M360" s="4">
        <v>99</v>
      </c>
      <c r="N360" s="4" t="s">
        <v>1143</v>
      </c>
      <c r="O360" s="9">
        <v>9780865713864</v>
      </c>
      <c r="P360" t="s">
        <v>1144</v>
      </c>
      <c r="Q360" t="s">
        <v>1144</v>
      </c>
      <c r="R360" t="s">
        <v>1145</v>
      </c>
      <c r="S360" s="10">
        <v>15.95</v>
      </c>
      <c r="T360" s="11">
        <v>0.1</v>
      </c>
      <c r="U360" s="10">
        <v>12</v>
      </c>
      <c r="V360" s="4" t="s">
        <v>6864</v>
      </c>
      <c r="W360">
        <v>70</v>
      </c>
      <c r="X360">
        <v>47</v>
      </c>
      <c r="Y360">
        <v>52</v>
      </c>
      <c r="Z360">
        <v>70</v>
      </c>
      <c r="AA360">
        <v>11</v>
      </c>
      <c r="AB360">
        <v>0</v>
      </c>
      <c r="AC360">
        <v>2</v>
      </c>
      <c r="AD360">
        <v>0</v>
      </c>
      <c r="AE360">
        <v>0</v>
      </c>
      <c r="AF360">
        <v>12</v>
      </c>
      <c r="AG360">
        <v>26</v>
      </c>
      <c r="AH360">
        <v>38</v>
      </c>
      <c r="AI360" s="10">
        <f t="shared" si="20"/>
        <v>172.26</v>
      </c>
      <c r="AJ360" s="10">
        <f t="shared" si="21"/>
        <v>312</v>
      </c>
      <c r="AK360" s="10">
        <f t="shared" si="22"/>
        <v>484.26</v>
      </c>
      <c r="AL360" s="1">
        <v>37382</v>
      </c>
      <c r="AM360" s="1">
        <v>37535</v>
      </c>
      <c r="AN360" s="1">
        <v>37474</v>
      </c>
      <c r="AO360" s="8">
        <v>15.95</v>
      </c>
      <c r="AP360" s="12" t="s">
        <v>6866</v>
      </c>
    </row>
    <row r="361" spans="1:42" x14ac:dyDescent="0.15">
      <c r="A361" s="2" t="s">
        <v>6867</v>
      </c>
      <c r="B361" s="2" t="s">
        <v>4059</v>
      </c>
      <c r="C361" s="2">
        <v>220</v>
      </c>
      <c r="D361" s="14" t="s">
        <v>6870</v>
      </c>
      <c r="E361"/>
      <c r="F361" t="s">
        <v>885</v>
      </c>
      <c r="G361" t="s">
        <v>6234</v>
      </c>
      <c r="H361" t="s">
        <v>6235</v>
      </c>
      <c r="I361" s="4">
        <v>1</v>
      </c>
      <c r="J361">
        <f t="shared" si="23"/>
        <v>0</v>
      </c>
      <c r="M361" s="4">
        <v>93</v>
      </c>
      <c r="N361" s="4" t="s">
        <v>2972</v>
      </c>
      <c r="O361" s="9">
        <v>9780521437929</v>
      </c>
      <c r="P361" t="s">
        <v>4020</v>
      </c>
      <c r="Q361" t="s">
        <v>4020</v>
      </c>
      <c r="R361" t="s">
        <v>4020</v>
      </c>
      <c r="S361" s="10">
        <v>0</v>
      </c>
      <c r="T361" s="11"/>
      <c r="U361" s="10">
        <v>0</v>
      </c>
      <c r="V361" s="4" t="s">
        <v>6864</v>
      </c>
      <c r="W361">
        <v>10</v>
      </c>
      <c r="X361">
        <v>8</v>
      </c>
      <c r="Y361">
        <v>10</v>
      </c>
      <c r="Z361">
        <v>10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s="10">
        <f t="shared" si="20"/>
        <v>0</v>
      </c>
      <c r="AJ361" s="10">
        <f t="shared" si="21"/>
        <v>0</v>
      </c>
      <c r="AK361" s="10">
        <f t="shared" si="22"/>
        <v>0</v>
      </c>
      <c r="AL361" s="1">
        <v>37466</v>
      </c>
      <c r="AM361" s="1">
        <v>37466</v>
      </c>
      <c r="AP361" s="12" t="s">
        <v>3428</v>
      </c>
    </row>
    <row r="362" spans="1:42" x14ac:dyDescent="0.15">
      <c r="A362" s="2" t="s">
        <v>6867</v>
      </c>
      <c r="B362" s="2" t="s">
        <v>1109</v>
      </c>
      <c r="C362" s="2">
        <v>149</v>
      </c>
      <c r="D362" s="14" t="s">
        <v>6870</v>
      </c>
      <c r="E362"/>
      <c r="F362" t="s">
        <v>5178</v>
      </c>
      <c r="G362" t="s">
        <v>1941</v>
      </c>
      <c r="H362" t="s">
        <v>172</v>
      </c>
      <c r="I362" s="4">
        <v>1</v>
      </c>
      <c r="J362">
        <f t="shared" si="23"/>
        <v>26</v>
      </c>
      <c r="M362" s="4">
        <v>80</v>
      </c>
      <c r="N362" s="4" t="s">
        <v>173</v>
      </c>
      <c r="O362" s="9">
        <v>9780840726858</v>
      </c>
      <c r="P362" t="s">
        <v>2182</v>
      </c>
      <c r="Q362" t="s">
        <v>2182</v>
      </c>
      <c r="R362" t="s">
        <v>2182</v>
      </c>
      <c r="S362" s="10">
        <v>6.99</v>
      </c>
      <c r="T362" s="11"/>
      <c r="U362" s="10">
        <v>5.25</v>
      </c>
      <c r="V362" s="4" t="s">
        <v>6864</v>
      </c>
      <c r="W362">
        <v>40</v>
      </c>
      <c r="X362">
        <v>37</v>
      </c>
      <c r="Y362">
        <v>40</v>
      </c>
      <c r="Z362">
        <v>40</v>
      </c>
      <c r="AA362">
        <v>17</v>
      </c>
      <c r="AB362">
        <v>0</v>
      </c>
      <c r="AC362">
        <v>0</v>
      </c>
      <c r="AD362">
        <v>0</v>
      </c>
      <c r="AE362">
        <v>0</v>
      </c>
      <c r="AF362">
        <v>26</v>
      </c>
      <c r="AG362">
        <v>0</v>
      </c>
      <c r="AH362">
        <v>26</v>
      </c>
      <c r="AI362" s="10">
        <f t="shared" si="20"/>
        <v>181.74</v>
      </c>
      <c r="AJ362" s="10">
        <f t="shared" si="21"/>
        <v>0</v>
      </c>
      <c r="AK362" s="10">
        <f t="shared" si="22"/>
        <v>181.74</v>
      </c>
      <c r="AL362" s="1">
        <v>37432</v>
      </c>
      <c r="AM362" s="1">
        <v>37535</v>
      </c>
      <c r="AN362" s="1">
        <v>37509</v>
      </c>
      <c r="AO362" s="8">
        <v>6.99</v>
      </c>
      <c r="AP362" s="12" t="s">
        <v>6866</v>
      </c>
    </row>
    <row r="363" spans="1:42" x14ac:dyDescent="0.15">
      <c r="A363" s="2" t="s">
        <v>6867</v>
      </c>
      <c r="B363" s="2" t="s">
        <v>1133</v>
      </c>
      <c r="C363" s="2">
        <v>154</v>
      </c>
      <c r="D363" s="14" t="s">
        <v>6870</v>
      </c>
      <c r="E363"/>
      <c r="F363" t="s">
        <v>935</v>
      </c>
      <c r="G363" t="s">
        <v>4548</v>
      </c>
      <c r="H363" t="s">
        <v>4549</v>
      </c>
      <c r="I363" s="4">
        <v>1</v>
      </c>
      <c r="J363">
        <f t="shared" si="23"/>
        <v>62</v>
      </c>
      <c r="M363" s="4">
        <v>87</v>
      </c>
      <c r="N363" s="4" t="s">
        <v>2993</v>
      </c>
      <c r="O363" s="9">
        <v>9780813512310</v>
      </c>
      <c r="P363" t="s">
        <v>4550</v>
      </c>
      <c r="Q363" t="s">
        <v>4550</v>
      </c>
      <c r="R363" t="s">
        <v>4550</v>
      </c>
      <c r="S363" s="10">
        <v>20.3</v>
      </c>
      <c r="T363" s="11"/>
      <c r="U363" s="10">
        <v>15.25</v>
      </c>
      <c r="V363" s="4" t="s">
        <v>6864</v>
      </c>
      <c r="W363">
        <v>80</v>
      </c>
      <c r="X363">
        <v>71</v>
      </c>
      <c r="Y363">
        <v>80</v>
      </c>
      <c r="Z363">
        <v>80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62</v>
      </c>
      <c r="AG363">
        <v>0</v>
      </c>
      <c r="AH363">
        <v>62</v>
      </c>
      <c r="AI363" s="10">
        <f t="shared" si="20"/>
        <v>1258.6000000000001</v>
      </c>
      <c r="AJ363" s="10">
        <f t="shared" si="21"/>
        <v>0</v>
      </c>
      <c r="AK363" s="10">
        <f t="shared" si="22"/>
        <v>1258.6000000000001</v>
      </c>
      <c r="AL363" s="1">
        <v>37463</v>
      </c>
      <c r="AM363" s="1">
        <v>37535</v>
      </c>
      <c r="AN363" s="1">
        <v>37482</v>
      </c>
      <c r="AO363" s="8" t="s">
        <v>1122</v>
      </c>
      <c r="AP363" s="12" t="s">
        <v>6866</v>
      </c>
    </row>
    <row r="364" spans="1:42" x14ac:dyDescent="0.15">
      <c r="A364" s="2" t="s">
        <v>6856</v>
      </c>
      <c r="B364" s="2" t="s">
        <v>5261</v>
      </c>
      <c r="C364" s="2" t="s">
        <v>3538</v>
      </c>
      <c r="D364" s="14">
        <v>37167</v>
      </c>
      <c r="E364" t="s">
        <v>1147</v>
      </c>
      <c r="F364" t="s">
        <v>5262</v>
      </c>
      <c r="G364" t="s">
        <v>3539</v>
      </c>
      <c r="H364" t="s">
        <v>3540</v>
      </c>
      <c r="I364" s="4">
        <v>1</v>
      </c>
      <c r="J364">
        <f t="shared" si="23"/>
        <v>2</v>
      </c>
      <c r="M364" s="4">
        <v>95</v>
      </c>
      <c r="N364" s="4" t="s">
        <v>3541</v>
      </c>
      <c r="O364" s="9">
        <v>9780823038961</v>
      </c>
      <c r="P364" t="s">
        <v>3542</v>
      </c>
      <c r="Q364" t="s">
        <v>3542</v>
      </c>
      <c r="R364" t="s">
        <v>3542</v>
      </c>
      <c r="S364" s="10">
        <v>32.5</v>
      </c>
      <c r="T364" s="11">
        <v>0.1</v>
      </c>
      <c r="U364" s="10">
        <v>24.4</v>
      </c>
      <c r="V364" s="4" t="s">
        <v>6864</v>
      </c>
      <c r="W364">
        <v>20</v>
      </c>
      <c r="X364">
        <v>0</v>
      </c>
      <c r="Y364">
        <v>10</v>
      </c>
      <c r="Z364">
        <v>20</v>
      </c>
      <c r="AA364">
        <v>9</v>
      </c>
      <c r="AB364">
        <v>0</v>
      </c>
      <c r="AC364">
        <v>0</v>
      </c>
      <c r="AD364">
        <v>0</v>
      </c>
      <c r="AE364">
        <v>0</v>
      </c>
      <c r="AF364">
        <v>2</v>
      </c>
      <c r="AG364">
        <v>0</v>
      </c>
      <c r="AH364">
        <v>2</v>
      </c>
      <c r="AI364" s="10">
        <f t="shared" si="20"/>
        <v>58.5</v>
      </c>
      <c r="AJ364" s="10">
        <f t="shared" si="21"/>
        <v>0</v>
      </c>
      <c r="AK364" s="10">
        <f t="shared" si="22"/>
        <v>58.5</v>
      </c>
      <c r="AL364" s="1">
        <v>37453</v>
      </c>
      <c r="AM364" s="1">
        <v>37535</v>
      </c>
      <c r="AN364" s="1">
        <v>37412</v>
      </c>
      <c r="AO364" s="8">
        <v>32.5</v>
      </c>
      <c r="AP364" s="12" t="s">
        <v>6866</v>
      </c>
    </row>
    <row r="365" spans="1:42" x14ac:dyDescent="0.15">
      <c r="A365" s="2" t="s">
        <v>6856</v>
      </c>
      <c r="B365" s="2" t="s">
        <v>5124</v>
      </c>
      <c r="C365" s="2">
        <v>40037</v>
      </c>
      <c r="D365" s="14">
        <v>37413</v>
      </c>
      <c r="E365" t="s">
        <v>5125</v>
      </c>
      <c r="F365" t="s">
        <v>6871</v>
      </c>
      <c r="G365" t="s">
        <v>1491</v>
      </c>
      <c r="H365" t="s">
        <v>1671</v>
      </c>
      <c r="I365" s="4">
        <v>1</v>
      </c>
      <c r="J365">
        <f t="shared" si="23"/>
        <v>0</v>
      </c>
      <c r="M365" s="4">
        <v>66</v>
      </c>
      <c r="N365" s="4" t="s">
        <v>1672</v>
      </c>
      <c r="O365" s="9">
        <v>9780394758282</v>
      </c>
      <c r="P365" t="s">
        <v>1998</v>
      </c>
      <c r="Q365" t="s">
        <v>1998</v>
      </c>
      <c r="R365" t="s">
        <v>1998</v>
      </c>
      <c r="S365" s="10">
        <v>11</v>
      </c>
      <c r="T365" s="11">
        <v>0.1</v>
      </c>
      <c r="U365" s="10">
        <v>8.25</v>
      </c>
      <c r="V365" s="4" t="s">
        <v>6864</v>
      </c>
      <c r="W365">
        <v>20</v>
      </c>
      <c r="X365">
        <v>0</v>
      </c>
      <c r="Y365">
        <v>14</v>
      </c>
      <c r="Z365">
        <v>20</v>
      </c>
      <c r="AA365">
        <v>14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s="10">
        <f t="shared" si="20"/>
        <v>0</v>
      </c>
      <c r="AJ365" s="10">
        <f t="shared" si="21"/>
        <v>0</v>
      </c>
      <c r="AK365" s="10">
        <f t="shared" si="22"/>
        <v>0</v>
      </c>
      <c r="AL365" s="1">
        <v>37460</v>
      </c>
      <c r="AM365" s="1">
        <v>37535</v>
      </c>
      <c r="AN365" s="1">
        <v>37286</v>
      </c>
      <c r="AO365" s="8">
        <v>11</v>
      </c>
      <c r="AP365" s="12" t="s">
        <v>6866</v>
      </c>
    </row>
    <row r="366" spans="1:42" x14ac:dyDescent="0.15">
      <c r="A366" s="2" t="s">
        <v>6867</v>
      </c>
      <c r="B366" s="2" t="s">
        <v>5176</v>
      </c>
      <c r="C366" s="2">
        <v>100</v>
      </c>
      <c r="D366" s="14" t="s">
        <v>6870</v>
      </c>
      <c r="E366"/>
      <c r="F366" t="s">
        <v>366</v>
      </c>
      <c r="G366" t="s">
        <v>5770</v>
      </c>
      <c r="H366" t="s">
        <v>5771</v>
      </c>
      <c r="I366" s="4">
        <v>1</v>
      </c>
      <c r="J366">
        <f t="shared" si="23"/>
        <v>15</v>
      </c>
      <c r="M366" s="4">
        <v>86</v>
      </c>
      <c r="N366" s="4" t="s">
        <v>5772</v>
      </c>
      <c r="O366" s="9">
        <v>9780930924003</v>
      </c>
      <c r="P366" t="s">
        <v>5773</v>
      </c>
      <c r="Q366" t="s">
        <v>5773</v>
      </c>
      <c r="R366" t="s">
        <v>5773</v>
      </c>
      <c r="S366" s="10">
        <v>5</v>
      </c>
      <c r="T366" s="11"/>
      <c r="U366" s="10">
        <v>3.75</v>
      </c>
      <c r="V366" s="4" t="s">
        <v>3873</v>
      </c>
      <c r="W366">
        <v>300</v>
      </c>
      <c r="X366">
        <v>240</v>
      </c>
      <c r="Y366">
        <v>0</v>
      </c>
      <c r="Z366">
        <v>300</v>
      </c>
      <c r="AA366">
        <v>19</v>
      </c>
      <c r="AB366">
        <v>0</v>
      </c>
      <c r="AC366">
        <v>0</v>
      </c>
      <c r="AD366">
        <v>0</v>
      </c>
      <c r="AE366">
        <v>0</v>
      </c>
      <c r="AF366">
        <v>15</v>
      </c>
      <c r="AG366">
        <v>0</v>
      </c>
      <c r="AH366">
        <v>15</v>
      </c>
      <c r="AI366" s="10">
        <f t="shared" si="20"/>
        <v>75</v>
      </c>
      <c r="AJ366" s="10">
        <f t="shared" si="21"/>
        <v>0</v>
      </c>
      <c r="AK366" s="10">
        <f t="shared" si="22"/>
        <v>75</v>
      </c>
      <c r="AL366" s="1">
        <v>37533</v>
      </c>
      <c r="AM366" s="1">
        <v>35509</v>
      </c>
      <c r="AN366" s="1">
        <v>36003</v>
      </c>
      <c r="AO366" s="8" t="s">
        <v>5774</v>
      </c>
      <c r="AP366" s="12" t="s">
        <v>6866</v>
      </c>
    </row>
    <row r="367" spans="1:42" x14ac:dyDescent="0.15">
      <c r="A367" s="2" t="s">
        <v>6856</v>
      </c>
      <c r="B367" s="2" t="s">
        <v>1146</v>
      </c>
      <c r="C367" s="2">
        <v>40173</v>
      </c>
      <c r="D367" s="14">
        <v>36966</v>
      </c>
      <c r="E367" t="s">
        <v>5529</v>
      </c>
      <c r="F367" t="s">
        <v>1092</v>
      </c>
      <c r="G367" t="s">
        <v>3343</v>
      </c>
      <c r="H367" t="s">
        <v>4476</v>
      </c>
      <c r="I367" s="4">
        <v>1</v>
      </c>
      <c r="J367">
        <f t="shared" si="23"/>
        <v>42</v>
      </c>
      <c r="N367" s="4" t="s">
        <v>4477</v>
      </c>
      <c r="O367" s="9">
        <v>9781882615414</v>
      </c>
      <c r="P367" t="s">
        <v>3346</v>
      </c>
      <c r="Q367" t="s">
        <v>3346</v>
      </c>
      <c r="R367" t="s">
        <v>3346</v>
      </c>
      <c r="S367" s="10">
        <v>66</v>
      </c>
      <c r="T367" s="11"/>
      <c r="U367" s="10">
        <v>49.5</v>
      </c>
      <c r="V367" s="4" t="s">
        <v>6864</v>
      </c>
      <c r="W367">
        <v>45</v>
      </c>
      <c r="X367">
        <v>0</v>
      </c>
      <c r="Y367">
        <v>45</v>
      </c>
      <c r="Z367">
        <v>45</v>
      </c>
      <c r="AA367">
        <v>3</v>
      </c>
      <c r="AB367">
        <v>0</v>
      </c>
      <c r="AC367">
        <v>0</v>
      </c>
      <c r="AD367">
        <v>0</v>
      </c>
      <c r="AE367">
        <v>0</v>
      </c>
      <c r="AF367">
        <v>42</v>
      </c>
      <c r="AG367">
        <v>0</v>
      </c>
      <c r="AH367">
        <v>42</v>
      </c>
      <c r="AI367" s="10">
        <f t="shared" si="20"/>
        <v>2772</v>
      </c>
      <c r="AJ367" s="10">
        <f t="shared" si="21"/>
        <v>0</v>
      </c>
      <c r="AK367" s="10">
        <f t="shared" si="22"/>
        <v>2772</v>
      </c>
      <c r="AL367" s="1">
        <v>37487</v>
      </c>
      <c r="AM367" s="1">
        <v>37535</v>
      </c>
      <c r="AN367" s="1">
        <v>37517</v>
      </c>
      <c r="AO367" s="8" t="s">
        <v>3347</v>
      </c>
      <c r="AP367" s="12" t="s">
        <v>6866</v>
      </c>
    </row>
    <row r="368" spans="1:42" x14ac:dyDescent="0.15">
      <c r="A368" s="2" t="s">
        <v>6867</v>
      </c>
      <c r="B368" s="2" t="s">
        <v>6877</v>
      </c>
      <c r="C368" s="2">
        <v>134</v>
      </c>
      <c r="D368" s="14" t="s">
        <v>6870</v>
      </c>
      <c r="E368"/>
      <c r="F368" t="s">
        <v>1</v>
      </c>
      <c r="G368" t="s">
        <v>1</v>
      </c>
      <c r="H368" t="s">
        <v>2</v>
      </c>
      <c r="I368" s="4">
        <v>1</v>
      </c>
      <c r="J368">
        <f t="shared" si="23"/>
        <v>42</v>
      </c>
      <c r="M368" s="4">
        <v>2</v>
      </c>
      <c r="N368" s="4" t="s">
        <v>3</v>
      </c>
      <c r="O368" s="9">
        <v>9781891389122</v>
      </c>
      <c r="P368" t="s">
        <v>4</v>
      </c>
      <c r="Q368" t="s">
        <v>4</v>
      </c>
      <c r="R368" t="s">
        <v>4</v>
      </c>
      <c r="S368" s="10">
        <v>73.099999999999994</v>
      </c>
      <c r="T368" s="11"/>
      <c r="U368" s="10">
        <v>54.85</v>
      </c>
      <c r="V368" s="4" t="s">
        <v>6864</v>
      </c>
      <c r="W368">
        <v>100</v>
      </c>
      <c r="X368">
        <v>79</v>
      </c>
      <c r="Y368">
        <v>83</v>
      </c>
      <c r="Z368">
        <v>100</v>
      </c>
      <c r="AA368">
        <v>20</v>
      </c>
      <c r="AB368">
        <v>0</v>
      </c>
      <c r="AC368">
        <v>1</v>
      </c>
      <c r="AD368">
        <v>0</v>
      </c>
      <c r="AE368">
        <v>3</v>
      </c>
      <c r="AF368">
        <v>42</v>
      </c>
      <c r="AG368">
        <v>29</v>
      </c>
      <c r="AH368">
        <v>71</v>
      </c>
      <c r="AI368" s="10">
        <f t="shared" si="20"/>
        <v>3070.2</v>
      </c>
      <c r="AJ368" s="10">
        <f t="shared" si="21"/>
        <v>1590.65</v>
      </c>
      <c r="AK368" s="10">
        <f t="shared" si="22"/>
        <v>4660.8500000000004</v>
      </c>
      <c r="AL368" s="1">
        <v>37377</v>
      </c>
      <c r="AM368" s="1">
        <v>37535</v>
      </c>
      <c r="AN368" s="1">
        <v>37522</v>
      </c>
      <c r="AO368" s="8" t="s">
        <v>5</v>
      </c>
      <c r="AP368" s="12" t="s">
        <v>6866</v>
      </c>
    </row>
    <row r="369" spans="1:42" x14ac:dyDescent="0.15">
      <c r="A369" s="2" t="s">
        <v>6867</v>
      </c>
      <c r="B369" s="2" t="s">
        <v>6877</v>
      </c>
      <c r="C369" s="2">
        <v>120</v>
      </c>
      <c r="D369" s="14" t="s">
        <v>6870</v>
      </c>
      <c r="E369"/>
      <c r="F369" t="s">
        <v>6871</v>
      </c>
      <c r="G369" t="s">
        <v>4300</v>
      </c>
      <c r="H369" t="s">
        <v>4301</v>
      </c>
      <c r="I369" s="4">
        <v>1</v>
      </c>
      <c r="J369">
        <f t="shared" si="23"/>
        <v>2</v>
      </c>
      <c r="K369" s="4">
        <v>6</v>
      </c>
      <c r="M369" s="4">
        <v>99</v>
      </c>
      <c r="N369" s="4" t="s">
        <v>4302</v>
      </c>
      <c r="O369" s="9">
        <v>9781572590410</v>
      </c>
      <c r="P369" t="s">
        <v>3219</v>
      </c>
      <c r="Q369" t="s">
        <v>3928</v>
      </c>
      <c r="R369" t="s">
        <v>3928</v>
      </c>
      <c r="S369" s="10">
        <v>101.5</v>
      </c>
      <c r="T369" s="11"/>
      <c r="U369" s="10">
        <v>76.150000000000006</v>
      </c>
      <c r="V369" s="4" t="s">
        <v>6864</v>
      </c>
      <c r="W369">
        <v>60</v>
      </c>
      <c r="X369">
        <v>53</v>
      </c>
      <c r="Y369">
        <v>52</v>
      </c>
      <c r="Z369">
        <v>60</v>
      </c>
      <c r="AA369">
        <v>-2</v>
      </c>
      <c r="AB369">
        <v>0</v>
      </c>
      <c r="AC369">
        <v>12</v>
      </c>
      <c r="AD369">
        <v>0</v>
      </c>
      <c r="AE369">
        <v>1</v>
      </c>
      <c r="AF369">
        <v>2</v>
      </c>
      <c r="AG369">
        <v>42</v>
      </c>
      <c r="AH369">
        <v>44</v>
      </c>
      <c r="AI369" s="10">
        <f t="shared" si="20"/>
        <v>203</v>
      </c>
      <c r="AJ369" s="10">
        <f t="shared" si="21"/>
        <v>3198.3</v>
      </c>
      <c r="AK369" s="10">
        <f t="shared" si="22"/>
        <v>3401.3</v>
      </c>
      <c r="AL369" s="1">
        <v>37377</v>
      </c>
      <c r="AM369" s="1">
        <v>37535</v>
      </c>
      <c r="AN369" s="1">
        <v>37426</v>
      </c>
      <c r="AO369" s="8" t="s">
        <v>4303</v>
      </c>
      <c r="AP369" s="12" t="s">
        <v>6866</v>
      </c>
    </row>
    <row r="370" spans="1:42" x14ac:dyDescent="0.15">
      <c r="A370" s="2" t="s">
        <v>6856</v>
      </c>
      <c r="B370" s="2" t="s">
        <v>1897</v>
      </c>
      <c r="C370" s="2">
        <v>40001</v>
      </c>
      <c r="D370" s="14">
        <v>37457</v>
      </c>
      <c r="E370" t="s">
        <v>1061</v>
      </c>
      <c r="F370" t="s">
        <v>1092</v>
      </c>
      <c r="G370" t="s">
        <v>1898</v>
      </c>
      <c r="H370" t="s">
        <v>3273</v>
      </c>
      <c r="I370" s="4">
        <v>1</v>
      </c>
      <c r="J370">
        <f t="shared" si="23"/>
        <v>7</v>
      </c>
      <c r="K370" s="4">
        <v>6</v>
      </c>
      <c r="M370" s="4">
        <v>2</v>
      </c>
      <c r="N370" s="4" t="s">
        <v>3274</v>
      </c>
      <c r="O370" s="9">
        <v>9780805366341</v>
      </c>
      <c r="P370" t="s">
        <v>1901</v>
      </c>
      <c r="Q370" t="s">
        <v>3894</v>
      </c>
      <c r="R370" t="s">
        <v>3894</v>
      </c>
      <c r="S370" s="10">
        <v>27.2</v>
      </c>
      <c r="T370" s="11"/>
      <c r="U370" s="10">
        <v>20.399999999999999</v>
      </c>
      <c r="V370" s="4" t="s">
        <v>6883</v>
      </c>
      <c r="W370">
        <v>11</v>
      </c>
      <c r="X370">
        <v>0</v>
      </c>
      <c r="Y370">
        <v>6</v>
      </c>
      <c r="Z370">
        <v>22</v>
      </c>
      <c r="AA370">
        <v>4</v>
      </c>
      <c r="AB370">
        <v>0</v>
      </c>
      <c r="AC370">
        <v>0</v>
      </c>
      <c r="AD370">
        <v>0</v>
      </c>
      <c r="AE370">
        <v>0</v>
      </c>
      <c r="AF370">
        <v>7</v>
      </c>
      <c r="AG370">
        <v>0</v>
      </c>
      <c r="AH370">
        <v>7</v>
      </c>
      <c r="AI370" s="10">
        <f t="shared" si="20"/>
        <v>190.4</v>
      </c>
      <c r="AJ370" s="10">
        <f t="shared" si="21"/>
        <v>0</v>
      </c>
      <c r="AK370" s="10">
        <f t="shared" si="22"/>
        <v>190.4</v>
      </c>
      <c r="AL370" s="1">
        <v>37505</v>
      </c>
      <c r="AM370" s="1">
        <v>37535</v>
      </c>
      <c r="AN370" s="1">
        <v>37523</v>
      </c>
      <c r="AO370" s="8" t="s">
        <v>3275</v>
      </c>
      <c r="AP370" s="12" t="s">
        <v>6866</v>
      </c>
    </row>
    <row r="371" spans="1:42" x14ac:dyDescent="0.15">
      <c r="A371" s="2" t="s">
        <v>6867</v>
      </c>
      <c r="B371" s="2" t="s">
        <v>345</v>
      </c>
      <c r="C371" s="2" t="s">
        <v>1406</v>
      </c>
      <c r="D371" s="14" t="s">
        <v>6870</v>
      </c>
      <c r="E371"/>
      <c r="F371" t="s">
        <v>6373</v>
      </c>
      <c r="G371" t="s">
        <v>6374</v>
      </c>
      <c r="H371" t="s">
        <v>6375</v>
      </c>
      <c r="I371" s="4">
        <v>1</v>
      </c>
      <c r="J371">
        <f t="shared" si="23"/>
        <v>68</v>
      </c>
      <c r="M371" s="4">
        <v>96</v>
      </c>
      <c r="N371" s="4" t="s">
        <v>6376</v>
      </c>
      <c r="O371" s="9">
        <v>9780125824613</v>
      </c>
      <c r="P371" t="s">
        <v>4924</v>
      </c>
      <c r="Q371" t="s">
        <v>5252</v>
      </c>
      <c r="R371" t="s">
        <v>5252</v>
      </c>
      <c r="S371" s="10">
        <v>101.3</v>
      </c>
      <c r="T371" s="11"/>
      <c r="U371" s="10">
        <v>76</v>
      </c>
      <c r="V371" s="4" t="s">
        <v>6864</v>
      </c>
      <c r="W371">
        <v>110</v>
      </c>
      <c r="X371">
        <v>101</v>
      </c>
      <c r="Y371">
        <v>80</v>
      </c>
      <c r="Z371">
        <v>110</v>
      </c>
      <c r="AA371">
        <v>13</v>
      </c>
      <c r="AB371">
        <v>0</v>
      </c>
      <c r="AC371">
        <v>-1</v>
      </c>
      <c r="AD371">
        <v>0</v>
      </c>
      <c r="AE371">
        <v>0</v>
      </c>
      <c r="AF371">
        <v>68</v>
      </c>
      <c r="AG371">
        <v>1</v>
      </c>
      <c r="AH371">
        <v>69</v>
      </c>
      <c r="AI371" s="10">
        <f t="shared" si="20"/>
        <v>6888.4</v>
      </c>
      <c r="AJ371" s="10">
        <f t="shared" si="21"/>
        <v>76</v>
      </c>
      <c r="AK371" s="10">
        <f t="shared" si="22"/>
        <v>6964.4</v>
      </c>
      <c r="AL371" s="1">
        <v>37517</v>
      </c>
      <c r="AM371" s="1">
        <v>37535</v>
      </c>
      <c r="AN371" s="1">
        <v>37537</v>
      </c>
      <c r="AO371" s="8" t="s">
        <v>1255</v>
      </c>
      <c r="AP371" s="12" t="s">
        <v>1050</v>
      </c>
    </row>
    <row r="372" spans="1:42" x14ac:dyDescent="0.15">
      <c r="A372" s="2" t="s">
        <v>6867</v>
      </c>
      <c r="B372" s="2" t="s">
        <v>345</v>
      </c>
      <c r="C372" s="2" t="s">
        <v>4854</v>
      </c>
      <c r="D372" s="14" t="s">
        <v>6870</v>
      </c>
      <c r="E372"/>
      <c r="F372" t="s">
        <v>4855</v>
      </c>
      <c r="G372" t="s">
        <v>4856</v>
      </c>
      <c r="H372" t="s">
        <v>4857</v>
      </c>
      <c r="I372" s="4">
        <v>1</v>
      </c>
      <c r="J372">
        <f t="shared" si="23"/>
        <v>13</v>
      </c>
      <c r="K372" s="4">
        <v>2</v>
      </c>
      <c r="M372" s="4">
        <v>2</v>
      </c>
      <c r="N372" s="4" t="s">
        <v>4858</v>
      </c>
      <c r="O372" s="9">
        <v>9780130819086</v>
      </c>
      <c r="P372" t="s">
        <v>3943</v>
      </c>
      <c r="Q372" t="s">
        <v>3943</v>
      </c>
      <c r="R372" t="s">
        <v>3943</v>
      </c>
      <c r="S372" s="10">
        <v>105</v>
      </c>
      <c r="T372" s="11"/>
      <c r="U372" s="10">
        <v>78.75</v>
      </c>
      <c r="V372" s="4" t="s">
        <v>6864</v>
      </c>
      <c r="W372">
        <v>15</v>
      </c>
      <c r="X372">
        <v>19</v>
      </c>
      <c r="Y372">
        <v>14</v>
      </c>
      <c r="Z372">
        <v>15</v>
      </c>
      <c r="AA372">
        <v>4</v>
      </c>
      <c r="AB372">
        <v>0</v>
      </c>
      <c r="AC372">
        <v>0</v>
      </c>
      <c r="AD372">
        <v>0</v>
      </c>
      <c r="AE372">
        <v>0</v>
      </c>
      <c r="AF372">
        <v>13</v>
      </c>
      <c r="AG372">
        <v>1</v>
      </c>
      <c r="AH372">
        <v>14</v>
      </c>
      <c r="AI372" s="10">
        <f t="shared" si="20"/>
        <v>1365</v>
      </c>
      <c r="AJ372" s="10">
        <f t="shared" si="21"/>
        <v>78.75</v>
      </c>
      <c r="AK372" s="10">
        <f t="shared" si="22"/>
        <v>1443.75</v>
      </c>
      <c r="AL372" s="1">
        <v>37382</v>
      </c>
      <c r="AM372" s="1">
        <v>37535</v>
      </c>
      <c r="AN372" s="1">
        <v>37512</v>
      </c>
      <c r="AO372" s="8" t="s">
        <v>3416</v>
      </c>
      <c r="AP372" s="12" t="s">
        <v>6866</v>
      </c>
    </row>
    <row r="373" spans="1:42" x14ac:dyDescent="0.15">
      <c r="A373" s="2" t="s">
        <v>6867</v>
      </c>
      <c r="B373" s="2" t="s">
        <v>3896</v>
      </c>
      <c r="C373" s="2">
        <v>102</v>
      </c>
      <c r="D373" s="14" t="s">
        <v>6870</v>
      </c>
      <c r="E373"/>
      <c r="F373" t="s">
        <v>6871</v>
      </c>
      <c r="G373" t="s">
        <v>894</v>
      </c>
      <c r="H373" t="s">
        <v>6420</v>
      </c>
      <c r="I373" s="4">
        <v>1</v>
      </c>
      <c r="J373">
        <f t="shared" si="23"/>
        <v>7</v>
      </c>
      <c r="M373" s="4">
        <v>98</v>
      </c>
      <c r="N373" s="4" t="s">
        <v>6421</v>
      </c>
      <c r="O373" s="9">
        <v>9781879440197</v>
      </c>
      <c r="P373" t="s">
        <v>6422</v>
      </c>
      <c r="Q373" t="s">
        <v>6422</v>
      </c>
      <c r="R373" t="s">
        <v>6422</v>
      </c>
      <c r="S373" s="10">
        <v>20.25</v>
      </c>
      <c r="T373" s="11"/>
      <c r="U373" s="10">
        <v>15.2</v>
      </c>
      <c r="V373" s="4" t="s">
        <v>6864</v>
      </c>
      <c r="W373">
        <v>10</v>
      </c>
      <c r="X373">
        <v>0</v>
      </c>
      <c r="Y373">
        <v>7</v>
      </c>
      <c r="Z373">
        <v>10</v>
      </c>
      <c r="AA373">
        <v>7</v>
      </c>
      <c r="AB373">
        <v>0</v>
      </c>
      <c r="AC373">
        <v>0</v>
      </c>
      <c r="AD373">
        <v>0</v>
      </c>
      <c r="AE373">
        <v>0</v>
      </c>
      <c r="AF373">
        <v>7</v>
      </c>
      <c r="AG373">
        <v>0</v>
      </c>
      <c r="AH373">
        <v>7</v>
      </c>
      <c r="AI373" s="10">
        <f t="shared" si="20"/>
        <v>141.75</v>
      </c>
      <c r="AJ373" s="10">
        <f t="shared" si="21"/>
        <v>0</v>
      </c>
      <c r="AK373" s="10">
        <f t="shared" si="22"/>
        <v>141.75</v>
      </c>
      <c r="AL373" s="1">
        <v>37391</v>
      </c>
      <c r="AM373" s="1">
        <v>37535</v>
      </c>
      <c r="AN373" s="1">
        <v>37538</v>
      </c>
      <c r="AO373" s="8" t="s">
        <v>316</v>
      </c>
      <c r="AP373" s="12" t="s">
        <v>6866</v>
      </c>
    </row>
    <row r="374" spans="1:42" x14ac:dyDescent="0.15">
      <c r="A374" s="2" t="s">
        <v>6867</v>
      </c>
      <c r="B374" s="2" t="s">
        <v>6915</v>
      </c>
      <c r="C374" s="2">
        <v>188</v>
      </c>
      <c r="D374" s="14" t="s">
        <v>6870</v>
      </c>
      <c r="E374"/>
      <c r="F374" t="s">
        <v>301</v>
      </c>
      <c r="G374" t="s">
        <v>302</v>
      </c>
      <c r="H374" t="s">
        <v>303</v>
      </c>
      <c r="I374" s="4">
        <v>1</v>
      </c>
      <c r="J374">
        <f t="shared" si="23"/>
        <v>0</v>
      </c>
      <c r="M374" s="4">
        <v>90</v>
      </c>
      <c r="N374" s="4" t="s">
        <v>304</v>
      </c>
      <c r="O374" s="9">
        <v>9780822310730</v>
      </c>
      <c r="P374" t="s">
        <v>3967</v>
      </c>
      <c r="Q374" t="s">
        <v>3967</v>
      </c>
      <c r="R374" t="s">
        <v>3967</v>
      </c>
      <c r="S374" s="10">
        <v>28.75</v>
      </c>
      <c r="T374" s="11"/>
      <c r="U374" s="10">
        <v>21.6</v>
      </c>
      <c r="V374" s="4" t="s">
        <v>6864</v>
      </c>
      <c r="W374">
        <v>20</v>
      </c>
      <c r="X374">
        <v>24</v>
      </c>
      <c r="Y374">
        <v>35</v>
      </c>
      <c r="Z374">
        <v>40</v>
      </c>
      <c r="AA374">
        <v>0</v>
      </c>
      <c r="AB374">
        <v>0</v>
      </c>
      <c r="AC374">
        <v>16</v>
      </c>
      <c r="AD374">
        <v>0</v>
      </c>
      <c r="AE374">
        <v>0</v>
      </c>
      <c r="AF374">
        <v>0</v>
      </c>
      <c r="AG374">
        <v>19</v>
      </c>
      <c r="AH374">
        <v>19</v>
      </c>
      <c r="AI374" s="10">
        <f t="shared" si="20"/>
        <v>0</v>
      </c>
      <c r="AJ374" s="10">
        <f t="shared" si="21"/>
        <v>410.40000000000003</v>
      </c>
      <c r="AK374" s="10">
        <f t="shared" si="22"/>
        <v>410.40000000000003</v>
      </c>
      <c r="AL374" s="1">
        <v>37480</v>
      </c>
      <c r="AM374" s="1">
        <v>37535</v>
      </c>
      <c r="AN374" s="1">
        <v>37484</v>
      </c>
      <c r="AO374" s="8" t="s">
        <v>6876</v>
      </c>
      <c r="AP374" s="12" t="s">
        <v>6866</v>
      </c>
    </row>
    <row r="375" spans="1:42" x14ac:dyDescent="0.15">
      <c r="A375" s="2" t="s">
        <v>6867</v>
      </c>
      <c r="B375" s="2" t="s">
        <v>6915</v>
      </c>
      <c r="C375" s="2">
        <v>188</v>
      </c>
      <c r="D375" s="14" t="s">
        <v>6870</v>
      </c>
      <c r="E375"/>
      <c r="F375" t="s">
        <v>301</v>
      </c>
      <c r="G375" t="s">
        <v>409</v>
      </c>
      <c r="H375" t="s">
        <v>410</v>
      </c>
      <c r="I375" s="4">
        <v>1</v>
      </c>
      <c r="J375">
        <f t="shared" si="23"/>
        <v>15</v>
      </c>
      <c r="M375" s="4">
        <v>94</v>
      </c>
      <c r="N375" s="4" t="s">
        <v>411</v>
      </c>
      <c r="O375" s="9">
        <v>9780231099813</v>
      </c>
      <c r="P375" t="s">
        <v>1155</v>
      </c>
      <c r="Q375" t="s">
        <v>1155</v>
      </c>
      <c r="R375" t="s">
        <v>1155</v>
      </c>
      <c r="S375" s="10">
        <v>20.8</v>
      </c>
      <c r="T375" s="11"/>
      <c r="U375" s="10">
        <v>15.6</v>
      </c>
      <c r="V375" s="4" t="s">
        <v>6864</v>
      </c>
      <c r="W375">
        <v>20</v>
      </c>
      <c r="X375">
        <v>24</v>
      </c>
      <c r="Y375">
        <v>35</v>
      </c>
      <c r="Z375">
        <v>40</v>
      </c>
      <c r="AA375">
        <v>19</v>
      </c>
      <c r="AB375">
        <v>0</v>
      </c>
      <c r="AC375">
        <v>0</v>
      </c>
      <c r="AD375">
        <v>0</v>
      </c>
      <c r="AE375">
        <v>0</v>
      </c>
      <c r="AF375">
        <v>15</v>
      </c>
      <c r="AG375">
        <v>1</v>
      </c>
      <c r="AH375">
        <v>16</v>
      </c>
      <c r="AI375" s="10">
        <f t="shared" si="20"/>
        <v>312</v>
      </c>
      <c r="AJ375" s="10">
        <f t="shared" si="21"/>
        <v>15.6</v>
      </c>
      <c r="AK375" s="10">
        <f t="shared" si="22"/>
        <v>327.60000000000002</v>
      </c>
      <c r="AL375" s="1">
        <v>37480</v>
      </c>
      <c r="AM375" s="1">
        <v>37535</v>
      </c>
      <c r="AN375" s="1">
        <v>37498</v>
      </c>
      <c r="AO375" s="8" t="s">
        <v>412</v>
      </c>
      <c r="AP375" s="12" t="s">
        <v>6866</v>
      </c>
    </row>
    <row r="376" spans="1:42" x14ac:dyDescent="0.15">
      <c r="A376" s="2" t="s">
        <v>6867</v>
      </c>
      <c r="B376" s="2" t="s">
        <v>2066</v>
      </c>
      <c r="C376" s="2" t="s">
        <v>5166</v>
      </c>
      <c r="D376" s="14" t="s">
        <v>6870</v>
      </c>
      <c r="E376"/>
      <c r="F376" t="s">
        <v>6871</v>
      </c>
      <c r="G376" t="s">
        <v>3367</v>
      </c>
      <c r="H376" t="s">
        <v>3368</v>
      </c>
      <c r="I376" s="4">
        <v>1</v>
      </c>
      <c r="J376">
        <f t="shared" si="23"/>
        <v>6</v>
      </c>
      <c r="M376" s="4">
        <v>1</v>
      </c>
      <c r="N376" s="4" t="s">
        <v>6404</v>
      </c>
      <c r="O376" s="9">
        <v>9780674007246</v>
      </c>
      <c r="P376" t="s">
        <v>2058</v>
      </c>
      <c r="Q376" t="s">
        <v>2059</v>
      </c>
      <c r="R376" t="s">
        <v>2059</v>
      </c>
      <c r="S376" s="10">
        <v>20.25</v>
      </c>
      <c r="T376" s="11"/>
      <c r="U376" s="10">
        <v>15.2</v>
      </c>
      <c r="V376" s="4" t="s">
        <v>6864</v>
      </c>
      <c r="W376">
        <v>40</v>
      </c>
      <c r="X376">
        <v>47</v>
      </c>
      <c r="Y376">
        <v>40</v>
      </c>
      <c r="Z376">
        <v>40</v>
      </c>
      <c r="AA376">
        <v>40</v>
      </c>
      <c r="AB376">
        <v>0</v>
      </c>
      <c r="AC376">
        <v>0</v>
      </c>
      <c r="AD376">
        <v>0</v>
      </c>
      <c r="AE376">
        <v>0</v>
      </c>
      <c r="AF376">
        <v>6</v>
      </c>
      <c r="AG376">
        <v>0</v>
      </c>
      <c r="AH376">
        <v>6</v>
      </c>
      <c r="AI376" s="10">
        <f t="shared" si="20"/>
        <v>121.5</v>
      </c>
      <c r="AJ376" s="10">
        <f t="shared" si="21"/>
        <v>0</v>
      </c>
      <c r="AK376" s="10">
        <f t="shared" si="22"/>
        <v>121.5</v>
      </c>
      <c r="AL376" s="1">
        <v>37526</v>
      </c>
      <c r="AM376" s="1">
        <v>37535</v>
      </c>
      <c r="AN376" s="1">
        <v>37532</v>
      </c>
      <c r="AO376" s="8" t="s">
        <v>6405</v>
      </c>
      <c r="AP376" s="12" t="s">
        <v>6866</v>
      </c>
    </row>
    <row r="377" spans="1:42" x14ac:dyDescent="0.15">
      <c r="A377" s="2" t="s">
        <v>6867</v>
      </c>
      <c r="B377" s="2" t="s">
        <v>1109</v>
      </c>
      <c r="C377" s="2">
        <v>186</v>
      </c>
      <c r="D377" s="14" t="s">
        <v>6870</v>
      </c>
      <c r="E377"/>
      <c r="F377" t="s">
        <v>5334</v>
      </c>
      <c r="G377" t="s">
        <v>5335</v>
      </c>
      <c r="H377" t="s">
        <v>5336</v>
      </c>
      <c r="I377" s="4">
        <v>1</v>
      </c>
      <c r="J377">
        <f t="shared" si="23"/>
        <v>25</v>
      </c>
      <c r="M377" s="4">
        <v>99</v>
      </c>
      <c r="N377" s="4" t="s">
        <v>2933</v>
      </c>
      <c r="O377" s="9">
        <v>9780375753800</v>
      </c>
      <c r="P377" t="s">
        <v>1998</v>
      </c>
      <c r="Q377" t="s">
        <v>1998</v>
      </c>
      <c r="R377" t="s">
        <v>1998</v>
      </c>
      <c r="S377" s="10">
        <v>12.95</v>
      </c>
      <c r="T377" s="11">
        <v>0.1</v>
      </c>
      <c r="U377" s="10">
        <v>9.75</v>
      </c>
      <c r="V377" s="4" t="s">
        <v>6864</v>
      </c>
      <c r="W377">
        <v>51</v>
      </c>
      <c r="X377">
        <v>38</v>
      </c>
      <c r="Y377">
        <v>48</v>
      </c>
      <c r="Z377">
        <v>51</v>
      </c>
      <c r="AA377">
        <v>21</v>
      </c>
      <c r="AB377">
        <v>0</v>
      </c>
      <c r="AC377">
        <v>-1</v>
      </c>
      <c r="AD377">
        <v>0</v>
      </c>
      <c r="AE377">
        <v>0</v>
      </c>
      <c r="AF377">
        <v>25</v>
      </c>
      <c r="AG377">
        <v>3</v>
      </c>
      <c r="AH377">
        <v>28</v>
      </c>
      <c r="AI377" s="10">
        <f t="shared" si="20"/>
        <v>291.375</v>
      </c>
      <c r="AJ377" s="10">
        <f t="shared" si="21"/>
        <v>29.25</v>
      </c>
      <c r="AK377" s="10">
        <f t="shared" si="22"/>
        <v>320.625</v>
      </c>
      <c r="AL377" s="1">
        <v>37481</v>
      </c>
      <c r="AM377" s="1">
        <v>37535</v>
      </c>
      <c r="AN377" s="1">
        <v>37490</v>
      </c>
      <c r="AO377" s="8">
        <v>12.95</v>
      </c>
      <c r="AP377" s="12" t="s">
        <v>6866</v>
      </c>
    </row>
    <row r="378" spans="1:42" x14ac:dyDescent="0.15">
      <c r="A378" s="2" t="s">
        <v>6867</v>
      </c>
      <c r="B378" s="2" t="s">
        <v>5513</v>
      </c>
      <c r="C378" s="2">
        <v>106</v>
      </c>
      <c r="D378" s="14" t="s">
        <v>6870</v>
      </c>
      <c r="E378"/>
      <c r="F378" t="s">
        <v>3718</v>
      </c>
      <c r="G378" t="s">
        <v>5244</v>
      </c>
      <c r="H378" t="s">
        <v>5245</v>
      </c>
      <c r="I378" s="4">
        <v>1</v>
      </c>
      <c r="J378">
        <f t="shared" si="23"/>
        <v>83</v>
      </c>
      <c r="M378" s="4">
        <v>94</v>
      </c>
      <c r="N378" s="4" t="s">
        <v>5246</v>
      </c>
      <c r="O378" s="9">
        <v>9780819562753</v>
      </c>
      <c r="P378" t="s">
        <v>5247</v>
      </c>
      <c r="Q378" t="s">
        <v>5247</v>
      </c>
      <c r="R378" t="s">
        <v>5247</v>
      </c>
      <c r="S378" s="10">
        <v>19.95</v>
      </c>
      <c r="T378" s="11">
        <v>0.1</v>
      </c>
      <c r="U378" s="10">
        <v>15</v>
      </c>
      <c r="V378" s="4" t="s">
        <v>6864</v>
      </c>
      <c r="W378">
        <v>110</v>
      </c>
      <c r="X378">
        <v>93</v>
      </c>
      <c r="Y378">
        <v>116</v>
      </c>
      <c r="Z378">
        <v>130</v>
      </c>
      <c r="AA378">
        <v>32</v>
      </c>
      <c r="AB378">
        <v>0</v>
      </c>
      <c r="AC378">
        <v>0</v>
      </c>
      <c r="AD378">
        <v>0</v>
      </c>
      <c r="AE378">
        <v>0</v>
      </c>
      <c r="AF378">
        <v>83</v>
      </c>
      <c r="AG378">
        <v>1</v>
      </c>
      <c r="AH378">
        <v>84</v>
      </c>
      <c r="AI378" s="10">
        <f t="shared" si="20"/>
        <v>1490.2649999999999</v>
      </c>
      <c r="AJ378" s="10">
        <f t="shared" si="21"/>
        <v>15</v>
      </c>
      <c r="AK378" s="10">
        <f t="shared" si="22"/>
        <v>1505.2649999999999</v>
      </c>
      <c r="AL378" s="1">
        <v>37480</v>
      </c>
      <c r="AM378" s="1">
        <v>37535</v>
      </c>
      <c r="AN378" s="1">
        <v>37518</v>
      </c>
      <c r="AO378" s="8">
        <v>19.95</v>
      </c>
      <c r="AP378" s="12" t="s">
        <v>6866</v>
      </c>
    </row>
    <row r="379" spans="1:42" x14ac:dyDescent="0.15">
      <c r="A379" s="2" t="s">
        <v>6867</v>
      </c>
      <c r="B379" s="2" t="s">
        <v>4059</v>
      </c>
      <c r="C379" s="2" t="s">
        <v>898</v>
      </c>
      <c r="D379" s="14" t="s">
        <v>6870</v>
      </c>
      <c r="E379"/>
      <c r="F379" t="s">
        <v>523</v>
      </c>
      <c r="G379" t="s">
        <v>1483</v>
      </c>
      <c r="H379" t="s">
        <v>1484</v>
      </c>
      <c r="I379" s="4">
        <v>1</v>
      </c>
      <c r="J379">
        <f t="shared" si="23"/>
        <v>81</v>
      </c>
      <c r="M379" s="4">
        <v>90</v>
      </c>
      <c r="N379" s="4" t="s">
        <v>1485</v>
      </c>
      <c r="O379" s="9">
        <v>9780807842744</v>
      </c>
      <c r="P379" t="s">
        <v>6017</v>
      </c>
      <c r="Q379" t="s">
        <v>6017</v>
      </c>
      <c r="R379" t="s">
        <v>6017</v>
      </c>
      <c r="S379" s="10">
        <v>21.3</v>
      </c>
      <c r="T379" s="11"/>
      <c r="U379" s="10">
        <v>16</v>
      </c>
      <c r="V379" s="4" t="s">
        <v>6864</v>
      </c>
      <c r="W379">
        <v>150</v>
      </c>
      <c r="X379">
        <v>124</v>
      </c>
      <c r="Y379">
        <v>132</v>
      </c>
      <c r="Z379">
        <v>150</v>
      </c>
      <c r="AA379">
        <v>41</v>
      </c>
      <c r="AB379">
        <v>0</v>
      </c>
      <c r="AC379">
        <v>0</v>
      </c>
      <c r="AD379">
        <v>0</v>
      </c>
      <c r="AE379">
        <v>0</v>
      </c>
      <c r="AF379">
        <v>81</v>
      </c>
      <c r="AG379">
        <v>10</v>
      </c>
      <c r="AH379">
        <v>91</v>
      </c>
      <c r="AI379" s="10">
        <f t="shared" si="20"/>
        <v>1725.3</v>
      </c>
      <c r="AJ379" s="10">
        <f t="shared" si="21"/>
        <v>160</v>
      </c>
      <c r="AK379" s="10">
        <f t="shared" si="22"/>
        <v>1885.3</v>
      </c>
      <c r="AL379" s="1">
        <v>37476</v>
      </c>
      <c r="AM379" s="1">
        <v>37535</v>
      </c>
      <c r="AN379" s="1">
        <v>37497</v>
      </c>
      <c r="AO379" s="8" t="s">
        <v>265</v>
      </c>
      <c r="AP379" s="12" t="s">
        <v>6866</v>
      </c>
    </row>
    <row r="380" spans="1:42" x14ac:dyDescent="0.15">
      <c r="A380" s="2" t="s">
        <v>6867</v>
      </c>
      <c r="B380" s="2" t="s">
        <v>1109</v>
      </c>
      <c r="C380" s="2">
        <v>186</v>
      </c>
      <c r="D380" s="14" t="s">
        <v>6870</v>
      </c>
      <c r="E380"/>
      <c r="F380" t="s">
        <v>5334</v>
      </c>
      <c r="G380" t="s">
        <v>3520</v>
      </c>
      <c r="H380" t="s">
        <v>1268</v>
      </c>
      <c r="I380" s="4">
        <v>1</v>
      </c>
      <c r="J380">
        <f t="shared" si="23"/>
        <v>0</v>
      </c>
      <c r="M380" s="4">
        <v>96</v>
      </c>
      <c r="N380" s="4" t="s">
        <v>2934</v>
      </c>
      <c r="O380" s="9">
        <v>9780684815800</v>
      </c>
      <c r="P380" t="s">
        <v>2680</v>
      </c>
      <c r="Q380" t="s">
        <v>5368</v>
      </c>
      <c r="R380" t="s">
        <v>5368</v>
      </c>
      <c r="S380" s="10">
        <v>12</v>
      </c>
      <c r="T380" s="11">
        <v>0.1</v>
      </c>
      <c r="U380" s="10">
        <v>9</v>
      </c>
      <c r="V380" s="4" t="s">
        <v>6883</v>
      </c>
      <c r="W380">
        <v>51</v>
      </c>
      <c r="X380">
        <v>38</v>
      </c>
      <c r="Y380">
        <v>15</v>
      </c>
      <c r="Z380">
        <v>51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15</v>
      </c>
      <c r="AH380">
        <v>15</v>
      </c>
      <c r="AI380" s="10">
        <f t="shared" si="20"/>
        <v>0</v>
      </c>
      <c r="AJ380" s="10">
        <f t="shared" si="21"/>
        <v>135</v>
      </c>
      <c r="AK380" s="10">
        <f t="shared" si="22"/>
        <v>135</v>
      </c>
      <c r="AL380" s="1">
        <v>37481</v>
      </c>
      <c r="AM380" s="1">
        <v>37535</v>
      </c>
      <c r="AN380" s="1">
        <v>37484</v>
      </c>
      <c r="AO380" s="8">
        <v>12</v>
      </c>
      <c r="AP380" s="12" t="s">
        <v>6866</v>
      </c>
    </row>
    <row r="381" spans="1:42" x14ac:dyDescent="0.15">
      <c r="A381" s="2" t="s">
        <v>6867</v>
      </c>
      <c r="B381" s="2" t="s">
        <v>2544</v>
      </c>
      <c r="C381" s="2">
        <v>291</v>
      </c>
      <c r="D381" s="14" t="s">
        <v>6870</v>
      </c>
      <c r="E381"/>
      <c r="F381" t="s">
        <v>4069</v>
      </c>
      <c r="G381" t="s">
        <v>25</v>
      </c>
      <c r="H381" t="s">
        <v>26</v>
      </c>
      <c r="I381" s="4">
        <v>1</v>
      </c>
      <c r="J381">
        <f t="shared" si="23"/>
        <v>6</v>
      </c>
      <c r="M381" s="4">
        <v>96</v>
      </c>
      <c r="N381" s="4" t="s">
        <v>27</v>
      </c>
      <c r="O381" s="9">
        <v>9780822215622</v>
      </c>
      <c r="P381" t="s">
        <v>28</v>
      </c>
      <c r="Q381" t="s">
        <v>28</v>
      </c>
      <c r="R381" t="s">
        <v>28</v>
      </c>
      <c r="S381" s="10">
        <v>5.95</v>
      </c>
      <c r="T381" s="11"/>
      <c r="U381" s="10">
        <v>4.5</v>
      </c>
      <c r="V381" s="4" t="s">
        <v>6864</v>
      </c>
      <c r="W381">
        <v>8</v>
      </c>
      <c r="X381">
        <v>9</v>
      </c>
      <c r="Y381">
        <v>6</v>
      </c>
      <c r="Z381">
        <v>8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</v>
      </c>
      <c r="AG381">
        <v>0</v>
      </c>
      <c r="AH381">
        <v>6</v>
      </c>
      <c r="AI381" s="10">
        <f t="shared" si="20"/>
        <v>35.700000000000003</v>
      </c>
      <c r="AJ381" s="10">
        <f t="shared" si="21"/>
        <v>0</v>
      </c>
      <c r="AK381" s="10">
        <f t="shared" si="22"/>
        <v>35.700000000000003</v>
      </c>
      <c r="AL381" s="1">
        <v>37489</v>
      </c>
      <c r="AM381" s="1">
        <v>37535</v>
      </c>
      <c r="AN381" s="1">
        <v>37524</v>
      </c>
      <c r="AO381" s="8">
        <v>5.95</v>
      </c>
      <c r="AP381" s="12" t="s">
        <v>6866</v>
      </c>
    </row>
    <row r="382" spans="1:42" x14ac:dyDescent="0.15">
      <c r="A382" s="2" t="s">
        <v>6867</v>
      </c>
      <c r="B382" s="2" t="s">
        <v>4059</v>
      </c>
      <c r="C382" s="2">
        <v>154</v>
      </c>
      <c r="D382" s="14" t="s">
        <v>6870</v>
      </c>
      <c r="E382"/>
      <c r="F382" t="s">
        <v>545</v>
      </c>
      <c r="G382" t="s">
        <v>3990</v>
      </c>
      <c r="H382" t="s">
        <v>755</v>
      </c>
      <c r="I382" s="4">
        <v>1</v>
      </c>
      <c r="J382">
        <f t="shared" si="23"/>
        <v>119</v>
      </c>
      <c r="M382" s="4">
        <v>1</v>
      </c>
      <c r="N382" s="4" t="s">
        <v>756</v>
      </c>
      <c r="O382" s="9">
        <v>9780805062397</v>
      </c>
      <c r="P382" t="s">
        <v>1264</v>
      </c>
      <c r="Q382" t="s">
        <v>3928</v>
      </c>
      <c r="R382" t="s">
        <v>1145</v>
      </c>
      <c r="S382" s="10">
        <v>15</v>
      </c>
      <c r="T382" s="11">
        <v>0.1</v>
      </c>
      <c r="U382" s="10">
        <v>11.25</v>
      </c>
      <c r="V382" s="4" t="s">
        <v>6864</v>
      </c>
      <c r="W382">
        <v>160</v>
      </c>
      <c r="X382">
        <v>169</v>
      </c>
      <c r="Y382">
        <v>117</v>
      </c>
      <c r="Z382">
        <v>160</v>
      </c>
      <c r="AA382">
        <v>12</v>
      </c>
      <c r="AB382">
        <v>0</v>
      </c>
      <c r="AC382">
        <v>0</v>
      </c>
      <c r="AD382">
        <v>0</v>
      </c>
      <c r="AE382">
        <v>0</v>
      </c>
      <c r="AF382">
        <v>119</v>
      </c>
      <c r="AG382">
        <v>0</v>
      </c>
      <c r="AH382">
        <v>119</v>
      </c>
      <c r="AI382" s="10">
        <f t="shared" si="20"/>
        <v>1606.5</v>
      </c>
      <c r="AJ382" s="10">
        <f t="shared" si="21"/>
        <v>0</v>
      </c>
      <c r="AK382" s="10">
        <f t="shared" si="22"/>
        <v>1606.5</v>
      </c>
      <c r="AL382" s="1">
        <v>37456</v>
      </c>
      <c r="AM382" s="1">
        <v>37535</v>
      </c>
      <c r="AN382" s="1">
        <v>37505</v>
      </c>
      <c r="AO382" s="8">
        <v>15</v>
      </c>
      <c r="AP382" s="12" t="s">
        <v>6866</v>
      </c>
    </row>
    <row r="383" spans="1:42" x14ac:dyDescent="0.15">
      <c r="A383" s="2" t="s">
        <v>6867</v>
      </c>
      <c r="B383" s="2" t="s">
        <v>2066</v>
      </c>
      <c r="C383" s="2" t="s">
        <v>5166</v>
      </c>
      <c r="D383" s="14" t="s">
        <v>6870</v>
      </c>
      <c r="E383"/>
      <c r="F383" t="s">
        <v>6871</v>
      </c>
      <c r="G383" t="s">
        <v>406</v>
      </c>
      <c r="H383" t="s">
        <v>407</v>
      </c>
      <c r="I383" s="4">
        <v>1</v>
      </c>
      <c r="J383">
        <f t="shared" si="23"/>
        <v>0</v>
      </c>
      <c r="M383" s="4">
        <v>0</v>
      </c>
      <c r="N383" s="4" t="s">
        <v>408</v>
      </c>
      <c r="O383" s="9">
        <v>9780684853789</v>
      </c>
      <c r="P383" t="s">
        <v>2680</v>
      </c>
      <c r="Q383" t="s">
        <v>5368</v>
      </c>
      <c r="R383" t="s">
        <v>5368</v>
      </c>
      <c r="S383" s="10">
        <v>14</v>
      </c>
      <c r="T383" s="11">
        <v>0.1</v>
      </c>
      <c r="U383" s="10">
        <v>10.5</v>
      </c>
      <c r="V383" s="4" t="s">
        <v>6864</v>
      </c>
      <c r="W383">
        <v>40</v>
      </c>
      <c r="X383">
        <v>47</v>
      </c>
      <c r="Y383">
        <v>40</v>
      </c>
      <c r="Z383">
        <v>40</v>
      </c>
      <c r="AA383">
        <v>0</v>
      </c>
      <c r="AB383">
        <v>0</v>
      </c>
      <c r="AC383">
        <v>35</v>
      </c>
      <c r="AD383">
        <v>0</v>
      </c>
      <c r="AE383">
        <v>0</v>
      </c>
      <c r="AF383">
        <v>0</v>
      </c>
      <c r="AG383">
        <v>5</v>
      </c>
      <c r="AH383">
        <v>5</v>
      </c>
      <c r="AI383" s="10">
        <f t="shared" si="20"/>
        <v>0</v>
      </c>
      <c r="AJ383" s="10">
        <f t="shared" si="21"/>
        <v>52.5</v>
      </c>
      <c r="AK383" s="10">
        <f t="shared" si="22"/>
        <v>52.5</v>
      </c>
      <c r="AL383" s="1">
        <v>37526</v>
      </c>
      <c r="AM383" s="1">
        <v>37535</v>
      </c>
      <c r="AN383" s="1">
        <v>37531</v>
      </c>
      <c r="AO383" s="8">
        <v>14</v>
      </c>
      <c r="AP383" s="12" t="s">
        <v>6866</v>
      </c>
    </row>
    <row r="384" spans="1:42" x14ac:dyDescent="0.15">
      <c r="A384" s="2" t="s">
        <v>6867</v>
      </c>
      <c r="B384" s="2" t="s">
        <v>1068</v>
      </c>
      <c r="C384" s="2" t="s">
        <v>5972</v>
      </c>
      <c r="D384" s="14" t="s">
        <v>6870</v>
      </c>
      <c r="E384"/>
      <c r="F384" t="s">
        <v>1069</v>
      </c>
      <c r="G384" t="s">
        <v>5973</v>
      </c>
      <c r="H384" t="s">
        <v>5974</v>
      </c>
      <c r="I384" s="4">
        <v>1</v>
      </c>
      <c r="J384">
        <f t="shared" si="23"/>
        <v>61</v>
      </c>
      <c r="K384" s="4">
        <v>3</v>
      </c>
      <c r="M384" s="4">
        <v>0</v>
      </c>
      <c r="N384" s="4" t="s">
        <v>5975</v>
      </c>
      <c r="O384" s="9">
        <v>9781584650225</v>
      </c>
      <c r="P384" t="s">
        <v>5976</v>
      </c>
      <c r="Q384" t="s">
        <v>5976</v>
      </c>
      <c r="R384" t="s">
        <v>5976</v>
      </c>
      <c r="S384" s="10">
        <v>19.149999999999999</v>
      </c>
      <c r="T384" s="11"/>
      <c r="U384" s="10">
        <v>14.4</v>
      </c>
      <c r="V384" s="4" t="s">
        <v>6864</v>
      </c>
      <c r="W384">
        <v>90</v>
      </c>
      <c r="X384">
        <v>72</v>
      </c>
      <c r="Y384">
        <v>80</v>
      </c>
      <c r="Z384">
        <v>90</v>
      </c>
      <c r="AA384">
        <v>19</v>
      </c>
      <c r="AB384">
        <v>0</v>
      </c>
      <c r="AC384">
        <v>0</v>
      </c>
      <c r="AD384">
        <v>0</v>
      </c>
      <c r="AE384">
        <v>0</v>
      </c>
      <c r="AF384">
        <v>61</v>
      </c>
      <c r="AG384">
        <v>0</v>
      </c>
      <c r="AH384">
        <v>61</v>
      </c>
      <c r="AI384" s="10">
        <f t="shared" si="20"/>
        <v>1168.1499999999999</v>
      </c>
      <c r="AJ384" s="10">
        <f t="shared" si="21"/>
        <v>0</v>
      </c>
      <c r="AK384" s="10">
        <f t="shared" si="22"/>
        <v>1168.1499999999999</v>
      </c>
      <c r="AL384" s="1">
        <v>37494</v>
      </c>
      <c r="AM384" s="1">
        <v>37535</v>
      </c>
      <c r="AN384" s="1">
        <v>37503</v>
      </c>
      <c r="AO384" s="8" t="s">
        <v>5977</v>
      </c>
      <c r="AP384" s="12" t="s">
        <v>6866</v>
      </c>
    </row>
    <row r="385" spans="1:42" x14ac:dyDescent="0.15">
      <c r="A385" s="2" t="s">
        <v>6867</v>
      </c>
      <c r="B385" s="2" t="s">
        <v>4054</v>
      </c>
      <c r="C385" s="2">
        <v>1</v>
      </c>
      <c r="D385" s="14" t="s">
        <v>6870</v>
      </c>
      <c r="E385"/>
      <c r="F385" t="s">
        <v>6871</v>
      </c>
      <c r="G385" t="s">
        <v>5763</v>
      </c>
      <c r="H385" t="s">
        <v>5764</v>
      </c>
      <c r="I385" s="4">
        <v>1</v>
      </c>
      <c r="J385">
        <f t="shared" si="23"/>
        <v>348</v>
      </c>
      <c r="M385" s="4">
        <v>2</v>
      </c>
      <c r="N385" s="4" t="s">
        <v>5765</v>
      </c>
      <c r="O385" s="9">
        <v>9780100718197</v>
      </c>
      <c r="P385" t="s">
        <v>3921</v>
      </c>
      <c r="Q385" t="s">
        <v>3921</v>
      </c>
      <c r="R385" t="s">
        <v>3921</v>
      </c>
      <c r="S385" s="10">
        <v>12.75</v>
      </c>
      <c r="T385" s="11"/>
      <c r="U385" s="10">
        <v>9.6</v>
      </c>
      <c r="V385" s="4" t="s">
        <v>6864</v>
      </c>
      <c r="W385">
        <v>300</v>
      </c>
      <c r="X385">
        <v>280</v>
      </c>
      <c r="Y385">
        <v>0</v>
      </c>
      <c r="Z385">
        <v>300</v>
      </c>
      <c r="AA385">
        <v>27</v>
      </c>
      <c r="AB385">
        <v>0</v>
      </c>
      <c r="AC385">
        <v>0</v>
      </c>
      <c r="AD385">
        <v>0</v>
      </c>
      <c r="AE385">
        <v>0</v>
      </c>
      <c r="AF385">
        <v>348</v>
      </c>
      <c r="AG385">
        <v>0</v>
      </c>
      <c r="AH385">
        <v>348</v>
      </c>
      <c r="AI385" s="10">
        <f t="shared" si="20"/>
        <v>4437</v>
      </c>
      <c r="AJ385" s="10">
        <f t="shared" si="21"/>
        <v>0</v>
      </c>
      <c r="AK385" s="10">
        <f t="shared" si="22"/>
        <v>4437</v>
      </c>
      <c r="AL385" s="1">
        <v>37495</v>
      </c>
      <c r="AM385" s="1">
        <v>37535</v>
      </c>
      <c r="AN385" s="1">
        <v>37516</v>
      </c>
      <c r="AO385" s="8" t="s">
        <v>5766</v>
      </c>
      <c r="AP385" s="12" t="s">
        <v>6866</v>
      </c>
    </row>
    <row r="386" spans="1:42" x14ac:dyDescent="0.15">
      <c r="A386" s="2" t="s">
        <v>6856</v>
      </c>
      <c r="B386" s="2" t="s">
        <v>6931</v>
      </c>
      <c r="C386" s="2">
        <v>40476</v>
      </c>
      <c r="D386" s="14">
        <v>36630</v>
      </c>
      <c r="E386" t="s">
        <v>1197</v>
      </c>
      <c r="F386" t="s">
        <v>436</v>
      </c>
      <c r="G386" t="s">
        <v>5115</v>
      </c>
      <c r="H386" t="s">
        <v>5799</v>
      </c>
      <c r="I386" s="4">
        <v>1</v>
      </c>
      <c r="J386">
        <f t="shared" si="23"/>
        <v>17</v>
      </c>
      <c r="K386" s="4">
        <v>4</v>
      </c>
      <c r="M386" s="4">
        <v>98</v>
      </c>
      <c r="N386" s="4" t="s">
        <v>5800</v>
      </c>
      <c r="O386" s="9">
        <v>9780201183993</v>
      </c>
      <c r="P386" t="s">
        <v>3894</v>
      </c>
      <c r="Q386" t="s">
        <v>3894</v>
      </c>
      <c r="R386" t="s">
        <v>3894</v>
      </c>
      <c r="S386" s="10">
        <v>44.99</v>
      </c>
      <c r="T386" s="11">
        <v>0.1</v>
      </c>
      <c r="U386" s="10">
        <v>33.75</v>
      </c>
      <c r="V386" s="4" t="s">
        <v>6883</v>
      </c>
      <c r="W386">
        <v>20</v>
      </c>
      <c r="X386">
        <v>0</v>
      </c>
      <c r="Y386">
        <v>20</v>
      </c>
      <c r="Z386">
        <v>50</v>
      </c>
      <c r="AA386">
        <v>6</v>
      </c>
      <c r="AB386">
        <v>0</v>
      </c>
      <c r="AC386">
        <v>0</v>
      </c>
      <c r="AD386">
        <v>0</v>
      </c>
      <c r="AE386">
        <v>0</v>
      </c>
      <c r="AF386">
        <v>17</v>
      </c>
      <c r="AG386">
        <v>0</v>
      </c>
      <c r="AH386">
        <v>17</v>
      </c>
      <c r="AI386" s="10">
        <f t="shared" ref="AI386:AI449" si="24">(S386-(S386*T386))*AF386</f>
        <v>688.34699999999998</v>
      </c>
      <c r="AJ386" s="10">
        <f t="shared" ref="AJ386:AJ449" si="25">U386*AG386</f>
        <v>0</v>
      </c>
      <c r="AK386" s="10">
        <f t="shared" ref="AK386:AK449" si="26">SUM(AI386:AJ386)</f>
        <v>688.34699999999998</v>
      </c>
      <c r="AL386" s="1">
        <v>37502</v>
      </c>
      <c r="AM386" s="1">
        <v>37535</v>
      </c>
      <c r="AN386" s="1">
        <v>37418</v>
      </c>
      <c r="AO386" s="8">
        <v>44.99</v>
      </c>
      <c r="AP386" s="12" t="s">
        <v>6866</v>
      </c>
    </row>
    <row r="387" spans="1:42" x14ac:dyDescent="0.15">
      <c r="A387" s="2" t="s">
        <v>6867</v>
      </c>
      <c r="B387" s="2" t="s">
        <v>6915</v>
      </c>
      <c r="C387" s="2">
        <v>188</v>
      </c>
      <c r="D387" s="14" t="s">
        <v>6870</v>
      </c>
      <c r="E387"/>
      <c r="F387" t="s">
        <v>301</v>
      </c>
      <c r="G387" t="s">
        <v>6465</v>
      </c>
      <c r="H387" t="s">
        <v>6466</v>
      </c>
      <c r="I387" s="4">
        <v>1</v>
      </c>
      <c r="J387">
        <f t="shared" ref="J387:J450" si="27">AF387*I387</f>
        <v>15</v>
      </c>
      <c r="M387" s="4">
        <v>97</v>
      </c>
      <c r="N387" s="4" t="s">
        <v>6467</v>
      </c>
      <c r="O387" s="9">
        <v>9780822319931</v>
      </c>
      <c r="P387" t="s">
        <v>3967</v>
      </c>
      <c r="Q387" t="s">
        <v>3967</v>
      </c>
      <c r="R387" t="s">
        <v>3967</v>
      </c>
      <c r="S387" s="10">
        <v>23.45</v>
      </c>
      <c r="T387" s="11"/>
      <c r="U387" s="10">
        <v>17.600000000000001</v>
      </c>
      <c r="V387" s="4" t="s">
        <v>6864</v>
      </c>
      <c r="W387">
        <v>20</v>
      </c>
      <c r="X387">
        <v>24</v>
      </c>
      <c r="Y387">
        <v>35</v>
      </c>
      <c r="Z387">
        <v>40</v>
      </c>
      <c r="AA387">
        <v>18</v>
      </c>
      <c r="AB387">
        <v>0</v>
      </c>
      <c r="AC387">
        <v>0</v>
      </c>
      <c r="AD387">
        <v>0</v>
      </c>
      <c r="AE387">
        <v>0</v>
      </c>
      <c r="AF387">
        <v>15</v>
      </c>
      <c r="AG387">
        <v>2</v>
      </c>
      <c r="AH387">
        <v>17</v>
      </c>
      <c r="AI387" s="10">
        <f t="shared" si="24"/>
        <v>351.75</v>
      </c>
      <c r="AJ387" s="10">
        <f t="shared" si="25"/>
        <v>35.200000000000003</v>
      </c>
      <c r="AK387" s="10">
        <f t="shared" si="26"/>
        <v>386.95</v>
      </c>
      <c r="AL387" s="1">
        <v>37480</v>
      </c>
      <c r="AM387" s="1">
        <v>37535</v>
      </c>
      <c r="AN387" s="1">
        <v>37495</v>
      </c>
      <c r="AO387" s="8" t="s">
        <v>1162</v>
      </c>
      <c r="AP387" s="12" t="s">
        <v>6866</v>
      </c>
    </row>
    <row r="388" spans="1:42" x14ac:dyDescent="0.15">
      <c r="A388" s="2" t="s">
        <v>6867</v>
      </c>
      <c r="B388" s="2" t="s">
        <v>4041</v>
      </c>
      <c r="C388" s="2" t="s">
        <v>5357</v>
      </c>
      <c r="D388" s="14" t="s">
        <v>6870</v>
      </c>
      <c r="E388"/>
      <c r="F388" t="s">
        <v>5189</v>
      </c>
      <c r="G388" t="s">
        <v>684</v>
      </c>
      <c r="H388" t="s">
        <v>685</v>
      </c>
      <c r="I388" s="4">
        <v>1</v>
      </c>
      <c r="J388">
        <f t="shared" si="27"/>
        <v>0</v>
      </c>
      <c r="K388" s="4">
        <v>4</v>
      </c>
      <c r="M388" s="4">
        <v>2</v>
      </c>
      <c r="N388" s="4" t="s">
        <v>686</v>
      </c>
      <c r="O388" s="9">
        <v>9780838413210</v>
      </c>
      <c r="P388" t="s">
        <v>4008</v>
      </c>
      <c r="Q388" t="s">
        <v>3888</v>
      </c>
      <c r="R388" t="s">
        <v>3888</v>
      </c>
      <c r="S388" s="10">
        <v>56</v>
      </c>
      <c r="T388" s="11"/>
      <c r="U388" s="10">
        <v>42</v>
      </c>
      <c r="V388" s="4" t="s">
        <v>6864</v>
      </c>
      <c r="W388">
        <v>85</v>
      </c>
      <c r="X388">
        <v>89</v>
      </c>
      <c r="Y388">
        <v>0</v>
      </c>
      <c r="Z388">
        <v>85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 s="10">
        <f t="shared" si="24"/>
        <v>0</v>
      </c>
      <c r="AJ388" s="10">
        <f t="shared" si="25"/>
        <v>0</v>
      </c>
      <c r="AK388" s="10">
        <f t="shared" si="26"/>
        <v>0</v>
      </c>
      <c r="AL388" s="1">
        <v>37382</v>
      </c>
      <c r="AM388" s="1">
        <v>37535</v>
      </c>
      <c r="AN388" s="1">
        <v>37313</v>
      </c>
      <c r="AO388" s="8" t="s">
        <v>5078</v>
      </c>
      <c r="AP388" s="12" t="s">
        <v>6866</v>
      </c>
    </row>
    <row r="389" spans="1:42" x14ac:dyDescent="0.15">
      <c r="A389" s="2" t="s">
        <v>6867</v>
      </c>
      <c r="B389" s="2" t="s">
        <v>4041</v>
      </c>
      <c r="C389" s="2" t="s">
        <v>5357</v>
      </c>
      <c r="D389" s="14" t="s">
        <v>6870</v>
      </c>
      <c r="E389"/>
      <c r="F389" t="s">
        <v>5189</v>
      </c>
      <c r="G389" t="s">
        <v>684</v>
      </c>
      <c r="H389" t="s">
        <v>4411</v>
      </c>
      <c r="I389" s="4">
        <v>1</v>
      </c>
      <c r="J389">
        <f t="shared" si="27"/>
        <v>0</v>
      </c>
      <c r="K389" s="4">
        <v>4</v>
      </c>
      <c r="M389" s="4">
        <v>2</v>
      </c>
      <c r="N389" s="4" t="s">
        <v>4412</v>
      </c>
      <c r="O389" s="9">
        <v>9780838413272</v>
      </c>
      <c r="P389" t="s">
        <v>4008</v>
      </c>
      <c r="Q389" t="s">
        <v>3888</v>
      </c>
      <c r="R389" t="s">
        <v>3888</v>
      </c>
      <c r="S389" s="10">
        <v>39.35</v>
      </c>
      <c r="T389" s="11"/>
      <c r="U389" s="10">
        <v>29.55</v>
      </c>
      <c r="V389" s="4" t="s">
        <v>6864</v>
      </c>
      <c r="W389">
        <v>85</v>
      </c>
      <c r="X389">
        <v>89</v>
      </c>
      <c r="Y389">
        <v>0</v>
      </c>
      <c r="Z389">
        <v>85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0">
        <f t="shared" si="24"/>
        <v>0</v>
      </c>
      <c r="AJ389" s="10">
        <f t="shared" si="25"/>
        <v>0</v>
      </c>
      <c r="AK389" s="10">
        <f t="shared" si="26"/>
        <v>0</v>
      </c>
      <c r="AL389" s="1">
        <v>37382</v>
      </c>
      <c r="AM389" s="1">
        <v>37535</v>
      </c>
      <c r="AN389" s="1">
        <v>37313</v>
      </c>
      <c r="AO389" s="8" t="s">
        <v>4413</v>
      </c>
      <c r="AP389" s="12" t="s">
        <v>6866</v>
      </c>
    </row>
    <row r="390" spans="1:42" x14ac:dyDescent="0.15">
      <c r="A390" s="2" t="s">
        <v>6856</v>
      </c>
      <c r="B390" s="2" t="s">
        <v>3954</v>
      </c>
      <c r="C390" s="2">
        <v>40004</v>
      </c>
      <c r="D390" s="14">
        <v>37467</v>
      </c>
      <c r="E390" t="s">
        <v>3955</v>
      </c>
      <c r="F390" t="s">
        <v>3956</v>
      </c>
      <c r="G390" t="s">
        <v>6290</v>
      </c>
      <c r="H390" t="s">
        <v>6291</v>
      </c>
      <c r="I390" s="4">
        <v>1</v>
      </c>
      <c r="J390">
        <f t="shared" si="27"/>
        <v>7</v>
      </c>
      <c r="K390" s="4">
        <v>2</v>
      </c>
      <c r="M390" s="4">
        <v>98</v>
      </c>
      <c r="N390" s="4" t="s">
        <v>6292</v>
      </c>
      <c r="O390" s="9">
        <v>9780763705459</v>
      </c>
      <c r="P390" t="s">
        <v>3960</v>
      </c>
      <c r="Q390" t="s">
        <v>3960</v>
      </c>
      <c r="R390" t="s">
        <v>3961</v>
      </c>
      <c r="S390" s="10">
        <v>98.75</v>
      </c>
      <c r="T390" s="11"/>
      <c r="U390" s="10">
        <v>74.099999999999994</v>
      </c>
      <c r="V390" s="4" t="s">
        <v>6864</v>
      </c>
      <c r="W390">
        <v>30</v>
      </c>
      <c r="X390">
        <v>0</v>
      </c>
      <c r="Y390">
        <v>21</v>
      </c>
      <c r="Z390">
        <v>60</v>
      </c>
      <c r="AA390">
        <v>14</v>
      </c>
      <c r="AB390">
        <v>0</v>
      </c>
      <c r="AC390">
        <v>0</v>
      </c>
      <c r="AD390">
        <v>0</v>
      </c>
      <c r="AE390">
        <v>0</v>
      </c>
      <c r="AF390">
        <v>7</v>
      </c>
      <c r="AG390">
        <v>0</v>
      </c>
      <c r="AH390">
        <v>7</v>
      </c>
      <c r="AI390" s="10">
        <f t="shared" si="24"/>
        <v>691.25</v>
      </c>
      <c r="AJ390" s="10">
        <f t="shared" si="25"/>
        <v>0</v>
      </c>
      <c r="AK390" s="10">
        <f t="shared" si="26"/>
        <v>691.25</v>
      </c>
      <c r="AL390" s="1">
        <v>37487</v>
      </c>
      <c r="AM390" s="1">
        <v>37535</v>
      </c>
      <c r="AN390" s="1">
        <v>37524</v>
      </c>
      <c r="AO390" s="8" t="s">
        <v>6293</v>
      </c>
      <c r="AP390" s="12" t="s">
        <v>6866</v>
      </c>
    </row>
    <row r="391" spans="1:42" x14ac:dyDescent="0.15">
      <c r="A391" s="2" t="s">
        <v>6856</v>
      </c>
      <c r="B391" s="2" t="s">
        <v>3954</v>
      </c>
      <c r="C391" s="2">
        <v>40006</v>
      </c>
      <c r="D391" s="14">
        <v>36689</v>
      </c>
      <c r="E391" t="s">
        <v>5161</v>
      </c>
      <c r="F391" t="s">
        <v>3956</v>
      </c>
      <c r="G391" t="s">
        <v>5162</v>
      </c>
      <c r="H391" t="s">
        <v>5163</v>
      </c>
      <c r="I391" s="4">
        <v>1</v>
      </c>
      <c r="J391">
        <f t="shared" si="27"/>
        <v>8</v>
      </c>
      <c r="K391" s="4">
        <v>2</v>
      </c>
      <c r="M391" s="4">
        <v>97</v>
      </c>
      <c r="N391" s="4" t="s">
        <v>5164</v>
      </c>
      <c r="O391" s="9">
        <v>9780912500485</v>
      </c>
      <c r="P391" t="s">
        <v>5165</v>
      </c>
      <c r="Q391" t="s">
        <v>5165</v>
      </c>
      <c r="R391" t="s">
        <v>5165</v>
      </c>
      <c r="S391" s="10">
        <v>48</v>
      </c>
      <c r="T391" s="11">
        <v>0.1</v>
      </c>
      <c r="U391" s="10">
        <v>36</v>
      </c>
      <c r="V391" s="4" t="s">
        <v>6864</v>
      </c>
      <c r="W391">
        <v>45</v>
      </c>
      <c r="X391">
        <v>0</v>
      </c>
      <c r="Y391">
        <v>15</v>
      </c>
      <c r="Z391">
        <v>45</v>
      </c>
      <c r="AA391">
        <v>7</v>
      </c>
      <c r="AB391">
        <v>0</v>
      </c>
      <c r="AC391">
        <v>0</v>
      </c>
      <c r="AD391">
        <v>0</v>
      </c>
      <c r="AE391">
        <v>0</v>
      </c>
      <c r="AF391">
        <v>8</v>
      </c>
      <c r="AG391">
        <v>0</v>
      </c>
      <c r="AH391">
        <v>8</v>
      </c>
      <c r="AI391" s="10">
        <f t="shared" si="24"/>
        <v>345.6</v>
      </c>
      <c r="AJ391" s="10">
        <f t="shared" si="25"/>
        <v>0</v>
      </c>
      <c r="AK391" s="10">
        <f t="shared" si="26"/>
        <v>345.6</v>
      </c>
      <c r="AL391" s="1">
        <v>37487</v>
      </c>
      <c r="AM391" s="1">
        <v>37535</v>
      </c>
      <c r="AN391" s="1">
        <v>37498</v>
      </c>
      <c r="AO391" s="8">
        <v>48</v>
      </c>
      <c r="AP391" s="12" t="s">
        <v>6866</v>
      </c>
    </row>
    <row r="392" spans="1:42" x14ac:dyDescent="0.15">
      <c r="A392" s="2" t="s">
        <v>6867</v>
      </c>
      <c r="B392" s="2" t="s">
        <v>1209</v>
      </c>
      <c r="C392" s="2" t="s">
        <v>1210</v>
      </c>
      <c r="D392" s="14" t="s">
        <v>6870</v>
      </c>
      <c r="E392"/>
      <c r="F392" t="s">
        <v>1054</v>
      </c>
      <c r="G392" t="s">
        <v>3209</v>
      </c>
      <c r="H392" t="s">
        <v>3210</v>
      </c>
      <c r="I392" s="4">
        <v>1</v>
      </c>
      <c r="J392">
        <f t="shared" si="27"/>
        <v>28</v>
      </c>
      <c r="M392" s="4">
        <v>87</v>
      </c>
      <c r="N392" s="4" t="s">
        <v>3211</v>
      </c>
      <c r="O392" s="9">
        <v>9780813512532</v>
      </c>
      <c r="P392" t="s">
        <v>4550</v>
      </c>
      <c r="Q392" t="s">
        <v>4550</v>
      </c>
      <c r="R392" t="s">
        <v>4550</v>
      </c>
      <c r="S392" s="10">
        <v>23.5</v>
      </c>
      <c r="T392" s="11"/>
      <c r="U392" s="10">
        <v>17.649999999999999</v>
      </c>
      <c r="V392" s="4" t="s">
        <v>6864</v>
      </c>
      <c r="W392">
        <v>60</v>
      </c>
      <c r="X392">
        <v>43</v>
      </c>
      <c r="Y392">
        <v>54</v>
      </c>
      <c r="Z392">
        <v>60</v>
      </c>
      <c r="AA392">
        <v>0</v>
      </c>
      <c r="AB392">
        <v>8</v>
      </c>
      <c r="AC392">
        <v>0</v>
      </c>
      <c r="AD392">
        <v>0</v>
      </c>
      <c r="AE392">
        <v>0</v>
      </c>
      <c r="AF392">
        <v>28</v>
      </c>
      <c r="AG392">
        <v>8</v>
      </c>
      <c r="AH392">
        <v>36</v>
      </c>
      <c r="AI392" s="10">
        <f t="shared" si="24"/>
        <v>658</v>
      </c>
      <c r="AJ392" s="10">
        <f t="shared" si="25"/>
        <v>141.19999999999999</v>
      </c>
      <c r="AK392" s="10">
        <f t="shared" si="26"/>
        <v>799.2</v>
      </c>
      <c r="AL392" s="1">
        <v>37502</v>
      </c>
      <c r="AM392" s="1">
        <v>37535</v>
      </c>
      <c r="AN392" s="1">
        <v>37522</v>
      </c>
      <c r="AO392" s="8" t="s">
        <v>868</v>
      </c>
      <c r="AP392" s="12" t="s">
        <v>6866</v>
      </c>
    </row>
    <row r="393" spans="1:42" x14ac:dyDescent="0.15">
      <c r="A393" s="2" t="s">
        <v>6867</v>
      </c>
      <c r="B393" s="2" t="s">
        <v>3930</v>
      </c>
      <c r="C393" s="2">
        <v>200</v>
      </c>
      <c r="D393" s="14" t="s">
        <v>6870</v>
      </c>
      <c r="E393"/>
      <c r="F393" t="s">
        <v>1940</v>
      </c>
      <c r="G393" t="s">
        <v>2629</v>
      </c>
      <c r="H393" t="s">
        <v>2630</v>
      </c>
      <c r="I393" s="4">
        <v>1</v>
      </c>
      <c r="J393">
        <f t="shared" si="27"/>
        <v>0</v>
      </c>
      <c r="K393" s="4">
        <v>6</v>
      </c>
      <c r="M393" s="4">
        <v>1</v>
      </c>
      <c r="N393" s="4" t="s">
        <v>2631</v>
      </c>
      <c r="O393" s="9">
        <v>9780321080028</v>
      </c>
      <c r="P393" t="s">
        <v>3574</v>
      </c>
      <c r="Q393" t="s">
        <v>3894</v>
      </c>
      <c r="R393" t="s">
        <v>3894</v>
      </c>
      <c r="S393" s="10">
        <v>31</v>
      </c>
      <c r="T393" s="11"/>
      <c r="U393" s="10">
        <v>23.25</v>
      </c>
      <c r="V393" s="4" t="s">
        <v>6864</v>
      </c>
      <c r="W393">
        <v>28</v>
      </c>
      <c r="X393">
        <v>21</v>
      </c>
      <c r="Y393">
        <v>55</v>
      </c>
      <c r="Z393">
        <v>298</v>
      </c>
      <c r="AA393">
        <v>0</v>
      </c>
      <c r="AB393">
        <v>0</v>
      </c>
      <c r="AC393">
        <v>49</v>
      </c>
      <c r="AD393">
        <v>0</v>
      </c>
      <c r="AE393">
        <v>7</v>
      </c>
      <c r="AF393">
        <v>0</v>
      </c>
      <c r="AG393">
        <v>26</v>
      </c>
      <c r="AH393">
        <v>26</v>
      </c>
      <c r="AI393" s="10">
        <f t="shared" si="24"/>
        <v>0</v>
      </c>
      <c r="AJ393" s="10">
        <f t="shared" si="25"/>
        <v>604.5</v>
      </c>
      <c r="AK393" s="10">
        <f t="shared" si="26"/>
        <v>604.5</v>
      </c>
      <c r="AL393" s="1">
        <v>37411</v>
      </c>
      <c r="AM393" s="1">
        <v>37577</v>
      </c>
      <c r="AN393" s="1">
        <v>37559</v>
      </c>
      <c r="AO393" s="8" t="s">
        <v>2632</v>
      </c>
      <c r="AP393" s="12" t="s">
        <v>6866</v>
      </c>
    </row>
    <row r="394" spans="1:42" x14ac:dyDescent="0.15">
      <c r="A394" s="2" t="s">
        <v>6867</v>
      </c>
      <c r="B394" s="2" t="s">
        <v>5143</v>
      </c>
      <c r="C394" s="2">
        <v>10</v>
      </c>
      <c r="D394" s="14" t="s">
        <v>6870</v>
      </c>
      <c r="E394"/>
      <c r="F394" t="s">
        <v>5280</v>
      </c>
      <c r="G394" t="s">
        <v>154</v>
      </c>
      <c r="H394" t="s">
        <v>155</v>
      </c>
      <c r="I394" s="4">
        <v>1</v>
      </c>
      <c r="J394">
        <f t="shared" si="27"/>
        <v>22</v>
      </c>
      <c r="K394" s="4">
        <v>2</v>
      </c>
      <c r="M394" s="4">
        <v>89</v>
      </c>
      <c r="N394" s="4" t="s">
        <v>156</v>
      </c>
      <c r="O394" s="9">
        <v>9780155055698</v>
      </c>
      <c r="P394" t="s">
        <v>1174</v>
      </c>
      <c r="Q394" t="s">
        <v>3888</v>
      </c>
      <c r="R394" t="s">
        <v>3888</v>
      </c>
      <c r="S394" s="10">
        <v>57.35</v>
      </c>
      <c r="T394" s="11"/>
      <c r="U394" s="10">
        <v>43.05</v>
      </c>
      <c r="V394" s="4" t="s">
        <v>6864</v>
      </c>
      <c r="W394">
        <v>270</v>
      </c>
      <c r="X394">
        <v>233</v>
      </c>
      <c r="Y394">
        <v>256</v>
      </c>
      <c r="Z394">
        <v>270</v>
      </c>
      <c r="AA394">
        <v>1</v>
      </c>
      <c r="AB394">
        <v>0</v>
      </c>
      <c r="AC394">
        <v>79</v>
      </c>
      <c r="AD394">
        <v>0</v>
      </c>
      <c r="AE394">
        <v>0</v>
      </c>
      <c r="AF394">
        <v>22</v>
      </c>
      <c r="AG394">
        <v>164</v>
      </c>
      <c r="AH394">
        <v>186</v>
      </c>
      <c r="AI394" s="10">
        <f t="shared" si="24"/>
        <v>1261.7</v>
      </c>
      <c r="AJ394" s="10">
        <f t="shared" si="25"/>
        <v>7060.2</v>
      </c>
      <c r="AK394" s="10">
        <f t="shared" si="26"/>
        <v>8321.9</v>
      </c>
      <c r="AL394" s="1">
        <v>37435</v>
      </c>
      <c r="AM394" s="1">
        <v>37577</v>
      </c>
      <c r="AN394" s="1">
        <v>37559</v>
      </c>
      <c r="AO394" s="8" t="s">
        <v>1336</v>
      </c>
      <c r="AP394" s="12" t="s">
        <v>6866</v>
      </c>
    </row>
    <row r="395" spans="1:42" x14ac:dyDescent="0.15">
      <c r="A395" s="2" t="s">
        <v>6867</v>
      </c>
      <c r="B395" s="2" t="s">
        <v>2060</v>
      </c>
      <c r="C395" s="2">
        <v>120</v>
      </c>
      <c r="D395" s="14" t="s">
        <v>6870</v>
      </c>
      <c r="E395"/>
      <c r="F395" t="s">
        <v>2061</v>
      </c>
      <c r="G395" t="s">
        <v>6490</v>
      </c>
      <c r="H395" t="s">
        <v>6491</v>
      </c>
      <c r="I395" s="4">
        <v>1</v>
      </c>
      <c r="J395">
        <f t="shared" si="27"/>
        <v>33</v>
      </c>
      <c r="K395" s="4">
        <v>9</v>
      </c>
      <c r="M395" s="4">
        <v>0</v>
      </c>
      <c r="N395" s="4" t="s">
        <v>6492</v>
      </c>
      <c r="O395" s="9">
        <v>9780130819222</v>
      </c>
      <c r="P395" t="s">
        <v>3943</v>
      </c>
      <c r="Q395" t="s">
        <v>3943</v>
      </c>
      <c r="R395" t="s">
        <v>3943</v>
      </c>
      <c r="S395" s="10">
        <v>116</v>
      </c>
      <c r="T395" s="11"/>
      <c r="U395" s="10">
        <v>87</v>
      </c>
      <c r="V395" s="4" t="s">
        <v>6864</v>
      </c>
      <c r="W395">
        <v>275</v>
      </c>
      <c r="X395">
        <v>260</v>
      </c>
      <c r="Y395">
        <v>75</v>
      </c>
      <c r="Z395">
        <v>275</v>
      </c>
      <c r="AA395">
        <v>72</v>
      </c>
      <c r="AB395">
        <v>0</v>
      </c>
      <c r="AC395">
        <v>15</v>
      </c>
      <c r="AD395">
        <v>0</v>
      </c>
      <c r="AE395">
        <v>0</v>
      </c>
      <c r="AF395">
        <v>33</v>
      </c>
      <c r="AG395">
        <v>94</v>
      </c>
      <c r="AH395">
        <v>127</v>
      </c>
      <c r="AI395" s="10">
        <f t="shared" si="24"/>
        <v>3828</v>
      </c>
      <c r="AJ395" s="10">
        <f t="shared" si="25"/>
        <v>8178</v>
      </c>
      <c r="AK395" s="10">
        <f t="shared" si="26"/>
        <v>12006</v>
      </c>
      <c r="AL395" s="1">
        <v>37497</v>
      </c>
      <c r="AM395" s="1">
        <v>37535</v>
      </c>
      <c r="AN395" s="1">
        <v>37538</v>
      </c>
      <c r="AO395" s="8" t="s">
        <v>1902</v>
      </c>
      <c r="AP395" s="12" t="s">
        <v>5175</v>
      </c>
    </row>
    <row r="396" spans="1:42" x14ac:dyDescent="0.15">
      <c r="A396" s="2" t="s">
        <v>6867</v>
      </c>
      <c r="B396" s="2" t="s">
        <v>1133</v>
      </c>
      <c r="C396" s="2">
        <v>140</v>
      </c>
      <c r="D396" s="14" t="s">
        <v>6870</v>
      </c>
      <c r="E396"/>
      <c r="F396" t="s">
        <v>321</v>
      </c>
      <c r="G396" t="s">
        <v>2329</v>
      </c>
      <c r="H396" t="s">
        <v>2330</v>
      </c>
      <c r="I396" s="4">
        <v>1</v>
      </c>
      <c r="J396">
        <f t="shared" si="27"/>
        <v>98</v>
      </c>
      <c r="M396" s="4">
        <v>99</v>
      </c>
      <c r="N396" s="4" t="s">
        <v>2331</v>
      </c>
      <c r="O396" s="9">
        <v>9781558492349</v>
      </c>
      <c r="P396" t="s">
        <v>5284</v>
      </c>
      <c r="Q396" t="s">
        <v>5284</v>
      </c>
      <c r="R396" t="s">
        <v>5284</v>
      </c>
      <c r="S396" s="10">
        <v>17.95</v>
      </c>
      <c r="T396" s="11">
        <v>0.1</v>
      </c>
      <c r="U396" s="10">
        <v>13.5</v>
      </c>
      <c r="V396" s="4" t="s">
        <v>6864</v>
      </c>
      <c r="W396">
        <v>120</v>
      </c>
      <c r="X396">
        <v>135</v>
      </c>
      <c r="Y396">
        <v>120</v>
      </c>
      <c r="Z396">
        <v>120</v>
      </c>
      <c r="AA396">
        <v>1</v>
      </c>
      <c r="AB396">
        <v>0</v>
      </c>
      <c r="AC396">
        <v>0</v>
      </c>
      <c r="AD396">
        <v>0</v>
      </c>
      <c r="AE396">
        <v>2</v>
      </c>
      <c r="AF396">
        <v>98</v>
      </c>
      <c r="AG396">
        <v>5</v>
      </c>
      <c r="AH396">
        <v>103</v>
      </c>
      <c r="AI396" s="10">
        <f t="shared" si="24"/>
        <v>1583.19</v>
      </c>
      <c r="AJ396" s="10">
        <f t="shared" si="25"/>
        <v>67.5</v>
      </c>
      <c r="AK396" s="10">
        <f t="shared" si="26"/>
        <v>1650.69</v>
      </c>
      <c r="AL396" s="1">
        <v>37405</v>
      </c>
      <c r="AM396" s="1">
        <v>37535</v>
      </c>
      <c r="AN396" s="1">
        <v>37494</v>
      </c>
      <c r="AO396" s="8" t="s">
        <v>1356</v>
      </c>
      <c r="AP396" s="12" t="s">
        <v>6866</v>
      </c>
    </row>
    <row r="397" spans="1:42" x14ac:dyDescent="0.15">
      <c r="A397" s="2" t="s">
        <v>6856</v>
      </c>
      <c r="B397" s="2" t="s">
        <v>6931</v>
      </c>
      <c r="C397" s="2">
        <v>40115</v>
      </c>
      <c r="D397" s="14">
        <v>36535</v>
      </c>
      <c r="E397" t="s">
        <v>1197</v>
      </c>
      <c r="F397" t="s">
        <v>4176</v>
      </c>
      <c r="G397" t="s">
        <v>4177</v>
      </c>
      <c r="H397" t="s">
        <v>4178</v>
      </c>
      <c r="I397" s="4">
        <v>1</v>
      </c>
      <c r="J397">
        <f t="shared" si="27"/>
        <v>5</v>
      </c>
      <c r="K397" s="4">
        <v>4</v>
      </c>
      <c r="M397" s="4">
        <v>3</v>
      </c>
      <c r="N397" s="4" t="s">
        <v>4179</v>
      </c>
      <c r="O397" s="9">
        <v>9780130359148</v>
      </c>
      <c r="P397" t="s">
        <v>3943</v>
      </c>
      <c r="Q397" t="s">
        <v>3943</v>
      </c>
      <c r="R397" t="s">
        <v>3943</v>
      </c>
      <c r="S397" s="10">
        <v>96</v>
      </c>
      <c r="T397" s="11"/>
      <c r="U397" s="10">
        <v>72</v>
      </c>
      <c r="V397" s="4" t="s">
        <v>6883</v>
      </c>
      <c r="W397">
        <v>15</v>
      </c>
      <c r="X397">
        <v>0</v>
      </c>
      <c r="Y397">
        <v>13</v>
      </c>
      <c r="Z397">
        <v>30</v>
      </c>
      <c r="AA397">
        <v>10</v>
      </c>
      <c r="AB397">
        <v>0</v>
      </c>
      <c r="AC397">
        <v>0</v>
      </c>
      <c r="AD397">
        <v>0</v>
      </c>
      <c r="AE397">
        <v>0</v>
      </c>
      <c r="AF397">
        <v>5</v>
      </c>
      <c r="AG397">
        <v>0</v>
      </c>
      <c r="AH397">
        <v>5</v>
      </c>
      <c r="AI397" s="10">
        <f t="shared" si="24"/>
        <v>480</v>
      </c>
      <c r="AJ397" s="10">
        <f t="shared" si="25"/>
        <v>0</v>
      </c>
      <c r="AK397" s="10">
        <f t="shared" si="26"/>
        <v>480</v>
      </c>
      <c r="AL397" s="1">
        <v>37503</v>
      </c>
      <c r="AM397" s="1">
        <v>37535</v>
      </c>
      <c r="AN397" s="1">
        <v>37347</v>
      </c>
      <c r="AO397" s="8" t="s">
        <v>3916</v>
      </c>
      <c r="AP397" s="12" t="s">
        <v>6866</v>
      </c>
    </row>
    <row r="398" spans="1:42" x14ac:dyDescent="0.15">
      <c r="A398" s="2" t="s">
        <v>6867</v>
      </c>
      <c r="B398" s="2" t="s">
        <v>2055</v>
      </c>
      <c r="C398" s="2">
        <v>100</v>
      </c>
      <c r="D398" s="14" t="s">
        <v>6870</v>
      </c>
      <c r="E398"/>
      <c r="F398" t="s">
        <v>6701</v>
      </c>
      <c r="G398" t="s">
        <v>6702</v>
      </c>
      <c r="H398" t="s">
        <v>6703</v>
      </c>
      <c r="I398" s="4">
        <v>1</v>
      </c>
      <c r="J398">
        <f t="shared" si="27"/>
        <v>279</v>
      </c>
      <c r="M398" s="4">
        <v>1</v>
      </c>
      <c r="N398" s="4" t="s">
        <v>6704</v>
      </c>
      <c r="O398" s="9">
        <v>9780761986409</v>
      </c>
      <c r="P398" t="s">
        <v>5993</v>
      </c>
      <c r="Q398" t="s">
        <v>298</v>
      </c>
      <c r="R398" t="s">
        <v>298</v>
      </c>
      <c r="S398" s="10">
        <v>30.9</v>
      </c>
      <c r="T398" s="11"/>
      <c r="U398" s="10">
        <v>23.2</v>
      </c>
      <c r="V398" s="4" t="s">
        <v>6864</v>
      </c>
      <c r="W398">
        <v>372</v>
      </c>
      <c r="X398">
        <v>309</v>
      </c>
      <c r="Y398">
        <v>313</v>
      </c>
      <c r="Z398">
        <v>372</v>
      </c>
      <c r="AA398">
        <v>25</v>
      </c>
      <c r="AB398">
        <v>0</v>
      </c>
      <c r="AC398">
        <v>-6</v>
      </c>
      <c r="AD398">
        <v>0</v>
      </c>
      <c r="AE398">
        <v>0</v>
      </c>
      <c r="AF398">
        <v>279</v>
      </c>
      <c r="AG398">
        <v>9</v>
      </c>
      <c r="AH398">
        <v>288</v>
      </c>
      <c r="AI398" s="10">
        <f t="shared" si="24"/>
        <v>8621.1</v>
      </c>
      <c r="AJ398" s="10">
        <f t="shared" si="25"/>
        <v>208.79999999999998</v>
      </c>
      <c r="AK398" s="10">
        <f t="shared" si="26"/>
        <v>8829.9</v>
      </c>
      <c r="AL398" s="1">
        <v>37405</v>
      </c>
      <c r="AM398" s="1">
        <v>37535</v>
      </c>
      <c r="AN398" s="1">
        <v>37477</v>
      </c>
      <c r="AO398" s="8" t="s">
        <v>3648</v>
      </c>
      <c r="AP398" s="12" t="s">
        <v>6866</v>
      </c>
    </row>
    <row r="399" spans="1:42" x14ac:dyDescent="0.15">
      <c r="A399" s="2" t="s">
        <v>6867</v>
      </c>
      <c r="B399" s="2" t="s">
        <v>1109</v>
      </c>
      <c r="C399" s="2">
        <v>133</v>
      </c>
      <c r="D399" s="14" t="s">
        <v>6870</v>
      </c>
      <c r="E399"/>
      <c r="F399" t="s">
        <v>1110</v>
      </c>
      <c r="G399" t="s">
        <v>2404</v>
      </c>
      <c r="H399" t="s">
        <v>2405</v>
      </c>
      <c r="I399" s="4">
        <v>1</v>
      </c>
      <c r="J399">
        <f t="shared" si="27"/>
        <v>26</v>
      </c>
      <c r="M399" s="4">
        <v>98</v>
      </c>
      <c r="N399" s="4" t="s">
        <v>2406</v>
      </c>
      <c r="O399" s="9">
        <v>9780393317770</v>
      </c>
      <c r="P399" t="s">
        <v>1138</v>
      </c>
      <c r="Q399" t="s">
        <v>1138</v>
      </c>
      <c r="R399" t="s">
        <v>1138</v>
      </c>
      <c r="S399" s="10">
        <v>13</v>
      </c>
      <c r="T399" s="11">
        <v>0.1</v>
      </c>
      <c r="U399" s="10">
        <v>9.75</v>
      </c>
      <c r="V399" s="4" t="s">
        <v>6864</v>
      </c>
      <c r="W399">
        <v>22</v>
      </c>
      <c r="X399">
        <v>29</v>
      </c>
      <c r="Y399">
        <v>20</v>
      </c>
      <c r="Z399">
        <v>22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26</v>
      </c>
      <c r="AG399">
        <v>3</v>
      </c>
      <c r="AH399">
        <v>29</v>
      </c>
      <c r="AI399" s="10">
        <f t="shared" si="24"/>
        <v>304.2</v>
      </c>
      <c r="AJ399" s="10">
        <f t="shared" si="25"/>
        <v>29.25</v>
      </c>
      <c r="AK399" s="10">
        <f t="shared" si="26"/>
        <v>333.45</v>
      </c>
      <c r="AL399" s="1">
        <v>37372</v>
      </c>
      <c r="AM399" s="1">
        <v>37535</v>
      </c>
      <c r="AN399" s="1">
        <v>37530</v>
      </c>
      <c r="AO399" s="8">
        <v>13</v>
      </c>
      <c r="AP399" s="12" t="s">
        <v>6866</v>
      </c>
    </row>
    <row r="400" spans="1:42" x14ac:dyDescent="0.15">
      <c r="A400" s="2" t="s">
        <v>6867</v>
      </c>
      <c r="B400" s="2" t="s">
        <v>1156</v>
      </c>
      <c r="C400" s="2">
        <v>174</v>
      </c>
      <c r="D400" s="14" t="s">
        <v>6870</v>
      </c>
      <c r="E400"/>
      <c r="F400" t="s">
        <v>5074</v>
      </c>
      <c r="G400" t="s">
        <v>5051</v>
      </c>
      <c r="H400" t="s">
        <v>5883</v>
      </c>
      <c r="I400" s="4">
        <v>1</v>
      </c>
      <c r="J400">
        <f t="shared" si="27"/>
        <v>8</v>
      </c>
      <c r="M400" s="4">
        <v>98</v>
      </c>
      <c r="N400" s="4" t="s">
        <v>5884</v>
      </c>
      <c r="O400" s="9">
        <v>9780393317329</v>
      </c>
      <c r="P400" t="s">
        <v>1138</v>
      </c>
      <c r="Q400" t="s">
        <v>1138</v>
      </c>
      <c r="R400" t="s">
        <v>1138</v>
      </c>
      <c r="S400" s="10">
        <v>14.95</v>
      </c>
      <c r="T400" s="11">
        <v>0.1</v>
      </c>
      <c r="U400" s="10">
        <v>12</v>
      </c>
      <c r="V400" s="4" t="s">
        <v>6864</v>
      </c>
      <c r="W400">
        <v>60</v>
      </c>
      <c r="X400">
        <v>48</v>
      </c>
      <c r="Y400">
        <v>60</v>
      </c>
      <c r="Z400">
        <v>60</v>
      </c>
      <c r="AA400">
        <v>-1</v>
      </c>
      <c r="AB400">
        <v>0</v>
      </c>
      <c r="AC400">
        <v>4</v>
      </c>
      <c r="AD400">
        <v>0</v>
      </c>
      <c r="AE400">
        <v>0</v>
      </c>
      <c r="AF400">
        <v>8</v>
      </c>
      <c r="AG400">
        <v>42</v>
      </c>
      <c r="AH400">
        <v>50</v>
      </c>
      <c r="AI400" s="10">
        <f t="shared" si="24"/>
        <v>107.63999999999999</v>
      </c>
      <c r="AJ400" s="10">
        <f t="shared" si="25"/>
        <v>504</v>
      </c>
      <c r="AK400" s="10">
        <f t="shared" si="26"/>
        <v>611.64</v>
      </c>
      <c r="AL400" s="1">
        <v>37372</v>
      </c>
      <c r="AM400" s="1">
        <v>37535</v>
      </c>
      <c r="AN400" s="1">
        <v>37477</v>
      </c>
      <c r="AO400" s="8" t="s">
        <v>5885</v>
      </c>
      <c r="AP400" s="12" t="s">
        <v>6866</v>
      </c>
    </row>
    <row r="401" spans="1:43" x14ac:dyDescent="0.15">
      <c r="A401" s="2" t="s">
        <v>3875</v>
      </c>
      <c r="B401" s="2" t="s">
        <v>6931</v>
      </c>
      <c r="C401" s="2">
        <v>40475</v>
      </c>
      <c r="D401" s="14">
        <v>36629</v>
      </c>
      <c r="E401" t="s">
        <v>6345</v>
      </c>
      <c r="F401" t="s">
        <v>5217</v>
      </c>
      <c r="G401" t="s">
        <v>2791</v>
      </c>
      <c r="H401" t="s">
        <v>2792</v>
      </c>
      <c r="I401" s="4">
        <v>1</v>
      </c>
      <c r="J401">
        <f t="shared" si="27"/>
        <v>0</v>
      </c>
      <c r="K401" s="4">
        <v>2</v>
      </c>
      <c r="M401" s="4">
        <v>88</v>
      </c>
      <c r="N401" s="4" t="s">
        <v>2793</v>
      </c>
      <c r="O401" s="9">
        <v>9780131096530</v>
      </c>
      <c r="P401" t="s">
        <v>3943</v>
      </c>
      <c r="Q401" t="s">
        <v>3943</v>
      </c>
      <c r="R401" t="s">
        <v>3943</v>
      </c>
      <c r="S401" s="10">
        <v>40</v>
      </c>
      <c r="T401" s="11"/>
      <c r="U401" s="10">
        <v>30</v>
      </c>
      <c r="V401" s="4" t="s">
        <v>6883</v>
      </c>
      <c r="W401">
        <v>10</v>
      </c>
      <c r="X401">
        <v>0</v>
      </c>
      <c r="Y401">
        <v>7</v>
      </c>
      <c r="Z401">
        <v>10</v>
      </c>
      <c r="AA401">
        <v>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s="10">
        <f t="shared" si="24"/>
        <v>0</v>
      </c>
      <c r="AJ401" s="10">
        <f t="shared" si="25"/>
        <v>0</v>
      </c>
      <c r="AK401" s="10">
        <f t="shared" si="26"/>
        <v>0</v>
      </c>
      <c r="AL401" s="1">
        <v>37502</v>
      </c>
      <c r="AM401" s="1">
        <v>37535</v>
      </c>
      <c r="AN401" s="1">
        <v>37427</v>
      </c>
      <c r="AO401" s="8" t="s">
        <v>6200</v>
      </c>
      <c r="AP401" s="12" t="s">
        <v>6866</v>
      </c>
      <c r="AQ401" s="13" t="s">
        <v>1706</v>
      </c>
    </row>
    <row r="402" spans="1:43" x14ac:dyDescent="0.15">
      <c r="A402" s="2" t="s">
        <v>3875</v>
      </c>
      <c r="B402" s="2" t="s">
        <v>6931</v>
      </c>
      <c r="C402" s="2">
        <v>40476</v>
      </c>
      <c r="D402" s="14">
        <v>36631</v>
      </c>
      <c r="E402" t="s">
        <v>5216</v>
      </c>
      <c r="F402" t="s">
        <v>5217</v>
      </c>
      <c r="G402" t="s">
        <v>5218</v>
      </c>
      <c r="H402" t="s">
        <v>5219</v>
      </c>
      <c r="I402" s="4">
        <v>1</v>
      </c>
      <c r="J402">
        <f t="shared" si="27"/>
        <v>2</v>
      </c>
      <c r="K402" s="4">
        <v>4</v>
      </c>
      <c r="M402" s="4">
        <v>2</v>
      </c>
      <c r="N402" s="4" t="s">
        <v>5220</v>
      </c>
      <c r="O402" s="9">
        <v>9780672322228</v>
      </c>
      <c r="P402" t="s">
        <v>4040</v>
      </c>
      <c r="Q402" t="s">
        <v>3943</v>
      </c>
      <c r="R402" t="s">
        <v>3943</v>
      </c>
      <c r="S402" s="10">
        <v>39.99</v>
      </c>
      <c r="T402" s="11">
        <v>0.1</v>
      </c>
      <c r="U402" s="10">
        <v>30</v>
      </c>
      <c r="V402" s="4" t="s">
        <v>6864</v>
      </c>
      <c r="W402">
        <v>10</v>
      </c>
      <c r="X402">
        <v>0</v>
      </c>
      <c r="Y402">
        <v>8</v>
      </c>
      <c r="Z402">
        <v>10</v>
      </c>
      <c r="AA402">
        <v>13</v>
      </c>
      <c r="AB402">
        <v>0</v>
      </c>
      <c r="AC402">
        <v>0</v>
      </c>
      <c r="AD402">
        <v>0</v>
      </c>
      <c r="AE402">
        <v>0</v>
      </c>
      <c r="AF402">
        <v>2</v>
      </c>
      <c r="AG402">
        <v>0</v>
      </c>
      <c r="AH402">
        <v>2</v>
      </c>
      <c r="AI402" s="10">
        <f t="shared" si="24"/>
        <v>71.981999999999999</v>
      </c>
      <c r="AJ402" s="10">
        <f t="shared" si="25"/>
        <v>0</v>
      </c>
      <c r="AK402" s="10">
        <f t="shared" si="26"/>
        <v>71.981999999999999</v>
      </c>
      <c r="AL402" s="1">
        <v>37502</v>
      </c>
      <c r="AM402" s="1">
        <v>37535</v>
      </c>
      <c r="AN402" s="1">
        <v>37411</v>
      </c>
      <c r="AO402" s="8">
        <v>39.99</v>
      </c>
      <c r="AP402" s="12" t="s">
        <v>6866</v>
      </c>
    </row>
    <row r="403" spans="1:43" x14ac:dyDescent="0.15">
      <c r="A403" s="2" t="s">
        <v>3875</v>
      </c>
      <c r="B403" s="2" t="s">
        <v>6931</v>
      </c>
      <c r="C403" s="2">
        <v>40475</v>
      </c>
      <c r="D403" s="14">
        <v>36629</v>
      </c>
      <c r="E403" t="s">
        <v>6345</v>
      </c>
      <c r="F403" t="s">
        <v>5217</v>
      </c>
      <c r="G403" t="s">
        <v>4141</v>
      </c>
      <c r="H403" t="s">
        <v>4142</v>
      </c>
      <c r="I403" s="4">
        <v>1</v>
      </c>
      <c r="J403">
        <f t="shared" si="27"/>
        <v>5</v>
      </c>
      <c r="K403" s="4">
        <v>2</v>
      </c>
      <c r="M403" s="4">
        <v>88</v>
      </c>
      <c r="N403" s="4" t="s">
        <v>4143</v>
      </c>
      <c r="O403" s="9">
        <v>9780131103627</v>
      </c>
      <c r="P403" t="s">
        <v>3943</v>
      </c>
      <c r="Q403" t="s">
        <v>3943</v>
      </c>
      <c r="R403" t="s">
        <v>3943</v>
      </c>
      <c r="S403" s="10">
        <v>40</v>
      </c>
      <c r="T403" s="11"/>
      <c r="U403" s="10">
        <v>30</v>
      </c>
      <c r="V403" s="4" t="s">
        <v>6883</v>
      </c>
      <c r="W403">
        <v>10</v>
      </c>
      <c r="X403">
        <v>0</v>
      </c>
      <c r="Y403">
        <v>30</v>
      </c>
      <c r="Z403">
        <v>120</v>
      </c>
      <c r="AA403">
        <v>14</v>
      </c>
      <c r="AB403">
        <v>0</v>
      </c>
      <c r="AC403">
        <v>3</v>
      </c>
      <c r="AD403">
        <v>0</v>
      </c>
      <c r="AE403">
        <v>6</v>
      </c>
      <c r="AF403">
        <v>5</v>
      </c>
      <c r="AG403">
        <v>8</v>
      </c>
      <c r="AH403">
        <v>13</v>
      </c>
      <c r="AI403" s="10">
        <f t="shared" si="24"/>
        <v>200</v>
      </c>
      <c r="AJ403" s="10">
        <f t="shared" si="25"/>
        <v>240</v>
      </c>
      <c r="AK403" s="10">
        <f t="shared" si="26"/>
        <v>440</v>
      </c>
      <c r="AL403" s="1">
        <v>37502</v>
      </c>
      <c r="AM403" s="1">
        <v>37535</v>
      </c>
      <c r="AN403" s="1">
        <v>37473</v>
      </c>
      <c r="AO403" s="8" t="s">
        <v>6200</v>
      </c>
      <c r="AP403" s="12" t="s">
        <v>6866</v>
      </c>
    </row>
    <row r="404" spans="1:43" x14ac:dyDescent="0.15">
      <c r="A404" s="2" t="s">
        <v>6867</v>
      </c>
      <c r="B404" s="2" t="s">
        <v>6931</v>
      </c>
      <c r="C404" s="2">
        <v>30</v>
      </c>
      <c r="D404" s="14" t="s">
        <v>6870</v>
      </c>
      <c r="E404"/>
      <c r="F404" t="s">
        <v>3656</v>
      </c>
      <c r="G404" t="s">
        <v>4807</v>
      </c>
      <c r="H404" t="s">
        <v>4808</v>
      </c>
      <c r="I404" s="4">
        <v>1</v>
      </c>
      <c r="J404">
        <f t="shared" si="27"/>
        <v>10</v>
      </c>
      <c r="K404" s="4">
        <v>5</v>
      </c>
      <c r="M404" s="4">
        <v>2</v>
      </c>
      <c r="N404" s="4" t="s">
        <v>2879</v>
      </c>
      <c r="O404" s="9">
        <v>9780130895929</v>
      </c>
      <c r="P404" t="s">
        <v>3943</v>
      </c>
      <c r="Q404" t="s">
        <v>3943</v>
      </c>
      <c r="R404" t="s">
        <v>3943</v>
      </c>
      <c r="S404" s="10">
        <v>45</v>
      </c>
      <c r="T404" s="11">
        <v>0.1</v>
      </c>
      <c r="U404" s="10">
        <v>33.75</v>
      </c>
      <c r="V404" s="4" t="s">
        <v>6883</v>
      </c>
      <c r="W404">
        <v>110</v>
      </c>
      <c r="X404">
        <v>105</v>
      </c>
      <c r="Y404">
        <v>22</v>
      </c>
      <c r="Z404">
        <v>110</v>
      </c>
      <c r="AA404">
        <v>8</v>
      </c>
      <c r="AB404">
        <v>0</v>
      </c>
      <c r="AC404">
        <v>0</v>
      </c>
      <c r="AD404">
        <v>0</v>
      </c>
      <c r="AE404">
        <v>4</v>
      </c>
      <c r="AF404">
        <v>10</v>
      </c>
      <c r="AG404">
        <v>3</v>
      </c>
      <c r="AH404">
        <v>13</v>
      </c>
      <c r="AI404" s="10">
        <f t="shared" si="24"/>
        <v>405</v>
      </c>
      <c r="AJ404" s="10">
        <f t="shared" si="25"/>
        <v>101.25</v>
      </c>
      <c r="AK404" s="10">
        <f t="shared" si="26"/>
        <v>506.25</v>
      </c>
      <c r="AL404" s="1">
        <v>37382</v>
      </c>
      <c r="AM404" s="1">
        <v>37535</v>
      </c>
      <c r="AN404" s="1">
        <v>37473</v>
      </c>
      <c r="AO404" s="8">
        <v>45</v>
      </c>
      <c r="AP404" s="12" t="s">
        <v>6866</v>
      </c>
    </row>
    <row r="405" spans="1:43" x14ac:dyDescent="0.15">
      <c r="A405" s="2" t="s">
        <v>6856</v>
      </c>
      <c r="B405" s="2" t="s">
        <v>6931</v>
      </c>
      <c r="C405" s="2">
        <v>40534</v>
      </c>
      <c r="D405" s="14">
        <v>36568</v>
      </c>
      <c r="E405" t="s">
        <v>4036</v>
      </c>
      <c r="F405" t="s">
        <v>35</v>
      </c>
      <c r="G405" t="s">
        <v>3783</v>
      </c>
      <c r="H405" t="s">
        <v>36</v>
      </c>
      <c r="I405" s="4">
        <v>1</v>
      </c>
      <c r="J405">
        <f t="shared" si="27"/>
        <v>30</v>
      </c>
      <c r="M405" s="4">
        <v>2</v>
      </c>
      <c r="N405" s="4" t="s">
        <v>37</v>
      </c>
      <c r="O405" s="9">
        <v>9780100718104</v>
      </c>
      <c r="P405" t="s">
        <v>3921</v>
      </c>
      <c r="Q405" t="s">
        <v>3921</v>
      </c>
      <c r="R405" t="s">
        <v>3921</v>
      </c>
      <c r="S405" s="10">
        <v>43.65</v>
      </c>
      <c r="T405" s="11"/>
      <c r="U405" s="10">
        <v>32.75</v>
      </c>
      <c r="V405" s="4" t="s">
        <v>6864</v>
      </c>
      <c r="W405">
        <v>20</v>
      </c>
      <c r="X405">
        <v>0</v>
      </c>
      <c r="Y405">
        <v>20</v>
      </c>
      <c r="Z405">
        <v>40</v>
      </c>
      <c r="AA405">
        <v>24</v>
      </c>
      <c r="AB405">
        <v>4</v>
      </c>
      <c r="AC405">
        <v>0</v>
      </c>
      <c r="AD405">
        <v>0</v>
      </c>
      <c r="AE405">
        <v>0</v>
      </c>
      <c r="AF405">
        <v>30</v>
      </c>
      <c r="AG405">
        <v>0</v>
      </c>
      <c r="AH405">
        <v>30</v>
      </c>
      <c r="AI405" s="10">
        <f t="shared" si="24"/>
        <v>1309.5</v>
      </c>
      <c r="AJ405" s="10">
        <f t="shared" si="25"/>
        <v>0</v>
      </c>
      <c r="AK405" s="10">
        <f t="shared" si="26"/>
        <v>1309.5</v>
      </c>
      <c r="AL405" s="1">
        <v>37564</v>
      </c>
      <c r="AM405" s="1">
        <v>37432</v>
      </c>
      <c r="AN405" s="1">
        <v>37567</v>
      </c>
      <c r="AO405" s="8" t="s">
        <v>38</v>
      </c>
      <c r="AP405" s="12" t="s">
        <v>6866</v>
      </c>
    </row>
    <row r="406" spans="1:43" x14ac:dyDescent="0.15">
      <c r="A406" s="2" t="s">
        <v>6856</v>
      </c>
      <c r="B406" s="2" t="s">
        <v>6931</v>
      </c>
      <c r="C406" s="2">
        <v>40475</v>
      </c>
      <c r="D406" s="14">
        <v>36628</v>
      </c>
      <c r="E406" t="s">
        <v>435</v>
      </c>
      <c r="F406" t="s">
        <v>436</v>
      </c>
      <c r="G406" t="s">
        <v>436</v>
      </c>
      <c r="H406" t="s">
        <v>3031</v>
      </c>
      <c r="I406" s="4">
        <v>1</v>
      </c>
      <c r="J406">
        <f t="shared" si="27"/>
        <v>18</v>
      </c>
      <c r="K406" s="4">
        <v>1</v>
      </c>
      <c r="M406" s="4">
        <v>1</v>
      </c>
      <c r="N406" s="4" t="s">
        <v>3032</v>
      </c>
      <c r="O406" s="9">
        <v>9780100717145</v>
      </c>
      <c r="P406" t="s">
        <v>3921</v>
      </c>
      <c r="Q406" t="s">
        <v>3921</v>
      </c>
      <c r="R406" t="s">
        <v>3921</v>
      </c>
      <c r="S406" s="10">
        <v>25</v>
      </c>
      <c r="T406" s="11"/>
      <c r="U406" s="10">
        <v>18.75</v>
      </c>
      <c r="V406" s="4" t="s">
        <v>6864</v>
      </c>
      <c r="W406">
        <v>35</v>
      </c>
      <c r="X406">
        <v>0</v>
      </c>
      <c r="Y406">
        <v>0</v>
      </c>
      <c r="Z406">
        <v>35</v>
      </c>
      <c r="AA406">
        <v>14</v>
      </c>
      <c r="AB406">
        <v>0</v>
      </c>
      <c r="AC406">
        <v>0</v>
      </c>
      <c r="AD406">
        <v>0</v>
      </c>
      <c r="AE406">
        <v>0</v>
      </c>
      <c r="AF406">
        <v>18</v>
      </c>
      <c r="AG406">
        <v>0</v>
      </c>
      <c r="AH406">
        <v>18</v>
      </c>
      <c r="AI406" s="10">
        <f t="shared" si="24"/>
        <v>450</v>
      </c>
      <c r="AJ406" s="10">
        <f t="shared" si="25"/>
        <v>0</v>
      </c>
      <c r="AK406" s="10">
        <f t="shared" si="26"/>
        <v>450</v>
      </c>
      <c r="AL406" s="1">
        <v>37489</v>
      </c>
      <c r="AM406" s="1">
        <v>37535</v>
      </c>
      <c r="AN406" s="1">
        <v>37505</v>
      </c>
      <c r="AO406" s="8" t="s">
        <v>3033</v>
      </c>
      <c r="AP406" s="12" t="s">
        <v>6866</v>
      </c>
    </row>
    <row r="407" spans="1:43" x14ac:dyDescent="0.15">
      <c r="A407" s="2" t="s">
        <v>6856</v>
      </c>
      <c r="B407" s="2" t="s">
        <v>6931</v>
      </c>
      <c r="C407" s="2">
        <v>40478</v>
      </c>
      <c r="D407" s="14">
        <v>36636</v>
      </c>
      <c r="E407" t="s">
        <v>1197</v>
      </c>
      <c r="F407" t="s">
        <v>3964</v>
      </c>
      <c r="G407" t="s">
        <v>5218</v>
      </c>
      <c r="H407" t="s">
        <v>393</v>
      </c>
      <c r="I407" s="4">
        <v>1</v>
      </c>
      <c r="J407">
        <f t="shared" si="27"/>
        <v>8</v>
      </c>
      <c r="K407" s="4">
        <v>4</v>
      </c>
      <c r="M407" s="4">
        <v>2</v>
      </c>
      <c r="N407" s="4" t="s">
        <v>394</v>
      </c>
      <c r="O407" s="9">
        <v>9780672322235</v>
      </c>
      <c r="P407" t="s">
        <v>4040</v>
      </c>
      <c r="Q407" t="s">
        <v>3943</v>
      </c>
      <c r="R407" t="s">
        <v>3943</v>
      </c>
      <c r="S407" s="10">
        <v>49.99</v>
      </c>
      <c r="T407" s="11">
        <v>0.1</v>
      </c>
      <c r="U407" s="10">
        <v>37.5</v>
      </c>
      <c r="V407" s="4" t="s">
        <v>6864</v>
      </c>
      <c r="W407">
        <v>10</v>
      </c>
      <c r="X407">
        <v>0</v>
      </c>
      <c r="Y407">
        <v>20</v>
      </c>
      <c r="Z407">
        <v>75</v>
      </c>
      <c r="AA407">
        <v>6</v>
      </c>
      <c r="AB407">
        <v>0</v>
      </c>
      <c r="AC407">
        <v>0</v>
      </c>
      <c r="AD407">
        <v>0</v>
      </c>
      <c r="AE407">
        <v>0</v>
      </c>
      <c r="AF407">
        <v>8</v>
      </c>
      <c r="AG407">
        <v>0</v>
      </c>
      <c r="AH407">
        <v>8</v>
      </c>
      <c r="AI407" s="10">
        <f t="shared" si="24"/>
        <v>359.928</v>
      </c>
      <c r="AJ407" s="10">
        <f t="shared" si="25"/>
        <v>0</v>
      </c>
      <c r="AK407" s="10">
        <f t="shared" si="26"/>
        <v>359.928</v>
      </c>
      <c r="AL407" s="1">
        <v>37502</v>
      </c>
      <c r="AM407" s="1">
        <v>37535</v>
      </c>
      <c r="AN407" s="1">
        <v>37432</v>
      </c>
      <c r="AO407" s="8">
        <v>49.99</v>
      </c>
      <c r="AP407" s="12" t="s">
        <v>6866</v>
      </c>
    </row>
    <row r="408" spans="1:43" x14ac:dyDescent="0.15">
      <c r="A408" s="2" t="s">
        <v>6867</v>
      </c>
      <c r="B408" s="2" t="s">
        <v>6931</v>
      </c>
      <c r="C408" s="2">
        <v>12</v>
      </c>
      <c r="D408" s="14" t="s">
        <v>6870</v>
      </c>
      <c r="E408"/>
      <c r="F408" t="s">
        <v>5315</v>
      </c>
      <c r="G408" t="s">
        <v>6618</v>
      </c>
      <c r="H408" t="s">
        <v>6619</v>
      </c>
      <c r="I408" s="4">
        <v>1</v>
      </c>
      <c r="J408">
        <f t="shared" si="27"/>
        <v>5</v>
      </c>
      <c r="K408" s="4">
        <v>3</v>
      </c>
      <c r="M408" s="4">
        <v>97</v>
      </c>
      <c r="N408" s="4" t="s">
        <v>6620</v>
      </c>
      <c r="O408" s="9">
        <v>9780201889543</v>
      </c>
      <c r="P408" t="s">
        <v>3894</v>
      </c>
      <c r="Q408" t="s">
        <v>3894</v>
      </c>
      <c r="R408" t="s">
        <v>3894</v>
      </c>
      <c r="S408" s="10">
        <v>49.95</v>
      </c>
      <c r="T408" s="11">
        <v>0.1</v>
      </c>
      <c r="U408" s="10">
        <v>37.5</v>
      </c>
      <c r="V408" s="4" t="s">
        <v>6883</v>
      </c>
      <c r="W408">
        <v>175</v>
      </c>
      <c r="X408">
        <v>123</v>
      </c>
      <c r="Y408">
        <v>53</v>
      </c>
      <c r="Z408">
        <v>175</v>
      </c>
      <c r="AA408">
        <v>10</v>
      </c>
      <c r="AB408">
        <v>0</v>
      </c>
      <c r="AC408">
        <v>5</v>
      </c>
      <c r="AD408">
        <v>0</v>
      </c>
      <c r="AE408">
        <v>8</v>
      </c>
      <c r="AF408">
        <v>5</v>
      </c>
      <c r="AG408">
        <v>36</v>
      </c>
      <c r="AH408">
        <v>41</v>
      </c>
      <c r="AI408" s="10">
        <f t="shared" si="24"/>
        <v>224.77499999999998</v>
      </c>
      <c r="AJ408" s="10">
        <f t="shared" si="25"/>
        <v>1350</v>
      </c>
      <c r="AK408" s="10">
        <f t="shared" si="26"/>
        <v>1574.7750000000001</v>
      </c>
      <c r="AL408" s="1">
        <v>37405</v>
      </c>
      <c r="AM408" s="1">
        <v>37535</v>
      </c>
      <c r="AN408" s="1">
        <v>37481</v>
      </c>
      <c r="AO408" s="8">
        <v>49.95</v>
      </c>
      <c r="AP408" s="12" t="s">
        <v>6866</v>
      </c>
    </row>
    <row r="409" spans="1:43" x14ac:dyDescent="0.15">
      <c r="A409" s="2" t="s">
        <v>6856</v>
      </c>
      <c r="B409" s="2" t="s">
        <v>6931</v>
      </c>
      <c r="C409" s="2">
        <v>40477</v>
      </c>
      <c r="D409" s="14">
        <v>36634</v>
      </c>
      <c r="E409" t="s">
        <v>3979</v>
      </c>
      <c r="F409" t="s">
        <v>448</v>
      </c>
      <c r="G409" t="s">
        <v>6618</v>
      </c>
      <c r="H409" t="s">
        <v>3183</v>
      </c>
      <c r="I409" s="4">
        <v>1</v>
      </c>
      <c r="J409">
        <f t="shared" si="27"/>
        <v>9</v>
      </c>
      <c r="K409" s="4">
        <v>3</v>
      </c>
      <c r="M409" s="4">
        <v>0</v>
      </c>
      <c r="N409" s="4" t="s">
        <v>3184</v>
      </c>
      <c r="O409" s="9">
        <v>9780201700732</v>
      </c>
      <c r="P409" t="s">
        <v>3894</v>
      </c>
      <c r="Q409" t="s">
        <v>3894</v>
      </c>
      <c r="R409" t="s">
        <v>3894</v>
      </c>
      <c r="S409" s="10">
        <v>64.989999999999995</v>
      </c>
      <c r="T409" s="11">
        <v>0.1</v>
      </c>
      <c r="U409" s="10">
        <v>48.75</v>
      </c>
      <c r="V409" s="4" t="s">
        <v>6883</v>
      </c>
      <c r="W409">
        <v>15</v>
      </c>
      <c r="X409">
        <v>0</v>
      </c>
      <c r="Y409">
        <v>25</v>
      </c>
      <c r="Z409">
        <v>65</v>
      </c>
      <c r="AA409">
        <v>13</v>
      </c>
      <c r="AB409">
        <v>0</v>
      </c>
      <c r="AC409">
        <v>0</v>
      </c>
      <c r="AD409">
        <v>0</v>
      </c>
      <c r="AE409">
        <v>0</v>
      </c>
      <c r="AF409">
        <v>9</v>
      </c>
      <c r="AG409">
        <v>3</v>
      </c>
      <c r="AH409">
        <v>12</v>
      </c>
      <c r="AI409" s="10">
        <f t="shared" si="24"/>
        <v>526.41899999999998</v>
      </c>
      <c r="AJ409" s="10">
        <f t="shared" si="25"/>
        <v>146.25</v>
      </c>
      <c r="AK409" s="10">
        <f t="shared" si="26"/>
        <v>672.66899999999998</v>
      </c>
      <c r="AL409" s="1">
        <v>37502</v>
      </c>
      <c r="AM409" s="1">
        <v>37535</v>
      </c>
      <c r="AN409" s="1">
        <v>37490</v>
      </c>
      <c r="AO409" s="8">
        <v>64.989999999999995</v>
      </c>
      <c r="AP409" s="12" t="s">
        <v>6866</v>
      </c>
    </row>
    <row r="410" spans="1:43" x14ac:dyDescent="0.15">
      <c r="A410" s="2" t="s">
        <v>6867</v>
      </c>
      <c r="B410" s="2" t="s">
        <v>1020</v>
      </c>
      <c r="C410" s="2" t="s">
        <v>5160</v>
      </c>
      <c r="D410" s="14" t="s">
        <v>6925</v>
      </c>
      <c r="E410"/>
      <c r="F410" t="s">
        <v>6871</v>
      </c>
      <c r="G410" t="s">
        <v>1046</v>
      </c>
      <c r="H410" t="s">
        <v>5721</v>
      </c>
      <c r="I410" s="4">
        <v>1</v>
      </c>
      <c r="J410">
        <f t="shared" si="27"/>
        <v>489</v>
      </c>
      <c r="K410" s="4">
        <v>4</v>
      </c>
      <c r="M410" s="4">
        <v>99</v>
      </c>
      <c r="N410" s="4" t="s">
        <v>5722</v>
      </c>
      <c r="O410" s="9">
        <v>9780534368203</v>
      </c>
      <c r="P410" t="s">
        <v>3888</v>
      </c>
      <c r="Q410" t="s">
        <v>3888</v>
      </c>
      <c r="R410" t="s">
        <v>3888</v>
      </c>
      <c r="S410" s="10">
        <v>34</v>
      </c>
      <c r="T410" s="11"/>
      <c r="U410" s="10">
        <v>25.5</v>
      </c>
      <c r="V410" s="4" t="s">
        <v>6883</v>
      </c>
      <c r="W410">
        <v>990</v>
      </c>
      <c r="X410">
        <v>1009</v>
      </c>
      <c r="Y410">
        <v>560</v>
      </c>
      <c r="Z410">
        <v>2005</v>
      </c>
      <c r="AA410">
        <v>73</v>
      </c>
      <c r="AB410">
        <v>0</v>
      </c>
      <c r="AC410">
        <v>14</v>
      </c>
      <c r="AD410">
        <v>0</v>
      </c>
      <c r="AE410">
        <v>8</v>
      </c>
      <c r="AF410">
        <v>489</v>
      </c>
      <c r="AG410">
        <v>182</v>
      </c>
      <c r="AH410">
        <v>671</v>
      </c>
      <c r="AI410" s="10">
        <f t="shared" si="24"/>
        <v>16626</v>
      </c>
      <c r="AJ410" s="10">
        <f t="shared" si="25"/>
        <v>4641</v>
      </c>
      <c r="AK410" s="10">
        <f t="shared" si="26"/>
        <v>21267</v>
      </c>
      <c r="AL410" s="1">
        <v>37384</v>
      </c>
      <c r="AM410" s="1">
        <v>37535</v>
      </c>
      <c r="AN410" s="1">
        <v>37529</v>
      </c>
      <c r="AO410" s="8" t="s">
        <v>5723</v>
      </c>
      <c r="AP410" s="12" t="s">
        <v>1050</v>
      </c>
    </row>
    <row r="411" spans="1:43" x14ac:dyDescent="0.15">
      <c r="A411" s="2" t="s">
        <v>6867</v>
      </c>
      <c r="B411" s="2" t="s">
        <v>1020</v>
      </c>
      <c r="C411" s="2" t="s">
        <v>3755</v>
      </c>
      <c r="D411" s="14" t="s">
        <v>6925</v>
      </c>
      <c r="E411"/>
      <c r="F411" t="s">
        <v>6871</v>
      </c>
      <c r="G411" t="s">
        <v>1046</v>
      </c>
      <c r="H411" t="s">
        <v>3756</v>
      </c>
      <c r="I411" s="4">
        <v>1</v>
      </c>
      <c r="J411">
        <f t="shared" si="27"/>
        <v>24</v>
      </c>
      <c r="K411" s="4">
        <v>2</v>
      </c>
      <c r="M411" s="4">
        <v>1</v>
      </c>
      <c r="N411" s="4" t="s">
        <v>3757</v>
      </c>
      <c r="O411" s="9">
        <v>9780534378639</v>
      </c>
      <c r="P411" t="s">
        <v>3888</v>
      </c>
      <c r="Q411" t="s">
        <v>3888</v>
      </c>
      <c r="R411" t="s">
        <v>3888</v>
      </c>
      <c r="S411" s="10">
        <v>98.35</v>
      </c>
      <c r="T411" s="11"/>
      <c r="U411" s="10">
        <v>73.8</v>
      </c>
      <c r="V411" s="4" t="s">
        <v>6864</v>
      </c>
      <c r="W411">
        <v>300</v>
      </c>
      <c r="X411">
        <v>254</v>
      </c>
      <c r="Y411">
        <v>53</v>
      </c>
      <c r="Z411">
        <v>300</v>
      </c>
      <c r="AA411">
        <v>26</v>
      </c>
      <c r="AB411">
        <v>0</v>
      </c>
      <c r="AC411">
        <v>1</v>
      </c>
      <c r="AD411">
        <v>0</v>
      </c>
      <c r="AE411">
        <v>9</v>
      </c>
      <c r="AF411">
        <v>24</v>
      </c>
      <c r="AG411">
        <v>30</v>
      </c>
      <c r="AH411">
        <v>54</v>
      </c>
      <c r="AI411" s="10">
        <f t="shared" si="24"/>
        <v>2360.3999999999996</v>
      </c>
      <c r="AJ411" s="10">
        <f t="shared" si="25"/>
        <v>2214</v>
      </c>
      <c r="AK411" s="10">
        <f t="shared" si="26"/>
        <v>4574.3999999999996</v>
      </c>
      <c r="AL411" s="1">
        <v>37384</v>
      </c>
      <c r="AM411" s="1">
        <v>37535</v>
      </c>
      <c r="AN411" s="1">
        <v>37529</v>
      </c>
      <c r="AO411" s="8" t="s">
        <v>3758</v>
      </c>
      <c r="AP411" s="12" t="s">
        <v>6866</v>
      </c>
    </row>
    <row r="412" spans="1:43" x14ac:dyDescent="0.15">
      <c r="A412" s="2" t="s">
        <v>6867</v>
      </c>
      <c r="B412" s="2" t="s">
        <v>1020</v>
      </c>
      <c r="C412" s="2" t="s">
        <v>3755</v>
      </c>
      <c r="D412" s="14" t="s">
        <v>6925</v>
      </c>
      <c r="E412"/>
      <c r="F412" t="s">
        <v>6871</v>
      </c>
      <c r="G412" t="s">
        <v>1046</v>
      </c>
      <c r="H412" t="s">
        <v>958</v>
      </c>
      <c r="I412" s="4">
        <v>1</v>
      </c>
      <c r="J412">
        <f t="shared" si="27"/>
        <v>17</v>
      </c>
      <c r="K412" s="4">
        <v>2</v>
      </c>
      <c r="M412" s="4">
        <v>1</v>
      </c>
      <c r="N412" s="4" t="s">
        <v>959</v>
      </c>
      <c r="O412" s="9">
        <v>9780534379131</v>
      </c>
      <c r="P412" t="s">
        <v>3888</v>
      </c>
      <c r="Q412" t="s">
        <v>3888</v>
      </c>
      <c r="R412" t="s">
        <v>3888</v>
      </c>
      <c r="S412" s="10">
        <v>22.35</v>
      </c>
      <c r="T412" s="11"/>
      <c r="U412" s="10">
        <v>16.8</v>
      </c>
      <c r="V412" s="4" t="s">
        <v>6883</v>
      </c>
      <c r="W412">
        <v>300</v>
      </c>
      <c r="X412">
        <v>254</v>
      </c>
      <c r="Y412">
        <v>42</v>
      </c>
      <c r="Z412">
        <v>300</v>
      </c>
      <c r="AA412">
        <v>32</v>
      </c>
      <c r="AB412">
        <v>0</v>
      </c>
      <c r="AC412">
        <v>0</v>
      </c>
      <c r="AD412">
        <v>0</v>
      </c>
      <c r="AE412">
        <v>5</v>
      </c>
      <c r="AF412">
        <v>17</v>
      </c>
      <c r="AG412">
        <v>13</v>
      </c>
      <c r="AH412">
        <v>30</v>
      </c>
      <c r="AI412" s="10">
        <f t="shared" si="24"/>
        <v>379.95000000000005</v>
      </c>
      <c r="AJ412" s="10">
        <f t="shared" si="25"/>
        <v>218.4</v>
      </c>
      <c r="AK412" s="10">
        <f t="shared" si="26"/>
        <v>598.35</v>
      </c>
      <c r="AL412" s="1">
        <v>37384</v>
      </c>
      <c r="AM412" s="1">
        <v>37535</v>
      </c>
      <c r="AN412" s="1">
        <v>37480</v>
      </c>
      <c r="AO412" s="8" t="s">
        <v>960</v>
      </c>
      <c r="AP412" s="12" t="s">
        <v>6866</v>
      </c>
    </row>
    <row r="413" spans="1:43" x14ac:dyDescent="0.15">
      <c r="A413" s="2" t="s">
        <v>6867</v>
      </c>
      <c r="B413" s="2" t="s">
        <v>1020</v>
      </c>
      <c r="C413" s="2" t="s">
        <v>3755</v>
      </c>
      <c r="D413" s="14" t="s">
        <v>6925</v>
      </c>
      <c r="E413"/>
      <c r="F413" t="s">
        <v>6871</v>
      </c>
      <c r="G413" t="s">
        <v>1046</v>
      </c>
      <c r="H413" t="s">
        <v>3256</v>
      </c>
      <c r="I413" s="4">
        <v>1</v>
      </c>
      <c r="J413">
        <f t="shared" si="27"/>
        <v>44</v>
      </c>
      <c r="K413" s="4">
        <v>2</v>
      </c>
      <c r="M413" s="4">
        <v>1</v>
      </c>
      <c r="N413" s="4" t="s">
        <v>3257</v>
      </c>
      <c r="O413" s="9">
        <v>9780534379124</v>
      </c>
      <c r="P413" t="s">
        <v>3888</v>
      </c>
      <c r="Q413" t="s">
        <v>3888</v>
      </c>
      <c r="R413" t="s">
        <v>3888</v>
      </c>
      <c r="S413" s="10">
        <v>29</v>
      </c>
      <c r="T413" s="11"/>
      <c r="U413" s="10">
        <v>21.75</v>
      </c>
      <c r="V413" s="4" t="s">
        <v>6883</v>
      </c>
      <c r="W413">
        <v>300</v>
      </c>
      <c r="X413">
        <v>254</v>
      </c>
      <c r="Y413">
        <v>30</v>
      </c>
      <c r="Z413">
        <v>300</v>
      </c>
      <c r="AA413">
        <v>17</v>
      </c>
      <c r="AB413">
        <v>0</v>
      </c>
      <c r="AC413">
        <v>0</v>
      </c>
      <c r="AD413">
        <v>0</v>
      </c>
      <c r="AE413">
        <v>15</v>
      </c>
      <c r="AF413">
        <v>44</v>
      </c>
      <c r="AG413">
        <v>29</v>
      </c>
      <c r="AH413">
        <v>73</v>
      </c>
      <c r="AI413" s="10">
        <f t="shared" si="24"/>
        <v>1276</v>
      </c>
      <c r="AJ413" s="10">
        <f t="shared" si="25"/>
        <v>630.75</v>
      </c>
      <c r="AK413" s="10">
        <f t="shared" si="26"/>
        <v>1906.75</v>
      </c>
      <c r="AL413" s="1">
        <v>37384</v>
      </c>
      <c r="AM413" s="1">
        <v>37535</v>
      </c>
      <c r="AN413" s="1">
        <v>37495</v>
      </c>
      <c r="AO413" s="8" t="s">
        <v>1837</v>
      </c>
      <c r="AP413" s="12" t="s">
        <v>6866</v>
      </c>
    </row>
    <row r="414" spans="1:43" x14ac:dyDescent="0.15">
      <c r="A414" s="2" t="s">
        <v>6867</v>
      </c>
      <c r="B414" s="2" t="s">
        <v>1020</v>
      </c>
      <c r="C414" s="2" t="s">
        <v>5160</v>
      </c>
      <c r="D414" s="14" t="s">
        <v>6925</v>
      </c>
      <c r="E414"/>
      <c r="F414" t="s">
        <v>6871</v>
      </c>
      <c r="G414" t="s">
        <v>1046</v>
      </c>
      <c r="H414" t="s">
        <v>1227</v>
      </c>
      <c r="I414" s="4">
        <v>1</v>
      </c>
      <c r="J414">
        <f t="shared" si="27"/>
        <v>619</v>
      </c>
      <c r="K414" s="4">
        <v>4</v>
      </c>
      <c r="M414" s="4">
        <v>99</v>
      </c>
      <c r="N414" s="4" t="s">
        <v>1228</v>
      </c>
      <c r="O414" s="9">
        <v>9780534363017</v>
      </c>
      <c r="P414" t="s">
        <v>3888</v>
      </c>
      <c r="Q414" t="s">
        <v>3888</v>
      </c>
      <c r="R414" t="s">
        <v>3888</v>
      </c>
      <c r="S414" s="10">
        <v>39.15</v>
      </c>
      <c r="T414" s="11"/>
      <c r="U414" s="10">
        <v>29.4</v>
      </c>
      <c r="V414" s="4" t="s">
        <v>6883</v>
      </c>
      <c r="W414">
        <v>990</v>
      </c>
      <c r="X414">
        <v>1009</v>
      </c>
      <c r="Y414">
        <v>805</v>
      </c>
      <c r="Z414">
        <v>2005</v>
      </c>
      <c r="AA414">
        <v>7</v>
      </c>
      <c r="AB414">
        <v>0</v>
      </c>
      <c r="AC414">
        <v>2</v>
      </c>
      <c r="AD414">
        <v>0</v>
      </c>
      <c r="AE414">
        <v>40</v>
      </c>
      <c r="AF414">
        <v>619</v>
      </c>
      <c r="AG414">
        <v>268</v>
      </c>
      <c r="AH414">
        <v>887</v>
      </c>
      <c r="AI414" s="10">
        <f t="shared" si="24"/>
        <v>24233.85</v>
      </c>
      <c r="AJ414" s="10">
        <f t="shared" si="25"/>
        <v>7879.2</v>
      </c>
      <c r="AK414" s="10">
        <f t="shared" si="26"/>
        <v>32113.05</v>
      </c>
      <c r="AL414" s="1">
        <v>37384</v>
      </c>
      <c r="AM414" s="1">
        <v>37535</v>
      </c>
      <c r="AN414" s="1">
        <v>37568</v>
      </c>
      <c r="AO414" s="8" t="s">
        <v>1229</v>
      </c>
      <c r="AP414" s="12" t="s">
        <v>1050</v>
      </c>
    </row>
    <row r="415" spans="1:43" x14ac:dyDescent="0.15">
      <c r="A415" s="2" t="s">
        <v>6867</v>
      </c>
      <c r="B415" s="2" t="s">
        <v>1020</v>
      </c>
      <c r="C415" s="2" t="s">
        <v>6724</v>
      </c>
      <c r="D415" s="14" t="s">
        <v>6925</v>
      </c>
      <c r="E415"/>
      <c r="F415" t="s">
        <v>6871</v>
      </c>
      <c r="G415" t="s">
        <v>1046</v>
      </c>
      <c r="H415" t="s">
        <v>1047</v>
      </c>
      <c r="I415" s="4">
        <v>1</v>
      </c>
      <c r="J415">
        <f t="shared" si="27"/>
        <v>1095</v>
      </c>
      <c r="K415" s="4">
        <v>4</v>
      </c>
      <c r="M415" s="4">
        <v>99</v>
      </c>
      <c r="N415" s="4" t="s">
        <v>1048</v>
      </c>
      <c r="O415" s="9">
        <v>9780534362980</v>
      </c>
      <c r="P415" t="s">
        <v>3888</v>
      </c>
      <c r="Q415" t="s">
        <v>3888</v>
      </c>
      <c r="R415" t="s">
        <v>3888</v>
      </c>
      <c r="S415" s="10">
        <v>135.69999999999999</v>
      </c>
      <c r="T415" s="11"/>
      <c r="U415" s="10">
        <v>101.8</v>
      </c>
      <c r="V415" s="4" t="s">
        <v>6864</v>
      </c>
      <c r="W415">
        <v>800</v>
      </c>
      <c r="X415">
        <v>811</v>
      </c>
      <c r="Y415">
        <v>1705</v>
      </c>
      <c r="Z415">
        <v>2805</v>
      </c>
      <c r="AA415">
        <v>315</v>
      </c>
      <c r="AB415">
        <v>0</v>
      </c>
      <c r="AC415">
        <v>4</v>
      </c>
      <c r="AD415">
        <v>0</v>
      </c>
      <c r="AE415">
        <v>75</v>
      </c>
      <c r="AF415">
        <v>1095</v>
      </c>
      <c r="AG415">
        <v>411</v>
      </c>
      <c r="AH415">
        <v>1506</v>
      </c>
      <c r="AI415" s="10">
        <f t="shared" si="24"/>
        <v>148591.5</v>
      </c>
      <c r="AJ415" s="10">
        <f t="shared" si="25"/>
        <v>41839.799999999996</v>
      </c>
      <c r="AK415" s="10">
        <f t="shared" si="26"/>
        <v>190431.3</v>
      </c>
      <c r="AL415" s="1">
        <v>37384</v>
      </c>
      <c r="AM415" s="1">
        <v>37535</v>
      </c>
      <c r="AN415" s="1">
        <v>37498</v>
      </c>
      <c r="AO415" s="8" t="s">
        <v>1049</v>
      </c>
      <c r="AP415" s="12" t="s">
        <v>1050</v>
      </c>
      <c r="AQ415" s="13" t="s">
        <v>1051</v>
      </c>
    </row>
    <row r="416" spans="1:43" x14ac:dyDescent="0.15">
      <c r="A416" s="2" t="s">
        <v>6867</v>
      </c>
      <c r="B416" s="2" t="s">
        <v>1109</v>
      </c>
      <c r="C416" s="2" t="s">
        <v>1838</v>
      </c>
      <c r="D416" s="14" t="s">
        <v>6870</v>
      </c>
      <c r="E416"/>
      <c r="F416" t="s">
        <v>3548</v>
      </c>
      <c r="G416" t="s">
        <v>5963</v>
      </c>
      <c r="H416" t="s">
        <v>5964</v>
      </c>
      <c r="I416" s="4">
        <v>1</v>
      </c>
      <c r="J416">
        <f t="shared" si="27"/>
        <v>3</v>
      </c>
      <c r="M416" s="4">
        <v>0</v>
      </c>
      <c r="N416" s="4" t="s">
        <v>3029</v>
      </c>
      <c r="O416" s="9">
        <v>9781551112497</v>
      </c>
      <c r="P416" t="s">
        <v>5148</v>
      </c>
      <c r="Q416" t="s">
        <v>5148</v>
      </c>
      <c r="R416" t="s">
        <v>5148</v>
      </c>
      <c r="S416" s="10">
        <v>15.95</v>
      </c>
      <c r="T416" s="11"/>
      <c r="U416" s="10">
        <v>12</v>
      </c>
      <c r="V416" s="4" t="s">
        <v>6864</v>
      </c>
      <c r="W416">
        <v>30</v>
      </c>
      <c r="X416">
        <v>30</v>
      </c>
      <c r="Y416">
        <v>23</v>
      </c>
      <c r="Z416">
        <v>30</v>
      </c>
      <c r="AA416">
        <v>11</v>
      </c>
      <c r="AB416">
        <v>0</v>
      </c>
      <c r="AC416">
        <v>0</v>
      </c>
      <c r="AD416">
        <v>0</v>
      </c>
      <c r="AE416">
        <v>0</v>
      </c>
      <c r="AF416">
        <v>3</v>
      </c>
      <c r="AG416">
        <v>6</v>
      </c>
      <c r="AH416">
        <v>9</v>
      </c>
      <c r="AI416" s="10">
        <f t="shared" si="24"/>
        <v>47.849999999999994</v>
      </c>
      <c r="AJ416" s="10">
        <f t="shared" si="25"/>
        <v>72</v>
      </c>
      <c r="AK416" s="10">
        <f t="shared" si="26"/>
        <v>119.85</v>
      </c>
      <c r="AL416" s="1">
        <v>37427</v>
      </c>
      <c r="AM416" s="1">
        <v>37535</v>
      </c>
      <c r="AN416" s="1">
        <v>37484</v>
      </c>
      <c r="AO416" s="8" t="s">
        <v>3030</v>
      </c>
      <c r="AP416" s="12" t="s">
        <v>6866</v>
      </c>
    </row>
    <row r="417" spans="1:43" x14ac:dyDescent="0.15">
      <c r="A417" s="2" t="s">
        <v>6856</v>
      </c>
      <c r="B417" s="2" t="s">
        <v>492</v>
      </c>
      <c r="C417" s="2">
        <v>40001</v>
      </c>
      <c r="D417" s="14">
        <v>37185</v>
      </c>
      <c r="E417" t="s">
        <v>3979</v>
      </c>
      <c r="F417" t="s">
        <v>6871</v>
      </c>
      <c r="G417" t="s">
        <v>4286</v>
      </c>
      <c r="H417" t="s">
        <v>4287</v>
      </c>
      <c r="I417" s="4">
        <v>1</v>
      </c>
      <c r="J417">
        <f t="shared" si="27"/>
        <v>11</v>
      </c>
      <c r="K417" s="4">
        <v>22</v>
      </c>
      <c r="M417" s="4">
        <v>2</v>
      </c>
      <c r="N417" s="4" t="s">
        <v>4288</v>
      </c>
      <c r="O417" s="9">
        <v>9780923956882</v>
      </c>
      <c r="P417" t="s">
        <v>6066</v>
      </c>
      <c r="Q417" t="s">
        <v>6066</v>
      </c>
      <c r="R417" t="s">
        <v>6066</v>
      </c>
      <c r="S417" s="10">
        <v>45</v>
      </c>
      <c r="T417" s="11"/>
      <c r="U417" s="10">
        <v>33.75</v>
      </c>
      <c r="V417" s="4" t="s">
        <v>6864</v>
      </c>
      <c r="W417">
        <v>30</v>
      </c>
      <c r="X417">
        <v>0</v>
      </c>
      <c r="Y417">
        <v>25</v>
      </c>
      <c r="Z417">
        <v>30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11</v>
      </c>
      <c r="AG417">
        <v>0</v>
      </c>
      <c r="AH417">
        <v>11</v>
      </c>
      <c r="AI417" s="10">
        <f t="shared" si="24"/>
        <v>495</v>
      </c>
      <c r="AJ417" s="10">
        <f t="shared" si="25"/>
        <v>0</v>
      </c>
      <c r="AK417" s="10">
        <f t="shared" si="26"/>
        <v>495</v>
      </c>
      <c r="AL417" s="1">
        <v>37481</v>
      </c>
      <c r="AM417" s="1">
        <v>37535</v>
      </c>
      <c r="AN417" s="1">
        <v>37502</v>
      </c>
      <c r="AO417" s="8" t="s">
        <v>4289</v>
      </c>
      <c r="AP417" s="12" t="s">
        <v>6866</v>
      </c>
    </row>
    <row r="418" spans="1:43" x14ac:dyDescent="0.15">
      <c r="A418" s="2" t="s">
        <v>3875</v>
      </c>
      <c r="B418" s="2" t="s">
        <v>492</v>
      </c>
      <c r="C418" s="2">
        <v>40016</v>
      </c>
      <c r="D418" s="14">
        <v>37635</v>
      </c>
      <c r="E418" t="s">
        <v>493</v>
      </c>
      <c r="F418" t="s">
        <v>2566</v>
      </c>
      <c r="G418" t="s">
        <v>494</v>
      </c>
      <c r="H418" t="s">
        <v>495</v>
      </c>
      <c r="I418" s="4">
        <v>1</v>
      </c>
      <c r="J418">
        <f t="shared" si="27"/>
        <v>13</v>
      </c>
      <c r="K418" s="4">
        <v>7</v>
      </c>
      <c r="M418" s="4">
        <v>3</v>
      </c>
      <c r="N418" s="4" t="s">
        <v>496</v>
      </c>
      <c r="O418" s="9">
        <v>9780324143720</v>
      </c>
      <c r="P418" t="s">
        <v>3888</v>
      </c>
      <c r="Q418" t="s">
        <v>3888</v>
      </c>
      <c r="R418" t="s">
        <v>3888</v>
      </c>
      <c r="S418" s="10">
        <v>60.95</v>
      </c>
      <c r="T418" s="11"/>
      <c r="U418" s="10">
        <v>45.75</v>
      </c>
      <c r="V418" s="4" t="s">
        <v>6864</v>
      </c>
      <c r="W418">
        <v>30</v>
      </c>
      <c r="X418">
        <v>0</v>
      </c>
      <c r="Y418">
        <v>26</v>
      </c>
      <c r="Z418">
        <v>30</v>
      </c>
      <c r="AA418">
        <v>13</v>
      </c>
      <c r="AB418">
        <v>0</v>
      </c>
      <c r="AC418">
        <v>0</v>
      </c>
      <c r="AD418">
        <v>0</v>
      </c>
      <c r="AE418">
        <v>0</v>
      </c>
      <c r="AF418">
        <v>13</v>
      </c>
      <c r="AG418">
        <v>0</v>
      </c>
      <c r="AH418">
        <v>13</v>
      </c>
      <c r="AI418" s="10">
        <f t="shared" si="24"/>
        <v>792.35</v>
      </c>
      <c r="AJ418" s="10">
        <f t="shared" si="25"/>
        <v>0</v>
      </c>
      <c r="AK418" s="10">
        <f t="shared" si="26"/>
        <v>792.35</v>
      </c>
      <c r="AL418" s="1">
        <v>37476</v>
      </c>
      <c r="AM418" s="1">
        <v>37535</v>
      </c>
      <c r="AN418" s="1">
        <v>37494</v>
      </c>
      <c r="AO418" s="8" t="s">
        <v>497</v>
      </c>
      <c r="AP418" s="12" t="s">
        <v>6866</v>
      </c>
      <c r="AQ418" s="13" t="s">
        <v>1956</v>
      </c>
    </row>
    <row r="419" spans="1:43" x14ac:dyDescent="0.15">
      <c r="A419" s="2" t="s">
        <v>6867</v>
      </c>
      <c r="B419" s="2" t="s">
        <v>1032</v>
      </c>
      <c r="C419" s="2">
        <v>151</v>
      </c>
      <c r="D419" s="14">
        <v>450802</v>
      </c>
      <c r="E419"/>
      <c r="F419" t="s">
        <v>5154</v>
      </c>
      <c r="G419" t="s">
        <v>1535</v>
      </c>
      <c r="H419" t="s">
        <v>1536</v>
      </c>
      <c r="I419" s="4">
        <v>1</v>
      </c>
      <c r="J419">
        <f t="shared" si="27"/>
        <v>34</v>
      </c>
      <c r="M419" s="4">
        <v>94</v>
      </c>
      <c r="N419" s="4" t="s">
        <v>1537</v>
      </c>
      <c r="O419" s="9">
        <v>9780201539639</v>
      </c>
      <c r="P419" t="s">
        <v>3894</v>
      </c>
      <c r="Q419" t="s">
        <v>3894</v>
      </c>
      <c r="R419" t="s">
        <v>3894</v>
      </c>
      <c r="S419" s="10">
        <v>34.5</v>
      </c>
      <c r="T419" s="11">
        <v>0.1</v>
      </c>
      <c r="U419" s="10">
        <v>25.9</v>
      </c>
      <c r="V419" s="4" t="s">
        <v>6864</v>
      </c>
      <c r="W419">
        <v>53</v>
      </c>
      <c r="X419">
        <v>41</v>
      </c>
      <c r="Y419">
        <v>46</v>
      </c>
      <c r="Z419">
        <v>53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34</v>
      </c>
      <c r="AG419">
        <v>7</v>
      </c>
      <c r="AH419">
        <v>41</v>
      </c>
      <c r="AI419" s="10">
        <f t="shared" si="24"/>
        <v>1055.7</v>
      </c>
      <c r="AJ419" s="10">
        <f t="shared" si="25"/>
        <v>181.29999999999998</v>
      </c>
      <c r="AK419" s="10">
        <f t="shared" si="26"/>
        <v>1237</v>
      </c>
      <c r="AL419" s="1">
        <v>37424</v>
      </c>
      <c r="AM419" s="1">
        <v>37535</v>
      </c>
      <c r="AN419" s="1">
        <v>37481</v>
      </c>
      <c r="AO419" s="8">
        <v>34.5</v>
      </c>
      <c r="AP419" s="12" t="s">
        <v>6866</v>
      </c>
    </row>
    <row r="420" spans="1:43" x14ac:dyDescent="0.15">
      <c r="A420" s="2" t="s">
        <v>6867</v>
      </c>
      <c r="B420" s="2" t="s">
        <v>1109</v>
      </c>
      <c r="C420" s="2">
        <v>176</v>
      </c>
      <c r="D420" s="14" t="s">
        <v>6870</v>
      </c>
      <c r="E420"/>
      <c r="F420" t="s">
        <v>270</v>
      </c>
      <c r="G420" t="s">
        <v>865</v>
      </c>
      <c r="H420" t="s">
        <v>866</v>
      </c>
      <c r="I420" s="4">
        <v>1</v>
      </c>
      <c r="J420">
        <f t="shared" si="27"/>
        <v>19</v>
      </c>
      <c r="M420" s="4">
        <v>2</v>
      </c>
      <c r="N420" s="4" t="s">
        <v>867</v>
      </c>
      <c r="O420" s="9">
        <v>9780521624749</v>
      </c>
      <c r="P420" t="s">
        <v>4020</v>
      </c>
      <c r="Q420" t="s">
        <v>4020</v>
      </c>
      <c r="R420" t="s">
        <v>4020</v>
      </c>
      <c r="S420" s="10">
        <v>23.5</v>
      </c>
      <c r="T420" s="11"/>
      <c r="U420" s="10">
        <v>17.649999999999999</v>
      </c>
      <c r="V420" s="4" t="s">
        <v>6883</v>
      </c>
      <c r="W420">
        <v>100</v>
      </c>
      <c r="X420">
        <v>93</v>
      </c>
      <c r="Y420">
        <v>20</v>
      </c>
      <c r="Z420">
        <v>100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19</v>
      </c>
      <c r="AG420">
        <v>1</v>
      </c>
      <c r="AH420">
        <v>20</v>
      </c>
      <c r="AI420" s="10">
        <f t="shared" si="24"/>
        <v>446.5</v>
      </c>
      <c r="AJ420" s="10">
        <f t="shared" si="25"/>
        <v>17.649999999999999</v>
      </c>
      <c r="AK420" s="10">
        <f t="shared" si="26"/>
        <v>464.15</v>
      </c>
      <c r="AL420" s="1">
        <v>37384</v>
      </c>
      <c r="AM420" s="1">
        <v>37535</v>
      </c>
      <c r="AN420" s="1">
        <v>37531</v>
      </c>
      <c r="AO420" s="8" t="s">
        <v>868</v>
      </c>
      <c r="AP420" s="12" t="s">
        <v>6866</v>
      </c>
    </row>
    <row r="421" spans="1:43" x14ac:dyDescent="0.15">
      <c r="A421" s="2" t="s">
        <v>6867</v>
      </c>
      <c r="B421" s="2" t="s">
        <v>1109</v>
      </c>
      <c r="C421" s="2">
        <v>176</v>
      </c>
      <c r="D421" s="14" t="s">
        <v>6870</v>
      </c>
      <c r="E421"/>
      <c r="F421" t="s">
        <v>270</v>
      </c>
      <c r="G421" t="s">
        <v>4384</v>
      </c>
      <c r="H421" t="s">
        <v>4385</v>
      </c>
      <c r="I421" s="4">
        <v>1</v>
      </c>
      <c r="J421">
        <f t="shared" si="27"/>
        <v>9</v>
      </c>
      <c r="M421" s="4">
        <v>97</v>
      </c>
      <c r="N421" s="4" t="s">
        <v>2932</v>
      </c>
      <c r="O421" s="9">
        <v>9780521455749</v>
      </c>
      <c r="P421" t="s">
        <v>4020</v>
      </c>
      <c r="Q421" t="s">
        <v>4020</v>
      </c>
      <c r="R421" t="s">
        <v>4020</v>
      </c>
      <c r="S421" s="10">
        <v>23</v>
      </c>
      <c r="T421" s="11">
        <v>0.1</v>
      </c>
      <c r="U421" s="10">
        <v>17.25</v>
      </c>
      <c r="V421" s="4" t="s">
        <v>6883</v>
      </c>
      <c r="W421">
        <v>100</v>
      </c>
      <c r="X421">
        <v>93</v>
      </c>
      <c r="Y421">
        <v>21</v>
      </c>
      <c r="Z421">
        <v>100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9</v>
      </c>
      <c r="AG421">
        <v>10</v>
      </c>
      <c r="AH421">
        <v>19</v>
      </c>
      <c r="AI421" s="10">
        <f t="shared" si="24"/>
        <v>186.29999999999998</v>
      </c>
      <c r="AJ421" s="10">
        <f t="shared" si="25"/>
        <v>172.5</v>
      </c>
      <c r="AK421" s="10">
        <f t="shared" si="26"/>
        <v>358.79999999999995</v>
      </c>
      <c r="AL421" s="1">
        <v>37384</v>
      </c>
      <c r="AM421" s="1">
        <v>37535</v>
      </c>
      <c r="AN421" s="1">
        <v>37531</v>
      </c>
      <c r="AO421" s="8">
        <v>23</v>
      </c>
      <c r="AP421" s="12" t="s">
        <v>6866</v>
      </c>
    </row>
    <row r="422" spans="1:43" x14ac:dyDescent="0.15">
      <c r="A422" s="2" t="s">
        <v>6867</v>
      </c>
      <c r="B422" s="2" t="s">
        <v>3896</v>
      </c>
      <c r="C422" s="2">
        <v>108</v>
      </c>
      <c r="D422" s="14" t="s">
        <v>6870</v>
      </c>
      <c r="E422"/>
      <c r="F422" t="s">
        <v>6871</v>
      </c>
      <c r="G422" t="s">
        <v>1981</v>
      </c>
      <c r="H422" t="s">
        <v>1982</v>
      </c>
      <c r="I422" s="4">
        <v>1</v>
      </c>
      <c r="J422">
        <f t="shared" si="27"/>
        <v>14</v>
      </c>
      <c r="K422" s="4">
        <v>3</v>
      </c>
      <c r="M422" s="4">
        <v>2</v>
      </c>
      <c r="N422" s="4" t="s">
        <v>1983</v>
      </c>
      <c r="O422" s="9">
        <v>9780521784016</v>
      </c>
      <c r="P422" t="s">
        <v>4020</v>
      </c>
      <c r="Q422" t="s">
        <v>4020</v>
      </c>
      <c r="R422" t="s">
        <v>4020</v>
      </c>
      <c r="S422" s="10">
        <v>34.950000000000003</v>
      </c>
      <c r="T422" s="11">
        <v>0.1</v>
      </c>
      <c r="U422" s="10">
        <v>26.25</v>
      </c>
      <c r="V422" s="4" t="s">
        <v>6864</v>
      </c>
      <c r="W422">
        <v>18</v>
      </c>
      <c r="X422">
        <v>0</v>
      </c>
      <c r="Y422">
        <v>18</v>
      </c>
      <c r="Z422">
        <v>18</v>
      </c>
      <c r="AA422">
        <v>4</v>
      </c>
      <c r="AB422">
        <v>0</v>
      </c>
      <c r="AC422">
        <v>0</v>
      </c>
      <c r="AD422">
        <v>0</v>
      </c>
      <c r="AE422">
        <v>0</v>
      </c>
      <c r="AF422">
        <v>14</v>
      </c>
      <c r="AG422">
        <v>0</v>
      </c>
      <c r="AH422">
        <v>14</v>
      </c>
      <c r="AI422" s="10">
        <f t="shared" si="24"/>
        <v>440.37</v>
      </c>
      <c r="AJ422" s="10">
        <f t="shared" si="25"/>
        <v>0</v>
      </c>
      <c r="AK422" s="10">
        <f t="shared" si="26"/>
        <v>440.37</v>
      </c>
      <c r="AL422" s="1">
        <v>37442</v>
      </c>
      <c r="AM422" s="1">
        <v>37535</v>
      </c>
      <c r="AN422" s="1">
        <v>37473</v>
      </c>
      <c r="AO422" s="8">
        <v>34.950000000000003</v>
      </c>
      <c r="AP422" s="12" t="s">
        <v>6866</v>
      </c>
    </row>
    <row r="423" spans="1:43" x14ac:dyDescent="0.15">
      <c r="A423" s="2" t="s">
        <v>6867</v>
      </c>
      <c r="B423" s="2" t="s">
        <v>4068</v>
      </c>
      <c r="C423" s="2">
        <v>10</v>
      </c>
      <c r="D423" s="14" t="s">
        <v>6870</v>
      </c>
      <c r="E423"/>
      <c r="F423" t="s">
        <v>3524</v>
      </c>
      <c r="G423" t="s">
        <v>5046</v>
      </c>
      <c r="H423" t="s">
        <v>5047</v>
      </c>
      <c r="I423" s="4">
        <v>1</v>
      </c>
      <c r="J423">
        <f t="shared" si="27"/>
        <v>0</v>
      </c>
      <c r="M423" s="4">
        <v>57</v>
      </c>
      <c r="N423" s="4" t="s">
        <v>5048</v>
      </c>
      <c r="O423" s="9">
        <v>9780809007066</v>
      </c>
      <c r="P423" t="s">
        <v>1073</v>
      </c>
      <c r="Q423" t="s">
        <v>3928</v>
      </c>
      <c r="R423" t="s">
        <v>3928</v>
      </c>
      <c r="S423" s="10">
        <v>13</v>
      </c>
      <c r="T423" s="11"/>
      <c r="U423" s="10">
        <v>9.75</v>
      </c>
      <c r="V423" s="4" t="s">
        <v>6864</v>
      </c>
      <c r="W423">
        <v>30</v>
      </c>
      <c r="X423">
        <v>23</v>
      </c>
      <c r="Y423">
        <v>24</v>
      </c>
      <c r="Z423">
        <v>30</v>
      </c>
      <c r="AA423">
        <v>0</v>
      </c>
      <c r="AB423">
        <v>0</v>
      </c>
      <c r="AC423">
        <v>4</v>
      </c>
      <c r="AD423">
        <v>0</v>
      </c>
      <c r="AE423">
        <v>1</v>
      </c>
      <c r="AF423">
        <v>0</v>
      </c>
      <c r="AG423">
        <v>23</v>
      </c>
      <c r="AH423">
        <v>23</v>
      </c>
      <c r="AI423" s="10">
        <f t="shared" si="24"/>
        <v>0</v>
      </c>
      <c r="AJ423" s="10">
        <f t="shared" si="25"/>
        <v>224.25</v>
      </c>
      <c r="AK423" s="10">
        <f t="shared" si="26"/>
        <v>224.25</v>
      </c>
      <c r="AL423" s="1">
        <v>37466</v>
      </c>
      <c r="AM423" s="1">
        <v>37535</v>
      </c>
      <c r="AN423" s="1">
        <v>37522</v>
      </c>
      <c r="AO423" s="8" t="s">
        <v>5049</v>
      </c>
      <c r="AP423" s="12" t="s">
        <v>6866</v>
      </c>
    </row>
    <row r="424" spans="1:43" x14ac:dyDescent="0.15">
      <c r="A424" s="2" t="s">
        <v>6867</v>
      </c>
      <c r="B424" s="2" t="s">
        <v>1109</v>
      </c>
      <c r="C424" s="2">
        <v>186</v>
      </c>
      <c r="D424" s="14" t="s">
        <v>6870</v>
      </c>
      <c r="E424"/>
      <c r="F424" t="s">
        <v>5334</v>
      </c>
      <c r="G424" t="s">
        <v>4357</v>
      </c>
      <c r="H424" t="s">
        <v>4358</v>
      </c>
      <c r="I424" s="4">
        <v>1</v>
      </c>
      <c r="J424">
        <f t="shared" si="27"/>
        <v>30</v>
      </c>
      <c r="M424" s="4">
        <v>88</v>
      </c>
      <c r="N424" s="4" t="s">
        <v>4359</v>
      </c>
      <c r="O424" s="9">
        <v>9780393956009</v>
      </c>
      <c r="P424" t="s">
        <v>1138</v>
      </c>
      <c r="Q424" t="s">
        <v>1138</v>
      </c>
      <c r="R424" t="s">
        <v>1138</v>
      </c>
      <c r="S424" s="10">
        <v>10</v>
      </c>
      <c r="T424" s="11"/>
      <c r="U424" s="10">
        <v>7.5</v>
      </c>
      <c r="V424" s="4" t="s">
        <v>6864</v>
      </c>
      <c r="W424">
        <v>51</v>
      </c>
      <c r="X424">
        <v>38</v>
      </c>
      <c r="Y424">
        <v>48</v>
      </c>
      <c r="Z424">
        <v>51</v>
      </c>
      <c r="AA424">
        <v>8</v>
      </c>
      <c r="AB424">
        <v>0</v>
      </c>
      <c r="AC424">
        <v>0</v>
      </c>
      <c r="AD424">
        <v>0</v>
      </c>
      <c r="AE424">
        <v>0</v>
      </c>
      <c r="AF424">
        <v>30</v>
      </c>
      <c r="AG424">
        <v>0</v>
      </c>
      <c r="AH424">
        <v>30</v>
      </c>
      <c r="AI424" s="10">
        <f t="shared" si="24"/>
        <v>300</v>
      </c>
      <c r="AJ424" s="10">
        <f t="shared" si="25"/>
        <v>0</v>
      </c>
      <c r="AK424" s="10">
        <f t="shared" si="26"/>
        <v>300</v>
      </c>
      <c r="AL424" s="1">
        <v>37481</v>
      </c>
      <c r="AM424" s="1">
        <v>37535</v>
      </c>
      <c r="AN424" s="1">
        <v>37494</v>
      </c>
      <c r="AO424" s="8" t="s">
        <v>767</v>
      </c>
      <c r="AP424" s="12" t="s">
        <v>6866</v>
      </c>
    </row>
    <row r="425" spans="1:43" x14ac:dyDescent="0.15">
      <c r="A425" s="2" t="s">
        <v>6867</v>
      </c>
      <c r="B425" s="2" t="s">
        <v>6897</v>
      </c>
      <c r="C425" s="2">
        <v>50</v>
      </c>
      <c r="D425" s="14" t="s">
        <v>6870</v>
      </c>
      <c r="E425"/>
      <c r="F425" t="s">
        <v>3587</v>
      </c>
      <c r="G425" t="s">
        <v>4267</v>
      </c>
      <c r="H425" t="s">
        <v>4268</v>
      </c>
      <c r="I425" s="4">
        <v>1</v>
      </c>
      <c r="J425">
        <f t="shared" si="27"/>
        <v>67</v>
      </c>
      <c r="M425" s="4">
        <v>95</v>
      </c>
      <c r="N425" s="4" t="s">
        <v>4269</v>
      </c>
      <c r="O425" s="9">
        <v>9780813321172</v>
      </c>
      <c r="P425" t="s">
        <v>3814</v>
      </c>
      <c r="Q425" t="s">
        <v>1938</v>
      </c>
      <c r="R425" t="s">
        <v>1938</v>
      </c>
      <c r="S425" s="10">
        <v>38.4</v>
      </c>
      <c r="T425" s="11"/>
      <c r="U425" s="10">
        <v>28.8</v>
      </c>
      <c r="V425" s="4" t="s">
        <v>6864</v>
      </c>
      <c r="W425">
        <v>160</v>
      </c>
      <c r="X425">
        <v>129</v>
      </c>
      <c r="Y425">
        <v>136</v>
      </c>
      <c r="Z425">
        <v>160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67</v>
      </c>
      <c r="AG425">
        <v>51</v>
      </c>
      <c r="AH425">
        <v>118</v>
      </c>
      <c r="AI425" s="10">
        <f t="shared" si="24"/>
        <v>2572.7999999999997</v>
      </c>
      <c r="AJ425" s="10">
        <f t="shared" si="25"/>
        <v>1468.8</v>
      </c>
      <c r="AK425" s="10">
        <f t="shared" si="26"/>
        <v>4041.5999999999995</v>
      </c>
      <c r="AL425" s="1">
        <v>37469</v>
      </c>
      <c r="AM425" s="1">
        <v>37535</v>
      </c>
      <c r="AN425" s="1">
        <v>37522</v>
      </c>
      <c r="AO425" s="8" t="s">
        <v>4270</v>
      </c>
      <c r="AP425" s="12" t="s">
        <v>6866</v>
      </c>
    </row>
    <row r="426" spans="1:43" x14ac:dyDescent="0.15">
      <c r="A426" s="2" t="s">
        <v>6867</v>
      </c>
      <c r="B426" s="2" t="s">
        <v>4059</v>
      </c>
      <c r="C426" s="2" t="s">
        <v>457</v>
      </c>
      <c r="D426" s="14" t="s">
        <v>6870</v>
      </c>
      <c r="E426"/>
      <c r="F426" t="s">
        <v>458</v>
      </c>
      <c r="G426" t="s">
        <v>2470</v>
      </c>
      <c r="H426" t="s">
        <v>1644</v>
      </c>
      <c r="I426" s="4">
        <v>1</v>
      </c>
      <c r="J426">
        <f t="shared" si="27"/>
        <v>33</v>
      </c>
      <c r="M426" s="4">
        <v>82</v>
      </c>
      <c r="N426" s="4" t="s">
        <v>1645</v>
      </c>
      <c r="O426" s="9">
        <v>9780226264011</v>
      </c>
      <c r="P426" t="s">
        <v>6896</v>
      </c>
      <c r="Q426" t="s">
        <v>6896</v>
      </c>
      <c r="R426" t="s">
        <v>6896</v>
      </c>
      <c r="S426" s="10">
        <v>12.8</v>
      </c>
      <c r="T426" s="11"/>
      <c r="U426" s="10">
        <v>9.6</v>
      </c>
      <c r="V426" s="4" t="s">
        <v>6864</v>
      </c>
      <c r="W426">
        <v>100</v>
      </c>
      <c r="X426">
        <v>74</v>
      </c>
      <c r="Y426">
        <v>100</v>
      </c>
      <c r="Z426">
        <v>100</v>
      </c>
      <c r="AA426">
        <v>0</v>
      </c>
      <c r="AB426">
        <v>0</v>
      </c>
      <c r="AC426">
        <v>5</v>
      </c>
      <c r="AD426">
        <v>0</v>
      </c>
      <c r="AE426">
        <v>0</v>
      </c>
      <c r="AF426">
        <v>33</v>
      </c>
      <c r="AG426">
        <v>19</v>
      </c>
      <c r="AH426">
        <v>52</v>
      </c>
      <c r="AI426" s="10">
        <f t="shared" si="24"/>
        <v>422.40000000000003</v>
      </c>
      <c r="AJ426" s="10">
        <f t="shared" si="25"/>
        <v>182.4</v>
      </c>
      <c r="AK426" s="10">
        <f t="shared" si="26"/>
        <v>604.80000000000007</v>
      </c>
      <c r="AL426" s="1">
        <v>37460</v>
      </c>
      <c r="AM426" s="1">
        <v>37535</v>
      </c>
      <c r="AN426" s="1">
        <v>37477</v>
      </c>
      <c r="AO426" s="8" t="s">
        <v>3769</v>
      </c>
      <c r="AP426" s="12" t="s">
        <v>1050</v>
      </c>
    </row>
    <row r="427" spans="1:43" x14ac:dyDescent="0.15">
      <c r="A427" s="2" t="s">
        <v>6867</v>
      </c>
      <c r="B427" s="2" t="s">
        <v>3576</v>
      </c>
      <c r="C427" s="2" t="s">
        <v>3577</v>
      </c>
      <c r="D427" s="14" t="s">
        <v>6870</v>
      </c>
      <c r="E427"/>
      <c r="F427" t="s">
        <v>3578</v>
      </c>
      <c r="G427" t="s">
        <v>3180</v>
      </c>
      <c r="H427" t="s">
        <v>3181</v>
      </c>
      <c r="I427" s="4">
        <v>1</v>
      </c>
      <c r="J427">
        <f t="shared" si="27"/>
        <v>-1</v>
      </c>
      <c r="N427" s="4" t="s">
        <v>3182</v>
      </c>
      <c r="O427" s="9">
        <v>9780521097857</v>
      </c>
      <c r="P427" t="s">
        <v>4020</v>
      </c>
      <c r="Q427" t="s">
        <v>4020</v>
      </c>
      <c r="R427" t="s">
        <v>4020</v>
      </c>
      <c r="S427" s="10">
        <v>21.35</v>
      </c>
      <c r="T427" s="11"/>
      <c r="U427" s="10">
        <v>16.05</v>
      </c>
      <c r="V427" s="4" t="s">
        <v>6883</v>
      </c>
      <c r="W427">
        <v>15</v>
      </c>
      <c r="X427">
        <v>12</v>
      </c>
      <c r="Y427">
        <v>11</v>
      </c>
      <c r="Z427">
        <v>15</v>
      </c>
      <c r="AA427">
        <v>1</v>
      </c>
      <c r="AB427">
        <v>0</v>
      </c>
      <c r="AC427">
        <v>6</v>
      </c>
      <c r="AD427">
        <v>0</v>
      </c>
      <c r="AE427">
        <v>0</v>
      </c>
      <c r="AF427">
        <v>-1</v>
      </c>
      <c r="AG427">
        <v>5</v>
      </c>
      <c r="AH427">
        <v>4</v>
      </c>
      <c r="AI427" s="10">
        <f t="shared" si="24"/>
        <v>-21.35</v>
      </c>
      <c r="AJ427" s="10">
        <f t="shared" si="25"/>
        <v>80.25</v>
      </c>
      <c r="AK427" s="10">
        <f t="shared" si="26"/>
        <v>58.9</v>
      </c>
      <c r="AL427" s="1">
        <v>37468</v>
      </c>
      <c r="AM427" s="1">
        <v>37535</v>
      </c>
      <c r="AN427" s="1">
        <v>37475</v>
      </c>
      <c r="AO427" s="8" t="s">
        <v>6903</v>
      </c>
      <c r="AP427" s="12" t="s">
        <v>6866</v>
      </c>
    </row>
    <row r="428" spans="1:43" x14ac:dyDescent="0.15">
      <c r="A428" s="2" t="s">
        <v>6867</v>
      </c>
      <c r="B428" s="2" t="s">
        <v>3896</v>
      </c>
      <c r="C428" s="2">
        <v>102</v>
      </c>
      <c r="D428" s="14" t="s">
        <v>6870</v>
      </c>
      <c r="E428"/>
      <c r="F428" t="s">
        <v>6871</v>
      </c>
      <c r="G428" t="s">
        <v>3429</v>
      </c>
      <c r="H428" t="s">
        <v>3430</v>
      </c>
      <c r="I428" s="4">
        <v>1</v>
      </c>
      <c r="J428">
        <f t="shared" si="27"/>
        <v>14</v>
      </c>
      <c r="M428" s="4">
        <v>0</v>
      </c>
      <c r="N428" s="4" t="s">
        <v>3431</v>
      </c>
      <c r="O428" s="9">
        <v>9781562543501</v>
      </c>
      <c r="P428" t="s">
        <v>3429</v>
      </c>
      <c r="Q428" t="s">
        <v>3429</v>
      </c>
      <c r="R428" t="s">
        <v>3429</v>
      </c>
      <c r="S428" s="10">
        <v>11.95</v>
      </c>
      <c r="T428" s="11"/>
      <c r="U428" s="10">
        <v>9</v>
      </c>
      <c r="V428" s="4" t="s">
        <v>6864</v>
      </c>
      <c r="W428">
        <v>18</v>
      </c>
      <c r="X428">
        <v>0</v>
      </c>
      <c r="Y428">
        <v>12</v>
      </c>
      <c r="Z428">
        <v>18</v>
      </c>
      <c r="AA428">
        <v>4</v>
      </c>
      <c r="AB428">
        <v>0</v>
      </c>
      <c r="AC428">
        <v>0</v>
      </c>
      <c r="AD428">
        <v>0</v>
      </c>
      <c r="AE428">
        <v>0</v>
      </c>
      <c r="AF428">
        <v>14</v>
      </c>
      <c r="AG428">
        <v>0</v>
      </c>
      <c r="AH428">
        <v>14</v>
      </c>
      <c r="AI428" s="10">
        <f t="shared" si="24"/>
        <v>167.29999999999998</v>
      </c>
      <c r="AJ428" s="10">
        <f t="shared" si="25"/>
        <v>0</v>
      </c>
      <c r="AK428" s="10">
        <f t="shared" si="26"/>
        <v>167.29999999999998</v>
      </c>
      <c r="AL428" s="1">
        <v>37391</v>
      </c>
      <c r="AM428" s="1">
        <v>37535</v>
      </c>
      <c r="AN428" s="1">
        <v>37539</v>
      </c>
      <c r="AO428" s="8" t="s">
        <v>3432</v>
      </c>
      <c r="AP428" s="12" t="s">
        <v>6866</v>
      </c>
    </row>
    <row r="429" spans="1:43" x14ac:dyDescent="0.15">
      <c r="A429" s="2" t="s">
        <v>3875</v>
      </c>
      <c r="B429" s="2" t="s">
        <v>1146</v>
      </c>
      <c r="C429" s="2">
        <v>40226</v>
      </c>
      <c r="D429" s="14">
        <v>37548</v>
      </c>
      <c r="E429" t="s">
        <v>1650</v>
      </c>
      <c r="F429" t="s">
        <v>1651</v>
      </c>
      <c r="G429" t="s">
        <v>1652</v>
      </c>
      <c r="H429" t="s">
        <v>1653</v>
      </c>
      <c r="I429" s="4">
        <v>1</v>
      </c>
      <c r="J429">
        <f t="shared" si="27"/>
        <v>1</v>
      </c>
      <c r="K429" s="4">
        <v>2</v>
      </c>
      <c r="M429" s="4">
        <v>98</v>
      </c>
      <c r="N429" s="4" t="s">
        <v>1654</v>
      </c>
      <c r="O429" s="9">
        <v>9780834210738</v>
      </c>
      <c r="P429" t="s">
        <v>6034</v>
      </c>
      <c r="Q429" t="s">
        <v>6034</v>
      </c>
      <c r="R429" t="s">
        <v>6034</v>
      </c>
      <c r="S429" s="10">
        <v>62.95</v>
      </c>
      <c r="T429" s="11"/>
      <c r="U429" s="10">
        <v>47.25</v>
      </c>
      <c r="V429" s="4" t="s">
        <v>6883</v>
      </c>
      <c r="W429">
        <v>10</v>
      </c>
      <c r="X429">
        <v>0</v>
      </c>
      <c r="Y429">
        <v>4</v>
      </c>
      <c r="Z429">
        <v>10</v>
      </c>
      <c r="AA429">
        <v>10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I429" s="10">
        <f t="shared" si="24"/>
        <v>62.95</v>
      </c>
      <c r="AJ429" s="10">
        <f t="shared" si="25"/>
        <v>0</v>
      </c>
      <c r="AK429" s="10">
        <f t="shared" si="26"/>
        <v>62.95</v>
      </c>
      <c r="AL429" s="1">
        <v>37491</v>
      </c>
      <c r="AM429" s="1">
        <v>37535</v>
      </c>
      <c r="AN429" s="1">
        <v>37565</v>
      </c>
      <c r="AO429" s="8" t="s">
        <v>1655</v>
      </c>
      <c r="AP429" s="12" t="s">
        <v>6866</v>
      </c>
    </row>
    <row r="430" spans="1:43" x14ac:dyDescent="0.15">
      <c r="A430" s="2" t="s">
        <v>6856</v>
      </c>
      <c r="B430" s="2" t="s">
        <v>6857</v>
      </c>
      <c r="C430" s="2">
        <v>40435</v>
      </c>
      <c r="D430" s="14">
        <v>36904</v>
      </c>
      <c r="E430" t="s">
        <v>1147</v>
      </c>
      <c r="F430" t="s">
        <v>6859</v>
      </c>
      <c r="G430" t="s">
        <v>2505</v>
      </c>
      <c r="H430" t="s">
        <v>2506</v>
      </c>
      <c r="I430" s="4">
        <v>1</v>
      </c>
      <c r="J430">
        <f t="shared" si="27"/>
        <v>10</v>
      </c>
      <c r="K430" s="4">
        <v>11</v>
      </c>
      <c r="M430" s="4">
        <v>97</v>
      </c>
      <c r="N430" s="4" t="s">
        <v>2507</v>
      </c>
      <c r="O430" s="9">
        <v>9780256145960</v>
      </c>
      <c r="P430" t="s">
        <v>2508</v>
      </c>
      <c r="Q430" t="s">
        <v>6863</v>
      </c>
      <c r="R430" t="s">
        <v>6863</v>
      </c>
      <c r="S430" s="10">
        <v>109.35</v>
      </c>
      <c r="T430" s="11"/>
      <c r="U430" s="10">
        <v>82.05</v>
      </c>
      <c r="V430" s="4" t="s">
        <v>6864</v>
      </c>
      <c r="W430">
        <v>30</v>
      </c>
      <c r="X430">
        <v>0</v>
      </c>
      <c r="Y430">
        <v>23</v>
      </c>
      <c r="Z430">
        <v>30</v>
      </c>
      <c r="AA430">
        <v>13</v>
      </c>
      <c r="AB430">
        <v>0</v>
      </c>
      <c r="AC430">
        <v>0</v>
      </c>
      <c r="AD430">
        <v>0</v>
      </c>
      <c r="AE430">
        <v>0</v>
      </c>
      <c r="AF430">
        <v>10</v>
      </c>
      <c r="AG430">
        <v>0</v>
      </c>
      <c r="AH430">
        <v>10</v>
      </c>
      <c r="AI430" s="10">
        <f t="shared" si="24"/>
        <v>1093.5</v>
      </c>
      <c r="AJ430" s="10">
        <f t="shared" si="25"/>
        <v>0</v>
      </c>
      <c r="AK430" s="10">
        <f t="shared" si="26"/>
        <v>1093.5</v>
      </c>
      <c r="AL430" s="1">
        <v>37476</v>
      </c>
      <c r="AM430" s="1">
        <v>37535</v>
      </c>
      <c r="AN430" s="1">
        <v>37505</v>
      </c>
      <c r="AO430" s="8" t="s">
        <v>2509</v>
      </c>
      <c r="AP430" s="12" t="s">
        <v>6866</v>
      </c>
    </row>
    <row r="431" spans="1:43" x14ac:dyDescent="0.15">
      <c r="A431" s="2" t="s">
        <v>6867</v>
      </c>
      <c r="B431" s="2" t="s">
        <v>4054</v>
      </c>
      <c r="C431" s="2">
        <v>1</v>
      </c>
      <c r="D431" s="14" t="s">
        <v>6870</v>
      </c>
      <c r="E431"/>
      <c r="F431" t="s">
        <v>6871</v>
      </c>
      <c r="G431" t="s">
        <v>5763</v>
      </c>
      <c r="H431" t="s">
        <v>2817</v>
      </c>
      <c r="I431" s="4">
        <v>1</v>
      </c>
      <c r="J431">
        <f t="shared" si="27"/>
        <v>0</v>
      </c>
      <c r="M431" s="4">
        <v>2</v>
      </c>
      <c r="N431" s="4" t="s">
        <v>2874</v>
      </c>
      <c r="O431" s="9">
        <v>9780181111115</v>
      </c>
      <c r="P431" t="s">
        <v>6914</v>
      </c>
      <c r="Q431" t="s">
        <v>6914</v>
      </c>
      <c r="R431" t="s">
        <v>6914</v>
      </c>
      <c r="S431" s="10">
        <v>0</v>
      </c>
      <c r="T431" s="11"/>
      <c r="U431" s="10">
        <v>0</v>
      </c>
      <c r="V431" s="4" t="s">
        <v>6864</v>
      </c>
      <c r="W431">
        <v>300</v>
      </c>
      <c r="X431">
        <v>280</v>
      </c>
      <c r="Y431">
        <v>0</v>
      </c>
      <c r="Z431">
        <v>300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 s="10">
        <f t="shared" si="24"/>
        <v>0</v>
      </c>
      <c r="AJ431" s="10">
        <f t="shared" si="25"/>
        <v>0</v>
      </c>
      <c r="AK431" s="10">
        <f t="shared" si="26"/>
        <v>0</v>
      </c>
      <c r="AL431" s="1">
        <v>37497</v>
      </c>
      <c r="AM431" s="1">
        <v>37535</v>
      </c>
      <c r="AP431" s="12" t="s">
        <v>6866</v>
      </c>
    </row>
    <row r="432" spans="1:43" x14ac:dyDescent="0.15">
      <c r="A432" s="2" t="s">
        <v>6867</v>
      </c>
      <c r="B432" s="2" t="s">
        <v>5279</v>
      </c>
      <c r="C432" s="2">
        <v>268</v>
      </c>
      <c r="D432" s="14" t="s">
        <v>6870</v>
      </c>
      <c r="E432"/>
      <c r="F432" t="s">
        <v>5280</v>
      </c>
      <c r="G432" t="s">
        <v>3409</v>
      </c>
      <c r="H432" t="s">
        <v>6393</v>
      </c>
      <c r="I432" s="4">
        <v>1</v>
      </c>
      <c r="J432">
        <f t="shared" si="27"/>
        <v>1</v>
      </c>
      <c r="M432" s="4">
        <v>1</v>
      </c>
      <c r="N432" s="4" t="s">
        <v>6394</v>
      </c>
      <c r="O432" s="9">
        <v>9780892365852</v>
      </c>
      <c r="P432" t="s">
        <v>6875</v>
      </c>
      <c r="Q432" t="s">
        <v>6875</v>
      </c>
      <c r="R432" t="s">
        <v>6875</v>
      </c>
      <c r="S432" s="10">
        <v>29.95</v>
      </c>
      <c r="T432" s="11">
        <v>0.1</v>
      </c>
      <c r="U432" s="10">
        <v>22.5</v>
      </c>
      <c r="V432" s="4" t="s">
        <v>6864</v>
      </c>
      <c r="W432">
        <v>10</v>
      </c>
      <c r="X432">
        <v>0</v>
      </c>
      <c r="Y432">
        <v>18</v>
      </c>
      <c r="Z432">
        <v>20</v>
      </c>
      <c r="AA432">
        <v>7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7</v>
      </c>
      <c r="AH432">
        <v>8</v>
      </c>
      <c r="AI432" s="10">
        <f t="shared" si="24"/>
        <v>26.954999999999998</v>
      </c>
      <c r="AJ432" s="10">
        <f t="shared" si="25"/>
        <v>157.5</v>
      </c>
      <c r="AK432" s="10">
        <f t="shared" si="26"/>
        <v>184.45499999999998</v>
      </c>
      <c r="AL432" s="1">
        <v>37438</v>
      </c>
      <c r="AM432" s="1">
        <v>37535</v>
      </c>
      <c r="AN432" s="1">
        <v>37495</v>
      </c>
      <c r="AO432" s="8">
        <v>29.95</v>
      </c>
      <c r="AP432" s="12" t="s">
        <v>6866</v>
      </c>
    </row>
    <row r="433" spans="1:42" x14ac:dyDescent="0.15">
      <c r="A433" s="2" t="s">
        <v>6856</v>
      </c>
      <c r="B433" s="2" t="s">
        <v>3909</v>
      </c>
      <c r="C433" s="2" t="s">
        <v>852</v>
      </c>
      <c r="D433" s="14">
        <v>36878</v>
      </c>
      <c r="E433" t="s">
        <v>6202</v>
      </c>
      <c r="F433" t="s">
        <v>6203</v>
      </c>
      <c r="G433" t="s">
        <v>853</v>
      </c>
      <c r="H433" t="s">
        <v>854</v>
      </c>
      <c r="I433" s="4">
        <v>1</v>
      </c>
      <c r="J433">
        <f t="shared" si="27"/>
        <v>8</v>
      </c>
      <c r="M433" s="4">
        <v>0</v>
      </c>
      <c r="N433" s="4" t="s">
        <v>855</v>
      </c>
      <c r="O433" s="9">
        <v>9780992561116</v>
      </c>
      <c r="P433" t="s">
        <v>853</v>
      </c>
      <c r="Q433" t="s">
        <v>853</v>
      </c>
      <c r="R433" t="s">
        <v>853</v>
      </c>
      <c r="S433" s="10">
        <v>26.7</v>
      </c>
      <c r="T433" s="11"/>
      <c r="U433" s="10">
        <v>20.05</v>
      </c>
      <c r="V433" s="4" t="s">
        <v>6864</v>
      </c>
      <c r="W433">
        <v>15</v>
      </c>
      <c r="X433">
        <v>0</v>
      </c>
      <c r="Y433">
        <v>14</v>
      </c>
      <c r="Z433">
        <v>15</v>
      </c>
      <c r="AA433">
        <v>7</v>
      </c>
      <c r="AB433">
        <v>0</v>
      </c>
      <c r="AC433">
        <v>0</v>
      </c>
      <c r="AD433">
        <v>0</v>
      </c>
      <c r="AE433">
        <v>0</v>
      </c>
      <c r="AF433">
        <v>8</v>
      </c>
      <c r="AG433">
        <v>0</v>
      </c>
      <c r="AH433">
        <v>8</v>
      </c>
      <c r="AI433" s="10">
        <f t="shared" si="24"/>
        <v>213.6</v>
      </c>
      <c r="AJ433" s="10">
        <f t="shared" si="25"/>
        <v>0</v>
      </c>
      <c r="AK433" s="10">
        <f t="shared" si="26"/>
        <v>213.6</v>
      </c>
      <c r="AL433" s="1">
        <v>37504</v>
      </c>
      <c r="AM433" s="1">
        <v>37535</v>
      </c>
      <c r="AN433" s="1">
        <v>37531</v>
      </c>
      <c r="AO433" s="8" t="s">
        <v>856</v>
      </c>
      <c r="AP433" s="12" t="s">
        <v>6866</v>
      </c>
    </row>
    <row r="434" spans="1:42" x14ac:dyDescent="0.15">
      <c r="A434" s="2" t="s">
        <v>6867</v>
      </c>
      <c r="B434" s="2" t="s">
        <v>1163</v>
      </c>
      <c r="C434" s="2" t="s">
        <v>1021</v>
      </c>
      <c r="D434" s="14" t="s">
        <v>6870</v>
      </c>
      <c r="E434"/>
      <c r="F434" t="s">
        <v>6871</v>
      </c>
      <c r="G434" t="s">
        <v>242</v>
      </c>
      <c r="H434" t="s">
        <v>1560</v>
      </c>
      <c r="I434" s="4">
        <v>1</v>
      </c>
      <c r="J434">
        <f t="shared" si="27"/>
        <v>0</v>
      </c>
      <c r="K434" s="4">
        <v>4</v>
      </c>
      <c r="L434" s="4">
        <v>1</v>
      </c>
      <c r="M434" s="4">
        <v>1</v>
      </c>
      <c r="N434" s="4" t="s">
        <v>1561</v>
      </c>
      <c r="O434" s="9">
        <v>9780393103663</v>
      </c>
      <c r="P434" t="s">
        <v>1138</v>
      </c>
      <c r="Q434" t="s">
        <v>1138</v>
      </c>
      <c r="R434" t="s">
        <v>1138</v>
      </c>
      <c r="S434" s="10">
        <v>80</v>
      </c>
      <c r="T434" s="11"/>
      <c r="U434" s="10">
        <v>60</v>
      </c>
      <c r="V434" s="4" t="s">
        <v>6883</v>
      </c>
      <c r="W434">
        <v>30</v>
      </c>
      <c r="X434">
        <v>20</v>
      </c>
      <c r="Y434">
        <v>6</v>
      </c>
      <c r="Z434">
        <v>30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s="10">
        <f t="shared" si="24"/>
        <v>0</v>
      </c>
      <c r="AJ434" s="10">
        <f t="shared" si="25"/>
        <v>0</v>
      </c>
      <c r="AK434" s="10">
        <f t="shared" si="26"/>
        <v>0</v>
      </c>
      <c r="AL434" s="1">
        <v>37503</v>
      </c>
      <c r="AM434" s="1">
        <v>37206</v>
      </c>
      <c r="AN434" s="1">
        <v>37467</v>
      </c>
      <c r="AO434" s="8" t="s">
        <v>4507</v>
      </c>
      <c r="AP434" s="12" t="s">
        <v>6866</v>
      </c>
    </row>
    <row r="435" spans="1:42" x14ac:dyDescent="0.15">
      <c r="A435" s="2" t="s">
        <v>6867</v>
      </c>
      <c r="B435" s="2" t="s">
        <v>1163</v>
      </c>
      <c r="C435" s="2" t="s">
        <v>1021</v>
      </c>
      <c r="D435" s="14" t="s">
        <v>6870</v>
      </c>
      <c r="E435"/>
      <c r="F435" t="s">
        <v>6871</v>
      </c>
      <c r="G435" t="s">
        <v>242</v>
      </c>
      <c r="H435" t="s">
        <v>4505</v>
      </c>
      <c r="I435" s="4">
        <v>1</v>
      </c>
      <c r="J435">
        <f t="shared" si="27"/>
        <v>0</v>
      </c>
      <c r="K435" s="4">
        <v>4</v>
      </c>
      <c r="L435" s="4">
        <v>2</v>
      </c>
      <c r="M435" s="4">
        <v>1</v>
      </c>
      <c r="N435" s="4" t="s">
        <v>4506</v>
      </c>
      <c r="O435" s="9">
        <v>9780393103670</v>
      </c>
      <c r="P435" t="s">
        <v>1138</v>
      </c>
      <c r="Q435" t="s">
        <v>1138</v>
      </c>
      <c r="R435" t="s">
        <v>1138</v>
      </c>
      <c r="S435" s="10">
        <v>80</v>
      </c>
      <c r="T435" s="11"/>
      <c r="U435" s="10">
        <v>60</v>
      </c>
      <c r="V435" s="4" t="s">
        <v>6883</v>
      </c>
      <c r="W435">
        <v>30</v>
      </c>
      <c r="X435">
        <v>20</v>
      </c>
      <c r="Y435">
        <v>0</v>
      </c>
      <c r="Z435">
        <v>30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 s="10">
        <f t="shared" si="24"/>
        <v>0</v>
      </c>
      <c r="AJ435" s="10">
        <f t="shared" si="25"/>
        <v>0</v>
      </c>
      <c r="AK435" s="10">
        <f t="shared" si="26"/>
        <v>0</v>
      </c>
      <c r="AL435" s="1">
        <v>37503</v>
      </c>
      <c r="AM435" s="1">
        <v>37206</v>
      </c>
      <c r="AN435" s="1">
        <v>37161</v>
      </c>
      <c r="AO435" s="8" t="s">
        <v>4507</v>
      </c>
      <c r="AP435" s="12" t="s">
        <v>6866</v>
      </c>
    </row>
    <row r="436" spans="1:42" x14ac:dyDescent="0.15">
      <c r="A436" s="2" t="s">
        <v>6867</v>
      </c>
      <c r="B436" s="2" t="s">
        <v>6604</v>
      </c>
      <c r="C436" s="2">
        <v>204</v>
      </c>
      <c r="D436" s="14" t="s">
        <v>6870</v>
      </c>
      <c r="E436"/>
      <c r="F436" t="s">
        <v>230</v>
      </c>
      <c r="G436" t="s">
        <v>6605</v>
      </c>
      <c r="H436" t="s">
        <v>6606</v>
      </c>
      <c r="I436" s="4">
        <v>1</v>
      </c>
      <c r="J436">
        <f t="shared" si="27"/>
        <v>175</v>
      </c>
      <c r="K436" s="4">
        <v>5</v>
      </c>
      <c r="M436" s="4">
        <v>1</v>
      </c>
      <c r="N436" s="4" t="s">
        <v>6607</v>
      </c>
      <c r="O436" s="9">
        <v>9780110310008</v>
      </c>
      <c r="P436" t="s">
        <v>3921</v>
      </c>
      <c r="Q436" t="s">
        <v>3921</v>
      </c>
      <c r="R436" t="s">
        <v>3921</v>
      </c>
      <c r="S436" s="10">
        <v>9.25</v>
      </c>
      <c r="T436" s="11"/>
      <c r="U436" s="10">
        <v>6.95</v>
      </c>
      <c r="V436" s="4" t="s">
        <v>6864</v>
      </c>
      <c r="W436">
        <v>125</v>
      </c>
      <c r="X436">
        <v>0</v>
      </c>
      <c r="Y436">
        <v>0</v>
      </c>
      <c r="Z436">
        <v>125</v>
      </c>
      <c r="AA436">
        <v>5</v>
      </c>
      <c r="AB436">
        <v>0</v>
      </c>
      <c r="AC436">
        <v>0</v>
      </c>
      <c r="AD436">
        <v>0</v>
      </c>
      <c r="AE436">
        <v>0</v>
      </c>
      <c r="AF436">
        <v>175</v>
      </c>
      <c r="AG436">
        <v>0</v>
      </c>
      <c r="AH436">
        <v>175</v>
      </c>
      <c r="AI436" s="10">
        <f t="shared" si="24"/>
        <v>1618.75</v>
      </c>
      <c r="AJ436" s="10">
        <f t="shared" si="25"/>
        <v>0</v>
      </c>
      <c r="AK436" s="10">
        <f t="shared" si="26"/>
        <v>1618.75</v>
      </c>
      <c r="AL436" s="1">
        <v>37489</v>
      </c>
      <c r="AM436" s="1">
        <v>37136</v>
      </c>
      <c r="AN436" s="1">
        <v>37491</v>
      </c>
      <c r="AO436" s="8" t="s">
        <v>6608</v>
      </c>
      <c r="AP436" s="12" t="s">
        <v>6866</v>
      </c>
    </row>
    <row r="437" spans="1:42" x14ac:dyDescent="0.15">
      <c r="A437" s="2" t="s">
        <v>6867</v>
      </c>
      <c r="B437" s="2" t="s">
        <v>5275</v>
      </c>
      <c r="C437" s="2">
        <v>152</v>
      </c>
      <c r="D437" s="14" t="s">
        <v>6870</v>
      </c>
      <c r="E437"/>
      <c r="F437" t="s">
        <v>423</v>
      </c>
      <c r="G437" t="s">
        <v>5442</v>
      </c>
      <c r="H437" t="s">
        <v>4144</v>
      </c>
      <c r="I437" s="4">
        <v>1</v>
      </c>
      <c r="J437">
        <f t="shared" si="27"/>
        <v>75</v>
      </c>
      <c r="M437" s="4">
        <v>85</v>
      </c>
      <c r="N437" s="4" t="s">
        <v>4145</v>
      </c>
      <c r="O437" s="9">
        <v>9780691101743</v>
      </c>
      <c r="P437" t="s">
        <v>6922</v>
      </c>
      <c r="Q437" t="s">
        <v>6922</v>
      </c>
      <c r="R437" t="s">
        <v>6922</v>
      </c>
      <c r="S437" s="10">
        <v>26.95</v>
      </c>
      <c r="T437" s="11"/>
      <c r="U437" s="10">
        <v>20.25</v>
      </c>
      <c r="V437" s="4" t="s">
        <v>6864</v>
      </c>
      <c r="W437">
        <v>132</v>
      </c>
      <c r="X437">
        <v>112</v>
      </c>
      <c r="Y437">
        <v>119</v>
      </c>
      <c r="Z437">
        <v>132</v>
      </c>
      <c r="AA437">
        <v>32</v>
      </c>
      <c r="AB437">
        <v>0</v>
      </c>
      <c r="AC437">
        <v>0</v>
      </c>
      <c r="AD437">
        <v>0</v>
      </c>
      <c r="AE437">
        <v>0</v>
      </c>
      <c r="AF437">
        <v>75</v>
      </c>
      <c r="AG437">
        <v>12</v>
      </c>
      <c r="AH437">
        <v>87</v>
      </c>
      <c r="AI437" s="10">
        <f t="shared" si="24"/>
        <v>2021.25</v>
      </c>
      <c r="AJ437" s="10">
        <f t="shared" si="25"/>
        <v>243</v>
      </c>
      <c r="AK437" s="10">
        <f t="shared" si="26"/>
        <v>2264.25</v>
      </c>
      <c r="AL437" s="1">
        <v>37509</v>
      </c>
      <c r="AM437" s="1">
        <v>37535</v>
      </c>
      <c r="AN437" s="1">
        <v>37517</v>
      </c>
      <c r="AO437" s="8" t="s">
        <v>4146</v>
      </c>
      <c r="AP437" s="12" t="s">
        <v>6866</v>
      </c>
    </row>
    <row r="438" spans="1:42" x14ac:dyDescent="0.15">
      <c r="A438" s="2" t="s">
        <v>6867</v>
      </c>
      <c r="B438" s="2" t="s">
        <v>1133</v>
      </c>
      <c r="C438" s="2">
        <v>154</v>
      </c>
      <c r="D438" s="14" t="s">
        <v>6870</v>
      </c>
      <c r="E438"/>
      <c r="F438" t="s">
        <v>935</v>
      </c>
      <c r="G438" t="s">
        <v>1023</v>
      </c>
      <c r="H438" t="s">
        <v>92</v>
      </c>
      <c r="I438" s="4">
        <v>1</v>
      </c>
      <c r="J438">
        <f t="shared" si="27"/>
        <v>65</v>
      </c>
      <c r="M438" s="4">
        <v>97</v>
      </c>
      <c r="N438" s="4" t="s">
        <v>93</v>
      </c>
      <c r="O438" s="9">
        <v>9780674108837</v>
      </c>
      <c r="P438" t="s">
        <v>2058</v>
      </c>
      <c r="Q438" t="s">
        <v>2059</v>
      </c>
      <c r="R438" t="s">
        <v>2059</v>
      </c>
      <c r="S438" s="10">
        <v>14</v>
      </c>
      <c r="T438" s="11">
        <v>0.1</v>
      </c>
      <c r="U438" s="10">
        <v>10.5</v>
      </c>
      <c r="V438" s="4" t="s">
        <v>6864</v>
      </c>
      <c r="W438">
        <v>80</v>
      </c>
      <c r="X438">
        <v>71</v>
      </c>
      <c r="Y438">
        <v>71</v>
      </c>
      <c r="Z438">
        <v>80</v>
      </c>
      <c r="AA438">
        <v>5</v>
      </c>
      <c r="AB438">
        <v>0</v>
      </c>
      <c r="AC438">
        <v>0</v>
      </c>
      <c r="AD438">
        <v>0</v>
      </c>
      <c r="AE438">
        <v>0</v>
      </c>
      <c r="AF438">
        <v>65</v>
      </c>
      <c r="AG438">
        <v>1</v>
      </c>
      <c r="AH438">
        <v>66</v>
      </c>
      <c r="AI438" s="10">
        <f t="shared" si="24"/>
        <v>819</v>
      </c>
      <c r="AJ438" s="10">
        <f t="shared" si="25"/>
        <v>10.5</v>
      </c>
      <c r="AK438" s="10">
        <f t="shared" si="26"/>
        <v>829.5</v>
      </c>
      <c r="AL438" s="1">
        <v>37463</v>
      </c>
      <c r="AM438" s="1">
        <v>37535</v>
      </c>
      <c r="AN438" s="1">
        <v>37477</v>
      </c>
      <c r="AO438" s="8">
        <v>14</v>
      </c>
      <c r="AP438" s="12" t="s">
        <v>6866</v>
      </c>
    </row>
    <row r="439" spans="1:42" x14ac:dyDescent="0.15">
      <c r="A439" s="2" t="s">
        <v>6867</v>
      </c>
      <c r="B439" s="2" t="s">
        <v>1118</v>
      </c>
      <c r="C439" s="2">
        <v>162</v>
      </c>
      <c r="D439" s="14" t="s">
        <v>6870</v>
      </c>
      <c r="E439"/>
      <c r="F439" t="s">
        <v>4011</v>
      </c>
      <c r="G439" t="s">
        <v>6</v>
      </c>
      <c r="H439" t="s">
        <v>7</v>
      </c>
      <c r="I439" s="4">
        <v>1</v>
      </c>
      <c r="J439">
        <f t="shared" si="27"/>
        <v>1</v>
      </c>
      <c r="M439" s="4">
        <v>86</v>
      </c>
      <c r="N439" s="4" t="s">
        <v>8</v>
      </c>
      <c r="O439" s="9">
        <v>9780877225003</v>
      </c>
      <c r="P439" t="s">
        <v>3537</v>
      </c>
      <c r="Q439" t="s">
        <v>3537</v>
      </c>
      <c r="R439" t="s">
        <v>6896</v>
      </c>
      <c r="S439" s="10">
        <v>22.35</v>
      </c>
      <c r="T439" s="11"/>
      <c r="U439" s="10">
        <v>16.8</v>
      </c>
      <c r="V439" s="4" t="s">
        <v>6864</v>
      </c>
      <c r="W439">
        <v>160</v>
      </c>
      <c r="X439">
        <v>135</v>
      </c>
      <c r="Y439">
        <v>158</v>
      </c>
      <c r="Z439">
        <v>160</v>
      </c>
      <c r="AA439">
        <v>-1</v>
      </c>
      <c r="AB439">
        <v>0</v>
      </c>
      <c r="AC439">
        <v>44</v>
      </c>
      <c r="AD439">
        <v>0</v>
      </c>
      <c r="AE439">
        <v>0</v>
      </c>
      <c r="AF439">
        <v>1</v>
      </c>
      <c r="AG439">
        <v>95</v>
      </c>
      <c r="AH439">
        <v>96</v>
      </c>
      <c r="AI439" s="10">
        <f t="shared" si="24"/>
        <v>22.35</v>
      </c>
      <c r="AJ439" s="10">
        <f t="shared" si="25"/>
        <v>1596</v>
      </c>
      <c r="AK439" s="10">
        <f t="shared" si="26"/>
        <v>1618.35</v>
      </c>
      <c r="AL439" s="1">
        <v>37391</v>
      </c>
      <c r="AM439" s="1">
        <v>37535</v>
      </c>
      <c r="AN439" s="1">
        <v>37484</v>
      </c>
      <c r="AO439" s="8" t="s">
        <v>9</v>
      </c>
      <c r="AP439" s="12" t="s">
        <v>6866</v>
      </c>
    </row>
    <row r="440" spans="1:42" x14ac:dyDescent="0.15">
      <c r="A440" s="2" t="s">
        <v>6867</v>
      </c>
      <c r="B440" s="2" t="s">
        <v>6885</v>
      </c>
      <c r="C440" s="2" t="s">
        <v>347</v>
      </c>
      <c r="D440" s="14" t="s">
        <v>6870</v>
      </c>
      <c r="E440"/>
      <c r="F440" t="s">
        <v>6871</v>
      </c>
      <c r="G440" t="s">
        <v>3918</v>
      </c>
      <c r="H440" t="s">
        <v>4655</v>
      </c>
      <c r="I440" s="4">
        <v>1</v>
      </c>
      <c r="J440">
        <f t="shared" si="27"/>
        <v>11</v>
      </c>
      <c r="K440" s="4">
        <v>1</v>
      </c>
      <c r="M440" s="4">
        <v>2</v>
      </c>
      <c r="N440" s="4" t="s">
        <v>4656</v>
      </c>
      <c r="O440" s="9">
        <v>9780110110103</v>
      </c>
      <c r="P440" t="s">
        <v>3921</v>
      </c>
      <c r="Q440" t="s">
        <v>3921</v>
      </c>
      <c r="R440" t="s">
        <v>3921</v>
      </c>
      <c r="S440" s="10">
        <v>6.3</v>
      </c>
      <c r="T440" s="11"/>
      <c r="U440" s="10">
        <v>4.75</v>
      </c>
      <c r="V440" s="4" t="s">
        <v>6864</v>
      </c>
      <c r="W440">
        <v>20</v>
      </c>
      <c r="X440">
        <v>11</v>
      </c>
      <c r="Y440">
        <v>0</v>
      </c>
      <c r="Z440">
        <v>20</v>
      </c>
      <c r="AA440">
        <v>32</v>
      </c>
      <c r="AB440">
        <v>0</v>
      </c>
      <c r="AC440">
        <v>0</v>
      </c>
      <c r="AD440">
        <v>0</v>
      </c>
      <c r="AE440">
        <v>0</v>
      </c>
      <c r="AF440">
        <v>11</v>
      </c>
      <c r="AG440">
        <v>0</v>
      </c>
      <c r="AH440">
        <v>11</v>
      </c>
      <c r="AI440" s="10">
        <f t="shared" si="24"/>
        <v>69.3</v>
      </c>
      <c r="AJ440" s="10">
        <f t="shared" si="25"/>
        <v>0</v>
      </c>
      <c r="AK440" s="10">
        <f t="shared" si="26"/>
        <v>69.3</v>
      </c>
      <c r="AL440" s="1">
        <v>37490</v>
      </c>
      <c r="AM440" s="1">
        <v>37206</v>
      </c>
      <c r="AN440" s="1">
        <v>37494</v>
      </c>
      <c r="AO440" s="8" t="s">
        <v>3922</v>
      </c>
      <c r="AP440" s="12" t="s">
        <v>6866</v>
      </c>
    </row>
    <row r="441" spans="1:42" x14ac:dyDescent="0.15">
      <c r="A441" s="2" t="s">
        <v>6867</v>
      </c>
      <c r="B441" s="2" t="s">
        <v>6885</v>
      </c>
      <c r="C441" s="2" t="s">
        <v>3917</v>
      </c>
      <c r="D441" s="14" t="s">
        <v>6870</v>
      </c>
      <c r="E441"/>
      <c r="F441" t="s">
        <v>6871</v>
      </c>
      <c r="G441" t="s">
        <v>3918</v>
      </c>
      <c r="H441" t="s">
        <v>3919</v>
      </c>
      <c r="I441" s="4">
        <v>1</v>
      </c>
      <c r="J441">
        <f t="shared" si="27"/>
        <v>409</v>
      </c>
      <c r="K441" s="4">
        <v>2</v>
      </c>
      <c r="M441" s="4">
        <v>2</v>
      </c>
      <c r="N441" s="4" t="s">
        <v>3920</v>
      </c>
      <c r="O441" s="9">
        <v>9780110110028</v>
      </c>
      <c r="P441" t="s">
        <v>3921</v>
      </c>
      <c r="Q441" t="s">
        <v>3921</v>
      </c>
      <c r="R441" t="s">
        <v>3921</v>
      </c>
      <c r="S441" s="10">
        <v>6.6</v>
      </c>
      <c r="T441" s="11"/>
      <c r="U441" s="10">
        <v>4.95</v>
      </c>
      <c r="V441" s="4" t="s">
        <v>6864</v>
      </c>
      <c r="W441">
        <v>365</v>
      </c>
      <c r="X441">
        <v>365</v>
      </c>
      <c r="Y441">
        <v>0</v>
      </c>
      <c r="Z441">
        <v>365</v>
      </c>
      <c r="AA441">
        <v>8</v>
      </c>
      <c r="AB441">
        <v>10</v>
      </c>
      <c r="AC441">
        <v>0</v>
      </c>
      <c r="AD441">
        <v>0</v>
      </c>
      <c r="AE441">
        <v>0</v>
      </c>
      <c r="AF441">
        <v>409</v>
      </c>
      <c r="AG441">
        <v>0</v>
      </c>
      <c r="AH441">
        <v>409</v>
      </c>
      <c r="AI441" s="10">
        <f t="shared" si="24"/>
        <v>2699.3999999999996</v>
      </c>
      <c r="AJ441" s="10">
        <f t="shared" si="25"/>
        <v>0</v>
      </c>
      <c r="AK441" s="10">
        <f t="shared" si="26"/>
        <v>2699.3999999999996</v>
      </c>
      <c r="AL441" s="1">
        <v>37372</v>
      </c>
      <c r="AM441" s="1">
        <v>37444</v>
      </c>
      <c r="AN441" s="1">
        <v>37504</v>
      </c>
      <c r="AO441" s="8" t="s">
        <v>3922</v>
      </c>
      <c r="AP441" s="12" t="s">
        <v>6866</v>
      </c>
    </row>
    <row r="442" spans="1:42" x14ac:dyDescent="0.15">
      <c r="A442" s="2" t="s">
        <v>6867</v>
      </c>
      <c r="B442" s="2" t="s">
        <v>6885</v>
      </c>
      <c r="C442" s="2" t="s">
        <v>1021</v>
      </c>
      <c r="D442" s="14" t="s">
        <v>6870</v>
      </c>
      <c r="E442"/>
      <c r="F442" t="s">
        <v>5228</v>
      </c>
      <c r="G442" t="s">
        <v>5229</v>
      </c>
      <c r="H442" t="s">
        <v>5230</v>
      </c>
      <c r="I442" s="4">
        <v>1</v>
      </c>
      <c r="J442">
        <f t="shared" si="27"/>
        <v>9</v>
      </c>
      <c r="K442" s="4">
        <v>3</v>
      </c>
      <c r="M442" s="4">
        <v>90</v>
      </c>
      <c r="N442" s="4" t="s">
        <v>5231</v>
      </c>
      <c r="O442" s="9">
        <v>9780471510949</v>
      </c>
      <c r="P442" t="s">
        <v>3915</v>
      </c>
      <c r="Q442" t="s">
        <v>3915</v>
      </c>
      <c r="R442" t="s">
        <v>3915</v>
      </c>
      <c r="S442" s="10">
        <v>102.95</v>
      </c>
      <c r="T442" s="11"/>
      <c r="U442" s="10">
        <v>77.25</v>
      </c>
      <c r="V442" s="4" t="s">
        <v>6883</v>
      </c>
      <c r="W442">
        <v>131</v>
      </c>
      <c r="X442">
        <v>127</v>
      </c>
      <c r="Y442">
        <v>26</v>
      </c>
      <c r="Z442">
        <v>146</v>
      </c>
      <c r="AA442">
        <v>7</v>
      </c>
      <c r="AB442">
        <v>0</v>
      </c>
      <c r="AC442">
        <v>3</v>
      </c>
      <c r="AD442">
        <v>0</v>
      </c>
      <c r="AE442">
        <v>0</v>
      </c>
      <c r="AF442">
        <v>9</v>
      </c>
      <c r="AG442">
        <v>8</v>
      </c>
      <c r="AH442">
        <v>17</v>
      </c>
      <c r="AI442" s="10">
        <f t="shared" si="24"/>
        <v>926.55000000000007</v>
      </c>
      <c r="AJ442" s="10">
        <f t="shared" si="25"/>
        <v>618</v>
      </c>
      <c r="AK442" s="10">
        <f t="shared" si="26"/>
        <v>1544.5500000000002</v>
      </c>
      <c r="AL442" s="1">
        <v>37372</v>
      </c>
      <c r="AM442" s="1">
        <v>37535</v>
      </c>
      <c r="AN442" s="1">
        <v>37481</v>
      </c>
      <c r="AO442" s="8" t="s">
        <v>5232</v>
      </c>
      <c r="AP442" s="12" t="s">
        <v>6866</v>
      </c>
    </row>
    <row r="443" spans="1:42" x14ac:dyDescent="0.15">
      <c r="A443" s="2" t="s">
        <v>6867</v>
      </c>
      <c r="B443" s="2" t="s">
        <v>6885</v>
      </c>
      <c r="C443" s="2" t="s">
        <v>4530</v>
      </c>
      <c r="D443" s="14" t="s">
        <v>6925</v>
      </c>
      <c r="E443"/>
      <c r="F443" t="s">
        <v>6871</v>
      </c>
      <c r="G443" t="s">
        <v>3924</v>
      </c>
      <c r="H443" t="s">
        <v>5779</v>
      </c>
      <c r="I443" s="4">
        <v>1</v>
      </c>
      <c r="J443">
        <f t="shared" si="27"/>
        <v>0</v>
      </c>
      <c r="K443" s="4">
        <v>4</v>
      </c>
      <c r="M443" s="4">
        <v>0</v>
      </c>
      <c r="N443" s="4" t="s">
        <v>5780</v>
      </c>
      <c r="O443" s="9">
        <v>9780716732549</v>
      </c>
      <c r="P443" t="s">
        <v>3927</v>
      </c>
      <c r="Q443" t="s">
        <v>3928</v>
      </c>
      <c r="R443" t="s">
        <v>3928</v>
      </c>
      <c r="S443" s="10">
        <v>122.7</v>
      </c>
      <c r="T443" s="11"/>
      <c r="U443" s="10">
        <v>92.05</v>
      </c>
      <c r="V443" s="4" t="s">
        <v>6864</v>
      </c>
      <c r="W443">
        <v>260</v>
      </c>
      <c r="X443">
        <v>324</v>
      </c>
      <c r="Y443">
        <v>60</v>
      </c>
      <c r="Z443">
        <v>1990</v>
      </c>
      <c r="AA443">
        <v>0</v>
      </c>
      <c r="AB443">
        <v>0</v>
      </c>
      <c r="AC443">
        <v>8</v>
      </c>
      <c r="AD443">
        <v>0</v>
      </c>
      <c r="AE443">
        <v>25</v>
      </c>
      <c r="AF443">
        <v>0</v>
      </c>
      <c r="AG443">
        <v>62</v>
      </c>
      <c r="AH443">
        <v>62</v>
      </c>
      <c r="AI443" s="10">
        <f t="shared" si="24"/>
        <v>0</v>
      </c>
      <c r="AJ443" s="10">
        <f t="shared" si="25"/>
        <v>5707.0999999999995</v>
      </c>
      <c r="AK443" s="10">
        <f t="shared" si="26"/>
        <v>5707.0999999999995</v>
      </c>
      <c r="AL443" s="1">
        <v>37372</v>
      </c>
      <c r="AM443" s="1">
        <v>37535</v>
      </c>
      <c r="AN443" s="1">
        <v>37484</v>
      </c>
      <c r="AO443" s="8" t="s">
        <v>416</v>
      </c>
      <c r="AP443" s="12" t="s">
        <v>6866</v>
      </c>
    </row>
    <row r="444" spans="1:42" x14ac:dyDescent="0.15">
      <c r="A444" s="2" t="s">
        <v>6867</v>
      </c>
      <c r="B444" s="2" t="s">
        <v>6885</v>
      </c>
      <c r="C444" s="2">
        <v>4</v>
      </c>
      <c r="D444" s="14" t="s">
        <v>6870</v>
      </c>
      <c r="E444"/>
      <c r="F444" t="s">
        <v>6871</v>
      </c>
      <c r="G444" t="s">
        <v>3918</v>
      </c>
      <c r="H444" t="s">
        <v>5523</v>
      </c>
      <c r="I444" s="4">
        <v>1</v>
      </c>
      <c r="J444">
        <f t="shared" si="27"/>
        <v>258</v>
      </c>
      <c r="K444" s="4">
        <v>5</v>
      </c>
      <c r="M444" s="4">
        <v>1</v>
      </c>
      <c r="N444" s="4" t="s">
        <v>5524</v>
      </c>
      <c r="O444" s="9">
        <v>9780110110042</v>
      </c>
      <c r="P444" t="s">
        <v>3921</v>
      </c>
      <c r="Q444" t="s">
        <v>3921</v>
      </c>
      <c r="R444" t="s">
        <v>3921</v>
      </c>
      <c r="S444" s="10">
        <v>18.75</v>
      </c>
      <c r="T444" s="11"/>
      <c r="U444" s="10">
        <v>14.1</v>
      </c>
      <c r="V444" s="4" t="s">
        <v>6864</v>
      </c>
      <c r="W444">
        <v>230</v>
      </c>
      <c r="X444">
        <v>240</v>
      </c>
      <c r="Y444">
        <v>0</v>
      </c>
      <c r="Z444">
        <v>230</v>
      </c>
      <c r="AA444">
        <v>44</v>
      </c>
      <c r="AB444">
        <v>13</v>
      </c>
      <c r="AC444">
        <v>0</v>
      </c>
      <c r="AD444">
        <v>0</v>
      </c>
      <c r="AE444">
        <v>0</v>
      </c>
      <c r="AF444">
        <v>258</v>
      </c>
      <c r="AG444">
        <v>0</v>
      </c>
      <c r="AH444">
        <v>258</v>
      </c>
      <c r="AI444" s="10">
        <f t="shared" si="24"/>
        <v>4837.5</v>
      </c>
      <c r="AJ444" s="10">
        <f t="shared" si="25"/>
        <v>0</v>
      </c>
      <c r="AK444" s="10">
        <f t="shared" si="26"/>
        <v>4837.5</v>
      </c>
      <c r="AL444" s="1">
        <v>37491</v>
      </c>
      <c r="AM444" s="1">
        <v>37136</v>
      </c>
      <c r="AN444" s="1">
        <v>37505</v>
      </c>
      <c r="AO444" s="8" t="s">
        <v>3922</v>
      </c>
      <c r="AP444" s="12" t="s">
        <v>6866</v>
      </c>
    </row>
    <row r="445" spans="1:42" x14ac:dyDescent="0.15">
      <c r="A445" s="2" t="s">
        <v>6867</v>
      </c>
      <c r="B445" s="2" t="s">
        <v>6885</v>
      </c>
      <c r="C445" s="2" t="s">
        <v>4530</v>
      </c>
      <c r="D445" s="14" t="s">
        <v>6925</v>
      </c>
      <c r="E445"/>
      <c r="F445" t="s">
        <v>6871</v>
      </c>
      <c r="G445" t="s">
        <v>3924</v>
      </c>
      <c r="H445" t="s">
        <v>3531</v>
      </c>
      <c r="I445" s="4">
        <v>1</v>
      </c>
      <c r="J445">
        <f t="shared" si="27"/>
        <v>90</v>
      </c>
      <c r="K445" s="4">
        <v>4</v>
      </c>
      <c r="M445" s="4">
        <v>0</v>
      </c>
      <c r="N445" s="4" t="s">
        <v>3532</v>
      </c>
      <c r="O445" s="9">
        <v>9780716734376</v>
      </c>
      <c r="P445" t="s">
        <v>3927</v>
      </c>
      <c r="Q445" t="s">
        <v>3928</v>
      </c>
      <c r="R445" t="s">
        <v>3928</v>
      </c>
      <c r="S445" s="10">
        <v>31.35</v>
      </c>
      <c r="T445" s="11"/>
      <c r="U445" s="10">
        <v>23.55</v>
      </c>
      <c r="V445" s="4" t="s">
        <v>6883</v>
      </c>
      <c r="W445">
        <v>260</v>
      </c>
      <c r="X445">
        <v>324</v>
      </c>
      <c r="Y445">
        <v>455</v>
      </c>
      <c r="Z445">
        <v>1990</v>
      </c>
      <c r="AA445">
        <v>-3</v>
      </c>
      <c r="AB445">
        <v>0</v>
      </c>
      <c r="AC445">
        <v>15</v>
      </c>
      <c r="AD445">
        <v>0</v>
      </c>
      <c r="AE445">
        <v>20</v>
      </c>
      <c r="AF445">
        <v>90</v>
      </c>
      <c r="AG445">
        <v>531</v>
      </c>
      <c r="AH445">
        <v>621</v>
      </c>
      <c r="AI445" s="10">
        <f t="shared" si="24"/>
        <v>2821.5</v>
      </c>
      <c r="AJ445" s="10">
        <f t="shared" si="25"/>
        <v>12505.050000000001</v>
      </c>
      <c r="AK445" s="10">
        <f t="shared" si="26"/>
        <v>15326.550000000001</v>
      </c>
      <c r="AL445" s="1">
        <v>37372</v>
      </c>
      <c r="AM445" s="1">
        <v>37577</v>
      </c>
      <c r="AN445" s="1">
        <v>37559</v>
      </c>
      <c r="AO445" s="8" t="s">
        <v>3533</v>
      </c>
      <c r="AP445" s="12" t="s">
        <v>6866</v>
      </c>
    </row>
    <row r="446" spans="1:42" x14ac:dyDescent="0.15">
      <c r="A446" s="2" t="s">
        <v>6867</v>
      </c>
      <c r="B446" s="2" t="s">
        <v>6885</v>
      </c>
      <c r="C446" s="2" t="s">
        <v>4530</v>
      </c>
      <c r="D446" s="14" t="s">
        <v>6925</v>
      </c>
      <c r="E446"/>
      <c r="F446" t="s">
        <v>6871</v>
      </c>
      <c r="G446" t="s">
        <v>3924</v>
      </c>
      <c r="H446" t="s">
        <v>2281</v>
      </c>
      <c r="I446" s="4">
        <v>1</v>
      </c>
      <c r="J446">
        <f t="shared" si="27"/>
        <v>155</v>
      </c>
      <c r="K446" s="4">
        <v>4</v>
      </c>
      <c r="M446" s="4">
        <v>0</v>
      </c>
      <c r="N446" s="4" t="s">
        <v>2282</v>
      </c>
      <c r="O446" s="9">
        <v>9780716732556</v>
      </c>
      <c r="P446" t="s">
        <v>3927</v>
      </c>
      <c r="Q446" t="s">
        <v>3928</v>
      </c>
      <c r="R446" t="s">
        <v>3928</v>
      </c>
      <c r="S446" s="10">
        <v>30.15</v>
      </c>
      <c r="T446" s="11"/>
      <c r="U446" s="10">
        <v>22.65</v>
      </c>
      <c r="V446" s="4" t="s">
        <v>6883</v>
      </c>
      <c r="W446">
        <v>260</v>
      </c>
      <c r="X446">
        <v>324</v>
      </c>
      <c r="Y446">
        <v>245</v>
      </c>
      <c r="Z446">
        <v>1990</v>
      </c>
      <c r="AA446">
        <v>46</v>
      </c>
      <c r="AB446">
        <v>0</v>
      </c>
      <c r="AC446">
        <v>1</v>
      </c>
      <c r="AD446">
        <v>0</v>
      </c>
      <c r="AE446">
        <v>20</v>
      </c>
      <c r="AF446">
        <v>155</v>
      </c>
      <c r="AG446">
        <v>292</v>
      </c>
      <c r="AH446">
        <v>447</v>
      </c>
      <c r="AI446" s="10">
        <f t="shared" si="24"/>
        <v>4673.25</v>
      </c>
      <c r="AJ446" s="10">
        <f t="shared" si="25"/>
        <v>6613.7999999999993</v>
      </c>
      <c r="AK446" s="10">
        <f t="shared" si="26"/>
        <v>11287.05</v>
      </c>
      <c r="AL446" s="1">
        <v>37372</v>
      </c>
      <c r="AM446" s="1">
        <v>37535</v>
      </c>
      <c r="AN446" s="1">
        <v>37522</v>
      </c>
      <c r="AO446" s="8" t="s">
        <v>2283</v>
      </c>
      <c r="AP446" s="12" t="s">
        <v>6866</v>
      </c>
    </row>
    <row r="447" spans="1:42" x14ac:dyDescent="0.15">
      <c r="A447" s="2" t="s">
        <v>6856</v>
      </c>
      <c r="B447" s="2" t="s">
        <v>1196</v>
      </c>
      <c r="C447" s="2">
        <v>40022</v>
      </c>
      <c r="D447" s="14">
        <v>37430</v>
      </c>
      <c r="E447" t="s">
        <v>4003</v>
      </c>
      <c r="F447" t="s">
        <v>3869</v>
      </c>
      <c r="G447" t="s">
        <v>4188</v>
      </c>
      <c r="H447" t="s">
        <v>4189</v>
      </c>
      <c r="I447" s="4">
        <v>1</v>
      </c>
      <c r="J447">
        <f t="shared" si="27"/>
        <v>6</v>
      </c>
      <c r="K447" s="4">
        <v>14</v>
      </c>
      <c r="M447" s="4">
        <v>93</v>
      </c>
      <c r="N447" s="4" t="s">
        <v>4190</v>
      </c>
      <c r="O447" s="9">
        <v>9780226103891</v>
      </c>
      <c r="P447" t="s">
        <v>6896</v>
      </c>
      <c r="Q447" t="s">
        <v>6896</v>
      </c>
      <c r="R447" t="s">
        <v>6896</v>
      </c>
      <c r="S447" s="10">
        <v>45</v>
      </c>
      <c r="T447" s="11">
        <v>0.1</v>
      </c>
      <c r="U447" s="10">
        <v>33.75</v>
      </c>
      <c r="V447" s="4" t="s">
        <v>6883</v>
      </c>
      <c r="W447">
        <v>20</v>
      </c>
      <c r="X447">
        <v>0</v>
      </c>
      <c r="Y447">
        <v>6</v>
      </c>
      <c r="Z447">
        <v>20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6</v>
      </c>
      <c r="AG447">
        <v>0</v>
      </c>
      <c r="AH447">
        <v>6</v>
      </c>
      <c r="AI447" s="10">
        <f t="shared" si="24"/>
        <v>243</v>
      </c>
      <c r="AJ447" s="10">
        <f t="shared" si="25"/>
        <v>0</v>
      </c>
      <c r="AK447" s="10">
        <f t="shared" si="26"/>
        <v>243</v>
      </c>
      <c r="AL447" s="1">
        <v>37454</v>
      </c>
      <c r="AM447" s="1">
        <v>37535</v>
      </c>
      <c r="AN447" s="1">
        <v>37495</v>
      </c>
      <c r="AO447" s="8">
        <v>45</v>
      </c>
      <c r="AP447" s="12" t="s">
        <v>6866</v>
      </c>
    </row>
    <row r="448" spans="1:42" x14ac:dyDescent="0.15">
      <c r="A448" s="2" t="s">
        <v>6867</v>
      </c>
      <c r="B448" s="2" t="s">
        <v>6639</v>
      </c>
      <c r="C448" s="2" t="s">
        <v>6640</v>
      </c>
      <c r="D448" s="14" t="s">
        <v>6870</v>
      </c>
      <c r="E448"/>
      <c r="F448" t="s">
        <v>2589</v>
      </c>
      <c r="G448" t="s">
        <v>4116</v>
      </c>
      <c r="H448" t="s">
        <v>4117</v>
      </c>
      <c r="I448" s="4">
        <v>1</v>
      </c>
      <c r="J448">
        <f t="shared" si="27"/>
        <v>7</v>
      </c>
      <c r="M448" s="4">
        <v>64</v>
      </c>
      <c r="N448" s="4" t="s">
        <v>4118</v>
      </c>
      <c r="O448" s="9">
        <v>9780140441390</v>
      </c>
      <c r="P448" t="s">
        <v>3936</v>
      </c>
      <c r="Q448" t="s">
        <v>3936</v>
      </c>
      <c r="R448" t="s">
        <v>3936</v>
      </c>
      <c r="S448" s="10">
        <v>14</v>
      </c>
      <c r="T448" s="11">
        <v>0.1</v>
      </c>
      <c r="U448" s="10">
        <v>10.5</v>
      </c>
      <c r="V448" s="4" t="s">
        <v>6864</v>
      </c>
      <c r="W448">
        <v>2</v>
      </c>
      <c r="X448">
        <v>5</v>
      </c>
      <c r="Y448">
        <v>20</v>
      </c>
      <c r="Z448">
        <v>20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7</v>
      </c>
      <c r="AG448">
        <v>4</v>
      </c>
      <c r="AH448">
        <v>11</v>
      </c>
      <c r="AI448" s="10">
        <f t="shared" si="24"/>
        <v>88.2</v>
      </c>
      <c r="AJ448" s="10">
        <f t="shared" si="25"/>
        <v>42</v>
      </c>
      <c r="AK448" s="10">
        <f t="shared" si="26"/>
        <v>130.19999999999999</v>
      </c>
      <c r="AL448" s="1">
        <v>37384</v>
      </c>
      <c r="AM448" s="1">
        <v>37535</v>
      </c>
      <c r="AN448" s="1">
        <v>37484</v>
      </c>
      <c r="AO448" s="8">
        <v>14</v>
      </c>
      <c r="AP448" s="12" t="s">
        <v>6866</v>
      </c>
    </row>
    <row r="449" spans="1:42" x14ac:dyDescent="0.15">
      <c r="A449" s="2" t="s">
        <v>6867</v>
      </c>
      <c r="B449" s="2" t="s">
        <v>4059</v>
      </c>
      <c r="C449" s="2">
        <v>226</v>
      </c>
      <c r="D449" s="14" t="s">
        <v>6870</v>
      </c>
      <c r="E449"/>
      <c r="F449" t="s">
        <v>4060</v>
      </c>
      <c r="G449" t="s">
        <v>2842</v>
      </c>
      <c r="H449" t="s">
        <v>2843</v>
      </c>
      <c r="I449" s="4">
        <v>1</v>
      </c>
      <c r="J449">
        <f t="shared" si="27"/>
        <v>0</v>
      </c>
      <c r="M449" s="4">
        <v>97</v>
      </c>
      <c r="N449" s="4" t="s">
        <v>2844</v>
      </c>
      <c r="O449" s="9">
        <v>9780801483271</v>
      </c>
      <c r="P449" t="s">
        <v>5170</v>
      </c>
      <c r="Q449" t="s">
        <v>5170</v>
      </c>
      <c r="R449" t="s">
        <v>5170</v>
      </c>
      <c r="S449" s="10">
        <v>21.3</v>
      </c>
      <c r="T449" s="11"/>
      <c r="U449" s="10">
        <v>16</v>
      </c>
      <c r="V449" s="4" t="s">
        <v>6864</v>
      </c>
      <c r="W449">
        <v>25</v>
      </c>
      <c r="X449">
        <v>15</v>
      </c>
      <c r="Y449">
        <v>22</v>
      </c>
      <c r="Z449">
        <v>25</v>
      </c>
      <c r="AA449">
        <v>22</v>
      </c>
      <c r="AB449">
        <v>0</v>
      </c>
      <c r="AC449">
        <v>2</v>
      </c>
      <c r="AD449">
        <v>0</v>
      </c>
      <c r="AE449">
        <v>0</v>
      </c>
      <c r="AF449">
        <v>0</v>
      </c>
      <c r="AG449">
        <v>2</v>
      </c>
      <c r="AH449">
        <v>2</v>
      </c>
      <c r="AI449" s="10">
        <f t="shared" si="24"/>
        <v>0</v>
      </c>
      <c r="AJ449" s="10">
        <f t="shared" si="25"/>
        <v>32</v>
      </c>
      <c r="AK449" s="10">
        <f t="shared" si="26"/>
        <v>32</v>
      </c>
      <c r="AL449" s="1">
        <v>37466</v>
      </c>
      <c r="AM449" s="1">
        <v>37535</v>
      </c>
      <c r="AN449" s="1">
        <v>37483</v>
      </c>
      <c r="AO449" s="8" t="s">
        <v>265</v>
      </c>
      <c r="AP449" s="12" t="s">
        <v>6866</v>
      </c>
    </row>
    <row r="450" spans="1:42" x14ac:dyDescent="0.15">
      <c r="A450" s="2" t="s">
        <v>6867</v>
      </c>
      <c r="B450" s="2" t="s">
        <v>1068</v>
      </c>
      <c r="C450" s="2">
        <v>110</v>
      </c>
      <c r="D450" s="14" t="s">
        <v>6870</v>
      </c>
      <c r="E450"/>
      <c r="F450" t="s">
        <v>2182</v>
      </c>
      <c r="G450" t="s">
        <v>2183</v>
      </c>
      <c r="H450" t="s">
        <v>2184</v>
      </c>
      <c r="I450" s="4">
        <v>1</v>
      </c>
      <c r="J450">
        <f t="shared" si="27"/>
        <v>14</v>
      </c>
      <c r="N450" s="4" t="s">
        <v>2185</v>
      </c>
      <c r="O450" s="9">
        <v>9780991808939</v>
      </c>
      <c r="P450" t="s">
        <v>2186</v>
      </c>
      <c r="Q450" t="s">
        <v>2186</v>
      </c>
      <c r="R450" t="s">
        <v>2186</v>
      </c>
      <c r="S450" s="10">
        <v>20</v>
      </c>
      <c r="T450" s="11"/>
      <c r="U450" s="10">
        <v>15</v>
      </c>
      <c r="V450" s="4" t="s">
        <v>6864</v>
      </c>
      <c r="W450">
        <v>25</v>
      </c>
      <c r="X450">
        <v>19</v>
      </c>
      <c r="Y450">
        <v>13</v>
      </c>
      <c r="Z450">
        <v>25</v>
      </c>
      <c r="AA450">
        <v>4</v>
      </c>
      <c r="AB450">
        <v>0</v>
      </c>
      <c r="AC450">
        <v>0</v>
      </c>
      <c r="AD450">
        <v>0</v>
      </c>
      <c r="AE450">
        <v>0</v>
      </c>
      <c r="AF450">
        <v>14</v>
      </c>
      <c r="AG450">
        <v>0</v>
      </c>
      <c r="AH450">
        <v>14</v>
      </c>
      <c r="AI450" s="10">
        <f t="shared" ref="AI450:AI513" si="28">(S450-(S450*T450))*AF450</f>
        <v>280</v>
      </c>
      <c r="AJ450" s="10">
        <f t="shared" ref="AJ450:AJ513" si="29">U450*AG450</f>
        <v>0</v>
      </c>
      <c r="AK450" s="10">
        <f t="shared" ref="AK450:AK513" si="30">SUM(AI450:AJ450)</f>
        <v>280</v>
      </c>
      <c r="AL450" s="1">
        <v>37447</v>
      </c>
      <c r="AM450" s="1">
        <v>37535</v>
      </c>
      <c r="AN450" s="1">
        <v>37531</v>
      </c>
      <c r="AO450" s="8" t="s">
        <v>2187</v>
      </c>
      <c r="AP450" s="12" t="s">
        <v>6866</v>
      </c>
    </row>
    <row r="451" spans="1:42" x14ac:dyDescent="0.15">
      <c r="A451" s="2" t="s">
        <v>6867</v>
      </c>
      <c r="B451" s="2" t="s">
        <v>5143</v>
      </c>
      <c r="C451" s="2">
        <v>10</v>
      </c>
      <c r="D451" s="14" t="s">
        <v>6870</v>
      </c>
      <c r="E451"/>
      <c r="F451" t="s">
        <v>5280</v>
      </c>
      <c r="G451" t="s">
        <v>2563</v>
      </c>
      <c r="H451" t="s">
        <v>2564</v>
      </c>
      <c r="I451" s="4">
        <v>1</v>
      </c>
      <c r="J451">
        <f t="shared" ref="J451:J514" si="31">AF451*I451</f>
        <v>172</v>
      </c>
      <c r="M451" s="4">
        <v>77</v>
      </c>
      <c r="N451" s="4" t="s">
        <v>2565</v>
      </c>
      <c r="O451" s="9">
        <v>9780226848624</v>
      </c>
      <c r="P451" t="s">
        <v>6896</v>
      </c>
      <c r="Q451" t="s">
        <v>6896</v>
      </c>
      <c r="R451" t="s">
        <v>6896</v>
      </c>
      <c r="S451" s="10">
        <v>10</v>
      </c>
      <c r="T451" s="11">
        <v>0.1</v>
      </c>
      <c r="U451" s="10">
        <v>7.5</v>
      </c>
      <c r="V451" s="4" t="s">
        <v>6864</v>
      </c>
      <c r="W451">
        <v>270</v>
      </c>
      <c r="X451">
        <v>233</v>
      </c>
      <c r="Y451">
        <v>254</v>
      </c>
      <c r="Z451">
        <v>270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172</v>
      </c>
      <c r="AG451">
        <v>1</v>
      </c>
      <c r="AH451">
        <v>173</v>
      </c>
      <c r="AI451" s="10">
        <f t="shared" si="28"/>
        <v>1548</v>
      </c>
      <c r="AJ451" s="10">
        <f t="shared" si="29"/>
        <v>7.5</v>
      </c>
      <c r="AK451" s="10">
        <f t="shared" si="30"/>
        <v>1555.5</v>
      </c>
      <c r="AL451" s="1">
        <v>37435</v>
      </c>
      <c r="AM451" s="1">
        <v>37535</v>
      </c>
      <c r="AN451" s="1">
        <v>37495</v>
      </c>
      <c r="AO451" s="8">
        <v>10</v>
      </c>
      <c r="AP451" s="12" t="s">
        <v>6866</v>
      </c>
    </row>
    <row r="452" spans="1:42" x14ac:dyDescent="0.15">
      <c r="A452" s="2" t="s">
        <v>6867</v>
      </c>
      <c r="B452" s="2" t="s">
        <v>616</v>
      </c>
      <c r="C452" s="2" t="s">
        <v>2030</v>
      </c>
      <c r="D452" s="14" t="s">
        <v>6870</v>
      </c>
      <c r="E452"/>
      <c r="F452" t="s">
        <v>617</v>
      </c>
      <c r="G452" t="s">
        <v>617</v>
      </c>
      <c r="H452" t="s">
        <v>618</v>
      </c>
      <c r="I452" s="4">
        <v>1</v>
      </c>
      <c r="J452">
        <f t="shared" si="31"/>
        <v>3</v>
      </c>
      <c r="M452" s="4">
        <v>97</v>
      </c>
      <c r="N452" s="4" t="s">
        <v>619</v>
      </c>
      <c r="O452" s="9">
        <v>9780822319467</v>
      </c>
      <c r="P452" t="s">
        <v>3967</v>
      </c>
      <c r="Q452" t="s">
        <v>3967</v>
      </c>
      <c r="R452" t="s">
        <v>3967</v>
      </c>
      <c r="S452" s="10">
        <v>23.45</v>
      </c>
      <c r="T452" s="11"/>
      <c r="U452" s="10">
        <v>17.600000000000001</v>
      </c>
      <c r="V452" s="4" t="s">
        <v>6864</v>
      </c>
      <c r="W452">
        <v>25</v>
      </c>
      <c r="X452">
        <v>16</v>
      </c>
      <c r="Y452">
        <v>18</v>
      </c>
      <c r="Z452">
        <v>25</v>
      </c>
      <c r="AA452">
        <v>2</v>
      </c>
      <c r="AB452">
        <v>0</v>
      </c>
      <c r="AC452">
        <v>1</v>
      </c>
      <c r="AD452">
        <v>0</v>
      </c>
      <c r="AE452">
        <v>0</v>
      </c>
      <c r="AF452">
        <v>3</v>
      </c>
      <c r="AG452">
        <v>12</v>
      </c>
      <c r="AH452">
        <v>15</v>
      </c>
      <c r="AI452" s="10">
        <f t="shared" si="28"/>
        <v>70.349999999999994</v>
      </c>
      <c r="AJ452" s="10">
        <f t="shared" si="29"/>
        <v>211.20000000000002</v>
      </c>
      <c r="AK452" s="10">
        <f t="shared" si="30"/>
        <v>281.55</v>
      </c>
      <c r="AL452" s="1">
        <v>37372</v>
      </c>
      <c r="AM452" s="1">
        <v>37535</v>
      </c>
      <c r="AN452" s="1">
        <v>37481</v>
      </c>
      <c r="AO452" s="8" t="s">
        <v>1162</v>
      </c>
      <c r="AP452" s="12" t="s">
        <v>6866</v>
      </c>
    </row>
    <row r="453" spans="1:42" x14ac:dyDescent="0.15">
      <c r="A453" s="2" t="s">
        <v>6867</v>
      </c>
      <c r="B453" s="2" t="s">
        <v>4059</v>
      </c>
      <c r="C453" s="2" t="s">
        <v>4515</v>
      </c>
      <c r="D453" s="14" t="s">
        <v>6870</v>
      </c>
      <c r="E453"/>
      <c r="F453" t="s">
        <v>4516</v>
      </c>
      <c r="G453" t="s">
        <v>2764</v>
      </c>
      <c r="H453" t="s">
        <v>2765</v>
      </c>
      <c r="I453" s="4">
        <v>1</v>
      </c>
      <c r="J453">
        <f t="shared" si="31"/>
        <v>0</v>
      </c>
      <c r="M453" s="4">
        <v>98</v>
      </c>
      <c r="N453" s="4" t="s">
        <v>2766</v>
      </c>
      <c r="O453" s="9">
        <v>9780801485091</v>
      </c>
      <c r="P453" t="s">
        <v>5170</v>
      </c>
      <c r="Q453" t="s">
        <v>5170</v>
      </c>
      <c r="R453" t="s">
        <v>5170</v>
      </c>
      <c r="S453" s="10">
        <v>25.55</v>
      </c>
      <c r="T453" s="11"/>
      <c r="U453" s="10">
        <v>19.2</v>
      </c>
      <c r="V453" s="4" t="s">
        <v>6883</v>
      </c>
      <c r="W453">
        <v>50</v>
      </c>
      <c r="X453">
        <v>28</v>
      </c>
      <c r="Y453">
        <v>6</v>
      </c>
      <c r="Z453">
        <v>50</v>
      </c>
      <c r="AA453">
        <v>0</v>
      </c>
      <c r="AB453">
        <v>0</v>
      </c>
      <c r="AC453">
        <v>4</v>
      </c>
      <c r="AD453">
        <v>0</v>
      </c>
      <c r="AE453">
        <v>0</v>
      </c>
      <c r="AF453">
        <v>0</v>
      </c>
      <c r="AG453">
        <v>2</v>
      </c>
      <c r="AH453">
        <v>2</v>
      </c>
      <c r="AI453" s="10">
        <f t="shared" si="28"/>
        <v>0</v>
      </c>
      <c r="AJ453" s="10">
        <f t="shared" si="29"/>
        <v>38.4</v>
      </c>
      <c r="AK453" s="10">
        <f t="shared" si="30"/>
        <v>38.4</v>
      </c>
      <c r="AL453" s="1">
        <v>37462</v>
      </c>
      <c r="AM453" s="1">
        <v>37535</v>
      </c>
      <c r="AN453" s="1">
        <v>37477</v>
      </c>
      <c r="AO453" s="8" t="s">
        <v>1390</v>
      </c>
      <c r="AP453" s="12" t="s">
        <v>6866</v>
      </c>
    </row>
    <row r="454" spans="1:42" x14ac:dyDescent="0.15">
      <c r="A454" s="2" t="s">
        <v>6867</v>
      </c>
      <c r="B454" s="2" t="s">
        <v>1109</v>
      </c>
      <c r="C454" s="2">
        <v>148</v>
      </c>
      <c r="D454" s="14" t="s">
        <v>6870</v>
      </c>
      <c r="E454"/>
      <c r="F454" t="s">
        <v>5150</v>
      </c>
      <c r="G454" t="s">
        <v>4996</v>
      </c>
      <c r="H454" t="s">
        <v>4997</v>
      </c>
      <c r="I454" s="4">
        <v>1</v>
      </c>
      <c r="J454">
        <f t="shared" si="31"/>
        <v>19</v>
      </c>
      <c r="M454" s="4">
        <v>83</v>
      </c>
      <c r="N454" s="4" t="s">
        <v>4998</v>
      </c>
      <c r="O454" s="9">
        <v>9780295959894</v>
      </c>
      <c r="P454" t="s">
        <v>4999</v>
      </c>
      <c r="Q454" t="s">
        <v>4999</v>
      </c>
      <c r="R454" t="s">
        <v>4999</v>
      </c>
      <c r="S454" s="10">
        <v>14.95</v>
      </c>
      <c r="T454" s="11">
        <v>0.1</v>
      </c>
      <c r="U454" s="10">
        <v>11.25</v>
      </c>
      <c r="V454" s="4" t="s">
        <v>6864</v>
      </c>
      <c r="W454">
        <v>50</v>
      </c>
      <c r="X454">
        <v>27</v>
      </c>
      <c r="Y454">
        <v>35</v>
      </c>
      <c r="Z454">
        <v>50</v>
      </c>
      <c r="AA454">
        <v>5</v>
      </c>
      <c r="AB454">
        <v>0</v>
      </c>
      <c r="AC454">
        <v>0</v>
      </c>
      <c r="AD454">
        <v>0</v>
      </c>
      <c r="AE454">
        <v>0</v>
      </c>
      <c r="AF454">
        <v>19</v>
      </c>
      <c r="AG454">
        <v>2</v>
      </c>
      <c r="AH454">
        <v>21</v>
      </c>
      <c r="AI454" s="10">
        <f t="shared" si="28"/>
        <v>255.64499999999998</v>
      </c>
      <c r="AJ454" s="10">
        <f t="shared" si="29"/>
        <v>22.5</v>
      </c>
      <c r="AK454" s="10">
        <f t="shared" si="30"/>
        <v>278.14499999999998</v>
      </c>
      <c r="AL454" s="1">
        <v>37467</v>
      </c>
      <c r="AM454" s="1">
        <v>37535</v>
      </c>
      <c r="AN454" s="1">
        <v>37480</v>
      </c>
      <c r="AO454" s="8">
        <v>14.95</v>
      </c>
      <c r="AP454" s="12" t="s">
        <v>6866</v>
      </c>
    </row>
    <row r="455" spans="1:42" x14ac:dyDescent="0.15">
      <c r="A455" s="2" t="s">
        <v>6867</v>
      </c>
      <c r="B455" s="2" t="s">
        <v>2055</v>
      </c>
      <c r="C455" s="2">
        <v>134</v>
      </c>
      <c r="D455" s="14" t="s">
        <v>6870</v>
      </c>
      <c r="E455"/>
      <c r="F455" t="s">
        <v>1934</v>
      </c>
      <c r="G455" t="s">
        <v>2068</v>
      </c>
      <c r="H455" t="s">
        <v>1724</v>
      </c>
      <c r="I455" s="4">
        <v>1</v>
      </c>
      <c r="J455">
        <f t="shared" si="31"/>
        <v>4</v>
      </c>
      <c r="M455" s="4">
        <v>98</v>
      </c>
      <c r="N455" s="4" t="s">
        <v>1725</v>
      </c>
      <c r="O455" s="9">
        <v>9780816628810</v>
      </c>
      <c r="P455" t="s">
        <v>1726</v>
      </c>
      <c r="Q455" t="s">
        <v>1726</v>
      </c>
      <c r="R455" t="s">
        <v>6896</v>
      </c>
      <c r="S455" s="10">
        <v>21.3</v>
      </c>
      <c r="T455" s="11"/>
      <c r="U455" s="10">
        <v>16</v>
      </c>
      <c r="V455" s="4" t="s">
        <v>6864</v>
      </c>
      <c r="W455">
        <v>30</v>
      </c>
      <c r="X455">
        <v>16</v>
      </c>
      <c r="Y455">
        <v>28</v>
      </c>
      <c r="Z455">
        <v>30</v>
      </c>
      <c r="AA455">
        <v>0</v>
      </c>
      <c r="AB455">
        <v>0</v>
      </c>
      <c r="AC455">
        <v>1</v>
      </c>
      <c r="AD455">
        <v>0</v>
      </c>
      <c r="AE455">
        <v>13</v>
      </c>
      <c r="AF455">
        <v>4</v>
      </c>
      <c r="AG455">
        <v>11</v>
      </c>
      <c r="AH455">
        <v>15</v>
      </c>
      <c r="AI455" s="10">
        <f t="shared" si="28"/>
        <v>85.2</v>
      </c>
      <c r="AJ455" s="10">
        <f t="shared" si="29"/>
        <v>176</v>
      </c>
      <c r="AK455" s="10">
        <f t="shared" si="30"/>
        <v>261.2</v>
      </c>
      <c r="AL455" s="1">
        <v>37396</v>
      </c>
      <c r="AM455" s="1">
        <v>37535</v>
      </c>
      <c r="AN455" s="1">
        <v>37473</v>
      </c>
      <c r="AO455" s="8" t="s">
        <v>265</v>
      </c>
      <c r="AP455" s="12" t="s">
        <v>6866</v>
      </c>
    </row>
    <row r="456" spans="1:42" x14ac:dyDescent="0.15">
      <c r="A456" s="2" t="s">
        <v>6867</v>
      </c>
      <c r="B456" s="2" t="s">
        <v>4059</v>
      </c>
      <c r="C456" s="2" t="s">
        <v>4046</v>
      </c>
      <c r="D456" s="14" t="s">
        <v>6870</v>
      </c>
      <c r="E456"/>
      <c r="F456" t="s">
        <v>2566</v>
      </c>
      <c r="G456" t="s">
        <v>4205</v>
      </c>
      <c r="H456" t="s">
        <v>4747</v>
      </c>
      <c r="I456" s="4">
        <v>1</v>
      </c>
      <c r="J456">
        <f t="shared" si="31"/>
        <v>77</v>
      </c>
      <c r="M456" s="4">
        <v>58</v>
      </c>
      <c r="N456" s="4" t="s">
        <v>4748</v>
      </c>
      <c r="O456" s="9">
        <v>9780385029100</v>
      </c>
      <c r="P456" t="s">
        <v>902</v>
      </c>
      <c r="Q456" t="s">
        <v>1998</v>
      </c>
      <c r="R456" t="s">
        <v>1998</v>
      </c>
      <c r="S456" s="10">
        <v>13.95</v>
      </c>
      <c r="T456" s="11">
        <v>0.1</v>
      </c>
      <c r="U456" s="10">
        <v>10.5</v>
      </c>
      <c r="V456" s="4" t="s">
        <v>6864</v>
      </c>
      <c r="W456">
        <v>100</v>
      </c>
      <c r="X456">
        <v>103</v>
      </c>
      <c r="Y456">
        <v>83</v>
      </c>
      <c r="Z456">
        <v>100</v>
      </c>
      <c r="AA456">
        <v>6</v>
      </c>
      <c r="AB456">
        <v>0</v>
      </c>
      <c r="AC456">
        <v>0</v>
      </c>
      <c r="AD456">
        <v>0</v>
      </c>
      <c r="AE456">
        <v>0</v>
      </c>
      <c r="AF456">
        <v>77</v>
      </c>
      <c r="AG456">
        <v>1</v>
      </c>
      <c r="AH456">
        <v>78</v>
      </c>
      <c r="AI456" s="10">
        <f t="shared" si="28"/>
        <v>966.73500000000001</v>
      </c>
      <c r="AJ456" s="10">
        <f t="shared" si="29"/>
        <v>10.5</v>
      </c>
      <c r="AK456" s="10">
        <f t="shared" si="30"/>
        <v>977.23500000000001</v>
      </c>
      <c r="AL456" s="1">
        <v>37470</v>
      </c>
      <c r="AM456" s="1">
        <v>37535</v>
      </c>
      <c r="AN456" s="1">
        <v>37481</v>
      </c>
      <c r="AO456" s="8">
        <v>13.95</v>
      </c>
      <c r="AP456" s="12" t="s">
        <v>6866</v>
      </c>
    </row>
    <row r="457" spans="1:42" x14ac:dyDescent="0.15">
      <c r="A457" s="2" t="s">
        <v>6867</v>
      </c>
      <c r="B457" s="2" t="s">
        <v>4059</v>
      </c>
      <c r="C457" s="2" t="s">
        <v>190</v>
      </c>
      <c r="D457" s="14" t="s">
        <v>6870</v>
      </c>
      <c r="E457"/>
      <c r="F457" t="s">
        <v>191</v>
      </c>
      <c r="G457" t="s">
        <v>4205</v>
      </c>
      <c r="H457" t="s">
        <v>2778</v>
      </c>
      <c r="I457" s="4">
        <v>1</v>
      </c>
      <c r="J457">
        <f t="shared" si="31"/>
        <v>1</v>
      </c>
      <c r="M457" s="4">
        <v>84</v>
      </c>
      <c r="N457" s="4" t="s">
        <v>2779</v>
      </c>
      <c r="O457" s="9">
        <v>9780140444261</v>
      </c>
      <c r="P457" t="s">
        <v>3936</v>
      </c>
      <c r="Q457" t="s">
        <v>3936</v>
      </c>
      <c r="R457" t="s">
        <v>3936</v>
      </c>
      <c r="S457" s="10">
        <v>15.95</v>
      </c>
      <c r="T457" s="11">
        <v>0.1</v>
      </c>
      <c r="U457" s="10">
        <v>12</v>
      </c>
      <c r="V457" s="4" t="s">
        <v>6864</v>
      </c>
      <c r="W457">
        <v>25</v>
      </c>
      <c r="X457">
        <v>4</v>
      </c>
      <c r="Y457">
        <v>16</v>
      </c>
      <c r="Z457">
        <v>25</v>
      </c>
      <c r="AA457">
        <v>7</v>
      </c>
      <c r="AB457">
        <v>0</v>
      </c>
      <c r="AC457">
        <v>5</v>
      </c>
      <c r="AD457">
        <v>0</v>
      </c>
      <c r="AE457">
        <v>4</v>
      </c>
      <c r="AF457">
        <v>1</v>
      </c>
      <c r="AG457">
        <v>5</v>
      </c>
      <c r="AH457">
        <v>6</v>
      </c>
      <c r="AI457" s="10">
        <f t="shared" si="28"/>
        <v>14.354999999999999</v>
      </c>
      <c r="AJ457" s="10">
        <f t="shared" si="29"/>
        <v>60</v>
      </c>
      <c r="AK457" s="10">
        <f t="shared" si="30"/>
        <v>74.355000000000004</v>
      </c>
      <c r="AL457" s="1">
        <v>37460</v>
      </c>
      <c r="AM457" s="1">
        <v>37535</v>
      </c>
      <c r="AN457" s="1">
        <v>37484</v>
      </c>
      <c r="AO457" s="8">
        <v>15.95</v>
      </c>
      <c r="AP457" s="12" t="s">
        <v>6866</v>
      </c>
    </row>
    <row r="458" spans="1:42" x14ac:dyDescent="0.15">
      <c r="A458" s="2" t="s">
        <v>6867</v>
      </c>
      <c r="B458" s="2" t="s">
        <v>4059</v>
      </c>
      <c r="C458" s="2">
        <v>226</v>
      </c>
      <c r="D458" s="14" t="s">
        <v>6870</v>
      </c>
      <c r="E458"/>
      <c r="F458" t="s">
        <v>4060</v>
      </c>
      <c r="G458" t="s">
        <v>6727</v>
      </c>
      <c r="H458" t="s">
        <v>822</v>
      </c>
      <c r="I458" s="4">
        <v>1</v>
      </c>
      <c r="J458">
        <f t="shared" si="31"/>
        <v>2</v>
      </c>
      <c r="M458" s="4">
        <v>98</v>
      </c>
      <c r="N458" s="4" t="s">
        <v>823</v>
      </c>
      <c r="O458" s="9">
        <v>9780804734691</v>
      </c>
      <c r="P458" t="s">
        <v>5211</v>
      </c>
      <c r="Q458" t="s">
        <v>5211</v>
      </c>
      <c r="R458" t="s">
        <v>6896</v>
      </c>
      <c r="S458" s="10">
        <v>23.45</v>
      </c>
      <c r="T458" s="11"/>
      <c r="U458" s="10">
        <v>17.600000000000001</v>
      </c>
      <c r="V458" s="4" t="s">
        <v>6864</v>
      </c>
      <c r="W458">
        <v>25</v>
      </c>
      <c r="X458">
        <v>15</v>
      </c>
      <c r="Y458">
        <v>22</v>
      </c>
      <c r="Z458">
        <v>25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</v>
      </c>
      <c r="AG458">
        <v>0</v>
      </c>
      <c r="AH458">
        <v>2</v>
      </c>
      <c r="AI458" s="10">
        <f t="shared" si="28"/>
        <v>46.9</v>
      </c>
      <c r="AJ458" s="10">
        <f t="shared" si="29"/>
        <v>0</v>
      </c>
      <c r="AK458" s="10">
        <f t="shared" si="30"/>
        <v>46.9</v>
      </c>
      <c r="AL458" s="1">
        <v>37466</v>
      </c>
      <c r="AM458" s="1">
        <v>37535</v>
      </c>
      <c r="AN458" s="1">
        <v>37489</v>
      </c>
      <c r="AO458" s="8" t="s">
        <v>1162</v>
      </c>
      <c r="AP458" s="12" t="s">
        <v>6866</v>
      </c>
    </row>
    <row r="459" spans="1:42" x14ac:dyDescent="0.15">
      <c r="A459" s="2" t="s">
        <v>6856</v>
      </c>
      <c r="B459" s="2" t="s">
        <v>6028</v>
      </c>
      <c r="C459" s="2">
        <v>40042</v>
      </c>
      <c r="D459" s="14">
        <v>37118</v>
      </c>
      <c r="E459" t="s">
        <v>4030</v>
      </c>
      <c r="F459" t="s">
        <v>6871</v>
      </c>
      <c r="G459" t="s">
        <v>4908</v>
      </c>
      <c r="H459" t="s">
        <v>4909</v>
      </c>
      <c r="I459" s="4">
        <v>1</v>
      </c>
      <c r="J459">
        <f t="shared" si="31"/>
        <v>5</v>
      </c>
      <c r="K459" s="4">
        <v>2</v>
      </c>
      <c r="M459" s="4">
        <v>98</v>
      </c>
      <c r="N459" s="4" t="s">
        <v>4910</v>
      </c>
      <c r="O459" s="9">
        <v>9780314206213</v>
      </c>
      <c r="P459" t="s">
        <v>5112</v>
      </c>
      <c r="Q459" t="s">
        <v>5112</v>
      </c>
      <c r="R459" t="s">
        <v>5112</v>
      </c>
      <c r="S459" s="10">
        <v>112.95</v>
      </c>
      <c r="T459" s="11"/>
      <c r="U459" s="10">
        <v>84.75</v>
      </c>
      <c r="V459" s="4" t="s">
        <v>6864</v>
      </c>
      <c r="W459">
        <v>30</v>
      </c>
      <c r="X459">
        <v>0</v>
      </c>
      <c r="Y459">
        <v>10</v>
      </c>
      <c r="Z459">
        <v>30</v>
      </c>
      <c r="AA459">
        <v>5</v>
      </c>
      <c r="AB459">
        <v>0</v>
      </c>
      <c r="AC459">
        <v>0</v>
      </c>
      <c r="AD459">
        <v>0</v>
      </c>
      <c r="AE459">
        <v>0</v>
      </c>
      <c r="AF459">
        <v>5</v>
      </c>
      <c r="AG459">
        <v>0</v>
      </c>
      <c r="AH459">
        <v>5</v>
      </c>
      <c r="AI459" s="10">
        <f t="shared" si="28"/>
        <v>564.75</v>
      </c>
      <c r="AJ459" s="10">
        <f t="shared" si="29"/>
        <v>0</v>
      </c>
      <c r="AK459" s="10">
        <f t="shared" si="30"/>
        <v>564.75</v>
      </c>
      <c r="AL459" s="1">
        <v>37481</v>
      </c>
      <c r="AM459" s="1">
        <v>37535</v>
      </c>
      <c r="AN459" s="1">
        <v>37490</v>
      </c>
      <c r="AO459" s="8" t="s">
        <v>4911</v>
      </c>
      <c r="AP459" s="12" t="s">
        <v>6866</v>
      </c>
    </row>
    <row r="460" spans="1:42" x14ac:dyDescent="0.15">
      <c r="A460" s="2" t="s">
        <v>6856</v>
      </c>
      <c r="B460" s="2" t="s">
        <v>1163</v>
      </c>
      <c r="C460" s="2">
        <v>40036</v>
      </c>
      <c r="D460" s="14">
        <v>37419</v>
      </c>
      <c r="E460" t="s">
        <v>221</v>
      </c>
      <c r="F460" t="s">
        <v>1550</v>
      </c>
      <c r="G460" t="s">
        <v>1551</v>
      </c>
      <c r="H460" t="s">
        <v>1552</v>
      </c>
      <c r="I460" s="4">
        <v>1</v>
      </c>
      <c r="J460">
        <f t="shared" si="31"/>
        <v>15</v>
      </c>
      <c r="M460" s="4">
        <v>63</v>
      </c>
      <c r="N460" s="4" t="s">
        <v>1553</v>
      </c>
      <c r="O460" s="9">
        <v>9780898985726</v>
      </c>
      <c r="P460" t="s">
        <v>1554</v>
      </c>
      <c r="Q460" t="s">
        <v>1555</v>
      </c>
      <c r="R460" t="s">
        <v>1145</v>
      </c>
      <c r="S460" s="10">
        <v>12</v>
      </c>
      <c r="T460" s="11">
        <v>0.1</v>
      </c>
      <c r="U460" s="10">
        <v>9</v>
      </c>
      <c r="V460" s="4" t="s">
        <v>6864</v>
      </c>
      <c r="W460">
        <v>15</v>
      </c>
      <c r="X460">
        <v>0</v>
      </c>
      <c r="Y460">
        <v>25</v>
      </c>
      <c r="Z460">
        <v>30</v>
      </c>
      <c r="AA460">
        <v>10</v>
      </c>
      <c r="AB460">
        <v>0</v>
      </c>
      <c r="AC460">
        <v>0</v>
      </c>
      <c r="AD460">
        <v>0</v>
      </c>
      <c r="AE460">
        <v>0</v>
      </c>
      <c r="AF460">
        <v>15</v>
      </c>
      <c r="AG460">
        <v>0</v>
      </c>
      <c r="AH460">
        <v>15</v>
      </c>
      <c r="AI460" s="10">
        <f t="shared" si="28"/>
        <v>162</v>
      </c>
      <c r="AJ460" s="10">
        <f t="shared" si="29"/>
        <v>0</v>
      </c>
      <c r="AK460" s="10">
        <f t="shared" si="30"/>
        <v>162</v>
      </c>
      <c r="AL460" s="1">
        <v>37454</v>
      </c>
      <c r="AM460" s="1">
        <v>37535</v>
      </c>
      <c r="AN460" s="1">
        <v>37461</v>
      </c>
      <c r="AO460" s="8">
        <v>12</v>
      </c>
      <c r="AP460" s="12" t="s">
        <v>6866</v>
      </c>
    </row>
    <row r="461" spans="1:42" x14ac:dyDescent="0.15">
      <c r="A461" s="2" t="s">
        <v>6867</v>
      </c>
      <c r="B461" s="2" t="s">
        <v>3901</v>
      </c>
      <c r="C461" s="2" t="s">
        <v>83</v>
      </c>
      <c r="D461" s="14" t="s">
        <v>6870</v>
      </c>
      <c r="E461"/>
      <c r="F461" t="s">
        <v>84</v>
      </c>
      <c r="G461" t="s">
        <v>85</v>
      </c>
      <c r="H461" t="s">
        <v>86</v>
      </c>
      <c r="I461" s="4">
        <v>1</v>
      </c>
      <c r="J461">
        <f t="shared" si="31"/>
        <v>28</v>
      </c>
      <c r="M461" s="4">
        <v>1</v>
      </c>
      <c r="N461" s="4" t="s">
        <v>87</v>
      </c>
      <c r="O461" s="9">
        <v>9780137792085</v>
      </c>
      <c r="P461" t="s">
        <v>3943</v>
      </c>
      <c r="Q461" t="s">
        <v>3943</v>
      </c>
      <c r="R461" t="s">
        <v>3943</v>
      </c>
      <c r="S461" s="10">
        <v>92</v>
      </c>
      <c r="T461" s="11"/>
      <c r="U461" s="10">
        <v>69</v>
      </c>
      <c r="V461" s="4" t="s">
        <v>6864</v>
      </c>
      <c r="W461">
        <v>40</v>
      </c>
      <c r="X461">
        <v>35</v>
      </c>
      <c r="Y461">
        <v>38</v>
      </c>
      <c r="Z461">
        <v>40</v>
      </c>
      <c r="AA461">
        <v>9</v>
      </c>
      <c r="AB461">
        <v>0</v>
      </c>
      <c r="AC461">
        <v>0</v>
      </c>
      <c r="AD461">
        <v>0</v>
      </c>
      <c r="AE461">
        <v>0</v>
      </c>
      <c r="AF461">
        <v>28</v>
      </c>
      <c r="AG461">
        <v>0</v>
      </c>
      <c r="AH461">
        <v>28</v>
      </c>
      <c r="AI461" s="10">
        <f t="shared" si="28"/>
        <v>2576</v>
      </c>
      <c r="AJ461" s="10">
        <f t="shared" si="29"/>
        <v>0</v>
      </c>
      <c r="AK461" s="10">
        <f t="shared" si="30"/>
        <v>2576</v>
      </c>
      <c r="AL461" s="1">
        <v>37377</v>
      </c>
      <c r="AM461" s="1">
        <v>37535</v>
      </c>
      <c r="AN461" s="1">
        <v>37473</v>
      </c>
      <c r="AO461" s="8" t="s">
        <v>4680</v>
      </c>
      <c r="AP461" s="12" t="s">
        <v>6866</v>
      </c>
    </row>
    <row r="462" spans="1:42" x14ac:dyDescent="0.15">
      <c r="A462" s="2" t="s">
        <v>6867</v>
      </c>
      <c r="B462" s="2" t="s">
        <v>3969</v>
      </c>
      <c r="C462" s="2">
        <v>260</v>
      </c>
      <c r="D462" s="14" t="s">
        <v>6870</v>
      </c>
      <c r="E462"/>
      <c r="F462" t="s">
        <v>1940</v>
      </c>
      <c r="G462" t="s">
        <v>2427</v>
      </c>
      <c r="H462" t="s">
        <v>2428</v>
      </c>
      <c r="I462" s="4">
        <v>1</v>
      </c>
      <c r="J462">
        <f t="shared" si="31"/>
        <v>4</v>
      </c>
      <c r="M462" s="4">
        <v>90</v>
      </c>
      <c r="N462" s="4" t="s">
        <v>2429</v>
      </c>
      <c r="O462" s="9">
        <v>9780198721369</v>
      </c>
      <c r="P462" t="s">
        <v>6875</v>
      </c>
      <c r="Q462" t="s">
        <v>6875</v>
      </c>
      <c r="R462" t="s">
        <v>6875</v>
      </c>
      <c r="S462" s="10">
        <v>26.65</v>
      </c>
      <c r="T462" s="11"/>
      <c r="U462" s="10">
        <v>20</v>
      </c>
      <c r="V462" s="4" t="s">
        <v>6864</v>
      </c>
      <c r="W462">
        <v>10</v>
      </c>
      <c r="X462">
        <v>0</v>
      </c>
      <c r="Y462">
        <v>17</v>
      </c>
      <c r="Z462">
        <v>20</v>
      </c>
      <c r="AA462">
        <v>5</v>
      </c>
      <c r="AB462">
        <v>0</v>
      </c>
      <c r="AC462">
        <v>0</v>
      </c>
      <c r="AD462">
        <v>0</v>
      </c>
      <c r="AE462">
        <v>0</v>
      </c>
      <c r="AF462">
        <v>4</v>
      </c>
      <c r="AG462">
        <v>2</v>
      </c>
      <c r="AH462">
        <v>6</v>
      </c>
      <c r="AI462" s="10">
        <f t="shared" si="28"/>
        <v>106.6</v>
      </c>
      <c r="AJ462" s="10">
        <f t="shared" si="29"/>
        <v>40</v>
      </c>
      <c r="AK462" s="10">
        <f t="shared" si="30"/>
        <v>146.6</v>
      </c>
      <c r="AL462" s="1">
        <v>37376</v>
      </c>
      <c r="AM462" s="1">
        <v>37535</v>
      </c>
      <c r="AN462" s="1">
        <v>37481</v>
      </c>
      <c r="AO462" s="8" t="s">
        <v>2379</v>
      </c>
      <c r="AP462" s="12" t="s">
        <v>6866</v>
      </c>
    </row>
    <row r="463" spans="1:42" x14ac:dyDescent="0.15">
      <c r="A463" s="2" t="s">
        <v>6867</v>
      </c>
      <c r="B463" s="2" t="s">
        <v>3901</v>
      </c>
      <c r="C463" s="2" t="s">
        <v>4046</v>
      </c>
      <c r="D463" s="14" t="s">
        <v>6870</v>
      </c>
      <c r="E463"/>
      <c r="F463" t="s">
        <v>4455</v>
      </c>
      <c r="G463" t="s">
        <v>4456</v>
      </c>
      <c r="H463" t="s">
        <v>4457</v>
      </c>
      <c r="I463" s="4">
        <v>1</v>
      </c>
      <c r="J463">
        <f t="shared" si="31"/>
        <v>25</v>
      </c>
      <c r="K463" s="4">
        <v>4</v>
      </c>
      <c r="M463" s="4">
        <v>95</v>
      </c>
      <c r="N463" s="4" t="s">
        <v>4458</v>
      </c>
      <c r="O463" s="9">
        <v>9780030973024</v>
      </c>
      <c r="P463" t="s">
        <v>1174</v>
      </c>
      <c r="Q463" t="s">
        <v>3888</v>
      </c>
      <c r="R463" t="s">
        <v>3888</v>
      </c>
      <c r="S463" s="10">
        <v>123.35</v>
      </c>
      <c r="T463" s="11"/>
      <c r="U463" s="10">
        <v>92.55</v>
      </c>
      <c r="V463" s="4" t="s">
        <v>6864</v>
      </c>
      <c r="W463">
        <v>60</v>
      </c>
      <c r="X463">
        <v>57</v>
      </c>
      <c r="Y463">
        <v>54</v>
      </c>
      <c r="Z463">
        <v>60</v>
      </c>
      <c r="AA463">
        <v>5</v>
      </c>
      <c r="AB463">
        <v>0</v>
      </c>
      <c r="AC463">
        <v>0</v>
      </c>
      <c r="AD463">
        <v>0</v>
      </c>
      <c r="AE463">
        <v>0</v>
      </c>
      <c r="AF463">
        <v>25</v>
      </c>
      <c r="AG463">
        <v>24</v>
      </c>
      <c r="AH463">
        <v>49</v>
      </c>
      <c r="AI463" s="10">
        <f t="shared" si="28"/>
        <v>3083.75</v>
      </c>
      <c r="AJ463" s="10">
        <f t="shared" si="29"/>
        <v>2221.1999999999998</v>
      </c>
      <c r="AK463" s="10">
        <f t="shared" si="30"/>
        <v>5304.95</v>
      </c>
      <c r="AL463" s="1">
        <v>37393</v>
      </c>
      <c r="AM463" s="1">
        <v>37535</v>
      </c>
      <c r="AN463" s="1">
        <v>37463</v>
      </c>
      <c r="AO463" s="8" t="s">
        <v>4459</v>
      </c>
      <c r="AP463" s="12" t="s">
        <v>6866</v>
      </c>
    </row>
    <row r="464" spans="1:42" x14ac:dyDescent="0.15">
      <c r="A464" s="2" t="s">
        <v>6867</v>
      </c>
      <c r="B464" s="2" t="s">
        <v>3896</v>
      </c>
      <c r="C464" s="2">
        <v>103</v>
      </c>
      <c r="D464" s="14" t="s">
        <v>6870</v>
      </c>
      <c r="E464"/>
      <c r="F464" t="s">
        <v>6871</v>
      </c>
      <c r="G464" t="s">
        <v>2049</v>
      </c>
      <c r="H464" t="s">
        <v>3074</v>
      </c>
      <c r="I464" s="4">
        <v>1</v>
      </c>
      <c r="J464">
        <f t="shared" si="31"/>
        <v>16</v>
      </c>
      <c r="M464" s="4">
        <v>96</v>
      </c>
      <c r="N464" s="4" t="s">
        <v>3075</v>
      </c>
      <c r="O464" s="9">
        <v>9780582417779</v>
      </c>
      <c r="P464" t="s">
        <v>3953</v>
      </c>
      <c r="Q464" t="s">
        <v>3894</v>
      </c>
      <c r="R464" t="s">
        <v>3894</v>
      </c>
      <c r="S464" s="10">
        <v>7.35</v>
      </c>
      <c r="T464" s="11"/>
      <c r="U464" s="10">
        <v>5.55</v>
      </c>
      <c r="V464" s="4" t="s">
        <v>6864</v>
      </c>
      <c r="W464">
        <v>18</v>
      </c>
      <c r="X464">
        <v>0</v>
      </c>
      <c r="Y464">
        <v>18</v>
      </c>
      <c r="Z464">
        <v>18</v>
      </c>
      <c r="AA464">
        <v>2</v>
      </c>
      <c r="AB464">
        <v>0</v>
      </c>
      <c r="AC464">
        <v>-1</v>
      </c>
      <c r="AD464">
        <v>0</v>
      </c>
      <c r="AE464">
        <v>0</v>
      </c>
      <c r="AF464">
        <v>16</v>
      </c>
      <c r="AG464">
        <v>1</v>
      </c>
      <c r="AH464">
        <v>17</v>
      </c>
      <c r="AI464" s="10">
        <f t="shared" si="28"/>
        <v>117.6</v>
      </c>
      <c r="AJ464" s="10">
        <f t="shared" si="29"/>
        <v>5.55</v>
      </c>
      <c r="AK464" s="10">
        <f t="shared" si="30"/>
        <v>123.14999999999999</v>
      </c>
      <c r="AL464" s="1">
        <v>37391</v>
      </c>
      <c r="AM464" s="1">
        <v>37535</v>
      </c>
      <c r="AN464" s="1">
        <v>37490</v>
      </c>
      <c r="AO464" s="8" t="s">
        <v>2052</v>
      </c>
      <c r="AP464" s="12" t="s">
        <v>6866</v>
      </c>
    </row>
    <row r="465" spans="1:42" x14ac:dyDescent="0.15">
      <c r="A465" s="2" t="s">
        <v>6856</v>
      </c>
      <c r="B465" s="2" t="s">
        <v>1897</v>
      </c>
      <c r="C465" s="2">
        <v>40021</v>
      </c>
      <c r="D465" s="14">
        <v>36709</v>
      </c>
      <c r="E465" t="s">
        <v>3876</v>
      </c>
      <c r="F465" t="s">
        <v>6260</v>
      </c>
      <c r="G465" t="s">
        <v>6261</v>
      </c>
      <c r="H465" t="s">
        <v>6262</v>
      </c>
      <c r="I465" s="4">
        <v>1</v>
      </c>
      <c r="J465">
        <f t="shared" si="31"/>
        <v>22</v>
      </c>
      <c r="K465" s="4">
        <v>2</v>
      </c>
      <c r="M465" s="4">
        <v>2</v>
      </c>
      <c r="N465" s="4" t="s">
        <v>6263</v>
      </c>
      <c r="O465" s="9">
        <v>9780824703141</v>
      </c>
      <c r="P465" t="s">
        <v>6264</v>
      </c>
      <c r="Q465" t="s">
        <v>6264</v>
      </c>
      <c r="R465" t="s">
        <v>6264</v>
      </c>
      <c r="S465" s="10">
        <v>58.7</v>
      </c>
      <c r="T465" s="11"/>
      <c r="U465" s="10">
        <v>44.05</v>
      </c>
      <c r="V465" s="4" t="s">
        <v>6864</v>
      </c>
      <c r="W465">
        <v>20</v>
      </c>
      <c r="X465">
        <v>0</v>
      </c>
      <c r="Y465">
        <v>16</v>
      </c>
      <c r="Z465">
        <v>20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22</v>
      </c>
      <c r="AG465">
        <v>0</v>
      </c>
      <c r="AH465">
        <v>22</v>
      </c>
      <c r="AI465" s="10">
        <f t="shared" si="28"/>
        <v>1291.4000000000001</v>
      </c>
      <c r="AJ465" s="10">
        <f t="shared" si="29"/>
        <v>0</v>
      </c>
      <c r="AK465" s="10">
        <f t="shared" si="30"/>
        <v>1291.4000000000001</v>
      </c>
      <c r="AL465" s="1">
        <v>37481</v>
      </c>
      <c r="AM465" s="1">
        <v>37535</v>
      </c>
      <c r="AN465" s="1">
        <v>37529</v>
      </c>
      <c r="AO465" s="8" t="s">
        <v>6265</v>
      </c>
      <c r="AP465" s="12" t="s">
        <v>6866</v>
      </c>
    </row>
    <row r="466" spans="1:42" x14ac:dyDescent="0.15">
      <c r="A466" s="2" t="s">
        <v>6867</v>
      </c>
      <c r="B466" s="2" t="s">
        <v>1032</v>
      </c>
      <c r="C466" s="2">
        <v>151</v>
      </c>
      <c r="D466" s="14">
        <v>450803</v>
      </c>
      <c r="E466"/>
      <c r="F466" t="s">
        <v>6494</v>
      </c>
      <c r="G466" t="s">
        <v>3927</v>
      </c>
      <c r="H466" t="s">
        <v>6495</v>
      </c>
      <c r="I466" s="4">
        <v>1</v>
      </c>
      <c r="J466">
        <f t="shared" si="31"/>
        <v>26</v>
      </c>
      <c r="M466" s="4">
        <v>2</v>
      </c>
      <c r="N466" s="4" t="s">
        <v>6496</v>
      </c>
      <c r="O466" s="9">
        <v>9780325002736</v>
      </c>
      <c r="P466" t="s">
        <v>2082</v>
      </c>
      <c r="Q466" t="s">
        <v>2082</v>
      </c>
      <c r="R466" t="s">
        <v>2082</v>
      </c>
      <c r="S466" s="10">
        <v>19.75</v>
      </c>
      <c r="T466" s="11"/>
      <c r="U466" s="10">
        <v>14.85</v>
      </c>
      <c r="V466" s="4" t="s">
        <v>6864</v>
      </c>
      <c r="W466">
        <v>50</v>
      </c>
      <c r="X466">
        <v>33</v>
      </c>
      <c r="Y466">
        <v>40</v>
      </c>
      <c r="Z466">
        <v>50</v>
      </c>
      <c r="AA466">
        <v>14</v>
      </c>
      <c r="AB466">
        <v>0</v>
      </c>
      <c r="AC466">
        <v>0</v>
      </c>
      <c r="AD466">
        <v>0</v>
      </c>
      <c r="AE466">
        <v>0</v>
      </c>
      <c r="AF466">
        <v>26</v>
      </c>
      <c r="AG466">
        <v>0</v>
      </c>
      <c r="AH466">
        <v>26</v>
      </c>
      <c r="AI466" s="10">
        <f t="shared" si="28"/>
        <v>513.5</v>
      </c>
      <c r="AJ466" s="10">
        <f t="shared" si="29"/>
        <v>0</v>
      </c>
      <c r="AK466" s="10">
        <f t="shared" si="30"/>
        <v>513.5</v>
      </c>
      <c r="AL466" s="1">
        <v>37392</v>
      </c>
      <c r="AM466" s="1">
        <v>37535</v>
      </c>
      <c r="AN466" s="1">
        <v>37470</v>
      </c>
      <c r="AO466" s="8" t="s">
        <v>6497</v>
      </c>
      <c r="AP466" s="12" t="s">
        <v>6866</v>
      </c>
    </row>
    <row r="467" spans="1:42" x14ac:dyDescent="0.15">
      <c r="A467" s="2" t="s">
        <v>6867</v>
      </c>
      <c r="B467" s="2" t="s">
        <v>1156</v>
      </c>
      <c r="C467" s="2" t="s">
        <v>1157</v>
      </c>
      <c r="D467" s="14" t="s">
        <v>6870</v>
      </c>
      <c r="E467"/>
      <c r="F467" t="s">
        <v>1158</v>
      </c>
      <c r="G467" t="s">
        <v>1158</v>
      </c>
      <c r="H467" t="s">
        <v>2867</v>
      </c>
      <c r="I467" s="4">
        <v>1</v>
      </c>
      <c r="J467">
        <f t="shared" si="31"/>
        <v>97</v>
      </c>
      <c r="M467" s="4">
        <v>95</v>
      </c>
      <c r="N467" s="4" t="s">
        <v>2868</v>
      </c>
      <c r="O467" s="9">
        <v>9780262581462</v>
      </c>
      <c r="P467" t="s">
        <v>6134</v>
      </c>
      <c r="Q467" t="s">
        <v>2059</v>
      </c>
      <c r="R467" t="s">
        <v>2059</v>
      </c>
      <c r="S467" s="10">
        <v>31.95</v>
      </c>
      <c r="T467" s="11">
        <v>0.1</v>
      </c>
      <c r="U467" s="10">
        <v>24</v>
      </c>
      <c r="V467" s="4" t="s">
        <v>6864</v>
      </c>
      <c r="W467">
        <v>150</v>
      </c>
      <c r="X467">
        <v>119</v>
      </c>
      <c r="Y467">
        <v>117</v>
      </c>
      <c r="Z467">
        <v>150</v>
      </c>
      <c r="AA467">
        <v>12</v>
      </c>
      <c r="AB467">
        <v>0</v>
      </c>
      <c r="AC467">
        <v>0</v>
      </c>
      <c r="AD467">
        <v>0</v>
      </c>
      <c r="AE467">
        <v>3</v>
      </c>
      <c r="AF467">
        <v>97</v>
      </c>
      <c r="AG467">
        <v>10</v>
      </c>
      <c r="AH467">
        <v>107</v>
      </c>
      <c r="AI467" s="10">
        <f t="shared" si="28"/>
        <v>2789.2350000000001</v>
      </c>
      <c r="AJ467" s="10">
        <f t="shared" si="29"/>
        <v>240</v>
      </c>
      <c r="AK467" s="10">
        <f t="shared" si="30"/>
        <v>3029.2350000000001</v>
      </c>
      <c r="AL467" s="1">
        <v>37383</v>
      </c>
      <c r="AM467" s="1">
        <v>37535</v>
      </c>
      <c r="AN467" s="1">
        <v>37491</v>
      </c>
      <c r="AO467" s="8" t="s">
        <v>4001</v>
      </c>
      <c r="AP467" s="12" t="s">
        <v>6866</v>
      </c>
    </row>
    <row r="468" spans="1:42" x14ac:dyDescent="0.15">
      <c r="A468" s="2" t="s">
        <v>6867</v>
      </c>
      <c r="B468" s="2" t="s">
        <v>1127</v>
      </c>
      <c r="C468" s="2">
        <v>105</v>
      </c>
      <c r="D468" s="14" t="s">
        <v>6870</v>
      </c>
      <c r="E468"/>
      <c r="F468" t="s">
        <v>6871</v>
      </c>
      <c r="G468" t="s">
        <v>624</v>
      </c>
      <c r="H468" t="s">
        <v>625</v>
      </c>
      <c r="I468" s="4">
        <v>1</v>
      </c>
      <c r="J468">
        <f t="shared" si="31"/>
        <v>3</v>
      </c>
      <c r="K468" s="4">
        <v>3</v>
      </c>
      <c r="M468" s="4">
        <v>1</v>
      </c>
      <c r="N468" s="4" t="s">
        <v>626</v>
      </c>
      <c r="O468" s="9">
        <v>9780155080577</v>
      </c>
      <c r="P468" t="s">
        <v>3915</v>
      </c>
      <c r="Q468" t="s">
        <v>3915</v>
      </c>
      <c r="R468" t="s">
        <v>3915</v>
      </c>
      <c r="S468" s="10">
        <v>84</v>
      </c>
      <c r="T468" s="11"/>
      <c r="U468" s="10">
        <v>63</v>
      </c>
      <c r="V468" s="4" t="s">
        <v>6864</v>
      </c>
      <c r="W468">
        <v>275</v>
      </c>
      <c r="X468">
        <v>164</v>
      </c>
      <c r="Y468">
        <v>191</v>
      </c>
      <c r="Z468">
        <v>275</v>
      </c>
      <c r="AA468">
        <v>-3</v>
      </c>
      <c r="AB468">
        <v>0</v>
      </c>
      <c r="AC468">
        <v>86</v>
      </c>
      <c r="AD468">
        <v>0</v>
      </c>
      <c r="AE468">
        <v>7</v>
      </c>
      <c r="AF468">
        <v>3</v>
      </c>
      <c r="AG468">
        <v>124</v>
      </c>
      <c r="AH468">
        <v>127</v>
      </c>
      <c r="AI468" s="10">
        <f t="shared" si="28"/>
        <v>252</v>
      </c>
      <c r="AJ468" s="10">
        <f t="shared" si="29"/>
        <v>7812</v>
      </c>
      <c r="AK468" s="10">
        <f t="shared" si="30"/>
        <v>8064</v>
      </c>
      <c r="AL468" s="1">
        <v>37452</v>
      </c>
      <c r="AM468" s="1">
        <v>37535</v>
      </c>
      <c r="AN468" s="1">
        <v>37477</v>
      </c>
      <c r="AO468" s="8" t="s">
        <v>5366</v>
      </c>
      <c r="AP468" s="12" t="s">
        <v>6866</v>
      </c>
    </row>
    <row r="469" spans="1:42" x14ac:dyDescent="0.15">
      <c r="A469" s="2" t="s">
        <v>6867</v>
      </c>
      <c r="B469" s="2" t="s">
        <v>4059</v>
      </c>
      <c r="C469" s="2" t="s">
        <v>347</v>
      </c>
      <c r="D469" s="14" t="s">
        <v>6870</v>
      </c>
      <c r="E469"/>
      <c r="F469" t="s">
        <v>348</v>
      </c>
      <c r="G469" t="s">
        <v>349</v>
      </c>
      <c r="H469" t="s">
        <v>350</v>
      </c>
      <c r="I469" s="4">
        <v>1</v>
      </c>
      <c r="J469">
        <f t="shared" si="31"/>
        <v>99</v>
      </c>
      <c r="M469" s="4">
        <v>82</v>
      </c>
      <c r="N469" s="4" t="s">
        <v>351</v>
      </c>
      <c r="O469" s="9">
        <v>9780801828195</v>
      </c>
      <c r="P469" t="s">
        <v>1222</v>
      </c>
      <c r="Q469" t="s">
        <v>1222</v>
      </c>
      <c r="R469" t="s">
        <v>1222</v>
      </c>
      <c r="S469" s="10">
        <v>24.5</v>
      </c>
      <c r="T469" s="11"/>
      <c r="U469" s="10">
        <v>18.399999999999999</v>
      </c>
      <c r="V469" s="4" t="s">
        <v>6864</v>
      </c>
      <c r="W469">
        <v>150</v>
      </c>
      <c r="X469">
        <v>118</v>
      </c>
      <c r="Y469">
        <v>102</v>
      </c>
      <c r="Z469">
        <v>150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99</v>
      </c>
      <c r="AG469">
        <v>5</v>
      </c>
      <c r="AH469">
        <v>104</v>
      </c>
      <c r="AI469" s="10">
        <f t="shared" si="28"/>
        <v>2425.5</v>
      </c>
      <c r="AJ469" s="10">
        <f t="shared" si="29"/>
        <v>92</v>
      </c>
      <c r="AK469" s="10">
        <f t="shared" si="30"/>
        <v>2517.5</v>
      </c>
      <c r="AL469" s="1">
        <v>37468</v>
      </c>
      <c r="AM469" s="1">
        <v>37535</v>
      </c>
      <c r="AN469" s="1">
        <v>37482</v>
      </c>
      <c r="AO469" s="8" t="s">
        <v>3968</v>
      </c>
      <c r="AP469" s="12" t="s">
        <v>6866</v>
      </c>
    </row>
    <row r="470" spans="1:42" x14ac:dyDescent="0.15">
      <c r="A470" s="2" t="s">
        <v>6867</v>
      </c>
      <c r="B470" s="2" t="s">
        <v>1102</v>
      </c>
      <c r="C470" s="2">
        <v>1</v>
      </c>
      <c r="D470" s="14" t="s">
        <v>1103</v>
      </c>
      <c r="E470"/>
      <c r="F470" t="s">
        <v>1104</v>
      </c>
      <c r="G470" t="s">
        <v>1105</v>
      </c>
      <c r="H470" t="s">
        <v>1106</v>
      </c>
      <c r="I470" s="4">
        <v>1</v>
      </c>
      <c r="J470">
        <f t="shared" si="31"/>
        <v>25</v>
      </c>
      <c r="K470" s="4">
        <v>5</v>
      </c>
      <c r="M470" s="4">
        <v>1</v>
      </c>
      <c r="N470" s="4" t="s">
        <v>1107</v>
      </c>
      <c r="O470" s="9">
        <v>9780072381214</v>
      </c>
      <c r="P470" t="s">
        <v>6863</v>
      </c>
      <c r="Q470" t="s">
        <v>6863</v>
      </c>
      <c r="R470" t="s">
        <v>6863</v>
      </c>
      <c r="S470" s="10">
        <v>50.7</v>
      </c>
      <c r="T470" s="11"/>
      <c r="U470" s="10">
        <v>38.049999999999997</v>
      </c>
      <c r="V470" s="4" t="s">
        <v>6864</v>
      </c>
      <c r="W470">
        <v>50</v>
      </c>
      <c r="X470">
        <v>34</v>
      </c>
      <c r="Y470">
        <v>88</v>
      </c>
      <c r="Z470">
        <v>125</v>
      </c>
      <c r="AA470">
        <v>12</v>
      </c>
      <c r="AB470">
        <v>0</v>
      </c>
      <c r="AC470">
        <v>19</v>
      </c>
      <c r="AD470">
        <v>0</v>
      </c>
      <c r="AE470">
        <v>16</v>
      </c>
      <c r="AF470">
        <v>25</v>
      </c>
      <c r="AG470">
        <v>55</v>
      </c>
      <c r="AH470">
        <v>80</v>
      </c>
      <c r="AI470" s="10">
        <f t="shared" si="28"/>
        <v>1267.5</v>
      </c>
      <c r="AJ470" s="10">
        <f t="shared" si="29"/>
        <v>2092.75</v>
      </c>
      <c r="AK470" s="10">
        <f t="shared" si="30"/>
        <v>3360.25</v>
      </c>
      <c r="AL470" s="1">
        <v>37382</v>
      </c>
      <c r="AM470" s="1">
        <v>37577</v>
      </c>
      <c r="AN470" s="1">
        <v>37559</v>
      </c>
      <c r="AO470" s="8" t="s">
        <v>1108</v>
      </c>
      <c r="AP470" s="12" t="s">
        <v>6866</v>
      </c>
    </row>
    <row r="471" spans="1:42" x14ac:dyDescent="0.15">
      <c r="A471" s="2" t="s">
        <v>6867</v>
      </c>
      <c r="B471" s="2" t="s">
        <v>1163</v>
      </c>
      <c r="C471" s="2" t="s">
        <v>1164</v>
      </c>
      <c r="D471" s="14" t="s">
        <v>6870</v>
      </c>
      <c r="E471"/>
      <c r="F471" t="s">
        <v>1165</v>
      </c>
      <c r="G471" t="s">
        <v>1166</v>
      </c>
      <c r="H471" t="s">
        <v>1167</v>
      </c>
      <c r="I471" s="4">
        <v>1</v>
      </c>
      <c r="J471">
        <f t="shared" si="31"/>
        <v>0</v>
      </c>
      <c r="M471" s="4">
        <v>94</v>
      </c>
      <c r="N471" s="4" t="s">
        <v>1168</v>
      </c>
      <c r="O471" s="9">
        <v>9780231100212</v>
      </c>
      <c r="P471" t="s">
        <v>1155</v>
      </c>
      <c r="Q471" t="s">
        <v>1155</v>
      </c>
      <c r="R471" t="s">
        <v>1155</v>
      </c>
      <c r="S471" s="10">
        <v>23</v>
      </c>
      <c r="T471" s="11">
        <v>0.1</v>
      </c>
      <c r="U471" s="10">
        <v>17.25</v>
      </c>
      <c r="V471" s="4" t="s">
        <v>6864</v>
      </c>
      <c r="W471">
        <v>6</v>
      </c>
      <c r="X471">
        <v>5</v>
      </c>
      <c r="Y471">
        <v>4</v>
      </c>
      <c r="Z471">
        <v>6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</v>
      </c>
      <c r="AH471">
        <v>4</v>
      </c>
      <c r="AI471" s="10">
        <f t="shared" si="28"/>
        <v>0</v>
      </c>
      <c r="AJ471" s="10">
        <f t="shared" si="29"/>
        <v>69</v>
      </c>
      <c r="AK471" s="10">
        <f t="shared" si="30"/>
        <v>69</v>
      </c>
      <c r="AL471" s="1">
        <v>37509</v>
      </c>
      <c r="AM471" s="1">
        <v>37535</v>
      </c>
      <c r="AN471" s="1">
        <v>37515</v>
      </c>
      <c r="AO471" s="8" t="s">
        <v>1169</v>
      </c>
      <c r="AP471" s="12" t="s">
        <v>6866</v>
      </c>
    </row>
    <row r="472" spans="1:42" x14ac:dyDescent="0.15">
      <c r="A472" s="2" t="s">
        <v>6867</v>
      </c>
      <c r="B472" s="2" t="s">
        <v>3508</v>
      </c>
      <c r="C472" s="2">
        <v>110</v>
      </c>
      <c r="D472" s="14" t="s">
        <v>6870</v>
      </c>
      <c r="E472"/>
      <c r="F472" t="s">
        <v>3509</v>
      </c>
      <c r="G472" t="s">
        <v>3510</v>
      </c>
      <c r="H472" t="s">
        <v>3511</v>
      </c>
      <c r="I472" s="4">
        <v>1</v>
      </c>
      <c r="J472">
        <f t="shared" si="31"/>
        <v>24</v>
      </c>
      <c r="M472" s="4">
        <v>98</v>
      </c>
      <c r="N472" s="4" t="s">
        <v>3512</v>
      </c>
      <c r="O472" s="9">
        <v>9780415128094</v>
      </c>
      <c r="P472" t="s">
        <v>2005</v>
      </c>
      <c r="Q472" t="s">
        <v>2006</v>
      </c>
      <c r="R472" t="s">
        <v>2006</v>
      </c>
      <c r="S472" s="10">
        <v>16.95</v>
      </c>
      <c r="T472" s="11">
        <v>0.1</v>
      </c>
      <c r="U472" s="10">
        <v>12.75</v>
      </c>
      <c r="V472" s="4" t="s">
        <v>6864</v>
      </c>
      <c r="W472">
        <v>40</v>
      </c>
      <c r="X472">
        <v>27</v>
      </c>
      <c r="Y472">
        <v>27</v>
      </c>
      <c r="Z472">
        <v>40</v>
      </c>
      <c r="AA472">
        <v>11</v>
      </c>
      <c r="AB472">
        <v>0</v>
      </c>
      <c r="AC472">
        <v>0</v>
      </c>
      <c r="AD472">
        <v>0</v>
      </c>
      <c r="AE472">
        <v>0</v>
      </c>
      <c r="AF472">
        <v>24</v>
      </c>
      <c r="AG472">
        <v>4</v>
      </c>
      <c r="AH472">
        <v>28</v>
      </c>
      <c r="AI472" s="10">
        <f t="shared" si="28"/>
        <v>366.12</v>
      </c>
      <c r="AJ472" s="10">
        <f t="shared" si="29"/>
        <v>51</v>
      </c>
      <c r="AK472" s="10">
        <f t="shared" si="30"/>
        <v>417.12</v>
      </c>
      <c r="AL472" s="1">
        <v>37454</v>
      </c>
      <c r="AM472" s="1">
        <v>37535</v>
      </c>
      <c r="AN472" s="1">
        <v>37531</v>
      </c>
      <c r="AO472" s="8">
        <v>16.95</v>
      </c>
      <c r="AP472" s="12" t="s">
        <v>6866</v>
      </c>
    </row>
    <row r="473" spans="1:42" x14ac:dyDescent="0.15">
      <c r="A473" s="2" t="s">
        <v>3875</v>
      </c>
      <c r="B473" s="2" t="s">
        <v>6931</v>
      </c>
      <c r="C473" s="2">
        <v>40351</v>
      </c>
      <c r="D473" s="14">
        <v>36753</v>
      </c>
      <c r="E473" t="s">
        <v>4595</v>
      </c>
      <c r="F473" t="s">
        <v>953</v>
      </c>
      <c r="G473" t="s">
        <v>2412</v>
      </c>
      <c r="H473" t="s">
        <v>4596</v>
      </c>
      <c r="I473" s="4">
        <v>1</v>
      </c>
      <c r="J473">
        <f t="shared" si="31"/>
        <v>1</v>
      </c>
      <c r="M473" s="4">
        <v>0</v>
      </c>
      <c r="N473" s="4" t="s">
        <v>4597</v>
      </c>
      <c r="O473" s="9">
        <v>9780130850324</v>
      </c>
      <c r="P473" t="s">
        <v>3943</v>
      </c>
      <c r="Q473" t="s">
        <v>3943</v>
      </c>
      <c r="R473" t="s">
        <v>3943</v>
      </c>
      <c r="S473" s="10">
        <v>49.99</v>
      </c>
      <c r="T473" s="11">
        <v>0.1</v>
      </c>
      <c r="U473" s="10">
        <v>37.5</v>
      </c>
      <c r="V473" s="4" t="s">
        <v>6864</v>
      </c>
      <c r="W473">
        <v>30</v>
      </c>
      <c r="X473">
        <v>0</v>
      </c>
      <c r="Y473">
        <v>15</v>
      </c>
      <c r="Z473">
        <v>30</v>
      </c>
      <c r="AA473">
        <v>14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1</v>
      </c>
      <c r="AI473" s="10">
        <f t="shared" si="28"/>
        <v>44.991</v>
      </c>
      <c r="AJ473" s="10">
        <f t="shared" si="29"/>
        <v>0</v>
      </c>
      <c r="AK473" s="10">
        <f t="shared" si="30"/>
        <v>44.991</v>
      </c>
      <c r="AL473" s="1">
        <v>37487</v>
      </c>
      <c r="AM473" s="1">
        <v>37535</v>
      </c>
      <c r="AN473" s="1">
        <v>37512</v>
      </c>
      <c r="AO473" s="8">
        <v>49.99</v>
      </c>
      <c r="AP473" s="12" t="s">
        <v>6866</v>
      </c>
    </row>
    <row r="474" spans="1:42" x14ac:dyDescent="0.15">
      <c r="A474" s="2" t="s">
        <v>6867</v>
      </c>
      <c r="B474" s="2" t="s">
        <v>6931</v>
      </c>
      <c r="C474" s="2">
        <v>203</v>
      </c>
      <c r="D474" s="14" t="s">
        <v>6870</v>
      </c>
      <c r="E474"/>
      <c r="F474" t="s">
        <v>2430</v>
      </c>
      <c r="G474" t="s">
        <v>2430</v>
      </c>
      <c r="H474" t="s">
        <v>6174</v>
      </c>
      <c r="I474" s="4">
        <v>1</v>
      </c>
      <c r="J474">
        <f t="shared" si="31"/>
        <v>121</v>
      </c>
      <c r="K474" s="4">
        <v>2</v>
      </c>
      <c r="M474" s="4">
        <v>2</v>
      </c>
      <c r="N474" s="4" t="s">
        <v>6175</v>
      </c>
      <c r="O474" s="9">
        <v>9780486419626</v>
      </c>
      <c r="P474" t="s">
        <v>5270</v>
      </c>
      <c r="Q474" t="s">
        <v>5270</v>
      </c>
      <c r="R474" t="s">
        <v>1145</v>
      </c>
      <c r="S474" s="10">
        <v>16.95</v>
      </c>
      <c r="T474" s="11">
        <v>0.1</v>
      </c>
      <c r="U474" s="10">
        <v>12.75</v>
      </c>
      <c r="V474" s="4" t="s">
        <v>6864</v>
      </c>
      <c r="W474">
        <v>20</v>
      </c>
      <c r="X474">
        <v>0</v>
      </c>
      <c r="Y474">
        <v>125</v>
      </c>
      <c r="Z474">
        <v>145</v>
      </c>
      <c r="AA474">
        <v>4</v>
      </c>
      <c r="AB474">
        <v>0</v>
      </c>
      <c r="AC474">
        <v>0</v>
      </c>
      <c r="AD474">
        <v>0</v>
      </c>
      <c r="AE474">
        <v>0</v>
      </c>
      <c r="AF474">
        <v>121</v>
      </c>
      <c r="AG474">
        <v>0</v>
      </c>
      <c r="AH474">
        <v>121</v>
      </c>
      <c r="AI474" s="10">
        <f t="shared" si="28"/>
        <v>1845.8549999999998</v>
      </c>
      <c r="AJ474" s="10">
        <f t="shared" si="29"/>
        <v>0</v>
      </c>
      <c r="AK474" s="10">
        <f t="shared" si="30"/>
        <v>1845.8549999999998</v>
      </c>
      <c r="AL474" s="1">
        <v>37405</v>
      </c>
      <c r="AM474" s="1">
        <v>37535</v>
      </c>
      <c r="AN474" s="1">
        <v>37495</v>
      </c>
      <c r="AO474" s="8">
        <v>16.95</v>
      </c>
      <c r="AP474" s="12" t="s">
        <v>6866</v>
      </c>
    </row>
    <row r="475" spans="1:42" x14ac:dyDescent="0.15">
      <c r="A475" s="2" t="s">
        <v>6867</v>
      </c>
      <c r="B475" s="2" t="s">
        <v>1020</v>
      </c>
      <c r="C475" s="2">
        <v>152</v>
      </c>
      <c r="D475" s="14" t="s">
        <v>6870</v>
      </c>
      <c r="E475"/>
      <c r="F475" t="s">
        <v>4573</v>
      </c>
      <c r="G475" t="s">
        <v>1252</v>
      </c>
      <c r="H475" t="s">
        <v>1253</v>
      </c>
      <c r="I475" s="4">
        <v>1</v>
      </c>
      <c r="J475">
        <f t="shared" si="31"/>
        <v>1</v>
      </c>
      <c r="M475" s="4">
        <v>95</v>
      </c>
      <c r="N475" s="4" t="s">
        <v>1254</v>
      </c>
      <c r="O475" s="9">
        <v>9780471588900</v>
      </c>
      <c r="P475" t="s">
        <v>3915</v>
      </c>
      <c r="Q475" t="s">
        <v>3915</v>
      </c>
      <c r="R475" t="s">
        <v>3915</v>
      </c>
      <c r="S475" s="10">
        <v>101.3</v>
      </c>
      <c r="T475" s="11"/>
      <c r="U475" s="10">
        <v>76</v>
      </c>
      <c r="V475" s="4" t="s">
        <v>6883</v>
      </c>
      <c r="W475">
        <v>50</v>
      </c>
      <c r="X475">
        <v>53</v>
      </c>
      <c r="Y475">
        <v>5</v>
      </c>
      <c r="Z475">
        <v>50</v>
      </c>
      <c r="AA475">
        <v>4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1</v>
      </c>
      <c r="AI475" s="10">
        <f t="shared" si="28"/>
        <v>101.3</v>
      </c>
      <c r="AJ475" s="10">
        <f t="shared" si="29"/>
        <v>0</v>
      </c>
      <c r="AK475" s="10">
        <f t="shared" si="30"/>
        <v>101.3</v>
      </c>
      <c r="AL475" s="1">
        <v>37504</v>
      </c>
      <c r="AM475" s="1">
        <v>37535</v>
      </c>
      <c r="AN475" s="1">
        <v>37516</v>
      </c>
      <c r="AO475" s="8" t="s">
        <v>1255</v>
      </c>
      <c r="AP475" s="12" t="s">
        <v>6866</v>
      </c>
    </row>
    <row r="476" spans="1:42" x14ac:dyDescent="0.15">
      <c r="A476" s="2" t="s">
        <v>6867</v>
      </c>
      <c r="B476" s="2" t="s">
        <v>5143</v>
      </c>
      <c r="C476" s="2" t="s">
        <v>1344</v>
      </c>
      <c r="D476" s="14" t="s">
        <v>6870</v>
      </c>
      <c r="E476"/>
      <c r="F476" t="s">
        <v>238</v>
      </c>
      <c r="G476" t="s">
        <v>1574</v>
      </c>
      <c r="H476" t="s">
        <v>1575</v>
      </c>
      <c r="I476" s="4">
        <v>1</v>
      </c>
      <c r="J476">
        <f t="shared" si="31"/>
        <v>230</v>
      </c>
      <c r="M476" s="4">
        <v>68</v>
      </c>
      <c r="N476" s="4" t="s">
        <v>1576</v>
      </c>
      <c r="O476" s="9">
        <v>9780440314882</v>
      </c>
      <c r="P476" t="s">
        <v>1577</v>
      </c>
      <c r="Q476" t="s">
        <v>1998</v>
      </c>
      <c r="R476" t="s">
        <v>1998</v>
      </c>
      <c r="S476" s="10">
        <v>6.99</v>
      </c>
      <c r="T476" s="11"/>
      <c r="U476" s="10">
        <v>5.25</v>
      </c>
      <c r="V476" s="4" t="s">
        <v>6864</v>
      </c>
      <c r="W476">
        <v>400</v>
      </c>
      <c r="X476">
        <v>336</v>
      </c>
      <c r="Y476">
        <v>375</v>
      </c>
      <c r="Z476">
        <v>400</v>
      </c>
      <c r="AA476">
        <v>111</v>
      </c>
      <c r="AB476">
        <v>0</v>
      </c>
      <c r="AC476">
        <v>1</v>
      </c>
      <c r="AD476">
        <v>0</v>
      </c>
      <c r="AE476">
        <v>0</v>
      </c>
      <c r="AF476">
        <v>230</v>
      </c>
      <c r="AG476">
        <v>42</v>
      </c>
      <c r="AH476">
        <v>272</v>
      </c>
      <c r="AI476" s="10">
        <f t="shared" si="28"/>
        <v>1607.7</v>
      </c>
      <c r="AJ476" s="10">
        <f t="shared" si="29"/>
        <v>220.5</v>
      </c>
      <c r="AK476" s="10">
        <f t="shared" si="30"/>
        <v>1828.2</v>
      </c>
      <c r="AL476" s="1">
        <v>37435</v>
      </c>
      <c r="AM476" s="1">
        <v>37535</v>
      </c>
      <c r="AN476" s="1">
        <v>37484</v>
      </c>
      <c r="AO476" s="8">
        <v>6.99</v>
      </c>
      <c r="AP476" s="12" t="s">
        <v>6866</v>
      </c>
    </row>
    <row r="477" spans="1:42" x14ac:dyDescent="0.15">
      <c r="A477" s="2" t="s">
        <v>6867</v>
      </c>
      <c r="B477" s="2" t="s">
        <v>1209</v>
      </c>
      <c r="C477" s="2" t="s">
        <v>3721</v>
      </c>
      <c r="D477" s="14" t="s">
        <v>6870</v>
      </c>
      <c r="E477"/>
      <c r="F477" t="s">
        <v>5194</v>
      </c>
      <c r="G477" t="s">
        <v>2839</v>
      </c>
      <c r="H477" t="s">
        <v>2840</v>
      </c>
      <c r="I477" s="4">
        <v>1</v>
      </c>
      <c r="J477">
        <f t="shared" si="31"/>
        <v>10</v>
      </c>
      <c r="M477" s="4">
        <v>85</v>
      </c>
      <c r="N477" s="4" t="s">
        <v>2841</v>
      </c>
      <c r="O477" s="9">
        <v>9780226348438</v>
      </c>
      <c r="P477" t="s">
        <v>6896</v>
      </c>
      <c r="Q477" t="s">
        <v>6896</v>
      </c>
      <c r="R477" t="s">
        <v>6896</v>
      </c>
      <c r="S477" s="10">
        <v>10.65</v>
      </c>
      <c r="T477" s="11"/>
      <c r="U477" s="10">
        <v>8</v>
      </c>
      <c r="V477" s="4" t="s">
        <v>6883</v>
      </c>
      <c r="W477">
        <v>50</v>
      </c>
      <c r="X477">
        <v>45</v>
      </c>
      <c r="Y477">
        <v>10</v>
      </c>
      <c r="Z477">
        <v>50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10</v>
      </c>
      <c r="AG477">
        <v>0</v>
      </c>
      <c r="AH477">
        <v>10</v>
      </c>
      <c r="AI477" s="10">
        <f t="shared" si="28"/>
        <v>106.5</v>
      </c>
      <c r="AJ477" s="10">
        <f t="shared" si="29"/>
        <v>0</v>
      </c>
      <c r="AK477" s="10">
        <f t="shared" si="30"/>
        <v>106.5</v>
      </c>
      <c r="AL477" s="1">
        <v>37452</v>
      </c>
      <c r="AM477" s="1">
        <v>37535</v>
      </c>
      <c r="AN477" s="1">
        <v>37495</v>
      </c>
      <c r="AO477" s="8" t="s">
        <v>1079</v>
      </c>
      <c r="AP477" s="12" t="s">
        <v>6866</v>
      </c>
    </row>
    <row r="478" spans="1:42" x14ac:dyDescent="0.15">
      <c r="A478" s="2" t="s">
        <v>6867</v>
      </c>
      <c r="B478" s="2" t="s">
        <v>5143</v>
      </c>
      <c r="C478" s="2" t="s">
        <v>3938</v>
      </c>
      <c r="D478" s="14" t="s">
        <v>6870</v>
      </c>
      <c r="E478"/>
      <c r="F478" t="s">
        <v>5144</v>
      </c>
      <c r="G478" t="s">
        <v>2845</v>
      </c>
      <c r="H478" t="s">
        <v>2846</v>
      </c>
      <c r="I478" s="4">
        <v>1</v>
      </c>
      <c r="J478">
        <f t="shared" si="31"/>
        <v>61</v>
      </c>
      <c r="N478" s="4" t="s">
        <v>2847</v>
      </c>
      <c r="O478" s="9">
        <v>9780140390162</v>
      </c>
      <c r="P478" t="s">
        <v>3936</v>
      </c>
      <c r="Q478" t="s">
        <v>3936</v>
      </c>
      <c r="R478" t="s">
        <v>3936</v>
      </c>
      <c r="S478" s="10">
        <v>7.95</v>
      </c>
      <c r="T478" s="11"/>
      <c r="U478" s="10">
        <v>6</v>
      </c>
      <c r="V478" s="4" t="s">
        <v>6864</v>
      </c>
      <c r="W478">
        <v>150</v>
      </c>
      <c r="X478">
        <v>168</v>
      </c>
      <c r="Y478">
        <v>80</v>
      </c>
      <c r="Z478">
        <v>150</v>
      </c>
      <c r="AA478">
        <v>1</v>
      </c>
      <c r="AB478">
        <v>0</v>
      </c>
      <c r="AC478">
        <v>0</v>
      </c>
      <c r="AD478">
        <v>1</v>
      </c>
      <c r="AE478">
        <v>0</v>
      </c>
      <c r="AF478">
        <v>61</v>
      </c>
      <c r="AG478">
        <v>16</v>
      </c>
      <c r="AH478">
        <v>77</v>
      </c>
      <c r="AI478" s="10">
        <f t="shared" si="28"/>
        <v>484.95</v>
      </c>
      <c r="AJ478" s="10">
        <f t="shared" si="29"/>
        <v>96</v>
      </c>
      <c r="AK478" s="10">
        <f t="shared" si="30"/>
        <v>580.95000000000005</v>
      </c>
      <c r="AL478" s="1">
        <v>37522</v>
      </c>
      <c r="AM478" s="1">
        <v>37535</v>
      </c>
      <c r="AN478" s="1">
        <v>37525</v>
      </c>
      <c r="AO478" s="8">
        <v>7.95</v>
      </c>
      <c r="AP478" s="12" t="s">
        <v>6866</v>
      </c>
    </row>
    <row r="479" spans="1:42" x14ac:dyDescent="0.15">
      <c r="A479" s="2" t="s">
        <v>6867</v>
      </c>
      <c r="B479" s="2" t="s">
        <v>3896</v>
      </c>
      <c r="C479" s="2">
        <v>104</v>
      </c>
      <c r="D479" s="14" t="s">
        <v>6870</v>
      </c>
      <c r="E479"/>
      <c r="F479" t="s">
        <v>6871</v>
      </c>
      <c r="G479" t="s">
        <v>4628</v>
      </c>
      <c r="H479" t="s">
        <v>4629</v>
      </c>
      <c r="I479" s="4">
        <v>1</v>
      </c>
      <c r="J479">
        <f t="shared" si="31"/>
        <v>12</v>
      </c>
      <c r="K479" s="4">
        <v>2</v>
      </c>
      <c r="M479" s="4">
        <v>97</v>
      </c>
      <c r="N479" s="4" t="s">
        <v>4630</v>
      </c>
      <c r="O479" s="9">
        <v>9780135201077</v>
      </c>
      <c r="P479" t="s">
        <v>3943</v>
      </c>
      <c r="Q479" t="s">
        <v>3943</v>
      </c>
      <c r="R479" t="s">
        <v>3943</v>
      </c>
      <c r="S479" s="10">
        <v>38</v>
      </c>
      <c r="T479" s="11"/>
      <c r="U479" s="10">
        <v>28.5</v>
      </c>
      <c r="V479" s="4" t="s">
        <v>6864</v>
      </c>
      <c r="W479">
        <v>17</v>
      </c>
      <c r="X479">
        <v>0</v>
      </c>
      <c r="Y479">
        <v>15</v>
      </c>
      <c r="Z479">
        <v>17</v>
      </c>
      <c r="AA479">
        <v>6</v>
      </c>
      <c r="AB479">
        <v>0</v>
      </c>
      <c r="AC479">
        <v>0</v>
      </c>
      <c r="AD479">
        <v>0</v>
      </c>
      <c r="AE479">
        <v>0</v>
      </c>
      <c r="AF479">
        <v>12</v>
      </c>
      <c r="AG479">
        <v>0</v>
      </c>
      <c r="AH479">
        <v>12</v>
      </c>
      <c r="AI479" s="10">
        <f t="shared" si="28"/>
        <v>456</v>
      </c>
      <c r="AJ479" s="10">
        <f t="shared" si="29"/>
        <v>0</v>
      </c>
      <c r="AK479" s="10">
        <f t="shared" si="30"/>
        <v>456</v>
      </c>
      <c r="AL479" s="1">
        <v>37391</v>
      </c>
      <c r="AM479" s="1">
        <v>37535</v>
      </c>
      <c r="AN479" s="1">
        <v>37425</v>
      </c>
      <c r="AO479" s="8" t="s">
        <v>4631</v>
      </c>
      <c r="AP479" s="12" t="s">
        <v>6866</v>
      </c>
    </row>
    <row r="480" spans="1:42" x14ac:dyDescent="0.15">
      <c r="A480" s="2" t="s">
        <v>6867</v>
      </c>
      <c r="B480" s="2" t="s">
        <v>3896</v>
      </c>
      <c r="C480" s="2">
        <v>102</v>
      </c>
      <c r="D480" s="14" t="s">
        <v>6870</v>
      </c>
      <c r="E480"/>
      <c r="F480" t="s">
        <v>6871</v>
      </c>
      <c r="G480" t="s">
        <v>143</v>
      </c>
      <c r="H480" t="s">
        <v>2823</v>
      </c>
      <c r="I480" s="4">
        <v>1</v>
      </c>
      <c r="J480">
        <f t="shared" si="31"/>
        <v>0</v>
      </c>
      <c r="M480" s="4">
        <v>0</v>
      </c>
      <c r="N480" s="4" t="s">
        <v>2824</v>
      </c>
      <c r="O480" s="9">
        <v>9780521774956</v>
      </c>
      <c r="P480" t="s">
        <v>4020</v>
      </c>
      <c r="Q480" t="s">
        <v>4020</v>
      </c>
      <c r="R480" t="s">
        <v>4020</v>
      </c>
      <c r="S480" s="10">
        <v>19.95</v>
      </c>
      <c r="T480" s="11">
        <v>0.1</v>
      </c>
      <c r="U480" s="10">
        <v>15</v>
      </c>
      <c r="V480" s="4" t="s">
        <v>6864</v>
      </c>
      <c r="W480">
        <v>10</v>
      </c>
      <c r="X480">
        <v>0</v>
      </c>
      <c r="Y480">
        <v>10</v>
      </c>
      <c r="Z480">
        <v>10</v>
      </c>
      <c r="AA480">
        <v>15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 s="10">
        <f t="shared" si="28"/>
        <v>0</v>
      </c>
      <c r="AJ480" s="10">
        <f t="shared" si="29"/>
        <v>0</v>
      </c>
      <c r="AK480" s="10">
        <f t="shared" si="30"/>
        <v>0</v>
      </c>
      <c r="AL480" s="1">
        <v>37490</v>
      </c>
      <c r="AM480" s="1">
        <v>37535</v>
      </c>
      <c r="AN480" s="1">
        <v>37491</v>
      </c>
      <c r="AO480" s="8">
        <v>19.95</v>
      </c>
      <c r="AP480" s="12" t="s">
        <v>6866</v>
      </c>
    </row>
    <row r="481" spans="1:42" x14ac:dyDescent="0.15">
      <c r="A481" s="2" t="s">
        <v>6867</v>
      </c>
      <c r="B481" s="2" t="s">
        <v>1209</v>
      </c>
      <c r="C481" s="2" t="s">
        <v>3721</v>
      </c>
      <c r="D481" s="14" t="s">
        <v>6870</v>
      </c>
      <c r="E481"/>
      <c r="F481" t="s">
        <v>5194</v>
      </c>
      <c r="G481" t="s">
        <v>3766</v>
      </c>
      <c r="H481" t="s">
        <v>3767</v>
      </c>
      <c r="I481" s="4">
        <v>1</v>
      </c>
      <c r="J481">
        <f t="shared" si="31"/>
        <v>0</v>
      </c>
      <c r="M481" s="4">
        <v>76</v>
      </c>
      <c r="N481" s="4" t="s">
        <v>3768</v>
      </c>
      <c r="O481" s="9">
        <v>9780226898551</v>
      </c>
      <c r="P481" t="s">
        <v>6896</v>
      </c>
      <c r="Q481" t="s">
        <v>6896</v>
      </c>
      <c r="R481" t="s">
        <v>6896</v>
      </c>
      <c r="S481" s="10">
        <v>12.8</v>
      </c>
      <c r="T481" s="11"/>
      <c r="U481" s="10">
        <v>9.6</v>
      </c>
      <c r="V481" s="4" t="s">
        <v>6883</v>
      </c>
      <c r="W481">
        <v>50</v>
      </c>
      <c r="X481">
        <v>45</v>
      </c>
      <c r="Y481">
        <v>10</v>
      </c>
      <c r="Z481">
        <v>50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16</v>
      </c>
      <c r="AH481">
        <v>16</v>
      </c>
      <c r="AI481" s="10">
        <f t="shared" si="28"/>
        <v>0</v>
      </c>
      <c r="AJ481" s="10">
        <f t="shared" si="29"/>
        <v>153.6</v>
      </c>
      <c r="AK481" s="10">
        <f t="shared" si="30"/>
        <v>153.6</v>
      </c>
      <c r="AL481" s="1">
        <v>37452</v>
      </c>
      <c r="AM481" s="1">
        <v>37535</v>
      </c>
      <c r="AN481" s="1">
        <v>37523</v>
      </c>
      <c r="AO481" s="8" t="s">
        <v>3769</v>
      </c>
      <c r="AP481" s="12" t="s">
        <v>6866</v>
      </c>
    </row>
    <row r="482" spans="1:42" x14ac:dyDescent="0.15">
      <c r="A482" s="2" t="s">
        <v>6856</v>
      </c>
      <c r="B482" s="2" t="s">
        <v>6857</v>
      </c>
      <c r="C482" s="2">
        <v>40474</v>
      </c>
      <c r="D482" s="14">
        <v>36922</v>
      </c>
      <c r="E482" t="s">
        <v>4446</v>
      </c>
      <c r="F482" t="s">
        <v>4447</v>
      </c>
      <c r="G482" t="s">
        <v>1501</v>
      </c>
      <c r="H482" t="s">
        <v>1502</v>
      </c>
      <c r="I482" s="4">
        <v>1</v>
      </c>
      <c r="J482">
        <f t="shared" si="31"/>
        <v>4</v>
      </c>
      <c r="K482" s="4">
        <v>7</v>
      </c>
      <c r="M482" s="4">
        <v>2</v>
      </c>
      <c r="N482" s="4" t="s">
        <v>1503</v>
      </c>
      <c r="O482" s="9">
        <v>9780072436716</v>
      </c>
      <c r="P482" t="s">
        <v>6863</v>
      </c>
      <c r="Q482" t="s">
        <v>6863</v>
      </c>
      <c r="R482" t="s">
        <v>6863</v>
      </c>
      <c r="S482" s="10">
        <v>112</v>
      </c>
      <c r="T482" s="11"/>
      <c r="U482" s="10">
        <v>84</v>
      </c>
      <c r="V482" s="4" t="s">
        <v>6864</v>
      </c>
      <c r="W482">
        <v>30</v>
      </c>
      <c r="X482">
        <v>0</v>
      </c>
      <c r="Y482">
        <v>37</v>
      </c>
      <c r="Z482">
        <v>60</v>
      </c>
      <c r="AA482">
        <v>33</v>
      </c>
      <c r="AB482">
        <v>0</v>
      </c>
      <c r="AC482">
        <v>0</v>
      </c>
      <c r="AD482">
        <v>0</v>
      </c>
      <c r="AE482">
        <v>0</v>
      </c>
      <c r="AF482">
        <v>4</v>
      </c>
      <c r="AG482">
        <v>0</v>
      </c>
      <c r="AH482">
        <v>4</v>
      </c>
      <c r="AI482" s="10">
        <f t="shared" si="28"/>
        <v>448</v>
      </c>
      <c r="AJ482" s="10">
        <f t="shared" si="29"/>
        <v>0</v>
      </c>
      <c r="AK482" s="10">
        <f t="shared" si="30"/>
        <v>448</v>
      </c>
      <c r="AL482" s="1">
        <v>37476</v>
      </c>
      <c r="AM482" s="1">
        <v>37535</v>
      </c>
      <c r="AN482" s="1">
        <v>37495</v>
      </c>
      <c r="AO482" s="8" t="s">
        <v>5971</v>
      </c>
      <c r="AP482" s="12" t="s">
        <v>6866</v>
      </c>
    </row>
    <row r="483" spans="1:42" x14ac:dyDescent="0.15">
      <c r="A483" s="2" t="s">
        <v>6867</v>
      </c>
      <c r="B483" s="2" t="s">
        <v>6931</v>
      </c>
      <c r="C483" s="2" t="s">
        <v>5389</v>
      </c>
      <c r="D483" s="14" t="s">
        <v>6870</v>
      </c>
      <c r="E483"/>
      <c r="F483" t="s">
        <v>1811</v>
      </c>
      <c r="G483" t="s">
        <v>4437</v>
      </c>
      <c r="H483" t="s">
        <v>4438</v>
      </c>
      <c r="I483" s="4">
        <v>1</v>
      </c>
      <c r="J483">
        <f t="shared" si="31"/>
        <v>51</v>
      </c>
      <c r="K483" s="4">
        <v>2</v>
      </c>
      <c r="M483" s="4">
        <v>86</v>
      </c>
      <c r="N483" s="4" t="s">
        <v>4439</v>
      </c>
      <c r="O483" s="9">
        <v>9780201100884</v>
      </c>
      <c r="P483" t="s">
        <v>3894</v>
      </c>
      <c r="Q483" t="s">
        <v>3894</v>
      </c>
      <c r="R483" t="s">
        <v>3894</v>
      </c>
      <c r="S483" s="10">
        <v>84</v>
      </c>
      <c r="T483" s="11"/>
      <c r="U483" s="10">
        <v>63</v>
      </c>
      <c r="V483" s="4" t="s">
        <v>6864</v>
      </c>
      <c r="W483">
        <v>250</v>
      </c>
      <c r="X483">
        <v>171</v>
      </c>
      <c r="Y483">
        <v>100</v>
      </c>
      <c r="Z483">
        <v>250</v>
      </c>
      <c r="AA483">
        <v>46</v>
      </c>
      <c r="AB483">
        <v>0</v>
      </c>
      <c r="AC483">
        <v>0</v>
      </c>
      <c r="AD483">
        <v>0</v>
      </c>
      <c r="AE483">
        <v>2</v>
      </c>
      <c r="AF483">
        <v>51</v>
      </c>
      <c r="AG483">
        <v>20</v>
      </c>
      <c r="AH483">
        <v>71</v>
      </c>
      <c r="AI483" s="10">
        <f t="shared" si="28"/>
        <v>4284</v>
      </c>
      <c r="AJ483" s="10">
        <f t="shared" si="29"/>
        <v>1260</v>
      </c>
      <c r="AK483" s="10">
        <f t="shared" si="30"/>
        <v>5544</v>
      </c>
      <c r="AL483" s="1">
        <v>37462</v>
      </c>
      <c r="AM483" s="1">
        <v>37577</v>
      </c>
      <c r="AN483" s="1">
        <v>37559</v>
      </c>
      <c r="AO483" s="8" t="s">
        <v>5366</v>
      </c>
      <c r="AP483" s="12" t="s">
        <v>6866</v>
      </c>
    </row>
    <row r="484" spans="1:42" x14ac:dyDescent="0.15">
      <c r="A484" s="2" t="s">
        <v>6867</v>
      </c>
      <c r="B484" s="2" t="s">
        <v>1109</v>
      </c>
      <c r="C484" s="2">
        <v>186</v>
      </c>
      <c r="D484" s="14" t="s">
        <v>6870</v>
      </c>
      <c r="E484"/>
      <c r="F484" t="s">
        <v>5334</v>
      </c>
      <c r="G484" t="s">
        <v>6676</v>
      </c>
      <c r="H484" t="s">
        <v>6677</v>
      </c>
      <c r="I484" s="4">
        <v>1</v>
      </c>
      <c r="J484">
        <f t="shared" si="31"/>
        <v>30</v>
      </c>
      <c r="M484" s="4">
        <v>1</v>
      </c>
      <c r="N484" s="4" t="s">
        <v>6678</v>
      </c>
      <c r="O484" s="9">
        <v>9780385721004</v>
      </c>
      <c r="P484" t="s">
        <v>902</v>
      </c>
      <c r="Q484" t="s">
        <v>1998</v>
      </c>
      <c r="R484" t="s">
        <v>1998</v>
      </c>
      <c r="S484" s="10">
        <v>13</v>
      </c>
      <c r="T484" s="11">
        <v>0.1</v>
      </c>
      <c r="U484" s="10">
        <v>9.75</v>
      </c>
      <c r="V484" s="4" t="s">
        <v>6864</v>
      </c>
      <c r="W484">
        <v>51</v>
      </c>
      <c r="X484">
        <v>38</v>
      </c>
      <c r="Y484">
        <v>46</v>
      </c>
      <c r="Z484">
        <v>51</v>
      </c>
      <c r="AA484">
        <v>16</v>
      </c>
      <c r="AB484">
        <v>0</v>
      </c>
      <c r="AC484">
        <v>0</v>
      </c>
      <c r="AD484">
        <v>0</v>
      </c>
      <c r="AE484">
        <v>0</v>
      </c>
      <c r="AF484">
        <v>30</v>
      </c>
      <c r="AG484">
        <v>0</v>
      </c>
      <c r="AH484">
        <v>30</v>
      </c>
      <c r="AI484" s="10">
        <f t="shared" si="28"/>
        <v>351</v>
      </c>
      <c r="AJ484" s="10">
        <f t="shared" si="29"/>
        <v>0</v>
      </c>
      <c r="AK484" s="10">
        <f t="shared" si="30"/>
        <v>351</v>
      </c>
      <c r="AL484" s="1">
        <v>37494</v>
      </c>
      <c r="AM484" s="1">
        <v>37535</v>
      </c>
      <c r="AN484" s="1">
        <v>37496</v>
      </c>
      <c r="AO484" s="8">
        <v>13</v>
      </c>
      <c r="AP484" s="12" t="s">
        <v>6866</v>
      </c>
    </row>
    <row r="485" spans="1:42" x14ac:dyDescent="0.15">
      <c r="A485" s="2" t="s">
        <v>6867</v>
      </c>
      <c r="B485" s="2" t="s">
        <v>1109</v>
      </c>
      <c r="C485" s="2">
        <v>118</v>
      </c>
      <c r="D485" s="14" t="s">
        <v>6870</v>
      </c>
      <c r="E485"/>
      <c r="F485" t="s">
        <v>3548</v>
      </c>
      <c r="G485" t="s">
        <v>3549</v>
      </c>
      <c r="H485" t="s">
        <v>3550</v>
      </c>
      <c r="I485" s="4">
        <v>1</v>
      </c>
      <c r="J485">
        <f t="shared" si="31"/>
        <v>27</v>
      </c>
      <c r="K485" s="4">
        <v>2</v>
      </c>
      <c r="M485" s="4">
        <v>97</v>
      </c>
      <c r="N485" s="4" t="s">
        <v>3551</v>
      </c>
      <c r="O485" s="9">
        <v>9780582019850</v>
      </c>
      <c r="P485" t="s">
        <v>3953</v>
      </c>
      <c r="Q485" t="s">
        <v>3894</v>
      </c>
      <c r="R485" t="s">
        <v>3894</v>
      </c>
      <c r="S485" s="10">
        <v>43</v>
      </c>
      <c r="T485" s="11"/>
      <c r="U485" s="10">
        <v>32.25</v>
      </c>
      <c r="V485" s="4" t="s">
        <v>6864</v>
      </c>
      <c r="W485">
        <v>40</v>
      </c>
      <c r="X485">
        <v>33</v>
      </c>
      <c r="Y485">
        <v>40</v>
      </c>
      <c r="Z485">
        <v>40</v>
      </c>
      <c r="AA485">
        <v>13</v>
      </c>
      <c r="AB485">
        <v>0</v>
      </c>
      <c r="AC485">
        <v>0</v>
      </c>
      <c r="AD485">
        <v>0</v>
      </c>
      <c r="AE485">
        <v>0</v>
      </c>
      <c r="AF485">
        <v>27</v>
      </c>
      <c r="AG485">
        <v>0</v>
      </c>
      <c r="AH485">
        <v>27</v>
      </c>
      <c r="AI485" s="10">
        <f t="shared" si="28"/>
        <v>1161</v>
      </c>
      <c r="AJ485" s="10">
        <f t="shared" si="29"/>
        <v>0</v>
      </c>
      <c r="AK485" s="10">
        <f t="shared" si="30"/>
        <v>1161</v>
      </c>
      <c r="AL485" s="1">
        <v>37427</v>
      </c>
      <c r="AM485" s="1">
        <v>37535</v>
      </c>
      <c r="AN485" s="1">
        <v>37473</v>
      </c>
      <c r="AO485" s="8" t="s">
        <v>3552</v>
      </c>
      <c r="AP485" s="12" t="s">
        <v>6866</v>
      </c>
    </row>
    <row r="486" spans="1:42" x14ac:dyDescent="0.15">
      <c r="A486" s="2" t="s">
        <v>6867</v>
      </c>
      <c r="B486" s="2" t="s">
        <v>4059</v>
      </c>
      <c r="C486" s="2" t="s">
        <v>190</v>
      </c>
      <c r="D486" s="14" t="s">
        <v>6870</v>
      </c>
      <c r="E486"/>
      <c r="F486" t="s">
        <v>191</v>
      </c>
      <c r="G486" t="s">
        <v>509</v>
      </c>
      <c r="H486" t="s">
        <v>1769</v>
      </c>
      <c r="I486" s="4">
        <v>1</v>
      </c>
      <c r="J486">
        <f t="shared" si="31"/>
        <v>34</v>
      </c>
      <c r="M486" s="4">
        <v>97</v>
      </c>
      <c r="N486" s="4" t="s">
        <v>1770</v>
      </c>
      <c r="O486" s="9">
        <v>9780872203495</v>
      </c>
      <c r="P486" t="s">
        <v>4000</v>
      </c>
      <c r="Q486" t="s">
        <v>4000</v>
      </c>
      <c r="R486" t="s">
        <v>4000</v>
      </c>
      <c r="S486" s="10">
        <v>50.15</v>
      </c>
      <c r="T486" s="11"/>
      <c r="U486" s="10">
        <v>37.65</v>
      </c>
      <c r="V486" s="4" t="s">
        <v>6864</v>
      </c>
      <c r="W486">
        <v>25</v>
      </c>
      <c r="X486">
        <v>4</v>
      </c>
      <c r="Y486">
        <v>59</v>
      </c>
      <c r="Z486">
        <v>75</v>
      </c>
      <c r="AA486">
        <v>14</v>
      </c>
      <c r="AB486">
        <v>0</v>
      </c>
      <c r="AC486">
        <v>0</v>
      </c>
      <c r="AD486">
        <v>0</v>
      </c>
      <c r="AE486">
        <v>0</v>
      </c>
      <c r="AF486">
        <v>34</v>
      </c>
      <c r="AG486">
        <v>11</v>
      </c>
      <c r="AH486">
        <v>45</v>
      </c>
      <c r="AI486" s="10">
        <f t="shared" si="28"/>
        <v>1705.1</v>
      </c>
      <c r="AJ486" s="10">
        <f t="shared" si="29"/>
        <v>414.15</v>
      </c>
      <c r="AK486" s="10">
        <f t="shared" si="30"/>
        <v>2119.25</v>
      </c>
      <c r="AL486" s="1">
        <v>37460</v>
      </c>
      <c r="AM486" s="1">
        <v>37535</v>
      </c>
      <c r="AN486" s="1">
        <v>37481</v>
      </c>
      <c r="AO486" s="8" t="s">
        <v>1771</v>
      </c>
      <c r="AP486" s="12" t="s">
        <v>6866</v>
      </c>
    </row>
    <row r="487" spans="1:42" x14ac:dyDescent="0.15">
      <c r="A487" s="2" t="s">
        <v>6867</v>
      </c>
      <c r="B487" s="2" t="s">
        <v>3930</v>
      </c>
      <c r="C487" s="2">
        <v>3</v>
      </c>
      <c r="D487" s="14" t="s">
        <v>567</v>
      </c>
      <c r="E487"/>
      <c r="F487" t="s">
        <v>4017</v>
      </c>
      <c r="G487" t="s">
        <v>568</v>
      </c>
      <c r="H487" t="s">
        <v>3581</v>
      </c>
      <c r="I487" s="4">
        <v>1</v>
      </c>
      <c r="J487">
        <f t="shared" si="31"/>
        <v>76</v>
      </c>
      <c r="M487" s="4">
        <v>0</v>
      </c>
      <c r="N487" s="4" t="s">
        <v>3582</v>
      </c>
      <c r="O487" s="9">
        <v>9780520064010</v>
      </c>
      <c r="P487" t="s">
        <v>6921</v>
      </c>
      <c r="Q487" t="s">
        <v>6921</v>
      </c>
      <c r="R487" t="s">
        <v>6922</v>
      </c>
      <c r="S487" s="10">
        <v>34.950000000000003</v>
      </c>
      <c r="T487" s="11">
        <v>0.1</v>
      </c>
      <c r="U487" s="10">
        <v>26.25</v>
      </c>
      <c r="V487" s="4" t="s">
        <v>6864</v>
      </c>
      <c r="W487">
        <v>95</v>
      </c>
      <c r="X487">
        <v>84</v>
      </c>
      <c r="Y487">
        <v>85</v>
      </c>
      <c r="Z487">
        <v>95</v>
      </c>
      <c r="AA487">
        <v>9</v>
      </c>
      <c r="AB487">
        <v>0</v>
      </c>
      <c r="AC487">
        <v>0</v>
      </c>
      <c r="AD487">
        <v>0</v>
      </c>
      <c r="AE487">
        <v>0</v>
      </c>
      <c r="AF487">
        <v>76</v>
      </c>
      <c r="AG487">
        <v>0</v>
      </c>
      <c r="AH487">
        <v>76</v>
      </c>
      <c r="AI487" s="10">
        <f t="shared" si="28"/>
        <v>2390.58</v>
      </c>
      <c r="AJ487" s="10">
        <f t="shared" si="29"/>
        <v>0</v>
      </c>
      <c r="AK487" s="10">
        <f t="shared" si="30"/>
        <v>2390.58</v>
      </c>
      <c r="AL487" s="1">
        <v>37372</v>
      </c>
      <c r="AM487" s="1">
        <v>37535</v>
      </c>
      <c r="AN487" s="1">
        <v>37490</v>
      </c>
      <c r="AO487" s="8">
        <v>34.950000000000003</v>
      </c>
      <c r="AP487" s="12" t="s">
        <v>6866</v>
      </c>
    </row>
    <row r="488" spans="1:42" x14ac:dyDescent="0.15">
      <c r="A488" s="2" t="s">
        <v>6867</v>
      </c>
      <c r="B488" s="2" t="s">
        <v>6931</v>
      </c>
      <c r="C488" s="2">
        <v>291</v>
      </c>
      <c r="D488" s="14">
        <v>445006</v>
      </c>
      <c r="E488"/>
      <c r="F488" t="s">
        <v>1514</v>
      </c>
      <c r="G488" t="s">
        <v>1515</v>
      </c>
      <c r="H488" t="s">
        <v>1516</v>
      </c>
      <c r="I488" s="4">
        <v>1</v>
      </c>
      <c r="J488">
        <f t="shared" si="31"/>
        <v>34</v>
      </c>
      <c r="K488" s="4">
        <v>3</v>
      </c>
      <c r="M488" s="4">
        <v>2</v>
      </c>
      <c r="N488" s="4" t="s">
        <v>1517</v>
      </c>
      <c r="O488" s="9">
        <v>9781558605961</v>
      </c>
      <c r="P488" t="s">
        <v>483</v>
      </c>
      <c r="Q488" t="s">
        <v>483</v>
      </c>
      <c r="R488" t="s">
        <v>483</v>
      </c>
      <c r="S488" s="10">
        <v>95.95</v>
      </c>
      <c r="T488" s="11"/>
      <c r="U488" s="10">
        <v>72</v>
      </c>
      <c r="V488" s="4" t="s">
        <v>6864</v>
      </c>
      <c r="W488">
        <v>60</v>
      </c>
      <c r="X488">
        <v>0</v>
      </c>
      <c r="Y488">
        <v>26</v>
      </c>
      <c r="Z488">
        <v>60</v>
      </c>
      <c r="AA488">
        <v>6</v>
      </c>
      <c r="AB488">
        <v>0</v>
      </c>
      <c r="AC488">
        <v>0</v>
      </c>
      <c r="AD488">
        <v>0</v>
      </c>
      <c r="AE488">
        <v>0</v>
      </c>
      <c r="AF488">
        <v>34</v>
      </c>
      <c r="AG488">
        <v>0</v>
      </c>
      <c r="AH488">
        <v>34</v>
      </c>
      <c r="AI488" s="10">
        <f t="shared" si="28"/>
        <v>3262.3</v>
      </c>
      <c r="AJ488" s="10">
        <f t="shared" si="29"/>
        <v>0</v>
      </c>
      <c r="AK488" s="10">
        <f t="shared" si="30"/>
        <v>3262.3</v>
      </c>
      <c r="AL488" s="1">
        <v>37372</v>
      </c>
      <c r="AM488" s="1">
        <v>37535</v>
      </c>
      <c r="AN488" s="1">
        <v>37543</v>
      </c>
      <c r="AO488" s="8" t="s">
        <v>1003</v>
      </c>
      <c r="AP488" s="12" t="s">
        <v>6866</v>
      </c>
    </row>
    <row r="489" spans="1:42" x14ac:dyDescent="0.15">
      <c r="A489" s="2" t="s">
        <v>6856</v>
      </c>
      <c r="B489" s="2" t="s">
        <v>1084</v>
      </c>
      <c r="C489" s="2">
        <v>40008</v>
      </c>
      <c r="D489" s="14">
        <v>36854</v>
      </c>
      <c r="E489" t="s">
        <v>6089</v>
      </c>
      <c r="F489" t="s">
        <v>6090</v>
      </c>
      <c r="G489" t="s">
        <v>6091</v>
      </c>
      <c r="H489" t="s">
        <v>6092</v>
      </c>
      <c r="I489" s="4">
        <v>1</v>
      </c>
      <c r="J489">
        <f t="shared" si="31"/>
        <v>7</v>
      </c>
      <c r="K489" s="4">
        <v>3</v>
      </c>
      <c r="M489" s="4">
        <v>96</v>
      </c>
      <c r="N489" s="4" t="s">
        <v>6093</v>
      </c>
      <c r="O489" s="9">
        <v>9780133499452</v>
      </c>
      <c r="P489" t="s">
        <v>3943</v>
      </c>
      <c r="Q489" t="s">
        <v>3943</v>
      </c>
      <c r="R489" t="s">
        <v>3943</v>
      </c>
      <c r="S489" s="10">
        <v>89</v>
      </c>
      <c r="T489" s="11"/>
      <c r="U489" s="10">
        <v>66.75</v>
      </c>
      <c r="V489" s="4" t="s">
        <v>6864</v>
      </c>
      <c r="W489">
        <v>10</v>
      </c>
      <c r="X489">
        <v>0</v>
      </c>
      <c r="Y489">
        <v>9</v>
      </c>
      <c r="Z489">
        <v>25</v>
      </c>
      <c r="AA489">
        <v>2</v>
      </c>
      <c r="AB489">
        <v>0</v>
      </c>
      <c r="AC489">
        <v>0</v>
      </c>
      <c r="AD489">
        <v>0</v>
      </c>
      <c r="AE489">
        <v>0</v>
      </c>
      <c r="AF489">
        <v>7</v>
      </c>
      <c r="AG489">
        <v>0</v>
      </c>
      <c r="AH489">
        <v>7</v>
      </c>
      <c r="AI489" s="10">
        <f t="shared" si="28"/>
        <v>623</v>
      </c>
      <c r="AJ489" s="10">
        <f t="shared" si="29"/>
        <v>0</v>
      </c>
      <c r="AK489" s="10">
        <f t="shared" si="30"/>
        <v>623</v>
      </c>
      <c r="AL489" s="1">
        <v>37487</v>
      </c>
      <c r="AM489" s="1">
        <v>37535</v>
      </c>
      <c r="AN489" s="1">
        <v>37418</v>
      </c>
      <c r="AO489" s="8" t="s">
        <v>6094</v>
      </c>
      <c r="AP489" s="12" t="s">
        <v>5175</v>
      </c>
    </row>
    <row r="490" spans="1:42" x14ac:dyDescent="0.15">
      <c r="A490" s="2" t="s">
        <v>6867</v>
      </c>
      <c r="B490" s="2" t="s">
        <v>6931</v>
      </c>
      <c r="C490" s="2" t="s">
        <v>4774</v>
      </c>
      <c r="D490" s="14" t="s">
        <v>6870</v>
      </c>
      <c r="E490"/>
      <c r="F490" t="s">
        <v>5248</v>
      </c>
      <c r="G490" t="s">
        <v>5249</v>
      </c>
      <c r="H490" t="s">
        <v>5250</v>
      </c>
      <c r="I490" s="4">
        <v>1</v>
      </c>
      <c r="J490">
        <f t="shared" si="31"/>
        <v>103</v>
      </c>
      <c r="K490" s="4">
        <v>2</v>
      </c>
      <c r="M490" s="4">
        <v>98</v>
      </c>
      <c r="N490" s="4" t="s">
        <v>5251</v>
      </c>
      <c r="O490" s="9">
        <v>9781558604285</v>
      </c>
      <c r="P490" t="s">
        <v>5252</v>
      </c>
      <c r="Q490" t="s">
        <v>5252</v>
      </c>
      <c r="R490" t="s">
        <v>5252</v>
      </c>
      <c r="S490" s="10">
        <v>90.65</v>
      </c>
      <c r="T490" s="11"/>
      <c r="U490" s="10">
        <v>68</v>
      </c>
      <c r="V490" s="4" t="s">
        <v>6864</v>
      </c>
      <c r="W490">
        <v>60</v>
      </c>
      <c r="X490">
        <v>95</v>
      </c>
      <c r="Y490">
        <v>131</v>
      </c>
      <c r="Z490">
        <v>270</v>
      </c>
      <c r="AA490">
        <v>24</v>
      </c>
      <c r="AB490">
        <v>0</v>
      </c>
      <c r="AC490">
        <v>4</v>
      </c>
      <c r="AD490">
        <v>0</v>
      </c>
      <c r="AE490">
        <v>7</v>
      </c>
      <c r="AF490">
        <v>103</v>
      </c>
      <c r="AG490">
        <v>8</v>
      </c>
      <c r="AH490">
        <v>111</v>
      </c>
      <c r="AI490" s="10">
        <f t="shared" si="28"/>
        <v>9336.9500000000007</v>
      </c>
      <c r="AJ490" s="10">
        <f t="shared" si="29"/>
        <v>544</v>
      </c>
      <c r="AK490" s="10">
        <f t="shared" si="30"/>
        <v>9880.9500000000007</v>
      </c>
      <c r="AL490" s="1">
        <v>37462</v>
      </c>
      <c r="AM490" s="1">
        <v>37535</v>
      </c>
      <c r="AN490" s="1">
        <v>37495</v>
      </c>
      <c r="AO490" s="8" t="s">
        <v>5253</v>
      </c>
      <c r="AP490" s="12" t="s">
        <v>6866</v>
      </c>
    </row>
    <row r="491" spans="1:42" x14ac:dyDescent="0.15">
      <c r="A491" s="2" t="s">
        <v>6856</v>
      </c>
      <c r="B491" s="2" t="s">
        <v>6931</v>
      </c>
      <c r="C491" s="2">
        <v>40052</v>
      </c>
      <c r="D491" s="14">
        <v>36625</v>
      </c>
      <c r="E491" t="s">
        <v>335</v>
      </c>
      <c r="F491" t="s">
        <v>5661</v>
      </c>
      <c r="G491" t="s">
        <v>5662</v>
      </c>
      <c r="H491" t="s">
        <v>5663</v>
      </c>
      <c r="I491" s="4">
        <v>1</v>
      </c>
      <c r="J491">
        <f t="shared" si="31"/>
        <v>7</v>
      </c>
      <c r="K491" s="4">
        <v>7</v>
      </c>
      <c r="M491" s="4">
        <v>3</v>
      </c>
      <c r="N491" s="4" t="s">
        <v>5664</v>
      </c>
      <c r="O491" s="9">
        <v>9780201781304</v>
      </c>
      <c r="P491" t="s">
        <v>3894</v>
      </c>
      <c r="Q491" t="s">
        <v>3894</v>
      </c>
      <c r="R491" t="s">
        <v>3894</v>
      </c>
      <c r="S491" s="10">
        <v>57.35</v>
      </c>
      <c r="T491" s="11"/>
      <c r="U491" s="10">
        <v>43.05</v>
      </c>
      <c r="V491" s="4" t="s">
        <v>6864</v>
      </c>
      <c r="W491">
        <v>10</v>
      </c>
      <c r="X491">
        <v>0</v>
      </c>
      <c r="Y491">
        <v>9</v>
      </c>
      <c r="Z491">
        <v>10</v>
      </c>
      <c r="AA491">
        <v>2</v>
      </c>
      <c r="AB491">
        <v>0</v>
      </c>
      <c r="AC491">
        <v>0</v>
      </c>
      <c r="AD491">
        <v>0</v>
      </c>
      <c r="AE491">
        <v>0</v>
      </c>
      <c r="AF491">
        <v>7</v>
      </c>
      <c r="AG491">
        <v>0</v>
      </c>
      <c r="AH491">
        <v>7</v>
      </c>
      <c r="AI491" s="10">
        <f t="shared" si="28"/>
        <v>401.45</v>
      </c>
      <c r="AJ491" s="10">
        <f t="shared" si="29"/>
        <v>0</v>
      </c>
      <c r="AK491" s="10">
        <f t="shared" si="30"/>
        <v>401.45</v>
      </c>
      <c r="AL491" s="1">
        <v>37502</v>
      </c>
      <c r="AM491" s="1">
        <v>37535</v>
      </c>
      <c r="AN491" s="1">
        <v>37512</v>
      </c>
      <c r="AO491" s="8" t="s">
        <v>1336</v>
      </c>
      <c r="AP491" s="12" t="s">
        <v>6866</v>
      </c>
    </row>
    <row r="492" spans="1:42" x14ac:dyDescent="0.15">
      <c r="A492" s="2" t="s">
        <v>6867</v>
      </c>
      <c r="B492" s="2" t="s">
        <v>6885</v>
      </c>
      <c r="C492" s="2" t="s">
        <v>1021</v>
      </c>
      <c r="D492" s="14" t="s">
        <v>6870</v>
      </c>
      <c r="E492"/>
      <c r="F492" t="s">
        <v>5228</v>
      </c>
      <c r="G492" t="s">
        <v>6250</v>
      </c>
      <c r="H492" t="s">
        <v>6251</v>
      </c>
      <c r="I492" s="4">
        <v>1</v>
      </c>
      <c r="J492">
        <f t="shared" si="31"/>
        <v>38</v>
      </c>
      <c r="K492" s="4">
        <v>3</v>
      </c>
      <c r="M492" s="4">
        <v>94</v>
      </c>
      <c r="N492" s="4" t="s">
        <v>6252</v>
      </c>
      <c r="O492" s="9">
        <v>9780471629788</v>
      </c>
      <c r="P492" t="s">
        <v>3915</v>
      </c>
      <c r="Q492" t="s">
        <v>3915</v>
      </c>
      <c r="R492" t="s">
        <v>3915</v>
      </c>
      <c r="S492" s="10">
        <v>106.7</v>
      </c>
      <c r="T492" s="11"/>
      <c r="U492" s="10">
        <v>80.05</v>
      </c>
      <c r="V492" s="4" t="s">
        <v>6864</v>
      </c>
      <c r="W492">
        <v>131</v>
      </c>
      <c r="X492">
        <v>127</v>
      </c>
      <c r="Y492">
        <v>93</v>
      </c>
      <c r="Z492">
        <v>131</v>
      </c>
      <c r="AA492">
        <v>17</v>
      </c>
      <c r="AB492">
        <v>0</v>
      </c>
      <c r="AC492">
        <v>0</v>
      </c>
      <c r="AD492">
        <v>0</v>
      </c>
      <c r="AE492">
        <v>2</v>
      </c>
      <c r="AF492">
        <v>38</v>
      </c>
      <c r="AG492">
        <v>39</v>
      </c>
      <c r="AH492">
        <v>77</v>
      </c>
      <c r="AI492" s="10">
        <f t="shared" si="28"/>
        <v>4054.6</v>
      </c>
      <c r="AJ492" s="10">
        <f t="shared" si="29"/>
        <v>3121.95</v>
      </c>
      <c r="AK492" s="10">
        <f t="shared" si="30"/>
        <v>7176.5499999999993</v>
      </c>
      <c r="AL492" s="1">
        <v>37372</v>
      </c>
      <c r="AM492" s="1">
        <v>37535</v>
      </c>
      <c r="AN492" s="1">
        <v>37490</v>
      </c>
      <c r="AO492" s="8" t="s">
        <v>6253</v>
      </c>
      <c r="AP492" s="12" t="s">
        <v>6866</v>
      </c>
    </row>
    <row r="493" spans="1:42" x14ac:dyDescent="0.15">
      <c r="A493" s="2" t="s">
        <v>6867</v>
      </c>
      <c r="B493" s="2" t="s">
        <v>3989</v>
      </c>
      <c r="C493" s="2">
        <v>26</v>
      </c>
      <c r="D493" s="14" t="s">
        <v>6870</v>
      </c>
      <c r="E493"/>
      <c r="F493" t="s">
        <v>6222</v>
      </c>
      <c r="G493" t="s">
        <v>802</v>
      </c>
      <c r="H493" t="s">
        <v>803</v>
      </c>
      <c r="I493" s="4">
        <v>1</v>
      </c>
      <c r="J493">
        <f t="shared" si="31"/>
        <v>1</v>
      </c>
      <c r="M493" s="4">
        <v>97</v>
      </c>
      <c r="N493" s="4" t="s">
        <v>804</v>
      </c>
      <c r="O493" s="9">
        <v>9780673985620</v>
      </c>
      <c r="P493" t="s">
        <v>6663</v>
      </c>
      <c r="Q493" t="s">
        <v>3943</v>
      </c>
      <c r="R493" t="s">
        <v>3943</v>
      </c>
      <c r="S493" s="10">
        <v>109</v>
      </c>
      <c r="T493" s="11"/>
      <c r="U493" s="10">
        <v>81.75</v>
      </c>
      <c r="V493" s="4" t="s">
        <v>6864</v>
      </c>
      <c r="W493">
        <v>150</v>
      </c>
      <c r="X493">
        <v>125</v>
      </c>
      <c r="Y493">
        <v>120</v>
      </c>
      <c r="Z493">
        <v>150</v>
      </c>
      <c r="AA493">
        <v>8</v>
      </c>
      <c r="AB493">
        <v>0</v>
      </c>
      <c r="AC493">
        <v>12</v>
      </c>
      <c r="AD493">
        <v>0</v>
      </c>
      <c r="AE493">
        <v>0</v>
      </c>
      <c r="AF493">
        <v>1</v>
      </c>
      <c r="AG493">
        <v>111</v>
      </c>
      <c r="AH493">
        <v>112</v>
      </c>
      <c r="AI493" s="10">
        <f t="shared" si="28"/>
        <v>109</v>
      </c>
      <c r="AJ493" s="10">
        <f t="shared" si="29"/>
        <v>9074.25</v>
      </c>
      <c r="AK493" s="10">
        <f t="shared" si="30"/>
        <v>9183.25</v>
      </c>
      <c r="AL493" s="1">
        <v>37463</v>
      </c>
      <c r="AM493" s="1">
        <v>37535</v>
      </c>
      <c r="AN493" s="1">
        <v>37538</v>
      </c>
      <c r="AO493" s="8" t="s">
        <v>805</v>
      </c>
      <c r="AP493" s="12" t="s">
        <v>6866</v>
      </c>
    </row>
    <row r="494" spans="1:42" x14ac:dyDescent="0.15">
      <c r="A494" s="2" t="s">
        <v>6867</v>
      </c>
      <c r="B494" s="2" t="s">
        <v>5305</v>
      </c>
      <c r="C494" s="2">
        <v>4</v>
      </c>
      <c r="D494" s="14" t="s">
        <v>5306</v>
      </c>
      <c r="E494"/>
      <c r="F494" t="s">
        <v>5307</v>
      </c>
      <c r="G494" t="s">
        <v>5308</v>
      </c>
      <c r="H494" t="s">
        <v>5309</v>
      </c>
      <c r="I494" s="4">
        <v>1</v>
      </c>
      <c r="J494">
        <f t="shared" si="31"/>
        <v>52</v>
      </c>
      <c r="K494" s="4">
        <v>6</v>
      </c>
      <c r="M494" s="4">
        <v>2</v>
      </c>
      <c r="N494" s="4" t="s">
        <v>5310</v>
      </c>
      <c r="O494" s="9">
        <v>9780843717501</v>
      </c>
      <c r="P494" t="s">
        <v>5308</v>
      </c>
      <c r="Q494" t="s">
        <v>5308</v>
      </c>
      <c r="R494" t="s">
        <v>5308</v>
      </c>
      <c r="S494" s="10">
        <v>34.950000000000003</v>
      </c>
      <c r="T494" s="11">
        <v>0.1</v>
      </c>
      <c r="U494" s="10">
        <v>26.25</v>
      </c>
      <c r="V494" s="4" t="s">
        <v>6864</v>
      </c>
      <c r="W494">
        <v>270</v>
      </c>
      <c r="X494">
        <v>233</v>
      </c>
      <c r="Y494">
        <v>235</v>
      </c>
      <c r="Z494">
        <v>270</v>
      </c>
      <c r="AA494">
        <v>141</v>
      </c>
      <c r="AB494">
        <v>0</v>
      </c>
      <c r="AC494">
        <v>2</v>
      </c>
      <c r="AD494">
        <v>0</v>
      </c>
      <c r="AE494">
        <v>0</v>
      </c>
      <c r="AF494">
        <v>52</v>
      </c>
      <c r="AG494">
        <v>39</v>
      </c>
      <c r="AH494">
        <v>91</v>
      </c>
      <c r="AI494" s="10">
        <f t="shared" si="28"/>
        <v>1635.66</v>
      </c>
      <c r="AJ494" s="10">
        <f t="shared" si="29"/>
        <v>1023.75</v>
      </c>
      <c r="AK494" s="10">
        <f t="shared" si="30"/>
        <v>2659.41</v>
      </c>
      <c r="AL494" s="1">
        <v>37459</v>
      </c>
      <c r="AM494" s="1">
        <v>37535</v>
      </c>
      <c r="AN494" s="1">
        <v>37489</v>
      </c>
      <c r="AO494" s="8">
        <v>34.950000000000003</v>
      </c>
      <c r="AP494" s="12" t="s">
        <v>6866</v>
      </c>
    </row>
    <row r="495" spans="1:42" x14ac:dyDescent="0.15">
      <c r="A495" s="2" t="s">
        <v>6867</v>
      </c>
      <c r="B495" s="2" t="s">
        <v>1191</v>
      </c>
      <c r="C495" s="2" t="s">
        <v>1192</v>
      </c>
      <c r="D495" s="14" t="s">
        <v>6870</v>
      </c>
      <c r="E495"/>
      <c r="F495" t="s">
        <v>1193</v>
      </c>
      <c r="G495" t="s">
        <v>6875</v>
      </c>
      <c r="H495" t="s">
        <v>1194</v>
      </c>
      <c r="I495" s="4">
        <v>1</v>
      </c>
      <c r="J495">
        <f t="shared" si="31"/>
        <v>5</v>
      </c>
      <c r="M495" s="4">
        <v>95</v>
      </c>
      <c r="N495" s="4" t="s">
        <v>1195</v>
      </c>
      <c r="O495" s="9">
        <v>9780198643296</v>
      </c>
      <c r="P495" t="s">
        <v>6875</v>
      </c>
      <c r="Q495" t="s">
        <v>6875</v>
      </c>
      <c r="R495" t="s">
        <v>6875</v>
      </c>
      <c r="S495" s="10">
        <v>27.95</v>
      </c>
      <c r="T495" s="11">
        <v>0.1</v>
      </c>
      <c r="U495" s="10">
        <v>21</v>
      </c>
      <c r="V495" s="4" t="s">
        <v>6883</v>
      </c>
      <c r="W495">
        <v>40</v>
      </c>
      <c r="X495">
        <v>24</v>
      </c>
      <c r="Y495">
        <v>19</v>
      </c>
      <c r="Z495">
        <v>100</v>
      </c>
      <c r="AA495">
        <v>1</v>
      </c>
      <c r="AB495">
        <v>0</v>
      </c>
      <c r="AC495">
        <v>3</v>
      </c>
      <c r="AD495">
        <v>0</v>
      </c>
      <c r="AE495">
        <v>0</v>
      </c>
      <c r="AF495">
        <v>5</v>
      </c>
      <c r="AG495">
        <v>7</v>
      </c>
      <c r="AH495">
        <v>12</v>
      </c>
      <c r="AI495" s="10">
        <f t="shared" si="28"/>
        <v>125.77500000000001</v>
      </c>
      <c r="AJ495" s="10">
        <f t="shared" si="29"/>
        <v>147</v>
      </c>
      <c r="AK495" s="10">
        <f t="shared" si="30"/>
        <v>272.77499999999998</v>
      </c>
      <c r="AL495" s="1">
        <v>37372</v>
      </c>
      <c r="AM495" s="1">
        <v>37535</v>
      </c>
      <c r="AN495" s="1">
        <v>37481</v>
      </c>
      <c r="AO495" s="8">
        <v>27.95</v>
      </c>
      <c r="AP495" s="12" t="s">
        <v>6866</v>
      </c>
    </row>
    <row r="496" spans="1:42" x14ac:dyDescent="0.15">
      <c r="A496" s="2" t="s">
        <v>6867</v>
      </c>
      <c r="B496" s="2" t="s">
        <v>4016</v>
      </c>
      <c r="C496" s="2">
        <v>200</v>
      </c>
      <c r="D496" s="14" t="s">
        <v>6870</v>
      </c>
      <c r="E496"/>
      <c r="F496" t="s">
        <v>4017</v>
      </c>
      <c r="G496" t="s">
        <v>3645</v>
      </c>
      <c r="H496" t="s">
        <v>3646</v>
      </c>
      <c r="I496" s="4">
        <v>1</v>
      </c>
      <c r="J496">
        <f t="shared" si="31"/>
        <v>0</v>
      </c>
      <c r="M496" s="4">
        <v>90</v>
      </c>
      <c r="N496" s="4" t="s">
        <v>3647</v>
      </c>
      <c r="O496" s="9">
        <v>9780631162940</v>
      </c>
      <c r="P496" t="s">
        <v>1975</v>
      </c>
      <c r="Q496" t="s">
        <v>1975</v>
      </c>
      <c r="R496" t="s">
        <v>1975</v>
      </c>
      <c r="S496" s="10">
        <v>30.9</v>
      </c>
      <c r="T496" s="11"/>
      <c r="U496" s="10">
        <v>23.2</v>
      </c>
      <c r="V496" s="4" t="s">
        <v>6864</v>
      </c>
      <c r="W496">
        <v>15</v>
      </c>
      <c r="X496">
        <v>14</v>
      </c>
      <c r="Y496">
        <v>11</v>
      </c>
      <c r="Z496">
        <v>15</v>
      </c>
      <c r="AA496">
        <v>0</v>
      </c>
      <c r="AB496">
        <v>0</v>
      </c>
      <c r="AC496">
        <v>3</v>
      </c>
      <c r="AD496">
        <v>0</v>
      </c>
      <c r="AE496">
        <v>0</v>
      </c>
      <c r="AF496">
        <v>0</v>
      </c>
      <c r="AG496">
        <v>6</v>
      </c>
      <c r="AH496">
        <v>6</v>
      </c>
      <c r="AI496" s="10">
        <f t="shared" si="28"/>
        <v>0</v>
      </c>
      <c r="AJ496" s="10">
        <f t="shared" si="29"/>
        <v>139.19999999999999</v>
      </c>
      <c r="AK496" s="10">
        <f t="shared" si="30"/>
        <v>139.19999999999999</v>
      </c>
      <c r="AL496" s="1">
        <v>37375</v>
      </c>
      <c r="AM496" s="1">
        <v>37535</v>
      </c>
      <c r="AN496" s="1">
        <v>37526</v>
      </c>
      <c r="AO496" s="8" t="s">
        <v>3648</v>
      </c>
      <c r="AP496" s="12" t="s">
        <v>6866</v>
      </c>
    </row>
    <row r="497" spans="1:43" x14ac:dyDescent="0.15">
      <c r="A497" s="2" t="s">
        <v>6867</v>
      </c>
      <c r="B497" s="2" t="s">
        <v>3930</v>
      </c>
      <c r="C497" s="2">
        <v>200</v>
      </c>
      <c r="D497" s="14" t="s">
        <v>6870</v>
      </c>
      <c r="E497"/>
      <c r="F497" t="s">
        <v>1940</v>
      </c>
      <c r="G497" t="s">
        <v>4205</v>
      </c>
      <c r="H497" t="s">
        <v>4206</v>
      </c>
      <c r="I497" s="4">
        <v>1</v>
      </c>
      <c r="J497">
        <f t="shared" si="31"/>
        <v>1</v>
      </c>
      <c r="M497" s="4">
        <v>61</v>
      </c>
      <c r="N497" s="4" t="s">
        <v>2917</v>
      </c>
      <c r="O497" s="9">
        <v>9780140441147</v>
      </c>
      <c r="P497" t="s">
        <v>3936</v>
      </c>
      <c r="Q497" t="s">
        <v>3936</v>
      </c>
      <c r="R497" t="s">
        <v>3936</v>
      </c>
      <c r="S497" s="10">
        <v>8.9499999999999993</v>
      </c>
      <c r="T497" s="11"/>
      <c r="U497" s="10">
        <v>6.75</v>
      </c>
      <c r="V497" s="4" t="s">
        <v>6864</v>
      </c>
      <c r="W497">
        <v>28</v>
      </c>
      <c r="X497">
        <v>21</v>
      </c>
      <c r="Y497">
        <v>16</v>
      </c>
      <c r="Z497">
        <v>28</v>
      </c>
      <c r="AA497">
        <v>7</v>
      </c>
      <c r="AB497">
        <v>0</v>
      </c>
      <c r="AC497">
        <v>7</v>
      </c>
      <c r="AD497">
        <v>0</v>
      </c>
      <c r="AE497">
        <v>3</v>
      </c>
      <c r="AF497">
        <v>1</v>
      </c>
      <c r="AG497">
        <v>1</v>
      </c>
      <c r="AH497">
        <v>2</v>
      </c>
      <c r="AI497" s="10">
        <f t="shared" si="28"/>
        <v>8.9499999999999993</v>
      </c>
      <c r="AJ497" s="10">
        <f t="shared" si="29"/>
        <v>6.75</v>
      </c>
      <c r="AK497" s="10">
        <f t="shared" si="30"/>
        <v>15.7</v>
      </c>
      <c r="AL497" s="1">
        <v>37411</v>
      </c>
      <c r="AM497" s="1">
        <v>37535</v>
      </c>
      <c r="AN497" s="1">
        <v>37484</v>
      </c>
      <c r="AO497" s="8">
        <v>8.9499999999999993</v>
      </c>
      <c r="AP497" s="12" t="s">
        <v>6866</v>
      </c>
    </row>
    <row r="498" spans="1:43" x14ac:dyDescent="0.15">
      <c r="A498" s="2" t="s">
        <v>6867</v>
      </c>
      <c r="B498" s="2" t="s">
        <v>4059</v>
      </c>
      <c r="C498" s="2" t="s">
        <v>1727</v>
      </c>
      <c r="D498" s="14" t="s">
        <v>6870</v>
      </c>
      <c r="E498"/>
      <c r="F498" t="s">
        <v>512</v>
      </c>
      <c r="G498" t="s">
        <v>4664</v>
      </c>
      <c r="H498" t="s">
        <v>4665</v>
      </c>
      <c r="I498" s="4">
        <v>1</v>
      </c>
      <c r="J498">
        <f t="shared" si="31"/>
        <v>7</v>
      </c>
      <c r="K498" s="4">
        <v>7</v>
      </c>
      <c r="M498" s="4">
        <v>1</v>
      </c>
      <c r="N498" s="4" t="s">
        <v>4666</v>
      </c>
      <c r="O498" s="9">
        <v>9781568024875</v>
      </c>
      <c r="P498" t="s">
        <v>516</v>
      </c>
      <c r="Q498" t="s">
        <v>516</v>
      </c>
      <c r="R498" t="s">
        <v>516</v>
      </c>
      <c r="S498" s="10">
        <v>45.7</v>
      </c>
      <c r="T498" s="11"/>
      <c r="U498" s="10">
        <v>34.299999999999997</v>
      </c>
      <c r="V498" s="4" t="s">
        <v>6864</v>
      </c>
      <c r="W498">
        <v>150</v>
      </c>
      <c r="X498">
        <v>86</v>
      </c>
      <c r="Y498">
        <v>112</v>
      </c>
      <c r="Z498">
        <v>150</v>
      </c>
      <c r="AA498">
        <v>51</v>
      </c>
      <c r="AB498">
        <v>0</v>
      </c>
      <c r="AC498">
        <v>0</v>
      </c>
      <c r="AD498">
        <v>0</v>
      </c>
      <c r="AE498">
        <v>0</v>
      </c>
      <c r="AF498">
        <v>7</v>
      </c>
      <c r="AG498">
        <v>73</v>
      </c>
      <c r="AH498">
        <v>80</v>
      </c>
      <c r="AI498" s="10">
        <f t="shared" si="28"/>
        <v>319.90000000000003</v>
      </c>
      <c r="AJ498" s="10">
        <f t="shared" si="29"/>
        <v>2503.8999999999996</v>
      </c>
      <c r="AK498" s="10">
        <f t="shared" si="30"/>
        <v>2823.7999999999997</v>
      </c>
      <c r="AL498" s="1">
        <v>37460</v>
      </c>
      <c r="AM498" s="1">
        <v>37535</v>
      </c>
      <c r="AN498" s="1">
        <v>37480</v>
      </c>
      <c r="AO498" s="8" t="s">
        <v>4667</v>
      </c>
      <c r="AP498" s="12" t="s">
        <v>6866</v>
      </c>
    </row>
    <row r="499" spans="1:43" x14ac:dyDescent="0.15">
      <c r="A499" s="2" t="s">
        <v>6867</v>
      </c>
      <c r="B499" s="2" t="s">
        <v>3896</v>
      </c>
      <c r="C499" s="2">
        <v>104</v>
      </c>
      <c r="D499" s="14" t="s">
        <v>6870</v>
      </c>
      <c r="E499"/>
      <c r="F499" t="s">
        <v>6871</v>
      </c>
      <c r="G499" t="s">
        <v>4720</v>
      </c>
      <c r="H499" t="s">
        <v>4823</v>
      </c>
      <c r="I499" s="4">
        <v>1</v>
      </c>
      <c r="J499">
        <f t="shared" si="31"/>
        <v>11</v>
      </c>
      <c r="K499" s="4">
        <v>2</v>
      </c>
      <c r="M499" s="4">
        <v>95</v>
      </c>
      <c r="N499" s="4" t="s">
        <v>4824</v>
      </c>
      <c r="O499" s="9">
        <v>9780201825299</v>
      </c>
      <c r="P499" t="s">
        <v>3894</v>
      </c>
      <c r="Q499" t="s">
        <v>3894</v>
      </c>
      <c r="R499" t="s">
        <v>3894</v>
      </c>
      <c r="S499" s="10">
        <v>20.3</v>
      </c>
      <c r="T499" s="11"/>
      <c r="U499" s="10">
        <v>15.25</v>
      </c>
      <c r="V499" s="4" t="s">
        <v>6864</v>
      </c>
      <c r="W499">
        <v>18</v>
      </c>
      <c r="X499">
        <v>0</v>
      </c>
      <c r="Y499">
        <v>16</v>
      </c>
      <c r="Z499">
        <v>18</v>
      </c>
      <c r="AA499">
        <v>5</v>
      </c>
      <c r="AB499">
        <v>0</v>
      </c>
      <c r="AC499">
        <v>0</v>
      </c>
      <c r="AD499">
        <v>0</v>
      </c>
      <c r="AE499">
        <v>0</v>
      </c>
      <c r="AF499">
        <v>11</v>
      </c>
      <c r="AG499">
        <v>0</v>
      </c>
      <c r="AH499">
        <v>11</v>
      </c>
      <c r="AI499" s="10">
        <f t="shared" si="28"/>
        <v>223.3</v>
      </c>
      <c r="AJ499" s="10">
        <f t="shared" si="29"/>
        <v>0</v>
      </c>
      <c r="AK499" s="10">
        <f t="shared" si="30"/>
        <v>223.3</v>
      </c>
      <c r="AL499" s="1">
        <v>37391</v>
      </c>
      <c r="AM499" s="1">
        <v>37535</v>
      </c>
      <c r="AN499" s="1">
        <v>37473</v>
      </c>
      <c r="AO499" s="8" t="s">
        <v>4723</v>
      </c>
      <c r="AP499" s="12" t="s">
        <v>6866</v>
      </c>
    </row>
    <row r="500" spans="1:43" x14ac:dyDescent="0.15">
      <c r="A500" s="2" t="s">
        <v>6867</v>
      </c>
      <c r="B500" s="2" t="s">
        <v>4059</v>
      </c>
      <c r="C500" s="2" t="s">
        <v>6046</v>
      </c>
      <c r="D500" s="14" t="s">
        <v>6870</v>
      </c>
      <c r="E500"/>
      <c r="F500" t="s">
        <v>1092</v>
      </c>
      <c r="G500" t="s">
        <v>6047</v>
      </c>
      <c r="H500" t="s">
        <v>6048</v>
      </c>
      <c r="I500" s="4">
        <v>1</v>
      </c>
      <c r="J500">
        <f t="shared" si="31"/>
        <v>175</v>
      </c>
      <c r="K500" s="4">
        <v>5</v>
      </c>
      <c r="L500" s="4">
        <v>1</v>
      </c>
      <c r="M500" s="4">
        <v>3</v>
      </c>
      <c r="N500" s="4" t="s">
        <v>2976</v>
      </c>
      <c r="O500" s="9">
        <v>9780393977486</v>
      </c>
      <c r="P500" t="s">
        <v>1138</v>
      </c>
      <c r="Q500" t="s">
        <v>1138</v>
      </c>
      <c r="R500" t="s">
        <v>1138</v>
      </c>
      <c r="S500" s="10">
        <v>53.35</v>
      </c>
      <c r="T500" s="11"/>
      <c r="U500" s="10">
        <v>40.049999999999997</v>
      </c>
      <c r="V500" s="4" t="s">
        <v>6864</v>
      </c>
      <c r="W500">
        <v>200</v>
      </c>
      <c r="X500">
        <v>197</v>
      </c>
      <c r="Y500">
        <v>181</v>
      </c>
      <c r="Z500">
        <v>200</v>
      </c>
      <c r="AA500">
        <v>6</v>
      </c>
      <c r="AB500">
        <v>0</v>
      </c>
      <c r="AC500">
        <v>0</v>
      </c>
      <c r="AD500">
        <v>0</v>
      </c>
      <c r="AE500">
        <v>0</v>
      </c>
      <c r="AF500">
        <v>175</v>
      </c>
      <c r="AG500">
        <v>0</v>
      </c>
      <c r="AH500">
        <v>175</v>
      </c>
      <c r="AI500" s="10">
        <f t="shared" si="28"/>
        <v>9336.25</v>
      </c>
      <c r="AJ500" s="10">
        <f t="shared" si="29"/>
        <v>0</v>
      </c>
      <c r="AK500" s="10">
        <f t="shared" si="30"/>
        <v>9336.25</v>
      </c>
      <c r="AL500" s="1">
        <v>37371</v>
      </c>
      <c r="AM500" s="1">
        <v>37535</v>
      </c>
      <c r="AN500" s="1">
        <v>37474</v>
      </c>
      <c r="AO500" s="8" t="s">
        <v>6049</v>
      </c>
      <c r="AP500" s="12" t="s">
        <v>6866</v>
      </c>
    </row>
    <row r="501" spans="1:43" x14ac:dyDescent="0.15">
      <c r="A501" s="2" t="s">
        <v>6856</v>
      </c>
      <c r="B501" s="2" t="s">
        <v>6857</v>
      </c>
      <c r="C501" s="2">
        <v>40192</v>
      </c>
      <c r="D501" s="14">
        <v>36886</v>
      </c>
      <c r="E501" t="s">
        <v>2397</v>
      </c>
      <c r="F501" t="s">
        <v>2398</v>
      </c>
      <c r="G501" t="s">
        <v>2399</v>
      </c>
      <c r="H501" t="s">
        <v>2400</v>
      </c>
      <c r="I501" s="4">
        <v>1</v>
      </c>
      <c r="J501">
        <f t="shared" si="31"/>
        <v>7</v>
      </c>
      <c r="M501" s="4">
        <v>97</v>
      </c>
      <c r="N501" s="4" t="s">
        <v>2401</v>
      </c>
      <c r="O501" s="9">
        <v>9780875847993</v>
      </c>
      <c r="P501" t="s">
        <v>2402</v>
      </c>
      <c r="Q501" t="s">
        <v>2402</v>
      </c>
      <c r="R501" t="s">
        <v>2402</v>
      </c>
      <c r="S501" s="10">
        <v>29.95</v>
      </c>
      <c r="T501" s="11"/>
      <c r="U501" s="10">
        <v>22.5</v>
      </c>
      <c r="V501" s="4" t="s">
        <v>6864</v>
      </c>
      <c r="W501">
        <v>20</v>
      </c>
      <c r="X501">
        <v>0</v>
      </c>
      <c r="Y501">
        <v>10</v>
      </c>
      <c r="Z501">
        <v>20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</v>
      </c>
      <c r="AG501">
        <v>0</v>
      </c>
      <c r="AH501">
        <v>7</v>
      </c>
      <c r="AI501" s="10">
        <f t="shared" si="28"/>
        <v>209.65</v>
      </c>
      <c r="AJ501" s="10">
        <f t="shared" si="29"/>
        <v>0</v>
      </c>
      <c r="AK501" s="10">
        <f t="shared" si="30"/>
        <v>209.65</v>
      </c>
      <c r="AL501" s="1">
        <v>37494</v>
      </c>
      <c r="AM501" s="1">
        <v>37535</v>
      </c>
      <c r="AN501" s="1">
        <v>37516</v>
      </c>
      <c r="AO501" s="8" t="s">
        <v>2403</v>
      </c>
      <c r="AP501" s="12" t="s">
        <v>6866</v>
      </c>
    </row>
    <row r="502" spans="1:43" x14ac:dyDescent="0.15">
      <c r="A502" s="2" t="s">
        <v>3875</v>
      </c>
      <c r="B502" s="2" t="s">
        <v>1945</v>
      </c>
      <c r="C502" s="2">
        <v>80045</v>
      </c>
      <c r="D502" s="14">
        <v>36093</v>
      </c>
      <c r="E502" t="s">
        <v>4972</v>
      </c>
      <c r="F502" t="s">
        <v>4973</v>
      </c>
      <c r="G502" t="s">
        <v>6911</v>
      </c>
      <c r="H502" t="s">
        <v>3178</v>
      </c>
      <c r="I502" s="4">
        <v>1</v>
      </c>
      <c r="J502">
        <f t="shared" si="31"/>
        <v>0</v>
      </c>
      <c r="N502" s="4" t="s">
        <v>3179</v>
      </c>
      <c r="O502" s="9">
        <v>9780180180181</v>
      </c>
      <c r="P502" t="s">
        <v>6914</v>
      </c>
      <c r="Q502" t="s">
        <v>6914</v>
      </c>
      <c r="R502" t="s">
        <v>6914</v>
      </c>
      <c r="S502" s="10">
        <v>0</v>
      </c>
      <c r="T502" s="11"/>
      <c r="U502" s="10">
        <v>0</v>
      </c>
      <c r="V502" s="4" t="s">
        <v>6864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 s="10">
        <f t="shared" si="28"/>
        <v>0</v>
      </c>
      <c r="AJ502" s="10">
        <f t="shared" si="29"/>
        <v>0</v>
      </c>
      <c r="AK502" s="10">
        <f t="shared" si="30"/>
        <v>0</v>
      </c>
      <c r="AL502" s="1">
        <v>37393</v>
      </c>
      <c r="AM502" s="1">
        <v>37535</v>
      </c>
      <c r="AP502" s="12" t="s">
        <v>6866</v>
      </c>
    </row>
    <row r="503" spans="1:43" x14ac:dyDescent="0.15">
      <c r="A503" s="2" t="s">
        <v>6867</v>
      </c>
      <c r="B503" s="2" t="s">
        <v>1020</v>
      </c>
      <c r="C503" s="2" t="s">
        <v>5978</v>
      </c>
      <c r="D503" s="14" t="s">
        <v>6870</v>
      </c>
      <c r="E503"/>
      <c r="F503" t="s">
        <v>5979</v>
      </c>
      <c r="G503" t="s">
        <v>5980</v>
      </c>
      <c r="H503" t="s">
        <v>5981</v>
      </c>
      <c r="I503" s="4">
        <v>1</v>
      </c>
      <c r="J503">
        <f t="shared" si="31"/>
        <v>24</v>
      </c>
      <c r="K503" s="4">
        <v>5</v>
      </c>
      <c r="M503" s="4">
        <v>2</v>
      </c>
      <c r="N503" s="4" t="s">
        <v>5982</v>
      </c>
      <c r="O503" s="9">
        <v>9780618122141</v>
      </c>
      <c r="P503" t="s">
        <v>5236</v>
      </c>
      <c r="Q503" t="s">
        <v>5236</v>
      </c>
      <c r="R503" t="s">
        <v>5236</v>
      </c>
      <c r="S503" s="10">
        <v>105.6</v>
      </c>
      <c r="T503" s="11"/>
      <c r="U503" s="10">
        <v>79.2</v>
      </c>
      <c r="V503" s="4" t="s">
        <v>6864</v>
      </c>
      <c r="W503">
        <v>70</v>
      </c>
      <c r="X503">
        <v>50</v>
      </c>
      <c r="Y503">
        <v>60</v>
      </c>
      <c r="Z503">
        <v>70</v>
      </c>
      <c r="AA503">
        <v>32</v>
      </c>
      <c r="AB503">
        <v>0</v>
      </c>
      <c r="AC503">
        <v>0</v>
      </c>
      <c r="AD503">
        <v>0</v>
      </c>
      <c r="AE503">
        <v>0</v>
      </c>
      <c r="AF503">
        <v>24</v>
      </c>
      <c r="AG503">
        <v>6</v>
      </c>
      <c r="AH503">
        <v>30</v>
      </c>
      <c r="AI503" s="10">
        <f t="shared" si="28"/>
        <v>2534.3999999999996</v>
      </c>
      <c r="AJ503" s="10">
        <f t="shared" si="29"/>
        <v>475.20000000000005</v>
      </c>
      <c r="AK503" s="10">
        <f t="shared" si="30"/>
        <v>3009.5999999999995</v>
      </c>
      <c r="AL503" s="1">
        <v>37454</v>
      </c>
      <c r="AM503" s="1">
        <v>37535</v>
      </c>
      <c r="AN503" s="1">
        <v>37489</v>
      </c>
      <c r="AO503" s="8" t="s">
        <v>5983</v>
      </c>
      <c r="AP503" s="12" t="s">
        <v>6866</v>
      </c>
    </row>
    <row r="504" spans="1:43" x14ac:dyDescent="0.15">
      <c r="A504" s="2" t="s">
        <v>6867</v>
      </c>
      <c r="B504" s="2" t="s">
        <v>1102</v>
      </c>
      <c r="C504" s="2">
        <v>1</v>
      </c>
      <c r="D504" s="14" t="s">
        <v>781</v>
      </c>
      <c r="E504"/>
      <c r="F504" t="s">
        <v>782</v>
      </c>
      <c r="G504" t="s">
        <v>4794</v>
      </c>
      <c r="H504" t="s">
        <v>4795</v>
      </c>
      <c r="I504" s="4">
        <v>1</v>
      </c>
      <c r="J504">
        <f t="shared" si="31"/>
        <v>20</v>
      </c>
      <c r="K504" s="4">
        <v>7</v>
      </c>
      <c r="M504" s="4">
        <v>2</v>
      </c>
      <c r="N504" s="4" t="s">
        <v>4796</v>
      </c>
      <c r="O504" s="9">
        <v>9780321083425</v>
      </c>
      <c r="P504" t="s">
        <v>3574</v>
      </c>
      <c r="Q504" t="s">
        <v>3894</v>
      </c>
      <c r="R504" t="s">
        <v>3894</v>
      </c>
      <c r="S504" s="10">
        <v>49</v>
      </c>
      <c r="T504" s="11"/>
      <c r="U504" s="10">
        <v>36.75</v>
      </c>
      <c r="V504" s="4" t="s">
        <v>6864</v>
      </c>
      <c r="W504">
        <v>50</v>
      </c>
      <c r="X504">
        <v>37</v>
      </c>
      <c r="Y504">
        <v>67</v>
      </c>
      <c r="Z504">
        <v>75</v>
      </c>
      <c r="AA504">
        <v>16</v>
      </c>
      <c r="AB504">
        <v>0</v>
      </c>
      <c r="AC504">
        <v>15</v>
      </c>
      <c r="AD504">
        <v>0</v>
      </c>
      <c r="AE504">
        <v>3</v>
      </c>
      <c r="AF504">
        <v>20</v>
      </c>
      <c r="AG504">
        <v>30</v>
      </c>
      <c r="AH504">
        <v>50</v>
      </c>
      <c r="AI504" s="10">
        <f t="shared" si="28"/>
        <v>980</v>
      </c>
      <c r="AJ504" s="10">
        <f t="shared" si="29"/>
        <v>1102.5</v>
      </c>
      <c r="AK504" s="10">
        <f t="shared" si="30"/>
        <v>2082.5</v>
      </c>
      <c r="AL504" s="1">
        <v>37452</v>
      </c>
      <c r="AM504" s="1">
        <v>37577</v>
      </c>
      <c r="AN504" s="1">
        <v>37559</v>
      </c>
      <c r="AO504" s="8" t="s">
        <v>4797</v>
      </c>
      <c r="AP504" s="12" t="s">
        <v>6866</v>
      </c>
    </row>
    <row r="505" spans="1:43" x14ac:dyDescent="0.15">
      <c r="A505" s="2" t="s">
        <v>6867</v>
      </c>
      <c r="B505" s="2" t="s">
        <v>5097</v>
      </c>
      <c r="C505" s="2" t="s">
        <v>1045</v>
      </c>
      <c r="D505" s="14" t="s">
        <v>6925</v>
      </c>
      <c r="E505"/>
      <c r="F505" t="s">
        <v>857</v>
      </c>
      <c r="G505" t="s">
        <v>858</v>
      </c>
      <c r="H505" t="s">
        <v>3104</v>
      </c>
      <c r="I505" s="4">
        <v>1</v>
      </c>
      <c r="J505">
        <f t="shared" si="31"/>
        <v>4</v>
      </c>
      <c r="K505" s="4">
        <v>2</v>
      </c>
      <c r="M505" s="4">
        <v>99</v>
      </c>
      <c r="N505" s="4" t="s">
        <v>3105</v>
      </c>
      <c r="O505" s="9">
        <v>9780072368727</v>
      </c>
      <c r="P505" t="s">
        <v>6863</v>
      </c>
      <c r="Q505" t="s">
        <v>6863</v>
      </c>
      <c r="R505" t="s">
        <v>6863</v>
      </c>
      <c r="S505" s="10">
        <v>36</v>
      </c>
      <c r="T505" s="11"/>
      <c r="U505" s="10">
        <v>27</v>
      </c>
      <c r="V505" s="4" t="s">
        <v>6883</v>
      </c>
      <c r="W505">
        <v>80</v>
      </c>
      <c r="X505">
        <v>79</v>
      </c>
      <c r="Y505">
        <v>9</v>
      </c>
      <c r="Z505">
        <v>80</v>
      </c>
      <c r="AA505">
        <v>4</v>
      </c>
      <c r="AB505">
        <v>1</v>
      </c>
      <c r="AC505">
        <v>0</v>
      </c>
      <c r="AD505">
        <v>0</v>
      </c>
      <c r="AE505">
        <v>0</v>
      </c>
      <c r="AF505">
        <v>4</v>
      </c>
      <c r="AG505">
        <v>0</v>
      </c>
      <c r="AH505">
        <v>4</v>
      </c>
      <c r="AI505" s="10">
        <f t="shared" si="28"/>
        <v>144</v>
      </c>
      <c r="AJ505" s="10">
        <f t="shared" si="29"/>
        <v>0</v>
      </c>
      <c r="AK505" s="10">
        <f t="shared" si="30"/>
        <v>144</v>
      </c>
      <c r="AL505" s="1">
        <v>37505</v>
      </c>
      <c r="AM505" s="1">
        <v>37535</v>
      </c>
      <c r="AN505" s="1">
        <v>37162</v>
      </c>
      <c r="AO505" s="8" t="s">
        <v>3384</v>
      </c>
      <c r="AP505" s="12" t="s">
        <v>6866</v>
      </c>
    </row>
    <row r="506" spans="1:43" x14ac:dyDescent="0.15">
      <c r="A506" s="2" t="s">
        <v>6867</v>
      </c>
      <c r="B506" s="2" t="s">
        <v>5097</v>
      </c>
      <c r="C506" s="2" t="s">
        <v>1045</v>
      </c>
      <c r="D506" s="14" t="s">
        <v>6925</v>
      </c>
      <c r="E506"/>
      <c r="F506" t="s">
        <v>857</v>
      </c>
      <c r="G506" t="s">
        <v>858</v>
      </c>
      <c r="H506" t="s">
        <v>859</v>
      </c>
      <c r="I506" s="4">
        <v>1</v>
      </c>
      <c r="J506">
        <f t="shared" si="31"/>
        <v>21</v>
      </c>
      <c r="K506" s="4">
        <v>2</v>
      </c>
      <c r="M506" s="4">
        <v>99</v>
      </c>
      <c r="N506" s="4" t="s">
        <v>2921</v>
      </c>
      <c r="O506" s="9">
        <v>9780070136984</v>
      </c>
      <c r="P506" t="s">
        <v>6863</v>
      </c>
      <c r="Q506" t="s">
        <v>6863</v>
      </c>
      <c r="R506" t="s">
        <v>6863</v>
      </c>
      <c r="S506" s="10">
        <v>31.7</v>
      </c>
      <c r="T506" s="11"/>
      <c r="U506" s="10">
        <v>23.8</v>
      </c>
      <c r="V506" s="4" t="s">
        <v>6864</v>
      </c>
      <c r="W506">
        <v>80</v>
      </c>
      <c r="X506">
        <v>79</v>
      </c>
      <c r="Y506">
        <v>40</v>
      </c>
      <c r="Z506">
        <v>80</v>
      </c>
      <c r="AA506">
        <v>25</v>
      </c>
      <c r="AB506">
        <v>0</v>
      </c>
      <c r="AC506">
        <v>0</v>
      </c>
      <c r="AD506">
        <v>0</v>
      </c>
      <c r="AE506">
        <v>0</v>
      </c>
      <c r="AF506">
        <v>21</v>
      </c>
      <c r="AG506">
        <v>0</v>
      </c>
      <c r="AH506">
        <v>21</v>
      </c>
      <c r="AI506" s="10">
        <f t="shared" si="28"/>
        <v>665.69999999999993</v>
      </c>
      <c r="AJ506" s="10">
        <f t="shared" si="29"/>
        <v>0</v>
      </c>
      <c r="AK506" s="10">
        <f t="shared" si="30"/>
        <v>665.69999999999993</v>
      </c>
      <c r="AL506" s="1">
        <v>37505</v>
      </c>
      <c r="AM506" s="1">
        <v>37535</v>
      </c>
      <c r="AN506" s="1">
        <v>37522</v>
      </c>
      <c r="AO506" s="8" t="s">
        <v>860</v>
      </c>
      <c r="AP506" s="12" t="s">
        <v>6866</v>
      </c>
      <c r="AQ506" s="13" t="s">
        <v>861</v>
      </c>
    </row>
    <row r="507" spans="1:43" x14ac:dyDescent="0.15">
      <c r="A507" s="2" t="s">
        <v>6867</v>
      </c>
      <c r="B507" s="2" t="s">
        <v>4059</v>
      </c>
      <c r="C507" s="2" t="s">
        <v>4515</v>
      </c>
      <c r="D507" s="14" t="s">
        <v>6870</v>
      </c>
      <c r="E507"/>
      <c r="F507" t="s">
        <v>4516</v>
      </c>
      <c r="G507" t="s">
        <v>5801</v>
      </c>
      <c r="H507" t="s">
        <v>5802</v>
      </c>
      <c r="I507" s="4">
        <v>1</v>
      </c>
      <c r="J507">
        <f t="shared" si="31"/>
        <v>0</v>
      </c>
      <c r="M507" s="4">
        <v>99</v>
      </c>
      <c r="N507" s="4" t="s">
        <v>5803</v>
      </c>
      <c r="O507" s="9">
        <v>9780521634960</v>
      </c>
      <c r="P507" t="s">
        <v>4020</v>
      </c>
      <c r="Q507" t="s">
        <v>4020</v>
      </c>
      <c r="R507" t="s">
        <v>4020</v>
      </c>
      <c r="S507" s="10">
        <v>29.9</v>
      </c>
      <c r="T507" s="11"/>
      <c r="U507" s="10">
        <v>22.45</v>
      </c>
      <c r="V507" s="4" t="s">
        <v>6883</v>
      </c>
      <c r="W507">
        <v>50</v>
      </c>
      <c r="X507">
        <v>28</v>
      </c>
      <c r="Y507">
        <v>6</v>
      </c>
      <c r="Z507">
        <v>50</v>
      </c>
      <c r="AA507">
        <v>0</v>
      </c>
      <c r="AB507">
        <v>0</v>
      </c>
      <c r="AC507">
        <v>5</v>
      </c>
      <c r="AD507">
        <v>0</v>
      </c>
      <c r="AE507">
        <v>0</v>
      </c>
      <c r="AF507">
        <v>0</v>
      </c>
      <c r="AG507">
        <v>1</v>
      </c>
      <c r="AH507">
        <v>1</v>
      </c>
      <c r="AI507" s="10">
        <f t="shared" si="28"/>
        <v>0</v>
      </c>
      <c r="AJ507" s="10">
        <f t="shared" si="29"/>
        <v>22.45</v>
      </c>
      <c r="AK507" s="10">
        <f t="shared" si="30"/>
        <v>22.45</v>
      </c>
      <c r="AL507" s="1">
        <v>37462</v>
      </c>
      <c r="AM507" s="1">
        <v>37535</v>
      </c>
      <c r="AN507" s="1">
        <v>37477</v>
      </c>
      <c r="AO507" s="8" t="s">
        <v>5804</v>
      </c>
      <c r="AP507" s="12" t="s">
        <v>6866</v>
      </c>
    </row>
    <row r="508" spans="1:43" x14ac:dyDescent="0.15">
      <c r="A508" s="2" t="s">
        <v>6867</v>
      </c>
      <c r="B508" s="2" t="s">
        <v>6904</v>
      </c>
      <c r="C508" s="2">
        <v>271</v>
      </c>
      <c r="D508" s="14" t="s">
        <v>6870</v>
      </c>
      <c r="E508"/>
      <c r="F508" t="s">
        <v>3693</v>
      </c>
      <c r="G508" t="s">
        <v>5718</v>
      </c>
      <c r="H508" t="s">
        <v>5719</v>
      </c>
      <c r="I508" s="4">
        <v>1</v>
      </c>
      <c r="J508">
        <f t="shared" si="31"/>
        <v>14</v>
      </c>
      <c r="K508" s="4">
        <v>2</v>
      </c>
      <c r="M508" s="4">
        <v>99</v>
      </c>
      <c r="N508" s="4" t="s">
        <v>5720</v>
      </c>
      <c r="O508" s="9">
        <v>9780849318559</v>
      </c>
      <c r="P508" t="s">
        <v>3697</v>
      </c>
      <c r="Q508" t="s">
        <v>3697</v>
      </c>
      <c r="R508" t="s">
        <v>3697</v>
      </c>
      <c r="S508" s="10">
        <v>85.3</v>
      </c>
      <c r="T508" s="11"/>
      <c r="U508" s="10">
        <v>64</v>
      </c>
      <c r="V508" s="4" t="s">
        <v>6864</v>
      </c>
      <c r="W508">
        <v>20</v>
      </c>
      <c r="X508">
        <v>21</v>
      </c>
      <c r="Y508">
        <v>17</v>
      </c>
      <c r="Z508">
        <v>20</v>
      </c>
      <c r="AA508">
        <v>5</v>
      </c>
      <c r="AB508">
        <v>0</v>
      </c>
      <c r="AC508">
        <v>0</v>
      </c>
      <c r="AD508">
        <v>0</v>
      </c>
      <c r="AE508">
        <v>0</v>
      </c>
      <c r="AF508">
        <v>14</v>
      </c>
      <c r="AG508">
        <v>0</v>
      </c>
      <c r="AH508">
        <v>14</v>
      </c>
      <c r="AI508" s="10">
        <f t="shared" si="28"/>
        <v>1194.2</v>
      </c>
      <c r="AJ508" s="10">
        <f t="shared" si="29"/>
        <v>0</v>
      </c>
      <c r="AK508" s="10">
        <f t="shared" si="30"/>
        <v>1194.2</v>
      </c>
      <c r="AL508" s="1">
        <v>37469</v>
      </c>
      <c r="AM508" s="1">
        <v>37535</v>
      </c>
      <c r="AN508" s="1">
        <v>37554</v>
      </c>
      <c r="AO508" s="8" t="s">
        <v>5475</v>
      </c>
      <c r="AP508" s="12" t="s">
        <v>6866</v>
      </c>
    </row>
    <row r="509" spans="1:43" x14ac:dyDescent="0.15">
      <c r="A509" s="2" t="s">
        <v>6867</v>
      </c>
      <c r="B509" s="2" t="s">
        <v>1102</v>
      </c>
      <c r="C509" s="2">
        <v>1</v>
      </c>
      <c r="D509" s="14">
        <v>450279450292</v>
      </c>
      <c r="E509"/>
      <c r="F509" t="s">
        <v>1376</v>
      </c>
      <c r="G509" t="s">
        <v>4771</v>
      </c>
      <c r="H509" t="s">
        <v>4772</v>
      </c>
      <c r="I509" s="4">
        <v>1</v>
      </c>
      <c r="J509">
        <f t="shared" si="31"/>
        <v>32</v>
      </c>
      <c r="M509" s="4">
        <v>2</v>
      </c>
      <c r="N509" s="4" t="s">
        <v>4773</v>
      </c>
      <c r="O509" s="9">
        <v>9780312250744</v>
      </c>
      <c r="P509" t="s">
        <v>4027</v>
      </c>
      <c r="Q509" t="s">
        <v>3928</v>
      </c>
      <c r="R509" t="s">
        <v>3928</v>
      </c>
      <c r="S509" s="10">
        <v>48</v>
      </c>
      <c r="T509" s="11"/>
      <c r="U509" s="10">
        <v>36</v>
      </c>
      <c r="V509" s="4" t="s">
        <v>6864</v>
      </c>
      <c r="W509">
        <v>50</v>
      </c>
      <c r="X509">
        <v>34</v>
      </c>
      <c r="Y509">
        <v>31</v>
      </c>
      <c r="Z509">
        <v>50</v>
      </c>
      <c r="AA509">
        <v>1</v>
      </c>
      <c r="AB509">
        <v>0</v>
      </c>
      <c r="AC509">
        <v>8</v>
      </c>
      <c r="AD509">
        <v>0</v>
      </c>
      <c r="AE509">
        <v>0</v>
      </c>
      <c r="AF509">
        <v>32</v>
      </c>
      <c r="AG509">
        <v>4</v>
      </c>
      <c r="AH509">
        <v>36</v>
      </c>
      <c r="AI509" s="10">
        <f t="shared" si="28"/>
        <v>1536</v>
      </c>
      <c r="AJ509" s="10">
        <f t="shared" si="29"/>
        <v>144</v>
      </c>
      <c r="AK509" s="10">
        <f t="shared" si="30"/>
        <v>1680</v>
      </c>
      <c r="AL509" s="1">
        <v>37396</v>
      </c>
      <c r="AM509" s="1">
        <v>37577</v>
      </c>
      <c r="AN509" s="1">
        <v>37559</v>
      </c>
      <c r="AO509" s="8" t="s">
        <v>1874</v>
      </c>
      <c r="AP509" s="12" t="s">
        <v>6866</v>
      </c>
    </row>
    <row r="510" spans="1:43" x14ac:dyDescent="0.15">
      <c r="A510" s="2" t="s">
        <v>6867</v>
      </c>
      <c r="B510" s="2" t="s">
        <v>3937</v>
      </c>
      <c r="C510" s="2" t="s">
        <v>3938</v>
      </c>
      <c r="D510" s="14" t="s">
        <v>6870</v>
      </c>
      <c r="E510"/>
      <c r="F510" t="s">
        <v>3939</v>
      </c>
      <c r="G510" t="s">
        <v>5678</v>
      </c>
      <c r="H510" t="s">
        <v>5679</v>
      </c>
      <c r="I510" s="4">
        <v>1</v>
      </c>
      <c r="J510">
        <f t="shared" si="31"/>
        <v>7</v>
      </c>
      <c r="K510" s="4">
        <v>5</v>
      </c>
      <c r="M510" s="4">
        <v>93</v>
      </c>
      <c r="N510" s="4" t="s">
        <v>5680</v>
      </c>
      <c r="O510" s="9">
        <v>9780100710399</v>
      </c>
      <c r="P510" t="s">
        <v>3921</v>
      </c>
      <c r="Q510" t="s">
        <v>3921</v>
      </c>
      <c r="R510" t="s">
        <v>3921</v>
      </c>
      <c r="S510" s="10">
        <v>7.9</v>
      </c>
      <c r="T510" s="11"/>
      <c r="U510" s="10">
        <v>5.95</v>
      </c>
      <c r="V510" s="4" t="s">
        <v>6864</v>
      </c>
      <c r="W510">
        <v>25</v>
      </c>
      <c r="X510">
        <v>9</v>
      </c>
      <c r="Y510">
        <v>0</v>
      </c>
      <c r="Z510">
        <v>25</v>
      </c>
      <c r="AA510">
        <v>5</v>
      </c>
      <c r="AB510">
        <v>0</v>
      </c>
      <c r="AC510">
        <v>0</v>
      </c>
      <c r="AD510">
        <v>0</v>
      </c>
      <c r="AE510">
        <v>0</v>
      </c>
      <c r="AF510">
        <v>7</v>
      </c>
      <c r="AG510">
        <v>0</v>
      </c>
      <c r="AH510">
        <v>7</v>
      </c>
      <c r="AI510" s="10">
        <f t="shared" si="28"/>
        <v>55.300000000000004</v>
      </c>
      <c r="AJ510" s="10">
        <f t="shared" si="29"/>
        <v>0</v>
      </c>
      <c r="AK510" s="10">
        <f t="shared" si="30"/>
        <v>55.300000000000004</v>
      </c>
      <c r="AL510" s="1">
        <v>37480</v>
      </c>
      <c r="AM510" s="1">
        <v>37535</v>
      </c>
      <c r="AN510" s="1">
        <v>37532</v>
      </c>
      <c r="AO510" s="8" t="s">
        <v>2676</v>
      </c>
      <c r="AP510" s="12" t="s">
        <v>6866</v>
      </c>
    </row>
    <row r="511" spans="1:43" x14ac:dyDescent="0.15">
      <c r="A511" s="2" t="s">
        <v>6867</v>
      </c>
      <c r="B511" s="2" t="s">
        <v>1880</v>
      </c>
      <c r="C511" s="2">
        <v>112</v>
      </c>
      <c r="D511" s="14" t="s">
        <v>6870</v>
      </c>
      <c r="E511"/>
      <c r="F511" t="s">
        <v>1622</v>
      </c>
      <c r="G511" t="s">
        <v>1623</v>
      </c>
      <c r="H511" t="s">
        <v>1624</v>
      </c>
      <c r="I511" s="4">
        <v>1</v>
      </c>
      <c r="J511">
        <f t="shared" si="31"/>
        <v>19</v>
      </c>
      <c r="M511" s="4">
        <v>85</v>
      </c>
      <c r="N511" s="4" t="s">
        <v>1625</v>
      </c>
      <c r="O511" s="9">
        <v>9780824809447</v>
      </c>
      <c r="P511" t="s">
        <v>3129</v>
      </c>
      <c r="Q511" t="s">
        <v>3129</v>
      </c>
      <c r="R511" t="s">
        <v>3129</v>
      </c>
      <c r="S511" s="10">
        <v>19.2</v>
      </c>
      <c r="T511" s="11"/>
      <c r="U511" s="10">
        <v>14.4</v>
      </c>
      <c r="V511" s="4" t="s">
        <v>6864</v>
      </c>
      <c r="W511">
        <v>50</v>
      </c>
      <c r="X511">
        <v>33</v>
      </c>
      <c r="Y511">
        <v>43</v>
      </c>
      <c r="Z511">
        <v>50</v>
      </c>
      <c r="AA511">
        <v>23</v>
      </c>
      <c r="AB511">
        <v>0</v>
      </c>
      <c r="AC511">
        <v>0</v>
      </c>
      <c r="AD511">
        <v>0</v>
      </c>
      <c r="AE511">
        <v>11</v>
      </c>
      <c r="AF511">
        <v>19</v>
      </c>
      <c r="AG511">
        <v>2</v>
      </c>
      <c r="AH511">
        <v>21</v>
      </c>
      <c r="AI511" s="10">
        <f t="shared" si="28"/>
        <v>364.8</v>
      </c>
      <c r="AJ511" s="10">
        <f t="shared" si="29"/>
        <v>28.8</v>
      </c>
      <c r="AK511" s="10">
        <f t="shared" si="30"/>
        <v>393.6</v>
      </c>
      <c r="AL511" s="1">
        <v>37382</v>
      </c>
      <c r="AM511" s="1">
        <v>37535</v>
      </c>
      <c r="AN511" s="1">
        <v>37468</v>
      </c>
      <c r="AO511" s="8" t="s">
        <v>195</v>
      </c>
      <c r="AP511" s="12" t="s">
        <v>6866</v>
      </c>
    </row>
    <row r="512" spans="1:43" x14ac:dyDescent="0.15">
      <c r="A512" s="2" t="s">
        <v>6856</v>
      </c>
      <c r="B512" s="2" t="s">
        <v>1196</v>
      </c>
      <c r="C512" s="2">
        <v>40022</v>
      </c>
      <c r="D512" s="14">
        <v>37430</v>
      </c>
      <c r="E512" t="s">
        <v>4003</v>
      </c>
      <c r="F512" t="s">
        <v>3869</v>
      </c>
      <c r="G512" t="s">
        <v>3870</v>
      </c>
      <c r="H512" t="s">
        <v>3871</v>
      </c>
      <c r="I512" s="4">
        <v>1</v>
      </c>
      <c r="J512">
        <f t="shared" si="31"/>
        <v>15</v>
      </c>
      <c r="M512" s="4">
        <v>0</v>
      </c>
      <c r="N512" s="4" t="s">
        <v>3872</v>
      </c>
      <c r="O512" s="9">
        <v>9780520218352</v>
      </c>
      <c r="P512" t="s">
        <v>6921</v>
      </c>
      <c r="Q512" t="s">
        <v>6921</v>
      </c>
      <c r="R512" t="s">
        <v>6922</v>
      </c>
      <c r="S512" s="10">
        <v>19.95</v>
      </c>
      <c r="T512" s="11">
        <v>0.1</v>
      </c>
      <c r="U512" s="10">
        <v>15</v>
      </c>
      <c r="V512" s="4" t="s">
        <v>6864</v>
      </c>
      <c r="W512">
        <v>20</v>
      </c>
      <c r="X512">
        <v>0</v>
      </c>
      <c r="Y512">
        <v>15</v>
      </c>
      <c r="Z512">
        <v>20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15</v>
      </c>
      <c r="AG512">
        <v>0</v>
      </c>
      <c r="AH512">
        <v>15</v>
      </c>
      <c r="AI512" s="10">
        <f t="shared" si="28"/>
        <v>269.32499999999999</v>
      </c>
      <c r="AJ512" s="10">
        <f t="shared" si="29"/>
        <v>0</v>
      </c>
      <c r="AK512" s="10">
        <f t="shared" si="30"/>
        <v>269.32499999999999</v>
      </c>
      <c r="AL512" s="1">
        <v>37454</v>
      </c>
      <c r="AM512" s="1">
        <v>37535</v>
      </c>
      <c r="AN512" s="1">
        <v>37490</v>
      </c>
      <c r="AO512" s="8">
        <v>19.95</v>
      </c>
      <c r="AP512" s="12" t="s">
        <v>6866</v>
      </c>
    </row>
    <row r="513" spans="1:43" x14ac:dyDescent="0.15">
      <c r="A513" s="2" t="s">
        <v>6856</v>
      </c>
      <c r="B513" s="2" t="s">
        <v>6857</v>
      </c>
      <c r="C513" s="2">
        <v>40352</v>
      </c>
      <c r="D513" s="14">
        <v>37109</v>
      </c>
      <c r="E513" t="s">
        <v>229</v>
      </c>
      <c r="F513" t="s">
        <v>4668</v>
      </c>
      <c r="G513" t="s">
        <v>4669</v>
      </c>
      <c r="H513" t="s">
        <v>4670</v>
      </c>
      <c r="I513" s="4">
        <v>1</v>
      </c>
      <c r="J513">
        <f t="shared" si="31"/>
        <v>33</v>
      </c>
      <c r="M513" s="4">
        <v>3</v>
      </c>
      <c r="N513" s="4" t="s">
        <v>4671</v>
      </c>
      <c r="O513" s="9">
        <v>9780324153507</v>
      </c>
      <c r="P513" t="s">
        <v>3888</v>
      </c>
      <c r="Q513" t="s">
        <v>3888</v>
      </c>
      <c r="R513" t="s">
        <v>3888</v>
      </c>
      <c r="S513" s="10">
        <v>104.7</v>
      </c>
      <c r="T513" s="11"/>
      <c r="U513" s="10">
        <v>78.55</v>
      </c>
      <c r="V513" s="4" t="s">
        <v>6864</v>
      </c>
      <c r="W513">
        <v>30</v>
      </c>
      <c r="X513">
        <v>0</v>
      </c>
      <c r="Y513">
        <v>18</v>
      </c>
      <c r="Z513">
        <v>30</v>
      </c>
      <c r="AA513">
        <v>7</v>
      </c>
      <c r="AB513">
        <v>0</v>
      </c>
      <c r="AC513">
        <v>0</v>
      </c>
      <c r="AD513">
        <v>0</v>
      </c>
      <c r="AE513">
        <v>0</v>
      </c>
      <c r="AF513">
        <v>33</v>
      </c>
      <c r="AG513">
        <v>0</v>
      </c>
      <c r="AH513">
        <v>33</v>
      </c>
      <c r="AI513" s="10">
        <f t="shared" si="28"/>
        <v>3455.1</v>
      </c>
      <c r="AJ513" s="10">
        <f t="shared" si="29"/>
        <v>0</v>
      </c>
      <c r="AK513" s="10">
        <f t="shared" si="30"/>
        <v>3455.1</v>
      </c>
      <c r="AL513" s="1">
        <v>37476</v>
      </c>
      <c r="AM513" s="1">
        <v>37535</v>
      </c>
      <c r="AN513" s="1">
        <v>37533</v>
      </c>
      <c r="AO513" s="8" t="s">
        <v>4672</v>
      </c>
      <c r="AP513" s="12" t="s">
        <v>6866</v>
      </c>
    </row>
    <row r="514" spans="1:43" x14ac:dyDescent="0.15">
      <c r="A514" s="2" t="s">
        <v>3875</v>
      </c>
      <c r="B514" s="2" t="s">
        <v>6857</v>
      </c>
      <c r="C514" s="2">
        <v>40049</v>
      </c>
      <c r="D514" s="14">
        <v>37097</v>
      </c>
      <c r="E514" t="s">
        <v>229</v>
      </c>
      <c r="F514" t="s">
        <v>230</v>
      </c>
      <c r="G514" t="s">
        <v>231</v>
      </c>
      <c r="H514" t="s">
        <v>232</v>
      </c>
      <c r="I514" s="4">
        <v>1</v>
      </c>
      <c r="J514">
        <f t="shared" si="31"/>
        <v>15</v>
      </c>
      <c r="K514" s="4">
        <v>11</v>
      </c>
      <c r="M514" s="4">
        <v>3</v>
      </c>
      <c r="N514" s="4" t="s">
        <v>233</v>
      </c>
      <c r="O514" s="9">
        <v>9780130648150</v>
      </c>
      <c r="P514" t="s">
        <v>3943</v>
      </c>
      <c r="Q514" t="s">
        <v>3943</v>
      </c>
      <c r="R514" t="s">
        <v>3943</v>
      </c>
      <c r="S514" s="10">
        <v>125.35</v>
      </c>
      <c r="T514" s="11"/>
      <c r="U514" s="10">
        <v>94.05</v>
      </c>
      <c r="V514" s="4" t="s">
        <v>6864</v>
      </c>
      <c r="W514">
        <v>30</v>
      </c>
      <c r="X514">
        <v>0</v>
      </c>
      <c r="Y514">
        <v>27</v>
      </c>
      <c r="Z514">
        <v>30</v>
      </c>
      <c r="AA514">
        <v>12</v>
      </c>
      <c r="AB514">
        <v>0</v>
      </c>
      <c r="AC514">
        <v>0</v>
      </c>
      <c r="AD514">
        <v>0</v>
      </c>
      <c r="AE514">
        <v>0</v>
      </c>
      <c r="AF514">
        <v>15</v>
      </c>
      <c r="AG514">
        <v>0</v>
      </c>
      <c r="AH514">
        <v>15</v>
      </c>
      <c r="AI514" s="10">
        <f t="shared" ref="AI514:AI577" si="32">(S514-(S514*T514))*AF514</f>
        <v>1880.25</v>
      </c>
      <c r="AJ514" s="10">
        <f t="shared" ref="AJ514:AJ577" si="33">U514*AG514</f>
        <v>0</v>
      </c>
      <c r="AK514" s="10">
        <f t="shared" ref="AK514:AK577" si="34">SUM(AI514:AJ514)</f>
        <v>1880.25</v>
      </c>
      <c r="AL514" s="1">
        <v>37476</v>
      </c>
      <c r="AM514" s="1">
        <v>37535</v>
      </c>
      <c r="AN514" s="1">
        <v>37494</v>
      </c>
      <c r="AO514" s="8" t="s">
        <v>234</v>
      </c>
      <c r="AP514" s="12" t="s">
        <v>6866</v>
      </c>
      <c r="AQ514" s="13" t="s">
        <v>235</v>
      </c>
    </row>
    <row r="515" spans="1:43" x14ac:dyDescent="0.15">
      <c r="A515" s="2" t="s">
        <v>3875</v>
      </c>
      <c r="B515" s="2" t="s">
        <v>6857</v>
      </c>
      <c r="C515" s="2">
        <v>40049</v>
      </c>
      <c r="D515" s="14">
        <v>37097</v>
      </c>
      <c r="E515" t="s">
        <v>229</v>
      </c>
      <c r="F515" t="s">
        <v>230</v>
      </c>
      <c r="G515" t="s">
        <v>231</v>
      </c>
      <c r="H515" t="s">
        <v>6679</v>
      </c>
      <c r="I515" s="4">
        <v>1</v>
      </c>
      <c r="J515">
        <f t="shared" ref="J515:J578" si="35">AF515*I515</f>
        <v>0</v>
      </c>
      <c r="K515" s="4">
        <v>11</v>
      </c>
      <c r="M515" s="4">
        <v>3</v>
      </c>
      <c r="N515" s="4" t="s">
        <v>6680</v>
      </c>
      <c r="O515" s="9">
        <v>9780130650061</v>
      </c>
      <c r="P515" t="s">
        <v>3943</v>
      </c>
      <c r="Q515" t="s">
        <v>3943</v>
      </c>
      <c r="R515" t="s">
        <v>3943</v>
      </c>
      <c r="S515" s="10">
        <v>34.700000000000003</v>
      </c>
      <c r="T515" s="11"/>
      <c r="U515" s="10">
        <v>26.05</v>
      </c>
      <c r="V515" s="4" t="s">
        <v>6883</v>
      </c>
      <c r="W515">
        <v>30</v>
      </c>
      <c r="X515">
        <v>0</v>
      </c>
      <c r="Y515">
        <v>7</v>
      </c>
      <c r="Z515">
        <v>30</v>
      </c>
      <c r="AA515">
        <v>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 s="10">
        <f t="shared" si="32"/>
        <v>0</v>
      </c>
      <c r="AJ515" s="10">
        <f t="shared" si="33"/>
        <v>0</v>
      </c>
      <c r="AK515" s="10">
        <f t="shared" si="34"/>
        <v>0</v>
      </c>
      <c r="AL515" s="1">
        <v>37476</v>
      </c>
      <c r="AM515" s="1">
        <v>37535</v>
      </c>
      <c r="AN515" s="1">
        <v>37564</v>
      </c>
      <c r="AO515" s="8" t="s">
        <v>308</v>
      </c>
      <c r="AP515" s="12" t="s">
        <v>211</v>
      </c>
    </row>
    <row r="516" spans="1:43" x14ac:dyDescent="0.15">
      <c r="A516" s="2" t="s">
        <v>6867</v>
      </c>
      <c r="B516" s="2" t="s">
        <v>4059</v>
      </c>
      <c r="C516" s="2" t="s">
        <v>4515</v>
      </c>
      <c r="D516" s="14" t="s">
        <v>6870</v>
      </c>
      <c r="E516"/>
      <c r="F516" t="s">
        <v>4516</v>
      </c>
      <c r="G516" t="s">
        <v>4684</v>
      </c>
      <c r="H516" t="s">
        <v>4685</v>
      </c>
      <c r="I516" s="4">
        <v>1</v>
      </c>
      <c r="J516">
        <f t="shared" si="35"/>
        <v>2</v>
      </c>
      <c r="M516" s="4">
        <v>96</v>
      </c>
      <c r="N516" s="4" t="s">
        <v>4686</v>
      </c>
      <c r="O516" s="9">
        <v>9780312164119</v>
      </c>
      <c r="P516" t="s">
        <v>4027</v>
      </c>
      <c r="Q516" t="s">
        <v>3928</v>
      </c>
      <c r="R516" t="s">
        <v>3928</v>
      </c>
      <c r="S516" s="10">
        <v>21.95</v>
      </c>
      <c r="T516" s="11"/>
      <c r="U516" s="10">
        <v>16.5</v>
      </c>
      <c r="V516" s="4" t="s">
        <v>6883</v>
      </c>
      <c r="W516">
        <v>50</v>
      </c>
      <c r="X516">
        <v>28</v>
      </c>
      <c r="Y516">
        <v>6</v>
      </c>
      <c r="Z516">
        <v>50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2</v>
      </c>
      <c r="AG516">
        <v>2</v>
      </c>
      <c r="AH516">
        <v>4</v>
      </c>
      <c r="AI516" s="10">
        <f t="shared" si="32"/>
        <v>43.9</v>
      </c>
      <c r="AJ516" s="10">
        <f t="shared" si="33"/>
        <v>33</v>
      </c>
      <c r="AK516" s="10">
        <f t="shared" si="34"/>
        <v>76.900000000000006</v>
      </c>
      <c r="AL516" s="1">
        <v>37462</v>
      </c>
      <c r="AM516" s="1">
        <v>37535</v>
      </c>
      <c r="AN516" s="1">
        <v>37482</v>
      </c>
      <c r="AO516" s="8" t="s">
        <v>4687</v>
      </c>
      <c r="AP516" s="12" t="s">
        <v>6866</v>
      </c>
    </row>
    <row r="517" spans="1:43" x14ac:dyDescent="0.15">
      <c r="A517" s="2" t="s">
        <v>6856</v>
      </c>
      <c r="B517" s="2" t="s">
        <v>3954</v>
      </c>
      <c r="C517" s="2">
        <v>40006</v>
      </c>
      <c r="D517" s="14">
        <v>36689</v>
      </c>
      <c r="E517" t="s">
        <v>5161</v>
      </c>
      <c r="F517" t="s">
        <v>3956</v>
      </c>
      <c r="G517" t="s">
        <v>3957</v>
      </c>
      <c r="H517" t="s">
        <v>3958</v>
      </c>
      <c r="I517" s="4">
        <v>1</v>
      </c>
      <c r="J517">
        <f t="shared" si="35"/>
        <v>23</v>
      </c>
      <c r="M517" s="4">
        <v>99</v>
      </c>
      <c r="N517" s="4" t="s">
        <v>3959</v>
      </c>
      <c r="O517" s="9">
        <v>9780763709754</v>
      </c>
      <c r="P517" t="s">
        <v>3960</v>
      </c>
      <c r="Q517" t="s">
        <v>3960</v>
      </c>
      <c r="R517" t="s">
        <v>3961</v>
      </c>
      <c r="S517" s="10">
        <v>62.35</v>
      </c>
      <c r="T517" s="11"/>
      <c r="U517" s="10">
        <v>46.8</v>
      </c>
      <c r="V517" s="4" t="s">
        <v>6864</v>
      </c>
      <c r="W517">
        <v>45</v>
      </c>
      <c r="X517">
        <v>0</v>
      </c>
      <c r="Y517">
        <v>56</v>
      </c>
      <c r="Z517">
        <v>105</v>
      </c>
      <c r="AA517">
        <v>33</v>
      </c>
      <c r="AB517">
        <v>0</v>
      </c>
      <c r="AC517">
        <v>0</v>
      </c>
      <c r="AD517">
        <v>0</v>
      </c>
      <c r="AE517">
        <v>0</v>
      </c>
      <c r="AF517">
        <v>23</v>
      </c>
      <c r="AG517">
        <v>0</v>
      </c>
      <c r="AH517">
        <v>23</v>
      </c>
      <c r="AI517" s="10">
        <f t="shared" si="32"/>
        <v>1434.05</v>
      </c>
      <c r="AJ517" s="10">
        <f t="shared" si="33"/>
        <v>0</v>
      </c>
      <c r="AK517" s="10">
        <f t="shared" si="34"/>
        <v>1434.05</v>
      </c>
      <c r="AL517" s="1">
        <v>37487</v>
      </c>
      <c r="AM517" s="1">
        <v>37535</v>
      </c>
      <c r="AN517" s="1">
        <v>37526</v>
      </c>
      <c r="AO517" s="8" t="s">
        <v>3962</v>
      </c>
      <c r="AP517" s="12" t="s">
        <v>6866</v>
      </c>
    </row>
    <row r="518" spans="1:43" x14ac:dyDescent="0.15">
      <c r="A518" s="2" t="s">
        <v>6856</v>
      </c>
      <c r="B518" s="2" t="s">
        <v>3954</v>
      </c>
      <c r="C518" s="2">
        <v>40006</v>
      </c>
      <c r="D518" s="14">
        <v>36689</v>
      </c>
      <c r="E518" t="s">
        <v>4711</v>
      </c>
      <c r="F518" t="s">
        <v>3956</v>
      </c>
      <c r="G518" t="s">
        <v>3957</v>
      </c>
      <c r="H518" t="s">
        <v>4712</v>
      </c>
      <c r="I518" s="4">
        <v>1</v>
      </c>
      <c r="J518">
        <f t="shared" si="35"/>
        <v>9</v>
      </c>
      <c r="M518" s="4">
        <v>2</v>
      </c>
      <c r="N518" s="4" t="s">
        <v>4713</v>
      </c>
      <c r="O518" s="9">
        <v>9780763718206</v>
      </c>
      <c r="P518" t="s">
        <v>3960</v>
      </c>
      <c r="Q518" t="s">
        <v>3960</v>
      </c>
      <c r="R518" t="s">
        <v>3960</v>
      </c>
      <c r="S518" s="10">
        <v>38</v>
      </c>
      <c r="T518" s="11"/>
      <c r="U518" s="10">
        <v>28.5</v>
      </c>
      <c r="V518" s="4" t="s">
        <v>6864</v>
      </c>
      <c r="W518">
        <v>45</v>
      </c>
      <c r="X518">
        <v>0</v>
      </c>
      <c r="Y518">
        <v>30</v>
      </c>
      <c r="Z518">
        <v>45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9</v>
      </c>
      <c r="AG518">
        <v>0</v>
      </c>
      <c r="AH518">
        <v>9</v>
      </c>
      <c r="AI518" s="10">
        <f t="shared" si="32"/>
        <v>342</v>
      </c>
      <c r="AJ518" s="10">
        <f t="shared" si="33"/>
        <v>0</v>
      </c>
      <c r="AK518" s="10">
        <f t="shared" si="34"/>
        <v>342</v>
      </c>
      <c r="AL518" s="1">
        <v>37487</v>
      </c>
      <c r="AM518" s="1">
        <v>37535</v>
      </c>
      <c r="AN518" s="1">
        <v>37503</v>
      </c>
      <c r="AO518" s="8" t="s">
        <v>4631</v>
      </c>
      <c r="AP518" s="12" t="s">
        <v>6866</v>
      </c>
    </row>
    <row r="519" spans="1:43" x14ac:dyDescent="0.15">
      <c r="A519" s="2" t="s">
        <v>6867</v>
      </c>
      <c r="B519" s="2" t="s">
        <v>1163</v>
      </c>
      <c r="C519" s="2" t="s">
        <v>6223</v>
      </c>
      <c r="D519" s="14" t="s">
        <v>6870</v>
      </c>
      <c r="E519"/>
      <c r="F519" t="s">
        <v>1242</v>
      </c>
      <c r="G519" t="s">
        <v>1243</v>
      </c>
      <c r="H519" t="s">
        <v>1244</v>
      </c>
      <c r="I519" s="4">
        <v>1</v>
      </c>
      <c r="J519">
        <f t="shared" si="35"/>
        <v>18</v>
      </c>
      <c r="M519" s="4">
        <v>92</v>
      </c>
      <c r="N519" s="4" t="s">
        <v>2953</v>
      </c>
      <c r="O519" s="9">
        <v>9780486270364</v>
      </c>
      <c r="P519" t="s">
        <v>5270</v>
      </c>
      <c r="Q519" t="s">
        <v>5270</v>
      </c>
      <c r="R519" t="s">
        <v>1044</v>
      </c>
      <c r="S519" s="10">
        <v>12.95</v>
      </c>
      <c r="T519" s="11">
        <v>0.1</v>
      </c>
      <c r="U519" s="10">
        <v>9.75</v>
      </c>
      <c r="V519" s="4" t="s">
        <v>6864</v>
      </c>
      <c r="W519">
        <v>25</v>
      </c>
      <c r="X519">
        <v>19</v>
      </c>
      <c r="Y519">
        <v>21</v>
      </c>
      <c r="Z519">
        <v>25</v>
      </c>
      <c r="AA519">
        <v>2</v>
      </c>
      <c r="AB519">
        <v>0</v>
      </c>
      <c r="AC519">
        <v>0</v>
      </c>
      <c r="AD519">
        <v>0</v>
      </c>
      <c r="AE519">
        <v>0</v>
      </c>
      <c r="AF519">
        <v>18</v>
      </c>
      <c r="AG519">
        <v>1</v>
      </c>
      <c r="AH519">
        <v>19</v>
      </c>
      <c r="AI519" s="10">
        <f t="shared" si="32"/>
        <v>209.79</v>
      </c>
      <c r="AJ519" s="10">
        <f t="shared" si="33"/>
        <v>9.75</v>
      </c>
      <c r="AK519" s="10">
        <f t="shared" si="34"/>
        <v>219.54</v>
      </c>
      <c r="AL519" s="1">
        <v>37503</v>
      </c>
      <c r="AM519" s="1">
        <v>37535</v>
      </c>
      <c r="AN519" s="1">
        <v>37512</v>
      </c>
      <c r="AO519" s="8">
        <v>12.95</v>
      </c>
      <c r="AP519" s="12" t="s">
        <v>6866</v>
      </c>
    </row>
    <row r="520" spans="1:43" x14ac:dyDescent="0.15">
      <c r="A520" s="2" t="s">
        <v>6867</v>
      </c>
      <c r="B520" s="2" t="s">
        <v>3576</v>
      </c>
      <c r="C520" s="2" t="s">
        <v>3577</v>
      </c>
      <c r="D520" s="14" t="s">
        <v>6870</v>
      </c>
      <c r="E520"/>
      <c r="F520" t="s">
        <v>3578</v>
      </c>
      <c r="G520" t="s">
        <v>3262</v>
      </c>
      <c r="H520" t="s">
        <v>3263</v>
      </c>
      <c r="I520" s="4">
        <v>1</v>
      </c>
      <c r="J520">
        <f t="shared" si="35"/>
        <v>5</v>
      </c>
      <c r="K520" s="4">
        <v>1</v>
      </c>
      <c r="M520" s="4">
        <v>59</v>
      </c>
      <c r="N520" s="4" t="s">
        <v>3264</v>
      </c>
      <c r="O520" s="9">
        <v>9780070165243</v>
      </c>
      <c r="P520" t="s">
        <v>6863</v>
      </c>
      <c r="Q520" t="s">
        <v>6863</v>
      </c>
      <c r="R520" t="s">
        <v>6863</v>
      </c>
      <c r="S520" s="10">
        <v>16.559999999999999</v>
      </c>
      <c r="T520" s="11">
        <v>0.1</v>
      </c>
      <c r="U520" s="10">
        <v>12.45</v>
      </c>
      <c r="V520" s="4" t="s">
        <v>6864</v>
      </c>
      <c r="W520">
        <v>15</v>
      </c>
      <c r="X520">
        <v>12</v>
      </c>
      <c r="Y520">
        <v>11</v>
      </c>
      <c r="Z520">
        <v>15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5</v>
      </c>
      <c r="AG520">
        <v>6</v>
      </c>
      <c r="AH520">
        <v>11</v>
      </c>
      <c r="AI520" s="10">
        <f t="shared" si="32"/>
        <v>74.52</v>
      </c>
      <c r="AJ520" s="10">
        <f t="shared" si="33"/>
        <v>74.699999999999989</v>
      </c>
      <c r="AK520" s="10">
        <f t="shared" si="34"/>
        <v>149.21999999999997</v>
      </c>
      <c r="AL520" s="1">
        <v>37468</v>
      </c>
      <c r="AM520" s="1">
        <v>37535</v>
      </c>
      <c r="AN520" s="1">
        <v>37484</v>
      </c>
      <c r="AO520" s="8">
        <v>16.5</v>
      </c>
      <c r="AP520" s="12" t="s">
        <v>6866</v>
      </c>
    </row>
    <row r="521" spans="1:43" x14ac:dyDescent="0.15">
      <c r="A521" s="2" t="s">
        <v>6867</v>
      </c>
      <c r="B521" s="2" t="s">
        <v>3883</v>
      </c>
      <c r="C521" s="2" t="s">
        <v>869</v>
      </c>
      <c r="D521" s="14" t="s">
        <v>6870</v>
      </c>
      <c r="E521"/>
      <c r="F521" t="s">
        <v>2725</v>
      </c>
      <c r="G521" t="s">
        <v>4097</v>
      </c>
      <c r="H521" t="s">
        <v>4098</v>
      </c>
      <c r="I521" s="4">
        <v>1</v>
      </c>
      <c r="J521">
        <f t="shared" si="35"/>
        <v>0</v>
      </c>
      <c r="M521" s="4">
        <v>90</v>
      </c>
      <c r="N521" s="4" t="s">
        <v>4099</v>
      </c>
      <c r="O521" s="9">
        <v>9780691042640</v>
      </c>
      <c r="P521" t="s">
        <v>6922</v>
      </c>
      <c r="Q521" t="s">
        <v>6922</v>
      </c>
      <c r="R521" t="s">
        <v>6922</v>
      </c>
      <c r="S521" s="10">
        <v>58.7</v>
      </c>
      <c r="T521" s="11"/>
      <c r="U521" s="10">
        <v>44.05</v>
      </c>
      <c r="V521" s="4" t="s">
        <v>6864</v>
      </c>
      <c r="W521">
        <v>30</v>
      </c>
      <c r="X521">
        <v>18</v>
      </c>
      <c r="Y521">
        <v>16</v>
      </c>
      <c r="Z521">
        <v>30</v>
      </c>
      <c r="AA521">
        <v>0</v>
      </c>
      <c r="AB521">
        <v>0</v>
      </c>
      <c r="AC521">
        <v>9</v>
      </c>
      <c r="AD521">
        <v>0</v>
      </c>
      <c r="AE521">
        <v>0</v>
      </c>
      <c r="AF521">
        <v>0</v>
      </c>
      <c r="AG521">
        <v>9</v>
      </c>
      <c r="AH521">
        <v>9</v>
      </c>
      <c r="AI521" s="10">
        <f t="shared" si="32"/>
        <v>0</v>
      </c>
      <c r="AJ521" s="10">
        <f t="shared" si="33"/>
        <v>396.45</v>
      </c>
      <c r="AK521" s="10">
        <f t="shared" si="34"/>
        <v>396.45</v>
      </c>
      <c r="AL521" s="1">
        <v>37371</v>
      </c>
      <c r="AM521" s="1">
        <v>37535</v>
      </c>
      <c r="AN521" s="1">
        <v>37474</v>
      </c>
      <c r="AO521" s="8" t="s">
        <v>6265</v>
      </c>
      <c r="AP521" s="12" t="s">
        <v>6866</v>
      </c>
    </row>
    <row r="522" spans="1:43" x14ac:dyDescent="0.15">
      <c r="A522" s="2" t="s">
        <v>6856</v>
      </c>
      <c r="B522" s="2" t="s">
        <v>5261</v>
      </c>
      <c r="C522" s="2">
        <v>40245</v>
      </c>
      <c r="D522" s="14">
        <v>37164</v>
      </c>
      <c r="E522" t="s">
        <v>361</v>
      </c>
      <c r="F522" t="s">
        <v>3295</v>
      </c>
      <c r="G522" t="s">
        <v>3296</v>
      </c>
      <c r="H522" t="s">
        <v>3297</v>
      </c>
      <c r="I522" s="4">
        <v>1</v>
      </c>
      <c r="J522">
        <f t="shared" si="35"/>
        <v>8</v>
      </c>
      <c r="M522" s="4">
        <v>98</v>
      </c>
      <c r="N522" s="4" t="s">
        <v>3298</v>
      </c>
      <c r="O522" s="9">
        <v>9780937274873</v>
      </c>
      <c r="P522" t="s">
        <v>3299</v>
      </c>
      <c r="Q522" t="s">
        <v>3299</v>
      </c>
      <c r="R522" t="s">
        <v>3299</v>
      </c>
      <c r="S522" s="10">
        <v>16.95</v>
      </c>
      <c r="T522" s="11">
        <v>0.1</v>
      </c>
      <c r="U522" s="10">
        <v>12.75</v>
      </c>
      <c r="V522" s="4" t="s">
        <v>6864</v>
      </c>
      <c r="W522">
        <v>20</v>
      </c>
      <c r="X522">
        <v>0</v>
      </c>
      <c r="Y522">
        <v>10</v>
      </c>
      <c r="Z522">
        <v>20</v>
      </c>
      <c r="AA522">
        <v>4</v>
      </c>
      <c r="AB522">
        <v>0</v>
      </c>
      <c r="AC522">
        <v>0</v>
      </c>
      <c r="AD522">
        <v>0</v>
      </c>
      <c r="AE522">
        <v>0</v>
      </c>
      <c r="AF522">
        <v>8</v>
      </c>
      <c r="AG522">
        <v>0</v>
      </c>
      <c r="AH522">
        <v>8</v>
      </c>
      <c r="AI522" s="10">
        <f t="shared" si="32"/>
        <v>122.03999999999999</v>
      </c>
      <c r="AJ522" s="10">
        <f t="shared" si="33"/>
        <v>0</v>
      </c>
      <c r="AK522" s="10">
        <f t="shared" si="34"/>
        <v>122.03999999999999</v>
      </c>
      <c r="AL522" s="1">
        <v>37453</v>
      </c>
      <c r="AM522" s="1">
        <v>37535</v>
      </c>
      <c r="AN522" s="1">
        <v>37411</v>
      </c>
      <c r="AO522" s="8">
        <v>16.95</v>
      </c>
      <c r="AP522" s="12" t="s">
        <v>6866</v>
      </c>
    </row>
    <row r="523" spans="1:43" x14ac:dyDescent="0.15">
      <c r="A523" s="2" t="s">
        <v>3875</v>
      </c>
      <c r="B523" s="2" t="s">
        <v>6857</v>
      </c>
      <c r="C523" s="2">
        <v>40251</v>
      </c>
      <c r="D523" s="14">
        <v>37570</v>
      </c>
      <c r="E523" t="s">
        <v>3417</v>
      </c>
      <c r="F523" t="s">
        <v>3418</v>
      </c>
      <c r="G523" t="s">
        <v>3419</v>
      </c>
      <c r="H523" t="s">
        <v>3420</v>
      </c>
      <c r="I523" s="4">
        <v>1</v>
      </c>
      <c r="J523">
        <f t="shared" si="35"/>
        <v>16</v>
      </c>
      <c r="M523" s="4">
        <v>2</v>
      </c>
      <c r="N523" s="4" t="s">
        <v>3421</v>
      </c>
      <c r="O523" s="9">
        <v>9781579472214</v>
      </c>
      <c r="P523" t="s">
        <v>3419</v>
      </c>
      <c r="Q523" t="s">
        <v>3419</v>
      </c>
      <c r="R523" t="s">
        <v>3422</v>
      </c>
      <c r="S523" s="10">
        <v>77.95</v>
      </c>
      <c r="T523" s="11"/>
      <c r="U523" s="10">
        <v>58.5</v>
      </c>
      <c r="V523" s="4" t="s">
        <v>6864</v>
      </c>
      <c r="W523">
        <v>35</v>
      </c>
      <c r="X523">
        <v>0</v>
      </c>
      <c r="Y523">
        <v>28</v>
      </c>
      <c r="Z523">
        <v>35</v>
      </c>
      <c r="AA523">
        <v>12</v>
      </c>
      <c r="AB523">
        <v>0</v>
      </c>
      <c r="AC523">
        <v>0</v>
      </c>
      <c r="AD523">
        <v>0</v>
      </c>
      <c r="AE523">
        <v>0</v>
      </c>
      <c r="AF523">
        <v>16</v>
      </c>
      <c r="AG523">
        <v>0</v>
      </c>
      <c r="AH523">
        <v>16</v>
      </c>
      <c r="AI523" s="10">
        <f t="shared" si="32"/>
        <v>1247.2</v>
      </c>
      <c r="AJ523" s="10">
        <f t="shared" si="33"/>
        <v>0</v>
      </c>
      <c r="AK523" s="10">
        <f t="shared" si="34"/>
        <v>1247.2</v>
      </c>
      <c r="AL523" s="1">
        <v>37487</v>
      </c>
      <c r="AM523" s="1">
        <v>37535</v>
      </c>
      <c r="AN523" s="1">
        <v>37524</v>
      </c>
      <c r="AO523" s="8" t="s">
        <v>3423</v>
      </c>
      <c r="AP523" s="12" t="s">
        <v>6866</v>
      </c>
      <c r="AQ523" s="13" t="s">
        <v>235</v>
      </c>
    </row>
    <row r="524" spans="1:43" x14ac:dyDescent="0.15">
      <c r="A524" s="2" t="s">
        <v>6867</v>
      </c>
      <c r="B524" s="2" t="s">
        <v>4059</v>
      </c>
      <c r="C524" s="2">
        <v>30</v>
      </c>
      <c r="D524" s="14" t="s">
        <v>6870</v>
      </c>
      <c r="E524"/>
      <c r="F524" t="s">
        <v>2154</v>
      </c>
      <c r="G524" t="s">
        <v>2155</v>
      </c>
      <c r="H524" t="s">
        <v>2156</v>
      </c>
      <c r="I524" s="4">
        <v>1</v>
      </c>
      <c r="J524">
        <f t="shared" si="35"/>
        <v>103</v>
      </c>
      <c r="K524" s="4">
        <v>5</v>
      </c>
      <c r="M524" s="4">
        <v>2</v>
      </c>
      <c r="N524" s="4" t="s">
        <v>2157</v>
      </c>
      <c r="O524" s="9">
        <v>9780130922328</v>
      </c>
      <c r="P524" t="s">
        <v>3943</v>
      </c>
      <c r="Q524" t="s">
        <v>3943</v>
      </c>
      <c r="R524" t="s">
        <v>3943</v>
      </c>
      <c r="S524" s="10">
        <v>29</v>
      </c>
      <c r="T524" s="11"/>
      <c r="U524" s="10">
        <v>21.75</v>
      </c>
      <c r="V524" s="4" t="s">
        <v>6864</v>
      </c>
      <c r="W524">
        <v>340</v>
      </c>
      <c r="X524">
        <v>296</v>
      </c>
      <c r="Y524">
        <v>285</v>
      </c>
      <c r="Z524">
        <v>340</v>
      </c>
      <c r="AA524">
        <v>75</v>
      </c>
      <c r="AB524">
        <v>0</v>
      </c>
      <c r="AC524">
        <v>1</v>
      </c>
      <c r="AD524">
        <v>0</v>
      </c>
      <c r="AE524">
        <v>60</v>
      </c>
      <c r="AF524">
        <v>103</v>
      </c>
      <c r="AG524">
        <v>120</v>
      </c>
      <c r="AH524">
        <v>223</v>
      </c>
      <c r="AI524" s="10">
        <f t="shared" si="32"/>
        <v>2987</v>
      </c>
      <c r="AJ524" s="10">
        <f t="shared" si="33"/>
        <v>2610</v>
      </c>
      <c r="AK524" s="10">
        <f t="shared" si="34"/>
        <v>5597</v>
      </c>
      <c r="AL524" s="1">
        <v>37371</v>
      </c>
      <c r="AM524" s="1">
        <v>37535</v>
      </c>
      <c r="AN524" s="1">
        <v>37494</v>
      </c>
      <c r="AO524" s="8" t="s">
        <v>1837</v>
      </c>
      <c r="AP524" s="12" t="s">
        <v>6866</v>
      </c>
    </row>
    <row r="525" spans="1:43" x14ac:dyDescent="0.15">
      <c r="A525" s="2" t="s">
        <v>6867</v>
      </c>
      <c r="B525" s="2" t="s">
        <v>4059</v>
      </c>
      <c r="C525" s="2" t="s">
        <v>2390</v>
      </c>
      <c r="D525" s="14" t="s">
        <v>6870</v>
      </c>
      <c r="E525"/>
      <c r="F525" t="s">
        <v>6871</v>
      </c>
      <c r="G525" t="s">
        <v>2391</v>
      </c>
      <c r="H525" t="s">
        <v>2392</v>
      </c>
      <c r="I525" s="4">
        <v>1</v>
      </c>
      <c r="J525">
        <f t="shared" si="35"/>
        <v>26</v>
      </c>
      <c r="M525" s="4">
        <v>95</v>
      </c>
      <c r="N525" s="4" t="s">
        <v>2393</v>
      </c>
      <c r="O525" s="9">
        <v>9780226065847</v>
      </c>
      <c r="P525" t="s">
        <v>6896</v>
      </c>
      <c r="Q525" t="s">
        <v>6896</v>
      </c>
      <c r="R525" t="s">
        <v>6896</v>
      </c>
      <c r="S525" s="10">
        <v>14</v>
      </c>
      <c r="T525" s="11">
        <v>0.1</v>
      </c>
      <c r="U525" s="10">
        <v>10.5</v>
      </c>
      <c r="V525" s="4" t="s">
        <v>6864</v>
      </c>
      <c r="W525">
        <v>25</v>
      </c>
      <c r="X525">
        <v>30</v>
      </c>
      <c r="Y525">
        <v>21</v>
      </c>
      <c r="Z525">
        <v>25</v>
      </c>
      <c r="AA525">
        <v>4</v>
      </c>
      <c r="AB525">
        <v>4</v>
      </c>
      <c r="AC525">
        <v>9</v>
      </c>
      <c r="AD525">
        <v>0</v>
      </c>
      <c r="AE525">
        <v>0</v>
      </c>
      <c r="AF525">
        <v>26</v>
      </c>
      <c r="AG525">
        <v>2</v>
      </c>
      <c r="AH525">
        <v>28</v>
      </c>
      <c r="AI525" s="10">
        <f t="shared" si="32"/>
        <v>327.59999999999997</v>
      </c>
      <c r="AJ525" s="10">
        <f t="shared" si="33"/>
        <v>21</v>
      </c>
      <c r="AK525" s="10">
        <f t="shared" si="34"/>
        <v>348.59999999999997</v>
      </c>
      <c r="AL525" s="1">
        <v>37463</v>
      </c>
      <c r="AM525" s="1">
        <v>37577</v>
      </c>
      <c r="AN525" s="1">
        <v>37559</v>
      </c>
      <c r="AO525" s="8">
        <v>14</v>
      </c>
      <c r="AP525" s="12" t="s">
        <v>6866</v>
      </c>
    </row>
    <row r="526" spans="1:43" x14ac:dyDescent="0.15">
      <c r="A526" s="2" t="s">
        <v>6867</v>
      </c>
      <c r="B526" s="2" t="s">
        <v>5513</v>
      </c>
      <c r="C526" s="2">
        <v>106</v>
      </c>
      <c r="D526" s="14" t="s">
        <v>6870</v>
      </c>
      <c r="E526"/>
      <c r="F526" t="s">
        <v>3718</v>
      </c>
      <c r="G526" t="s">
        <v>4702</v>
      </c>
      <c r="H526" t="s">
        <v>4703</v>
      </c>
      <c r="I526" s="4">
        <v>1</v>
      </c>
      <c r="J526">
        <f t="shared" si="35"/>
        <v>48</v>
      </c>
      <c r="M526" s="4">
        <v>90</v>
      </c>
      <c r="N526" s="4" t="s">
        <v>4704</v>
      </c>
      <c r="O526" s="9">
        <v>9780226450445</v>
      </c>
      <c r="P526" t="s">
        <v>6896</v>
      </c>
      <c r="Q526" t="s">
        <v>6896</v>
      </c>
      <c r="R526" t="s">
        <v>6896</v>
      </c>
      <c r="S526" s="10">
        <v>22.4</v>
      </c>
      <c r="T526" s="11"/>
      <c r="U526" s="10">
        <v>16.8</v>
      </c>
      <c r="V526" s="4" t="s">
        <v>6864</v>
      </c>
      <c r="W526">
        <v>110</v>
      </c>
      <c r="X526">
        <v>93</v>
      </c>
      <c r="Y526">
        <v>98</v>
      </c>
      <c r="Z526">
        <v>110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48</v>
      </c>
      <c r="AG526">
        <v>27</v>
      </c>
      <c r="AH526">
        <v>75</v>
      </c>
      <c r="AI526" s="10">
        <f t="shared" si="32"/>
        <v>1075.1999999999998</v>
      </c>
      <c r="AJ526" s="10">
        <f t="shared" si="33"/>
        <v>453.6</v>
      </c>
      <c r="AK526" s="10">
        <f t="shared" si="34"/>
        <v>1528.7999999999997</v>
      </c>
      <c r="AL526" s="1">
        <v>37456</v>
      </c>
      <c r="AM526" s="1">
        <v>37535</v>
      </c>
      <c r="AN526" s="1">
        <v>37481</v>
      </c>
      <c r="AO526" s="8" t="s">
        <v>398</v>
      </c>
      <c r="AP526" s="12" t="s">
        <v>6866</v>
      </c>
    </row>
    <row r="527" spans="1:43" x14ac:dyDescent="0.15">
      <c r="A527" s="2" t="s">
        <v>6856</v>
      </c>
      <c r="B527" s="2" t="s">
        <v>5261</v>
      </c>
      <c r="C527" s="2">
        <v>40191</v>
      </c>
      <c r="D527" s="14">
        <v>37166</v>
      </c>
      <c r="E527" t="s">
        <v>1775</v>
      </c>
      <c r="F527" t="s">
        <v>5000</v>
      </c>
      <c r="G527" t="s">
        <v>6595</v>
      </c>
      <c r="H527" t="s">
        <v>6596</v>
      </c>
      <c r="I527" s="4">
        <v>1</v>
      </c>
      <c r="J527">
        <f t="shared" si="35"/>
        <v>2</v>
      </c>
      <c r="M527" s="4">
        <v>90</v>
      </c>
      <c r="N527" s="4" t="s">
        <v>6597</v>
      </c>
      <c r="O527" s="9">
        <v>9780891344650</v>
      </c>
      <c r="P527" t="s">
        <v>5823</v>
      </c>
      <c r="Q527" t="s">
        <v>5823</v>
      </c>
      <c r="R527" t="s">
        <v>5823</v>
      </c>
      <c r="S527" s="10">
        <v>24.99</v>
      </c>
      <c r="T527" s="11">
        <v>0.1</v>
      </c>
      <c r="U527" s="10">
        <v>18.75</v>
      </c>
      <c r="V527" s="4" t="s">
        <v>6864</v>
      </c>
      <c r="W527">
        <v>20</v>
      </c>
      <c r="X527">
        <v>0</v>
      </c>
      <c r="Y527">
        <v>23</v>
      </c>
      <c r="Z527">
        <v>40</v>
      </c>
      <c r="AA527">
        <v>21</v>
      </c>
      <c r="AB527">
        <v>0</v>
      </c>
      <c r="AC527">
        <v>0</v>
      </c>
      <c r="AD527">
        <v>0</v>
      </c>
      <c r="AE527">
        <v>0</v>
      </c>
      <c r="AF527">
        <v>2</v>
      </c>
      <c r="AG527">
        <v>0</v>
      </c>
      <c r="AH527">
        <v>2</v>
      </c>
      <c r="AI527" s="10">
        <f t="shared" si="32"/>
        <v>44.981999999999999</v>
      </c>
      <c r="AJ527" s="10">
        <f t="shared" si="33"/>
        <v>0</v>
      </c>
      <c r="AK527" s="10">
        <f t="shared" si="34"/>
        <v>44.981999999999999</v>
      </c>
      <c r="AL527" s="1">
        <v>37453</v>
      </c>
      <c r="AM527" s="1">
        <v>37535</v>
      </c>
      <c r="AN527" s="1">
        <v>37519</v>
      </c>
      <c r="AO527" s="8">
        <v>24.99</v>
      </c>
      <c r="AP527" s="12" t="s">
        <v>6866</v>
      </c>
    </row>
    <row r="528" spans="1:43" x14ac:dyDescent="0.15">
      <c r="A528" s="2" t="s">
        <v>6856</v>
      </c>
      <c r="B528" s="2" t="s">
        <v>929</v>
      </c>
      <c r="C528" s="2">
        <v>40077</v>
      </c>
      <c r="D528" s="14">
        <v>37439</v>
      </c>
      <c r="E528" t="s">
        <v>1278</v>
      </c>
      <c r="F528" t="s">
        <v>6406</v>
      </c>
      <c r="G528" t="s">
        <v>6407</v>
      </c>
      <c r="H528" t="s">
        <v>6408</v>
      </c>
      <c r="I528" s="4">
        <v>1</v>
      </c>
      <c r="J528">
        <f t="shared" si="35"/>
        <v>4</v>
      </c>
      <c r="M528" s="4">
        <v>93</v>
      </c>
      <c r="N528" s="4" t="s">
        <v>6409</v>
      </c>
      <c r="O528" s="9">
        <v>9780831400804</v>
      </c>
      <c r="P528" t="s">
        <v>6410</v>
      </c>
      <c r="Q528" t="s">
        <v>6410</v>
      </c>
      <c r="R528" t="s">
        <v>6410</v>
      </c>
      <c r="S528" s="10">
        <v>31.95</v>
      </c>
      <c r="T528" s="11"/>
      <c r="U528" s="10">
        <v>24</v>
      </c>
      <c r="V528" s="4" t="s">
        <v>6864</v>
      </c>
      <c r="W528">
        <v>20</v>
      </c>
      <c r="X528">
        <v>0</v>
      </c>
      <c r="Y528">
        <v>5</v>
      </c>
      <c r="Z528">
        <v>20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4</v>
      </c>
      <c r="AG528">
        <v>0</v>
      </c>
      <c r="AH528">
        <v>4</v>
      </c>
      <c r="AI528" s="10">
        <f t="shared" si="32"/>
        <v>127.8</v>
      </c>
      <c r="AJ528" s="10">
        <f t="shared" si="33"/>
        <v>0</v>
      </c>
      <c r="AK528" s="10">
        <f t="shared" si="34"/>
        <v>127.8</v>
      </c>
      <c r="AL528" s="1">
        <v>37487</v>
      </c>
      <c r="AM528" s="1">
        <v>37535</v>
      </c>
      <c r="AN528" s="1">
        <v>37503</v>
      </c>
      <c r="AO528" s="8" t="s">
        <v>4001</v>
      </c>
      <c r="AP528" s="12" t="s">
        <v>6866</v>
      </c>
    </row>
    <row r="529" spans="1:43" x14ac:dyDescent="0.15">
      <c r="A529" s="2" t="s">
        <v>6856</v>
      </c>
      <c r="B529" s="2" t="s">
        <v>2385</v>
      </c>
      <c r="C529" s="2">
        <v>40089</v>
      </c>
      <c r="D529" s="14">
        <v>37095</v>
      </c>
      <c r="E529" t="s">
        <v>1197</v>
      </c>
      <c r="F529" t="s">
        <v>2500</v>
      </c>
      <c r="G529" t="s">
        <v>2525</v>
      </c>
      <c r="H529" t="s">
        <v>2526</v>
      </c>
      <c r="I529" s="4">
        <v>1</v>
      </c>
      <c r="J529">
        <f t="shared" si="35"/>
        <v>13</v>
      </c>
      <c r="M529" s="4">
        <v>97</v>
      </c>
      <c r="N529" s="4" t="s">
        <v>2527</v>
      </c>
      <c r="O529" s="9">
        <v>9780884271536</v>
      </c>
      <c r="P529" t="s">
        <v>2528</v>
      </c>
      <c r="Q529" t="s">
        <v>2528</v>
      </c>
      <c r="R529" t="s">
        <v>1145</v>
      </c>
      <c r="S529" s="10">
        <v>19.95</v>
      </c>
      <c r="T529" s="11">
        <v>0.1</v>
      </c>
      <c r="U529" s="10">
        <v>15</v>
      </c>
      <c r="V529" s="4" t="s">
        <v>6864</v>
      </c>
      <c r="W529">
        <v>40</v>
      </c>
      <c r="X529">
        <v>0</v>
      </c>
      <c r="Y529">
        <v>25</v>
      </c>
      <c r="Z529">
        <v>40</v>
      </c>
      <c r="AA529">
        <v>12</v>
      </c>
      <c r="AB529">
        <v>0</v>
      </c>
      <c r="AC529">
        <v>0</v>
      </c>
      <c r="AD529">
        <v>0</v>
      </c>
      <c r="AE529">
        <v>0</v>
      </c>
      <c r="AF529">
        <v>13</v>
      </c>
      <c r="AG529">
        <v>0</v>
      </c>
      <c r="AH529">
        <v>13</v>
      </c>
      <c r="AI529" s="10">
        <f t="shared" si="32"/>
        <v>233.41499999999996</v>
      </c>
      <c r="AJ529" s="10">
        <f t="shared" si="33"/>
        <v>0</v>
      </c>
      <c r="AK529" s="10">
        <f t="shared" si="34"/>
        <v>233.41499999999996</v>
      </c>
      <c r="AL529" s="1">
        <v>37476</v>
      </c>
      <c r="AM529" s="1">
        <v>37535</v>
      </c>
      <c r="AN529" s="1">
        <v>37484</v>
      </c>
      <c r="AO529" s="8">
        <v>19.95</v>
      </c>
      <c r="AP529" s="12" t="s">
        <v>6866</v>
      </c>
    </row>
    <row r="530" spans="1:43" x14ac:dyDescent="0.15">
      <c r="A530" s="2" t="s">
        <v>6867</v>
      </c>
      <c r="B530" s="2" t="s">
        <v>1032</v>
      </c>
      <c r="C530" s="2">
        <v>151</v>
      </c>
      <c r="D530" s="14">
        <v>450802</v>
      </c>
      <c r="E530"/>
      <c r="F530" t="s">
        <v>5154</v>
      </c>
      <c r="G530" t="s">
        <v>3691</v>
      </c>
      <c r="H530" t="s">
        <v>3692</v>
      </c>
      <c r="I530" s="4">
        <v>1</v>
      </c>
      <c r="J530">
        <f t="shared" si="35"/>
        <v>25</v>
      </c>
      <c r="K530" s="4">
        <v>2</v>
      </c>
      <c r="M530" s="4">
        <v>2</v>
      </c>
      <c r="N530" s="4" t="s">
        <v>2995</v>
      </c>
      <c r="O530" s="9">
        <v>9780205336852</v>
      </c>
      <c r="P530" t="s">
        <v>3574</v>
      </c>
      <c r="Q530" t="s">
        <v>3894</v>
      </c>
      <c r="R530" t="s">
        <v>3894</v>
      </c>
      <c r="S530" s="10">
        <v>47</v>
      </c>
      <c r="T530" s="11"/>
      <c r="U530" s="10">
        <v>35.25</v>
      </c>
      <c r="V530" s="4" t="s">
        <v>6864</v>
      </c>
      <c r="W530">
        <v>53</v>
      </c>
      <c r="X530">
        <v>41</v>
      </c>
      <c r="Y530">
        <v>36</v>
      </c>
      <c r="Z530">
        <v>53</v>
      </c>
      <c r="AA530">
        <v>4</v>
      </c>
      <c r="AB530">
        <v>0</v>
      </c>
      <c r="AC530">
        <v>0</v>
      </c>
      <c r="AD530">
        <v>0</v>
      </c>
      <c r="AE530">
        <v>2</v>
      </c>
      <c r="AF530">
        <v>25</v>
      </c>
      <c r="AG530">
        <v>13</v>
      </c>
      <c r="AH530">
        <v>38</v>
      </c>
      <c r="AI530" s="10">
        <f t="shared" si="32"/>
        <v>1175</v>
      </c>
      <c r="AJ530" s="10">
        <f t="shared" si="33"/>
        <v>458.25</v>
      </c>
      <c r="AK530" s="10">
        <f t="shared" si="34"/>
        <v>1633.25</v>
      </c>
      <c r="AL530" s="1">
        <v>37424</v>
      </c>
      <c r="AM530" s="1">
        <v>37535</v>
      </c>
      <c r="AN530" s="1">
        <v>37536</v>
      </c>
      <c r="AO530" s="8" t="s">
        <v>2040</v>
      </c>
      <c r="AP530" s="12" t="s">
        <v>6866</v>
      </c>
    </row>
    <row r="531" spans="1:43" x14ac:dyDescent="0.15">
      <c r="A531" s="2" t="s">
        <v>6867</v>
      </c>
      <c r="B531" s="2" t="s">
        <v>2532</v>
      </c>
      <c r="C531" s="2">
        <v>227</v>
      </c>
      <c r="D531" s="14" t="s">
        <v>6870</v>
      </c>
      <c r="E531"/>
      <c r="F531" t="s">
        <v>6192</v>
      </c>
      <c r="G531" t="s">
        <v>3093</v>
      </c>
      <c r="H531" t="s">
        <v>3094</v>
      </c>
      <c r="I531" s="4">
        <v>1</v>
      </c>
      <c r="J531">
        <f t="shared" si="35"/>
        <v>0</v>
      </c>
      <c r="M531" s="4">
        <v>97</v>
      </c>
      <c r="N531" s="4" t="s">
        <v>3095</v>
      </c>
      <c r="O531" s="9">
        <v>9780520087606</v>
      </c>
      <c r="P531" t="s">
        <v>6921</v>
      </c>
      <c r="Q531" t="s">
        <v>6921</v>
      </c>
      <c r="R531" t="s">
        <v>6922</v>
      </c>
      <c r="S531" s="10">
        <v>37.299999999999997</v>
      </c>
      <c r="T531" s="11"/>
      <c r="U531" s="10">
        <v>28</v>
      </c>
      <c r="V531" s="4" t="s">
        <v>6864</v>
      </c>
      <c r="W531">
        <v>12</v>
      </c>
      <c r="X531">
        <v>7</v>
      </c>
      <c r="Y531">
        <v>12</v>
      </c>
      <c r="Z531">
        <v>24</v>
      </c>
      <c r="AA531">
        <v>5</v>
      </c>
      <c r="AB531">
        <v>0</v>
      </c>
      <c r="AC531">
        <v>3</v>
      </c>
      <c r="AD531">
        <v>0</v>
      </c>
      <c r="AE531">
        <v>0</v>
      </c>
      <c r="AF531">
        <v>0</v>
      </c>
      <c r="AG531">
        <v>4</v>
      </c>
      <c r="AH531">
        <v>4</v>
      </c>
      <c r="AI531" s="10">
        <f t="shared" si="32"/>
        <v>0</v>
      </c>
      <c r="AJ531" s="10">
        <f t="shared" si="33"/>
        <v>112</v>
      </c>
      <c r="AK531" s="10">
        <f t="shared" si="34"/>
        <v>112</v>
      </c>
      <c r="AL531" s="1">
        <v>37424</v>
      </c>
      <c r="AM531" s="1">
        <v>37535</v>
      </c>
      <c r="AN531" s="1">
        <v>37477</v>
      </c>
      <c r="AO531" s="8" t="s">
        <v>3591</v>
      </c>
      <c r="AP531" s="12" t="s">
        <v>6866</v>
      </c>
    </row>
    <row r="532" spans="1:43" x14ac:dyDescent="0.15">
      <c r="A532" s="2" t="s">
        <v>6867</v>
      </c>
      <c r="B532" s="2" t="s">
        <v>4059</v>
      </c>
      <c r="C532" s="2" t="s">
        <v>1720</v>
      </c>
      <c r="D532" s="14" t="s">
        <v>6870</v>
      </c>
      <c r="E532"/>
      <c r="F532" t="s">
        <v>3377</v>
      </c>
      <c r="G532" t="s">
        <v>4698</v>
      </c>
      <c r="H532" t="s">
        <v>4699</v>
      </c>
      <c r="I532" s="4">
        <v>1</v>
      </c>
      <c r="J532">
        <f t="shared" si="35"/>
        <v>109</v>
      </c>
      <c r="M532" s="4">
        <v>96</v>
      </c>
      <c r="N532" s="4" t="s">
        <v>4700</v>
      </c>
      <c r="O532" s="9">
        <v>9780941690706</v>
      </c>
      <c r="P532" t="s">
        <v>4701</v>
      </c>
      <c r="Q532" t="s">
        <v>4701</v>
      </c>
      <c r="R532" t="s">
        <v>4701</v>
      </c>
      <c r="S532" s="10">
        <v>13</v>
      </c>
      <c r="T532" s="11"/>
      <c r="U532" s="10">
        <v>9.75</v>
      </c>
      <c r="V532" s="4" t="s">
        <v>6864</v>
      </c>
      <c r="W532">
        <v>150</v>
      </c>
      <c r="X532">
        <v>117</v>
      </c>
      <c r="Y532">
        <v>132</v>
      </c>
      <c r="Z532">
        <v>150</v>
      </c>
      <c r="AA532">
        <v>23</v>
      </c>
      <c r="AB532">
        <v>0</v>
      </c>
      <c r="AC532">
        <v>0</v>
      </c>
      <c r="AD532">
        <v>0</v>
      </c>
      <c r="AE532">
        <v>0</v>
      </c>
      <c r="AF532">
        <v>109</v>
      </c>
      <c r="AG532">
        <v>0</v>
      </c>
      <c r="AH532">
        <v>109</v>
      </c>
      <c r="AI532" s="10">
        <f t="shared" si="32"/>
        <v>1417</v>
      </c>
      <c r="AJ532" s="10">
        <f t="shared" si="33"/>
        <v>0</v>
      </c>
      <c r="AK532" s="10">
        <f t="shared" si="34"/>
        <v>1417</v>
      </c>
      <c r="AL532" s="1">
        <v>37496</v>
      </c>
      <c r="AM532" s="1">
        <v>37535</v>
      </c>
      <c r="AN532" s="1">
        <v>37510</v>
      </c>
      <c r="AO532" s="8" t="s">
        <v>3200</v>
      </c>
      <c r="AP532" s="12" t="s">
        <v>6866</v>
      </c>
    </row>
    <row r="533" spans="1:43" x14ac:dyDescent="0.15">
      <c r="A533" s="2" t="s">
        <v>6867</v>
      </c>
      <c r="B533" s="2" t="s">
        <v>5242</v>
      </c>
      <c r="C533" s="2">
        <v>100</v>
      </c>
      <c r="D533" s="14" t="s">
        <v>6870</v>
      </c>
      <c r="E533"/>
      <c r="F533" t="s">
        <v>5243</v>
      </c>
      <c r="G533" t="s">
        <v>252</v>
      </c>
      <c r="H533" t="s">
        <v>253</v>
      </c>
      <c r="I533" s="4">
        <v>1</v>
      </c>
      <c r="J533">
        <f t="shared" si="35"/>
        <v>7</v>
      </c>
      <c r="K533" s="4">
        <v>2</v>
      </c>
      <c r="M533" s="4">
        <v>99</v>
      </c>
      <c r="N533" s="4" t="s">
        <v>254</v>
      </c>
      <c r="O533" s="9">
        <v>9780415137546</v>
      </c>
      <c r="P533" t="s">
        <v>2005</v>
      </c>
      <c r="Q533" t="s">
        <v>2006</v>
      </c>
      <c r="R533" t="s">
        <v>2006</v>
      </c>
      <c r="S533" s="10">
        <v>26.95</v>
      </c>
      <c r="T533" s="11">
        <v>0.1</v>
      </c>
      <c r="U533" s="10">
        <v>20.25</v>
      </c>
      <c r="V533" s="4" t="s">
        <v>6864</v>
      </c>
      <c r="W533">
        <v>20</v>
      </c>
      <c r="X533">
        <v>15</v>
      </c>
      <c r="Y533">
        <v>17</v>
      </c>
      <c r="Z533">
        <v>20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</v>
      </c>
      <c r="AG533">
        <v>10</v>
      </c>
      <c r="AH533">
        <v>17</v>
      </c>
      <c r="AI533" s="10">
        <f t="shared" si="32"/>
        <v>169.785</v>
      </c>
      <c r="AJ533" s="10">
        <f t="shared" si="33"/>
        <v>202.5</v>
      </c>
      <c r="AK533" s="10">
        <f t="shared" si="34"/>
        <v>372.28499999999997</v>
      </c>
      <c r="AL533" s="1">
        <v>37414</v>
      </c>
      <c r="AM533" s="1">
        <v>37535</v>
      </c>
      <c r="AN533" s="1">
        <v>37484</v>
      </c>
      <c r="AO533" s="8">
        <v>26.95</v>
      </c>
      <c r="AP533" s="12" t="s">
        <v>6866</v>
      </c>
    </row>
    <row r="534" spans="1:43" x14ac:dyDescent="0.15">
      <c r="A534" s="2" t="s">
        <v>6867</v>
      </c>
      <c r="B534" s="2" t="s">
        <v>5097</v>
      </c>
      <c r="C534" s="2">
        <v>190</v>
      </c>
      <c r="D534" s="14" t="s">
        <v>6870</v>
      </c>
      <c r="E534"/>
      <c r="F534" t="s">
        <v>2533</v>
      </c>
      <c r="G534" t="s">
        <v>1712</v>
      </c>
      <c r="H534" t="s">
        <v>1713</v>
      </c>
      <c r="I534" s="4">
        <v>1</v>
      </c>
      <c r="J534">
        <f t="shared" si="35"/>
        <v>9</v>
      </c>
      <c r="M534" s="4">
        <v>98</v>
      </c>
      <c r="N534" s="4" t="s">
        <v>1714</v>
      </c>
      <c r="O534" s="9">
        <v>9780791437926</v>
      </c>
      <c r="P534" t="s">
        <v>1715</v>
      </c>
      <c r="Q534" t="s">
        <v>1715</v>
      </c>
      <c r="R534" t="s">
        <v>1715</v>
      </c>
      <c r="S534" s="10">
        <v>31.95</v>
      </c>
      <c r="T534" s="11"/>
      <c r="U534" s="10">
        <v>24</v>
      </c>
      <c r="V534" s="4" t="s">
        <v>6864</v>
      </c>
      <c r="W534">
        <v>20</v>
      </c>
      <c r="X534">
        <v>15</v>
      </c>
      <c r="Y534">
        <v>18</v>
      </c>
      <c r="Z534">
        <v>20</v>
      </c>
      <c r="AA534">
        <v>9</v>
      </c>
      <c r="AB534">
        <v>0</v>
      </c>
      <c r="AC534">
        <v>0</v>
      </c>
      <c r="AD534">
        <v>0</v>
      </c>
      <c r="AE534">
        <v>0</v>
      </c>
      <c r="AF534">
        <v>9</v>
      </c>
      <c r="AG534">
        <v>0</v>
      </c>
      <c r="AH534">
        <v>9</v>
      </c>
      <c r="AI534" s="10">
        <f t="shared" si="32"/>
        <v>287.55</v>
      </c>
      <c r="AJ534" s="10">
        <f t="shared" si="33"/>
        <v>0</v>
      </c>
      <c r="AK534" s="10">
        <f t="shared" si="34"/>
        <v>287.55</v>
      </c>
      <c r="AL534" s="1">
        <v>37510</v>
      </c>
      <c r="AM534" s="1">
        <v>37535</v>
      </c>
      <c r="AN534" s="1">
        <v>37518</v>
      </c>
      <c r="AO534" s="8" t="s">
        <v>4001</v>
      </c>
      <c r="AP534" s="12" t="s">
        <v>6866</v>
      </c>
    </row>
    <row r="535" spans="1:43" x14ac:dyDescent="0.15">
      <c r="A535" s="2" t="s">
        <v>6867</v>
      </c>
      <c r="B535" s="2" t="s">
        <v>4059</v>
      </c>
      <c r="C535" s="2">
        <v>220</v>
      </c>
      <c r="D535" s="14" t="s">
        <v>6870</v>
      </c>
      <c r="E535"/>
      <c r="F535" t="s">
        <v>885</v>
      </c>
      <c r="G535" t="s">
        <v>4326</v>
      </c>
      <c r="H535" t="s">
        <v>4327</v>
      </c>
      <c r="I535" s="4">
        <v>1</v>
      </c>
      <c r="J535">
        <f t="shared" si="35"/>
        <v>3</v>
      </c>
      <c r="M535" s="4">
        <v>95</v>
      </c>
      <c r="N535" s="4" t="s">
        <v>4328</v>
      </c>
      <c r="O535" s="9">
        <v>9780520200234</v>
      </c>
      <c r="P535" t="s">
        <v>6921</v>
      </c>
      <c r="Q535" t="s">
        <v>6922</v>
      </c>
      <c r="R535" t="s">
        <v>6922</v>
      </c>
      <c r="S535" s="10">
        <v>26.7</v>
      </c>
      <c r="T535" s="11"/>
      <c r="U535" s="10">
        <v>20.05</v>
      </c>
      <c r="V535" s="4" t="s">
        <v>6864</v>
      </c>
      <c r="W535">
        <v>10</v>
      </c>
      <c r="X535">
        <v>8</v>
      </c>
      <c r="Y535">
        <v>9</v>
      </c>
      <c r="Z535">
        <v>10</v>
      </c>
      <c r="AA535">
        <v>6</v>
      </c>
      <c r="AB535">
        <v>0</v>
      </c>
      <c r="AC535">
        <v>0</v>
      </c>
      <c r="AD535">
        <v>0</v>
      </c>
      <c r="AE535">
        <v>0</v>
      </c>
      <c r="AF535">
        <v>3</v>
      </c>
      <c r="AG535">
        <v>0</v>
      </c>
      <c r="AH535">
        <v>3</v>
      </c>
      <c r="AI535" s="10">
        <f t="shared" si="32"/>
        <v>80.099999999999994</v>
      </c>
      <c r="AJ535" s="10">
        <f t="shared" si="33"/>
        <v>0</v>
      </c>
      <c r="AK535" s="10">
        <f t="shared" si="34"/>
        <v>80.099999999999994</v>
      </c>
      <c r="AL535" s="1">
        <v>37475</v>
      </c>
      <c r="AM535" s="1">
        <v>37535</v>
      </c>
      <c r="AN535" s="1">
        <v>37494</v>
      </c>
      <c r="AO535" s="8" t="s">
        <v>387</v>
      </c>
      <c r="AP535" s="12" t="s">
        <v>6866</v>
      </c>
    </row>
    <row r="536" spans="1:43" x14ac:dyDescent="0.15">
      <c r="A536" s="2" t="s">
        <v>6867</v>
      </c>
      <c r="B536" s="2" t="s">
        <v>1102</v>
      </c>
      <c r="C536" s="2">
        <v>1</v>
      </c>
      <c r="D536" s="14">
        <v>450259450288</v>
      </c>
      <c r="E536"/>
      <c r="F536" t="s">
        <v>850</v>
      </c>
      <c r="G536" t="s">
        <v>826</v>
      </c>
      <c r="H536" t="s">
        <v>827</v>
      </c>
      <c r="I536" s="4">
        <v>1</v>
      </c>
      <c r="J536">
        <f t="shared" si="35"/>
        <v>1</v>
      </c>
      <c r="K536" s="4">
        <v>6</v>
      </c>
      <c r="M536" s="4">
        <v>2</v>
      </c>
      <c r="N536" s="4" t="s">
        <v>828</v>
      </c>
      <c r="O536" s="9">
        <v>9780312390136</v>
      </c>
      <c r="P536" t="s">
        <v>4027</v>
      </c>
      <c r="Q536" t="s">
        <v>3928</v>
      </c>
      <c r="R536" t="s">
        <v>3928</v>
      </c>
      <c r="S536" s="10">
        <v>48.7</v>
      </c>
      <c r="T536" s="11"/>
      <c r="U536" s="10">
        <v>36.549999999999997</v>
      </c>
      <c r="V536" s="4" t="s">
        <v>6864</v>
      </c>
      <c r="W536">
        <v>50</v>
      </c>
      <c r="X536">
        <v>36</v>
      </c>
      <c r="Y536">
        <v>44</v>
      </c>
      <c r="Z536">
        <v>50</v>
      </c>
      <c r="AA536">
        <v>-1</v>
      </c>
      <c r="AB536">
        <v>0</v>
      </c>
      <c r="AC536">
        <v>6</v>
      </c>
      <c r="AD536">
        <v>0</v>
      </c>
      <c r="AE536">
        <v>0</v>
      </c>
      <c r="AF536">
        <v>1</v>
      </c>
      <c r="AG536">
        <v>38</v>
      </c>
      <c r="AH536">
        <v>39</v>
      </c>
      <c r="AI536" s="10">
        <f t="shared" si="32"/>
        <v>48.7</v>
      </c>
      <c r="AJ536" s="10">
        <f t="shared" si="33"/>
        <v>1388.8999999999999</v>
      </c>
      <c r="AK536" s="10">
        <f t="shared" si="34"/>
        <v>1437.6</v>
      </c>
      <c r="AL536" s="1">
        <v>37424</v>
      </c>
      <c r="AM536" s="1">
        <v>37535</v>
      </c>
      <c r="AN536" s="1">
        <v>37477</v>
      </c>
      <c r="AO536" s="8" t="s">
        <v>829</v>
      </c>
      <c r="AP536" s="12" t="s">
        <v>6866</v>
      </c>
    </row>
    <row r="537" spans="1:43" x14ac:dyDescent="0.15">
      <c r="A537" s="2" t="s">
        <v>6867</v>
      </c>
      <c r="B537" s="2" t="s">
        <v>1191</v>
      </c>
      <c r="C537" s="2" t="s">
        <v>1192</v>
      </c>
      <c r="D537" s="14" t="s">
        <v>6870</v>
      </c>
      <c r="E537"/>
      <c r="F537" t="s">
        <v>1193</v>
      </c>
      <c r="G537" t="s">
        <v>6794</v>
      </c>
      <c r="H537" t="s">
        <v>6795</v>
      </c>
      <c r="I537" s="4">
        <v>1</v>
      </c>
      <c r="J537">
        <f t="shared" si="35"/>
        <v>18</v>
      </c>
      <c r="M537" s="4">
        <v>98</v>
      </c>
      <c r="N537" s="4" t="s">
        <v>6796</v>
      </c>
      <c r="O537" s="9">
        <v>9782040168971</v>
      </c>
      <c r="P537" t="s">
        <v>5187</v>
      </c>
      <c r="Q537" t="s">
        <v>5187</v>
      </c>
      <c r="R537" t="s">
        <v>5187</v>
      </c>
      <c r="S537" s="10">
        <v>9.9499999999999993</v>
      </c>
      <c r="T537" s="11"/>
      <c r="U537" s="10">
        <v>7.5</v>
      </c>
      <c r="V537" s="4" t="s">
        <v>6864</v>
      </c>
      <c r="W537">
        <v>40</v>
      </c>
      <c r="X537">
        <v>24</v>
      </c>
      <c r="Y537">
        <v>30</v>
      </c>
      <c r="Z537">
        <v>40</v>
      </c>
      <c r="AA537">
        <v>3</v>
      </c>
      <c r="AB537">
        <v>0</v>
      </c>
      <c r="AC537">
        <v>0</v>
      </c>
      <c r="AD537">
        <v>0</v>
      </c>
      <c r="AE537">
        <v>0</v>
      </c>
      <c r="AF537">
        <v>18</v>
      </c>
      <c r="AG537">
        <v>10</v>
      </c>
      <c r="AH537">
        <v>28</v>
      </c>
      <c r="AI537" s="10">
        <f t="shared" si="32"/>
        <v>179.1</v>
      </c>
      <c r="AJ537" s="10">
        <f t="shared" si="33"/>
        <v>75</v>
      </c>
      <c r="AK537" s="10">
        <f t="shared" si="34"/>
        <v>254.1</v>
      </c>
      <c r="AL537" s="1">
        <v>37372</v>
      </c>
      <c r="AM537" s="1">
        <v>37535</v>
      </c>
      <c r="AN537" s="1">
        <v>37518</v>
      </c>
      <c r="AO537" s="8">
        <v>9.9499999999999993</v>
      </c>
      <c r="AP537" s="12" t="s">
        <v>6866</v>
      </c>
    </row>
    <row r="538" spans="1:43" x14ac:dyDescent="0.15">
      <c r="A538" s="2" t="s">
        <v>6867</v>
      </c>
      <c r="B538" s="2" t="s">
        <v>5089</v>
      </c>
      <c r="C538" s="2">
        <v>160</v>
      </c>
      <c r="D538" s="14" t="s">
        <v>6870</v>
      </c>
      <c r="E538"/>
      <c r="F538" t="s">
        <v>6860</v>
      </c>
      <c r="G538" t="s">
        <v>5090</v>
      </c>
      <c r="H538" t="s">
        <v>5091</v>
      </c>
      <c r="I538" s="4">
        <v>1</v>
      </c>
      <c r="J538">
        <f t="shared" si="35"/>
        <v>15</v>
      </c>
      <c r="K538" s="4">
        <v>3</v>
      </c>
      <c r="M538" s="4">
        <v>0</v>
      </c>
      <c r="N538" s="4" t="s">
        <v>5092</v>
      </c>
      <c r="O538" s="9">
        <v>9780878301041</v>
      </c>
      <c r="P538" t="s">
        <v>5093</v>
      </c>
      <c r="Q538" t="s">
        <v>2006</v>
      </c>
      <c r="R538" t="s">
        <v>2006</v>
      </c>
      <c r="S538" s="10">
        <v>47.95</v>
      </c>
      <c r="T538" s="11"/>
      <c r="U538" s="10">
        <v>36</v>
      </c>
      <c r="V538" s="4" t="s">
        <v>6864</v>
      </c>
      <c r="W538">
        <v>30</v>
      </c>
      <c r="X538">
        <v>19</v>
      </c>
      <c r="Y538">
        <v>21</v>
      </c>
      <c r="Z538">
        <v>30</v>
      </c>
      <c r="AA538">
        <v>6</v>
      </c>
      <c r="AB538">
        <v>0</v>
      </c>
      <c r="AC538">
        <v>0</v>
      </c>
      <c r="AD538">
        <v>0</v>
      </c>
      <c r="AE538">
        <v>0</v>
      </c>
      <c r="AF538">
        <v>15</v>
      </c>
      <c r="AG538">
        <v>0</v>
      </c>
      <c r="AH538">
        <v>15</v>
      </c>
      <c r="AI538" s="10">
        <f t="shared" si="32"/>
        <v>719.25</v>
      </c>
      <c r="AJ538" s="10">
        <f t="shared" si="33"/>
        <v>0</v>
      </c>
      <c r="AK538" s="10">
        <f t="shared" si="34"/>
        <v>719.25</v>
      </c>
      <c r="AL538" s="1">
        <v>37487</v>
      </c>
      <c r="AM538" s="1">
        <v>37535</v>
      </c>
      <c r="AN538" s="1">
        <v>37529</v>
      </c>
      <c r="AO538" s="8" t="s">
        <v>5094</v>
      </c>
      <c r="AP538" s="12" t="s">
        <v>6866</v>
      </c>
    </row>
    <row r="539" spans="1:43" x14ac:dyDescent="0.15">
      <c r="A539" s="2" t="s">
        <v>6867</v>
      </c>
      <c r="B539" s="2" t="s">
        <v>4068</v>
      </c>
      <c r="C539" s="2">
        <v>104</v>
      </c>
      <c r="D539" s="14" t="s">
        <v>6870</v>
      </c>
      <c r="E539"/>
      <c r="F539" t="s">
        <v>1080</v>
      </c>
      <c r="G539" t="s">
        <v>3096</v>
      </c>
      <c r="H539" t="s">
        <v>3097</v>
      </c>
      <c r="I539" s="4">
        <v>1</v>
      </c>
      <c r="J539">
        <f t="shared" si="35"/>
        <v>0</v>
      </c>
      <c r="L539" s="4">
        <v>1</v>
      </c>
      <c r="M539" s="4">
        <v>97</v>
      </c>
      <c r="N539" s="4" t="s">
        <v>3098</v>
      </c>
      <c r="O539" s="9">
        <v>9780413154200</v>
      </c>
      <c r="P539" t="s">
        <v>2082</v>
      </c>
      <c r="Q539" t="s">
        <v>2082</v>
      </c>
      <c r="R539" t="s">
        <v>2082</v>
      </c>
      <c r="S539" s="10">
        <v>0</v>
      </c>
      <c r="T539" s="11"/>
      <c r="U539" s="10">
        <v>0</v>
      </c>
      <c r="V539" s="4" t="s">
        <v>6864</v>
      </c>
      <c r="W539">
        <v>20</v>
      </c>
      <c r="X539">
        <v>15</v>
      </c>
      <c r="Y539">
        <v>14</v>
      </c>
      <c r="Z539">
        <v>20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 s="10">
        <f t="shared" si="32"/>
        <v>0</v>
      </c>
      <c r="AJ539" s="10">
        <f t="shared" si="33"/>
        <v>0</v>
      </c>
      <c r="AK539" s="10">
        <f t="shared" si="34"/>
        <v>0</v>
      </c>
      <c r="AL539" s="1">
        <v>37426</v>
      </c>
      <c r="AM539" s="1">
        <v>37426</v>
      </c>
      <c r="AP539" s="12" t="s">
        <v>6866</v>
      </c>
    </row>
    <row r="540" spans="1:43" x14ac:dyDescent="0.15">
      <c r="A540" s="2" t="s">
        <v>6867</v>
      </c>
      <c r="B540" s="2" t="s">
        <v>6931</v>
      </c>
      <c r="C540" s="2" t="s">
        <v>478</v>
      </c>
      <c r="D540" s="14" t="s">
        <v>6870</v>
      </c>
      <c r="E540"/>
      <c r="F540" t="s">
        <v>479</v>
      </c>
      <c r="G540" t="s">
        <v>480</v>
      </c>
      <c r="H540" t="s">
        <v>481</v>
      </c>
      <c r="I540" s="4">
        <v>1</v>
      </c>
      <c r="J540">
        <f t="shared" si="35"/>
        <v>7</v>
      </c>
      <c r="M540" s="4">
        <v>0</v>
      </c>
      <c r="N540" s="4" t="s">
        <v>482</v>
      </c>
      <c r="O540" s="9">
        <v>9781558605527</v>
      </c>
      <c r="P540" t="s">
        <v>483</v>
      </c>
      <c r="Q540" t="s">
        <v>483</v>
      </c>
      <c r="R540" t="s">
        <v>483</v>
      </c>
      <c r="S540" s="10">
        <v>49.95</v>
      </c>
      <c r="T540" s="11">
        <v>0.1</v>
      </c>
      <c r="U540" s="10">
        <v>37.5</v>
      </c>
      <c r="V540" s="4" t="s">
        <v>6864</v>
      </c>
      <c r="W540">
        <v>15</v>
      </c>
      <c r="X540">
        <v>3</v>
      </c>
      <c r="Y540">
        <v>12</v>
      </c>
      <c r="Z540">
        <v>15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</v>
      </c>
      <c r="AG540">
        <v>0</v>
      </c>
      <c r="AH540">
        <v>7</v>
      </c>
      <c r="AI540" s="10">
        <f t="shared" si="32"/>
        <v>314.685</v>
      </c>
      <c r="AJ540" s="10">
        <f t="shared" si="33"/>
        <v>0</v>
      </c>
      <c r="AK540" s="10">
        <f t="shared" si="34"/>
        <v>314.685</v>
      </c>
      <c r="AL540" s="1">
        <v>37376</v>
      </c>
      <c r="AM540" s="1">
        <v>37535</v>
      </c>
      <c r="AN540" s="1">
        <v>37480</v>
      </c>
      <c r="AO540" s="8">
        <v>49.95</v>
      </c>
      <c r="AP540" s="12" t="s">
        <v>6866</v>
      </c>
    </row>
    <row r="541" spans="1:43" x14ac:dyDescent="0.15">
      <c r="A541" s="2" t="s">
        <v>6867</v>
      </c>
      <c r="B541" s="2" t="s">
        <v>6931</v>
      </c>
      <c r="C541" s="2">
        <v>12</v>
      </c>
      <c r="D541" s="14" t="s">
        <v>6870</v>
      </c>
      <c r="E541"/>
      <c r="F541" t="s">
        <v>5315</v>
      </c>
      <c r="G541" t="s">
        <v>6710</v>
      </c>
      <c r="H541" t="s">
        <v>6711</v>
      </c>
      <c r="I541" s="4">
        <v>1</v>
      </c>
      <c r="J541">
        <f t="shared" si="35"/>
        <v>44</v>
      </c>
      <c r="M541" s="4">
        <v>99</v>
      </c>
      <c r="N541" s="4" t="s">
        <v>6712</v>
      </c>
      <c r="O541" s="9">
        <v>9780201357547</v>
      </c>
      <c r="P541" t="s">
        <v>3894</v>
      </c>
      <c r="Q541" t="s">
        <v>3894</v>
      </c>
      <c r="R541" t="s">
        <v>3894</v>
      </c>
      <c r="S541" s="10">
        <v>94</v>
      </c>
      <c r="T541" s="11"/>
      <c r="U541" s="10">
        <v>70.5</v>
      </c>
      <c r="V541" s="4" t="s">
        <v>6864</v>
      </c>
      <c r="W541">
        <v>175</v>
      </c>
      <c r="X541">
        <v>123</v>
      </c>
      <c r="Y541">
        <v>237</v>
      </c>
      <c r="Z541">
        <v>485</v>
      </c>
      <c r="AA541">
        <v>149</v>
      </c>
      <c r="AB541">
        <v>0</v>
      </c>
      <c r="AC541">
        <v>15</v>
      </c>
      <c r="AD541">
        <v>0</v>
      </c>
      <c r="AE541">
        <v>34</v>
      </c>
      <c r="AF541">
        <v>44</v>
      </c>
      <c r="AG541">
        <v>40</v>
      </c>
      <c r="AH541">
        <v>84</v>
      </c>
      <c r="AI541" s="10">
        <f t="shared" si="32"/>
        <v>4136</v>
      </c>
      <c r="AJ541" s="10">
        <f t="shared" si="33"/>
        <v>2820</v>
      </c>
      <c r="AK541" s="10">
        <f t="shared" si="34"/>
        <v>6956</v>
      </c>
      <c r="AL541" s="1">
        <v>37405</v>
      </c>
      <c r="AM541" s="1">
        <v>37535</v>
      </c>
      <c r="AN541" s="1">
        <v>37526</v>
      </c>
      <c r="AO541" s="8" t="s">
        <v>6713</v>
      </c>
      <c r="AP541" s="12" t="s">
        <v>6866</v>
      </c>
      <c r="AQ541" s="13" t="s">
        <v>1051</v>
      </c>
    </row>
    <row r="542" spans="1:43" x14ac:dyDescent="0.15">
      <c r="A542" s="2" t="s">
        <v>6867</v>
      </c>
      <c r="B542" s="2" t="s">
        <v>6931</v>
      </c>
      <c r="C542" s="2">
        <v>100</v>
      </c>
      <c r="D542" s="14">
        <v>444838</v>
      </c>
      <c r="E542"/>
      <c r="F542" t="s">
        <v>3890</v>
      </c>
      <c r="G542" t="s">
        <v>5340</v>
      </c>
      <c r="H542" t="s">
        <v>6662</v>
      </c>
      <c r="I542" s="4">
        <v>1</v>
      </c>
      <c r="J542">
        <f t="shared" si="35"/>
        <v>10</v>
      </c>
      <c r="M542" s="4">
        <v>91</v>
      </c>
      <c r="N542" s="4" t="s">
        <v>2881</v>
      </c>
      <c r="O542" s="9">
        <v>9780673397362</v>
      </c>
      <c r="P542" t="s">
        <v>6663</v>
      </c>
      <c r="Q542" t="s">
        <v>3894</v>
      </c>
      <c r="R542" t="s">
        <v>3894</v>
      </c>
      <c r="S542" s="10">
        <v>73.150000000000006</v>
      </c>
      <c r="T542" s="11">
        <v>0.1</v>
      </c>
      <c r="U542" s="10">
        <v>54.9</v>
      </c>
      <c r="V542" s="4" t="s">
        <v>6883</v>
      </c>
      <c r="W542">
        <v>300</v>
      </c>
      <c r="X542">
        <v>125</v>
      </c>
      <c r="Y542">
        <v>25</v>
      </c>
      <c r="Z542">
        <v>300</v>
      </c>
      <c r="AA542">
        <v>12</v>
      </c>
      <c r="AB542">
        <v>0</v>
      </c>
      <c r="AC542">
        <v>0</v>
      </c>
      <c r="AD542">
        <v>0</v>
      </c>
      <c r="AE542">
        <v>0</v>
      </c>
      <c r="AF542">
        <v>10</v>
      </c>
      <c r="AG542">
        <v>1</v>
      </c>
      <c r="AH542">
        <v>11</v>
      </c>
      <c r="AI542" s="10">
        <f t="shared" si="32"/>
        <v>658.35000000000014</v>
      </c>
      <c r="AJ542" s="10">
        <f t="shared" si="33"/>
        <v>54.9</v>
      </c>
      <c r="AK542" s="10">
        <f t="shared" si="34"/>
        <v>713.25000000000011</v>
      </c>
      <c r="AL542" s="1">
        <v>37405</v>
      </c>
      <c r="AM542" s="1">
        <v>37535</v>
      </c>
      <c r="AN542" s="1">
        <v>37531</v>
      </c>
      <c r="AO542" s="8">
        <v>73.150000000000006</v>
      </c>
      <c r="AP542" s="12" t="s">
        <v>6866</v>
      </c>
    </row>
    <row r="543" spans="1:43" x14ac:dyDescent="0.15">
      <c r="A543" s="2" t="s">
        <v>6856</v>
      </c>
      <c r="B543" s="2" t="s">
        <v>6931</v>
      </c>
      <c r="C543" s="2">
        <v>40693</v>
      </c>
      <c r="D543" s="14">
        <v>36790</v>
      </c>
      <c r="E543" t="s">
        <v>6811</v>
      </c>
      <c r="F543" t="s">
        <v>6812</v>
      </c>
      <c r="G543" t="s">
        <v>5435</v>
      </c>
      <c r="H543" t="s">
        <v>5436</v>
      </c>
      <c r="I543" s="4">
        <v>1</v>
      </c>
      <c r="J543">
        <f t="shared" si="35"/>
        <v>8</v>
      </c>
      <c r="M543" s="4">
        <v>1</v>
      </c>
      <c r="N543" s="4" t="s">
        <v>5437</v>
      </c>
      <c r="O543" s="9">
        <v>9780672317583</v>
      </c>
      <c r="P543" t="s">
        <v>4040</v>
      </c>
      <c r="Q543" t="s">
        <v>3943</v>
      </c>
      <c r="R543" t="s">
        <v>3943</v>
      </c>
      <c r="S543" s="10">
        <v>39.99</v>
      </c>
      <c r="T543" s="11">
        <v>0.1</v>
      </c>
      <c r="U543" s="10">
        <v>30</v>
      </c>
      <c r="V543" s="4" t="s">
        <v>6864</v>
      </c>
      <c r="W543">
        <v>5</v>
      </c>
      <c r="X543">
        <v>0</v>
      </c>
      <c r="Y543">
        <v>8</v>
      </c>
      <c r="Z543">
        <v>10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8</v>
      </c>
      <c r="AG543">
        <v>0</v>
      </c>
      <c r="AH543">
        <v>8</v>
      </c>
      <c r="AI543" s="10">
        <f t="shared" si="32"/>
        <v>287.928</v>
      </c>
      <c r="AJ543" s="10">
        <f t="shared" si="33"/>
        <v>0</v>
      </c>
      <c r="AK543" s="10">
        <f t="shared" si="34"/>
        <v>287.928</v>
      </c>
      <c r="AL543" s="1">
        <v>37502</v>
      </c>
      <c r="AM543" s="1">
        <v>37535</v>
      </c>
      <c r="AN543" s="1">
        <v>37418</v>
      </c>
      <c r="AO543" s="8">
        <v>39.99</v>
      </c>
      <c r="AP543" s="12" t="s">
        <v>6866</v>
      </c>
    </row>
    <row r="544" spans="1:43" x14ac:dyDescent="0.15">
      <c r="A544" s="2" t="s">
        <v>6856</v>
      </c>
      <c r="B544" s="2" t="s">
        <v>6931</v>
      </c>
      <c r="C544" s="2">
        <v>40693</v>
      </c>
      <c r="D544" s="14">
        <v>36790</v>
      </c>
      <c r="E544" t="s">
        <v>6811</v>
      </c>
      <c r="F544" t="s">
        <v>6812</v>
      </c>
      <c r="G544" t="s">
        <v>6813</v>
      </c>
      <c r="H544" t="s">
        <v>6814</v>
      </c>
      <c r="I544" s="4">
        <v>1</v>
      </c>
      <c r="J544">
        <f t="shared" si="35"/>
        <v>6</v>
      </c>
      <c r="K544" s="4">
        <v>3</v>
      </c>
      <c r="M544" s="4">
        <v>99</v>
      </c>
      <c r="N544" s="4" t="s">
        <v>6815</v>
      </c>
      <c r="O544" s="9">
        <v>9781558605008</v>
      </c>
      <c r="P544" t="s">
        <v>483</v>
      </c>
      <c r="Q544" t="s">
        <v>483</v>
      </c>
      <c r="R544" t="s">
        <v>483</v>
      </c>
      <c r="S544" s="10">
        <v>47.95</v>
      </c>
      <c r="T544" s="11">
        <v>0.1</v>
      </c>
      <c r="U544" s="10">
        <v>36</v>
      </c>
      <c r="V544" s="4" t="s">
        <v>6864</v>
      </c>
      <c r="W544">
        <v>5</v>
      </c>
      <c r="X544">
        <v>0</v>
      </c>
      <c r="Y544">
        <v>7</v>
      </c>
      <c r="Z544">
        <v>10</v>
      </c>
      <c r="AA544">
        <v>4</v>
      </c>
      <c r="AB544">
        <v>0</v>
      </c>
      <c r="AC544">
        <v>0</v>
      </c>
      <c r="AD544">
        <v>0</v>
      </c>
      <c r="AE544">
        <v>0</v>
      </c>
      <c r="AF544">
        <v>6</v>
      </c>
      <c r="AG544">
        <v>0</v>
      </c>
      <c r="AH544">
        <v>6</v>
      </c>
      <c r="AI544" s="10">
        <f t="shared" si="32"/>
        <v>258.93</v>
      </c>
      <c r="AJ544" s="10">
        <f t="shared" si="33"/>
        <v>0</v>
      </c>
      <c r="AK544" s="10">
        <f t="shared" si="34"/>
        <v>258.93</v>
      </c>
      <c r="AL544" s="1">
        <v>37502</v>
      </c>
      <c r="AM544" s="1">
        <v>37535</v>
      </c>
      <c r="AN544" s="1">
        <v>37417</v>
      </c>
      <c r="AO544" s="8">
        <v>47.95</v>
      </c>
      <c r="AP544" s="12" t="s">
        <v>6866</v>
      </c>
    </row>
    <row r="545" spans="1:43" x14ac:dyDescent="0.15">
      <c r="A545" s="2" t="s">
        <v>6867</v>
      </c>
      <c r="B545" s="2" t="s">
        <v>6931</v>
      </c>
      <c r="C545" s="2" t="s">
        <v>6002</v>
      </c>
      <c r="D545" s="14" t="s">
        <v>6870</v>
      </c>
      <c r="E545"/>
      <c r="F545" t="s">
        <v>6003</v>
      </c>
      <c r="G545" t="s">
        <v>6004</v>
      </c>
      <c r="H545" t="s">
        <v>6005</v>
      </c>
      <c r="I545" s="4">
        <v>1</v>
      </c>
      <c r="J545">
        <f t="shared" si="35"/>
        <v>1</v>
      </c>
      <c r="K545" s="4">
        <v>4</v>
      </c>
      <c r="M545" s="4">
        <v>2</v>
      </c>
      <c r="N545" s="4" t="s">
        <v>6006</v>
      </c>
      <c r="O545" s="9">
        <v>9780072283631</v>
      </c>
      <c r="P545" t="s">
        <v>6863</v>
      </c>
      <c r="Q545" t="s">
        <v>6863</v>
      </c>
      <c r="R545" t="s">
        <v>6863</v>
      </c>
      <c r="S545" s="10">
        <v>94.7</v>
      </c>
      <c r="T545" s="11"/>
      <c r="U545" s="10">
        <v>71.05</v>
      </c>
      <c r="V545" s="4" t="s">
        <v>6883</v>
      </c>
      <c r="W545">
        <v>120</v>
      </c>
      <c r="X545">
        <v>102</v>
      </c>
      <c r="Y545">
        <v>12</v>
      </c>
      <c r="Z545">
        <v>120</v>
      </c>
      <c r="AA545">
        <v>-1</v>
      </c>
      <c r="AB545">
        <v>0</v>
      </c>
      <c r="AC545">
        <v>0</v>
      </c>
      <c r="AD545">
        <v>0</v>
      </c>
      <c r="AE545">
        <v>2</v>
      </c>
      <c r="AF545">
        <v>1</v>
      </c>
      <c r="AG545">
        <v>13</v>
      </c>
      <c r="AH545">
        <v>14</v>
      </c>
      <c r="AI545" s="10">
        <f t="shared" si="32"/>
        <v>94.7</v>
      </c>
      <c r="AJ545" s="10">
        <f t="shared" si="33"/>
        <v>923.65</v>
      </c>
      <c r="AK545" s="10">
        <f t="shared" si="34"/>
        <v>1018.35</v>
      </c>
      <c r="AL545" s="1">
        <v>37392</v>
      </c>
      <c r="AM545" s="1">
        <v>37535</v>
      </c>
      <c r="AN545" s="1">
        <v>37445</v>
      </c>
      <c r="AO545" s="8" t="s">
        <v>6007</v>
      </c>
      <c r="AP545" s="12" t="s">
        <v>6866</v>
      </c>
    </row>
    <row r="546" spans="1:43" x14ac:dyDescent="0.15">
      <c r="A546" s="2" t="s">
        <v>6856</v>
      </c>
      <c r="B546" s="2" t="s">
        <v>6931</v>
      </c>
      <c r="C546" s="2">
        <v>40693</v>
      </c>
      <c r="D546" s="14">
        <v>36791</v>
      </c>
      <c r="E546" t="s">
        <v>6041</v>
      </c>
      <c r="F546" t="s">
        <v>6042</v>
      </c>
      <c r="G546" t="s">
        <v>6043</v>
      </c>
      <c r="H546" t="s">
        <v>6044</v>
      </c>
      <c r="I546" s="4">
        <v>1</v>
      </c>
      <c r="J546">
        <f t="shared" si="35"/>
        <v>4</v>
      </c>
      <c r="K546" s="4">
        <v>3</v>
      </c>
      <c r="M546" s="4">
        <v>2</v>
      </c>
      <c r="N546" s="4" t="s">
        <v>6045</v>
      </c>
      <c r="O546" s="9">
        <v>9780201708578</v>
      </c>
      <c r="P546" t="s">
        <v>3894</v>
      </c>
      <c r="Q546" t="s">
        <v>3943</v>
      </c>
      <c r="R546" t="s">
        <v>3943</v>
      </c>
      <c r="S546" s="10">
        <v>81</v>
      </c>
      <c r="T546" s="11"/>
      <c r="U546" s="10">
        <v>60.75</v>
      </c>
      <c r="V546" s="4" t="s">
        <v>6864</v>
      </c>
      <c r="W546">
        <v>20</v>
      </c>
      <c r="X546">
        <v>0</v>
      </c>
      <c r="Y546">
        <v>10</v>
      </c>
      <c r="Z546">
        <v>20</v>
      </c>
      <c r="AA546">
        <v>6</v>
      </c>
      <c r="AB546">
        <v>0</v>
      </c>
      <c r="AC546">
        <v>0</v>
      </c>
      <c r="AD546">
        <v>0</v>
      </c>
      <c r="AE546">
        <v>0</v>
      </c>
      <c r="AF546">
        <v>4</v>
      </c>
      <c r="AG546">
        <v>0</v>
      </c>
      <c r="AH546">
        <v>4</v>
      </c>
      <c r="AI546" s="10">
        <f t="shared" si="32"/>
        <v>324</v>
      </c>
      <c r="AJ546" s="10">
        <f t="shared" si="33"/>
        <v>0</v>
      </c>
      <c r="AK546" s="10">
        <f t="shared" si="34"/>
        <v>324</v>
      </c>
      <c r="AL546" s="1">
        <v>37502</v>
      </c>
      <c r="AM546" s="1">
        <v>37535</v>
      </c>
      <c r="AN546" s="1">
        <v>37512</v>
      </c>
      <c r="AO546" s="8" t="s">
        <v>5192</v>
      </c>
      <c r="AP546" s="12" t="s">
        <v>6866</v>
      </c>
    </row>
    <row r="547" spans="1:43" x14ac:dyDescent="0.15">
      <c r="A547" s="2" t="s">
        <v>6867</v>
      </c>
      <c r="B547" s="2" t="s">
        <v>5305</v>
      </c>
      <c r="C547" s="2">
        <v>1</v>
      </c>
      <c r="D547" s="14" t="s">
        <v>6870</v>
      </c>
      <c r="E547"/>
      <c r="F547" t="s">
        <v>6871</v>
      </c>
      <c r="G547" t="s">
        <v>5555</v>
      </c>
      <c r="H547" t="s">
        <v>5556</v>
      </c>
      <c r="I547" s="4">
        <v>1</v>
      </c>
      <c r="J547">
        <f t="shared" si="35"/>
        <v>821</v>
      </c>
      <c r="M547" s="4">
        <v>0</v>
      </c>
      <c r="N547" s="4" t="s">
        <v>5557</v>
      </c>
      <c r="O547" s="9">
        <v>9780789462626</v>
      </c>
      <c r="P547" t="s">
        <v>5558</v>
      </c>
      <c r="Q547" t="s">
        <v>5558</v>
      </c>
      <c r="R547" t="s">
        <v>5558</v>
      </c>
      <c r="S547" s="10">
        <v>30</v>
      </c>
      <c r="T547" s="11">
        <v>0.1</v>
      </c>
      <c r="U547" s="10">
        <v>22.5</v>
      </c>
      <c r="V547" s="4" t="s">
        <v>6864</v>
      </c>
      <c r="W547">
        <v>880</v>
      </c>
      <c r="X547">
        <v>867</v>
      </c>
      <c r="Y547">
        <v>815</v>
      </c>
      <c r="Z547">
        <v>880</v>
      </c>
      <c r="AA547">
        <v>820</v>
      </c>
      <c r="AB547">
        <v>0</v>
      </c>
      <c r="AC547">
        <v>-1</v>
      </c>
      <c r="AD547">
        <v>0</v>
      </c>
      <c r="AE547">
        <v>0</v>
      </c>
      <c r="AF547">
        <v>821</v>
      </c>
      <c r="AG547">
        <v>1</v>
      </c>
      <c r="AH547">
        <v>822</v>
      </c>
      <c r="AI547" s="10">
        <f t="shared" si="32"/>
        <v>22167</v>
      </c>
      <c r="AJ547" s="10">
        <f t="shared" si="33"/>
        <v>22.5</v>
      </c>
      <c r="AK547" s="10">
        <f t="shared" si="34"/>
        <v>22189.5</v>
      </c>
      <c r="AL547" s="1">
        <v>37469</v>
      </c>
      <c r="AM547" s="1">
        <v>37535</v>
      </c>
      <c r="AN547" s="1">
        <v>37517</v>
      </c>
      <c r="AO547" s="8" t="s">
        <v>5559</v>
      </c>
      <c r="AP547" s="12" t="s">
        <v>6866</v>
      </c>
    </row>
    <row r="548" spans="1:43" x14ac:dyDescent="0.15">
      <c r="A548" s="2" t="s">
        <v>6867</v>
      </c>
      <c r="B548" s="2" t="s">
        <v>1068</v>
      </c>
      <c r="C548" s="2">
        <v>120</v>
      </c>
      <c r="D548" s="14" t="s">
        <v>6870</v>
      </c>
      <c r="E548"/>
      <c r="F548" t="s">
        <v>1069</v>
      </c>
      <c r="G548" t="s">
        <v>6462</v>
      </c>
      <c r="H548" t="s">
        <v>6463</v>
      </c>
      <c r="I548" s="4">
        <v>1</v>
      </c>
      <c r="J548">
        <f t="shared" si="35"/>
        <v>0</v>
      </c>
      <c r="M548" s="4">
        <v>92</v>
      </c>
      <c r="N548" s="4" t="s">
        <v>6464</v>
      </c>
      <c r="O548" s="9">
        <v>9780140096224</v>
      </c>
      <c r="P548" t="s">
        <v>3936</v>
      </c>
      <c r="Q548" t="s">
        <v>3936</v>
      </c>
      <c r="R548" t="s">
        <v>3936</v>
      </c>
      <c r="S548" s="10">
        <v>12.95</v>
      </c>
      <c r="T548" s="11">
        <v>0.1</v>
      </c>
      <c r="U548" s="10">
        <v>9.75</v>
      </c>
      <c r="V548" s="4" t="s">
        <v>6864</v>
      </c>
      <c r="W548">
        <v>25</v>
      </c>
      <c r="X548">
        <v>21</v>
      </c>
      <c r="Y548">
        <v>25</v>
      </c>
      <c r="Z548">
        <v>25</v>
      </c>
      <c r="AA548">
        <v>0</v>
      </c>
      <c r="AB548">
        <v>0</v>
      </c>
      <c r="AC548">
        <v>5</v>
      </c>
      <c r="AD548">
        <v>0</v>
      </c>
      <c r="AE548">
        <v>0</v>
      </c>
      <c r="AF548">
        <v>0</v>
      </c>
      <c r="AG548">
        <v>20</v>
      </c>
      <c r="AH548">
        <v>20</v>
      </c>
      <c r="AI548" s="10">
        <f t="shared" si="32"/>
        <v>0</v>
      </c>
      <c r="AJ548" s="10">
        <f t="shared" si="33"/>
        <v>195</v>
      </c>
      <c r="AK548" s="10">
        <f t="shared" si="34"/>
        <v>195</v>
      </c>
      <c r="AL548" s="1">
        <v>37494</v>
      </c>
      <c r="AM548" s="1">
        <v>37535</v>
      </c>
      <c r="AN548" s="1">
        <v>37497</v>
      </c>
      <c r="AO548" s="8">
        <v>12.95</v>
      </c>
      <c r="AP548" s="12" t="s">
        <v>6866</v>
      </c>
    </row>
    <row r="549" spans="1:43" x14ac:dyDescent="0.15">
      <c r="A549" s="2" t="s">
        <v>6856</v>
      </c>
      <c r="B549" s="2" t="s">
        <v>1196</v>
      </c>
      <c r="C549" s="2">
        <v>40105</v>
      </c>
      <c r="D549" s="14">
        <v>36836</v>
      </c>
      <c r="E549" t="s">
        <v>1197</v>
      </c>
      <c r="F549" t="s">
        <v>3371</v>
      </c>
      <c r="G549" t="s">
        <v>6377</v>
      </c>
      <c r="H549" t="s">
        <v>6378</v>
      </c>
      <c r="I549" s="4">
        <v>1</v>
      </c>
      <c r="J549">
        <f t="shared" si="35"/>
        <v>3</v>
      </c>
      <c r="M549" s="4">
        <v>94</v>
      </c>
      <c r="N549" s="4" t="s">
        <v>6379</v>
      </c>
      <c r="O549" s="9">
        <v>9780716725831</v>
      </c>
      <c r="P549" t="s">
        <v>3927</v>
      </c>
      <c r="Q549" t="s">
        <v>3928</v>
      </c>
      <c r="R549" t="s">
        <v>3928</v>
      </c>
      <c r="S549" s="10">
        <v>11.95</v>
      </c>
      <c r="T549" s="11">
        <v>0.1</v>
      </c>
      <c r="U549" s="10">
        <v>9</v>
      </c>
      <c r="V549" s="4" t="s">
        <v>6883</v>
      </c>
      <c r="W549">
        <v>20</v>
      </c>
      <c r="X549">
        <v>0</v>
      </c>
      <c r="Y549">
        <v>4</v>
      </c>
      <c r="Z549">
        <v>20</v>
      </c>
      <c r="AA549">
        <v>4</v>
      </c>
      <c r="AB549">
        <v>0</v>
      </c>
      <c r="AC549">
        <v>0</v>
      </c>
      <c r="AD549">
        <v>0</v>
      </c>
      <c r="AE549">
        <v>0</v>
      </c>
      <c r="AF549">
        <v>3</v>
      </c>
      <c r="AG549">
        <v>0</v>
      </c>
      <c r="AH549">
        <v>3</v>
      </c>
      <c r="AI549" s="10">
        <f t="shared" si="32"/>
        <v>32.265000000000001</v>
      </c>
      <c r="AJ549" s="10">
        <f t="shared" si="33"/>
        <v>0</v>
      </c>
      <c r="AK549" s="10">
        <f t="shared" si="34"/>
        <v>32.265000000000001</v>
      </c>
      <c r="AL549" s="1">
        <v>37454</v>
      </c>
      <c r="AM549" s="1">
        <v>37535</v>
      </c>
      <c r="AN549" s="1">
        <v>37529</v>
      </c>
      <c r="AO549" s="8">
        <v>11.95</v>
      </c>
      <c r="AP549" s="12" t="s">
        <v>6866</v>
      </c>
    </row>
    <row r="550" spans="1:43" x14ac:dyDescent="0.15">
      <c r="A550" s="2" t="s">
        <v>6867</v>
      </c>
      <c r="B550" s="2" t="s">
        <v>6639</v>
      </c>
      <c r="C550" s="2" t="s">
        <v>6640</v>
      </c>
      <c r="D550" s="14" t="s">
        <v>6870</v>
      </c>
      <c r="E550"/>
      <c r="F550" t="s">
        <v>2589</v>
      </c>
      <c r="G550" t="s">
        <v>6615</v>
      </c>
      <c r="H550" t="s">
        <v>5511</v>
      </c>
      <c r="I550" s="4">
        <v>1</v>
      </c>
      <c r="J550">
        <f t="shared" si="35"/>
        <v>0</v>
      </c>
      <c r="M550" s="4">
        <v>98</v>
      </c>
      <c r="N550" s="4" t="s">
        <v>5512</v>
      </c>
      <c r="O550" s="9">
        <v>9780192818379</v>
      </c>
      <c r="P550" t="s">
        <v>6875</v>
      </c>
      <c r="Q550" t="s">
        <v>6875</v>
      </c>
      <c r="R550" t="s">
        <v>6875</v>
      </c>
      <c r="S550" s="10">
        <v>9.9499999999999993</v>
      </c>
      <c r="T550" s="11"/>
      <c r="U550" s="10">
        <v>7.5</v>
      </c>
      <c r="V550" s="4" t="s">
        <v>6864</v>
      </c>
      <c r="W550">
        <v>2</v>
      </c>
      <c r="X550">
        <v>5</v>
      </c>
      <c r="Y550">
        <v>20</v>
      </c>
      <c r="Z550">
        <v>20</v>
      </c>
      <c r="AA550">
        <v>0</v>
      </c>
      <c r="AB550">
        <v>0</v>
      </c>
      <c r="AC550">
        <v>7</v>
      </c>
      <c r="AD550">
        <v>0</v>
      </c>
      <c r="AE550">
        <v>0</v>
      </c>
      <c r="AF550">
        <v>0</v>
      </c>
      <c r="AG550">
        <v>12</v>
      </c>
      <c r="AH550">
        <v>12</v>
      </c>
      <c r="AI550" s="10">
        <f t="shared" si="32"/>
        <v>0</v>
      </c>
      <c r="AJ550" s="10">
        <f t="shared" si="33"/>
        <v>90</v>
      </c>
      <c r="AK550" s="10">
        <f t="shared" si="34"/>
        <v>90</v>
      </c>
      <c r="AL550" s="1">
        <v>37384</v>
      </c>
      <c r="AM550" s="1">
        <v>37535</v>
      </c>
      <c r="AN550" s="1">
        <v>37481</v>
      </c>
      <c r="AO550" s="8">
        <v>9.9499999999999993</v>
      </c>
      <c r="AP550" s="12" t="s">
        <v>6866</v>
      </c>
    </row>
    <row r="551" spans="1:43" x14ac:dyDescent="0.15">
      <c r="A551" s="2" t="s">
        <v>6867</v>
      </c>
      <c r="B551" s="2" t="s">
        <v>4021</v>
      </c>
      <c r="C551" s="2">
        <v>187</v>
      </c>
      <c r="D551" s="14" t="s">
        <v>6870</v>
      </c>
      <c r="E551"/>
      <c r="F551" t="s">
        <v>6013</v>
      </c>
      <c r="G551" t="s">
        <v>1417</v>
      </c>
      <c r="H551" t="s">
        <v>1418</v>
      </c>
      <c r="I551" s="4">
        <v>1</v>
      </c>
      <c r="J551">
        <f t="shared" si="35"/>
        <v>3</v>
      </c>
      <c r="M551" s="4">
        <v>97</v>
      </c>
      <c r="N551" s="4" t="s">
        <v>1419</v>
      </c>
      <c r="O551" s="9">
        <v>9780801480447</v>
      </c>
      <c r="P551" t="s">
        <v>5170</v>
      </c>
      <c r="Q551" t="s">
        <v>5170</v>
      </c>
      <c r="R551" t="s">
        <v>5170</v>
      </c>
      <c r="S551" s="10">
        <v>20.25</v>
      </c>
      <c r="T551" s="11"/>
      <c r="U551" s="10">
        <v>15.2</v>
      </c>
      <c r="V551" s="4" t="s">
        <v>6864</v>
      </c>
      <c r="W551">
        <v>18</v>
      </c>
      <c r="X551">
        <v>13</v>
      </c>
      <c r="Y551">
        <v>18</v>
      </c>
      <c r="Z551">
        <v>18</v>
      </c>
      <c r="AA551">
        <v>15</v>
      </c>
      <c r="AB551">
        <v>0</v>
      </c>
      <c r="AC551">
        <v>0</v>
      </c>
      <c r="AD551">
        <v>0</v>
      </c>
      <c r="AE551">
        <v>0</v>
      </c>
      <c r="AF551">
        <v>3</v>
      </c>
      <c r="AG551">
        <v>0</v>
      </c>
      <c r="AH551">
        <v>3</v>
      </c>
      <c r="AI551" s="10">
        <f t="shared" si="32"/>
        <v>60.75</v>
      </c>
      <c r="AJ551" s="10">
        <f t="shared" si="33"/>
        <v>0</v>
      </c>
      <c r="AK551" s="10">
        <f t="shared" si="34"/>
        <v>60.75</v>
      </c>
      <c r="AL551" s="1">
        <v>37537</v>
      </c>
      <c r="AM551" s="1">
        <v>37535</v>
      </c>
      <c r="AN551" s="1">
        <v>37539</v>
      </c>
      <c r="AO551" s="8" t="s">
        <v>316</v>
      </c>
      <c r="AP551" s="12" t="s">
        <v>6866</v>
      </c>
    </row>
    <row r="552" spans="1:43" x14ac:dyDescent="0.15">
      <c r="A552" s="2" t="s">
        <v>6867</v>
      </c>
      <c r="B552" s="2" t="s">
        <v>1176</v>
      </c>
      <c r="C552" s="2" t="s">
        <v>5357</v>
      </c>
      <c r="D552" s="14" t="s">
        <v>6870</v>
      </c>
      <c r="E552"/>
      <c r="F552" t="s">
        <v>1177</v>
      </c>
      <c r="G552" t="s">
        <v>1858</v>
      </c>
      <c r="H552" t="s">
        <v>1859</v>
      </c>
      <c r="I552" s="4">
        <v>1</v>
      </c>
      <c r="J552">
        <f t="shared" si="35"/>
        <v>28</v>
      </c>
      <c r="K552" s="4">
        <v>3</v>
      </c>
      <c r="M552" s="4">
        <v>96</v>
      </c>
      <c r="N552" s="4" t="s">
        <v>1860</v>
      </c>
      <c r="O552" s="9">
        <v>9780915035175</v>
      </c>
      <c r="P552" t="s">
        <v>1180</v>
      </c>
      <c r="Q552" t="s">
        <v>1180</v>
      </c>
      <c r="R552" t="s">
        <v>1180</v>
      </c>
      <c r="S552" s="10">
        <v>8.9499999999999993</v>
      </c>
      <c r="T552" s="11"/>
      <c r="U552" s="10">
        <v>6.75</v>
      </c>
      <c r="V552" s="4" t="s">
        <v>6864</v>
      </c>
      <c r="W552">
        <v>40</v>
      </c>
      <c r="X552">
        <v>31</v>
      </c>
      <c r="Y552">
        <v>36</v>
      </c>
      <c r="Z552">
        <v>40</v>
      </c>
      <c r="AA552">
        <v>8</v>
      </c>
      <c r="AB552">
        <v>0</v>
      </c>
      <c r="AC552">
        <v>0</v>
      </c>
      <c r="AD552">
        <v>0</v>
      </c>
      <c r="AE552">
        <v>0</v>
      </c>
      <c r="AF552">
        <v>28</v>
      </c>
      <c r="AG552">
        <v>1</v>
      </c>
      <c r="AH552">
        <v>29</v>
      </c>
      <c r="AI552" s="10">
        <f t="shared" si="32"/>
        <v>250.59999999999997</v>
      </c>
      <c r="AJ552" s="10">
        <f t="shared" si="33"/>
        <v>6.75</v>
      </c>
      <c r="AK552" s="10">
        <f t="shared" si="34"/>
        <v>257.34999999999997</v>
      </c>
      <c r="AL552" s="1">
        <v>37452</v>
      </c>
      <c r="AM552" s="1">
        <v>37535</v>
      </c>
      <c r="AN552" s="1">
        <v>37477</v>
      </c>
      <c r="AO552" s="8">
        <v>8.9499999999999993</v>
      </c>
      <c r="AP552" s="12" t="s">
        <v>6866</v>
      </c>
    </row>
    <row r="553" spans="1:43" x14ac:dyDescent="0.15">
      <c r="A553" s="2" t="s">
        <v>6867</v>
      </c>
      <c r="B553" s="2" t="s">
        <v>1176</v>
      </c>
      <c r="C553" s="2" t="s">
        <v>6916</v>
      </c>
      <c r="D553" s="14" t="s">
        <v>6870</v>
      </c>
      <c r="E553"/>
      <c r="F553" t="s">
        <v>1177</v>
      </c>
      <c r="G553" t="s">
        <v>2599</v>
      </c>
      <c r="H553" t="s">
        <v>2600</v>
      </c>
      <c r="I553" s="4">
        <v>1</v>
      </c>
      <c r="J553">
        <f t="shared" si="35"/>
        <v>265</v>
      </c>
      <c r="M553" s="4">
        <v>88</v>
      </c>
      <c r="N553" s="4" t="s">
        <v>2601</v>
      </c>
      <c r="O553" s="9">
        <v>9780674194243</v>
      </c>
      <c r="P553" t="s">
        <v>2058</v>
      </c>
      <c r="Q553" t="s">
        <v>2059</v>
      </c>
      <c r="R553" t="s">
        <v>2059</v>
      </c>
      <c r="S553" s="10">
        <v>15</v>
      </c>
      <c r="T553" s="11">
        <v>0.1</v>
      </c>
      <c r="U553" s="10">
        <v>11.25</v>
      </c>
      <c r="V553" s="4" t="s">
        <v>6864</v>
      </c>
      <c r="W553">
        <v>100</v>
      </c>
      <c r="X553">
        <v>100</v>
      </c>
      <c r="Y553">
        <v>405</v>
      </c>
      <c r="Z553">
        <v>470</v>
      </c>
      <c r="AA553">
        <v>62</v>
      </c>
      <c r="AB553">
        <v>0</v>
      </c>
      <c r="AC553">
        <v>-1</v>
      </c>
      <c r="AD553">
        <v>0</v>
      </c>
      <c r="AE553">
        <v>10</v>
      </c>
      <c r="AF553">
        <v>265</v>
      </c>
      <c r="AG553">
        <v>124</v>
      </c>
      <c r="AH553">
        <v>389</v>
      </c>
      <c r="AI553" s="10">
        <f t="shared" si="32"/>
        <v>3577.5</v>
      </c>
      <c r="AJ553" s="10">
        <f t="shared" si="33"/>
        <v>1395</v>
      </c>
      <c r="AK553" s="10">
        <f t="shared" si="34"/>
        <v>4972.5</v>
      </c>
      <c r="AL553" s="1">
        <v>37382</v>
      </c>
      <c r="AM553" s="1">
        <v>37535</v>
      </c>
      <c r="AN553" s="1">
        <v>37532</v>
      </c>
      <c r="AO553" s="8">
        <v>15</v>
      </c>
      <c r="AP553" s="12" t="s">
        <v>6866</v>
      </c>
    </row>
    <row r="554" spans="1:43" x14ac:dyDescent="0.15">
      <c r="A554" s="2" t="s">
        <v>6867</v>
      </c>
      <c r="B554" s="2" t="s">
        <v>1176</v>
      </c>
      <c r="C554" s="2" t="s">
        <v>6924</v>
      </c>
      <c r="D554" s="14" t="s">
        <v>6870</v>
      </c>
      <c r="E554"/>
      <c r="F554" t="s">
        <v>1177</v>
      </c>
      <c r="G554" t="s">
        <v>592</v>
      </c>
      <c r="H554" t="s">
        <v>593</v>
      </c>
      <c r="I554" s="4">
        <v>1</v>
      </c>
      <c r="J554">
        <f t="shared" si="35"/>
        <v>5</v>
      </c>
      <c r="M554" s="4">
        <v>1</v>
      </c>
      <c r="N554" s="4" t="s">
        <v>594</v>
      </c>
      <c r="O554" s="9">
        <v>9780814798539</v>
      </c>
      <c r="P554" t="s">
        <v>384</v>
      </c>
      <c r="Q554" t="s">
        <v>384</v>
      </c>
      <c r="R554" t="s">
        <v>384</v>
      </c>
      <c r="S554" s="10">
        <v>25.95</v>
      </c>
      <c r="T554" s="11">
        <v>0.1</v>
      </c>
      <c r="U554" s="10">
        <v>19.5</v>
      </c>
      <c r="V554" s="4" t="s">
        <v>6864</v>
      </c>
      <c r="W554">
        <v>40</v>
      </c>
      <c r="X554">
        <v>23</v>
      </c>
      <c r="Y554">
        <v>37</v>
      </c>
      <c r="Z554">
        <v>40</v>
      </c>
      <c r="AA554">
        <v>18</v>
      </c>
      <c r="AB554">
        <v>0</v>
      </c>
      <c r="AC554">
        <v>0</v>
      </c>
      <c r="AD554">
        <v>0</v>
      </c>
      <c r="AE554">
        <v>2</v>
      </c>
      <c r="AF554">
        <v>5</v>
      </c>
      <c r="AG554">
        <v>17</v>
      </c>
      <c r="AH554">
        <v>22</v>
      </c>
      <c r="AI554" s="10">
        <f t="shared" si="32"/>
        <v>116.77500000000001</v>
      </c>
      <c r="AJ554" s="10">
        <f t="shared" si="33"/>
        <v>331.5</v>
      </c>
      <c r="AK554" s="10">
        <f t="shared" si="34"/>
        <v>448.27499999999998</v>
      </c>
      <c r="AL554" s="1">
        <v>37382</v>
      </c>
      <c r="AM554" s="1">
        <v>37535</v>
      </c>
      <c r="AN554" s="1">
        <v>37475</v>
      </c>
      <c r="AO554" s="8">
        <v>25.95</v>
      </c>
      <c r="AP554" s="12" t="s">
        <v>6866</v>
      </c>
    </row>
    <row r="555" spans="1:43" x14ac:dyDescent="0.15">
      <c r="A555" s="2" t="s">
        <v>6867</v>
      </c>
      <c r="B555" s="2" t="s">
        <v>3930</v>
      </c>
      <c r="C555" s="2">
        <v>3</v>
      </c>
      <c r="D555" s="14" t="s">
        <v>3931</v>
      </c>
      <c r="E555"/>
      <c r="F555" t="s">
        <v>3932</v>
      </c>
      <c r="G555" t="s">
        <v>979</v>
      </c>
      <c r="H555" t="s">
        <v>980</v>
      </c>
      <c r="I555" s="4">
        <v>1</v>
      </c>
      <c r="J555">
        <f t="shared" si="35"/>
        <v>13</v>
      </c>
      <c r="M555" s="4">
        <v>82</v>
      </c>
      <c r="N555" s="4" t="s">
        <v>981</v>
      </c>
      <c r="O555" s="9">
        <v>9780451627469</v>
      </c>
      <c r="P555" t="s">
        <v>1944</v>
      </c>
      <c r="Q555" t="s">
        <v>3936</v>
      </c>
      <c r="R555" t="s">
        <v>3936</v>
      </c>
      <c r="S555" s="10">
        <v>7.99</v>
      </c>
      <c r="T555" s="11"/>
      <c r="U555" s="10">
        <v>6</v>
      </c>
      <c r="V555" s="4" t="s">
        <v>6864</v>
      </c>
      <c r="W555">
        <v>180</v>
      </c>
      <c r="X555">
        <v>95</v>
      </c>
      <c r="Y555">
        <v>156</v>
      </c>
      <c r="Z555">
        <v>180</v>
      </c>
      <c r="AA555">
        <v>2</v>
      </c>
      <c r="AB555">
        <v>0</v>
      </c>
      <c r="AC555">
        <v>53</v>
      </c>
      <c r="AD555">
        <v>0</v>
      </c>
      <c r="AE555">
        <v>6</v>
      </c>
      <c r="AF555">
        <v>13</v>
      </c>
      <c r="AG555">
        <v>74</v>
      </c>
      <c r="AH555">
        <v>87</v>
      </c>
      <c r="AI555" s="10">
        <f t="shared" si="32"/>
        <v>103.87</v>
      </c>
      <c r="AJ555" s="10">
        <f t="shared" si="33"/>
        <v>444</v>
      </c>
      <c r="AK555" s="10">
        <f t="shared" si="34"/>
        <v>547.87</v>
      </c>
      <c r="AL555" s="1">
        <v>37382</v>
      </c>
      <c r="AM555" s="1">
        <v>37535</v>
      </c>
      <c r="AN555" s="1">
        <v>37484</v>
      </c>
      <c r="AO555" s="8">
        <v>7.99</v>
      </c>
      <c r="AP555" s="12" t="s">
        <v>6866</v>
      </c>
      <c r="AQ555" s="13" t="s">
        <v>1051</v>
      </c>
    </row>
    <row r="556" spans="1:43" x14ac:dyDescent="0.15">
      <c r="A556" s="2" t="s">
        <v>6867</v>
      </c>
      <c r="B556" s="2" t="s">
        <v>6915</v>
      </c>
      <c r="C556" s="2">
        <v>178</v>
      </c>
      <c r="D556" s="14" t="s">
        <v>6870</v>
      </c>
      <c r="E556"/>
      <c r="F556" t="s">
        <v>809</v>
      </c>
      <c r="G556" t="s">
        <v>6736</v>
      </c>
      <c r="H556" t="s">
        <v>810</v>
      </c>
      <c r="I556" s="4">
        <v>1</v>
      </c>
      <c r="J556">
        <f t="shared" si="35"/>
        <v>147</v>
      </c>
      <c r="M556" s="4">
        <v>81</v>
      </c>
      <c r="N556" s="4" t="s">
        <v>811</v>
      </c>
      <c r="O556" s="9">
        <v>9780140062236</v>
      </c>
      <c r="P556" t="s">
        <v>3936</v>
      </c>
      <c r="Q556" t="s">
        <v>3936</v>
      </c>
      <c r="R556" t="s">
        <v>3936</v>
      </c>
      <c r="S556" s="10">
        <v>15</v>
      </c>
      <c r="T556" s="11">
        <v>0.1</v>
      </c>
      <c r="U556" s="10">
        <v>11.25</v>
      </c>
      <c r="V556" s="4" t="s">
        <v>6864</v>
      </c>
      <c r="W556">
        <v>100</v>
      </c>
      <c r="X556">
        <v>34</v>
      </c>
      <c r="Y556">
        <v>180</v>
      </c>
      <c r="Z556">
        <v>200</v>
      </c>
      <c r="AA556">
        <v>33</v>
      </c>
      <c r="AB556">
        <v>0</v>
      </c>
      <c r="AC556">
        <v>0</v>
      </c>
      <c r="AD556">
        <v>0</v>
      </c>
      <c r="AE556">
        <v>0</v>
      </c>
      <c r="AF556">
        <v>147</v>
      </c>
      <c r="AG556">
        <v>0</v>
      </c>
      <c r="AH556">
        <v>147</v>
      </c>
      <c r="AI556" s="10">
        <f t="shared" si="32"/>
        <v>1984.5</v>
      </c>
      <c r="AJ556" s="10">
        <f t="shared" si="33"/>
        <v>0</v>
      </c>
      <c r="AK556" s="10">
        <f t="shared" si="34"/>
        <v>1984.5</v>
      </c>
      <c r="AL556" s="1">
        <v>37503</v>
      </c>
      <c r="AM556" s="1">
        <v>37535</v>
      </c>
      <c r="AN556" s="1">
        <v>37512</v>
      </c>
      <c r="AO556" s="8">
        <v>15</v>
      </c>
      <c r="AP556" s="12" t="s">
        <v>6866</v>
      </c>
    </row>
    <row r="557" spans="1:43" x14ac:dyDescent="0.15">
      <c r="A557" s="2" t="s">
        <v>6867</v>
      </c>
      <c r="B557" s="2" t="s">
        <v>4059</v>
      </c>
      <c r="C557" s="2">
        <v>220</v>
      </c>
      <c r="D557" s="14" t="s">
        <v>6870</v>
      </c>
      <c r="E557"/>
      <c r="F557" t="s">
        <v>885</v>
      </c>
      <c r="G557" t="s">
        <v>676</v>
      </c>
      <c r="H557" t="s">
        <v>677</v>
      </c>
      <c r="I557" s="4">
        <v>1</v>
      </c>
      <c r="J557">
        <f t="shared" si="35"/>
        <v>7</v>
      </c>
      <c r="M557" s="4">
        <v>0</v>
      </c>
      <c r="N557" s="4" t="s">
        <v>678</v>
      </c>
      <c r="O557" s="9">
        <v>9780521793797</v>
      </c>
      <c r="P557" t="s">
        <v>4020</v>
      </c>
      <c r="Q557" t="s">
        <v>4020</v>
      </c>
      <c r="R557" t="s">
        <v>4020</v>
      </c>
      <c r="S557" s="10">
        <v>21</v>
      </c>
      <c r="T557" s="11">
        <v>0.1</v>
      </c>
      <c r="U557" s="10">
        <v>15.75</v>
      </c>
      <c r="V557" s="4" t="s">
        <v>6864</v>
      </c>
      <c r="W557">
        <v>10</v>
      </c>
      <c r="X557">
        <v>8</v>
      </c>
      <c r="Y557">
        <v>9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</v>
      </c>
      <c r="AG557">
        <v>0</v>
      </c>
      <c r="AH557">
        <v>7</v>
      </c>
      <c r="AI557" s="10">
        <f t="shared" si="32"/>
        <v>132.29999999999998</v>
      </c>
      <c r="AJ557" s="10">
        <f t="shared" si="33"/>
        <v>0</v>
      </c>
      <c r="AK557" s="10">
        <f t="shared" si="34"/>
        <v>132.29999999999998</v>
      </c>
      <c r="AL557" s="1">
        <v>37466</v>
      </c>
      <c r="AM557" s="1">
        <v>37535</v>
      </c>
      <c r="AN557" s="1">
        <v>37482</v>
      </c>
      <c r="AO557" s="8">
        <v>21</v>
      </c>
      <c r="AP557" s="12" t="s">
        <v>6866</v>
      </c>
    </row>
    <row r="558" spans="1:43" x14ac:dyDescent="0.15">
      <c r="A558" s="2" t="s">
        <v>6867</v>
      </c>
      <c r="B558" s="2" t="s">
        <v>2066</v>
      </c>
      <c r="C558" s="2" t="s">
        <v>5166</v>
      </c>
      <c r="D558" s="14" t="s">
        <v>6870</v>
      </c>
      <c r="E558"/>
      <c r="F558" t="s">
        <v>6871</v>
      </c>
      <c r="G558" t="s">
        <v>3083</v>
      </c>
      <c r="H558" t="s">
        <v>3084</v>
      </c>
      <c r="I558" s="4">
        <v>1</v>
      </c>
      <c r="J558">
        <f t="shared" si="35"/>
        <v>3</v>
      </c>
      <c r="M558" s="4">
        <v>0</v>
      </c>
      <c r="N558" s="4" t="s">
        <v>3085</v>
      </c>
      <c r="O558" s="9">
        <v>9780060956660</v>
      </c>
      <c r="P558" t="s">
        <v>1938</v>
      </c>
      <c r="Q558" t="s">
        <v>1938</v>
      </c>
      <c r="R558" t="s">
        <v>1938</v>
      </c>
      <c r="S558" s="10">
        <v>20</v>
      </c>
      <c r="T558" s="11">
        <v>0.1</v>
      </c>
      <c r="U558" s="10">
        <v>15</v>
      </c>
      <c r="V558" s="4" t="s">
        <v>6864</v>
      </c>
      <c r="W558">
        <v>40</v>
      </c>
      <c r="X558">
        <v>47</v>
      </c>
      <c r="Y558">
        <v>40</v>
      </c>
      <c r="Z558">
        <v>40</v>
      </c>
      <c r="AA558">
        <v>33</v>
      </c>
      <c r="AB558">
        <v>0</v>
      </c>
      <c r="AC558">
        <v>1</v>
      </c>
      <c r="AD558">
        <v>0</v>
      </c>
      <c r="AE558">
        <v>0</v>
      </c>
      <c r="AF558">
        <v>3</v>
      </c>
      <c r="AG558">
        <v>3</v>
      </c>
      <c r="AH558">
        <v>6</v>
      </c>
      <c r="AI558" s="10">
        <f t="shared" si="32"/>
        <v>54</v>
      </c>
      <c r="AJ558" s="10">
        <f t="shared" si="33"/>
        <v>45</v>
      </c>
      <c r="AK558" s="10">
        <f t="shared" si="34"/>
        <v>99</v>
      </c>
      <c r="AL558" s="1">
        <v>37526</v>
      </c>
      <c r="AM558" s="1">
        <v>37535</v>
      </c>
      <c r="AN558" s="1">
        <v>37531</v>
      </c>
      <c r="AO558" s="8">
        <v>20</v>
      </c>
      <c r="AP558" s="12" t="s">
        <v>6866</v>
      </c>
    </row>
    <row r="559" spans="1:43" x14ac:dyDescent="0.15">
      <c r="A559" s="2" t="s">
        <v>6867</v>
      </c>
      <c r="B559" s="2" t="s">
        <v>6885</v>
      </c>
      <c r="C559" s="2" t="s">
        <v>284</v>
      </c>
      <c r="D559" s="14" t="s">
        <v>6870</v>
      </c>
      <c r="E559"/>
      <c r="F559" t="s">
        <v>285</v>
      </c>
      <c r="G559" t="s">
        <v>3918</v>
      </c>
      <c r="H559" t="s">
        <v>5054</v>
      </c>
      <c r="I559" s="4">
        <v>1</v>
      </c>
      <c r="J559">
        <f t="shared" si="35"/>
        <v>75</v>
      </c>
      <c r="K559" s="4">
        <v>5</v>
      </c>
      <c r="M559" s="4">
        <v>1</v>
      </c>
      <c r="N559" s="4" t="s">
        <v>5055</v>
      </c>
      <c r="O559" s="9">
        <v>9780110110165</v>
      </c>
      <c r="P559" t="s">
        <v>3921</v>
      </c>
      <c r="Q559" t="s">
        <v>3921</v>
      </c>
      <c r="R559" t="s">
        <v>3921</v>
      </c>
      <c r="S559" s="10">
        <v>11.85</v>
      </c>
      <c r="T559" s="11"/>
      <c r="U559" s="10">
        <v>8.9</v>
      </c>
      <c r="V559" s="4" t="s">
        <v>6864</v>
      </c>
      <c r="W559">
        <v>90</v>
      </c>
      <c r="X559">
        <v>79</v>
      </c>
      <c r="Y559">
        <v>0</v>
      </c>
      <c r="Z559">
        <v>90</v>
      </c>
      <c r="AA559">
        <v>27</v>
      </c>
      <c r="AB559">
        <v>0</v>
      </c>
      <c r="AC559">
        <v>0</v>
      </c>
      <c r="AD559">
        <v>0</v>
      </c>
      <c r="AE559">
        <v>0</v>
      </c>
      <c r="AF559">
        <v>75</v>
      </c>
      <c r="AG559">
        <v>0</v>
      </c>
      <c r="AH559">
        <v>75</v>
      </c>
      <c r="AI559" s="10">
        <f t="shared" si="32"/>
        <v>888.75</v>
      </c>
      <c r="AJ559" s="10">
        <f t="shared" si="33"/>
        <v>0</v>
      </c>
      <c r="AK559" s="10">
        <f t="shared" si="34"/>
        <v>888.75</v>
      </c>
      <c r="AL559" s="1">
        <v>37372</v>
      </c>
      <c r="AM559" s="1">
        <v>37535</v>
      </c>
      <c r="AN559" s="1">
        <v>37494</v>
      </c>
      <c r="AO559" s="8" t="s">
        <v>3922</v>
      </c>
      <c r="AP559" s="12" t="s">
        <v>6866</v>
      </c>
    </row>
    <row r="560" spans="1:43" x14ac:dyDescent="0.15">
      <c r="A560" s="2" t="s">
        <v>6867</v>
      </c>
      <c r="B560" s="2" t="s">
        <v>1084</v>
      </c>
      <c r="C560" s="2">
        <v>164</v>
      </c>
      <c r="D560" s="14" t="s">
        <v>6870</v>
      </c>
      <c r="E560"/>
      <c r="F560" t="s">
        <v>6121</v>
      </c>
      <c r="G560" t="s">
        <v>6122</v>
      </c>
      <c r="H560" t="s">
        <v>6123</v>
      </c>
      <c r="I560" s="4">
        <v>1</v>
      </c>
      <c r="J560">
        <f t="shared" si="35"/>
        <v>41</v>
      </c>
      <c r="M560" s="4">
        <v>1</v>
      </c>
      <c r="N560" s="4" t="s">
        <v>6124</v>
      </c>
      <c r="O560" s="9">
        <v>9780072380323</v>
      </c>
      <c r="P560" t="s">
        <v>6863</v>
      </c>
      <c r="Q560" t="s">
        <v>6863</v>
      </c>
      <c r="R560" t="s">
        <v>6863</v>
      </c>
      <c r="S560" s="10">
        <v>127.35</v>
      </c>
      <c r="T560" s="11"/>
      <c r="U560" s="10">
        <v>95.55</v>
      </c>
      <c r="V560" s="4" t="s">
        <v>6864</v>
      </c>
      <c r="W560">
        <v>100</v>
      </c>
      <c r="X560">
        <v>109</v>
      </c>
      <c r="Y560">
        <v>82</v>
      </c>
      <c r="Z560">
        <v>100</v>
      </c>
      <c r="AA560">
        <v>41</v>
      </c>
      <c r="AB560">
        <v>0</v>
      </c>
      <c r="AC560">
        <v>0</v>
      </c>
      <c r="AD560">
        <v>0</v>
      </c>
      <c r="AE560">
        <v>2</v>
      </c>
      <c r="AF560">
        <v>41</v>
      </c>
      <c r="AG560">
        <v>0</v>
      </c>
      <c r="AH560">
        <v>41</v>
      </c>
      <c r="AI560" s="10">
        <f t="shared" si="32"/>
        <v>5221.3499999999995</v>
      </c>
      <c r="AJ560" s="10">
        <f t="shared" si="33"/>
        <v>0</v>
      </c>
      <c r="AK560" s="10">
        <f t="shared" si="34"/>
        <v>5221.3499999999995</v>
      </c>
      <c r="AL560" s="1">
        <v>37466</v>
      </c>
      <c r="AM560" s="1">
        <v>37535</v>
      </c>
      <c r="AN560" s="1">
        <v>37515</v>
      </c>
      <c r="AO560" s="8" t="s">
        <v>6125</v>
      </c>
      <c r="AP560" s="12" t="s">
        <v>6866</v>
      </c>
    </row>
    <row r="561" spans="1:43" x14ac:dyDescent="0.15">
      <c r="A561" s="2" t="s">
        <v>3875</v>
      </c>
      <c r="B561" s="2" t="s">
        <v>6931</v>
      </c>
      <c r="C561" s="2">
        <v>40481</v>
      </c>
      <c r="D561" s="14">
        <v>36650</v>
      </c>
      <c r="E561" t="s">
        <v>1775</v>
      </c>
      <c r="F561" t="s">
        <v>3956</v>
      </c>
      <c r="G561" t="s">
        <v>5744</v>
      </c>
      <c r="H561" t="s">
        <v>5745</v>
      </c>
      <c r="I561" s="4">
        <v>1</v>
      </c>
      <c r="J561">
        <f t="shared" si="35"/>
        <v>0</v>
      </c>
      <c r="M561" s="4">
        <v>2</v>
      </c>
      <c r="N561" s="4" t="s">
        <v>5746</v>
      </c>
      <c r="O561" s="9">
        <v>9780201743975</v>
      </c>
      <c r="P561" t="s">
        <v>3894</v>
      </c>
      <c r="Q561" t="s">
        <v>3943</v>
      </c>
      <c r="R561" t="s">
        <v>3943</v>
      </c>
      <c r="S561" s="10">
        <v>44.99</v>
      </c>
      <c r="T561" s="11">
        <v>0.1</v>
      </c>
      <c r="U561" s="10">
        <v>33.75</v>
      </c>
      <c r="V561" s="4" t="s">
        <v>6883</v>
      </c>
      <c r="W561">
        <v>10</v>
      </c>
      <c r="X561">
        <v>0</v>
      </c>
      <c r="Y561">
        <v>4</v>
      </c>
      <c r="Z561">
        <v>10</v>
      </c>
      <c r="AA561">
        <v>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s="10">
        <f t="shared" si="32"/>
        <v>0</v>
      </c>
      <c r="AJ561" s="10">
        <f t="shared" si="33"/>
        <v>0</v>
      </c>
      <c r="AK561" s="10">
        <f t="shared" si="34"/>
        <v>0</v>
      </c>
      <c r="AL561" s="1">
        <v>37502</v>
      </c>
      <c r="AM561" s="1">
        <v>37535</v>
      </c>
      <c r="AN561" s="1">
        <v>37512</v>
      </c>
      <c r="AO561" s="8">
        <v>44.99</v>
      </c>
      <c r="AP561" s="12" t="s">
        <v>6866</v>
      </c>
      <c r="AQ561" s="13" t="s">
        <v>1956</v>
      </c>
    </row>
    <row r="562" spans="1:43" x14ac:dyDescent="0.15">
      <c r="A562" s="2" t="s">
        <v>6856</v>
      </c>
      <c r="B562" s="2" t="s">
        <v>6931</v>
      </c>
      <c r="C562" s="2">
        <v>40635</v>
      </c>
      <c r="D562" s="14">
        <v>36640</v>
      </c>
      <c r="E562" t="s">
        <v>1197</v>
      </c>
      <c r="F562" t="s">
        <v>2273</v>
      </c>
      <c r="G562" t="s">
        <v>4281</v>
      </c>
      <c r="H562" t="s">
        <v>1475</v>
      </c>
      <c r="I562" s="4">
        <v>1</v>
      </c>
      <c r="J562">
        <f t="shared" si="35"/>
        <v>6</v>
      </c>
      <c r="M562" s="4">
        <v>98</v>
      </c>
      <c r="N562" s="4" t="s">
        <v>1476</v>
      </c>
      <c r="O562" s="9">
        <v>9780201184624</v>
      </c>
      <c r="P562" t="s">
        <v>3894</v>
      </c>
      <c r="Q562" t="s">
        <v>3894</v>
      </c>
      <c r="R562" t="s">
        <v>3894</v>
      </c>
      <c r="S562" s="10">
        <v>39.950000000000003</v>
      </c>
      <c r="T562" s="11">
        <v>0.1</v>
      </c>
      <c r="U562" s="10">
        <v>30</v>
      </c>
      <c r="V562" s="4" t="s">
        <v>6864</v>
      </c>
      <c r="W562">
        <v>10</v>
      </c>
      <c r="X562">
        <v>0</v>
      </c>
      <c r="Y562">
        <v>6</v>
      </c>
      <c r="Z562">
        <v>10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6</v>
      </c>
      <c r="AG562">
        <v>0</v>
      </c>
      <c r="AH562">
        <v>6</v>
      </c>
      <c r="AI562" s="10">
        <f t="shared" si="32"/>
        <v>215.73000000000002</v>
      </c>
      <c r="AJ562" s="10">
        <f t="shared" si="33"/>
        <v>0</v>
      </c>
      <c r="AK562" s="10">
        <f t="shared" si="34"/>
        <v>215.73000000000002</v>
      </c>
      <c r="AL562" s="1">
        <v>37502</v>
      </c>
      <c r="AM562" s="1">
        <v>37535</v>
      </c>
      <c r="AN562" s="1">
        <v>37512</v>
      </c>
      <c r="AO562" s="8">
        <v>39.950000000000003</v>
      </c>
      <c r="AP562" s="12" t="s">
        <v>6866</v>
      </c>
    </row>
    <row r="563" spans="1:43" x14ac:dyDescent="0.15">
      <c r="A563" s="2" t="s">
        <v>6856</v>
      </c>
      <c r="B563" s="2" t="s">
        <v>1084</v>
      </c>
      <c r="C563" s="2">
        <v>40159</v>
      </c>
      <c r="D563" s="14">
        <v>37107</v>
      </c>
      <c r="E563" t="s">
        <v>2097</v>
      </c>
      <c r="F563" t="s">
        <v>2098</v>
      </c>
      <c r="G563" t="s">
        <v>2099</v>
      </c>
      <c r="H563" t="s">
        <v>3047</v>
      </c>
      <c r="I563" s="4">
        <v>1</v>
      </c>
      <c r="J563">
        <f t="shared" si="35"/>
        <v>2</v>
      </c>
      <c r="K563" s="4">
        <v>2</v>
      </c>
      <c r="M563" s="4">
        <v>1</v>
      </c>
      <c r="N563" s="4" t="s">
        <v>3048</v>
      </c>
      <c r="O563" s="9">
        <v>9781558606746</v>
      </c>
      <c r="P563" t="s">
        <v>483</v>
      </c>
      <c r="Q563" t="s">
        <v>483</v>
      </c>
      <c r="R563" t="s">
        <v>483</v>
      </c>
      <c r="S563" s="10">
        <v>63.95</v>
      </c>
      <c r="T563" s="11"/>
      <c r="U563" s="10">
        <v>48</v>
      </c>
      <c r="V563" s="4" t="s">
        <v>6883</v>
      </c>
      <c r="W563">
        <v>1</v>
      </c>
      <c r="X563">
        <v>0</v>
      </c>
      <c r="Y563">
        <v>5</v>
      </c>
      <c r="Z563">
        <v>21</v>
      </c>
      <c r="AA563">
        <v>2</v>
      </c>
      <c r="AB563">
        <v>0</v>
      </c>
      <c r="AC563">
        <v>0</v>
      </c>
      <c r="AD563">
        <v>0</v>
      </c>
      <c r="AE563">
        <v>0</v>
      </c>
      <c r="AF563">
        <v>2</v>
      </c>
      <c r="AG563">
        <v>0</v>
      </c>
      <c r="AH563">
        <v>2</v>
      </c>
      <c r="AI563" s="10">
        <f t="shared" si="32"/>
        <v>127.9</v>
      </c>
      <c r="AJ563" s="10">
        <f t="shared" si="33"/>
        <v>0</v>
      </c>
      <c r="AK563" s="10">
        <f t="shared" si="34"/>
        <v>127.9</v>
      </c>
      <c r="AL563" s="1">
        <v>37546</v>
      </c>
      <c r="AM563" s="1">
        <v>37535</v>
      </c>
      <c r="AN563" s="1">
        <v>37502</v>
      </c>
      <c r="AO563" s="8" t="s">
        <v>3049</v>
      </c>
      <c r="AP563" s="12" t="s">
        <v>6866</v>
      </c>
    </row>
    <row r="564" spans="1:43" x14ac:dyDescent="0.15">
      <c r="A564" s="2" t="s">
        <v>6867</v>
      </c>
      <c r="B564" s="2" t="s">
        <v>6897</v>
      </c>
      <c r="C564" s="2">
        <v>200</v>
      </c>
      <c r="D564" s="14" t="s">
        <v>6870</v>
      </c>
      <c r="E564"/>
      <c r="F564" t="s">
        <v>6898</v>
      </c>
      <c r="G564" t="s">
        <v>4422</v>
      </c>
      <c r="H564" t="s">
        <v>4423</v>
      </c>
      <c r="I564" s="4">
        <v>1</v>
      </c>
      <c r="J564">
        <f t="shared" si="35"/>
        <v>7</v>
      </c>
      <c r="M564" s="4">
        <v>0</v>
      </c>
      <c r="N564" s="4" t="s">
        <v>4424</v>
      </c>
      <c r="O564" s="9">
        <v>9780745617671</v>
      </c>
      <c r="P564" t="s">
        <v>4425</v>
      </c>
      <c r="Q564" t="s">
        <v>1975</v>
      </c>
      <c r="R564" t="s">
        <v>1975</v>
      </c>
      <c r="S564" s="10">
        <v>37.299999999999997</v>
      </c>
      <c r="T564" s="11"/>
      <c r="U564" s="10">
        <v>28</v>
      </c>
      <c r="V564" s="4" t="s">
        <v>6864</v>
      </c>
      <c r="W564">
        <v>15</v>
      </c>
      <c r="X564">
        <v>18</v>
      </c>
      <c r="Y564">
        <v>15</v>
      </c>
      <c r="Z564">
        <v>15</v>
      </c>
      <c r="AA564">
        <v>11</v>
      </c>
      <c r="AB564">
        <v>0</v>
      </c>
      <c r="AC564">
        <v>0</v>
      </c>
      <c r="AD564">
        <v>0</v>
      </c>
      <c r="AE564">
        <v>0</v>
      </c>
      <c r="AF564">
        <v>7</v>
      </c>
      <c r="AG564">
        <v>0</v>
      </c>
      <c r="AH564">
        <v>7</v>
      </c>
      <c r="AI564" s="10">
        <f t="shared" si="32"/>
        <v>261.09999999999997</v>
      </c>
      <c r="AJ564" s="10">
        <f t="shared" si="33"/>
        <v>0</v>
      </c>
      <c r="AK564" s="10">
        <f t="shared" si="34"/>
        <v>261.09999999999997</v>
      </c>
      <c r="AL564" s="1">
        <v>37519</v>
      </c>
      <c r="AM564" s="1">
        <v>37535</v>
      </c>
      <c r="AN564" s="1">
        <v>37539</v>
      </c>
      <c r="AO564" s="8" t="s">
        <v>3591</v>
      </c>
      <c r="AP564" s="12" t="s">
        <v>6866</v>
      </c>
    </row>
    <row r="565" spans="1:43" x14ac:dyDescent="0.15">
      <c r="A565" s="2" t="s">
        <v>6867</v>
      </c>
      <c r="B565" s="2" t="s">
        <v>4041</v>
      </c>
      <c r="C565" s="2" t="s">
        <v>6924</v>
      </c>
      <c r="D565" s="14" t="s">
        <v>6925</v>
      </c>
      <c r="E565"/>
      <c r="F565" t="s">
        <v>5189</v>
      </c>
      <c r="G565" t="s">
        <v>6927</v>
      </c>
      <c r="H565" t="s">
        <v>1357</v>
      </c>
      <c r="I565" s="4">
        <v>1</v>
      </c>
      <c r="J565">
        <f t="shared" si="35"/>
        <v>0</v>
      </c>
      <c r="K565" s="4">
        <v>4</v>
      </c>
      <c r="M565" s="4">
        <v>2</v>
      </c>
      <c r="N565" s="4" t="s">
        <v>1358</v>
      </c>
      <c r="O565" s="9">
        <v>9780072320701</v>
      </c>
      <c r="P565" t="s">
        <v>6863</v>
      </c>
      <c r="Q565" t="s">
        <v>6863</v>
      </c>
      <c r="R565" t="s">
        <v>6863</v>
      </c>
      <c r="S565" s="10">
        <v>81</v>
      </c>
      <c r="T565" s="11"/>
      <c r="U565" s="10">
        <v>60.75</v>
      </c>
      <c r="V565" s="4" t="s">
        <v>6864</v>
      </c>
      <c r="W565">
        <v>35</v>
      </c>
      <c r="X565">
        <v>41</v>
      </c>
      <c r="Y565">
        <v>9</v>
      </c>
      <c r="Z565">
        <v>85</v>
      </c>
      <c r="AA565">
        <v>0</v>
      </c>
      <c r="AB565">
        <v>0</v>
      </c>
      <c r="AC565">
        <v>3</v>
      </c>
      <c r="AD565">
        <v>0</v>
      </c>
      <c r="AE565">
        <v>2</v>
      </c>
      <c r="AF565">
        <v>0</v>
      </c>
      <c r="AG565">
        <v>7</v>
      </c>
      <c r="AH565">
        <v>7</v>
      </c>
      <c r="AI565" s="10">
        <f t="shared" si="32"/>
        <v>0</v>
      </c>
      <c r="AJ565" s="10">
        <f t="shared" si="33"/>
        <v>425.25</v>
      </c>
      <c r="AK565" s="10">
        <f t="shared" si="34"/>
        <v>425.25</v>
      </c>
      <c r="AL565" s="1">
        <v>37383</v>
      </c>
      <c r="AM565" s="1">
        <v>37535</v>
      </c>
      <c r="AO565" s="8" t="s">
        <v>5192</v>
      </c>
      <c r="AP565" s="12" t="s">
        <v>6866</v>
      </c>
    </row>
    <row r="566" spans="1:43" x14ac:dyDescent="0.15">
      <c r="A566" s="2" t="s">
        <v>6867</v>
      </c>
      <c r="B566" s="2" t="s">
        <v>4041</v>
      </c>
      <c r="C566" s="2" t="s">
        <v>6924</v>
      </c>
      <c r="D566" s="14" t="s">
        <v>6925</v>
      </c>
      <c r="E566"/>
      <c r="F566" t="s">
        <v>5189</v>
      </c>
      <c r="G566" t="s">
        <v>6927</v>
      </c>
      <c r="H566" t="s">
        <v>2243</v>
      </c>
      <c r="I566" s="4">
        <v>1</v>
      </c>
      <c r="J566">
        <f t="shared" si="35"/>
        <v>1</v>
      </c>
      <c r="K566" s="4">
        <v>4</v>
      </c>
      <c r="M566" s="4">
        <v>2</v>
      </c>
      <c r="N566" s="4" t="s">
        <v>2924</v>
      </c>
      <c r="O566" s="9">
        <v>9780072421729</v>
      </c>
      <c r="P566" t="s">
        <v>6863</v>
      </c>
      <c r="Q566" t="s">
        <v>6863</v>
      </c>
      <c r="R566" t="s">
        <v>6863</v>
      </c>
      <c r="S566" s="10">
        <v>17</v>
      </c>
      <c r="T566" s="11"/>
      <c r="U566" s="10">
        <v>12.75</v>
      </c>
      <c r="V566" s="4" t="s">
        <v>6883</v>
      </c>
      <c r="W566">
        <v>35</v>
      </c>
      <c r="X566">
        <v>41</v>
      </c>
      <c r="Y566">
        <v>3</v>
      </c>
      <c r="Z566">
        <v>35</v>
      </c>
      <c r="AA566">
        <v>2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1</v>
      </c>
      <c r="AI566" s="10">
        <f t="shared" si="32"/>
        <v>17</v>
      </c>
      <c r="AJ566" s="10">
        <f t="shared" si="33"/>
        <v>0</v>
      </c>
      <c r="AK566" s="10">
        <f t="shared" si="34"/>
        <v>17</v>
      </c>
      <c r="AL566" s="1">
        <v>37383</v>
      </c>
      <c r="AM566" s="1">
        <v>37535</v>
      </c>
      <c r="AN566" s="1">
        <v>37343</v>
      </c>
      <c r="AO566" s="8" t="s">
        <v>2244</v>
      </c>
      <c r="AP566" s="12" t="s">
        <v>6866</v>
      </c>
    </row>
    <row r="567" spans="1:43" x14ac:dyDescent="0.15">
      <c r="A567" s="2" t="s">
        <v>6867</v>
      </c>
      <c r="B567" s="2" t="s">
        <v>4041</v>
      </c>
      <c r="C567" s="2" t="s">
        <v>6924</v>
      </c>
      <c r="D567" s="14" t="s">
        <v>6925</v>
      </c>
      <c r="E567"/>
      <c r="F567" t="s">
        <v>5189</v>
      </c>
      <c r="G567" t="s">
        <v>6927</v>
      </c>
      <c r="H567" t="s">
        <v>3055</v>
      </c>
      <c r="I567" s="4">
        <v>1</v>
      </c>
      <c r="J567">
        <f t="shared" si="35"/>
        <v>3</v>
      </c>
      <c r="K567" s="4">
        <v>4</v>
      </c>
      <c r="M567" s="4">
        <v>2</v>
      </c>
      <c r="N567" s="4" t="s">
        <v>3056</v>
      </c>
      <c r="O567" s="9">
        <v>9780072421712</v>
      </c>
      <c r="P567" t="s">
        <v>6863</v>
      </c>
      <c r="Q567" t="s">
        <v>6863</v>
      </c>
      <c r="R567" t="s">
        <v>6863</v>
      </c>
      <c r="S567" s="10">
        <v>17</v>
      </c>
      <c r="T567" s="11"/>
      <c r="U567" s="10">
        <v>12.75</v>
      </c>
      <c r="V567" s="4" t="s">
        <v>6883</v>
      </c>
      <c r="W567">
        <v>35</v>
      </c>
      <c r="X567">
        <v>41</v>
      </c>
      <c r="Y567">
        <v>4</v>
      </c>
      <c r="Z567">
        <v>35</v>
      </c>
      <c r="AA567">
        <v>2</v>
      </c>
      <c r="AB567">
        <v>0</v>
      </c>
      <c r="AC567">
        <v>0</v>
      </c>
      <c r="AD567">
        <v>0</v>
      </c>
      <c r="AE567">
        <v>0</v>
      </c>
      <c r="AF567">
        <v>3</v>
      </c>
      <c r="AG567">
        <v>0</v>
      </c>
      <c r="AH567">
        <v>3</v>
      </c>
      <c r="AI567" s="10">
        <f t="shared" si="32"/>
        <v>51</v>
      </c>
      <c r="AJ567" s="10">
        <f t="shared" si="33"/>
        <v>0</v>
      </c>
      <c r="AK567" s="10">
        <f t="shared" si="34"/>
        <v>51</v>
      </c>
      <c r="AL567" s="1">
        <v>37383</v>
      </c>
      <c r="AM567" s="1">
        <v>37535</v>
      </c>
      <c r="AN567" s="1">
        <v>37329</v>
      </c>
      <c r="AO567" s="8" t="s">
        <v>2244</v>
      </c>
      <c r="AP567" s="12" t="s">
        <v>6866</v>
      </c>
    </row>
    <row r="568" spans="1:43" x14ac:dyDescent="0.15">
      <c r="A568" s="2" t="s">
        <v>6867</v>
      </c>
      <c r="B568" s="2" t="s">
        <v>4041</v>
      </c>
      <c r="C568" s="2" t="s">
        <v>6924</v>
      </c>
      <c r="D568" s="14" t="s">
        <v>6925</v>
      </c>
      <c r="E568"/>
      <c r="F568" t="s">
        <v>5189</v>
      </c>
      <c r="G568" t="s">
        <v>6927</v>
      </c>
      <c r="H568" t="s">
        <v>5258</v>
      </c>
      <c r="I568" s="4">
        <v>1</v>
      </c>
      <c r="J568">
        <f t="shared" si="35"/>
        <v>14</v>
      </c>
      <c r="K568" s="4">
        <v>4</v>
      </c>
      <c r="M568" s="4">
        <v>2</v>
      </c>
      <c r="N568" s="4" t="s">
        <v>5259</v>
      </c>
      <c r="O568" s="9">
        <v>9780072421682</v>
      </c>
      <c r="P568" t="s">
        <v>6863</v>
      </c>
      <c r="Q568" t="s">
        <v>6863</v>
      </c>
      <c r="R568" t="s">
        <v>6863</v>
      </c>
      <c r="S568" s="10">
        <v>40.35</v>
      </c>
      <c r="T568" s="11"/>
      <c r="U568" s="10">
        <v>30.3</v>
      </c>
      <c r="V568" s="4" t="s">
        <v>6864</v>
      </c>
      <c r="W568">
        <v>35</v>
      </c>
      <c r="X568">
        <v>41</v>
      </c>
      <c r="Y568">
        <v>20</v>
      </c>
      <c r="Z568">
        <v>85</v>
      </c>
      <c r="AA568">
        <v>6</v>
      </c>
      <c r="AB568">
        <v>0</v>
      </c>
      <c r="AC568">
        <v>0</v>
      </c>
      <c r="AD568">
        <v>0</v>
      </c>
      <c r="AE568">
        <v>0</v>
      </c>
      <c r="AF568">
        <v>14</v>
      </c>
      <c r="AG568">
        <v>0</v>
      </c>
      <c r="AH568">
        <v>14</v>
      </c>
      <c r="AI568" s="10">
        <f t="shared" si="32"/>
        <v>564.9</v>
      </c>
      <c r="AJ568" s="10">
        <f t="shared" si="33"/>
        <v>0</v>
      </c>
      <c r="AK568" s="10">
        <f t="shared" si="34"/>
        <v>564.9</v>
      </c>
      <c r="AL568" s="1">
        <v>37383</v>
      </c>
      <c r="AM568" s="1">
        <v>37535</v>
      </c>
      <c r="AN568" s="1">
        <v>37480</v>
      </c>
      <c r="AO568" s="8" t="s">
        <v>5260</v>
      </c>
      <c r="AP568" s="12" t="s">
        <v>6866</v>
      </c>
    </row>
    <row r="569" spans="1:43" x14ac:dyDescent="0.15">
      <c r="A569" s="2" t="s">
        <v>6867</v>
      </c>
      <c r="B569" s="2" t="s">
        <v>4041</v>
      </c>
      <c r="C569" s="2" t="s">
        <v>6924</v>
      </c>
      <c r="D569" s="14" t="s">
        <v>6925</v>
      </c>
      <c r="E569"/>
      <c r="F569" t="s">
        <v>5189</v>
      </c>
      <c r="G569" t="s">
        <v>6927</v>
      </c>
      <c r="H569" t="s">
        <v>5931</v>
      </c>
      <c r="I569" s="4">
        <v>1</v>
      </c>
      <c r="J569">
        <f t="shared" si="35"/>
        <v>32</v>
      </c>
      <c r="K569" s="4">
        <v>4</v>
      </c>
      <c r="M569" s="4">
        <v>2</v>
      </c>
      <c r="N569" s="4" t="s">
        <v>5932</v>
      </c>
      <c r="O569" s="9">
        <v>9780072421651</v>
      </c>
      <c r="P569" t="s">
        <v>6863</v>
      </c>
      <c r="Q569" t="s">
        <v>6863</v>
      </c>
      <c r="R569" t="s">
        <v>6863</v>
      </c>
      <c r="S569" s="10">
        <v>40.35</v>
      </c>
      <c r="T569" s="11"/>
      <c r="U569" s="10">
        <v>30.3</v>
      </c>
      <c r="V569" s="4" t="s">
        <v>6864</v>
      </c>
      <c r="W569">
        <v>35</v>
      </c>
      <c r="X569">
        <v>41</v>
      </c>
      <c r="Y569">
        <v>30</v>
      </c>
      <c r="Z569">
        <v>85</v>
      </c>
      <c r="AA569">
        <v>12</v>
      </c>
      <c r="AB569">
        <v>0</v>
      </c>
      <c r="AC569">
        <v>0</v>
      </c>
      <c r="AD569">
        <v>0</v>
      </c>
      <c r="AE569">
        <v>0</v>
      </c>
      <c r="AF569">
        <v>32</v>
      </c>
      <c r="AG569">
        <v>0</v>
      </c>
      <c r="AH569">
        <v>32</v>
      </c>
      <c r="AI569" s="10">
        <f t="shared" si="32"/>
        <v>1291.2</v>
      </c>
      <c r="AJ569" s="10">
        <f t="shared" si="33"/>
        <v>0</v>
      </c>
      <c r="AK569" s="10">
        <f t="shared" si="34"/>
        <v>1291.2</v>
      </c>
      <c r="AL569" s="1">
        <v>37383</v>
      </c>
      <c r="AM569" s="1">
        <v>37535</v>
      </c>
      <c r="AN569" s="1">
        <v>37537</v>
      </c>
      <c r="AO569" s="8" t="s">
        <v>5933</v>
      </c>
      <c r="AP569" s="12" t="s">
        <v>6866</v>
      </c>
    </row>
    <row r="570" spans="1:43" x14ac:dyDescent="0.15">
      <c r="A570" s="2" t="s">
        <v>6867</v>
      </c>
      <c r="B570" s="2" t="s">
        <v>1127</v>
      </c>
      <c r="C570" s="2">
        <v>101</v>
      </c>
      <c r="D570" s="14" t="s">
        <v>6870</v>
      </c>
      <c r="E570"/>
      <c r="F570" t="s">
        <v>4527</v>
      </c>
      <c r="G570" t="s">
        <v>3525</v>
      </c>
      <c r="H570" t="s">
        <v>6557</v>
      </c>
      <c r="I570" s="4">
        <v>1</v>
      </c>
      <c r="J570">
        <f t="shared" si="35"/>
        <v>6</v>
      </c>
      <c r="K570" s="4">
        <v>4</v>
      </c>
      <c r="M570" s="4">
        <v>1</v>
      </c>
      <c r="N570" s="4" t="s">
        <v>6558</v>
      </c>
      <c r="O570" s="9">
        <v>9780716738336</v>
      </c>
      <c r="P570" t="s">
        <v>3927</v>
      </c>
      <c r="Q570" t="s">
        <v>3928</v>
      </c>
      <c r="R570" t="s">
        <v>3928</v>
      </c>
      <c r="S570" s="10">
        <v>90</v>
      </c>
      <c r="T570" s="11"/>
      <c r="U570" s="10">
        <v>67.5</v>
      </c>
      <c r="V570" s="4" t="s">
        <v>6864</v>
      </c>
      <c r="W570">
        <v>300</v>
      </c>
      <c r="X570">
        <v>285</v>
      </c>
      <c r="Y570">
        <v>250</v>
      </c>
      <c r="Z570">
        <v>300</v>
      </c>
      <c r="AA570">
        <v>1</v>
      </c>
      <c r="AB570">
        <v>0</v>
      </c>
      <c r="AC570">
        <v>51</v>
      </c>
      <c r="AD570">
        <v>0</v>
      </c>
      <c r="AE570">
        <v>12</v>
      </c>
      <c r="AF570">
        <v>6</v>
      </c>
      <c r="AG570">
        <v>170</v>
      </c>
      <c r="AH570">
        <v>176</v>
      </c>
      <c r="AI570" s="10">
        <f t="shared" si="32"/>
        <v>540</v>
      </c>
      <c r="AJ570" s="10">
        <f t="shared" si="33"/>
        <v>11475</v>
      </c>
      <c r="AK570" s="10">
        <f t="shared" si="34"/>
        <v>12015</v>
      </c>
      <c r="AL570" s="1">
        <v>37384</v>
      </c>
      <c r="AM570" s="1">
        <v>37535</v>
      </c>
      <c r="AN570" s="1">
        <v>37480</v>
      </c>
      <c r="AO570" s="8" t="s">
        <v>5136</v>
      </c>
      <c r="AP570" s="12" t="s">
        <v>6866</v>
      </c>
    </row>
    <row r="571" spans="1:43" x14ac:dyDescent="0.15">
      <c r="A571" s="2" t="s">
        <v>6867</v>
      </c>
      <c r="B571" s="2" t="s">
        <v>1127</v>
      </c>
      <c r="C571" s="2">
        <v>101</v>
      </c>
      <c r="D571" s="14" t="s">
        <v>6870</v>
      </c>
      <c r="E571"/>
      <c r="F571" t="s">
        <v>4527</v>
      </c>
      <c r="G571" t="s">
        <v>3525</v>
      </c>
      <c r="H571" t="s">
        <v>5665</v>
      </c>
      <c r="I571" s="4">
        <v>1</v>
      </c>
      <c r="J571">
        <f t="shared" si="35"/>
        <v>0</v>
      </c>
      <c r="K571" s="4">
        <v>4</v>
      </c>
      <c r="M571" s="4">
        <v>1</v>
      </c>
      <c r="N571" s="4" t="s">
        <v>5666</v>
      </c>
      <c r="O571" s="9">
        <v>9780716738367</v>
      </c>
      <c r="P571" t="s">
        <v>3927</v>
      </c>
      <c r="Q571" t="s">
        <v>3928</v>
      </c>
      <c r="R571" t="s">
        <v>3928</v>
      </c>
      <c r="S571" s="10">
        <v>27.35</v>
      </c>
      <c r="T571" s="11"/>
      <c r="U571" s="10">
        <v>20.55</v>
      </c>
      <c r="V571" s="4" t="s">
        <v>6883</v>
      </c>
      <c r="W571">
        <v>300</v>
      </c>
      <c r="X571">
        <v>285</v>
      </c>
      <c r="Y571">
        <v>69</v>
      </c>
      <c r="Z571">
        <v>300</v>
      </c>
      <c r="AA571">
        <v>0</v>
      </c>
      <c r="AB571">
        <v>0</v>
      </c>
      <c r="AC571">
        <v>14</v>
      </c>
      <c r="AD571">
        <v>0</v>
      </c>
      <c r="AE571">
        <v>2</v>
      </c>
      <c r="AF571">
        <v>0</v>
      </c>
      <c r="AG571">
        <v>52</v>
      </c>
      <c r="AH571">
        <v>52</v>
      </c>
      <c r="AI571" s="10">
        <f t="shared" si="32"/>
        <v>0</v>
      </c>
      <c r="AJ571" s="10">
        <f t="shared" si="33"/>
        <v>1068.6000000000001</v>
      </c>
      <c r="AK571" s="10">
        <f t="shared" si="34"/>
        <v>1068.6000000000001</v>
      </c>
      <c r="AL571" s="1">
        <v>37384</v>
      </c>
      <c r="AM571" s="1">
        <v>37535</v>
      </c>
      <c r="AN571" s="1">
        <v>37480</v>
      </c>
      <c r="AO571" s="8" t="s">
        <v>6196</v>
      </c>
      <c r="AP571" s="12" t="s">
        <v>6866</v>
      </c>
    </row>
    <row r="572" spans="1:43" x14ac:dyDescent="0.15">
      <c r="A572" s="2" t="s">
        <v>6856</v>
      </c>
      <c r="B572" s="2" t="s">
        <v>6931</v>
      </c>
      <c r="C572" s="2">
        <v>40160</v>
      </c>
      <c r="D572" s="14">
        <v>36738</v>
      </c>
      <c r="E572" t="s">
        <v>5420</v>
      </c>
      <c r="F572" t="s">
        <v>2511</v>
      </c>
      <c r="G572" t="s">
        <v>3607</v>
      </c>
      <c r="H572" t="s">
        <v>5421</v>
      </c>
      <c r="I572" s="4">
        <v>1</v>
      </c>
      <c r="J572">
        <f t="shared" si="35"/>
        <v>5</v>
      </c>
      <c r="K572" s="4">
        <v>2</v>
      </c>
      <c r="M572" s="4">
        <v>1</v>
      </c>
      <c r="N572" s="4" t="s">
        <v>5422</v>
      </c>
      <c r="O572" s="9">
        <v>9780201730845</v>
      </c>
      <c r="P572" t="s">
        <v>3894</v>
      </c>
      <c r="Q572" t="s">
        <v>3894</v>
      </c>
      <c r="R572" t="s">
        <v>3894</v>
      </c>
      <c r="S572" s="10">
        <v>21.99</v>
      </c>
      <c r="T572" s="11">
        <v>0.1</v>
      </c>
      <c r="U572" s="10">
        <v>16.5</v>
      </c>
      <c r="V572" s="4" t="s">
        <v>6864</v>
      </c>
      <c r="W572">
        <v>2</v>
      </c>
      <c r="X572">
        <v>0</v>
      </c>
      <c r="Y572">
        <v>4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5</v>
      </c>
      <c r="AG572">
        <v>0</v>
      </c>
      <c r="AH572">
        <v>5</v>
      </c>
      <c r="AI572" s="10">
        <f t="shared" si="32"/>
        <v>98.954999999999984</v>
      </c>
      <c r="AJ572" s="10">
        <f t="shared" si="33"/>
        <v>0</v>
      </c>
      <c r="AK572" s="10">
        <f t="shared" si="34"/>
        <v>98.954999999999984</v>
      </c>
      <c r="AL572" s="1">
        <v>37497</v>
      </c>
      <c r="AM572" s="1">
        <v>37535</v>
      </c>
      <c r="AN572" s="1">
        <v>37447</v>
      </c>
      <c r="AO572" s="8">
        <v>21.99</v>
      </c>
      <c r="AP572" s="12" t="s">
        <v>6866</v>
      </c>
    </row>
    <row r="573" spans="1:43" x14ac:dyDescent="0.15">
      <c r="A573" s="2" t="s">
        <v>6867</v>
      </c>
      <c r="B573" s="2" t="s">
        <v>3996</v>
      </c>
      <c r="C573" s="2">
        <v>104</v>
      </c>
      <c r="D573" s="14" t="s">
        <v>6870</v>
      </c>
      <c r="E573"/>
      <c r="F573" t="s">
        <v>1075</v>
      </c>
      <c r="G573" t="s">
        <v>3110</v>
      </c>
      <c r="H573" t="s">
        <v>3111</v>
      </c>
      <c r="I573" s="4">
        <v>1</v>
      </c>
      <c r="J573">
        <f t="shared" si="35"/>
        <v>17</v>
      </c>
      <c r="M573" s="4">
        <v>98</v>
      </c>
      <c r="N573" s="4" t="s">
        <v>3112</v>
      </c>
      <c r="O573" s="9">
        <v>9780521574358</v>
      </c>
      <c r="P573" t="s">
        <v>4020</v>
      </c>
      <c r="Q573" t="s">
        <v>4020</v>
      </c>
      <c r="R573" t="s">
        <v>4020</v>
      </c>
      <c r="S573" s="10">
        <v>23.5</v>
      </c>
      <c r="T573" s="11"/>
      <c r="U573" s="10">
        <v>17.649999999999999</v>
      </c>
      <c r="V573" s="4" t="s">
        <v>6864</v>
      </c>
      <c r="W573">
        <v>40</v>
      </c>
      <c r="X573">
        <v>28</v>
      </c>
      <c r="Y573">
        <v>34</v>
      </c>
      <c r="Z573">
        <v>40</v>
      </c>
      <c r="AA573">
        <v>0</v>
      </c>
      <c r="AB573">
        <v>3</v>
      </c>
      <c r="AC573">
        <v>1</v>
      </c>
      <c r="AD573">
        <v>0</v>
      </c>
      <c r="AE573">
        <v>0</v>
      </c>
      <c r="AF573">
        <v>17</v>
      </c>
      <c r="AG573">
        <v>12</v>
      </c>
      <c r="AH573">
        <v>29</v>
      </c>
      <c r="AI573" s="10">
        <f t="shared" si="32"/>
        <v>399.5</v>
      </c>
      <c r="AJ573" s="10">
        <f t="shared" si="33"/>
        <v>211.79999999999998</v>
      </c>
      <c r="AK573" s="10">
        <f t="shared" si="34"/>
        <v>611.29999999999995</v>
      </c>
      <c r="AL573" s="1">
        <v>37382</v>
      </c>
      <c r="AM573" s="1">
        <v>37535</v>
      </c>
      <c r="AN573" s="1">
        <v>37522</v>
      </c>
      <c r="AO573" s="8" t="s">
        <v>868</v>
      </c>
      <c r="AP573" s="12" t="s">
        <v>6866</v>
      </c>
    </row>
    <row r="574" spans="1:43" x14ac:dyDescent="0.15">
      <c r="A574" s="2" t="s">
        <v>6867</v>
      </c>
      <c r="B574" s="2" t="s">
        <v>6639</v>
      </c>
      <c r="C574" s="2" t="s">
        <v>6640</v>
      </c>
      <c r="D574" s="14" t="s">
        <v>6870</v>
      </c>
      <c r="E574"/>
      <c r="F574" t="s">
        <v>2589</v>
      </c>
      <c r="G574" t="s">
        <v>6615</v>
      </c>
      <c r="H574" t="s">
        <v>6616</v>
      </c>
      <c r="I574" s="4">
        <v>1</v>
      </c>
      <c r="J574">
        <f t="shared" si="35"/>
        <v>0</v>
      </c>
      <c r="M574" s="4">
        <v>60</v>
      </c>
      <c r="N574" s="4" t="s">
        <v>6617</v>
      </c>
      <c r="O574" s="9">
        <v>9780451524034</v>
      </c>
      <c r="P574" t="s">
        <v>1944</v>
      </c>
      <c r="Q574" t="s">
        <v>3936</v>
      </c>
      <c r="R574" t="s">
        <v>3936</v>
      </c>
      <c r="S574" s="10">
        <v>5.95</v>
      </c>
      <c r="T574" s="11"/>
      <c r="U574" s="10">
        <v>4.5</v>
      </c>
      <c r="V574" s="4" t="s">
        <v>6864</v>
      </c>
      <c r="W574">
        <v>2</v>
      </c>
      <c r="X574">
        <v>5</v>
      </c>
      <c r="Y574">
        <v>20</v>
      </c>
      <c r="Z574">
        <v>20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15</v>
      </c>
      <c r="AH574">
        <v>15</v>
      </c>
      <c r="AI574" s="10">
        <f t="shared" si="32"/>
        <v>0</v>
      </c>
      <c r="AJ574" s="10">
        <f t="shared" si="33"/>
        <v>67.5</v>
      </c>
      <c r="AK574" s="10">
        <f t="shared" si="34"/>
        <v>67.5</v>
      </c>
      <c r="AL574" s="1">
        <v>37384</v>
      </c>
      <c r="AM574" s="1">
        <v>37535</v>
      </c>
      <c r="AN574" s="1">
        <v>37484</v>
      </c>
      <c r="AO574" s="8">
        <v>5.95</v>
      </c>
      <c r="AP574" s="12" t="s">
        <v>6866</v>
      </c>
    </row>
    <row r="575" spans="1:43" x14ac:dyDescent="0.15">
      <c r="A575" s="2" t="s">
        <v>6856</v>
      </c>
      <c r="B575" s="2" t="s">
        <v>4029</v>
      </c>
      <c r="C575" s="2">
        <v>40010</v>
      </c>
      <c r="D575" s="14">
        <v>37032</v>
      </c>
      <c r="E575" t="s">
        <v>5182</v>
      </c>
      <c r="F575" t="s">
        <v>5183</v>
      </c>
      <c r="G575" t="s">
        <v>5184</v>
      </c>
      <c r="H575" t="s">
        <v>5185</v>
      </c>
      <c r="I575" s="4">
        <v>1</v>
      </c>
      <c r="J575">
        <f t="shared" si="35"/>
        <v>0</v>
      </c>
      <c r="M575" s="4">
        <v>86</v>
      </c>
      <c r="N575" s="4" t="s">
        <v>5186</v>
      </c>
      <c r="O575" s="9">
        <v>9789706070203</v>
      </c>
      <c r="P575" t="s">
        <v>5184</v>
      </c>
      <c r="Q575" t="s">
        <v>5184</v>
      </c>
      <c r="R575" t="s">
        <v>5187</v>
      </c>
      <c r="S575" s="10">
        <v>9.5500000000000007</v>
      </c>
      <c r="T575" s="11"/>
      <c r="U575" s="10">
        <v>7.2</v>
      </c>
      <c r="V575" s="4" t="s">
        <v>6864</v>
      </c>
      <c r="W575">
        <v>16</v>
      </c>
      <c r="X575">
        <v>0</v>
      </c>
      <c r="Y575">
        <v>8</v>
      </c>
      <c r="Z575">
        <v>16</v>
      </c>
      <c r="AA575">
        <v>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s="10">
        <f t="shared" si="32"/>
        <v>0</v>
      </c>
      <c r="AJ575" s="10">
        <f t="shared" si="33"/>
        <v>0</v>
      </c>
      <c r="AK575" s="10">
        <f t="shared" si="34"/>
        <v>0</v>
      </c>
      <c r="AL575" s="1">
        <v>37455</v>
      </c>
      <c r="AM575" s="1">
        <v>37535</v>
      </c>
      <c r="AN575" s="1">
        <v>37468</v>
      </c>
      <c r="AO575" s="8" t="s">
        <v>5188</v>
      </c>
      <c r="AP575" s="12" t="s">
        <v>6866</v>
      </c>
    </row>
    <row r="576" spans="1:43" x14ac:dyDescent="0.15">
      <c r="A576" s="2" t="s">
        <v>6867</v>
      </c>
      <c r="B576" s="2" t="s">
        <v>3896</v>
      </c>
      <c r="C576" s="2">
        <v>106</v>
      </c>
      <c r="D576" s="14" t="s">
        <v>6870</v>
      </c>
      <c r="E576"/>
      <c r="F576" t="s">
        <v>6871</v>
      </c>
      <c r="G576" t="s">
        <v>444</v>
      </c>
      <c r="H576" t="s">
        <v>445</v>
      </c>
      <c r="I576" s="4">
        <v>1</v>
      </c>
      <c r="J576">
        <f t="shared" si="35"/>
        <v>1</v>
      </c>
      <c r="M576" s="4">
        <v>91</v>
      </c>
      <c r="N576" s="4" t="s">
        <v>446</v>
      </c>
      <c r="O576" s="9">
        <v>9781901659221</v>
      </c>
      <c r="P576" t="s">
        <v>447</v>
      </c>
      <c r="Q576" t="s">
        <v>447</v>
      </c>
      <c r="R576" t="s">
        <v>1145</v>
      </c>
      <c r="S576" s="10">
        <v>15.95</v>
      </c>
      <c r="T576" s="11">
        <v>0.1</v>
      </c>
      <c r="U576" s="10">
        <v>12</v>
      </c>
      <c r="V576" s="4" t="s">
        <v>6883</v>
      </c>
      <c r="W576">
        <v>25</v>
      </c>
      <c r="X576">
        <v>0</v>
      </c>
      <c r="Y576">
        <v>8</v>
      </c>
      <c r="Z576">
        <v>25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I576" s="10">
        <f t="shared" si="32"/>
        <v>14.354999999999999</v>
      </c>
      <c r="AJ576" s="10">
        <f t="shared" si="33"/>
        <v>0</v>
      </c>
      <c r="AK576" s="10">
        <f t="shared" si="34"/>
        <v>14.354999999999999</v>
      </c>
      <c r="AL576" s="1">
        <v>37391</v>
      </c>
      <c r="AM576" s="1">
        <v>37535</v>
      </c>
      <c r="AN576" s="1">
        <v>37461</v>
      </c>
      <c r="AO576" s="8">
        <v>15.95</v>
      </c>
      <c r="AP576" s="12" t="s">
        <v>6866</v>
      </c>
    </row>
    <row r="577" spans="1:43" x14ac:dyDescent="0.15">
      <c r="A577" s="2" t="s">
        <v>6867</v>
      </c>
      <c r="B577" s="2" t="s">
        <v>6931</v>
      </c>
      <c r="C577" s="2">
        <v>166</v>
      </c>
      <c r="D577" s="14" t="s">
        <v>6870</v>
      </c>
      <c r="E577"/>
      <c r="F577" t="s">
        <v>102</v>
      </c>
      <c r="G577" t="s">
        <v>3945</v>
      </c>
      <c r="H577" t="s">
        <v>103</v>
      </c>
      <c r="I577" s="4">
        <v>1</v>
      </c>
      <c r="J577">
        <f t="shared" si="35"/>
        <v>27</v>
      </c>
      <c r="K577" s="4">
        <v>2</v>
      </c>
      <c r="M577" s="4">
        <v>2</v>
      </c>
      <c r="N577" s="4" t="s">
        <v>104</v>
      </c>
      <c r="O577" s="9">
        <v>9780201180756</v>
      </c>
      <c r="P577" t="s">
        <v>3894</v>
      </c>
      <c r="Q577" t="s">
        <v>3894</v>
      </c>
      <c r="R577" t="s">
        <v>3894</v>
      </c>
      <c r="S577" s="10">
        <v>110</v>
      </c>
      <c r="T577" s="11"/>
      <c r="U577" s="10">
        <v>82.5</v>
      </c>
      <c r="V577" s="4" t="s">
        <v>6864</v>
      </c>
      <c r="W577">
        <v>120</v>
      </c>
      <c r="X577">
        <v>41</v>
      </c>
      <c r="Y577">
        <v>72</v>
      </c>
      <c r="Z577">
        <v>120</v>
      </c>
      <c r="AA577">
        <v>44</v>
      </c>
      <c r="AB577">
        <v>0</v>
      </c>
      <c r="AC577">
        <v>0</v>
      </c>
      <c r="AD577">
        <v>0</v>
      </c>
      <c r="AE577">
        <v>10</v>
      </c>
      <c r="AF577">
        <v>27</v>
      </c>
      <c r="AG577">
        <v>2</v>
      </c>
      <c r="AH577">
        <v>29</v>
      </c>
      <c r="AI577" s="10">
        <f t="shared" si="32"/>
        <v>2970</v>
      </c>
      <c r="AJ577" s="10">
        <f t="shared" si="33"/>
        <v>165</v>
      </c>
      <c r="AK577" s="10">
        <f t="shared" si="34"/>
        <v>3135</v>
      </c>
      <c r="AL577" s="1">
        <v>37375</v>
      </c>
      <c r="AM577" s="1">
        <v>37535</v>
      </c>
      <c r="AN577" s="1">
        <v>37494</v>
      </c>
      <c r="AO577" s="8" t="s">
        <v>1896</v>
      </c>
      <c r="AP577" s="12" t="s">
        <v>6866</v>
      </c>
    </row>
    <row r="578" spans="1:43" x14ac:dyDescent="0.15">
      <c r="A578" s="2" t="s">
        <v>6856</v>
      </c>
      <c r="B578" s="2" t="s">
        <v>3909</v>
      </c>
      <c r="C578" s="2">
        <v>40098</v>
      </c>
      <c r="D578" s="14">
        <v>36874</v>
      </c>
      <c r="E578" t="s">
        <v>3910</v>
      </c>
      <c r="F578" t="s">
        <v>3911</v>
      </c>
      <c r="G578" t="s">
        <v>5248</v>
      </c>
      <c r="H578" t="s">
        <v>6808</v>
      </c>
      <c r="I578" s="4">
        <v>1</v>
      </c>
      <c r="J578">
        <f t="shared" si="35"/>
        <v>0</v>
      </c>
      <c r="M578" s="4">
        <v>1</v>
      </c>
      <c r="N578" s="4" t="s">
        <v>6809</v>
      </c>
      <c r="O578" s="9">
        <v>9780792372608</v>
      </c>
      <c r="P578" t="s">
        <v>3764</v>
      </c>
      <c r="Q578" t="s">
        <v>3764</v>
      </c>
      <c r="R578" t="s">
        <v>3764</v>
      </c>
      <c r="S578" s="10">
        <v>123.2</v>
      </c>
      <c r="T578" s="11"/>
      <c r="U578" s="10">
        <v>92.4</v>
      </c>
      <c r="V578" s="4" t="s">
        <v>6883</v>
      </c>
      <c r="W578">
        <v>7</v>
      </c>
      <c r="X578">
        <v>0</v>
      </c>
      <c r="Y578">
        <v>6</v>
      </c>
      <c r="Z578">
        <v>14</v>
      </c>
      <c r="AA578">
        <v>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s="10">
        <f t="shared" ref="AI578:AI641" si="36">(S578-(S578*T578))*AF578</f>
        <v>0</v>
      </c>
      <c r="AJ578" s="10">
        <f t="shared" ref="AJ578:AJ641" si="37">U578*AG578</f>
        <v>0</v>
      </c>
      <c r="AK578" s="10">
        <f t="shared" ref="AK578:AK641" si="38">SUM(AI578:AJ578)</f>
        <v>0</v>
      </c>
      <c r="AL578" s="1">
        <v>37487</v>
      </c>
      <c r="AM578" s="1">
        <v>37535</v>
      </c>
      <c r="AN578" s="1">
        <v>37504</v>
      </c>
      <c r="AO578" s="8" t="s">
        <v>6810</v>
      </c>
      <c r="AP578" s="12" t="s">
        <v>6866</v>
      </c>
    </row>
    <row r="579" spans="1:43" x14ac:dyDescent="0.15">
      <c r="A579" s="2" t="s">
        <v>6867</v>
      </c>
      <c r="B579" s="2" t="s">
        <v>1084</v>
      </c>
      <c r="C579" s="2" t="s">
        <v>1085</v>
      </c>
      <c r="D579" s="14" t="s">
        <v>6870</v>
      </c>
      <c r="E579"/>
      <c r="F579" t="s">
        <v>1086</v>
      </c>
      <c r="G579" t="s">
        <v>1087</v>
      </c>
      <c r="H579" t="s">
        <v>204</v>
      </c>
      <c r="I579" s="4">
        <v>1</v>
      </c>
      <c r="J579">
        <f t="shared" ref="J579:J642" si="39">AF579*I579</f>
        <v>6</v>
      </c>
      <c r="K579" s="4">
        <v>2</v>
      </c>
      <c r="M579" s="4">
        <v>1</v>
      </c>
      <c r="N579" s="4" t="s">
        <v>205</v>
      </c>
      <c r="O579" s="9">
        <v>9780072321050</v>
      </c>
      <c r="P579" t="s">
        <v>6863</v>
      </c>
      <c r="Q579" t="s">
        <v>6863</v>
      </c>
      <c r="R579" t="s">
        <v>6863</v>
      </c>
      <c r="S579" s="10">
        <v>128.69999999999999</v>
      </c>
      <c r="T579" s="11"/>
      <c r="U579" s="10">
        <v>96.55</v>
      </c>
      <c r="V579" s="4" t="s">
        <v>6864</v>
      </c>
      <c r="W579">
        <v>80</v>
      </c>
      <c r="X579">
        <v>70</v>
      </c>
      <c r="Y579">
        <v>8</v>
      </c>
      <c r="Z579">
        <v>80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6</v>
      </c>
      <c r="AG579">
        <v>0</v>
      </c>
      <c r="AH579">
        <v>6</v>
      </c>
      <c r="AI579" s="10">
        <f t="shared" si="36"/>
        <v>772.19999999999993</v>
      </c>
      <c r="AJ579" s="10">
        <f t="shared" si="37"/>
        <v>0</v>
      </c>
      <c r="AK579" s="10">
        <f t="shared" si="38"/>
        <v>772.19999999999993</v>
      </c>
      <c r="AL579" s="1">
        <v>37466</v>
      </c>
      <c r="AM579" s="1">
        <v>37535</v>
      </c>
      <c r="AO579" s="8" t="s">
        <v>1090</v>
      </c>
      <c r="AP579" s="12" t="s">
        <v>6866</v>
      </c>
    </row>
    <row r="580" spans="1:43" x14ac:dyDescent="0.15">
      <c r="A580" s="2" t="s">
        <v>6856</v>
      </c>
      <c r="B580" s="2" t="s">
        <v>1084</v>
      </c>
      <c r="C580" s="2">
        <v>40016</v>
      </c>
      <c r="D580" s="14">
        <v>36856</v>
      </c>
      <c r="E580" t="s">
        <v>3910</v>
      </c>
      <c r="F580" t="s">
        <v>1091</v>
      </c>
      <c r="G580" t="s">
        <v>1521</v>
      </c>
      <c r="H580" t="s">
        <v>1522</v>
      </c>
      <c r="I580" s="4">
        <v>1</v>
      </c>
      <c r="J580">
        <f t="shared" si="39"/>
        <v>3</v>
      </c>
      <c r="M580" s="4">
        <v>97</v>
      </c>
      <c r="N580" s="4" t="s">
        <v>1523</v>
      </c>
      <c r="O580" s="9">
        <v>9781878707161</v>
      </c>
      <c r="P580" t="s">
        <v>2345</v>
      </c>
      <c r="Q580" t="s">
        <v>2345</v>
      </c>
      <c r="R580" t="s">
        <v>2345</v>
      </c>
      <c r="S580" s="10">
        <v>53.3</v>
      </c>
      <c r="T580" s="11"/>
      <c r="U580" s="10">
        <v>40</v>
      </c>
      <c r="V580" s="4" t="s">
        <v>6864</v>
      </c>
      <c r="W580">
        <v>20</v>
      </c>
      <c r="X580">
        <v>0</v>
      </c>
      <c r="Y580">
        <v>12</v>
      </c>
      <c r="Z580">
        <v>20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3</v>
      </c>
      <c r="AG580">
        <v>0</v>
      </c>
      <c r="AH580">
        <v>3</v>
      </c>
      <c r="AI580" s="10">
        <f t="shared" si="36"/>
        <v>159.89999999999998</v>
      </c>
      <c r="AJ580" s="10">
        <f t="shared" si="37"/>
        <v>0</v>
      </c>
      <c r="AK580" s="10">
        <f t="shared" si="38"/>
        <v>159.89999999999998</v>
      </c>
      <c r="AL580" s="1">
        <v>37517</v>
      </c>
      <c r="AM580" s="1">
        <v>37535</v>
      </c>
      <c r="AN580" s="1">
        <v>37522</v>
      </c>
      <c r="AO580" s="8" t="s">
        <v>715</v>
      </c>
      <c r="AP580" s="12" t="s">
        <v>6866</v>
      </c>
    </row>
    <row r="581" spans="1:43" x14ac:dyDescent="0.15">
      <c r="A581" s="2" t="s">
        <v>6867</v>
      </c>
      <c r="B581" s="2" t="s">
        <v>4068</v>
      </c>
      <c r="C581" s="2">
        <v>115</v>
      </c>
      <c r="D581" s="14">
        <v>451896</v>
      </c>
      <c r="E581"/>
      <c r="F581" t="s">
        <v>3524</v>
      </c>
      <c r="G581" t="s">
        <v>3525</v>
      </c>
      <c r="H581" t="s">
        <v>3526</v>
      </c>
      <c r="I581" s="4">
        <v>1</v>
      </c>
      <c r="J581">
        <f t="shared" si="39"/>
        <v>31</v>
      </c>
      <c r="M581" s="4">
        <v>85</v>
      </c>
      <c r="N581" s="4" t="s">
        <v>3527</v>
      </c>
      <c r="O581" s="9">
        <v>9780023233005</v>
      </c>
      <c r="P581" t="s">
        <v>3528</v>
      </c>
      <c r="Q581" t="s">
        <v>3943</v>
      </c>
      <c r="R581" t="s">
        <v>3943</v>
      </c>
      <c r="S581" s="10">
        <v>67</v>
      </c>
      <c r="T581" s="11"/>
      <c r="U581" s="10">
        <v>50.25</v>
      </c>
      <c r="V581" s="4" t="s">
        <v>6864</v>
      </c>
      <c r="W581">
        <v>40</v>
      </c>
      <c r="X581">
        <v>34</v>
      </c>
      <c r="Y581">
        <v>38</v>
      </c>
      <c r="Z581">
        <v>40</v>
      </c>
      <c r="AA581">
        <v>7</v>
      </c>
      <c r="AB581">
        <v>0</v>
      </c>
      <c r="AC581">
        <v>0</v>
      </c>
      <c r="AD581">
        <v>0</v>
      </c>
      <c r="AE581">
        <v>0</v>
      </c>
      <c r="AF581">
        <v>31</v>
      </c>
      <c r="AG581">
        <v>0</v>
      </c>
      <c r="AH581">
        <v>31</v>
      </c>
      <c r="AI581" s="10">
        <f t="shared" si="36"/>
        <v>2077</v>
      </c>
      <c r="AJ581" s="10">
        <f t="shared" si="37"/>
        <v>0</v>
      </c>
      <c r="AK581" s="10">
        <f t="shared" si="38"/>
        <v>2077</v>
      </c>
      <c r="AL581" s="1">
        <v>37487</v>
      </c>
      <c r="AM581" s="1">
        <v>37535</v>
      </c>
      <c r="AN581" s="1">
        <v>37498</v>
      </c>
      <c r="AO581" s="8" t="s">
        <v>3529</v>
      </c>
      <c r="AP581" s="12" t="s">
        <v>6866</v>
      </c>
    </row>
    <row r="582" spans="1:43" x14ac:dyDescent="0.15">
      <c r="A582" s="2" t="s">
        <v>6867</v>
      </c>
      <c r="B582" s="2" t="s">
        <v>3576</v>
      </c>
      <c r="C582" s="2" t="s">
        <v>3577</v>
      </c>
      <c r="D582" s="14" t="s">
        <v>6870</v>
      </c>
      <c r="E582"/>
      <c r="F582" t="s">
        <v>3578</v>
      </c>
      <c r="G582" t="s">
        <v>2041</v>
      </c>
      <c r="H582" t="s">
        <v>3579</v>
      </c>
      <c r="I582" s="4">
        <v>1</v>
      </c>
      <c r="J582">
        <f t="shared" si="39"/>
        <v>7</v>
      </c>
      <c r="M582" s="4">
        <v>77</v>
      </c>
      <c r="N582" s="4" t="s">
        <v>5965</v>
      </c>
      <c r="O582" s="9">
        <v>9780679752554</v>
      </c>
      <c r="P582" t="s">
        <v>1998</v>
      </c>
      <c r="Q582" t="s">
        <v>1998</v>
      </c>
      <c r="R582" t="s">
        <v>1998</v>
      </c>
      <c r="S582" s="10">
        <v>14</v>
      </c>
      <c r="T582" s="11">
        <v>0.1</v>
      </c>
      <c r="U582" s="10">
        <v>10.5</v>
      </c>
      <c r="V582" s="4" t="s">
        <v>6864</v>
      </c>
      <c r="W582">
        <v>15</v>
      </c>
      <c r="X582">
        <v>12</v>
      </c>
      <c r="Y582">
        <v>18</v>
      </c>
      <c r="Z582">
        <v>24</v>
      </c>
      <c r="AA582">
        <v>2</v>
      </c>
      <c r="AB582">
        <v>0</v>
      </c>
      <c r="AC582">
        <v>2</v>
      </c>
      <c r="AD582">
        <v>0</v>
      </c>
      <c r="AE582">
        <v>0</v>
      </c>
      <c r="AF582">
        <v>7</v>
      </c>
      <c r="AG582">
        <v>7</v>
      </c>
      <c r="AH582">
        <v>14</v>
      </c>
      <c r="AI582" s="10">
        <f t="shared" si="36"/>
        <v>88.2</v>
      </c>
      <c r="AJ582" s="10">
        <f t="shared" si="37"/>
        <v>73.5</v>
      </c>
      <c r="AK582" s="10">
        <f t="shared" si="38"/>
        <v>161.69999999999999</v>
      </c>
      <c r="AL582" s="1">
        <v>37468</v>
      </c>
      <c r="AM582" s="1">
        <v>37535</v>
      </c>
      <c r="AN582" s="1">
        <v>37484</v>
      </c>
      <c r="AO582" s="8">
        <v>14</v>
      </c>
      <c r="AP582" s="12" t="s">
        <v>6866</v>
      </c>
    </row>
    <row r="583" spans="1:43" x14ac:dyDescent="0.15">
      <c r="A583" s="2" t="s">
        <v>6867</v>
      </c>
      <c r="B583" s="2" t="s">
        <v>3930</v>
      </c>
      <c r="C583" s="2">
        <v>3</v>
      </c>
      <c r="D583" s="14" t="s">
        <v>3931</v>
      </c>
      <c r="E583"/>
      <c r="F583" t="s">
        <v>3932</v>
      </c>
      <c r="G583" t="s">
        <v>225</v>
      </c>
      <c r="H583" t="s">
        <v>862</v>
      </c>
      <c r="I583" s="4">
        <v>1</v>
      </c>
      <c r="J583">
        <f t="shared" si="39"/>
        <v>18</v>
      </c>
      <c r="M583" s="4">
        <v>60</v>
      </c>
      <c r="N583" s="4" t="s">
        <v>863</v>
      </c>
      <c r="O583" s="9">
        <v>9780023672606</v>
      </c>
      <c r="P583" t="s">
        <v>3528</v>
      </c>
      <c r="Q583" t="s">
        <v>3943</v>
      </c>
      <c r="R583" t="s">
        <v>3943</v>
      </c>
      <c r="S583" s="10">
        <v>6.6</v>
      </c>
      <c r="T583" s="11"/>
      <c r="U583" s="10">
        <v>4.95</v>
      </c>
      <c r="V583" s="4" t="s">
        <v>6864</v>
      </c>
      <c r="W583">
        <v>180</v>
      </c>
      <c r="X583">
        <v>95</v>
      </c>
      <c r="Y583">
        <v>162</v>
      </c>
      <c r="Z583">
        <v>180</v>
      </c>
      <c r="AA583">
        <v>20</v>
      </c>
      <c r="AB583">
        <v>0</v>
      </c>
      <c r="AC583">
        <v>1</v>
      </c>
      <c r="AD583">
        <v>0</v>
      </c>
      <c r="AE583">
        <v>2</v>
      </c>
      <c r="AF583">
        <v>18</v>
      </c>
      <c r="AG583">
        <v>78</v>
      </c>
      <c r="AH583">
        <v>96</v>
      </c>
      <c r="AI583" s="10">
        <f t="shared" si="36"/>
        <v>118.8</v>
      </c>
      <c r="AJ583" s="10">
        <f t="shared" si="37"/>
        <v>386.1</v>
      </c>
      <c r="AK583" s="10">
        <f t="shared" si="38"/>
        <v>504.90000000000003</v>
      </c>
      <c r="AL583" s="1">
        <v>37382</v>
      </c>
      <c r="AM583" s="1">
        <v>37535</v>
      </c>
      <c r="AN583" s="1">
        <v>37484</v>
      </c>
      <c r="AO583" s="8" t="s">
        <v>864</v>
      </c>
      <c r="AP583" s="12" t="s">
        <v>6866</v>
      </c>
    </row>
    <row r="584" spans="1:43" x14ac:dyDescent="0.15">
      <c r="A584" s="2" t="s">
        <v>6867</v>
      </c>
      <c r="B584" s="2" t="s">
        <v>5305</v>
      </c>
      <c r="C584" s="2">
        <v>4</v>
      </c>
      <c r="D584" s="14" t="s">
        <v>2453</v>
      </c>
      <c r="E584"/>
      <c r="F584" t="s">
        <v>2454</v>
      </c>
      <c r="G584" t="s">
        <v>225</v>
      </c>
      <c r="H584" t="s">
        <v>226</v>
      </c>
      <c r="I584" s="4">
        <v>1</v>
      </c>
      <c r="J584">
        <f t="shared" si="39"/>
        <v>87</v>
      </c>
      <c r="K584" s="4">
        <v>4</v>
      </c>
      <c r="M584" s="4">
        <v>98</v>
      </c>
      <c r="N584" s="4" t="s">
        <v>227</v>
      </c>
      <c r="O584" s="9">
        <v>9780872204201</v>
      </c>
      <c r="P584" t="s">
        <v>4000</v>
      </c>
      <c r="Q584" t="s">
        <v>4000</v>
      </c>
      <c r="R584" t="s">
        <v>4000</v>
      </c>
      <c r="S584" s="10">
        <v>7.45</v>
      </c>
      <c r="T584" s="11"/>
      <c r="U584" s="10">
        <v>5.6</v>
      </c>
      <c r="V584" s="4" t="s">
        <v>6864</v>
      </c>
      <c r="W584">
        <v>200</v>
      </c>
      <c r="X584">
        <v>210</v>
      </c>
      <c r="Y584">
        <v>240</v>
      </c>
      <c r="Z584">
        <v>250</v>
      </c>
      <c r="AA584">
        <v>30</v>
      </c>
      <c r="AB584">
        <v>0</v>
      </c>
      <c r="AC584">
        <v>20</v>
      </c>
      <c r="AD584">
        <v>0</v>
      </c>
      <c r="AE584">
        <v>2</v>
      </c>
      <c r="AF584">
        <v>87</v>
      </c>
      <c r="AG584">
        <v>128</v>
      </c>
      <c r="AH584">
        <v>215</v>
      </c>
      <c r="AI584" s="10">
        <f t="shared" si="36"/>
        <v>648.15</v>
      </c>
      <c r="AJ584" s="10">
        <f t="shared" si="37"/>
        <v>716.8</v>
      </c>
      <c r="AK584" s="10">
        <f t="shared" si="38"/>
        <v>1364.9499999999998</v>
      </c>
      <c r="AL584" s="1">
        <v>37382</v>
      </c>
      <c r="AM584" s="1">
        <v>37577</v>
      </c>
      <c r="AN584" s="1">
        <v>37559</v>
      </c>
      <c r="AO584" s="8" t="s">
        <v>228</v>
      </c>
      <c r="AP584" s="12" t="s">
        <v>6866</v>
      </c>
    </row>
    <row r="585" spans="1:43" x14ac:dyDescent="0.15">
      <c r="A585" s="2" t="s">
        <v>6856</v>
      </c>
      <c r="B585" s="2" t="s">
        <v>6857</v>
      </c>
      <c r="C585" s="2">
        <v>40003</v>
      </c>
      <c r="D585" s="14">
        <v>37147</v>
      </c>
      <c r="E585" t="s">
        <v>1643</v>
      </c>
      <c r="F585" t="s">
        <v>5655</v>
      </c>
      <c r="G585" t="s">
        <v>669</v>
      </c>
      <c r="H585" t="s">
        <v>5656</v>
      </c>
      <c r="I585" s="4">
        <v>1</v>
      </c>
      <c r="J585">
        <f t="shared" si="39"/>
        <v>11</v>
      </c>
      <c r="M585" s="4">
        <v>1</v>
      </c>
      <c r="N585" s="4" t="s">
        <v>5657</v>
      </c>
      <c r="O585" s="9">
        <v>9780789561855</v>
      </c>
      <c r="P585" t="s">
        <v>3888</v>
      </c>
      <c r="Q585" t="s">
        <v>3888</v>
      </c>
      <c r="R585" t="s">
        <v>3888</v>
      </c>
      <c r="S585" s="10">
        <v>60</v>
      </c>
      <c r="T585" s="11"/>
      <c r="U585" s="10">
        <v>45</v>
      </c>
      <c r="V585" s="4" t="s">
        <v>6864</v>
      </c>
      <c r="W585">
        <v>30</v>
      </c>
      <c r="X585">
        <v>0</v>
      </c>
      <c r="Y585">
        <v>19</v>
      </c>
      <c r="Z585">
        <v>30</v>
      </c>
      <c r="AA585">
        <v>8</v>
      </c>
      <c r="AB585">
        <v>0</v>
      </c>
      <c r="AC585">
        <v>0</v>
      </c>
      <c r="AD585">
        <v>0</v>
      </c>
      <c r="AE585">
        <v>0</v>
      </c>
      <c r="AF585">
        <v>11</v>
      </c>
      <c r="AG585">
        <v>0</v>
      </c>
      <c r="AH585">
        <v>11</v>
      </c>
      <c r="AI585" s="10">
        <f t="shared" si="36"/>
        <v>660</v>
      </c>
      <c r="AJ585" s="10">
        <f t="shared" si="37"/>
        <v>0</v>
      </c>
      <c r="AK585" s="10">
        <f t="shared" si="38"/>
        <v>660</v>
      </c>
      <c r="AL585" s="1">
        <v>37476</v>
      </c>
      <c r="AM585" s="1">
        <v>37535</v>
      </c>
      <c r="AN585" s="1">
        <v>37494</v>
      </c>
      <c r="AO585" s="8" t="s">
        <v>5324</v>
      </c>
      <c r="AP585" s="12" t="s">
        <v>6866</v>
      </c>
    </row>
    <row r="586" spans="1:43" x14ac:dyDescent="0.15">
      <c r="A586" s="2" t="s">
        <v>6867</v>
      </c>
      <c r="B586" s="2" t="s">
        <v>1133</v>
      </c>
      <c r="C586" s="2" t="s">
        <v>417</v>
      </c>
      <c r="D586" s="14" t="s">
        <v>6870</v>
      </c>
      <c r="E586"/>
      <c r="F586" t="s">
        <v>418</v>
      </c>
      <c r="G586" t="s">
        <v>419</v>
      </c>
      <c r="H586" t="s">
        <v>420</v>
      </c>
      <c r="I586" s="4">
        <v>1</v>
      </c>
      <c r="J586">
        <f t="shared" si="39"/>
        <v>63</v>
      </c>
      <c r="M586" s="4">
        <v>2</v>
      </c>
      <c r="N586" s="4" t="s">
        <v>421</v>
      </c>
      <c r="O586" s="9">
        <v>9780202307152</v>
      </c>
      <c r="P586" t="s">
        <v>422</v>
      </c>
      <c r="Q586" t="s">
        <v>422</v>
      </c>
      <c r="R586" t="s">
        <v>422</v>
      </c>
      <c r="S586" s="10">
        <v>20.25</v>
      </c>
      <c r="T586" s="11"/>
      <c r="U586" s="10">
        <v>15.2</v>
      </c>
      <c r="V586" s="4" t="s">
        <v>6864</v>
      </c>
      <c r="W586">
        <v>70</v>
      </c>
      <c r="X586">
        <v>70</v>
      </c>
      <c r="Y586">
        <v>72</v>
      </c>
      <c r="Z586">
        <v>90</v>
      </c>
      <c r="AA586">
        <v>9</v>
      </c>
      <c r="AB586">
        <v>0</v>
      </c>
      <c r="AC586">
        <v>0</v>
      </c>
      <c r="AD586">
        <v>0</v>
      </c>
      <c r="AE586">
        <v>0</v>
      </c>
      <c r="AF586">
        <v>63</v>
      </c>
      <c r="AG586">
        <v>0</v>
      </c>
      <c r="AH586">
        <v>63</v>
      </c>
      <c r="AI586" s="10">
        <f t="shared" si="36"/>
        <v>1275.75</v>
      </c>
      <c r="AJ586" s="10">
        <f t="shared" si="37"/>
        <v>0</v>
      </c>
      <c r="AK586" s="10">
        <f t="shared" si="38"/>
        <v>1275.75</v>
      </c>
      <c r="AL586" s="1">
        <v>37456</v>
      </c>
      <c r="AM586" s="1">
        <v>37535</v>
      </c>
      <c r="AN586" s="1">
        <v>37502</v>
      </c>
      <c r="AO586" s="8" t="s">
        <v>316</v>
      </c>
      <c r="AP586" s="12" t="s">
        <v>6866</v>
      </c>
    </row>
    <row r="587" spans="1:43" x14ac:dyDescent="0.15">
      <c r="A587" s="2" t="s">
        <v>6867</v>
      </c>
      <c r="B587" s="2" t="s">
        <v>6931</v>
      </c>
      <c r="C587" s="2">
        <v>21</v>
      </c>
      <c r="D587" s="14">
        <v>444830</v>
      </c>
      <c r="E587"/>
      <c r="F587" t="s">
        <v>6150</v>
      </c>
      <c r="G587" t="s">
        <v>6151</v>
      </c>
      <c r="H587" t="s">
        <v>6152</v>
      </c>
      <c r="I587" s="4">
        <v>1</v>
      </c>
      <c r="J587">
        <f t="shared" si="39"/>
        <v>0</v>
      </c>
      <c r="K587" s="4">
        <v>2</v>
      </c>
      <c r="M587" s="4">
        <v>95</v>
      </c>
      <c r="N587" s="4" t="s">
        <v>6153</v>
      </c>
      <c r="O587" s="9">
        <v>9780534944469</v>
      </c>
      <c r="P587" t="s">
        <v>3888</v>
      </c>
      <c r="Q587" t="s">
        <v>3888</v>
      </c>
      <c r="R587" t="s">
        <v>3888</v>
      </c>
      <c r="S587" s="10">
        <v>117.35</v>
      </c>
      <c r="T587" s="11"/>
      <c r="U587" s="10">
        <v>88.05</v>
      </c>
      <c r="V587" s="4" t="s">
        <v>6864</v>
      </c>
      <c r="W587">
        <v>125</v>
      </c>
      <c r="X587">
        <v>86</v>
      </c>
      <c r="Y587">
        <v>75</v>
      </c>
      <c r="Z587">
        <v>125</v>
      </c>
      <c r="AA587">
        <v>49</v>
      </c>
      <c r="AB587">
        <v>0</v>
      </c>
      <c r="AC587">
        <v>50</v>
      </c>
      <c r="AD587">
        <v>0</v>
      </c>
      <c r="AE587">
        <v>10</v>
      </c>
      <c r="AF587">
        <v>0</v>
      </c>
      <c r="AG587">
        <v>9</v>
      </c>
      <c r="AH587">
        <v>9</v>
      </c>
      <c r="AI587" s="10">
        <f t="shared" si="36"/>
        <v>0</v>
      </c>
      <c r="AJ587" s="10">
        <f t="shared" si="37"/>
        <v>792.44999999999993</v>
      </c>
      <c r="AK587" s="10">
        <f t="shared" si="38"/>
        <v>792.44999999999993</v>
      </c>
      <c r="AL587" s="1">
        <v>37372</v>
      </c>
      <c r="AM587" s="1">
        <v>37535</v>
      </c>
      <c r="AN587" s="1">
        <v>37495</v>
      </c>
      <c r="AO587" s="8" t="s">
        <v>6154</v>
      </c>
      <c r="AP587" s="12" t="s">
        <v>6866</v>
      </c>
    </row>
    <row r="588" spans="1:43" x14ac:dyDescent="0.15">
      <c r="A588" s="2" t="s">
        <v>6867</v>
      </c>
      <c r="B588" s="2" t="s">
        <v>3896</v>
      </c>
      <c r="C588" s="2">
        <v>104</v>
      </c>
      <c r="D588" s="14" t="s">
        <v>6870</v>
      </c>
      <c r="E588"/>
      <c r="F588" t="s">
        <v>6871</v>
      </c>
      <c r="G588" t="s">
        <v>56</v>
      </c>
      <c r="H588" t="s">
        <v>5671</v>
      </c>
      <c r="I588" s="4">
        <v>1</v>
      </c>
      <c r="J588">
        <f t="shared" si="39"/>
        <v>2</v>
      </c>
      <c r="M588" s="4">
        <v>96</v>
      </c>
      <c r="N588" s="4" t="s">
        <v>5672</v>
      </c>
      <c r="O588" s="9">
        <v>9780472083343</v>
      </c>
      <c r="P588" t="s">
        <v>3453</v>
      </c>
      <c r="Q588" t="s">
        <v>3453</v>
      </c>
      <c r="R588" t="s">
        <v>3453</v>
      </c>
      <c r="S588" s="10">
        <v>18.100000000000001</v>
      </c>
      <c r="T588" s="11"/>
      <c r="U588" s="10">
        <v>13.6</v>
      </c>
      <c r="V588" s="4" t="s">
        <v>6864</v>
      </c>
      <c r="W588">
        <v>30</v>
      </c>
      <c r="X588">
        <v>0</v>
      </c>
      <c r="Y588">
        <v>28</v>
      </c>
      <c r="Z588">
        <v>30</v>
      </c>
      <c r="AA588">
        <v>26</v>
      </c>
      <c r="AB588">
        <v>0</v>
      </c>
      <c r="AC588">
        <v>0</v>
      </c>
      <c r="AD588">
        <v>0</v>
      </c>
      <c r="AE588">
        <v>0</v>
      </c>
      <c r="AF588">
        <v>2</v>
      </c>
      <c r="AG588">
        <v>0</v>
      </c>
      <c r="AH588">
        <v>2</v>
      </c>
      <c r="AI588" s="10">
        <f t="shared" si="36"/>
        <v>36.200000000000003</v>
      </c>
      <c r="AJ588" s="10">
        <f t="shared" si="37"/>
        <v>0</v>
      </c>
      <c r="AK588" s="10">
        <f t="shared" si="38"/>
        <v>36.200000000000003</v>
      </c>
      <c r="AL588" s="1">
        <v>37391</v>
      </c>
      <c r="AM588" s="1">
        <v>37535</v>
      </c>
      <c r="AN588" s="1">
        <v>37473</v>
      </c>
      <c r="AO588" s="8" t="s">
        <v>4526</v>
      </c>
      <c r="AP588" s="12" t="s">
        <v>6866</v>
      </c>
    </row>
    <row r="589" spans="1:43" x14ac:dyDescent="0.15">
      <c r="A589" s="2" t="s">
        <v>6867</v>
      </c>
      <c r="B589" s="2" t="s">
        <v>3901</v>
      </c>
      <c r="C589" s="2" t="s">
        <v>1400</v>
      </c>
      <c r="D589" s="14" t="s">
        <v>6870</v>
      </c>
      <c r="E589"/>
      <c r="F589" t="s">
        <v>5731</v>
      </c>
      <c r="G589" t="s">
        <v>2806</v>
      </c>
      <c r="H589" t="s">
        <v>2807</v>
      </c>
      <c r="I589" s="4">
        <v>1</v>
      </c>
      <c r="J589">
        <f t="shared" si="39"/>
        <v>14</v>
      </c>
      <c r="K589" s="4">
        <v>3</v>
      </c>
      <c r="M589" s="4">
        <v>97</v>
      </c>
      <c r="N589" s="4" t="s">
        <v>2808</v>
      </c>
      <c r="O589" s="9">
        <v>9780393969979</v>
      </c>
      <c r="P589" t="s">
        <v>1138</v>
      </c>
      <c r="Q589" t="s">
        <v>1138</v>
      </c>
      <c r="R589" t="s">
        <v>1138</v>
      </c>
      <c r="S589" s="10">
        <v>27.35</v>
      </c>
      <c r="T589" s="11"/>
      <c r="U589" s="10">
        <v>20.55</v>
      </c>
      <c r="V589" s="4" t="s">
        <v>6864</v>
      </c>
      <c r="W589">
        <v>50</v>
      </c>
      <c r="X589">
        <v>34</v>
      </c>
      <c r="Y589">
        <v>42</v>
      </c>
      <c r="Z589">
        <v>50</v>
      </c>
      <c r="AA589">
        <v>5</v>
      </c>
      <c r="AB589">
        <v>0</v>
      </c>
      <c r="AC589">
        <v>1</v>
      </c>
      <c r="AD589">
        <v>0</v>
      </c>
      <c r="AE589">
        <v>0</v>
      </c>
      <c r="AF589">
        <v>14</v>
      </c>
      <c r="AG589">
        <v>17</v>
      </c>
      <c r="AH589">
        <v>31</v>
      </c>
      <c r="AI589" s="10">
        <f t="shared" si="36"/>
        <v>382.90000000000003</v>
      </c>
      <c r="AJ589" s="10">
        <f t="shared" si="37"/>
        <v>349.35</v>
      </c>
      <c r="AK589" s="10">
        <f t="shared" si="38"/>
        <v>732.25</v>
      </c>
      <c r="AL589" s="1">
        <v>37382</v>
      </c>
      <c r="AM589" s="1">
        <v>37535</v>
      </c>
      <c r="AN589" s="1">
        <v>37494</v>
      </c>
      <c r="AO589" s="8" t="s">
        <v>6196</v>
      </c>
      <c r="AP589" s="12" t="s">
        <v>6866</v>
      </c>
    </row>
    <row r="590" spans="1:43" x14ac:dyDescent="0.15">
      <c r="A590" s="2" t="s">
        <v>6867</v>
      </c>
      <c r="B590" s="2" t="s">
        <v>890</v>
      </c>
      <c r="C590" s="2">
        <v>1</v>
      </c>
      <c r="D590" s="14" t="s">
        <v>6870</v>
      </c>
      <c r="E590"/>
      <c r="F590" t="s">
        <v>321</v>
      </c>
      <c r="G590" t="s">
        <v>891</v>
      </c>
      <c r="H590" t="s">
        <v>892</v>
      </c>
      <c r="I590" s="4">
        <v>1</v>
      </c>
      <c r="J590">
        <f t="shared" si="39"/>
        <v>777</v>
      </c>
      <c r="M590" s="4">
        <v>3</v>
      </c>
      <c r="N590" s="4" t="s">
        <v>893</v>
      </c>
      <c r="O590" s="9">
        <v>9780072858419</v>
      </c>
      <c r="P590" t="s">
        <v>6863</v>
      </c>
      <c r="Q590" t="s">
        <v>6863</v>
      </c>
      <c r="R590" t="s">
        <v>6863</v>
      </c>
      <c r="S590" s="10">
        <v>81.349999999999994</v>
      </c>
      <c r="T590" s="11"/>
      <c r="U590" s="10">
        <v>61.05</v>
      </c>
      <c r="V590" s="4" t="s">
        <v>6864</v>
      </c>
      <c r="W590">
        <v>845</v>
      </c>
      <c r="X590">
        <v>784</v>
      </c>
      <c r="Y590">
        <v>835</v>
      </c>
      <c r="Z590">
        <v>845</v>
      </c>
      <c r="AA590">
        <v>55</v>
      </c>
      <c r="AB590">
        <v>0</v>
      </c>
      <c r="AC590">
        <v>-5</v>
      </c>
      <c r="AD590">
        <v>0</v>
      </c>
      <c r="AE590">
        <v>0</v>
      </c>
      <c r="AF590">
        <v>777</v>
      </c>
      <c r="AG590">
        <v>8</v>
      </c>
      <c r="AH590">
        <v>785</v>
      </c>
      <c r="AI590" s="10">
        <f t="shared" si="36"/>
        <v>63208.95</v>
      </c>
      <c r="AJ590" s="10">
        <f t="shared" si="37"/>
        <v>488.4</v>
      </c>
      <c r="AK590" s="10">
        <f t="shared" si="38"/>
        <v>63697.35</v>
      </c>
      <c r="AL590" s="1">
        <v>37462</v>
      </c>
      <c r="AM590" s="1">
        <v>37535</v>
      </c>
      <c r="AN590" s="1">
        <v>37516</v>
      </c>
      <c r="AO590" s="8" t="s">
        <v>5174</v>
      </c>
      <c r="AP590" s="12" t="s">
        <v>6866</v>
      </c>
      <c r="AQ590" s="13" t="s">
        <v>1051</v>
      </c>
    </row>
    <row r="591" spans="1:43" x14ac:dyDescent="0.15">
      <c r="A591" s="2" t="s">
        <v>6867</v>
      </c>
      <c r="B591" s="2" t="s">
        <v>1118</v>
      </c>
      <c r="C591" s="2">
        <v>175</v>
      </c>
      <c r="D591" s="14">
        <v>444448</v>
      </c>
      <c r="E591"/>
      <c r="F591" t="s">
        <v>6019</v>
      </c>
      <c r="G591" t="s">
        <v>1663</v>
      </c>
      <c r="H591" t="s">
        <v>1664</v>
      </c>
      <c r="I591" s="4">
        <v>1</v>
      </c>
      <c r="J591">
        <f t="shared" si="39"/>
        <v>7</v>
      </c>
      <c r="K591" s="4">
        <v>2</v>
      </c>
      <c r="M591" s="4">
        <v>93</v>
      </c>
      <c r="N591" s="4" t="s">
        <v>1665</v>
      </c>
      <c r="O591" s="9">
        <v>9780195078985</v>
      </c>
      <c r="P591" t="s">
        <v>6875</v>
      </c>
      <c r="Q591" t="s">
        <v>6875</v>
      </c>
      <c r="R591" t="s">
        <v>6875</v>
      </c>
      <c r="S591" s="10">
        <v>16.95</v>
      </c>
      <c r="T591" s="11">
        <v>0.1</v>
      </c>
      <c r="U591" s="10">
        <v>12.75</v>
      </c>
      <c r="V591" s="4" t="s">
        <v>6864</v>
      </c>
      <c r="W591">
        <v>60</v>
      </c>
      <c r="X591">
        <v>8</v>
      </c>
      <c r="Y591">
        <v>20</v>
      </c>
      <c r="Z591">
        <v>60</v>
      </c>
      <c r="AA591">
        <v>3</v>
      </c>
      <c r="AB591">
        <v>0</v>
      </c>
      <c r="AC591">
        <v>0</v>
      </c>
      <c r="AD591">
        <v>0</v>
      </c>
      <c r="AE591">
        <v>0</v>
      </c>
      <c r="AF591">
        <v>7</v>
      </c>
      <c r="AG591">
        <v>0</v>
      </c>
      <c r="AH591">
        <v>7</v>
      </c>
      <c r="AI591" s="10">
        <f t="shared" si="36"/>
        <v>106.785</v>
      </c>
      <c r="AJ591" s="10">
        <f t="shared" si="37"/>
        <v>0</v>
      </c>
      <c r="AK591" s="10">
        <f t="shared" si="38"/>
        <v>106.785</v>
      </c>
      <c r="AL591" s="1">
        <v>37511</v>
      </c>
      <c r="AM591" s="1">
        <v>37535</v>
      </c>
      <c r="AN591" s="1">
        <v>37522</v>
      </c>
      <c r="AO591" s="8">
        <v>16.95</v>
      </c>
      <c r="AP591" s="12" t="s">
        <v>6866</v>
      </c>
    </row>
    <row r="592" spans="1:43" x14ac:dyDescent="0.15">
      <c r="A592" s="2" t="s">
        <v>6867</v>
      </c>
      <c r="B592" s="2" t="s">
        <v>4021</v>
      </c>
      <c r="C592" s="2" t="s">
        <v>4022</v>
      </c>
      <c r="D592" s="14" t="s">
        <v>6870</v>
      </c>
      <c r="E592"/>
      <c r="F592" t="s">
        <v>4023</v>
      </c>
      <c r="G592" t="s">
        <v>6110</v>
      </c>
      <c r="H592" t="s">
        <v>3341</v>
      </c>
      <c r="I592" s="4">
        <v>1</v>
      </c>
      <c r="J592">
        <f t="shared" si="39"/>
        <v>79</v>
      </c>
      <c r="K592" s="4">
        <v>2</v>
      </c>
      <c r="L592" s="4">
        <v>1</v>
      </c>
      <c r="M592" s="4">
        <v>2</v>
      </c>
      <c r="N592" s="4" t="s">
        <v>3342</v>
      </c>
      <c r="O592" s="9">
        <v>9780195128703</v>
      </c>
      <c r="P592" t="s">
        <v>6875</v>
      </c>
      <c r="Q592" t="s">
        <v>6875</v>
      </c>
      <c r="R592" t="s">
        <v>6875</v>
      </c>
      <c r="S592" s="10">
        <v>29.85</v>
      </c>
      <c r="T592" s="11"/>
      <c r="U592" s="10">
        <v>22.4</v>
      </c>
      <c r="V592" s="4" t="s">
        <v>6864</v>
      </c>
      <c r="W592">
        <v>150</v>
      </c>
      <c r="X592">
        <v>87</v>
      </c>
      <c r="Y592">
        <v>105</v>
      </c>
      <c r="Z592">
        <v>150</v>
      </c>
      <c r="AA592">
        <v>8</v>
      </c>
      <c r="AB592">
        <v>0</v>
      </c>
      <c r="AC592">
        <v>0</v>
      </c>
      <c r="AD592">
        <v>0</v>
      </c>
      <c r="AE592">
        <v>8</v>
      </c>
      <c r="AF592">
        <v>79</v>
      </c>
      <c r="AG592">
        <v>1</v>
      </c>
      <c r="AH592">
        <v>80</v>
      </c>
      <c r="AI592" s="10">
        <f t="shared" si="36"/>
        <v>2358.15</v>
      </c>
      <c r="AJ592" s="10">
        <f t="shared" si="37"/>
        <v>22.4</v>
      </c>
      <c r="AK592" s="10">
        <f t="shared" si="38"/>
        <v>2380.5500000000002</v>
      </c>
      <c r="AL592" s="1">
        <v>37455</v>
      </c>
      <c r="AM592" s="1">
        <v>37535</v>
      </c>
      <c r="AN592" s="1">
        <v>37476</v>
      </c>
      <c r="AO592" s="8" t="s">
        <v>6113</v>
      </c>
      <c r="AP592" s="12" t="s">
        <v>6866</v>
      </c>
    </row>
    <row r="593" spans="1:42" x14ac:dyDescent="0.15">
      <c r="A593" s="2" t="s">
        <v>6867</v>
      </c>
      <c r="B593" s="2" t="s">
        <v>6915</v>
      </c>
      <c r="C593" s="2" t="s">
        <v>6916</v>
      </c>
      <c r="D593" s="14" t="s">
        <v>6870</v>
      </c>
      <c r="E593"/>
      <c r="F593" t="s">
        <v>6917</v>
      </c>
      <c r="G593" t="s">
        <v>6918</v>
      </c>
      <c r="H593" t="s">
        <v>6919</v>
      </c>
      <c r="I593" s="4">
        <v>1</v>
      </c>
      <c r="J593">
        <f t="shared" si="39"/>
        <v>75</v>
      </c>
      <c r="M593" s="4">
        <v>1</v>
      </c>
      <c r="N593" s="4" t="s">
        <v>6920</v>
      </c>
      <c r="O593" s="9">
        <v>9780520226432</v>
      </c>
      <c r="P593" t="s">
        <v>6921</v>
      </c>
      <c r="Q593" t="s">
        <v>6922</v>
      </c>
      <c r="R593" t="s">
        <v>6922</v>
      </c>
      <c r="S593" s="10">
        <v>19.95</v>
      </c>
      <c r="T593" s="11">
        <v>0.1</v>
      </c>
      <c r="U593" s="10">
        <v>15</v>
      </c>
      <c r="V593" s="4" t="s">
        <v>6864</v>
      </c>
      <c r="W593">
        <v>225</v>
      </c>
      <c r="X593">
        <v>337</v>
      </c>
      <c r="Y593">
        <v>120</v>
      </c>
      <c r="Z593">
        <v>225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75</v>
      </c>
      <c r="AG593">
        <v>45</v>
      </c>
      <c r="AH593">
        <v>120</v>
      </c>
      <c r="AI593" s="10">
        <f t="shared" si="36"/>
        <v>1346.6249999999998</v>
      </c>
      <c r="AJ593" s="10">
        <f t="shared" si="37"/>
        <v>675</v>
      </c>
      <c r="AK593" s="10">
        <f t="shared" si="38"/>
        <v>2021.6249999999998</v>
      </c>
      <c r="AL593" s="1">
        <v>37522</v>
      </c>
      <c r="AM593" s="1">
        <v>37535</v>
      </c>
      <c r="AN593" s="1">
        <v>37525</v>
      </c>
      <c r="AO593" s="8">
        <v>19.95</v>
      </c>
      <c r="AP593" s="12" t="s">
        <v>6866</v>
      </c>
    </row>
    <row r="594" spans="1:42" x14ac:dyDescent="0.15">
      <c r="A594" s="2" t="s">
        <v>6867</v>
      </c>
      <c r="B594" s="2" t="s">
        <v>4021</v>
      </c>
      <c r="C594" s="2">
        <v>187</v>
      </c>
      <c r="D594" s="14" t="s">
        <v>6870</v>
      </c>
      <c r="E594"/>
      <c r="F594" t="s">
        <v>6013</v>
      </c>
      <c r="G594" t="s">
        <v>5725</v>
      </c>
      <c r="H594" t="s">
        <v>5726</v>
      </c>
      <c r="I594" s="4">
        <v>1</v>
      </c>
      <c r="J594">
        <f t="shared" si="39"/>
        <v>4</v>
      </c>
      <c r="M594" s="4">
        <v>2</v>
      </c>
      <c r="N594" s="4" t="s">
        <v>2915</v>
      </c>
      <c r="O594" s="9">
        <v>9780801868702</v>
      </c>
      <c r="P594" t="s">
        <v>1222</v>
      </c>
      <c r="Q594" t="s">
        <v>1222</v>
      </c>
      <c r="R594" t="s">
        <v>1222</v>
      </c>
      <c r="S594" s="10">
        <v>18.100000000000001</v>
      </c>
      <c r="T594" s="11"/>
      <c r="U594" s="10">
        <v>13.6</v>
      </c>
      <c r="V594" s="4" t="s">
        <v>6864</v>
      </c>
      <c r="W594">
        <v>18</v>
      </c>
      <c r="X594">
        <v>13</v>
      </c>
      <c r="Y594">
        <v>18</v>
      </c>
      <c r="Z594">
        <v>18</v>
      </c>
      <c r="AA594">
        <v>14</v>
      </c>
      <c r="AB594">
        <v>0</v>
      </c>
      <c r="AC594">
        <v>0</v>
      </c>
      <c r="AD594">
        <v>0</v>
      </c>
      <c r="AE594">
        <v>0</v>
      </c>
      <c r="AF594">
        <v>4</v>
      </c>
      <c r="AG594">
        <v>0</v>
      </c>
      <c r="AH594">
        <v>4</v>
      </c>
      <c r="AI594" s="10">
        <f t="shared" si="36"/>
        <v>72.400000000000006</v>
      </c>
      <c r="AJ594" s="10">
        <f t="shared" si="37"/>
        <v>0</v>
      </c>
      <c r="AK594" s="10">
        <f t="shared" si="38"/>
        <v>72.400000000000006</v>
      </c>
      <c r="AL594" s="1">
        <v>37538</v>
      </c>
      <c r="AM594" s="1">
        <v>37535</v>
      </c>
      <c r="AN594" s="1">
        <v>37543</v>
      </c>
      <c r="AO594" s="8" t="s">
        <v>4526</v>
      </c>
      <c r="AP594" s="12" t="s">
        <v>6866</v>
      </c>
    </row>
    <row r="595" spans="1:42" x14ac:dyDescent="0.15">
      <c r="A595" s="2" t="s">
        <v>6867</v>
      </c>
      <c r="B595" s="2" t="s">
        <v>5286</v>
      </c>
      <c r="C595" s="2">
        <v>100</v>
      </c>
      <c r="D595" s="14" t="s">
        <v>6870</v>
      </c>
      <c r="E595"/>
      <c r="F595" t="s">
        <v>5372</v>
      </c>
      <c r="G595" t="s">
        <v>5373</v>
      </c>
      <c r="H595" t="s">
        <v>5374</v>
      </c>
      <c r="I595" s="4">
        <v>1</v>
      </c>
      <c r="J595">
        <f t="shared" si="39"/>
        <v>25</v>
      </c>
      <c r="N595" s="4" t="s">
        <v>5375</v>
      </c>
      <c r="O595" s="9">
        <v>9780884369042</v>
      </c>
      <c r="P595" t="s">
        <v>5376</v>
      </c>
      <c r="Q595" t="s">
        <v>5376</v>
      </c>
      <c r="R595" t="s">
        <v>5376</v>
      </c>
      <c r="S595" s="10">
        <v>12.8</v>
      </c>
      <c r="T595" s="11"/>
      <c r="U595" s="10">
        <v>9.6</v>
      </c>
      <c r="V595" s="4" t="s">
        <v>6864</v>
      </c>
      <c r="W595">
        <v>15</v>
      </c>
      <c r="X595">
        <v>30</v>
      </c>
      <c r="Y595">
        <v>18</v>
      </c>
      <c r="Z595">
        <v>18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25</v>
      </c>
      <c r="AG595">
        <v>0</v>
      </c>
      <c r="AH595">
        <v>25</v>
      </c>
      <c r="AI595" s="10">
        <f t="shared" si="36"/>
        <v>320</v>
      </c>
      <c r="AJ595" s="10">
        <f t="shared" si="37"/>
        <v>0</v>
      </c>
      <c r="AK595" s="10">
        <f t="shared" si="38"/>
        <v>320</v>
      </c>
      <c r="AL595" s="1">
        <v>37424</v>
      </c>
      <c r="AM595" s="1">
        <v>37535</v>
      </c>
      <c r="AN595" s="1">
        <v>37539</v>
      </c>
      <c r="AO595" s="8" t="s">
        <v>5377</v>
      </c>
      <c r="AP595" s="12" t="s">
        <v>6866</v>
      </c>
    </row>
    <row r="596" spans="1:42" x14ac:dyDescent="0.15">
      <c r="A596" s="2" t="s">
        <v>6856</v>
      </c>
      <c r="B596" s="2" t="s">
        <v>6931</v>
      </c>
      <c r="C596" s="2">
        <v>40290</v>
      </c>
      <c r="D596" s="14">
        <v>36739</v>
      </c>
      <c r="E596" t="s">
        <v>3751</v>
      </c>
      <c r="F596" t="s">
        <v>2511</v>
      </c>
      <c r="G596" t="s">
        <v>3752</v>
      </c>
      <c r="H596" t="s">
        <v>3753</v>
      </c>
      <c r="I596" s="4">
        <v>1</v>
      </c>
      <c r="J596">
        <f t="shared" si="39"/>
        <v>2</v>
      </c>
      <c r="M596" s="4">
        <v>0</v>
      </c>
      <c r="N596" s="4" t="s">
        <v>3754</v>
      </c>
      <c r="O596" s="9">
        <v>9780789723109</v>
      </c>
      <c r="P596" t="s">
        <v>3703</v>
      </c>
      <c r="Q596" t="s">
        <v>3703</v>
      </c>
      <c r="R596" t="s">
        <v>1145</v>
      </c>
      <c r="S596" s="10">
        <v>35</v>
      </c>
      <c r="T596" s="11">
        <v>0.1</v>
      </c>
      <c r="U596" s="10">
        <v>26.25</v>
      </c>
      <c r="V596" s="4" t="s">
        <v>6864</v>
      </c>
      <c r="W596">
        <v>2</v>
      </c>
      <c r="X596">
        <v>0</v>
      </c>
      <c r="Y596">
        <v>4</v>
      </c>
      <c r="Z596">
        <v>5</v>
      </c>
      <c r="AA596">
        <v>3</v>
      </c>
      <c r="AB596">
        <v>0</v>
      </c>
      <c r="AC596">
        <v>0</v>
      </c>
      <c r="AD596">
        <v>0</v>
      </c>
      <c r="AE596">
        <v>0</v>
      </c>
      <c r="AF596">
        <v>2</v>
      </c>
      <c r="AG596">
        <v>0</v>
      </c>
      <c r="AH596">
        <v>2</v>
      </c>
      <c r="AI596" s="10">
        <f t="shared" si="36"/>
        <v>63</v>
      </c>
      <c r="AJ596" s="10">
        <f t="shared" si="37"/>
        <v>0</v>
      </c>
      <c r="AK596" s="10">
        <f t="shared" si="38"/>
        <v>63</v>
      </c>
      <c r="AL596" s="1">
        <v>37497</v>
      </c>
      <c r="AM596" s="1">
        <v>37535</v>
      </c>
      <c r="AN596" s="1">
        <v>37452</v>
      </c>
      <c r="AO596" s="8">
        <v>35</v>
      </c>
      <c r="AP596" s="12" t="s">
        <v>6866</v>
      </c>
    </row>
    <row r="597" spans="1:42" x14ac:dyDescent="0.15">
      <c r="A597" s="2" t="s">
        <v>6867</v>
      </c>
      <c r="B597" s="2" t="s">
        <v>1127</v>
      </c>
      <c r="C597" s="2">
        <v>103</v>
      </c>
      <c r="D597" s="14" t="s">
        <v>6870</v>
      </c>
      <c r="E597"/>
      <c r="F597" t="s">
        <v>1166</v>
      </c>
      <c r="G597" t="s">
        <v>6211</v>
      </c>
      <c r="H597" t="s">
        <v>6212</v>
      </c>
      <c r="I597" s="4">
        <v>1</v>
      </c>
      <c r="J597">
        <f t="shared" si="39"/>
        <v>118</v>
      </c>
      <c r="M597" s="4">
        <v>99</v>
      </c>
      <c r="N597" s="4" t="s">
        <v>6213</v>
      </c>
      <c r="O597" s="9">
        <v>9780553380392</v>
      </c>
      <c r="P597" t="s">
        <v>1997</v>
      </c>
      <c r="Q597" t="s">
        <v>1998</v>
      </c>
      <c r="R597" t="s">
        <v>1998</v>
      </c>
      <c r="S597" s="10">
        <v>13.95</v>
      </c>
      <c r="T597" s="11">
        <v>0.1</v>
      </c>
      <c r="U597" s="10">
        <v>10.5</v>
      </c>
      <c r="V597" s="4" t="s">
        <v>6864</v>
      </c>
      <c r="W597">
        <v>180</v>
      </c>
      <c r="X597">
        <v>138</v>
      </c>
      <c r="Y597">
        <v>150</v>
      </c>
      <c r="Z597">
        <v>180</v>
      </c>
      <c r="AA597">
        <v>28</v>
      </c>
      <c r="AB597">
        <v>0</v>
      </c>
      <c r="AC597">
        <v>-1</v>
      </c>
      <c r="AD597">
        <v>0</v>
      </c>
      <c r="AE597">
        <v>0</v>
      </c>
      <c r="AF597">
        <v>118</v>
      </c>
      <c r="AG597">
        <v>5</v>
      </c>
      <c r="AH597">
        <v>123</v>
      </c>
      <c r="AI597" s="10">
        <f t="shared" si="36"/>
        <v>1481.49</v>
      </c>
      <c r="AJ597" s="10">
        <f t="shared" si="37"/>
        <v>52.5</v>
      </c>
      <c r="AK597" s="10">
        <f t="shared" si="38"/>
        <v>1533.99</v>
      </c>
      <c r="AL597" s="1">
        <v>37385</v>
      </c>
      <c r="AM597" s="1">
        <v>37535</v>
      </c>
      <c r="AN597" s="1">
        <v>37489</v>
      </c>
      <c r="AO597" s="8">
        <v>13.95</v>
      </c>
      <c r="AP597" s="12" t="s">
        <v>6866</v>
      </c>
    </row>
    <row r="598" spans="1:42" x14ac:dyDescent="0.15">
      <c r="A598" s="2" t="s">
        <v>6867</v>
      </c>
      <c r="B598" s="2" t="s">
        <v>6923</v>
      </c>
      <c r="C598" s="2" t="s">
        <v>6924</v>
      </c>
      <c r="D598" s="14" t="s">
        <v>6925</v>
      </c>
      <c r="E598"/>
      <c r="F598" t="s">
        <v>6926</v>
      </c>
      <c r="G598" t="s">
        <v>6927</v>
      </c>
      <c r="H598" t="s">
        <v>1820</v>
      </c>
      <c r="I598" s="4">
        <v>1</v>
      </c>
      <c r="J598">
        <f t="shared" si="39"/>
        <v>141</v>
      </c>
      <c r="K598" s="4">
        <v>5</v>
      </c>
      <c r="L598" s="4" t="s">
        <v>3761</v>
      </c>
      <c r="M598" s="4">
        <v>2</v>
      </c>
      <c r="N598" s="4" t="s">
        <v>1821</v>
      </c>
      <c r="O598" s="9">
        <v>9780072500462</v>
      </c>
      <c r="P598" t="s">
        <v>6863</v>
      </c>
      <c r="Q598" t="s">
        <v>6863</v>
      </c>
      <c r="R598" t="s">
        <v>6863</v>
      </c>
      <c r="S598" s="10">
        <v>30.35</v>
      </c>
      <c r="T598" s="11"/>
      <c r="U598" s="10">
        <v>22.8</v>
      </c>
      <c r="V598" s="4" t="s">
        <v>6864</v>
      </c>
      <c r="W598">
        <v>160</v>
      </c>
      <c r="X598">
        <v>172</v>
      </c>
      <c r="Y598">
        <v>200</v>
      </c>
      <c r="Z598">
        <v>270</v>
      </c>
      <c r="AA598">
        <v>59</v>
      </c>
      <c r="AB598">
        <v>0</v>
      </c>
      <c r="AC598">
        <v>0</v>
      </c>
      <c r="AD598">
        <v>0</v>
      </c>
      <c r="AE598">
        <v>0</v>
      </c>
      <c r="AF598">
        <v>141</v>
      </c>
      <c r="AG598">
        <v>0</v>
      </c>
      <c r="AH598">
        <v>141</v>
      </c>
      <c r="AI598" s="10">
        <f t="shared" si="36"/>
        <v>4279.3500000000004</v>
      </c>
      <c r="AJ598" s="10">
        <f t="shared" si="37"/>
        <v>0</v>
      </c>
      <c r="AK598" s="10">
        <f t="shared" si="38"/>
        <v>4279.3500000000004</v>
      </c>
      <c r="AL598" s="1">
        <v>37496</v>
      </c>
      <c r="AM598" s="1">
        <v>37535</v>
      </c>
      <c r="AN598" s="1">
        <v>37525</v>
      </c>
      <c r="AO598" s="8" t="s">
        <v>6117</v>
      </c>
      <c r="AP598" s="12" t="s">
        <v>6866</v>
      </c>
    </row>
    <row r="599" spans="1:42" x14ac:dyDescent="0.15">
      <c r="A599" s="2" t="s">
        <v>6867</v>
      </c>
      <c r="B599" s="2" t="s">
        <v>6923</v>
      </c>
      <c r="C599" s="2" t="s">
        <v>6924</v>
      </c>
      <c r="D599" s="14" t="s">
        <v>6925</v>
      </c>
      <c r="E599"/>
      <c r="F599" t="s">
        <v>6926</v>
      </c>
      <c r="G599" t="s">
        <v>6927</v>
      </c>
      <c r="H599" t="s">
        <v>6114</v>
      </c>
      <c r="I599" s="4">
        <v>1</v>
      </c>
      <c r="J599">
        <f t="shared" si="39"/>
        <v>119</v>
      </c>
      <c r="K599" s="4">
        <v>5</v>
      </c>
      <c r="L599" s="4" t="s">
        <v>6115</v>
      </c>
      <c r="M599" s="4">
        <v>2</v>
      </c>
      <c r="N599" s="4" t="s">
        <v>6116</v>
      </c>
      <c r="O599" s="9">
        <v>9780072500479</v>
      </c>
      <c r="P599" t="s">
        <v>6863</v>
      </c>
      <c r="Q599" t="s">
        <v>6863</v>
      </c>
      <c r="R599" t="s">
        <v>6863</v>
      </c>
      <c r="S599" s="10">
        <v>30.35</v>
      </c>
      <c r="T599" s="11"/>
      <c r="U599" s="10">
        <v>22.8</v>
      </c>
      <c r="V599" s="4" t="s">
        <v>6864</v>
      </c>
      <c r="W599">
        <v>160</v>
      </c>
      <c r="X599">
        <v>172</v>
      </c>
      <c r="Y599">
        <v>200</v>
      </c>
      <c r="Z599">
        <v>270</v>
      </c>
      <c r="AA599">
        <v>81</v>
      </c>
      <c r="AB599">
        <v>0</v>
      </c>
      <c r="AC599">
        <v>0</v>
      </c>
      <c r="AD599">
        <v>0</v>
      </c>
      <c r="AE599">
        <v>0</v>
      </c>
      <c r="AF599">
        <v>119</v>
      </c>
      <c r="AG599">
        <v>0</v>
      </c>
      <c r="AH599">
        <v>119</v>
      </c>
      <c r="AI599" s="10">
        <f t="shared" si="36"/>
        <v>3611.65</v>
      </c>
      <c r="AJ599" s="10">
        <f t="shared" si="37"/>
        <v>0</v>
      </c>
      <c r="AK599" s="10">
        <f t="shared" si="38"/>
        <v>3611.65</v>
      </c>
      <c r="AL599" s="1">
        <v>37383</v>
      </c>
      <c r="AM599" s="1">
        <v>37535</v>
      </c>
      <c r="AN599" s="1">
        <v>37525</v>
      </c>
      <c r="AO599" s="8" t="s">
        <v>6117</v>
      </c>
      <c r="AP599" s="12" t="s">
        <v>6866</v>
      </c>
    </row>
    <row r="600" spans="1:42" x14ac:dyDescent="0.15">
      <c r="A600" s="2" t="s">
        <v>6867</v>
      </c>
      <c r="B600" s="2" t="s">
        <v>6923</v>
      </c>
      <c r="C600" s="2" t="s">
        <v>6924</v>
      </c>
      <c r="D600" s="14" t="s">
        <v>6925</v>
      </c>
      <c r="E600"/>
      <c r="F600" t="s">
        <v>6926</v>
      </c>
      <c r="G600" t="s">
        <v>6927</v>
      </c>
      <c r="H600" t="s">
        <v>3714</v>
      </c>
      <c r="I600" s="4">
        <v>1</v>
      </c>
      <c r="J600">
        <f t="shared" si="39"/>
        <v>231</v>
      </c>
      <c r="K600" s="4">
        <v>5</v>
      </c>
      <c r="M600" s="4">
        <v>2</v>
      </c>
      <c r="N600" s="4" t="s">
        <v>3715</v>
      </c>
      <c r="O600" s="9">
        <v>9780072486124</v>
      </c>
      <c r="P600" t="s">
        <v>6863</v>
      </c>
      <c r="Q600" t="s">
        <v>6863</v>
      </c>
      <c r="R600" t="s">
        <v>6863</v>
      </c>
      <c r="S600" s="10">
        <v>45.35</v>
      </c>
      <c r="T600" s="11"/>
      <c r="U600" s="10">
        <v>34.049999999999997</v>
      </c>
      <c r="V600" s="4" t="s">
        <v>6864</v>
      </c>
      <c r="W600">
        <v>160</v>
      </c>
      <c r="X600">
        <v>172</v>
      </c>
      <c r="Y600">
        <v>253</v>
      </c>
      <c r="Z600">
        <v>270</v>
      </c>
      <c r="AA600">
        <v>27</v>
      </c>
      <c r="AB600">
        <v>0</v>
      </c>
      <c r="AC600">
        <v>0</v>
      </c>
      <c r="AD600">
        <v>0</v>
      </c>
      <c r="AE600">
        <v>4</v>
      </c>
      <c r="AF600">
        <v>231</v>
      </c>
      <c r="AG600">
        <v>1</v>
      </c>
      <c r="AH600">
        <v>232</v>
      </c>
      <c r="AI600" s="10">
        <f t="shared" si="36"/>
        <v>10475.85</v>
      </c>
      <c r="AJ600" s="10">
        <f t="shared" si="37"/>
        <v>34.049999999999997</v>
      </c>
      <c r="AK600" s="10">
        <f t="shared" si="38"/>
        <v>10509.9</v>
      </c>
      <c r="AL600" s="1">
        <v>37383</v>
      </c>
      <c r="AM600" s="1">
        <v>37535</v>
      </c>
      <c r="AN600" s="1">
        <v>37537</v>
      </c>
      <c r="AO600" s="8" t="s">
        <v>3949</v>
      </c>
      <c r="AP600" s="12" t="s">
        <v>6866</v>
      </c>
    </row>
    <row r="601" spans="1:42" x14ac:dyDescent="0.15">
      <c r="A601" s="2" t="s">
        <v>6867</v>
      </c>
      <c r="B601" s="2" t="s">
        <v>6639</v>
      </c>
      <c r="C601" s="2" t="s">
        <v>6640</v>
      </c>
      <c r="D601" s="14" t="s">
        <v>6870</v>
      </c>
      <c r="E601"/>
      <c r="F601" t="s">
        <v>2589</v>
      </c>
      <c r="G601" t="s">
        <v>6775</v>
      </c>
      <c r="H601" t="s">
        <v>6776</v>
      </c>
      <c r="I601" s="4">
        <v>1</v>
      </c>
      <c r="J601">
        <f t="shared" si="39"/>
        <v>3</v>
      </c>
      <c r="K601" s="4">
        <v>3</v>
      </c>
      <c r="M601" s="4">
        <v>96</v>
      </c>
      <c r="N601" s="4" t="s">
        <v>6777</v>
      </c>
      <c r="O601" s="9">
        <v>9780936041094</v>
      </c>
      <c r="P601" t="s">
        <v>6778</v>
      </c>
      <c r="Q601" t="s">
        <v>6778</v>
      </c>
      <c r="R601" t="s">
        <v>6778</v>
      </c>
      <c r="S601" s="10">
        <v>8.9499999999999993</v>
      </c>
      <c r="T601" s="11"/>
      <c r="U601" s="10">
        <v>6.75</v>
      </c>
      <c r="V601" s="4" t="s">
        <v>6864</v>
      </c>
      <c r="W601">
        <v>2</v>
      </c>
      <c r="X601">
        <v>5</v>
      </c>
      <c r="Y601">
        <v>14</v>
      </c>
      <c r="Z601">
        <v>20</v>
      </c>
      <c r="AA601">
        <v>4</v>
      </c>
      <c r="AB601">
        <v>0</v>
      </c>
      <c r="AC601">
        <v>0</v>
      </c>
      <c r="AD601">
        <v>0</v>
      </c>
      <c r="AE601">
        <v>0</v>
      </c>
      <c r="AF601">
        <v>3</v>
      </c>
      <c r="AG601">
        <v>6</v>
      </c>
      <c r="AH601">
        <v>9</v>
      </c>
      <c r="AI601" s="10">
        <f t="shared" si="36"/>
        <v>26.849999999999998</v>
      </c>
      <c r="AJ601" s="10">
        <f t="shared" si="37"/>
        <v>40.5</v>
      </c>
      <c r="AK601" s="10">
        <f t="shared" si="38"/>
        <v>67.349999999999994</v>
      </c>
      <c r="AL601" s="1">
        <v>37384</v>
      </c>
      <c r="AM601" s="1">
        <v>37535</v>
      </c>
      <c r="AN601" s="1">
        <v>37481</v>
      </c>
      <c r="AO601" s="8" t="s">
        <v>1700</v>
      </c>
      <c r="AP601" s="12" t="s">
        <v>6866</v>
      </c>
    </row>
    <row r="602" spans="1:42" x14ac:dyDescent="0.15">
      <c r="A602" s="2" t="s">
        <v>6867</v>
      </c>
      <c r="B602" s="2" t="s">
        <v>4054</v>
      </c>
      <c r="C602" s="2">
        <v>1</v>
      </c>
      <c r="D602" s="14">
        <v>452466452874</v>
      </c>
      <c r="E602"/>
      <c r="F602" t="s">
        <v>4055</v>
      </c>
      <c r="G602" t="s">
        <v>2111</v>
      </c>
      <c r="H602" t="s">
        <v>2112</v>
      </c>
      <c r="I602" s="4">
        <v>1</v>
      </c>
      <c r="J602">
        <f t="shared" si="39"/>
        <v>0</v>
      </c>
      <c r="N602" s="4" t="s">
        <v>2113</v>
      </c>
      <c r="O602" s="9">
        <v>9781930936331</v>
      </c>
      <c r="P602" t="s">
        <v>6914</v>
      </c>
      <c r="Q602" t="s">
        <v>6914</v>
      </c>
      <c r="R602" t="s">
        <v>6914</v>
      </c>
      <c r="S602" s="10">
        <v>0</v>
      </c>
      <c r="T602" s="11"/>
      <c r="U602" s="10">
        <v>0</v>
      </c>
      <c r="V602" s="4" t="s">
        <v>6864</v>
      </c>
      <c r="W602">
        <v>30</v>
      </c>
      <c r="X602">
        <v>34</v>
      </c>
      <c r="Y602">
        <v>0</v>
      </c>
      <c r="Z602">
        <v>30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s="10">
        <f t="shared" si="36"/>
        <v>0</v>
      </c>
      <c r="AJ602" s="10">
        <f t="shared" si="37"/>
        <v>0</v>
      </c>
      <c r="AK602" s="10">
        <f t="shared" si="38"/>
        <v>0</v>
      </c>
      <c r="AL602" s="1">
        <v>37496</v>
      </c>
      <c r="AM602" s="1">
        <v>37535</v>
      </c>
      <c r="AP602" s="12" t="s">
        <v>6866</v>
      </c>
    </row>
    <row r="603" spans="1:42" x14ac:dyDescent="0.15">
      <c r="A603" s="2" t="s">
        <v>6867</v>
      </c>
      <c r="B603" s="2" t="s">
        <v>4068</v>
      </c>
      <c r="C603" s="2">
        <v>105</v>
      </c>
      <c r="D603" s="14" t="s">
        <v>6870</v>
      </c>
      <c r="E603"/>
      <c r="F603" t="s">
        <v>1843</v>
      </c>
      <c r="G603" t="s">
        <v>4874</v>
      </c>
      <c r="H603" t="s">
        <v>4875</v>
      </c>
      <c r="I603" s="4">
        <v>1</v>
      </c>
      <c r="J603">
        <f t="shared" si="39"/>
        <v>20</v>
      </c>
      <c r="M603" s="4">
        <v>97</v>
      </c>
      <c r="N603" s="4" t="s">
        <v>4876</v>
      </c>
      <c r="O603" s="9">
        <v>9780879100926</v>
      </c>
      <c r="P603" t="s">
        <v>1927</v>
      </c>
      <c r="Q603" t="s">
        <v>1927</v>
      </c>
      <c r="R603" t="s">
        <v>1927</v>
      </c>
      <c r="S603" s="10">
        <v>18.95</v>
      </c>
      <c r="T603" s="11"/>
      <c r="U603" s="10">
        <v>14.25</v>
      </c>
      <c r="V603" s="4" t="s">
        <v>6864</v>
      </c>
      <c r="W603">
        <v>45</v>
      </c>
      <c r="X603">
        <v>20</v>
      </c>
      <c r="Y603">
        <v>20</v>
      </c>
      <c r="Z603">
        <v>45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20</v>
      </c>
      <c r="AG603">
        <v>0</v>
      </c>
      <c r="AH603">
        <v>20</v>
      </c>
      <c r="AI603" s="10">
        <f t="shared" si="36"/>
        <v>379</v>
      </c>
      <c r="AJ603" s="10">
        <f t="shared" si="37"/>
        <v>0</v>
      </c>
      <c r="AK603" s="10">
        <f t="shared" si="38"/>
        <v>379</v>
      </c>
      <c r="AL603" s="1">
        <v>37475</v>
      </c>
      <c r="AM603" s="1">
        <v>37535</v>
      </c>
      <c r="AN603" s="1">
        <v>37551</v>
      </c>
      <c r="AO603" s="8" t="s">
        <v>4877</v>
      </c>
      <c r="AP603" s="12" t="s">
        <v>6866</v>
      </c>
    </row>
    <row r="604" spans="1:42" x14ac:dyDescent="0.15">
      <c r="A604" s="2" t="s">
        <v>6867</v>
      </c>
      <c r="B604" s="2" t="s">
        <v>4021</v>
      </c>
      <c r="C604" s="2" t="s">
        <v>4022</v>
      </c>
      <c r="D604" s="14" t="s">
        <v>6870</v>
      </c>
      <c r="E604"/>
      <c r="F604" t="s">
        <v>4023</v>
      </c>
      <c r="G604" t="s">
        <v>4625</v>
      </c>
      <c r="H604" t="s">
        <v>4626</v>
      </c>
      <c r="I604" s="4">
        <v>1</v>
      </c>
      <c r="J604">
        <f t="shared" si="39"/>
        <v>7</v>
      </c>
      <c r="M604" s="4">
        <v>97</v>
      </c>
      <c r="N604" s="4" t="s">
        <v>4627</v>
      </c>
      <c r="O604" s="9">
        <v>9780312115944</v>
      </c>
      <c r="P604" t="s">
        <v>4027</v>
      </c>
      <c r="Q604" t="s">
        <v>3928</v>
      </c>
      <c r="R604" t="s">
        <v>3928</v>
      </c>
      <c r="S604" s="10">
        <v>15.35</v>
      </c>
      <c r="T604" s="11"/>
      <c r="U604" s="10">
        <v>11.55</v>
      </c>
      <c r="V604" s="4" t="s">
        <v>6864</v>
      </c>
      <c r="W604">
        <v>150</v>
      </c>
      <c r="X604">
        <v>87</v>
      </c>
      <c r="Y604">
        <v>107</v>
      </c>
      <c r="Z604">
        <v>150</v>
      </c>
      <c r="AA604">
        <v>0</v>
      </c>
      <c r="AB604">
        <v>0</v>
      </c>
      <c r="AC604">
        <v>52</v>
      </c>
      <c r="AD604">
        <v>0</v>
      </c>
      <c r="AE604">
        <v>2</v>
      </c>
      <c r="AF604">
        <v>7</v>
      </c>
      <c r="AG604">
        <v>56</v>
      </c>
      <c r="AH604">
        <v>63</v>
      </c>
      <c r="AI604" s="10">
        <f t="shared" si="36"/>
        <v>107.45</v>
      </c>
      <c r="AJ604" s="10">
        <f t="shared" si="37"/>
        <v>646.80000000000007</v>
      </c>
      <c r="AK604" s="10">
        <f t="shared" si="38"/>
        <v>754.25000000000011</v>
      </c>
      <c r="AL604" s="1">
        <v>37455</v>
      </c>
      <c r="AM604" s="1">
        <v>37535</v>
      </c>
      <c r="AN604" s="1">
        <v>37477</v>
      </c>
      <c r="AO604" s="8" t="s">
        <v>4028</v>
      </c>
      <c r="AP604" s="12" t="s">
        <v>6866</v>
      </c>
    </row>
    <row r="605" spans="1:42" x14ac:dyDescent="0.15">
      <c r="A605" s="2" t="s">
        <v>6867</v>
      </c>
      <c r="B605" s="2" t="s">
        <v>4021</v>
      </c>
      <c r="C605" s="2">
        <v>187</v>
      </c>
      <c r="D605" s="14" t="s">
        <v>6870</v>
      </c>
      <c r="E605"/>
      <c r="F605" t="s">
        <v>6013</v>
      </c>
      <c r="G605" t="s">
        <v>5912</v>
      </c>
      <c r="H605" t="s">
        <v>5913</v>
      </c>
      <c r="I605" s="4">
        <v>1</v>
      </c>
      <c r="J605">
        <f t="shared" si="39"/>
        <v>0</v>
      </c>
      <c r="M605" s="4">
        <v>96</v>
      </c>
      <c r="N605" s="4" t="s">
        <v>5914</v>
      </c>
      <c r="O605" s="9">
        <v>9780385315548</v>
      </c>
      <c r="P605" t="s">
        <v>902</v>
      </c>
      <c r="Q605" t="s">
        <v>1998</v>
      </c>
      <c r="R605" t="s">
        <v>1998</v>
      </c>
      <c r="S605" s="10">
        <v>13.95</v>
      </c>
      <c r="T605" s="11">
        <v>0.1</v>
      </c>
      <c r="U605" s="10">
        <v>10.5</v>
      </c>
      <c r="V605" s="4" t="s">
        <v>6864</v>
      </c>
      <c r="W605">
        <v>18</v>
      </c>
      <c r="X605">
        <v>13</v>
      </c>
      <c r="Y605">
        <v>18</v>
      </c>
      <c r="Z605">
        <v>18</v>
      </c>
      <c r="AA605">
        <v>12</v>
      </c>
      <c r="AB605">
        <v>0</v>
      </c>
      <c r="AC605">
        <v>2</v>
      </c>
      <c r="AD605">
        <v>0</v>
      </c>
      <c r="AE605">
        <v>0</v>
      </c>
      <c r="AF605">
        <v>0</v>
      </c>
      <c r="AG605">
        <v>4</v>
      </c>
      <c r="AH605">
        <v>4</v>
      </c>
      <c r="AI605" s="10">
        <f t="shared" si="36"/>
        <v>0</v>
      </c>
      <c r="AJ605" s="10">
        <f t="shared" si="37"/>
        <v>42</v>
      </c>
      <c r="AK605" s="10">
        <f t="shared" si="38"/>
        <v>42</v>
      </c>
      <c r="AL605" s="1">
        <v>37538</v>
      </c>
      <c r="AM605" s="1">
        <v>37535</v>
      </c>
      <c r="AN605" s="1">
        <v>37540</v>
      </c>
      <c r="AO605" s="8">
        <v>13.95</v>
      </c>
      <c r="AP605" s="12" t="s">
        <v>6866</v>
      </c>
    </row>
    <row r="606" spans="1:42" x14ac:dyDescent="0.15">
      <c r="A606" s="2" t="s">
        <v>6867</v>
      </c>
      <c r="B606" s="2" t="s">
        <v>4021</v>
      </c>
      <c r="C606" s="2">
        <v>187</v>
      </c>
      <c r="D606" s="14" t="s">
        <v>6870</v>
      </c>
      <c r="E606"/>
      <c r="F606" t="s">
        <v>6013</v>
      </c>
      <c r="G606" t="s">
        <v>4844</v>
      </c>
      <c r="H606" t="s">
        <v>4845</v>
      </c>
      <c r="I606" s="4">
        <v>1</v>
      </c>
      <c r="J606">
        <f t="shared" si="39"/>
        <v>0</v>
      </c>
      <c r="M606" s="4">
        <v>87</v>
      </c>
      <c r="N606" s="4" t="s">
        <v>2914</v>
      </c>
      <c r="O606" s="9">
        <v>9780029185704</v>
      </c>
      <c r="P606" t="s">
        <v>3528</v>
      </c>
      <c r="Q606" t="s">
        <v>3943</v>
      </c>
      <c r="R606" t="s">
        <v>3943</v>
      </c>
      <c r="S606" s="10">
        <v>20.95</v>
      </c>
      <c r="T606" s="11"/>
      <c r="U606" s="10">
        <v>15.75</v>
      </c>
      <c r="V606" s="4" t="s">
        <v>6864</v>
      </c>
      <c r="W606">
        <v>18</v>
      </c>
      <c r="X606">
        <v>13</v>
      </c>
      <c r="Y606">
        <v>18</v>
      </c>
      <c r="Z606">
        <v>18</v>
      </c>
      <c r="AA606">
        <v>0</v>
      </c>
      <c r="AB606">
        <v>0</v>
      </c>
      <c r="AC606">
        <v>13</v>
      </c>
      <c r="AD606">
        <v>0</v>
      </c>
      <c r="AE606">
        <v>0</v>
      </c>
      <c r="AF606">
        <v>0</v>
      </c>
      <c r="AG606">
        <v>5</v>
      </c>
      <c r="AH606">
        <v>5</v>
      </c>
      <c r="AI606" s="10">
        <f t="shared" si="36"/>
        <v>0</v>
      </c>
      <c r="AJ606" s="10">
        <f t="shared" si="37"/>
        <v>78.75</v>
      </c>
      <c r="AK606" s="10">
        <f t="shared" si="38"/>
        <v>78.75</v>
      </c>
      <c r="AL606" s="1">
        <v>37537</v>
      </c>
      <c r="AM606" s="1">
        <v>37535</v>
      </c>
      <c r="AN606" s="1">
        <v>37538</v>
      </c>
      <c r="AO606" s="8">
        <v>20.95</v>
      </c>
      <c r="AP606" s="12" t="s">
        <v>6866</v>
      </c>
    </row>
    <row r="607" spans="1:42" x14ac:dyDescent="0.15">
      <c r="A607" s="2" t="s">
        <v>6867</v>
      </c>
      <c r="B607" s="2" t="s">
        <v>1127</v>
      </c>
      <c r="C607" s="2">
        <v>179</v>
      </c>
      <c r="D607" s="14" t="s">
        <v>6870</v>
      </c>
      <c r="E607"/>
      <c r="F607" t="s">
        <v>5441</v>
      </c>
      <c r="G607" t="s">
        <v>5442</v>
      </c>
      <c r="H607" t="s">
        <v>5443</v>
      </c>
      <c r="I607" s="4">
        <v>1</v>
      </c>
      <c r="J607">
        <f t="shared" si="39"/>
        <v>0</v>
      </c>
      <c r="K607" s="4">
        <v>9</v>
      </c>
      <c r="M607" s="4">
        <v>2</v>
      </c>
      <c r="N607" s="4" t="s">
        <v>5444</v>
      </c>
      <c r="O607" s="9">
        <v>9780072319361</v>
      </c>
      <c r="P607" t="s">
        <v>6863</v>
      </c>
      <c r="Q607" t="s">
        <v>6863</v>
      </c>
      <c r="R607" t="s">
        <v>6863</v>
      </c>
      <c r="S607" s="10">
        <v>66.349999999999994</v>
      </c>
      <c r="T607" s="11"/>
      <c r="U607" s="10">
        <v>49.8</v>
      </c>
      <c r="V607" s="4" t="s">
        <v>6864</v>
      </c>
      <c r="W607">
        <v>500</v>
      </c>
      <c r="X607">
        <v>485</v>
      </c>
      <c r="Y607">
        <v>6</v>
      </c>
      <c r="Z607">
        <v>500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6</v>
      </c>
      <c r="AH607">
        <v>6</v>
      </c>
      <c r="AI607" s="10">
        <f t="shared" si="36"/>
        <v>0</v>
      </c>
      <c r="AJ607" s="10">
        <f t="shared" si="37"/>
        <v>298.79999999999995</v>
      </c>
      <c r="AK607" s="10">
        <f t="shared" si="38"/>
        <v>298.79999999999995</v>
      </c>
      <c r="AL607" s="1">
        <v>37512</v>
      </c>
      <c r="AM607" s="1">
        <v>37535</v>
      </c>
      <c r="AO607" s="8" t="s">
        <v>5445</v>
      </c>
      <c r="AP607" s="12" t="s">
        <v>6866</v>
      </c>
    </row>
    <row r="608" spans="1:42" x14ac:dyDescent="0.15">
      <c r="A608" s="2" t="s">
        <v>6867</v>
      </c>
      <c r="B608" s="2" t="s">
        <v>6904</v>
      </c>
      <c r="C608" s="2">
        <v>212</v>
      </c>
      <c r="D608" s="14" t="s">
        <v>6870</v>
      </c>
      <c r="E608"/>
      <c r="F608" t="s">
        <v>6905</v>
      </c>
      <c r="G608" t="s">
        <v>946</v>
      </c>
      <c r="H608" t="s">
        <v>947</v>
      </c>
      <c r="I608" s="4">
        <v>1</v>
      </c>
      <c r="J608">
        <f t="shared" si="39"/>
        <v>16</v>
      </c>
      <c r="M608" s="4">
        <v>97</v>
      </c>
      <c r="N608" s="4" t="s">
        <v>948</v>
      </c>
      <c r="O608" s="9">
        <v>9780070085800</v>
      </c>
      <c r="P608" t="s">
        <v>6863</v>
      </c>
      <c r="Q608" t="s">
        <v>6863</v>
      </c>
      <c r="R608" t="s">
        <v>6863</v>
      </c>
      <c r="S608" s="10">
        <v>74.95</v>
      </c>
      <c r="T608" s="11"/>
      <c r="U608" s="10">
        <v>56.25</v>
      </c>
      <c r="V608" s="4" t="s">
        <v>6864</v>
      </c>
      <c r="W608">
        <v>25</v>
      </c>
      <c r="X608">
        <v>28</v>
      </c>
      <c r="Y608">
        <v>17</v>
      </c>
      <c r="Z608">
        <v>25</v>
      </c>
      <c r="AA608">
        <v>6</v>
      </c>
      <c r="AB608">
        <v>0</v>
      </c>
      <c r="AC608">
        <v>0</v>
      </c>
      <c r="AD608">
        <v>0</v>
      </c>
      <c r="AE608">
        <v>0</v>
      </c>
      <c r="AF608">
        <v>16</v>
      </c>
      <c r="AG608">
        <v>0</v>
      </c>
      <c r="AH608">
        <v>16</v>
      </c>
      <c r="AI608" s="10">
        <f t="shared" si="36"/>
        <v>1199.2</v>
      </c>
      <c r="AJ608" s="10">
        <f t="shared" si="37"/>
        <v>0</v>
      </c>
      <c r="AK608" s="10">
        <f t="shared" si="38"/>
        <v>1199.2</v>
      </c>
      <c r="AL608" s="1">
        <v>37382</v>
      </c>
      <c r="AM608" s="1">
        <v>37535</v>
      </c>
      <c r="AN608" s="1">
        <v>37538</v>
      </c>
      <c r="AO608" s="8" t="s">
        <v>949</v>
      </c>
      <c r="AP608" s="12" t="s">
        <v>6866</v>
      </c>
    </row>
    <row r="609" spans="1:42" x14ac:dyDescent="0.15">
      <c r="A609" s="2" t="s">
        <v>6867</v>
      </c>
      <c r="B609" s="2" t="s">
        <v>3433</v>
      </c>
      <c r="C609" s="2" t="s">
        <v>3376</v>
      </c>
      <c r="D609" s="14" t="s">
        <v>6870</v>
      </c>
      <c r="E609"/>
      <c r="F609" t="s">
        <v>3434</v>
      </c>
      <c r="G609" t="s">
        <v>3434</v>
      </c>
      <c r="H609" t="s">
        <v>3435</v>
      </c>
      <c r="I609" s="4">
        <v>1</v>
      </c>
      <c r="J609">
        <f t="shared" si="39"/>
        <v>8</v>
      </c>
      <c r="M609" s="4">
        <v>94</v>
      </c>
      <c r="N609" s="4" t="s">
        <v>2949</v>
      </c>
      <c r="O609" s="9">
        <v>9780471582625</v>
      </c>
      <c r="P609" t="s">
        <v>3915</v>
      </c>
      <c r="Q609" t="s">
        <v>3915</v>
      </c>
      <c r="R609" t="s">
        <v>3915</v>
      </c>
      <c r="S609" s="10">
        <v>186.7</v>
      </c>
      <c r="T609" s="11"/>
      <c r="U609" s="10">
        <v>140.05000000000001</v>
      </c>
      <c r="V609" s="4" t="s">
        <v>6864</v>
      </c>
      <c r="W609">
        <v>10</v>
      </c>
      <c r="X609">
        <v>0</v>
      </c>
      <c r="Y609">
        <v>16</v>
      </c>
      <c r="Z609">
        <v>20</v>
      </c>
      <c r="AA609">
        <v>14</v>
      </c>
      <c r="AB609">
        <v>0</v>
      </c>
      <c r="AC609">
        <v>0</v>
      </c>
      <c r="AD609">
        <v>0</v>
      </c>
      <c r="AE609">
        <v>0</v>
      </c>
      <c r="AF609">
        <v>8</v>
      </c>
      <c r="AG609">
        <v>0</v>
      </c>
      <c r="AH609">
        <v>8</v>
      </c>
      <c r="AI609" s="10">
        <f t="shared" si="36"/>
        <v>1493.6</v>
      </c>
      <c r="AJ609" s="10">
        <f t="shared" si="37"/>
        <v>0</v>
      </c>
      <c r="AK609" s="10">
        <f t="shared" si="38"/>
        <v>1493.6</v>
      </c>
      <c r="AL609" s="1">
        <v>37489</v>
      </c>
      <c r="AM609" s="1">
        <v>37535</v>
      </c>
      <c r="AN609" s="1">
        <v>37509</v>
      </c>
      <c r="AO609" s="8" t="s">
        <v>3436</v>
      </c>
      <c r="AP609" s="12" t="s">
        <v>6866</v>
      </c>
    </row>
    <row r="610" spans="1:42" x14ac:dyDescent="0.15">
      <c r="A610" s="2" t="s">
        <v>6867</v>
      </c>
      <c r="B610" s="2" t="s">
        <v>3874</v>
      </c>
      <c r="C610" s="2" t="s">
        <v>4900</v>
      </c>
      <c r="D610" s="14" t="s">
        <v>6870</v>
      </c>
      <c r="E610"/>
      <c r="F610" t="s">
        <v>4901</v>
      </c>
      <c r="G610" t="s">
        <v>4902</v>
      </c>
      <c r="H610" t="s">
        <v>4903</v>
      </c>
      <c r="I610" s="4">
        <v>1</v>
      </c>
      <c r="J610">
        <f t="shared" si="39"/>
        <v>23</v>
      </c>
      <c r="K610" s="4">
        <v>5</v>
      </c>
      <c r="M610" s="4">
        <v>0</v>
      </c>
      <c r="N610" s="4" t="s">
        <v>4904</v>
      </c>
      <c r="O610" s="9">
        <v>9780100717183</v>
      </c>
      <c r="P610" t="s">
        <v>3921</v>
      </c>
      <c r="Q610" t="s">
        <v>3921</v>
      </c>
      <c r="R610" t="s">
        <v>3921</v>
      </c>
      <c r="S610" s="10">
        <v>17.25</v>
      </c>
      <c r="T610" s="11"/>
      <c r="U610" s="10">
        <v>12.95</v>
      </c>
      <c r="V610" s="4" t="s">
        <v>6864</v>
      </c>
      <c r="W610">
        <v>24</v>
      </c>
      <c r="X610">
        <v>24</v>
      </c>
      <c r="Y610">
        <v>0</v>
      </c>
      <c r="Z610">
        <v>24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23</v>
      </c>
      <c r="AG610">
        <v>0</v>
      </c>
      <c r="AH610">
        <v>23</v>
      </c>
      <c r="AI610" s="10">
        <f t="shared" si="36"/>
        <v>396.75</v>
      </c>
      <c r="AJ610" s="10">
        <f t="shared" si="37"/>
        <v>0</v>
      </c>
      <c r="AK610" s="10">
        <f t="shared" si="38"/>
        <v>396.75</v>
      </c>
      <c r="AL610" s="1">
        <v>37512</v>
      </c>
      <c r="AM610" s="1">
        <v>37535</v>
      </c>
      <c r="AN610" s="1">
        <v>37536</v>
      </c>
      <c r="AO610" s="8" t="s">
        <v>4905</v>
      </c>
      <c r="AP610" s="12" t="s">
        <v>6866</v>
      </c>
    </row>
    <row r="611" spans="1:42" x14ac:dyDescent="0.15">
      <c r="A611" s="2" t="s">
        <v>6856</v>
      </c>
      <c r="B611" s="2" t="s">
        <v>1196</v>
      </c>
      <c r="C611" s="2">
        <v>40150</v>
      </c>
      <c r="D611" s="14">
        <v>37486</v>
      </c>
      <c r="E611" t="s">
        <v>1197</v>
      </c>
      <c r="F611" t="s">
        <v>1198</v>
      </c>
      <c r="G611" t="s">
        <v>1199</v>
      </c>
      <c r="H611" t="s">
        <v>1200</v>
      </c>
      <c r="I611" s="4">
        <v>1</v>
      </c>
      <c r="J611">
        <f t="shared" si="39"/>
        <v>3</v>
      </c>
      <c r="M611" s="4">
        <v>97</v>
      </c>
      <c r="N611" s="4" t="s">
        <v>1201</v>
      </c>
      <c r="O611" s="9">
        <v>9780471306368</v>
      </c>
      <c r="P611" t="s">
        <v>3915</v>
      </c>
      <c r="Q611" t="s">
        <v>3915</v>
      </c>
      <c r="R611" t="s">
        <v>3915</v>
      </c>
      <c r="S611" s="10">
        <v>49.99</v>
      </c>
      <c r="T611" s="11">
        <v>0.1</v>
      </c>
      <c r="U611" s="10">
        <v>37.5</v>
      </c>
      <c r="V611" s="4" t="s">
        <v>6864</v>
      </c>
      <c r="W611">
        <v>20</v>
      </c>
      <c r="X611">
        <v>0</v>
      </c>
      <c r="Y611">
        <v>9</v>
      </c>
      <c r="Z611">
        <v>20</v>
      </c>
      <c r="AA611">
        <v>6</v>
      </c>
      <c r="AB611">
        <v>0</v>
      </c>
      <c r="AC611">
        <v>0</v>
      </c>
      <c r="AD611">
        <v>0</v>
      </c>
      <c r="AE611">
        <v>0</v>
      </c>
      <c r="AF611">
        <v>3</v>
      </c>
      <c r="AG611">
        <v>0</v>
      </c>
      <c r="AH611">
        <v>3</v>
      </c>
      <c r="AI611" s="10">
        <f t="shared" si="36"/>
        <v>134.97300000000001</v>
      </c>
      <c r="AJ611" s="10">
        <f t="shared" si="37"/>
        <v>0</v>
      </c>
      <c r="AK611" s="10">
        <f t="shared" si="38"/>
        <v>134.97300000000001</v>
      </c>
      <c r="AL611" s="1">
        <v>37454</v>
      </c>
      <c r="AM611" s="1">
        <v>37535</v>
      </c>
      <c r="AN611" s="1">
        <v>37470</v>
      </c>
      <c r="AO611" s="8">
        <v>49.99</v>
      </c>
      <c r="AP611" s="12" t="s">
        <v>6866</v>
      </c>
    </row>
    <row r="612" spans="1:42" x14ac:dyDescent="0.15">
      <c r="A612" s="2" t="s">
        <v>6867</v>
      </c>
      <c r="B612" s="2" t="s">
        <v>4059</v>
      </c>
      <c r="C612" s="2">
        <v>220</v>
      </c>
      <c r="D612" s="14" t="s">
        <v>6870</v>
      </c>
      <c r="E612"/>
      <c r="F612" t="s">
        <v>885</v>
      </c>
      <c r="G612" t="s">
        <v>130</v>
      </c>
      <c r="H612" t="s">
        <v>131</v>
      </c>
      <c r="I612" s="4">
        <v>1</v>
      </c>
      <c r="J612">
        <f t="shared" si="39"/>
        <v>6</v>
      </c>
      <c r="M612" s="4">
        <v>1</v>
      </c>
      <c r="N612" s="4" t="s">
        <v>132</v>
      </c>
      <c r="O612" s="9">
        <v>9780521011877</v>
      </c>
      <c r="P612" t="s">
        <v>4020</v>
      </c>
      <c r="Q612" t="s">
        <v>4020</v>
      </c>
      <c r="R612" t="s">
        <v>4020</v>
      </c>
      <c r="S612" s="10">
        <v>22</v>
      </c>
      <c r="T612" s="11">
        <v>0.1</v>
      </c>
      <c r="U612" s="10">
        <v>16.5</v>
      </c>
      <c r="V612" s="4" t="s">
        <v>6864</v>
      </c>
      <c r="W612">
        <v>10</v>
      </c>
      <c r="X612">
        <v>8</v>
      </c>
      <c r="Y612">
        <v>10</v>
      </c>
      <c r="Z612">
        <v>10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6</v>
      </c>
      <c r="AG612">
        <v>0</v>
      </c>
      <c r="AH612">
        <v>6</v>
      </c>
      <c r="AI612" s="10">
        <f t="shared" si="36"/>
        <v>118.80000000000001</v>
      </c>
      <c r="AJ612" s="10">
        <f t="shared" si="37"/>
        <v>0</v>
      </c>
      <c r="AK612" s="10">
        <f t="shared" si="38"/>
        <v>118.80000000000001</v>
      </c>
      <c r="AL612" s="1">
        <v>37466</v>
      </c>
      <c r="AM612" s="1">
        <v>37535</v>
      </c>
      <c r="AN612" s="1">
        <v>37491</v>
      </c>
      <c r="AO612" s="8">
        <v>22</v>
      </c>
      <c r="AP612" s="12" t="s">
        <v>6866</v>
      </c>
    </row>
    <row r="613" spans="1:42" x14ac:dyDescent="0.15">
      <c r="A613" s="2" t="s">
        <v>6867</v>
      </c>
      <c r="B613" s="2" t="s">
        <v>6904</v>
      </c>
      <c r="C613" s="2">
        <v>180</v>
      </c>
      <c r="D613" s="14" t="s">
        <v>6870</v>
      </c>
      <c r="E613"/>
      <c r="F613" t="s">
        <v>5008</v>
      </c>
      <c r="G613" t="s">
        <v>6231</v>
      </c>
      <c r="H613" t="s">
        <v>6232</v>
      </c>
      <c r="I613" s="4">
        <v>1</v>
      </c>
      <c r="J613">
        <f t="shared" si="39"/>
        <v>23</v>
      </c>
      <c r="K613" s="4">
        <v>2</v>
      </c>
      <c r="M613" s="4">
        <v>1</v>
      </c>
      <c r="N613" s="4" t="s">
        <v>6233</v>
      </c>
      <c r="O613" s="9">
        <v>9780130869739</v>
      </c>
      <c r="P613" t="s">
        <v>3943</v>
      </c>
      <c r="Q613" t="s">
        <v>3943</v>
      </c>
      <c r="R613" t="s">
        <v>3943</v>
      </c>
      <c r="S613" s="10">
        <v>110</v>
      </c>
      <c r="T613" s="11"/>
      <c r="U613" s="10">
        <v>82.5</v>
      </c>
      <c r="V613" s="4" t="s">
        <v>6864</v>
      </c>
      <c r="W613">
        <v>25</v>
      </c>
      <c r="X613">
        <v>31</v>
      </c>
      <c r="Y613">
        <v>25</v>
      </c>
      <c r="Z613">
        <v>25</v>
      </c>
      <c r="AA613">
        <v>6</v>
      </c>
      <c r="AB613">
        <v>0</v>
      </c>
      <c r="AC613">
        <v>0</v>
      </c>
      <c r="AD613">
        <v>0</v>
      </c>
      <c r="AE613">
        <v>0</v>
      </c>
      <c r="AF613">
        <v>23</v>
      </c>
      <c r="AG613">
        <v>1</v>
      </c>
      <c r="AH613">
        <v>24</v>
      </c>
      <c r="AI613" s="10">
        <f t="shared" si="36"/>
        <v>2530</v>
      </c>
      <c r="AJ613" s="10">
        <f t="shared" si="37"/>
        <v>82.5</v>
      </c>
      <c r="AK613" s="10">
        <f t="shared" si="38"/>
        <v>2612.5</v>
      </c>
      <c r="AL613" s="1">
        <v>37382</v>
      </c>
      <c r="AM613" s="1">
        <v>37535</v>
      </c>
      <c r="AN613" s="1">
        <v>37519</v>
      </c>
      <c r="AO613" s="8" t="s">
        <v>1896</v>
      </c>
      <c r="AP613" s="12" t="s">
        <v>6866</v>
      </c>
    </row>
    <row r="614" spans="1:42" x14ac:dyDescent="0.15">
      <c r="A614" s="2" t="s">
        <v>6867</v>
      </c>
      <c r="B614" s="2" t="s">
        <v>3996</v>
      </c>
      <c r="C614" s="2">
        <v>31</v>
      </c>
      <c r="D614" s="14" t="s">
        <v>6870</v>
      </c>
      <c r="E614"/>
      <c r="F614" t="s">
        <v>508</v>
      </c>
      <c r="G614" t="s">
        <v>2474</v>
      </c>
      <c r="H614" t="s">
        <v>1433</v>
      </c>
      <c r="I614" s="4">
        <v>1</v>
      </c>
      <c r="J614">
        <f t="shared" si="39"/>
        <v>20</v>
      </c>
      <c r="M614" s="4">
        <v>87</v>
      </c>
      <c r="N614" s="4" t="s">
        <v>1434</v>
      </c>
      <c r="O614" s="9">
        <v>9780140444612</v>
      </c>
      <c r="P614" t="s">
        <v>3936</v>
      </c>
      <c r="Q614" t="s">
        <v>3936</v>
      </c>
      <c r="R614" t="s">
        <v>3936</v>
      </c>
      <c r="S614" s="10">
        <v>14</v>
      </c>
      <c r="T614" s="11">
        <v>0.1</v>
      </c>
      <c r="U614" s="10">
        <v>10.5</v>
      </c>
      <c r="V614" s="4" t="s">
        <v>6864</v>
      </c>
      <c r="W614">
        <v>100</v>
      </c>
      <c r="X614">
        <v>86</v>
      </c>
      <c r="Y614">
        <v>100</v>
      </c>
      <c r="Z614">
        <v>100</v>
      </c>
      <c r="AA614">
        <v>6</v>
      </c>
      <c r="AB614">
        <v>0</v>
      </c>
      <c r="AC614">
        <v>1</v>
      </c>
      <c r="AD614">
        <v>0</v>
      </c>
      <c r="AE614">
        <v>2</v>
      </c>
      <c r="AF614">
        <v>20</v>
      </c>
      <c r="AG614">
        <v>63</v>
      </c>
      <c r="AH614">
        <v>83</v>
      </c>
      <c r="AI614" s="10">
        <f t="shared" si="36"/>
        <v>252</v>
      </c>
      <c r="AJ614" s="10">
        <f t="shared" si="37"/>
        <v>661.5</v>
      </c>
      <c r="AK614" s="10">
        <f t="shared" si="38"/>
        <v>913.5</v>
      </c>
      <c r="AL614" s="1">
        <v>37382</v>
      </c>
      <c r="AM614" s="1">
        <v>37535</v>
      </c>
      <c r="AN614" s="1">
        <v>37484</v>
      </c>
      <c r="AO614" s="8">
        <v>14</v>
      </c>
      <c r="AP614" s="12" t="s">
        <v>1050</v>
      </c>
    </row>
    <row r="615" spans="1:42" x14ac:dyDescent="0.15">
      <c r="A615" s="2" t="s">
        <v>6867</v>
      </c>
      <c r="B615" s="2" t="s">
        <v>4016</v>
      </c>
      <c r="C615" s="2">
        <v>200</v>
      </c>
      <c r="D615" s="14" t="s">
        <v>6870</v>
      </c>
      <c r="E615"/>
      <c r="F615" t="s">
        <v>4017</v>
      </c>
      <c r="G615" t="s">
        <v>4017</v>
      </c>
      <c r="H615" t="s">
        <v>2537</v>
      </c>
      <c r="I615" s="4">
        <v>1</v>
      </c>
      <c r="J615">
        <f t="shared" si="39"/>
        <v>15</v>
      </c>
      <c r="M615" s="4">
        <v>2</v>
      </c>
      <c r="N615" s="4" t="s">
        <v>2911</v>
      </c>
      <c r="O615" s="9">
        <v>9781931112079</v>
      </c>
      <c r="P615" t="s">
        <v>2538</v>
      </c>
      <c r="Q615" t="s">
        <v>2538</v>
      </c>
      <c r="R615" t="s">
        <v>2538</v>
      </c>
      <c r="S615" s="10">
        <v>34.950000000000003</v>
      </c>
      <c r="T615" s="11">
        <v>0.1</v>
      </c>
      <c r="U615" s="10">
        <v>26.25</v>
      </c>
      <c r="V615" s="4" t="s">
        <v>6864</v>
      </c>
      <c r="W615">
        <v>15</v>
      </c>
      <c r="X615">
        <v>14</v>
      </c>
      <c r="Y615">
        <v>13</v>
      </c>
      <c r="Z615">
        <v>15</v>
      </c>
      <c r="AA615">
        <v>-1</v>
      </c>
      <c r="AB615">
        <v>0</v>
      </c>
      <c r="AC615">
        <v>0</v>
      </c>
      <c r="AD615">
        <v>0</v>
      </c>
      <c r="AE615">
        <v>0</v>
      </c>
      <c r="AF615">
        <v>15</v>
      </c>
      <c r="AG615">
        <v>0</v>
      </c>
      <c r="AH615">
        <v>15</v>
      </c>
      <c r="AI615" s="10">
        <f t="shared" si="36"/>
        <v>471.82500000000005</v>
      </c>
      <c r="AJ615" s="10">
        <f t="shared" si="37"/>
        <v>0</v>
      </c>
      <c r="AK615" s="10">
        <f t="shared" si="38"/>
        <v>471.82500000000005</v>
      </c>
      <c r="AL615" s="1">
        <v>37377</v>
      </c>
      <c r="AM615" s="1">
        <v>37535</v>
      </c>
      <c r="AN615" s="1">
        <v>37539</v>
      </c>
      <c r="AO615" s="8">
        <v>34.950000000000003</v>
      </c>
      <c r="AP615" s="12" t="s">
        <v>6866</v>
      </c>
    </row>
    <row r="616" spans="1:42" x14ac:dyDescent="0.15">
      <c r="A616" s="2" t="s">
        <v>6856</v>
      </c>
      <c r="B616" s="2" t="s">
        <v>6857</v>
      </c>
      <c r="C616" s="2">
        <v>40494</v>
      </c>
      <c r="D616" s="14">
        <v>37092</v>
      </c>
      <c r="E616" t="s">
        <v>1197</v>
      </c>
      <c r="F616" t="s">
        <v>3099</v>
      </c>
      <c r="G616" t="s">
        <v>6693</v>
      </c>
      <c r="H616" t="s">
        <v>641</v>
      </c>
      <c r="I616" s="4">
        <v>1</v>
      </c>
      <c r="J616">
        <f t="shared" si="39"/>
        <v>10</v>
      </c>
      <c r="K616" s="4">
        <v>2</v>
      </c>
      <c r="M616" s="4">
        <v>0</v>
      </c>
      <c r="N616" s="4" t="s">
        <v>642</v>
      </c>
      <c r="O616" s="9">
        <v>9781880410271</v>
      </c>
      <c r="P616" t="s">
        <v>643</v>
      </c>
      <c r="Q616" t="s">
        <v>643</v>
      </c>
      <c r="R616" t="s">
        <v>643</v>
      </c>
      <c r="S616" s="10">
        <v>34.950000000000003</v>
      </c>
      <c r="T616" s="11">
        <v>0.1</v>
      </c>
      <c r="U616" s="10">
        <v>26.25</v>
      </c>
      <c r="V616" s="4" t="s">
        <v>6864</v>
      </c>
      <c r="W616">
        <v>40</v>
      </c>
      <c r="X616">
        <v>0</v>
      </c>
      <c r="Y616">
        <v>30</v>
      </c>
      <c r="Z616">
        <v>40</v>
      </c>
      <c r="AA616">
        <v>20</v>
      </c>
      <c r="AB616">
        <v>0</v>
      </c>
      <c r="AC616">
        <v>0</v>
      </c>
      <c r="AD616">
        <v>0</v>
      </c>
      <c r="AE616">
        <v>0</v>
      </c>
      <c r="AF616">
        <v>10</v>
      </c>
      <c r="AG616">
        <v>0</v>
      </c>
      <c r="AH616">
        <v>10</v>
      </c>
      <c r="AI616" s="10">
        <f t="shared" si="36"/>
        <v>314.55</v>
      </c>
      <c r="AJ616" s="10">
        <f t="shared" si="37"/>
        <v>0</v>
      </c>
      <c r="AK616" s="10">
        <f t="shared" si="38"/>
        <v>314.55</v>
      </c>
      <c r="AL616" s="1">
        <v>37481</v>
      </c>
      <c r="AM616" s="1">
        <v>37535</v>
      </c>
      <c r="AN616" s="1">
        <v>37494</v>
      </c>
      <c r="AO616" s="8">
        <v>34.950000000000003</v>
      </c>
      <c r="AP616" s="12" t="s">
        <v>6866</v>
      </c>
    </row>
    <row r="617" spans="1:42" x14ac:dyDescent="0.15">
      <c r="A617" s="2" t="s">
        <v>6867</v>
      </c>
      <c r="B617" s="2" t="s">
        <v>6904</v>
      </c>
      <c r="C617" s="2">
        <v>221</v>
      </c>
      <c r="D617" s="14" t="s">
        <v>6870</v>
      </c>
      <c r="E617"/>
      <c r="F617" t="s">
        <v>2495</v>
      </c>
      <c r="G617" t="s">
        <v>2496</v>
      </c>
      <c r="H617" t="s">
        <v>2497</v>
      </c>
      <c r="I617" s="4">
        <v>1</v>
      </c>
      <c r="J617">
        <f t="shared" si="39"/>
        <v>0</v>
      </c>
      <c r="K617" s="4">
        <v>4</v>
      </c>
      <c r="M617" s="4">
        <v>99</v>
      </c>
      <c r="N617" s="4" t="s">
        <v>2990</v>
      </c>
      <c r="O617" s="9">
        <v>9780716733966</v>
      </c>
      <c r="P617" t="s">
        <v>3927</v>
      </c>
      <c r="Q617" t="s">
        <v>3928</v>
      </c>
      <c r="R617" t="s">
        <v>3928</v>
      </c>
      <c r="S617" s="10">
        <v>40.299999999999997</v>
      </c>
      <c r="T617" s="11"/>
      <c r="U617" s="10">
        <v>30.25</v>
      </c>
      <c r="V617" s="4" t="s">
        <v>6883</v>
      </c>
      <c r="W617">
        <v>20</v>
      </c>
      <c r="X617">
        <v>30</v>
      </c>
      <c r="Y617">
        <v>10</v>
      </c>
      <c r="Z617">
        <v>20</v>
      </c>
      <c r="AA617">
        <v>0</v>
      </c>
      <c r="AB617">
        <v>0</v>
      </c>
      <c r="AC617">
        <v>2</v>
      </c>
      <c r="AD617">
        <v>0</v>
      </c>
      <c r="AE617">
        <v>0</v>
      </c>
      <c r="AF617">
        <v>0</v>
      </c>
      <c r="AG617">
        <v>8</v>
      </c>
      <c r="AH617">
        <v>8</v>
      </c>
      <c r="AI617" s="10">
        <f t="shared" si="36"/>
        <v>0</v>
      </c>
      <c r="AJ617" s="10">
        <f t="shared" si="37"/>
        <v>242</v>
      </c>
      <c r="AK617" s="10">
        <f t="shared" si="38"/>
        <v>242</v>
      </c>
      <c r="AL617" s="1">
        <v>37382</v>
      </c>
      <c r="AM617" s="1">
        <v>37535</v>
      </c>
      <c r="AN617" s="1">
        <v>37426</v>
      </c>
      <c r="AO617" s="8" t="s">
        <v>2498</v>
      </c>
      <c r="AP617" s="12" t="s">
        <v>6866</v>
      </c>
    </row>
    <row r="618" spans="1:42" x14ac:dyDescent="0.15">
      <c r="A618" s="2" t="s">
        <v>6867</v>
      </c>
      <c r="B618" s="2" t="s">
        <v>3883</v>
      </c>
      <c r="C618" s="2" t="s">
        <v>5079</v>
      </c>
      <c r="D618" s="14" t="s">
        <v>6870</v>
      </c>
      <c r="E618"/>
      <c r="F618" t="s">
        <v>1170</v>
      </c>
      <c r="G618" t="s">
        <v>5080</v>
      </c>
      <c r="H618" t="s">
        <v>5081</v>
      </c>
      <c r="I618" s="4">
        <v>1</v>
      </c>
      <c r="J618">
        <f t="shared" si="39"/>
        <v>71</v>
      </c>
      <c r="M618" s="4">
        <v>66</v>
      </c>
      <c r="N618" s="4" t="s">
        <v>5082</v>
      </c>
      <c r="O618" s="9">
        <v>9780393003468</v>
      </c>
      <c r="P618" t="s">
        <v>1138</v>
      </c>
      <c r="Q618" t="s">
        <v>1138</v>
      </c>
      <c r="R618" t="s">
        <v>1138</v>
      </c>
      <c r="S618" s="10">
        <v>14</v>
      </c>
      <c r="T618" s="11"/>
      <c r="U618" s="10">
        <v>10.5</v>
      </c>
      <c r="V618" s="4" t="s">
        <v>6864</v>
      </c>
      <c r="W618">
        <v>100</v>
      </c>
      <c r="X618">
        <v>89</v>
      </c>
      <c r="Y618">
        <v>175</v>
      </c>
      <c r="Z618">
        <v>245</v>
      </c>
      <c r="AA618">
        <v>46</v>
      </c>
      <c r="AB618">
        <v>0</v>
      </c>
      <c r="AC618">
        <v>0</v>
      </c>
      <c r="AD618">
        <v>0</v>
      </c>
      <c r="AE618">
        <v>0</v>
      </c>
      <c r="AF618">
        <v>71</v>
      </c>
      <c r="AG618">
        <v>60</v>
      </c>
      <c r="AH618">
        <v>131</v>
      </c>
      <c r="AI618" s="10">
        <f t="shared" si="36"/>
        <v>994</v>
      </c>
      <c r="AJ618" s="10">
        <f t="shared" si="37"/>
        <v>630</v>
      </c>
      <c r="AK618" s="10">
        <f t="shared" si="38"/>
        <v>1624</v>
      </c>
      <c r="AL618" s="1">
        <v>37404</v>
      </c>
      <c r="AM618" s="1">
        <v>37535</v>
      </c>
      <c r="AN618" s="1">
        <v>37516</v>
      </c>
      <c r="AO618" s="8" t="s">
        <v>5083</v>
      </c>
      <c r="AP618" s="12" t="s">
        <v>6866</v>
      </c>
    </row>
    <row r="619" spans="1:42" x14ac:dyDescent="0.15">
      <c r="A619" s="2" t="s">
        <v>6867</v>
      </c>
      <c r="B619" s="2" t="s">
        <v>3490</v>
      </c>
      <c r="C619" s="2">
        <v>196</v>
      </c>
      <c r="D619" s="14" t="s">
        <v>6870</v>
      </c>
      <c r="E619"/>
      <c r="F619" t="s">
        <v>1170</v>
      </c>
      <c r="G619" t="s">
        <v>3734</v>
      </c>
      <c r="H619" t="s">
        <v>3735</v>
      </c>
      <c r="I619" s="4">
        <v>1</v>
      </c>
      <c r="J619">
        <f t="shared" si="39"/>
        <v>12</v>
      </c>
      <c r="M619" s="4">
        <v>86</v>
      </c>
      <c r="N619" s="4" t="s">
        <v>3736</v>
      </c>
      <c r="O619" s="9">
        <v>9780029024805</v>
      </c>
      <c r="P619" t="s">
        <v>3528</v>
      </c>
      <c r="Q619" t="s">
        <v>5368</v>
      </c>
      <c r="R619" t="s">
        <v>5368</v>
      </c>
      <c r="S619" s="10">
        <v>19.399999999999999</v>
      </c>
      <c r="T619" s="11"/>
      <c r="U619" s="10">
        <v>14.55</v>
      </c>
      <c r="V619" s="4" t="s">
        <v>6864</v>
      </c>
      <c r="W619">
        <v>20</v>
      </c>
      <c r="X619">
        <v>9</v>
      </c>
      <c r="Y619">
        <v>14</v>
      </c>
      <c r="Z619">
        <v>20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12</v>
      </c>
      <c r="AG619">
        <v>2</v>
      </c>
      <c r="AH619">
        <v>14</v>
      </c>
      <c r="AI619" s="10">
        <f t="shared" si="36"/>
        <v>232.79999999999998</v>
      </c>
      <c r="AJ619" s="10">
        <f t="shared" si="37"/>
        <v>29.1</v>
      </c>
      <c r="AK619" s="10">
        <f t="shared" si="38"/>
        <v>261.89999999999998</v>
      </c>
      <c r="AL619" s="1">
        <v>37397</v>
      </c>
      <c r="AM619" s="1">
        <v>37535</v>
      </c>
      <c r="AN619" s="1">
        <v>37481</v>
      </c>
      <c r="AO619" s="8" t="s">
        <v>3737</v>
      </c>
      <c r="AP619" s="12" t="s">
        <v>6866</v>
      </c>
    </row>
    <row r="620" spans="1:42" x14ac:dyDescent="0.15">
      <c r="A620" s="2" t="s">
        <v>6867</v>
      </c>
      <c r="B620" s="2" t="s">
        <v>3883</v>
      </c>
      <c r="C620" s="2">
        <v>10</v>
      </c>
      <c r="D620" s="14" t="s">
        <v>6870</v>
      </c>
      <c r="E620"/>
      <c r="F620" t="s">
        <v>3884</v>
      </c>
      <c r="G620" t="s">
        <v>3885</v>
      </c>
      <c r="H620" t="s">
        <v>4214</v>
      </c>
      <c r="I620" s="4">
        <v>1</v>
      </c>
      <c r="J620">
        <f t="shared" si="39"/>
        <v>0</v>
      </c>
      <c r="K620" s="4">
        <v>2</v>
      </c>
      <c r="M620" s="4">
        <v>2</v>
      </c>
      <c r="N620" s="4" t="s">
        <v>4215</v>
      </c>
      <c r="O620" s="9">
        <v>9780324108569</v>
      </c>
      <c r="P620" t="s">
        <v>3888</v>
      </c>
      <c r="Q620" t="s">
        <v>3888</v>
      </c>
      <c r="R620" t="s">
        <v>3888</v>
      </c>
      <c r="S620" s="10">
        <v>82.7</v>
      </c>
      <c r="T620" s="11"/>
      <c r="U620" s="10">
        <v>62.05</v>
      </c>
      <c r="V620" s="4" t="s">
        <v>6864</v>
      </c>
      <c r="W620">
        <v>150</v>
      </c>
      <c r="X620">
        <v>86</v>
      </c>
      <c r="Y620">
        <v>120</v>
      </c>
      <c r="Z620">
        <v>150</v>
      </c>
      <c r="AA620">
        <v>0</v>
      </c>
      <c r="AB620">
        <v>0</v>
      </c>
      <c r="AC620">
        <v>52</v>
      </c>
      <c r="AD620">
        <v>0</v>
      </c>
      <c r="AE620">
        <v>9</v>
      </c>
      <c r="AF620">
        <v>0</v>
      </c>
      <c r="AG620">
        <v>50</v>
      </c>
      <c r="AH620">
        <v>50</v>
      </c>
      <c r="AI620" s="10">
        <f t="shared" si="36"/>
        <v>0</v>
      </c>
      <c r="AJ620" s="10">
        <f t="shared" si="37"/>
        <v>3102.5</v>
      </c>
      <c r="AK620" s="10">
        <f t="shared" si="38"/>
        <v>3102.5</v>
      </c>
      <c r="AL620" s="1">
        <v>37385</v>
      </c>
      <c r="AM620" s="1">
        <v>37535</v>
      </c>
      <c r="AN620" s="1">
        <v>37484</v>
      </c>
      <c r="AO620" s="8" t="s">
        <v>3665</v>
      </c>
      <c r="AP620" s="12" t="s">
        <v>6866</v>
      </c>
    </row>
    <row r="621" spans="1:42" x14ac:dyDescent="0.15">
      <c r="A621" s="2" t="s">
        <v>6867</v>
      </c>
      <c r="B621" s="2" t="s">
        <v>3883</v>
      </c>
      <c r="C621" s="2">
        <v>10</v>
      </c>
      <c r="D621" s="14" t="s">
        <v>6870</v>
      </c>
      <c r="E621"/>
      <c r="F621" t="s">
        <v>3884</v>
      </c>
      <c r="G621" t="s">
        <v>3885</v>
      </c>
      <c r="H621" t="s">
        <v>3886</v>
      </c>
      <c r="I621" s="4">
        <v>1</v>
      </c>
      <c r="J621">
        <f t="shared" si="39"/>
        <v>5</v>
      </c>
      <c r="K621" s="4">
        <v>2</v>
      </c>
      <c r="M621" s="4">
        <v>2</v>
      </c>
      <c r="N621" s="4" t="s">
        <v>3887</v>
      </c>
      <c r="O621" s="9">
        <v>9780324108576</v>
      </c>
      <c r="P621" t="s">
        <v>3888</v>
      </c>
      <c r="Q621" t="s">
        <v>3888</v>
      </c>
      <c r="R621" t="s">
        <v>3888</v>
      </c>
      <c r="S621" s="10">
        <v>35</v>
      </c>
      <c r="T621" s="11"/>
      <c r="U621" s="10">
        <v>26.25</v>
      </c>
      <c r="V621" s="4" t="s">
        <v>6864</v>
      </c>
      <c r="W621">
        <v>150</v>
      </c>
      <c r="X621">
        <v>86</v>
      </c>
      <c r="Y621">
        <v>28</v>
      </c>
      <c r="Z621">
        <v>150</v>
      </c>
      <c r="AA621">
        <v>10</v>
      </c>
      <c r="AB621">
        <v>0</v>
      </c>
      <c r="AC621">
        <v>0</v>
      </c>
      <c r="AD621">
        <v>0</v>
      </c>
      <c r="AE621">
        <v>3</v>
      </c>
      <c r="AF621">
        <v>5</v>
      </c>
      <c r="AG621">
        <v>28</v>
      </c>
      <c r="AH621">
        <v>33</v>
      </c>
      <c r="AI621" s="10">
        <f t="shared" si="36"/>
        <v>175</v>
      </c>
      <c r="AJ621" s="10">
        <f t="shared" si="37"/>
        <v>735</v>
      </c>
      <c r="AK621" s="10">
        <f t="shared" si="38"/>
        <v>910</v>
      </c>
      <c r="AL621" s="1">
        <v>37385</v>
      </c>
      <c r="AM621" s="1">
        <v>37535</v>
      </c>
      <c r="AN621" s="1">
        <v>37533</v>
      </c>
      <c r="AO621" s="8" t="s">
        <v>3889</v>
      </c>
      <c r="AP621" s="12" t="s">
        <v>6866</v>
      </c>
    </row>
    <row r="622" spans="1:42" x14ac:dyDescent="0.15">
      <c r="A622" s="2" t="s">
        <v>6867</v>
      </c>
      <c r="B622" s="2" t="s">
        <v>3883</v>
      </c>
      <c r="C622" s="2" t="s">
        <v>5865</v>
      </c>
      <c r="D622" s="14" t="s">
        <v>6870</v>
      </c>
      <c r="E622"/>
      <c r="F622" t="s">
        <v>1326</v>
      </c>
      <c r="G622" t="s">
        <v>4990</v>
      </c>
      <c r="H622" t="s">
        <v>5866</v>
      </c>
      <c r="I622" s="4">
        <v>1</v>
      </c>
      <c r="J622">
        <f t="shared" si="39"/>
        <v>33</v>
      </c>
      <c r="K622" s="4">
        <v>3</v>
      </c>
      <c r="M622" s="4">
        <v>1</v>
      </c>
      <c r="N622" s="4" t="s">
        <v>5867</v>
      </c>
      <c r="O622" s="9">
        <v>9780130122155</v>
      </c>
      <c r="P622" t="s">
        <v>3943</v>
      </c>
      <c r="Q622" t="s">
        <v>3943</v>
      </c>
      <c r="R622" t="s">
        <v>3943</v>
      </c>
      <c r="S622" s="10">
        <v>105</v>
      </c>
      <c r="T622" s="11"/>
      <c r="U622" s="10">
        <v>78.75</v>
      </c>
      <c r="V622" s="4" t="s">
        <v>6864</v>
      </c>
      <c r="W622">
        <v>200</v>
      </c>
      <c r="X622">
        <v>179</v>
      </c>
      <c r="Y622">
        <v>122</v>
      </c>
      <c r="Z622">
        <v>200</v>
      </c>
      <c r="AA622">
        <v>17</v>
      </c>
      <c r="AB622">
        <v>0</v>
      </c>
      <c r="AC622">
        <v>5</v>
      </c>
      <c r="AD622">
        <v>0</v>
      </c>
      <c r="AE622">
        <v>3</v>
      </c>
      <c r="AF622">
        <v>33</v>
      </c>
      <c r="AG622">
        <v>76</v>
      </c>
      <c r="AH622">
        <v>109</v>
      </c>
      <c r="AI622" s="10">
        <f t="shared" si="36"/>
        <v>3465</v>
      </c>
      <c r="AJ622" s="10">
        <f t="shared" si="37"/>
        <v>5985</v>
      </c>
      <c r="AK622" s="10">
        <f t="shared" si="38"/>
        <v>9450</v>
      </c>
      <c r="AL622" s="1">
        <v>37392</v>
      </c>
      <c r="AM622" s="1">
        <v>37535</v>
      </c>
      <c r="AN622" s="1">
        <v>37484</v>
      </c>
      <c r="AO622" s="8" t="s">
        <v>3416</v>
      </c>
      <c r="AP622" s="12" t="s">
        <v>6866</v>
      </c>
    </row>
    <row r="623" spans="1:42" x14ac:dyDescent="0.15">
      <c r="A623" s="2" t="s">
        <v>6867</v>
      </c>
      <c r="B623" s="2" t="s">
        <v>3883</v>
      </c>
      <c r="C623" s="2">
        <v>130</v>
      </c>
      <c r="D623" s="14" t="s">
        <v>6870</v>
      </c>
      <c r="E623"/>
      <c r="F623" t="s">
        <v>5907</v>
      </c>
      <c r="G623" t="s">
        <v>6024</v>
      </c>
      <c r="H623" t="s">
        <v>5908</v>
      </c>
      <c r="I623" s="4">
        <v>1</v>
      </c>
      <c r="J623">
        <f t="shared" si="39"/>
        <v>231</v>
      </c>
      <c r="K623" s="4">
        <v>13</v>
      </c>
      <c r="M623" s="4">
        <v>2</v>
      </c>
      <c r="N623" s="4" t="s">
        <v>5909</v>
      </c>
      <c r="O623" s="9">
        <v>9780321118738</v>
      </c>
      <c r="P623" t="s">
        <v>3953</v>
      </c>
      <c r="Q623" t="s">
        <v>3943</v>
      </c>
      <c r="R623" t="s">
        <v>3943</v>
      </c>
      <c r="S623" s="10">
        <v>21.35</v>
      </c>
      <c r="T623" s="11"/>
      <c r="U623" s="10">
        <v>16.05</v>
      </c>
      <c r="V623" s="4" t="s">
        <v>6864</v>
      </c>
      <c r="W623">
        <v>250</v>
      </c>
      <c r="X623">
        <v>296</v>
      </c>
      <c r="Y623">
        <v>225</v>
      </c>
      <c r="Z623">
        <v>250</v>
      </c>
      <c r="AA623">
        <v>17</v>
      </c>
      <c r="AB623">
        <v>0</v>
      </c>
      <c r="AC623">
        <v>2</v>
      </c>
      <c r="AD623">
        <v>0</v>
      </c>
      <c r="AE623">
        <v>0</v>
      </c>
      <c r="AF623">
        <v>231</v>
      </c>
      <c r="AG623">
        <v>0</v>
      </c>
      <c r="AH623">
        <v>231</v>
      </c>
      <c r="AI623" s="10">
        <f t="shared" si="36"/>
        <v>4931.8500000000004</v>
      </c>
      <c r="AJ623" s="10">
        <f t="shared" si="37"/>
        <v>0</v>
      </c>
      <c r="AK623" s="10">
        <f t="shared" si="38"/>
        <v>4931.8500000000004</v>
      </c>
      <c r="AL623" s="1">
        <v>37466</v>
      </c>
      <c r="AM623" s="1">
        <v>37577</v>
      </c>
      <c r="AN623" s="1">
        <v>37559</v>
      </c>
      <c r="AO623" s="8" t="s">
        <v>6084</v>
      </c>
      <c r="AP623" s="12" t="s">
        <v>6866</v>
      </c>
    </row>
    <row r="624" spans="1:42" x14ac:dyDescent="0.15">
      <c r="A624" s="2" t="s">
        <v>6856</v>
      </c>
      <c r="B624" s="2" t="s">
        <v>6857</v>
      </c>
      <c r="C624" s="2" t="s">
        <v>5378</v>
      </c>
      <c r="D624" s="14">
        <v>36941</v>
      </c>
      <c r="E624" t="s">
        <v>5379</v>
      </c>
      <c r="F624" t="s">
        <v>5380</v>
      </c>
      <c r="G624" t="s">
        <v>5381</v>
      </c>
      <c r="H624" t="s">
        <v>1590</v>
      </c>
      <c r="I624" s="4">
        <v>1</v>
      </c>
      <c r="J624">
        <f t="shared" si="39"/>
        <v>2</v>
      </c>
      <c r="K624" s="4">
        <v>4</v>
      </c>
      <c r="M624" s="4">
        <v>1</v>
      </c>
      <c r="N624" s="4" t="s">
        <v>1591</v>
      </c>
      <c r="O624" s="9">
        <v>9780072366334</v>
      </c>
      <c r="P624" t="s">
        <v>6863</v>
      </c>
      <c r="Q624" t="s">
        <v>6863</v>
      </c>
      <c r="R624" t="s">
        <v>6863</v>
      </c>
      <c r="S624" s="10">
        <v>31.35</v>
      </c>
      <c r="T624" s="11"/>
      <c r="U624" s="10">
        <v>23.55</v>
      </c>
      <c r="V624" s="4" t="s">
        <v>6883</v>
      </c>
      <c r="W624">
        <v>30</v>
      </c>
      <c r="X624">
        <v>0</v>
      </c>
      <c r="Y624">
        <v>7</v>
      </c>
      <c r="Z624">
        <v>30</v>
      </c>
      <c r="AA624">
        <v>7</v>
      </c>
      <c r="AB624">
        <v>0</v>
      </c>
      <c r="AC624">
        <v>0</v>
      </c>
      <c r="AD624">
        <v>0</v>
      </c>
      <c r="AE624">
        <v>0</v>
      </c>
      <c r="AF624">
        <v>2</v>
      </c>
      <c r="AG624">
        <v>0</v>
      </c>
      <c r="AH624">
        <v>2</v>
      </c>
      <c r="AI624" s="10">
        <f t="shared" si="36"/>
        <v>62.7</v>
      </c>
      <c r="AJ624" s="10">
        <f t="shared" si="37"/>
        <v>0</v>
      </c>
      <c r="AK624" s="10">
        <f t="shared" si="38"/>
        <v>62.7</v>
      </c>
      <c r="AL624" s="1">
        <v>37475</v>
      </c>
      <c r="AM624" s="1">
        <v>37535</v>
      </c>
      <c r="AN624" s="1">
        <v>37410</v>
      </c>
      <c r="AO624" s="8" t="s">
        <v>3533</v>
      </c>
      <c r="AP624" s="12" t="s">
        <v>6866</v>
      </c>
    </row>
    <row r="625" spans="1:42" x14ac:dyDescent="0.15">
      <c r="A625" s="2" t="s">
        <v>6867</v>
      </c>
      <c r="B625" s="2" t="s">
        <v>3504</v>
      </c>
      <c r="C625" s="2">
        <v>102</v>
      </c>
      <c r="D625" s="14" t="s">
        <v>6870</v>
      </c>
      <c r="E625"/>
      <c r="F625" t="s">
        <v>6871</v>
      </c>
      <c r="G625" t="s">
        <v>3505</v>
      </c>
      <c r="H625" t="s">
        <v>3506</v>
      </c>
      <c r="I625" s="4">
        <v>1</v>
      </c>
      <c r="J625">
        <f t="shared" si="39"/>
        <v>10</v>
      </c>
      <c r="K625" s="4">
        <v>5</v>
      </c>
      <c r="M625" s="4">
        <v>1</v>
      </c>
      <c r="N625" s="4" t="s">
        <v>2871</v>
      </c>
      <c r="O625" s="9">
        <v>9780716738831</v>
      </c>
      <c r="P625" t="s">
        <v>3927</v>
      </c>
      <c r="Q625" t="s">
        <v>3928</v>
      </c>
      <c r="R625" t="s">
        <v>3928</v>
      </c>
      <c r="S625" s="10">
        <v>89.35</v>
      </c>
      <c r="T625" s="11"/>
      <c r="U625" s="10">
        <v>67.05</v>
      </c>
      <c r="V625" s="4" t="s">
        <v>6864</v>
      </c>
      <c r="W625">
        <v>150</v>
      </c>
      <c r="X625">
        <v>101</v>
      </c>
      <c r="Y625">
        <v>97</v>
      </c>
      <c r="Z625">
        <v>150</v>
      </c>
      <c r="AA625">
        <v>6</v>
      </c>
      <c r="AB625">
        <v>0</v>
      </c>
      <c r="AC625">
        <v>6</v>
      </c>
      <c r="AD625">
        <v>0</v>
      </c>
      <c r="AE625">
        <v>5</v>
      </c>
      <c r="AF625">
        <v>10</v>
      </c>
      <c r="AG625">
        <v>77</v>
      </c>
      <c r="AH625">
        <v>87</v>
      </c>
      <c r="AI625" s="10">
        <f t="shared" si="36"/>
        <v>893.5</v>
      </c>
      <c r="AJ625" s="10">
        <f t="shared" si="37"/>
        <v>5162.8499999999995</v>
      </c>
      <c r="AK625" s="10">
        <f t="shared" si="38"/>
        <v>6056.3499999999995</v>
      </c>
      <c r="AL625" s="1">
        <v>37377</v>
      </c>
      <c r="AM625" s="1">
        <v>37535</v>
      </c>
      <c r="AN625" s="1">
        <v>37474</v>
      </c>
      <c r="AO625" s="8" t="s">
        <v>3507</v>
      </c>
      <c r="AP625" s="12" t="s">
        <v>6866</v>
      </c>
    </row>
    <row r="626" spans="1:42" x14ac:dyDescent="0.15">
      <c r="A626" s="2" t="s">
        <v>6867</v>
      </c>
      <c r="B626" s="2" t="s">
        <v>1109</v>
      </c>
      <c r="C626" s="2">
        <v>152</v>
      </c>
      <c r="D626" s="14">
        <v>452548</v>
      </c>
      <c r="E626"/>
      <c r="F626" t="s">
        <v>309</v>
      </c>
      <c r="G626" t="s">
        <v>1023</v>
      </c>
      <c r="H626" t="s">
        <v>873</v>
      </c>
      <c r="I626" s="4">
        <v>1</v>
      </c>
      <c r="J626">
        <f t="shared" si="39"/>
        <v>7</v>
      </c>
      <c r="M626" s="4">
        <v>88</v>
      </c>
      <c r="N626" s="4" t="s">
        <v>874</v>
      </c>
      <c r="O626" s="9">
        <v>9780140390629</v>
      </c>
      <c r="P626" t="s">
        <v>3936</v>
      </c>
      <c r="Q626" t="s">
        <v>3936</v>
      </c>
      <c r="R626" t="s">
        <v>3936</v>
      </c>
      <c r="S626" s="10">
        <v>12.95</v>
      </c>
      <c r="T626" s="11">
        <v>0.1</v>
      </c>
      <c r="U626" s="10">
        <v>9.75</v>
      </c>
      <c r="V626" s="4" t="s">
        <v>6864</v>
      </c>
      <c r="W626">
        <v>45</v>
      </c>
      <c r="X626">
        <v>20</v>
      </c>
      <c r="Y626">
        <v>27</v>
      </c>
      <c r="Z626">
        <v>45</v>
      </c>
      <c r="AA626">
        <v>11</v>
      </c>
      <c r="AB626">
        <v>0</v>
      </c>
      <c r="AC626">
        <v>1</v>
      </c>
      <c r="AD626">
        <v>0</v>
      </c>
      <c r="AE626">
        <v>0</v>
      </c>
      <c r="AF626">
        <v>7</v>
      </c>
      <c r="AG626">
        <v>5</v>
      </c>
      <c r="AH626">
        <v>12</v>
      </c>
      <c r="AI626" s="10">
        <f t="shared" si="36"/>
        <v>81.584999999999994</v>
      </c>
      <c r="AJ626" s="10">
        <f t="shared" si="37"/>
        <v>48.75</v>
      </c>
      <c r="AK626" s="10">
        <f t="shared" si="38"/>
        <v>130.33499999999998</v>
      </c>
      <c r="AL626" s="1">
        <v>37438</v>
      </c>
      <c r="AM626" s="1">
        <v>37535</v>
      </c>
      <c r="AN626" s="1">
        <v>37484</v>
      </c>
      <c r="AO626" s="8">
        <v>12.95</v>
      </c>
      <c r="AP626" s="12" t="s">
        <v>6866</v>
      </c>
    </row>
    <row r="627" spans="1:42" x14ac:dyDescent="0.15">
      <c r="A627" s="2" t="s">
        <v>6867</v>
      </c>
      <c r="B627" s="2" t="s">
        <v>1032</v>
      </c>
      <c r="C627" s="2" t="s">
        <v>5193</v>
      </c>
      <c r="D627" s="14" t="s">
        <v>6870</v>
      </c>
      <c r="E627"/>
      <c r="F627" t="s">
        <v>6871</v>
      </c>
      <c r="G627" t="s">
        <v>4963</v>
      </c>
      <c r="H627" t="s">
        <v>4964</v>
      </c>
      <c r="I627" s="4">
        <v>1</v>
      </c>
      <c r="J627">
        <f t="shared" si="39"/>
        <v>3</v>
      </c>
      <c r="M627" s="4">
        <v>95</v>
      </c>
      <c r="N627" s="4" t="s">
        <v>4965</v>
      </c>
      <c r="O627" s="9">
        <v>9780880952019</v>
      </c>
      <c r="P627" t="s">
        <v>4966</v>
      </c>
      <c r="Q627" t="s">
        <v>4966</v>
      </c>
      <c r="R627" t="s">
        <v>4966</v>
      </c>
      <c r="S627" s="10">
        <v>22.6</v>
      </c>
      <c r="T627" s="11"/>
      <c r="U627" s="10">
        <v>16.95</v>
      </c>
      <c r="V627" s="4" t="s">
        <v>6864</v>
      </c>
      <c r="W627">
        <v>6</v>
      </c>
      <c r="X627">
        <v>6</v>
      </c>
      <c r="Y627">
        <v>4</v>
      </c>
      <c r="Z627">
        <v>6</v>
      </c>
      <c r="AA627">
        <v>6</v>
      </c>
      <c r="AB627">
        <v>0</v>
      </c>
      <c r="AC627">
        <v>0</v>
      </c>
      <c r="AD627">
        <v>0</v>
      </c>
      <c r="AE627">
        <v>0</v>
      </c>
      <c r="AF627">
        <v>3</v>
      </c>
      <c r="AG627">
        <v>0</v>
      </c>
      <c r="AH627">
        <v>3</v>
      </c>
      <c r="AI627" s="10">
        <f t="shared" si="36"/>
        <v>67.800000000000011</v>
      </c>
      <c r="AJ627" s="10">
        <f t="shared" si="37"/>
        <v>0</v>
      </c>
      <c r="AK627" s="10">
        <f t="shared" si="38"/>
        <v>67.800000000000011</v>
      </c>
      <c r="AL627" s="1">
        <v>37470</v>
      </c>
      <c r="AM627" s="1">
        <v>37535</v>
      </c>
      <c r="AN627" s="1">
        <v>37488</v>
      </c>
      <c r="AO627" s="8" t="s">
        <v>4967</v>
      </c>
      <c r="AP627" s="12" t="s">
        <v>6866</v>
      </c>
    </row>
    <row r="628" spans="1:42" x14ac:dyDescent="0.15">
      <c r="A628" s="2" t="s">
        <v>3875</v>
      </c>
      <c r="B628" s="2" t="s">
        <v>2364</v>
      </c>
      <c r="C628" s="2">
        <v>30310</v>
      </c>
      <c r="D628" s="14">
        <v>37512</v>
      </c>
      <c r="E628" t="s">
        <v>3821</v>
      </c>
      <c r="F628" t="s">
        <v>3822</v>
      </c>
      <c r="G628" t="s">
        <v>6887</v>
      </c>
      <c r="H628" t="s">
        <v>3823</v>
      </c>
      <c r="I628" s="4">
        <v>1</v>
      </c>
      <c r="J628">
        <f t="shared" si="39"/>
        <v>11</v>
      </c>
      <c r="N628" s="4" t="s">
        <v>3824</v>
      </c>
      <c r="O628" s="9">
        <v>9780838819876</v>
      </c>
      <c r="P628" t="s">
        <v>3825</v>
      </c>
      <c r="Q628" t="s">
        <v>3825</v>
      </c>
      <c r="R628" t="s">
        <v>3825</v>
      </c>
      <c r="S628" s="10">
        <v>34.1</v>
      </c>
      <c r="T628" s="11">
        <v>0.1</v>
      </c>
      <c r="U628" s="10">
        <v>25.6</v>
      </c>
      <c r="V628" s="4" t="s">
        <v>6864</v>
      </c>
      <c r="W628">
        <v>20</v>
      </c>
      <c r="X628">
        <v>0</v>
      </c>
      <c r="Y628">
        <v>12</v>
      </c>
      <c r="Z628">
        <v>20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11</v>
      </c>
      <c r="AG628">
        <v>0</v>
      </c>
      <c r="AH628">
        <v>11</v>
      </c>
      <c r="AI628" s="10">
        <f t="shared" si="36"/>
        <v>337.59000000000003</v>
      </c>
      <c r="AJ628" s="10">
        <f t="shared" si="37"/>
        <v>0</v>
      </c>
      <c r="AK628" s="10">
        <f t="shared" si="38"/>
        <v>337.59000000000003</v>
      </c>
      <c r="AL628" s="1">
        <v>37466</v>
      </c>
      <c r="AM628" s="1">
        <v>37535</v>
      </c>
      <c r="AN628" s="1">
        <v>37538</v>
      </c>
      <c r="AO628" s="8" t="s">
        <v>3826</v>
      </c>
      <c r="AP628" s="12" t="s">
        <v>6866</v>
      </c>
    </row>
    <row r="629" spans="1:42" x14ac:dyDescent="0.15">
      <c r="A629" s="2" t="s">
        <v>6867</v>
      </c>
      <c r="B629" s="2" t="s">
        <v>4068</v>
      </c>
      <c r="C629" s="2">
        <v>10</v>
      </c>
      <c r="D629" s="14" t="s">
        <v>6870</v>
      </c>
      <c r="E629"/>
      <c r="F629" t="s">
        <v>3524</v>
      </c>
      <c r="G629" t="s">
        <v>607</v>
      </c>
      <c r="H629" t="s">
        <v>608</v>
      </c>
      <c r="I629" s="4">
        <v>1</v>
      </c>
      <c r="J629">
        <f t="shared" si="39"/>
        <v>23</v>
      </c>
      <c r="M629" s="4">
        <v>70</v>
      </c>
      <c r="N629" s="4" t="s">
        <v>609</v>
      </c>
      <c r="O629" s="9">
        <v>9780802151476</v>
      </c>
      <c r="P629" t="s">
        <v>1134</v>
      </c>
      <c r="Q629" t="s">
        <v>1214</v>
      </c>
      <c r="R629" t="s">
        <v>1215</v>
      </c>
      <c r="S629" s="10">
        <v>7.95</v>
      </c>
      <c r="T629" s="11"/>
      <c r="U629" s="10">
        <v>6</v>
      </c>
      <c r="V629" s="4" t="s">
        <v>6864</v>
      </c>
      <c r="W629">
        <v>30</v>
      </c>
      <c r="X629">
        <v>23</v>
      </c>
      <c r="Y629">
        <v>20</v>
      </c>
      <c r="Z629">
        <v>30</v>
      </c>
      <c r="AA629">
        <v>2</v>
      </c>
      <c r="AB629">
        <v>0</v>
      </c>
      <c r="AC629">
        <v>0</v>
      </c>
      <c r="AD629">
        <v>0</v>
      </c>
      <c r="AE629">
        <v>0</v>
      </c>
      <c r="AF629">
        <v>23</v>
      </c>
      <c r="AG629">
        <v>1</v>
      </c>
      <c r="AH629">
        <v>24</v>
      </c>
      <c r="AI629" s="10">
        <f t="shared" si="36"/>
        <v>182.85</v>
      </c>
      <c r="AJ629" s="10">
        <f t="shared" si="37"/>
        <v>6</v>
      </c>
      <c r="AK629" s="10">
        <f t="shared" si="38"/>
        <v>188.85</v>
      </c>
      <c r="AL629" s="1">
        <v>37466</v>
      </c>
      <c r="AM629" s="1">
        <v>37535</v>
      </c>
      <c r="AN629" s="1">
        <v>37523</v>
      </c>
      <c r="AO629" s="8">
        <v>7.95</v>
      </c>
      <c r="AP629" s="12" t="s">
        <v>6866</v>
      </c>
    </row>
    <row r="630" spans="1:42" x14ac:dyDescent="0.15">
      <c r="A630" s="2" t="s">
        <v>3875</v>
      </c>
      <c r="B630" s="2" t="s">
        <v>6931</v>
      </c>
      <c r="C630" s="2">
        <v>40481</v>
      </c>
      <c r="D630" s="14">
        <v>36650</v>
      </c>
      <c r="E630" t="s">
        <v>1775</v>
      </c>
      <c r="F630" t="s">
        <v>3956</v>
      </c>
      <c r="G630" t="s">
        <v>276</v>
      </c>
      <c r="H630" t="s">
        <v>2852</v>
      </c>
      <c r="I630" s="4">
        <v>1</v>
      </c>
      <c r="J630">
        <f t="shared" si="39"/>
        <v>0</v>
      </c>
      <c r="M630" s="4">
        <v>1</v>
      </c>
      <c r="N630" s="4" t="s">
        <v>2853</v>
      </c>
      <c r="O630" s="9">
        <v>9780201310054</v>
      </c>
      <c r="P630" t="s">
        <v>3894</v>
      </c>
      <c r="Q630" t="s">
        <v>3894</v>
      </c>
      <c r="R630" t="s">
        <v>3894</v>
      </c>
      <c r="S630" s="10">
        <v>39.99</v>
      </c>
      <c r="T630" s="11">
        <v>0.1</v>
      </c>
      <c r="U630" s="10">
        <v>30</v>
      </c>
      <c r="V630" s="4" t="s">
        <v>6883</v>
      </c>
      <c r="W630">
        <v>10</v>
      </c>
      <c r="X630">
        <v>0</v>
      </c>
      <c r="Y630">
        <v>5</v>
      </c>
      <c r="Z630">
        <v>10</v>
      </c>
      <c r="AA630">
        <v>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 s="10">
        <f t="shared" si="36"/>
        <v>0</v>
      </c>
      <c r="AJ630" s="10">
        <f t="shared" si="37"/>
        <v>0</v>
      </c>
      <c r="AK630" s="10">
        <f t="shared" si="38"/>
        <v>0</v>
      </c>
      <c r="AL630" s="1">
        <v>37502</v>
      </c>
      <c r="AM630" s="1">
        <v>37535</v>
      </c>
      <c r="AN630" s="1">
        <v>37327</v>
      </c>
      <c r="AO630" s="8">
        <v>39.99</v>
      </c>
      <c r="AP630" s="12" t="s">
        <v>6866</v>
      </c>
    </row>
    <row r="631" spans="1:42" x14ac:dyDescent="0.15">
      <c r="A631" s="2" t="s">
        <v>6856</v>
      </c>
      <c r="B631" s="2" t="s">
        <v>6931</v>
      </c>
      <c r="C631" s="2">
        <v>40478</v>
      </c>
      <c r="D631" s="14">
        <v>36636</v>
      </c>
      <c r="E631" t="s">
        <v>1197</v>
      </c>
      <c r="F631" t="s">
        <v>3964</v>
      </c>
      <c r="G631" t="s">
        <v>3434</v>
      </c>
      <c r="H631" t="s">
        <v>6748</v>
      </c>
      <c r="I631" s="4">
        <v>1</v>
      </c>
      <c r="J631">
        <f t="shared" si="39"/>
        <v>3</v>
      </c>
      <c r="M631" s="4">
        <v>1</v>
      </c>
      <c r="N631" s="4" t="s">
        <v>6749</v>
      </c>
      <c r="O631" s="9">
        <v>9780201749625</v>
      </c>
      <c r="P631" t="s">
        <v>3894</v>
      </c>
      <c r="Q631" t="s">
        <v>3894</v>
      </c>
      <c r="R631" t="s">
        <v>3894</v>
      </c>
      <c r="S631" s="10">
        <v>39.99</v>
      </c>
      <c r="T631" s="11">
        <v>0.1</v>
      </c>
      <c r="U631" s="10">
        <v>30</v>
      </c>
      <c r="V631" s="4" t="s">
        <v>6883</v>
      </c>
      <c r="W631">
        <v>10</v>
      </c>
      <c r="X631">
        <v>0</v>
      </c>
      <c r="Y631">
        <v>3</v>
      </c>
      <c r="Z631">
        <v>10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</v>
      </c>
      <c r="AG631">
        <v>0</v>
      </c>
      <c r="AH631">
        <v>3</v>
      </c>
      <c r="AI631" s="10">
        <f t="shared" si="36"/>
        <v>107.973</v>
      </c>
      <c r="AJ631" s="10">
        <f t="shared" si="37"/>
        <v>0</v>
      </c>
      <c r="AK631" s="10">
        <f t="shared" si="38"/>
        <v>107.973</v>
      </c>
      <c r="AL631" s="1">
        <v>37502</v>
      </c>
      <c r="AM631" s="1">
        <v>37535</v>
      </c>
      <c r="AN631" s="1">
        <v>37512</v>
      </c>
      <c r="AO631" s="8">
        <v>39.99</v>
      </c>
      <c r="AP631" s="12" t="s">
        <v>6866</v>
      </c>
    </row>
    <row r="632" spans="1:42" x14ac:dyDescent="0.15">
      <c r="A632" s="2" t="s">
        <v>6867</v>
      </c>
      <c r="B632" s="2" t="s">
        <v>4059</v>
      </c>
      <c r="C632" s="2" t="s">
        <v>2724</v>
      </c>
      <c r="D632" s="14" t="s">
        <v>6870</v>
      </c>
      <c r="E632"/>
      <c r="F632" t="s">
        <v>4060</v>
      </c>
      <c r="G632" t="s">
        <v>3927</v>
      </c>
      <c r="H632" t="s">
        <v>5072</v>
      </c>
      <c r="I632" s="4">
        <v>1</v>
      </c>
      <c r="J632">
        <f t="shared" si="39"/>
        <v>103</v>
      </c>
      <c r="M632" s="4">
        <v>96</v>
      </c>
      <c r="N632" s="4" t="s">
        <v>5073</v>
      </c>
      <c r="O632" s="9">
        <v>9780198721949</v>
      </c>
      <c r="P632" t="s">
        <v>6875</v>
      </c>
      <c r="Q632" t="s">
        <v>6875</v>
      </c>
      <c r="R632" t="s">
        <v>6875</v>
      </c>
      <c r="S632" s="10">
        <v>24.95</v>
      </c>
      <c r="T632" s="11">
        <v>0.1</v>
      </c>
      <c r="U632" s="10">
        <v>18.75</v>
      </c>
      <c r="V632" s="4" t="s">
        <v>6864</v>
      </c>
      <c r="W632">
        <v>145</v>
      </c>
      <c r="X632">
        <v>159</v>
      </c>
      <c r="Y632">
        <v>140</v>
      </c>
      <c r="Z632">
        <v>170</v>
      </c>
      <c r="AA632">
        <v>38</v>
      </c>
      <c r="AB632">
        <v>0</v>
      </c>
      <c r="AC632">
        <v>0</v>
      </c>
      <c r="AD632">
        <v>0</v>
      </c>
      <c r="AE632">
        <v>2</v>
      </c>
      <c r="AF632">
        <v>103</v>
      </c>
      <c r="AG632">
        <v>8</v>
      </c>
      <c r="AH632">
        <v>111</v>
      </c>
      <c r="AI632" s="10">
        <f t="shared" si="36"/>
        <v>2312.8649999999998</v>
      </c>
      <c r="AJ632" s="10">
        <f t="shared" si="37"/>
        <v>150</v>
      </c>
      <c r="AK632" s="10">
        <f t="shared" si="38"/>
        <v>2462.8649999999998</v>
      </c>
      <c r="AL632" s="1">
        <v>37466</v>
      </c>
      <c r="AM632" s="1">
        <v>37535</v>
      </c>
      <c r="AN632" s="1">
        <v>37502</v>
      </c>
      <c r="AO632" s="8">
        <v>24.95</v>
      </c>
      <c r="AP632" s="12" t="s">
        <v>6866</v>
      </c>
    </row>
    <row r="633" spans="1:42" x14ac:dyDescent="0.15">
      <c r="A633" s="2" t="s">
        <v>6867</v>
      </c>
      <c r="B633" s="2" t="s">
        <v>1999</v>
      </c>
      <c r="C633" s="2" t="s">
        <v>1695</v>
      </c>
      <c r="D633" s="14" t="s">
        <v>6870</v>
      </c>
      <c r="E633"/>
      <c r="F633" t="s">
        <v>1696</v>
      </c>
      <c r="G633" t="s">
        <v>1676</v>
      </c>
      <c r="H633" t="s">
        <v>1677</v>
      </c>
      <c r="I633" s="4">
        <v>1</v>
      </c>
      <c r="J633">
        <f t="shared" si="39"/>
        <v>17</v>
      </c>
      <c r="N633" s="4" t="s">
        <v>1678</v>
      </c>
      <c r="O633" s="9">
        <v>9788437600949</v>
      </c>
      <c r="P633" t="s">
        <v>1679</v>
      </c>
      <c r="Q633" t="s">
        <v>1679</v>
      </c>
      <c r="R633" t="s">
        <v>1679</v>
      </c>
      <c r="S633" s="10">
        <v>9.9499999999999993</v>
      </c>
      <c r="T633" s="11"/>
      <c r="U633" s="10">
        <v>7.5</v>
      </c>
      <c r="V633" s="4" t="s">
        <v>6864</v>
      </c>
      <c r="W633">
        <v>25</v>
      </c>
      <c r="X633">
        <v>20</v>
      </c>
      <c r="Y633">
        <v>24</v>
      </c>
      <c r="Z633">
        <v>25</v>
      </c>
      <c r="AA633">
        <v>7</v>
      </c>
      <c r="AB633">
        <v>0</v>
      </c>
      <c r="AC633">
        <v>0</v>
      </c>
      <c r="AD633">
        <v>0</v>
      </c>
      <c r="AE633">
        <v>0</v>
      </c>
      <c r="AF633">
        <v>17</v>
      </c>
      <c r="AG633">
        <v>0</v>
      </c>
      <c r="AH633">
        <v>17</v>
      </c>
      <c r="AI633" s="10">
        <f t="shared" si="36"/>
        <v>169.14999999999998</v>
      </c>
      <c r="AJ633" s="10">
        <f t="shared" si="37"/>
        <v>0</v>
      </c>
      <c r="AK633" s="10">
        <f t="shared" si="38"/>
        <v>169.14999999999998</v>
      </c>
      <c r="AL633" s="1">
        <v>37504</v>
      </c>
      <c r="AM633" s="1">
        <v>37535</v>
      </c>
      <c r="AN633" s="1">
        <v>37526</v>
      </c>
      <c r="AO633" s="8" t="s">
        <v>1680</v>
      </c>
      <c r="AP633" s="12" t="s">
        <v>6866</v>
      </c>
    </row>
    <row r="634" spans="1:42" x14ac:dyDescent="0.15">
      <c r="A634" s="2" t="s">
        <v>6867</v>
      </c>
      <c r="B634" s="2" t="s">
        <v>1084</v>
      </c>
      <c r="C634" s="2" t="s">
        <v>2044</v>
      </c>
      <c r="D634" s="14" t="s">
        <v>6870</v>
      </c>
      <c r="E634"/>
      <c r="F634" t="s">
        <v>2045</v>
      </c>
      <c r="G634" t="s">
        <v>3990</v>
      </c>
      <c r="H634" t="s">
        <v>2046</v>
      </c>
      <c r="I634" s="4">
        <v>1</v>
      </c>
      <c r="J634">
        <f t="shared" si="39"/>
        <v>28</v>
      </c>
      <c r="K634" s="4">
        <v>3</v>
      </c>
      <c r="M634" s="4">
        <v>97</v>
      </c>
      <c r="N634" s="4" t="s">
        <v>2047</v>
      </c>
      <c r="O634" s="9">
        <v>9780471365716</v>
      </c>
      <c r="P634" t="s">
        <v>3915</v>
      </c>
      <c r="Q634" t="s">
        <v>3915</v>
      </c>
      <c r="R634" t="s">
        <v>3915</v>
      </c>
      <c r="S634" s="10">
        <v>100</v>
      </c>
      <c r="T634" s="11"/>
      <c r="U634" s="10">
        <v>75</v>
      </c>
      <c r="V634" s="4" t="s">
        <v>6864</v>
      </c>
      <c r="W634">
        <v>75</v>
      </c>
      <c r="X634">
        <v>51</v>
      </c>
      <c r="Y634">
        <v>46</v>
      </c>
      <c r="Z634">
        <v>75</v>
      </c>
      <c r="AA634">
        <v>16</v>
      </c>
      <c r="AB634">
        <v>0</v>
      </c>
      <c r="AC634">
        <v>0</v>
      </c>
      <c r="AD634">
        <v>0</v>
      </c>
      <c r="AE634">
        <v>0</v>
      </c>
      <c r="AF634">
        <v>28</v>
      </c>
      <c r="AG634">
        <v>2</v>
      </c>
      <c r="AH634">
        <v>30</v>
      </c>
      <c r="AI634" s="10">
        <f t="shared" si="36"/>
        <v>2800</v>
      </c>
      <c r="AJ634" s="10">
        <f t="shared" si="37"/>
        <v>150</v>
      </c>
      <c r="AK634" s="10">
        <f t="shared" si="38"/>
        <v>2950</v>
      </c>
      <c r="AL634" s="1">
        <v>37475</v>
      </c>
      <c r="AM634" s="1">
        <v>37535</v>
      </c>
      <c r="AN634" s="1">
        <v>37490</v>
      </c>
      <c r="AO634" s="8" t="s">
        <v>2048</v>
      </c>
      <c r="AP634" s="12" t="s">
        <v>6866</v>
      </c>
    </row>
    <row r="635" spans="1:42" x14ac:dyDescent="0.15">
      <c r="A635" s="2" t="s">
        <v>6867</v>
      </c>
      <c r="B635" s="2" t="s">
        <v>6885</v>
      </c>
      <c r="C635" s="2" t="s">
        <v>206</v>
      </c>
      <c r="D635" s="14" t="s">
        <v>6870</v>
      </c>
      <c r="E635"/>
      <c r="F635" t="s">
        <v>207</v>
      </c>
      <c r="G635" t="s">
        <v>208</v>
      </c>
      <c r="H635" t="s">
        <v>209</v>
      </c>
      <c r="I635" s="4">
        <v>1</v>
      </c>
      <c r="J635">
        <f t="shared" si="39"/>
        <v>3</v>
      </c>
      <c r="M635" s="4">
        <v>92</v>
      </c>
      <c r="N635" s="4" t="s">
        <v>210</v>
      </c>
      <c r="O635" s="9">
        <v>9780471613817</v>
      </c>
      <c r="P635" t="s">
        <v>3915</v>
      </c>
      <c r="Q635" t="s">
        <v>3915</v>
      </c>
      <c r="R635" t="s">
        <v>3915</v>
      </c>
      <c r="S635" s="10">
        <v>48</v>
      </c>
      <c r="T635" s="11"/>
      <c r="U635" s="10">
        <v>36</v>
      </c>
      <c r="V635" s="4" t="s">
        <v>6883</v>
      </c>
      <c r="W635">
        <v>130</v>
      </c>
      <c r="X635">
        <v>78</v>
      </c>
      <c r="Y635">
        <v>25</v>
      </c>
      <c r="Z635">
        <v>130</v>
      </c>
      <c r="AA635">
        <v>-1</v>
      </c>
      <c r="AB635">
        <v>0</v>
      </c>
      <c r="AC635">
        <v>3</v>
      </c>
      <c r="AD635">
        <v>0</v>
      </c>
      <c r="AE635">
        <v>0</v>
      </c>
      <c r="AF635">
        <v>3</v>
      </c>
      <c r="AG635">
        <v>20</v>
      </c>
      <c r="AH635">
        <v>23</v>
      </c>
      <c r="AI635" s="10">
        <f t="shared" si="36"/>
        <v>144</v>
      </c>
      <c r="AJ635" s="10">
        <f t="shared" si="37"/>
        <v>720</v>
      </c>
      <c r="AK635" s="10">
        <f t="shared" si="38"/>
        <v>864</v>
      </c>
      <c r="AL635" s="1">
        <v>37372</v>
      </c>
      <c r="AM635" s="1">
        <v>37535</v>
      </c>
      <c r="AN635" s="1">
        <v>37490</v>
      </c>
      <c r="AO635" s="8" t="s">
        <v>1874</v>
      </c>
      <c r="AP635" s="12" t="s">
        <v>6866</v>
      </c>
    </row>
    <row r="636" spans="1:42" x14ac:dyDescent="0.15">
      <c r="A636" s="2" t="s">
        <v>6867</v>
      </c>
      <c r="B636" s="2" t="s">
        <v>1020</v>
      </c>
      <c r="C636" s="2" t="s">
        <v>1293</v>
      </c>
      <c r="D636" s="14" t="s">
        <v>6870</v>
      </c>
      <c r="E636"/>
      <c r="F636" t="s">
        <v>6871</v>
      </c>
      <c r="G636" t="s">
        <v>1294</v>
      </c>
      <c r="H636" t="s">
        <v>727</v>
      </c>
      <c r="I636" s="4">
        <v>1</v>
      </c>
      <c r="J636">
        <f t="shared" si="39"/>
        <v>37</v>
      </c>
      <c r="K636" s="4">
        <v>7</v>
      </c>
      <c r="M636" s="4">
        <v>1</v>
      </c>
      <c r="N636" s="4" t="s">
        <v>2947</v>
      </c>
      <c r="O636" s="9">
        <v>9780471391142</v>
      </c>
      <c r="P636" t="s">
        <v>3915</v>
      </c>
      <c r="Q636" t="s">
        <v>3915</v>
      </c>
      <c r="R636" t="s">
        <v>3915</v>
      </c>
      <c r="S636" s="10">
        <v>36</v>
      </c>
      <c r="T636" s="11"/>
      <c r="U636" s="10">
        <v>27</v>
      </c>
      <c r="V636" s="4" t="s">
        <v>6883</v>
      </c>
      <c r="W636">
        <v>475</v>
      </c>
      <c r="X636">
        <v>538</v>
      </c>
      <c r="Y636">
        <v>45</v>
      </c>
      <c r="Z636">
        <v>475</v>
      </c>
      <c r="AA636">
        <v>-6</v>
      </c>
      <c r="AB636">
        <v>0</v>
      </c>
      <c r="AC636">
        <v>1</v>
      </c>
      <c r="AD636">
        <v>0</v>
      </c>
      <c r="AE636">
        <v>10</v>
      </c>
      <c r="AF636">
        <v>37</v>
      </c>
      <c r="AG636">
        <v>24</v>
      </c>
      <c r="AH636">
        <v>61</v>
      </c>
      <c r="AI636" s="10">
        <f t="shared" si="36"/>
        <v>1332</v>
      </c>
      <c r="AJ636" s="10">
        <f t="shared" si="37"/>
        <v>648</v>
      </c>
      <c r="AK636" s="10">
        <f t="shared" si="38"/>
        <v>1980</v>
      </c>
      <c r="AL636" s="1">
        <v>37383</v>
      </c>
      <c r="AM636" s="1">
        <v>37535</v>
      </c>
      <c r="AN636" s="1">
        <v>37445</v>
      </c>
      <c r="AO636" s="8" t="s">
        <v>3384</v>
      </c>
      <c r="AP636" s="12" t="s">
        <v>6866</v>
      </c>
    </row>
    <row r="637" spans="1:42" x14ac:dyDescent="0.15">
      <c r="A637" s="2" t="s">
        <v>6867</v>
      </c>
      <c r="B637" s="2" t="s">
        <v>3874</v>
      </c>
      <c r="C637" s="2">
        <v>105</v>
      </c>
      <c r="D637" s="14" t="s">
        <v>6870</v>
      </c>
      <c r="E637"/>
      <c r="F637" t="s">
        <v>2491</v>
      </c>
      <c r="G637" t="s">
        <v>2492</v>
      </c>
      <c r="H637" t="s">
        <v>2493</v>
      </c>
      <c r="I637" s="4">
        <v>1</v>
      </c>
      <c r="J637">
        <f t="shared" si="39"/>
        <v>87</v>
      </c>
      <c r="K637" s="4">
        <v>3</v>
      </c>
      <c r="M637" s="4">
        <v>98</v>
      </c>
      <c r="N637" s="4" t="s">
        <v>2940</v>
      </c>
      <c r="O637" s="9">
        <v>9780132638074</v>
      </c>
      <c r="P637" t="s">
        <v>3943</v>
      </c>
      <c r="Q637" t="s">
        <v>3943</v>
      </c>
      <c r="R637" t="s">
        <v>3943</v>
      </c>
      <c r="S637" s="10">
        <v>98.7</v>
      </c>
      <c r="T637" s="11"/>
      <c r="U637" s="10">
        <v>74.05</v>
      </c>
      <c r="V637" s="4" t="s">
        <v>6864</v>
      </c>
      <c r="W637">
        <v>150</v>
      </c>
      <c r="X637">
        <v>130</v>
      </c>
      <c r="Y637">
        <v>86</v>
      </c>
      <c r="Z637">
        <v>150</v>
      </c>
      <c r="AA637">
        <v>27</v>
      </c>
      <c r="AB637">
        <v>0</v>
      </c>
      <c r="AC637">
        <v>0</v>
      </c>
      <c r="AD637">
        <v>0</v>
      </c>
      <c r="AE637">
        <v>0</v>
      </c>
      <c r="AF637">
        <v>87</v>
      </c>
      <c r="AG637">
        <v>3</v>
      </c>
      <c r="AH637">
        <v>90</v>
      </c>
      <c r="AI637" s="10">
        <f t="shared" si="36"/>
        <v>8586.9</v>
      </c>
      <c r="AJ637" s="10">
        <f t="shared" si="37"/>
        <v>222.14999999999998</v>
      </c>
      <c r="AK637" s="10">
        <f t="shared" si="38"/>
        <v>8809.0499999999993</v>
      </c>
      <c r="AL637" s="1">
        <v>37498</v>
      </c>
      <c r="AM637" s="1">
        <v>37535</v>
      </c>
      <c r="AN637" s="1">
        <v>37536</v>
      </c>
      <c r="AO637" s="8" t="s">
        <v>2494</v>
      </c>
      <c r="AP637" s="12" t="s">
        <v>6866</v>
      </c>
    </row>
    <row r="638" spans="1:42" x14ac:dyDescent="0.15">
      <c r="A638" s="2" t="s">
        <v>6867</v>
      </c>
      <c r="B638" s="2" t="s">
        <v>1020</v>
      </c>
      <c r="C638" s="2" t="s">
        <v>1293</v>
      </c>
      <c r="D638" s="14" t="s">
        <v>6870</v>
      </c>
      <c r="E638"/>
      <c r="F638" t="s">
        <v>6871</v>
      </c>
      <c r="G638" t="s">
        <v>1294</v>
      </c>
      <c r="H638" t="s">
        <v>1295</v>
      </c>
      <c r="I638" s="4">
        <v>1</v>
      </c>
      <c r="J638">
        <f t="shared" si="39"/>
        <v>10</v>
      </c>
      <c r="K638" s="4">
        <v>7</v>
      </c>
      <c r="M638" s="4">
        <v>1</v>
      </c>
      <c r="N638" s="4" t="s">
        <v>1296</v>
      </c>
      <c r="O638" s="9">
        <v>9780471319993</v>
      </c>
      <c r="P638" t="s">
        <v>3915</v>
      </c>
      <c r="Q638" t="s">
        <v>3915</v>
      </c>
      <c r="R638" t="s">
        <v>3915</v>
      </c>
      <c r="S638" s="10">
        <v>112</v>
      </c>
      <c r="T638" s="11"/>
      <c r="U638" s="10">
        <v>84</v>
      </c>
      <c r="V638" s="4" t="s">
        <v>6883</v>
      </c>
      <c r="W638">
        <v>475</v>
      </c>
      <c r="X638">
        <v>538</v>
      </c>
      <c r="Y638">
        <v>40</v>
      </c>
      <c r="Z638">
        <v>475</v>
      </c>
      <c r="AA638">
        <v>0</v>
      </c>
      <c r="AB638">
        <v>0</v>
      </c>
      <c r="AC638">
        <v>0</v>
      </c>
      <c r="AD638">
        <v>0</v>
      </c>
      <c r="AE638">
        <v>3</v>
      </c>
      <c r="AF638">
        <v>10</v>
      </c>
      <c r="AG638">
        <v>25</v>
      </c>
      <c r="AH638">
        <v>35</v>
      </c>
      <c r="AI638" s="10">
        <f t="shared" si="36"/>
        <v>1120</v>
      </c>
      <c r="AJ638" s="10">
        <f t="shared" si="37"/>
        <v>2100</v>
      </c>
      <c r="AK638" s="10">
        <f t="shared" si="38"/>
        <v>3220</v>
      </c>
      <c r="AL638" s="1">
        <v>37383</v>
      </c>
      <c r="AM638" s="1">
        <v>37535</v>
      </c>
      <c r="AN638" s="1">
        <v>37445</v>
      </c>
      <c r="AO638" s="8" t="s">
        <v>5971</v>
      </c>
      <c r="AP638" s="12" t="s">
        <v>6866</v>
      </c>
    </row>
    <row r="639" spans="1:42" x14ac:dyDescent="0.15">
      <c r="A639" s="2" t="s">
        <v>6867</v>
      </c>
      <c r="B639" s="2" t="s">
        <v>1020</v>
      </c>
      <c r="C639" s="2" t="s">
        <v>1293</v>
      </c>
      <c r="D639" s="14" t="s">
        <v>6870</v>
      </c>
      <c r="E639"/>
      <c r="F639" t="s">
        <v>6871</v>
      </c>
      <c r="G639" t="s">
        <v>1294</v>
      </c>
      <c r="H639" t="s">
        <v>5950</v>
      </c>
      <c r="I639" s="4">
        <v>1</v>
      </c>
      <c r="J639">
        <f t="shared" si="39"/>
        <v>75</v>
      </c>
      <c r="K639" s="4">
        <v>7</v>
      </c>
      <c r="M639" s="4">
        <v>1</v>
      </c>
      <c r="N639" s="4" t="s">
        <v>5951</v>
      </c>
      <c r="O639" s="9">
        <v>9780471319986</v>
      </c>
      <c r="P639" t="s">
        <v>3915</v>
      </c>
      <c r="Q639" t="s">
        <v>3915</v>
      </c>
      <c r="R639" t="s">
        <v>3915</v>
      </c>
      <c r="S639" s="10">
        <v>105.35</v>
      </c>
      <c r="T639" s="11"/>
      <c r="U639" s="10">
        <v>79.05</v>
      </c>
      <c r="V639" s="4" t="s">
        <v>6864</v>
      </c>
      <c r="W639">
        <v>475</v>
      </c>
      <c r="X639">
        <v>538</v>
      </c>
      <c r="Y639">
        <v>80</v>
      </c>
      <c r="Z639">
        <v>475</v>
      </c>
      <c r="AA639">
        <v>0</v>
      </c>
      <c r="AB639">
        <v>0</v>
      </c>
      <c r="AC639">
        <v>0</v>
      </c>
      <c r="AD639">
        <v>0</v>
      </c>
      <c r="AE639">
        <v>19</v>
      </c>
      <c r="AF639">
        <v>75</v>
      </c>
      <c r="AG639">
        <v>52</v>
      </c>
      <c r="AH639">
        <v>127</v>
      </c>
      <c r="AI639" s="10">
        <f t="shared" si="36"/>
        <v>7901.25</v>
      </c>
      <c r="AJ639" s="10">
        <f t="shared" si="37"/>
        <v>4110.5999999999995</v>
      </c>
      <c r="AK639" s="10">
        <f t="shared" si="38"/>
        <v>12011.849999999999</v>
      </c>
      <c r="AL639" s="1">
        <v>37383</v>
      </c>
      <c r="AM639" s="1">
        <v>37535</v>
      </c>
      <c r="AN639" s="1">
        <v>37516</v>
      </c>
      <c r="AO639" s="8" t="s">
        <v>51</v>
      </c>
      <c r="AP639" s="12" t="s">
        <v>6866</v>
      </c>
    </row>
    <row r="640" spans="1:42" x14ac:dyDescent="0.15">
      <c r="A640" s="2" t="s">
        <v>6867</v>
      </c>
      <c r="B640" s="2" t="s">
        <v>3576</v>
      </c>
      <c r="C640" s="2" t="s">
        <v>3577</v>
      </c>
      <c r="D640" s="14" t="s">
        <v>6870</v>
      </c>
      <c r="E640"/>
      <c r="F640" t="s">
        <v>3578</v>
      </c>
      <c r="G640" t="s">
        <v>1766</v>
      </c>
      <c r="H640" t="s">
        <v>6236</v>
      </c>
      <c r="I640" s="4">
        <v>1</v>
      </c>
      <c r="J640">
        <f t="shared" si="39"/>
        <v>10</v>
      </c>
      <c r="M640" s="4">
        <v>1</v>
      </c>
      <c r="N640" s="4" t="s">
        <v>6237</v>
      </c>
      <c r="O640" s="9">
        <v>9780192832559</v>
      </c>
      <c r="P640" t="s">
        <v>6875</v>
      </c>
      <c r="Q640" t="s">
        <v>6875</v>
      </c>
      <c r="R640" t="s">
        <v>6875</v>
      </c>
      <c r="S640" s="10">
        <v>13.95</v>
      </c>
      <c r="T640" s="11">
        <v>0.1</v>
      </c>
      <c r="U640" s="10">
        <v>10.5</v>
      </c>
      <c r="V640" s="4" t="s">
        <v>6864</v>
      </c>
      <c r="W640">
        <v>15</v>
      </c>
      <c r="X640">
        <v>12</v>
      </c>
      <c r="Y640">
        <v>15</v>
      </c>
      <c r="Z640">
        <v>15</v>
      </c>
      <c r="AA640">
        <v>5</v>
      </c>
      <c r="AB640">
        <v>0</v>
      </c>
      <c r="AC640">
        <v>0</v>
      </c>
      <c r="AD640">
        <v>0</v>
      </c>
      <c r="AE640">
        <v>0</v>
      </c>
      <c r="AF640">
        <v>10</v>
      </c>
      <c r="AG640">
        <v>0</v>
      </c>
      <c r="AH640">
        <v>10</v>
      </c>
      <c r="AI640" s="10">
        <f t="shared" si="36"/>
        <v>125.55</v>
      </c>
      <c r="AJ640" s="10">
        <f t="shared" si="37"/>
        <v>0</v>
      </c>
      <c r="AK640" s="10">
        <f t="shared" si="38"/>
        <v>125.55</v>
      </c>
      <c r="AL640" s="1">
        <v>37504</v>
      </c>
      <c r="AM640" s="1">
        <v>37535</v>
      </c>
      <c r="AN640" s="1">
        <v>37516</v>
      </c>
      <c r="AO640" s="8">
        <v>13.95</v>
      </c>
      <c r="AP640" s="12" t="s">
        <v>6866</v>
      </c>
    </row>
    <row r="641" spans="1:43" x14ac:dyDescent="0.15">
      <c r="A641" s="2" t="s">
        <v>6867</v>
      </c>
      <c r="B641" s="2" t="s">
        <v>6904</v>
      </c>
      <c r="C641" s="2">
        <v>1</v>
      </c>
      <c r="D641" s="14" t="s">
        <v>6870</v>
      </c>
      <c r="E641"/>
      <c r="F641" t="s">
        <v>5238</v>
      </c>
      <c r="G641" t="s">
        <v>5239</v>
      </c>
      <c r="H641" t="s">
        <v>5240</v>
      </c>
      <c r="I641" s="4">
        <v>1</v>
      </c>
      <c r="J641">
        <f t="shared" si="39"/>
        <v>24</v>
      </c>
      <c r="K641" s="4">
        <v>4</v>
      </c>
      <c r="M641" s="4">
        <v>2</v>
      </c>
      <c r="N641" s="4" t="s">
        <v>5241</v>
      </c>
      <c r="O641" s="9">
        <v>9780130928771</v>
      </c>
      <c r="P641" t="s">
        <v>3943</v>
      </c>
      <c r="Q641" t="s">
        <v>3943</v>
      </c>
      <c r="R641" t="s">
        <v>3943</v>
      </c>
      <c r="S641" s="10">
        <v>90</v>
      </c>
      <c r="T641" s="11"/>
      <c r="U641" s="10">
        <v>67.5</v>
      </c>
      <c r="V641" s="4" t="s">
        <v>6883</v>
      </c>
      <c r="W641">
        <v>100</v>
      </c>
      <c r="X641">
        <v>88</v>
      </c>
      <c r="Y641">
        <v>36</v>
      </c>
      <c r="Z641">
        <v>100</v>
      </c>
      <c r="AA641">
        <v>5</v>
      </c>
      <c r="AB641">
        <v>0</v>
      </c>
      <c r="AC641">
        <v>3</v>
      </c>
      <c r="AD641">
        <v>0</v>
      </c>
      <c r="AE641">
        <v>1</v>
      </c>
      <c r="AF641">
        <v>24</v>
      </c>
      <c r="AG641">
        <v>9</v>
      </c>
      <c r="AH641">
        <v>33</v>
      </c>
      <c r="AI641" s="10">
        <f t="shared" si="36"/>
        <v>2160</v>
      </c>
      <c r="AJ641" s="10">
        <f t="shared" si="37"/>
        <v>607.5</v>
      </c>
      <c r="AK641" s="10">
        <f t="shared" si="38"/>
        <v>2767.5</v>
      </c>
      <c r="AL641" s="1">
        <v>37382</v>
      </c>
      <c r="AM641" s="1">
        <v>37535</v>
      </c>
      <c r="AN641" s="1">
        <v>37530</v>
      </c>
      <c r="AO641" s="8" t="s">
        <v>5136</v>
      </c>
      <c r="AP641" s="12" t="s">
        <v>6866</v>
      </c>
    </row>
    <row r="642" spans="1:43" x14ac:dyDescent="0.15">
      <c r="A642" s="2" t="s">
        <v>6867</v>
      </c>
      <c r="B642" s="2" t="s">
        <v>5291</v>
      </c>
      <c r="C642" s="2" t="s">
        <v>6733</v>
      </c>
      <c r="D642" s="14" t="s">
        <v>6870</v>
      </c>
      <c r="E642"/>
      <c r="F642" t="s">
        <v>5292</v>
      </c>
      <c r="G642" t="s">
        <v>3175</v>
      </c>
      <c r="H642" t="s">
        <v>3176</v>
      </c>
      <c r="I642" s="4">
        <v>1</v>
      </c>
      <c r="J642">
        <f t="shared" si="39"/>
        <v>12</v>
      </c>
      <c r="M642" s="4">
        <v>99</v>
      </c>
      <c r="N642" s="4" t="s">
        <v>3177</v>
      </c>
      <c r="O642" s="9">
        <v>9780804832076</v>
      </c>
      <c r="P642" t="s">
        <v>2476</v>
      </c>
      <c r="Q642" t="s">
        <v>2476</v>
      </c>
      <c r="R642" t="s">
        <v>2476</v>
      </c>
      <c r="S642" s="10">
        <v>34.950000000000003</v>
      </c>
      <c r="T642" s="11">
        <v>0.1</v>
      </c>
      <c r="U642" s="10">
        <v>26.25</v>
      </c>
      <c r="V642" s="4" t="s">
        <v>6864</v>
      </c>
      <c r="W642">
        <v>25</v>
      </c>
      <c r="X642">
        <v>0</v>
      </c>
      <c r="Y642">
        <v>10</v>
      </c>
      <c r="Z642">
        <v>25</v>
      </c>
      <c r="AA642">
        <v>2</v>
      </c>
      <c r="AB642">
        <v>0</v>
      </c>
      <c r="AC642">
        <v>0</v>
      </c>
      <c r="AD642">
        <v>0</v>
      </c>
      <c r="AE642">
        <v>0</v>
      </c>
      <c r="AF642">
        <v>12</v>
      </c>
      <c r="AG642">
        <v>0</v>
      </c>
      <c r="AH642">
        <v>12</v>
      </c>
      <c r="AI642" s="10">
        <f t="shared" ref="AI642:AI705" si="40">(S642-(S642*T642))*AF642</f>
        <v>377.46000000000004</v>
      </c>
      <c r="AJ642" s="10">
        <f t="shared" ref="AJ642:AJ705" si="41">U642*AG642</f>
        <v>0</v>
      </c>
      <c r="AK642" s="10">
        <f t="shared" ref="AK642:AK705" si="42">SUM(AI642:AJ642)</f>
        <v>377.46000000000004</v>
      </c>
      <c r="AL642" s="1">
        <v>37487</v>
      </c>
      <c r="AM642" s="1">
        <v>37535</v>
      </c>
      <c r="AN642" s="1">
        <v>37536</v>
      </c>
      <c r="AO642" s="8">
        <v>34.950000000000003</v>
      </c>
      <c r="AP642" s="12" t="s">
        <v>6866</v>
      </c>
    </row>
    <row r="643" spans="1:43" x14ac:dyDescent="0.15">
      <c r="A643" s="2" t="s">
        <v>6867</v>
      </c>
      <c r="B643" s="2" t="s">
        <v>1102</v>
      </c>
      <c r="C643" s="2">
        <v>1</v>
      </c>
      <c r="D643" s="14" t="s">
        <v>5517</v>
      </c>
      <c r="E643"/>
      <c r="F643" t="s">
        <v>5518</v>
      </c>
      <c r="G643" t="s">
        <v>4295</v>
      </c>
      <c r="H643" t="s">
        <v>4296</v>
      </c>
      <c r="I643" s="4">
        <v>1</v>
      </c>
      <c r="J643">
        <f t="shared" ref="J643:J706" si="43">AF643*I643</f>
        <v>75</v>
      </c>
      <c r="K643" s="4">
        <v>7</v>
      </c>
      <c r="M643" s="4">
        <v>2</v>
      </c>
      <c r="N643" s="4" t="s">
        <v>4297</v>
      </c>
      <c r="O643" s="9">
        <v>9780312397777</v>
      </c>
      <c r="P643" t="s">
        <v>4027</v>
      </c>
      <c r="Q643" t="s">
        <v>3928</v>
      </c>
      <c r="R643" t="s">
        <v>3928</v>
      </c>
      <c r="S643" s="10">
        <v>48.7</v>
      </c>
      <c r="T643" s="11"/>
      <c r="U643" s="10">
        <v>36.549999999999997</v>
      </c>
      <c r="V643" s="4" t="s">
        <v>6864</v>
      </c>
      <c r="W643">
        <v>50</v>
      </c>
      <c r="X643">
        <v>39</v>
      </c>
      <c r="Y643">
        <v>65</v>
      </c>
      <c r="Z643">
        <v>100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75</v>
      </c>
      <c r="AG643">
        <v>0</v>
      </c>
      <c r="AH643">
        <v>75</v>
      </c>
      <c r="AI643" s="10">
        <f t="shared" si="40"/>
        <v>3652.5</v>
      </c>
      <c r="AJ643" s="10">
        <f t="shared" si="41"/>
        <v>0</v>
      </c>
      <c r="AK643" s="10">
        <f t="shared" si="42"/>
        <v>3652.5</v>
      </c>
      <c r="AL643" s="1">
        <v>37509</v>
      </c>
      <c r="AM643" s="1">
        <v>37535</v>
      </c>
      <c r="AN643" s="1">
        <v>37564</v>
      </c>
      <c r="AO643" s="8" t="s">
        <v>829</v>
      </c>
      <c r="AP643" s="12" t="s">
        <v>6866</v>
      </c>
    </row>
    <row r="644" spans="1:43" x14ac:dyDescent="0.15">
      <c r="A644" s="2" t="s">
        <v>6867</v>
      </c>
      <c r="B644" s="2" t="s">
        <v>6904</v>
      </c>
      <c r="C644" s="2" t="s">
        <v>6515</v>
      </c>
      <c r="D644" s="14" t="s">
        <v>6870</v>
      </c>
      <c r="E644"/>
      <c r="F644" t="s">
        <v>2495</v>
      </c>
      <c r="G644" t="s">
        <v>2495</v>
      </c>
      <c r="H644" t="s">
        <v>6054</v>
      </c>
      <c r="I644" s="4">
        <v>1</v>
      </c>
      <c r="J644">
        <f t="shared" si="43"/>
        <v>53</v>
      </c>
      <c r="K644" s="4">
        <v>2</v>
      </c>
      <c r="M644" s="4">
        <v>1</v>
      </c>
      <c r="N644" s="4" t="s">
        <v>6055</v>
      </c>
      <c r="O644" s="9">
        <v>9782553010217</v>
      </c>
      <c r="P644" t="s">
        <v>6056</v>
      </c>
      <c r="Q644" t="s">
        <v>6056</v>
      </c>
      <c r="R644" t="s">
        <v>6056</v>
      </c>
      <c r="S644" s="10">
        <v>79</v>
      </c>
      <c r="T644" s="11"/>
      <c r="U644" s="10">
        <v>59.25</v>
      </c>
      <c r="V644" s="4" t="s">
        <v>6864</v>
      </c>
      <c r="W644">
        <v>76</v>
      </c>
      <c r="X644">
        <v>27</v>
      </c>
      <c r="Y644">
        <v>81</v>
      </c>
      <c r="Z644">
        <v>121</v>
      </c>
      <c r="AA644">
        <v>28</v>
      </c>
      <c r="AB644">
        <v>0</v>
      </c>
      <c r="AC644">
        <v>0</v>
      </c>
      <c r="AD644">
        <v>0</v>
      </c>
      <c r="AE644">
        <v>5</v>
      </c>
      <c r="AF644">
        <v>53</v>
      </c>
      <c r="AG644">
        <v>0</v>
      </c>
      <c r="AH644">
        <v>53</v>
      </c>
      <c r="AI644" s="10">
        <f t="shared" si="40"/>
        <v>4187</v>
      </c>
      <c r="AJ644" s="10">
        <f t="shared" si="41"/>
        <v>0</v>
      </c>
      <c r="AK644" s="10">
        <f t="shared" si="42"/>
        <v>4187</v>
      </c>
      <c r="AL644" s="1">
        <v>37382</v>
      </c>
      <c r="AM644" s="1">
        <v>37535</v>
      </c>
      <c r="AN644" s="1">
        <v>37466</v>
      </c>
      <c r="AO644" s="8" t="s">
        <v>6057</v>
      </c>
      <c r="AP644" s="12" t="s">
        <v>6866</v>
      </c>
    </row>
    <row r="645" spans="1:43" x14ac:dyDescent="0.15">
      <c r="A645" s="2" t="s">
        <v>6867</v>
      </c>
      <c r="B645" s="2" t="s">
        <v>1084</v>
      </c>
      <c r="C645" s="2">
        <v>107</v>
      </c>
      <c r="D645" s="14" t="s">
        <v>6870</v>
      </c>
      <c r="E645"/>
      <c r="F645" t="s">
        <v>6791</v>
      </c>
      <c r="G645" t="s">
        <v>6792</v>
      </c>
      <c r="H645" t="s">
        <v>6793</v>
      </c>
      <c r="I645" s="4">
        <v>1</v>
      </c>
      <c r="J645">
        <f t="shared" si="43"/>
        <v>3</v>
      </c>
      <c r="K645" s="4">
        <v>3</v>
      </c>
      <c r="M645" s="4">
        <v>1</v>
      </c>
      <c r="N645" s="4" t="s">
        <v>2883</v>
      </c>
      <c r="O645" s="9">
        <v>9780195134773</v>
      </c>
      <c r="P645" t="s">
        <v>6875</v>
      </c>
      <c r="Q645" t="s">
        <v>6875</v>
      </c>
      <c r="R645" t="s">
        <v>6875</v>
      </c>
      <c r="S645" s="10">
        <v>112</v>
      </c>
      <c r="T645" s="11"/>
      <c r="U645" s="10">
        <v>84</v>
      </c>
      <c r="V645" s="4" t="s">
        <v>6864</v>
      </c>
      <c r="W645">
        <v>75</v>
      </c>
      <c r="X645">
        <v>27</v>
      </c>
      <c r="Y645">
        <v>70</v>
      </c>
      <c r="Z645">
        <v>75</v>
      </c>
      <c r="AA645">
        <v>41</v>
      </c>
      <c r="AB645">
        <v>0</v>
      </c>
      <c r="AC645">
        <v>2</v>
      </c>
      <c r="AD645">
        <v>0</v>
      </c>
      <c r="AE645">
        <v>0</v>
      </c>
      <c r="AF645">
        <v>3</v>
      </c>
      <c r="AG645">
        <v>23</v>
      </c>
      <c r="AH645">
        <v>26</v>
      </c>
      <c r="AI645" s="10">
        <f t="shared" si="40"/>
        <v>336</v>
      </c>
      <c r="AJ645" s="10">
        <f t="shared" si="41"/>
        <v>1932</v>
      </c>
      <c r="AK645" s="10">
        <f t="shared" si="42"/>
        <v>2268</v>
      </c>
      <c r="AL645" s="1">
        <v>37412</v>
      </c>
      <c r="AM645" s="1">
        <v>37535</v>
      </c>
      <c r="AN645" s="1">
        <v>37481</v>
      </c>
      <c r="AO645" s="8" t="s">
        <v>3626</v>
      </c>
      <c r="AP645" s="12" t="s">
        <v>6866</v>
      </c>
    </row>
    <row r="646" spans="1:43" x14ac:dyDescent="0.15">
      <c r="A646" s="2" t="s">
        <v>6867</v>
      </c>
      <c r="B646" s="2" t="s">
        <v>1084</v>
      </c>
      <c r="C646" s="2" t="s">
        <v>1392</v>
      </c>
      <c r="D646" s="14" t="s">
        <v>6870</v>
      </c>
      <c r="E646"/>
      <c r="F646" t="s">
        <v>1393</v>
      </c>
      <c r="G646" t="s">
        <v>1394</v>
      </c>
      <c r="H646" t="s">
        <v>1395</v>
      </c>
      <c r="I646" s="4">
        <v>1</v>
      </c>
      <c r="J646">
        <f t="shared" si="43"/>
        <v>6</v>
      </c>
      <c r="M646" s="4">
        <v>91</v>
      </c>
      <c r="N646" s="4" t="s">
        <v>1396</v>
      </c>
      <c r="O646" s="9">
        <v>9780471062592</v>
      </c>
      <c r="P646" t="s">
        <v>3915</v>
      </c>
      <c r="Q646" t="s">
        <v>3915</v>
      </c>
      <c r="R646" t="s">
        <v>3915</v>
      </c>
      <c r="S646" s="10">
        <v>94.4</v>
      </c>
      <c r="T646" s="11"/>
      <c r="U646" s="10">
        <v>70.8</v>
      </c>
      <c r="V646" s="4" t="s">
        <v>6883</v>
      </c>
      <c r="W646">
        <v>50</v>
      </c>
      <c r="X646">
        <v>32</v>
      </c>
      <c r="Y646">
        <v>10</v>
      </c>
      <c r="Z646">
        <v>50</v>
      </c>
      <c r="AA646">
        <v>4</v>
      </c>
      <c r="AB646">
        <v>0</v>
      </c>
      <c r="AC646">
        <v>0</v>
      </c>
      <c r="AD646">
        <v>0</v>
      </c>
      <c r="AE646">
        <v>0</v>
      </c>
      <c r="AF646">
        <v>6</v>
      </c>
      <c r="AG646">
        <v>1</v>
      </c>
      <c r="AH646">
        <v>7</v>
      </c>
      <c r="AI646" s="10">
        <f t="shared" si="40"/>
        <v>566.40000000000009</v>
      </c>
      <c r="AJ646" s="10">
        <f t="shared" si="41"/>
        <v>70.8</v>
      </c>
      <c r="AK646" s="10">
        <f t="shared" si="42"/>
        <v>637.20000000000005</v>
      </c>
      <c r="AL646" s="1">
        <v>37371</v>
      </c>
      <c r="AM646" s="1">
        <v>37535</v>
      </c>
      <c r="AN646" s="1">
        <v>37494</v>
      </c>
      <c r="AO646" s="8" t="s">
        <v>1397</v>
      </c>
      <c r="AP646" s="12" t="s">
        <v>6866</v>
      </c>
    </row>
    <row r="647" spans="1:43" x14ac:dyDescent="0.15">
      <c r="A647" s="2" t="s">
        <v>6867</v>
      </c>
      <c r="B647" s="2" t="s">
        <v>6931</v>
      </c>
      <c r="C647" s="2">
        <v>291</v>
      </c>
      <c r="D647" s="14">
        <v>445008</v>
      </c>
      <c r="E647"/>
      <c r="F647" t="s">
        <v>246</v>
      </c>
      <c r="G647" t="s">
        <v>4434</v>
      </c>
      <c r="H647" t="s">
        <v>4435</v>
      </c>
      <c r="I647" s="4">
        <v>1</v>
      </c>
      <c r="J647">
        <f t="shared" si="43"/>
        <v>6</v>
      </c>
      <c r="M647" s="4">
        <v>1</v>
      </c>
      <c r="N647" s="4" t="s">
        <v>4436</v>
      </c>
      <c r="O647" s="9">
        <v>9780387952840</v>
      </c>
      <c r="P647" t="s">
        <v>3907</v>
      </c>
      <c r="Q647" t="s">
        <v>3907</v>
      </c>
      <c r="R647" t="s">
        <v>3907</v>
      </c>
      <c r="S647" s="10">
        <v>77.95</v>
      </c>
      <c r="T647" s="11"/>
      <c r="U647" s="10">
        <v>58.5</v>
      </c>
      <c r="V647" s="4" t="s">
        <v>6864</v>
      </c>
      <c r="W647">
        <v>20</v>
      </c>
      <c r="X647">
        <v>20</v>
      </c>
      <c r="Y647">
        <v>10</v>
      </c>
      <c r="Z647">
        <v>20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6</v>
      </c>
      <c r="AG647">
        <v>0</v>
      </c>
      <c r="AH647">
        <v>6</v>
      </c>
      <c r="AI647" s="10">
        <f t="shared" si="40"/>
        <v>467.70000000000005</v>
      </c>
      <c r="AJ647" s="10">
        <f t="shared" si="41"/>
        <v>0</v>
      </c>
      <c r="AK647" s="10">
        <f t="shared" si="42"/>
        <v>467.70000000000005</v>
      </c>
      <c r="AL647" s="1">
        <v>37517</v>
      </c>
      <c r="AM647" s="1">
        <v>37535</v>
      </c>
      <c r="AN647" s="1">
        <v>37530</v>
      </c>
      <c r="AO647" s="8" t="s">
        <v>3423</v>
      </c>
      <c r="AP647" s="12" t="s">
        <v>6866</v>
      </c>
    </row>
    <row r="648" spans="1:43" x14ac:dyDescent="0.15">
      <c r="A648" s="2" t="s">
        <v>6856</v>
      </c>
      <c r="B648" s="2" t="s">
        <v>1196</v>
      </c>
      <c r="C648" s="2">
        <v>40130</v>
      </c>
      <c r="D648" s="14">
        <v>36940</v>
      </c>
      <c r="E648" t="s">
        <v>1197</v>
      </c>
      <c r="F648" t="s">
        <v>6423</v>
      </c>
      <c r="G648" t="s">
        <v>6424</v>
      </c>
      <c r="H648" t="s">
        <v>6425</v>
      </c>
      <c r="I648" s="4">
        <v>1</v>
      </c>
      <c r="J648">
        <f t="shared" si="43"/>
        <v>22</v>
      </c>
      <c r="K648" s="4">
        <v>4</v>
      </c>
      <c r="M648" s="4">
        <v>0</v>
      </c>
      <c r="N648" s="4" t="s">
        <v>3024</v>
      </c>
      <c r="O648" s="9">
        <v>9780205309023</v>
      </c>
      <c r="P648" t="s">
        <v>3574</v>
      </c>
      <c r="Q648" t="s">
        <v>3894</v>
      </c>
      <c r="R648" t="s">
        <v>3894</v>
      </c>
      <c r="S648" s="10">
        <v>7.95</v>
      </c>
      <c r="T648" s="11"/>
      <c r="U648" s="10">
        <v>6</v>
      </c>
      <c r="V648" s="4" t="s">
        <v>6883</v>
      </c>
      <c r="W648">
        <v>30</v>
      </c>
      <c r="X648">
        <v>0</v>
      </c>
      <c r="Y648">
        <v>30</v>
      </c>
      <c r="Z648">
        <v>72</v>
      </c>
      <c r="AA648">
        <v>8</v>
      </c>
      <c r="AB648">
        <v>0</v>
      </c>
      <c r="AC648">
        <v>-1</v>
      </c>
      <c r="AD648">
        <v>0</v>
      </c>
      <c r="AE648">
        <v>0</v>
      </c>
      <c r="AF648">
        <v>22</v>
      </c>
      <c r="AG648">
        <v>1</v>
      </c>
      <c r="AH648">
        <v>23</v>
      </c>
      <c r="AI648" s="10">
        <f t="shared" si="40"/>
        <v>174.9</v>
      </c>
      <c r="AJ648" s="10">
        <f t="shared" si="41"/>
        <v>6</v>
      </c>
      <c r="AK648" s="10">
        <f t="shared" si="42"/>
        <v>180.9</v>
      </c>
      <c r="AL648" s="1">
        <v>37476</v>
      </c>
      <c r="AM648" s="1">
        <v>37535</v>
      </c>
      <c r="AN648" s="1">
        <v>37484</v>
      </c>
      <c r="AO648" s="8">
        <v>7.95</v>
      </c>
      <c r="AP648" s="12" t="s">
        <v>6866</v>
      </c>
    </row>
    <row r="649" spans="1:43" x14ac:dyDescent="0.15">
      <c r="A649" s="2" t="s">
        <v>6867</v>
      </c>
      <c r="B649" s="2" t="s">
        <v>1109</v>
      </c>
      <c r="C649" s="2">
        <v>149</v>
      </c>
      <c r="D649" s="14" t="s">
        <v>6870</v>
      </c>
      <c r="E649"/>
      <c r="F649" t="s">
        <v>5178</v>
      </c>
      <c r="G649" t="s">
        <v>5340</v>
      </c>
      <c r="H649" t="s">
        <v>6787</v>
      </c>
      <c r="I649" s="4">
        <v>1</v>
      </c>
      <c r="J649">
        <f t="shared" si="43"/>
        <v>4</v>
      </c>
      <c r="M649" s="4">
        <v>70</v>
      </c>
      <c r="N649" s="4" t="s">
        <v>6788</v>
      </c>
      <c r="O649" s="9">
        <v>9780451522511</v>
      </c>
      <c r="P649" t="s">
        <v>1944</v>
      </c>
      <c r="Q649" t="s">
        <v>3936</v>
      </c>
      <c r="R649" t="s">
        <v>3936</v>
      </c>
      <c r="S649" s="10">
        <v>7.99</v>
      </c>
      <c r="T649" s="11"/>
      <c r="U649" s="10">
        <v>6</v>
      </c>
      <c r="V649" s="4" t="s">
        <v>6864</v>
      </c>
      <c r="W649">
        <v>40</v>
      </c>
      <c r="X649">
        <v>37</v>
      </c>
      <c r="Y649">
        <v>40</v>
      </c>
      <c r="Z649">
        <v>40</v>
      </c>
      <c r="AA649">
        <v>1</v>
      </c>
      <c r="AB649">
        <v>0</v>
      </c>
      <c r="AC649">
        <v>8</v>
      </c>
      <c r="AD649">
        <v>0</v>
      </c>
      <c r="AE649">
        <v>0</v>
      </c>
      <c r="AF649">
        <v>4</v>
      </c>
      <c r="AG649">
        <v>32</v>
      </c>
      <c r="AH649">
        <v>36</v>
      </c>
      <c r="AI649" s="10">
        <f t="shared" si="40"/>
        <v>31.96</v>
      </c>
      <c r="AJ649" s="10">
        <f t="shared" si="41"/>
        <v>192</v>
      </c>
      <c r="AK649" s="10">
        <f t="shared" si="42"/>
        <v>223.96</v>
      </c>
      <c r="AL649" s="1">
        <v>37432</v>
      </c>
      <c r="AM649" s="1">
        <v>37535</v>
      </c>
      <c r="AN649" s="1">
        <v>37503</v>
      </c>
      <c r="AO649" s="8">
        <v>7.99</v>
      </c>
      <c r="AP649" s="12" t="s">
        <v>6866</v>
      </c>
    </row>
    <row r="650" spans="1:43" x14ac:dyDescent="0.15">
      <c r="A650" s="2" t="s">
        <v>6867</v>
      </c>
      <c r="B650" s="2" t="s">
        <v>4059</v>
      </c>
      <c r="C650" s="2" t="s">
        <v>473</v>
      </c>
      <c r="D650" s="14" t="s">
        <v>6870</v>
      </c>
      <c r="E650"/>
      <c r="F650" t="s">
        <v>474</v>
      </c>
      <c r="G650" t="s">
        <v>475</v>
      </c>
      <c r="H650" t="s">
        <v>476</v>
      </c>
      <c r="I650" s="4">
        <v>1</v>
      </c>
      <c r="J650">
        <f t="shared" si="43"/>
        <v>23</v>
      </c>
      <c r="M650" s="4">
        <v>2</v>
      </c>
      <c r="N650" s="4" t="s">
        <v>477</v>
      </c>
      <c r="O650" s="9">
        <v>9780262550420</v>
      </c>
      <c r="P650" t="s">
        <v>6134</v>
      </c>
      <c r="Q650" t="s">
        <v>2059</v>
      </c>
      <c r="R650" t="s">
        <v>2059</v>
      </c>
      <c r="S650" s="10">
        <v>17.95</v>
      </c>
      <c r="T650" s="11">
        <v>0.1</v>
      </c>
      <c r="U650" s="10">
        <v>13.5</v>
      </c>
      <c r="V650" s="4" t="s">
        <v>6864</v>
      </c>
      <c r="W650">
        <v>75</v>
      </c>
      <c r="X650">
        <v>25</v>
      </c>
      <c r="Y650">
        <v>43</v>
      </c>
      <c r="Z650">
        <v>75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23</v>
      </c>
      <c r="AG650">
        <v>0</v>
      </c>
      <c r="AH650">
        <v>23</v>
      </c>
      <c r="AI650" s="10">
        <f t="shared" si="40"/>
        <v>371.56500000000005</v>
      </c>
      <c r="AJ650" s="10">
        <f t="shared" si="41"/>
        <v>0</v>
      </c>
      <c r="AK650" s="10">
        <f t="shared" si="42"/>
        <v>371.56500000000005</v>
      </c>
      <c r="AL650" s="1">
        <v>37412</v>
      </c>
      <c r="AM650" s="1">
        <v>37535</v>
      </c>
      <c r="AN650" s="1">
        <v>37481</v>
      </c>
      <c r="AO650" s="8">
        <v>17.95</v>
      </c>
      <c r="AP650" s="12" t="s">
        <v>6866</v>
      </c>
    </row>
    <row r="651" spans="1:43" x14ac:dyDescent="0.15">
      <c r="A651" s="2" t="s">
        <v>3875</v>
      </c>
      <c r="B651" s="2" t="s">
        <v>3117</v>
      </c>
      <c r="C651" s="2">
        <v>40005</v>
      </c>
      <c r="D651" s="14">
        <v>36687</v>
      </c>
      <c r="E651" t="s">
        <v>3118</v>
      </c>
      <c r="F651" t="s">
        <v>3119</v>
      </c>
      <c r="G651" t="s">
        <v>3120</v>
      </c>
      <c r="H651" t="s">
        <v>3121</v>
      </c>
      <c r="I651" s="4">
        <v>1</v>
      </c>
      <c r="J651">
        <f t="shared" si="43"/>
        <v>13</v>
      </c>
      <c r="K651" s="4">
        <v>5</v>
      </c>
      <c r="M651" s="4">
        <v>2</v>
      </c>
      <c r="N651" s="4" t="s">
        <v>3122</v>
      </c>
      <c r="O651" s="9">
        <v>9780323016841</v>
      </c>
      <c r="P651" t="s">
        <v>3888</v>
      </c>
      <c r="Q651" t="s">
        <v>3888</v>
      </c>
      <c r="R651" t="s">
        <v>3888</v>
      </c>
      <c r="S651" s="10">
        <v>74.650000000000006</v>
      </c>
      <c r="T651" s="11"/>
      <c r="U651" s="10">
        <v>56</v>
      </c>
      <c r="V651" s="4" t="s">
        <v>6864</v>
      </c>
      <c r="W651">
        <v>30</v>
      </c>
      <c r="X651">
        <v>0</v>
      </c>
      <c r="Y651">
        <v>25</v>
      </c>
      <c r="Z651">
        <v>30</v>
      </c>
      <c r="AA651">
        <v>12</v>
      </c>
      <c r="AB651">
        <v>0</v>
      </c>
      <c r="AC651">
        <v>0</v>
      </c>
      <c r="AD651">
        <v>0</v>
      </c>
      <c r="AE651">
        <v>0</v>
      </c>
      <c r="AF651">
        <v>13</v>
      </c>
      <c r="AG651">
        <v>0</v>
      </c>
      <c r="AH651">
        <v>13</v>
      </c>
      <c r="AI651" s="10">
        <f t="shared" si="40"/>
        <v>970.45</v>
      </c>
      <c r="AJ651" s="10">
        <f t="shared" si="41"/>
        <v>0</v>
      </c>
      <c r="AK651" s="10">
        <f t="shared" si="42"/>
        <v>970.45</v>
      </c>
      <c r="AL651" s="1">
        <v>37502</v>
      </c>
      <c r="AM651" s="1">
        <v>37535</v>
      </c>
      <c r="AN651" s="1">
        <v>37516</v>
      </c>
      <c r="AO651" s="8" t="s">
        <v>4572</v>
      </c>
      <c r="AP651" s="12" t="s">
        <v>6866</v>
      </c>
      <c r="AQ651" s="13" t="s">
        <v>1706</v>
      </c>
    </row>
    <row r="652" spans="1:43" x14ac:dyDescent="0.15">
      <c r="A652" s="2" t="s">
        <v>6867</v>
      </c>
      <c r="B652" s="2" t="s">
        <v>4059</v>
      </c>
      <c r="C652" s="2">
        <v>226</v>
      </c>
      <c r="D652" s="14" t="s">
        <v>6870</v>
      </c>
      <c r="E652"/>
      <c r="F652" t="s">
        <v>4060</v>
      </c>
      <c r="G652" t="s">
        <v>6517</v>
      </c>
      <c r="H652" t="s">
        <v>6518</v>
      </c>
      <c r="I652" s="4">
        <v>1</v>
      </c>
      <c r="J652">
        <f t="shared" si="43"/>
        <v>13</v>
      </c>
      <c r="M652" s="4">
        <v>86</v>
      </c>
      <c r="N652" s="4" t="s">
        <v>2975</v>
      </c>
      <c r="O652" s="9">
        <v>9780801493348</v>
      </c>
      <c r="P652" t="s">
        <v>5170</v>
      </c>
      <c r="Q652" t="s">
        <v>5170</v>
      </c>
      <c r="R652" t="s">
        <v>5170</v>
      </c>
      <c r="S652" s="10">
        <v>21.3</v>
      </c>
      <c r="T652" s="11"/>
      <c r="U652" s="10">
        <v>16</v>
      </c>
      <c r="V652" s="4" t="s">
        <v>6864</v>
      </c>
      <c r="W652">
        <v>25</v>
      </c>
      <c r="X652">
        <v>15</v>
      </c>
      <c r="Y652">
        <v>22</v>
      </c>
      <c r="Z652">
        <v>25</v>
      </c>
      <c r="AA652">
        <v>9</v>
      </c>
      <c r="AB652">
        <v>0</v>
      </c>
      <c r="AC652">
        <v>0</v>
      </c>
      <c r="AD652">
        <v>0</v>
      </c>
      <c r="AE652">
        <v>0</v>
      </c>
      <c r="AF652">
        <v>13</v>
      </c>
      <c r="AG652">
        <v>0</v>
      </c>
      <c r="AH652">
        <v>13</v>
      </c>
      <c r="AI652" s="10">
        <f t="shared" si="40"/>
        <v>276.90000000000003</v>
      </c>
      <c r="AJ652" s="10">
        <f t="shared" si="41"/>
        <v>0</v>
      </c>
      <c r="AK652" s="10">
        <f t="shared" si="42"/>
        <v>276.90000000000003</v>
      </c>
      <c r="AL652" s="1">
        <v>37466</v>
      </c>
      <c r="AM652" s="1">
        <v>37535</v>
      </c>
      <c r="AN652" s="1">
        <v>37483</v>
      </c>
      <c r="AO652" s="8" t="s">
        <v>265</v>
      </c>
      <c r="AP652" s="12" t="s">
        <v>6866</v>
      </c>
    </row>
    <row r="653" spans="1:43" x14ac:dyDescent="0.15">
      <c r="A653" s="2" t="s">
        <v>6856</v>
      </c>
      <c r="B653" s="2" t="s">
        <v>6028</v>
      </c>
      <c r="C653" s="2">
        <v>40030</v>
      </c>
      <c r="D653" s="14">
        <v>37117</v>
      </c>
      <c r="E653" t="s">
        <v>4003</v>
      </c>
      <c r="F653" t="s">
        <v>3815</v>
      </c>
      <c r="G653" t="s">
        <v>3816</v>
      </c>
      <c r="H653" t="s">
        <v>3817</v>
      </c>
      <c r="I653" s="4">
        <v>1</v>
      </c>
      <c r="J653">
        <f t="shared" si="43"/>
        <v>7</v>
      </c>
      <c r="K653" s="4">
        <v>4</v>
      </c>
      <c r="M653" s="4">
        <v>98</v>
      </c>
      <c r="N653" s="4" t="s">
        <v>3818</v>
      </c>
      <c r="O653" s="9">
        <v>9781566626125</v>
      </c>
      <c r="P653" t="s">
        <v>3819</v>
      </c>
      <c r="Q653" t="s">
        <v>5112</v>
      </c>
      <c r="R653" t="s">
        <v>5112</v>
      </c>
      <c r="S653" s="10">
        <v>81.599999999999994</v>
      </c>
      <c r="T653" s="11"/>
      <c r="U653" s="10">
        <v>61.2</v>
      </c>
      <c r="V653" s="4" t="s">
        <v>6864</v>
      </c>
      <c r="W653">
        <v>30</v>
      </c>
      <c r="X653">
        <v>0</v>
      </c>
      <c r="Y653">
        <v>24</v>
      </c>
      <c r="Z653">
        <v>30</v>
      </c>
      <c r="AA653">
        <v>17</v>
      </c>
      <c r="AB653">
        <v>0</v>
      </c>
      <c r="AC653">
        <v>0</v>
      </c>
      <c r="AD653">
        <v>0</v>
      </c>
      <c r="AE653">
        <v>0</v>
      </c>
      <c r="AF653">
        <v>7</v>
      </c>
      <c r="AG653">
        <v>0</v>
      </c>
      <c r="AH653">
        <v>7</v>
      </c>
      <c r="AI653" s="10">
        <f t="shared" si="40"/>
        <v>571.19999999999993</v>
      </c>
      <c r="AJ653" s="10">
        <f t="shared" si="41"/>
        <v>0</v>
      </c>
      <c r="AK653" s="10">
        <f t="shared" si="42"/>
        <v>571.19999999999993</v>
      </c>
      <c r="AL653" s="1">
        <v>37476</v>
      </c>
      <c r="AM653" s="1">
        <v>37535</v>
      </c>
      <c r="AN653" s="1">
        <v>37494</v>
      </c>
      <c r="AO653" s="8" t="s">
        <v>3820</v>
      </c>
      <c r="AP653" s="12" t="s">
        <v>6866</v>
      </c>
    </row>
    <row r="654" spans="1:43" x14ac:dyDescent="0.15">
      <c r="A654" s="2" t="s">
        <v>6867</v>
      </c>
      <c r="B654" s="2" t="s">
        <v>3896</v>
      </c>
      <c r="C654" s="2">
        <v>106</v>
      </c>
      <c r="D654" s="14" t="s">
        <v>6870</v>
      </c>
      <c r="E654"/>
      <c r="F654" t="s">
        <v>6871</v>
      </c>
      <c r="G654" t="s">
        <v>4129</v>
      </c>
      <c r="H654" t="s">
        <v>4130</v>
      </c>
      <c r="I654" s="4">
        <v>1</v>
      </c>
      <c r="J654">
        <f t="shared" si="43"/>
        <v>0</v>
      </c>
      <c r="M654" s="4">
        <v>98</v>
      </c>
      <c r="N654" s="4" t="s">
        <v>4131</v>
      </c>
      <c r="O654" s="9">
        <v>9781564143754</v>
      </c>
      <c r="P654" t="s">
        <v>4132</v>
      </c>
      <c r="Q654" t="s">
        <v>4132</v>
      </c>
      <c r="R654" t="s">
        <v>1145</v>
      </c>
      <c r="S654" s="10">
        <v>18.989999999999998</v>
      </c>
      <c r="T654" s="11">
        <v>0.1</v>
      </c>
      <c r="U654" s="10">
        <v>14.25</v>
      </c>
      <c r="V654" s="4" t="s">
        <v>6883</v>
      </c>
      <c r="W654">
        <v>5</v>
      </c>
      <c r="X654">
        <v>0</v>
      </c>
      <c r="Y654">
        <v>4</v>
      </c>
      <c r="Z654">
        <v>5</v>
      </c>
      <c r="AA654">
        <v>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 s="10">
        <f t="shared" si="40"/>
        <v>0</v>
      </c>
      <c r="AJ654" s="10">
        <f t="shared" si="41"/>
        <v>0</v>
      </c>
      <c r="AK654" s="10">
        <f t="shared" si="42"/>
        <v>0</v>
      </c>
      <c r="AL654" s="1">
        <v>37391</v>
      </c>
      <c r="AM654" s="1">
        <v>37535</v>
      </c>
      <c r="AN654" s="1">
        <v>37425</v>
      </c>
      <c r="AO654" s="8">
        <v>18.989999999999998</v>
      </c>
      <c r="AP654" s="12" t="s">
        <v>6866</v>
      </c>
    </row>
    <row r="655" spans="1:43" x14ac:dyDescent="0.15">
      <c r="A655" s="2" t="s">
        <v>6856</v>
      </c>
      <c r="B655" s="2" t="s">
        <v>1146</v>
      </c>
      <c r="C655" s="2">
        <v>40090</v>
      </c>
      <c r="D655" s="14">
        <v>36151</v>
      </c>
      <c r="E655" t="s">
        <v>1147</v>
      </c>
      <c r="F655" t="s">
        <v>1148</v>
      </c>
      <c r="G655" t="s">
        <v>88</v>
      </c>
      <c r="H655" t="s">
        <v>89</v>
      </c>
      <c r="I655" s="4">
        <v>1</v>
      </c>
      <c r="J655">
        <f t="shared" si="43"/>
        <v>0</v>
      </c>
      <c r="M655" s="4">
        <v>94</v>
      </c>
      <c r="N655" s="4" t="s">
        <v>90</v>
      </c>
      <c r="O655" s="9">
        <v>9780865873926</v>
      </c>
      <c r="P655" t="s">
        <v>1151</v>
      </c>
      <c r="Q655" t="s">
        <v>1151</v>
      </c>
      <c r="R655" t="s">
        <v>1151</v>
      </c>
      <c r="S655" s="10">
        <v>95</v>
      </c>
      <c r="T655" s="11"/>
      <c r="U655" s="10">
        <v>71.25</v>
      </c>
      <c r="V655" s="4" t="s">
        <v>6883</v>
      </c>
      <c r="W655">
        <v>20</v>
      </c>
      <c r="X655">
        <v>0</v>
      </c>
      <c r="Y655">
        <v>4</v>
      </c>
      <c r="Z655">
        <v>20</v>
      </c>
      <c r="AA655">
        <v>4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 s="10">
        <f t="shared" si="40"/>
        <v>0</v>
      </c>
      <c r="AJ655" s="10">
        <f t="shared" si="41"/>
        <v>0</v>
      </c>
      <c r="AK655" s="10">
        <f t="shared" si="42"/>
        <v>0</v>
      </c>
      <c r="AL655" s="1">
        <v>37389</v>
      </c>
      <c r="AM655" s="1">
        <v>37535</v>
      </c>
      <c r="AN655" s="1">
        <v>37473</v>
      </c>
      <c r="AO655" s="8" t="s">
        <v>91</v>
      </c>
      <c r="AP655" s="12" t="s">
        <v>6866</v>
      </c>
    </row>
    <row r="656" spans="1:43" x14ac:dyDescent="0.15">
      <c r="A656" s="2" t="s">
        <v>6867</v>
      </c>
      <c r="B656" s="2" t="s">
        <v>3874</v>
      </c>
      <c r="C656" s="2" t="s">
        <v>1970</v>
      </c>
      <c r="D656" s="14" t="s">
        <v>6870</v>
      </c>
      <c r="E656"/>
      <c r="F656" t="s">
        <v>356</v>
      </c>
      <c r="G656" t="s">
        <v>357</v>
      </c>
      <c r="H656" t="s">
        <v>358</v>
      </c>
      <c r="I656" s="4">
        <v>1</v>
      </c>
      <c r="J656">
        <f t="shared" si="43"/>
        <v>43</v>
      </c>
      <c r="M656" s="4">
        <v>2</v>
      </c>
      <c r="N656" s="4" t="s">
        <v>359</v>
      </c>
      <c r="O656" s="9">
        <v>9780195150926</v>
      </c>
      <c r="P656" t="s">
        <v>6875</v>
      </c>
      <c r="Q656" t="s">
        <v>6875</v>
      </c>
      <c r="R656" t="s">
        <v>6875</v>
      </c>
      <c r="S656" s="10">
        <v>64</v>
      </c>
      <c r="T656" s="11"/>
      <c r="U656" s="10">
        <v>48</v>
      </c>
      <c r="V656" s="4" t="s">
        <v>6864</v>
      </c>
      <c r="W656">
        <v>50</v>
      </c>
      <c r="X656">
        <v>39</v>
      </c>
      <c r="Y656">
        <v>45</v>
      </c>
      <c r="Z656">
        <v>50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43</v>
      </c>
      <c r="AG656">
        <v>1</v>
      </c>
      <c r="AH656">
        <v>44</v>
      </c>
      <c r="AI656" s="10">
        <f t="shared" si="40"/>
        <v>2752</v>
      </c>
      <c r="AJ656" s="10">
        <f t="shared" si="41"/>
        <v>48</v>
      </c>
      <c r="AK656" s="10">
        <f t="shared" si="42"/>
        <v>2800</v>
      </c>
      <c r="AL656" s="1">
        <v>37393</v>
      </c>
      <c r="AM656" s="1">
        <v>37535</v>
      </c>
      <c r="AN656" s="1">
        <v>37476</v>
      </c>
      <c r="AO656" s="8" t="s">
        <v>360</v>
      </c>
      <c r="AP656" s="12" t="s">
        <v>6866</v>
      </c>
    </row>
    <row r="657" spans="1:43" x14ac:dyDescent="0.15">
      <c r="A657" s="2" t="s">
        <v>6867</v>
      </c>
      <c r="B657" s="2" t="s">
        <v>6904</v>
      </c>
      <c r="C657" s="2">
        <v>1</v>
      </c>
      <c r="D657" s="14" t="s">
        <v>6870</v>
      </c>
      <c r="E657"/>
      <c r="F657" t="s">
        <v>5238</v>
      </c>
      <c r="G657" t="s">
        <v>4729</v>
      </c>
      <c r="H657" t="s">
        <v>4730</v>
      </c>
      <c r="I657" s="4">
        <v>1</v>
      </c>
      <c r="J657">
        <f t="shared" si="43"/>
        <v>1</v>
      </c>
      <c r="M657" s="4">
        <v>0</v>
      </c>
      <c r="N657" s="4" t="s">
        <v>4731</v>
      </c>
      <c r="O657" s="9">
        <v>9780471282969</v>
      </c>
      <c r="P657" t="s">
        <v>3915</v>
      </c>
      <c r="Q657" t="s">
        <v>3915</v>
      </c>
      <c r="R657" t="s">
        <v>3915</v>
      </c>
      <c r="S657" s="10">
        <v>42.7</v>
      </c>
      <c r="T657" s="11"/>
      <c r="U657" s="10">
        <v>32.049999999999997</v>
      </c>
      <c r="V657" s="4" t="s">
        <v>6883</v>
      </c>
      <c r="W657">
        <v>100</v>
      </c>
      <c r="X657">
        <v>88</v>
      </c>
      <c r="Y657">
        <v>39</v>
      </c>
      <c r="Z657">
        <v>100</v>
      </c>
      <c r="AA657">
        <v>5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34</v>
      </c>
      <c r="AH657">
        <v>35</v>
      </c>
      <c r="AI657" s="10">
        <f t="shared" si="40"/>
        <v>42.7</v>
      </c>
      <c r="AJ657" s="10">
        <f t="shared" si="41"/>
        <v>1089.6999999999998</v>
      </c>
      <c r="AK657" s="10">
        <f t="shared" si="42"/>
        <v>1132.3999999999999</v>
      </c>
      <c r="AL657" s="1">
        <v>37382</v>
      </c>
      <c r="AM657" s="1">
        <v>37535</v>
      </c>
      <c r="AN657" s="1">
        <v>37529</v>
      </c>
      <c r="AO657" s="8" t="s">
        <v>5119</v>
      </c>
      <c r="AP657" s="12" t="s">
        <v>1050</v>
      </c>
    </row>
    <row r="658" spans="1:43" x14ac:dyDescent="0.15">
      <c r="A658" s="2" t="s">
        <v>6867</v>
      </c>
      <c r="B658" s="2" t="s">
        <v>3896</v>
      </c>
      <c r="C658" s="2">
        <v>106</v>
      </c>
      <c r="D658" s="14" t="s">
        <v>6870</v>
      </c>
      <c r="E658"/>
      <c r="F658" t="s">
        <v>6871</v>
      </c>
      <c r="G658" t="s">
        <v>5830</v>
      </c>
      <c r="H658" t="s">
        <v>5831</v>
      </c>
      <c r="I658" s="4">
        <v>1</v>
      </c>
      <c r="J658">
        <f t="shared" si="43"/>
        <v>0</v>
      </c>
      <c r="K658" s="4">
        <v>1</v>
      </c>
      <c r="M658" s="4">
        <v>1</v>
      </c>
      <c r="N658" s="4" t="s">
        <v>5832</v>
      </c>
      <c r="O658" s="9">
        <v>9780100717220</v>
      </c>
      <c r="P658" t="s">
        <v>3921</v>
      </c>
      <c r="Q658" t="s">
        <v>3921</v>
      </c>
      <c r="R658" t="s">
        <v>3921</v>
      </c>
      <c r="S658" s="10">
        <v>28.75</v>
      </c>
      <c r="T658" s="11"/>
      <c r="U658" s="10">
        <v>21.6</v>
      </c>
      <c r="V658" s="4" t="s">
        <v>6864</v>
      </c>
      <c r="W658">
        <v>25</v>
      </c>
      <c r="X658">
        <v>0</v>
      </c>
      <c r="Y658">
        <v>0</v>
      </c>
      <c r="Z658">
        <v>43</v>
      </c>
      <c r="AA658">
        <v>1</v>
      </c>
      <c r="AB658">
        <v>18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 s="10">
        <f t="shared" si="40"/>
        <v>0</v>
      </c>
      <c r="AJ658" s="10">
        <f t="shared" si="41"/>
        <v>0</v>
      </c>
      <c r="AK658" s="10">
        <f t="shared" si="42"/>
        <v>0</v>
      </c>
      <c r="AL658" s="1">
        <v>37529</v>
      </c>
      <c r="AM658" s="1">
        <v>37206</v>
      </c>
      <c r="AN658" s="1">
        <v>37372</v>
      </c>
      <c r="AO658" s="8" t="s">
        <v>5833</v>
      </c>
      <c r="AP658" s="12" t="s">
        <v>6866</v>
      </c>
      <c r="AQ658" s="13" t="s">
        <v>5834</v>
      </c>
    </row>
    <row r="659" spans="1:43" x14ac:dyDescent="0.15">
      <c r="A659" s="2" t="s">
        <v>6867</v>
      </c>
      <c r="B659" s="2" t="s">
        <v>1191</v>
      </c>
      <c r="C659" s="2" t="s">
        <v>1192</v>
      </c>
      <c r="D659" s="14" t="s">
        <v>6870</v>
      </c>
      <c r="E659"/>
      <c r="F659" t="s">
        <v>1193</v>
      </c>
      <c r="G659" t="s">
        <v>2449</v>
      </c>
      <c r="H659" t="s">
        <v>275</v>
      </c>
      <c r="I659" s="4">
        <v>1</v>
      </c>
      <c r="J659">
        <f t="shared" si="43"/>
        <v>73</v>
      </c>
      <c r="K659" s="4">
        <v>5</v>
      </c>
      <c r="M659" s="4">
        <v>2</v>
      </c>
      <c r="N659" s="4" t="s">
        <v>2923</v>
      </c>
      <c r="O659" s="9">
        <v>9780934034326</v>
      </c>
      <c r="P659" t="s">
        <v>5314</v>
      </c>
      <c r="Q659" t="s">
        <v>5314</v>
      </c>
      <c r="R659" t="s">
        <v>5314</v>
      </c>
      <c r="S659" s="10">
        <v>15.95</v>
      </c>
      <c r="T659" s="11"/>
      <c r="U659" s="10">
        <v>12</v>
      </c>
      <c r="V659" s="4" t="s">
        <v>6883</v>
      </c>
      <c r="W659">
        <v>40</v>
      </c>
      <c r="X659">
        <v>24</v>
      </c>
      <c r="Y659">
        <v>107</v>
      </c>
      <c r="Z659">
        <v>185</v>
      </c>
      <c r="AA659">
        <v>34</v>
      </c>
      <c r="AB659">
        <v>0</v>
      </c>
      <c r="AC659">
        <v>0</v>
      </c>
      <c r="AD659">
        <v>0</v>
      </c>
      <c r="AE659">
        <v>0</v>
      </c>
      <c r="AF659">
        <v>73</v>
      </c>
      <c r="AG659">
        <v>0</v>
      </c>
      <c r="AH659">
        <v>73</v>
      </c>
      <c r="AI659" s="10">
        <f t="shared" si="40"/>
        <v>1164.3499999999999</v>
      </c>
      <c r="AJ659" s="10">
        <f t="shared" si="41"/>
        <v>0</v>
      </c>
      <c r="AK659" s="10">
        <f t="shared" si="42"/>
        <v>1164.3499999999999</v>
      </c>
      <c r="AL659" s="1">
        <v>37372</v>
      </c>
      <c r="AM659" s="1">
        <v>37535</v>
      </c>
      <c r="AN659" s="1">
        <v>37476</v>
      </c>
      <c r="AO659" s="8" t="s">
        <v>5205</v>
      </c>
      <c r="AP659" s="12" t="s">
        <v>6866</v>
      </c>
    </row>
    <row r="660" spans="1:43" x14ac:dyDescent="0.15">
      <c r="A660" s="2" t="s">
        <v>6867</v>
      </c>
      <c r="B660" s="2" t="s">
        <v>4063</v>
      </c>
      <c r="C660" s="2" t="s">
        <v>6916</v>
      </c>
      <c r="D660" s="14" t="s">
        <v>6870</v>
      </c>
      <c r="E660"/>
      <c r="F660" t="s">
        <v>4064</v>
      </c>
      <c r="G660" t="s">
        <v>4408</v>
      </c>
      <c r="H660" t="s">
        <v>4409</v>
      </c>
      <c r="I660" s="4">
        <v>1</v>
      </c>
      <c r="J660">
        <f t="shared" si="43"/>
        <v>24</v>
      </c>
      <c r="K660" s="4">
        <v>4</v>
      </c>
      <c r="M660" s="4">
        <v>1</v>
      </c>
      <c r="N660" s="4" t="s">
        <v>4410</v>
      </c>
      <c r="O660" s="9">
        <v>9780934034319</v>
      </c>
      <c r="P660" t="s">
        <v>5314</v>
      </c>
      <c r="Q660" t="s">
        <v>5314</v>
      </c>
      <c r="R660" t="s">
        <v>5314</v>
      </c>
      <c r="S660" s="10">
        <v>15.95</v>
      </c>
      <c r="T660" s="11"/>
      <c r="U660" s="10">
        <v>12</v>
      </c>
      <c r="V660" s="4" t="s">
        <v>6864</v>
      </c>
      <c r="W660">
        <v>45</v>
      </c>
      <c r="X660">
        <v>37</v>
      </c>
      <c r="Y660">
        <v>42</v>
      </c>
      <c r="Z660">
        <v>45</v>
      </c>
      <c r="AA660">
        <v>13</v>
      </c>
      <c r="AB660">
        <v>0</v>
      </c>
      <c r="AC660">
        <v>0</v>
      </c>
      <c r="AD660">
        <v>0</v>
      </c>
      <c r="AE660">
        <v>3</v>
      </c>
      <c r="AF660">
        <v>24</v>
      </c>
      <c r="AG660">
        <v>5</v>
      </c>
      <c r="AH660">
        <v>29</v>
      </c>
      <c r="AI660" s="10">
        <f t="shared" si="40"/>
        <v>382.79999999999995</v>
      </c>
      <c r="AJ660" s="10">
        <f t="shared" si="41"/>
        <v>60</v>
      </c>
      <c r="AK660" s="10">
        <f t="shared" si="42"/>
        <v>442.79999999999995</v>
      </c>
      <c r="AL660" s="1">
        <v>37383</v>
      </c>
      <c r="AM660" s="1">
        <v>37535</v>
      </c>
      <c r="AN660" s="1">
        <v>37477</v>
      </c>
      <c r="AO660" s="8" t="s">
        <v>5205</v>
      </c>
      <c r="AP660" s="12" t="s">
        <v>6866</v>
      </c>
    </row>
    <row r="661" spans="1:43" x14ac:dyDescent="0.15">
      <c r="A661" s="2" t="s">
        <v>6867</v>
      </c>
      <c r="B661" s="2" t="s">
        <v>3385</v>
      </c>
      <c r="C661" s="2" t="s">
        <v>6916</v>
      </c>
      <c r="D661" s="14" t="s">
        <v>6870</v>
      </c>
      <c r="E661"/>
      <c r="F661" t="s">
        <v>4064</v>
      </c>
      <c r="G661" t="s">
        <v>6385</v>
      </c>
      <c r="H661" t="s">
        <v>6386</v>
      </c>
      <c r="I661" s="4">
        <v>1</v>
      </c>
      <c r="J661">
        <f t="shared" si="43"/>
        <v>71</v>
      </c>
      <c r="K661" s="4">
        <v>2</v>
      </c>
      <c r="M661" s="4">
        <v>95</v>
      </c>
      <c r="N661" s="4" t="s">
        <v>6387</v>
      </c>
      <c r="O661" s="9">
        <v>9780934034203</v>
      </c>
      <c r="P661" t="s">
        <v>5314</v>
      </c>
      <c r="Q661" t="s">
        <v>5314</v>
      </c>
      <c r="R661" t="s">
        <v>5314</v>
      </c>
      <c r="S661" s="10">
        <v>15.95</v>
      </c>
      <c r="T661" s="11"/>
      <c r="U661" s="10">
        <v>12</v>
      </c>
      <c r="V661" s="4" t="s">
        <v>6883</v>
      </c>
      <c r="W661">
        <v>160</v>
      </c>
      <c r="X661">
        <v>114</v>
      </c>
      <c r="Y661">
        <v>129</v>
      </c>
      <c r="Z661">
        <v>160</v>
      </c>
      <c r="AA661">
        <v>42</v>
      </c>
      <c r="AB661">
        <v>0</v>
      </c>
      <c r="AC661">
        <v>0</v>
      </c>
      <c r="AD661">
        <v>0</v>
      </c>
      <c r="AE661">
        <v>2</v>
      </c>
      <c r="AF661">
        <v>71</v>
      </c>
      <c r="AG661">
        <v>18</v>
      </c>
      <c r="AH661">
        <v>89</v>
      </c>
      <c r="AI661" s="10">
        <f t="shared" si="40"/>
        <v>1132.45</v>
      </c>
      <c r="AJ661" s="10">
        <f t="shared" si="41"/>
        <v>216</v>
      </c>
      <c r="AK661" s="10">
        <f t="shared" si="42"/>
        <v>1348.45</v>
      </c>
      <c r="AL661" s="1">
        <v>37383</v>
      </c>
      <c r="AM661" s="1">
        <v>37535</v>
      </c>
      <c r="AN661" s="1">
        <v>37477</v>
      </c>
      <c r="AO661" s="8" t="s">
        <v>5205</v>
      </c>
      <c r="AP661" s="12" t="s">
        <v>6866</v>
      </c>
    </row>
    <row r="662" spans="1:43" x14ac:dyDescent="0.15">
      <c r="A662" s="2" t="s">
        <v>6867</v>
      </c>
      <c r="B662" s="2" t="s">
        <v>6923</v>
      </c>
      <c r="C662" s="2" t="s">
        <v>6924</v>
      </c>
      <c r="D662" s="14" t="s">
        <v>6925</v>
      </c>
      <c r="E662"/>
      <c r="F662" t="s">
        <v>6926</v>
      </c>
      <c r="G662" t="s">
        <v>5311</v>
      </c>
      <c r="H662" t="s">
        <v>5312</v>
      </c>
      <c r="I662" s="4">
        <v>1</v>
      </c>
      <c r="J662">
        <f t="shared" si="43"/>
        <v>123</v>
      </c>
      <c r="K662" s="4">
        <v>4</v>
      </c>
      <c r="M662" s="4">
        <v>98</v>
      </c>
      <c r="N662" s="4" t="s">
        <v>5313</v>
      </c>
      <c r="O662" s="9">
        <v>9780934034302</v>
      </c>
      <c r="P662" t="s">
        <v>5314</v>
      </c>
      <c r="Q662" t="s">
        <v>5314</v>
      </c>
      <c r="R662" t="s">
        <v>5314</v>
      </c>
      <c r="S662" s="10">
        <v>15.95</v>
      </c>
      <c r="T662" s="11"/>
      <c r="U662" s="10">
        <v>12</v>
      </c>
      <c r="V662" s="4" t="s">
        <v>6864</v>
      </c>
      <c r="W662">
        <v>160</v>
      </c>
      <c r="X662">
        <v>172</v>
      </c>
      <c r="Y662">
        <v>134</v>
      </c>
      <c r="Z662">
        <v>270</v>
      </c>
      <c r="AA662">
        <v>0</v>
      </c>
      <c r="AB662">
        <v>0</v>
      </c>
      <c r="AC662">
        <v>1</v>
      </c>
      <c r="AD662">
        <v>0</v>
      </c>
      <c r="AE662">
        <v>8</v>
      </c>
      <c r="AF662">
        <v>123</v>
      </c>
      <c r="AG662">
        <v>75</v>
      </c>
      <c r="AH662">
        <v>198</v>
      </c>
      <c r="AI662" s="10">
        <f t="shared" si="40"/>
        <v>1961.85</v>
      </c>
      <c r="AJ662" s="10">
        <f t="shared" si="41"/>
        <v>900</v>
      </c>
      <c r="AK662" s="10">
        <f t="shared" si="42"/>
        <v>2861.85</v>
      </c>
      <c r="AL662" s="1">
        <v>37383</v>
      </c>
      <c r="AM662" s="1">
        <v>37535</v>
      </c>
      <c r="AN662" s="1">
        <v>37532</v>
      </c>
      <c r="AO662" s="8" t="s">
        <v>5205</v>
      </c>
      <c r="AP662" s="12" t="s">
        <v>6866</v>
      </c>
    </row>
    <row r="663" spans="1:43" x14ac:dyDescent="0.15">
      <c r="A663" s="2" t="s">
        <v>6867</v>
      </c>
      <c r="B663" s="2" t="s">
        <v>1102</v>
      </c>
      <c r="C663" s="2">
        <v>1</v>
      </c>
      <c r="D663" s="14" t="s">
        <v>4954</v>
      </c>
      <c r="E663"/>
      <c r="F663" t="s">
        <v>6024</v>
      </c>
      <c r="G663" t="s">
        <v>1105</v>
      </c>
      <c r="H663" t="s">
        <v>1626</v>
      </c>
      <c r="I663" s="4">
        <v>1</v>
      </c>
      <c r="J663">
        <f t="shared" si="43"/>
        <v>13</v>
      </c>
      <c r="K663" s="4">
        <v>5</v>
      </c>
      <c r="M663" s="4">
        <v>2</v>
      </c>
      <c r="N663" s="4" t="s">
        <v>1627</v>
      </c>
      <c r="O663" s="9">
        <v>9780072480030</v>
      </c>
      <c r="P663" t="s">
        <v>6863</v>
      </c>
      <c r="Q663" t="s">
        <v>6863</v>
      </c>
      <c r="R663" t="s">
        <v>6863</v>
      </c>
      <c r="S663" s="10">
        <v>50.7</v>
      </c>
      <c r="T663" s="11"/>
      <c r="U663" s="10">
        <v>38.049999999999997</v>
      </c>
      <c r="V663" s="4" t="s">
        <v>6864</v>
      </c>
      <c r="W663">
        <v>50</v>
      </c>
      <c r="X663">
        <v>39</v>
      </c>
      <c r="Y663">
        <v>46</v>
      </c>
      <c r="Z663">
        <v>50</v>
      </c>
      <c r="AA663">
        <v>9</v>
      </c>
      <c r="AB663">
        <v>0</v>
      </c>
      <c r="AC663">
        <v>25</v>
      </c>
      <c r="AD663">
        <v>0</v>
      </c>
      <c r="AE663">
        <v>0</v>
      </c>
      <c r="AF663">
        <v>13</v>
      </c>
      <c r="AG663">
        <v>25</v>
      </c>
      <c r="AH663">
        <v>38</v>
      </c>
      <c r="AI663" s="10">
        <f t="shared" si="40"/>
        <v>659.1</v>
      </c>
      <c r="AJ663" s="10">
        <f t="shared" si="41"/>
        <v>951.24999999999989</v>
      </c>
      <c r="AK663" s="10">
        <f t="shared" si="42"/>
        <v>1610.35</v>
      </c>
      <c r="AL663" s="1">
        <v>37467</v>
      </c>
      <c r="AM663" s="1">
        <v>37577</v>
      </c>
      <c r="AN663" s="1">
        <v>37559</v>
      </c>
      <c r="AO663" s="8" t="s">
        <v>1108</v>
      </c>
      <c r="AP663" s="12" t="s">
        <v>6866</v>
      </c>
    </row>
    <row r="664" spans="1:43" x14ac:dyDescent="0.15">
      <c r="A664" s="2" t="s">
        <v>6867</v>
      </c>
      <c r="B664" s="2" t="s">
        <v>1191</v>
      </c>
      <c r="C664" s="2" t="s">
        <v>3938</v>
      </c>
      <c r="D664" s="14" t="s">
        <v>6870</v>
      </c>
      <c r="E664"/>
      <c r="F664" t="s">
        <v>1193</v>
      </c>
      <c r="G664" t="s">
        <v>1462</v>
      </c>
      <c r="H664" t="s">
        <v>1463</v>
      </c>
      <c r="I664" s="4">
        <v>1</v>
      </c>
      <c r="J664">
        <f t="shared" si="43"/>
        <v>1</v>
      </c>
      <c r="K664" s="4">
        <v>6</v>
      </c>
      <c r="M664" s="4">
        <v>99</v>
      </c>
      <c r="N664" s="4" t="s">
        <v>1464</v>
      </c>
      <c r="O664" s="9">
        <v>9780470002889</v>
      </c>
      <c r="P664" t="s">
        <v>1465</v>
      </c>
      <c r="Q664" t="s">
        <v>3915</v>
      </c>
      <c r="R664" t="s">
        <v>1465</v>
      </c>
      <c r="S664" s="10">
        <v>62.7</v>
      </c>
      <c r="T664" s="11"/>
      <c r="U664" s="10">
        <v>47.05</v>
      </c>
      <c r="V664" s="4" t="s">
        <v>6864</v>
      </c>
      <c r="W664">
        <v>60</v>
      </c>
      <c r="X664">
        <v>43</v>
      </c>
      <c r="Y664">
        <v>57</v>
      </c>
      <c r="Z664">
        <v>60</v>
      </c>
      <c r="AA664">
        <v>-1</v>
      </c>
      <c r="AB664">
        <v>0</v>
      </c>
      <c r="AC664">
        <v>12</v>
      </c>
      <c r="AD664">
        <v>0</v>
      </c>
      <c r="AE664">
        <v>0</v>
      </c>
      <c r="AF664">
        <v>1</v>
      </c>
      <c r="AG664">
        <v>46</v>
      </c>
      <c r="AH664">
        <v>47</v>
      </c>
      <c r="AI664" s="10">
        <f t="shared" si="40"/>
        <v>62.7</v>
      </c>
      <c r="AJ664" s="10">
        <f t="shared" si="41"/>
        <v>2164.2999999999997</v>
      </c>
      <c r="AK664" s="10">
        <f t="shared" si="42"/>
        <v>2226.9999999999995</v>
      </c>
      <c r="AL664" s="1">
        <v>37372</v>
      </c>
      <c r="AM664" s="1">
        <v>37577</v>
      </c>
      <c r="AN664" s="1">
        <v>37559</v>
      </c>
      <c r="AO664" s="8" t="s">
        <v>1466</v>
      </c>
      <c r="AP664" s="12" t="s">
        <v>6866</v>
      </c>
    </row>
    <row r="665" spans="1:43" x14ac:dyDescent="0.15">
      <c r="A665" s="2" t="s">
        <v>6856</v>
      </c>
      <c r="B665" s="2" t="s">
        <v>6931</v>
      </c>
      <c r="C665" s="2">
        <v>40692</v>
      </c>
      <c r="D665" s="14">
        <v>36656</v>
      </c>
      <c r="E665" t="s">
        <v>5125</v>
      </c>
      <c r="F665" t="s">
        <v>436</v>
      </c>
      <c r="G665" t="s">
        <v>6277</v>
      </c>
      <c r="H665" t="s">
        <v>6278</v>
      </c>
      <c r="I665" s="4">
        <v>1</v>
      </c>
      <c r="J665">
        <f t="shared" si="43"/>
        <v>1</v>
      </c>
      <c r="K665" s="4">
        <v>3</v>
      </c>
      <c r="M665" s="4">
        <v>1</v>
      </c>
      <c r="N665" s="4" t="s">
        <v>6279</v>
      </c>
      <c r="O665" s="9">
        <v>9780596002268</v>
      </c>
      <c r="P665" t="s">
        <v>5215</v>
      </c>
      <c r="Q665" t="s">
        <v>5215</v>
      </c>
      <c r="R665" t="s">
        <v>5215</v>
      </c>
      <c r="S665" s="10">
        <v>44.95</v>
      </c>
      <c r="T665" s="11">
        <v>0.1</v>
      </c>
      <c r="U665" s="10">
        <v>33.75</v>
      </c>
      <c r="V665" s="4" t="s">
        <v>6864</v>
      </c>
      <c r="W665">
        <v>5</v>
      </c>
      <c r="X665">
        <v>0</v>
      </c>
      <c r="Y665">
        <v>4</v>
      </c>
      <c r="Z665">
        <v>10</v>
      </c>
      <c r="AA665">
        <v>3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1</v>
      </c>
      <c r="AI665" s="10">
        <f t="shared" si="40"/>
        <v>40.455000000000005</v>
      </c>
      <c r="AJ665" s="10">
        <f t="shared" si="41"/>
        <v>0</v>
      </c>
      <c r="AK665" s="10">
        <f t="shared" si="42"/>
        <v>40.455000000000005</v>
      </c>
      <c r="AL665" s="1">
        <v>37502</v>
      </c>
      <c r="AM665" s="1">
        <v>37535</v>
      </c>
      <c r="AN665" s="1">
        <v>37505</v>
      </c>
      <c r="AO665" s="8">
        <v>44.95</v>
      </c>
      <c r="AP665" s="12" t="s">
        <v>6866</v>
      </c>
    </row>
    <row r="666" spans="1:43" x14ac:dyDescent="0.15">
      <c r="A666" s="2" t="s">
        <v>6867</v>
      </c>
      <c r="B666" s="2" t="s">
        <v>1020</v>
      </c>
      <c r="C666" s="2" t="s">
        <v>2088</v>
      </c>
      <c r="D666" s="14" t="s">
        <v>6870</v>
      </c>
      <c r="E666"/>
      <c r="F666" t="s">
        <v>2089</v>
      </c>
      <c r="G666" t="s">
        <v>2090</v>
      </c>
      <c r="H666" t="s">
        <v>2091</v>
      </c>
      <c r="I666" s="4">
        <v>1</v>
      </c>
      <c r="J666">
        <f t="shared" si="43"/>
        <v>12</v>
      </c>
      <c r="L666" s="4">
        <v>1</v>
      </c>
      <c r="M666" s="4">
        <v>0</v>
      </c>
      <c r="N666" s="4" t="s">
        <v>2092</v>
      </c>
      <c r="O666" s="9">
        <v>9780521663519</v>
      </c>
      <c r="P666" t="s">
        <v>4020</v>
      </c>
      <c r="Q666" t="s">
        <v>4020</v>
      </c>
      <c r="R666" t="s">
        <v>4020</v>
      </c>
      <c r="S666" s="10">
        <v>32</v>
      </c>
      <c r="T666" s="11"/>
      <c r="U666" s="10">
        <v>24</v>
      </c>
      <c r="V666" s="4" t="s">
        <v>6864</v>
      </c>
      <c r="W666">
        <v>15</v>
      </c>
      <c r="X666">
        <v>15</v>
      </c>
      <c r="Y666">
        <v>12</v>
      </c>
      <c r="Z666">
        <v>15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12</v>
      </c>
      <c r="AG666">
        <v>0</v>
      </c>
      <c r="AH666">
        <v>12</v>
      </c>
      <c r="AI666" s="10">
        <f t="shared" si="40"/>
        <v>384</v>
      </c>
      <c r="AJ666" s="10">
        <f t="shared" si="41"/>
        <v>0</v>
      </c>
      <c r="AK666" s="10">
        <f t="shared" si="42"/>
        <v>384</v>
      </c>
      <c r="AL666" s="1">
        <v>37487</v>
      </c>
      <c r="AM666" s="1">
        <v>37535</v>
      </c>
      <c r="AN666" s="1">
        <v>37515</v>
      </c>
      <c r="AO666" s="8" t="s">
        <v>2486</v>
      </c>
      <c r="AP666" s="12" t="s">
        <v>6866</v>
      </c>
    </row>
    <row r="667" spans="1:43" x14ac:dyDescent="0.15">
      <c r="A667" s="2" t="s">
        <v>6867</v>
      </c>
      <c r="B667" s="2" t="s">
        <v>6885</v>
      </c>
      <c r="C667" s="2" t="s">
        <v>94</v>
      </c>
      <c r="D667" s="14" t="s">
        <v>6870</v>
      </c>
      <c r="E667"/>
      <c r="F667" t="s">
        <v>6871</v>
      </c>
      <c r="G667" t="s">
        <v>95</v>
      </c>
      <c r="H667" t="s">
        <v>1628</v>
      </c>
      <c r="I667" s="4">
        <v>1</v>
      </c>
      <c r="J667">
        <f t="shared" si="43"/>
        <v>12</v>
      </c>
      <c r="K667" s="4">
        <v>2</v>
      </c>
      <c r="M667" s="4">
        <v>99</v>
      </c>
      <c r="N667" s="4" t="s">
        <v>1629</v>
      </c>
      <c r="O667" s="9">
        <v>9780716731535</v>
      </c>
      <c r="P667" t="s">
        <v>3927</v>
      </c>
      <c r="Q667" t="s">
        <v>3928</v>
      </c>
      <c r="R667" t="s">
        <v>3928</v>
      </c>
      <c r="S667" s="10">
        <v>87.75</v>
      </c>
      <c r="T667" s="11"/>
      <c r="U667" s="10">
        <v>65.849999999999994</v>
      </c>
      <c r="V667" s="4" t="s">
        <v>6864</v>
      </c>
      <c r="W667">
        <v>45</v>
      </c>
      <c r="X667">
        <v>39</v>
      </c>
      <c r="Y667">
        <v>40</v>
      </c>
      <c r="Z667">
        <v>45</v>
      </c>
      <c r="AA667">
        <v>8</v>
      </c>
      <c r="AB667">
        <v>0</v>
      </c>
      <c r="AC667">
        <v>1</v>
      </c>
      <c r="AD667">
        <v>0</v>
      </c>
      <c r="AE667">
        <v>1</v>
      </c>
      <c r="AF667">
        <v>12</v>
      </c>
      <c r="AG667">
        <v>20</v>
      </c>
      <c r="AH667">
        <v>32</v>
      </c>
      <c r="AI667" s="10">
        <f t="shared" si="40"/>
        <v>1053</v>
      </c>
      <c r="AJ667" s="10">
        <f t="shared" si="41"/>
        <v>1317</v>
      </c>
      <c r="AK667" s="10">
        <f t="shared" si="42"/>
        <v>2370</v>
      </c>
      <c r="AL667" s="1">
        <v>37371</v>
      </c>
      <c r="AM667" s="1">
        <v>37535</v>
      </c>
      <c r="AN667" s="1">
        <v>37481</v>
      </c>
      <c r="AO667" s="8" t="s">
        <v>1630</v>
      </c>
      <c r="AP667" s="12" t="s">
        <v>6866</v>
      </c>
    </row>
    <row r="668" spans="1:43" x14ac:dyDescent="0.15">
      <c r="A668" s="2" t="s">
        <v>6867</v>
      </c>
      <c r="B668" s="2" t="s">
        <v>6885</v>
      </c>
      <c r="C668" s="2" t="s">
        <v>94</v>
      </c>
      <c r="D668" s="14" t="s">
        <v>6870</v>
      </c>
      <c r="E668"/>
      <c r="F668" t="s">
        <v>6871</v>
      </c>
      <c r="G668" t="s">
        <v>95</v>
      </c>
      <c r="H668" t="s">
        <v>96</v>
      </c>
      <c r="I668" s="4">
        <v>1</v>
      </c>
      <c r="J668">
        <f t="shared" si="43"/>
        <v>12</v>
      </c>
      <c r="K668" s="4">
        <v>2</v>
      </c>
      <c r="M668" s="4">
        <v>99</v>
      </c>
      <c r="N668" s="4" t="s">
        <v>97</v>
      </c>
      <c r="O668" s="9">
        <v>9780716734352</v>
      </c>
      <c r="P668" t="s">
        <v>3927</v>
      </c>
      <c r="Q668" t="s">
        <v>3928</v>
      </c>
      <c r="R668" t="s">
        <v>3928</v>
      </c>
      <c r="S668" s="10">
        <v>32.15</v>
      </c>
      <c r="T668" s="11"/>
      <c r="U668" s="10">
        <v>24.15</v>
      </c>
      <c r="V668" s="4" t="s">
        <v>6883</v>
      </c>
      <c r="W668">
        <v>45</v>
      </c>
      <c r="X668">
        <v>39</v>
      </c>
      <c r="Y668">
        <v>14</v>
      </c>
      <c r="Z668">
        <v>45</v>
      </c>
      <c r="AA668">
        <v>2</v>
      </c>
      <c r="AB668">
        <v>0</v>
      </c>
      <c r="AC668">
        <v>0</v>
      </c>
      <c r="AD668">
        <v>0</v>
      </c>
      <c r="AE668">
        <v>0</v>
      </c>
      <c r="AF668">
        <v>12</v>
      </c>
      <c r="AG668">
        <v>0</v>
      </c>
      <c r="AH668">
        <v>12</v>
      </c>
      <c r="AI668" s="10">
        <f t="shared" si="40"/>
        <v>385.79999999999995</v>
      </c>
      <c r="AJ668" s="10">
        <f t="shared" si="41"/>
        <v>0</v>
      </c>
      <c r="AK668" s="10">
        <f t="shared" si="42"/>
        <v>385.79999999999995</v>
      </c>
      <c r="AL668" s="1">
        <v>37371</v>
      </c>
      <c r="AM668" s="1">
        <v>37535</v>
      </c>
      <c r="AN668" s="1">
        <v>37533</v>
      </c>
      <c r="AO668" s="8" t="s">
        <v>98</v>
      </c>
      <c r="AP668" s="12" t="s">
        <v>6866</v>
      </c>
    </row>
    <row r="669" spans="1:43" x14ac:dyDescent="0.15">
      <c r="A669" s="2" t="s">
        <v>6867</v>
      </c>
      <c r="B669" s="2" t="s">
        <v>3883</v>
      </c>
      <c r="C669" s="2">
        <v>131</v>
      </c>
      <c r="D669" s="14" t="s">
        <v>6870</v>
      </c>
      <c r="E669"/>
      <c r="F669" t="s">
        <v>3884</v>
      </c>
      <c r="G669" t="s">
        <v>5787</v>
      </c>
      <c r="H669" t="s">
        <v>5788</v>
      </c>
      <c r="I669" s="4">
        <v>1</v>
      </c>
      <c r="J669">
        <f t="shared" si="43"/>
        <v>8</v>
      </c>
      <c r="K669" s="4">
        <v>2</v>
      </c>
      <c r="M669" s="4">
        <v>0</v>
      </c>
      <c r="N669" s="4" t="s">
        <v>5789</v>
      </c>
      <c r="O669" s="9">
        <v>9780030256318</v>
      </c>
      <c r="P669" t="s">
        <v>1174</v>
      </c>
      <c r="Q669" t="s">
        <v>3888</v>
      </c>
      <c r="R669" t="s">
        <v>3888</v>
      </c>
      <c r="S669" s="10">
        <v>112</v>
      </c>
      <c r="T669" s="11"/>
      <c r="U669" s="10">
        <v>84</v>
      </c>
      <c r="V669" s="4" t="s">
        <v>6864</v>
      </c>
      <c r="W669">
        <v>275</v>
      </c>
      <c r="X669">
        <v>203</v>
      </c>
      <c r="Y669">
        <v>174</v>
      </c>
      <c r="Z669">
        <v>275</v>
      </c>
      <c r="AA669">
        <v>8</v>
      </c>
      <c r="AB669">
        <v>0</v>
      </c>
      <c r="AC669">
        <v>9</v>
      </c>
      <c r="AD669">
        <v>0</v>
      </c>
      <c r="AE669">
        <v>0</v>
      </c>
      <c r="AF669">
        <v>8</v>
      </c>
      <c r="AG669">
        <v>153</v>
      </c>
      <c r="AH669">
        <v>161</v>
      </c>
      <c r="AI669" s="10">
        <f t="shared" si="40"/>
        <v>896</v>
      </c>
      <c r="AJ669" s="10">
        <f t="shared" si="41"/>
        <v>12852</v>
      </c>
      <c r="AK669" s="10">
        <f t="shared" si="42"/>
        <v>13748</v>
      </c>
      <c r="AL669" s="1">
        <v>37385</v>
      </c>
      <c r="AM669" s="1">
        <v>37535</v>
      </c>
      <c r="AN669" s="1">
        <v>37484</v>
      </c>
      <c r="AO669" s="8" t="s">
        <v>5971</v>
      </c>
      <c r="AP669" s="12" t="s">
        <v>6866</v>
      </c>
    </row>
    <row r="670" spans="1:43" x14ac:dyDescent="0.15">
      <c r="A670" s="2" t="s">
        <v>6867</v>
      </c>
      <c r="B670" s="2" t="s">
        <v>3874</v>
      </c>
      <c r="C670" s="2" t="s">
        <v>5792</v>
      </c>
      <c r="D670" s="14" t="s">
        <v>6870</v>
      </c>
      <c r="E670"/>
      <c r="F670" t="s">
        <v>6871</v>
      </c>
      <c r="G670" t="s">
        <v>6370</v>
      </c>
      <c r="H670" t="s">
        <v>6371</v>
      </c>
      <c r="I670" s="4">
        <v>1</v>
      </c>
      <c r="J670">
        <f t="shared" si="43"/>
        <v>0</v>
      </c>
      <c r="M670" s="4">
        <v>1</v>
      </c>
      <c r="N670" s="4" t="s">
        <v>6372</v>
      </c>
      <c r="O670" s="9">
        <v>9780824787813</v>
      </c>
      <c r="P670" t="s">
        <v>6264</v>
      </c>
      <c r="Q670" t="s">
        <v>6264</v>
      </c>
      <c r="R670" t="s">
        <v>6264</v>
      </c>
      <c r="S670" s="10">
        <v>75</v>
      </c>
      <c r="T670" s="11"/>
      <c r="U670" s="10">
        <v>56.25</v>
      </c>
      <c r="V670" s="4" t="s">
        <v>6864</v>
      </c>
      <c r="W670">
        <v>20</v>
      </c>
      <c r="X670">
        <v>7</v>
      </c>
      <c r="Y670">
        <v>11</v>
      </c>
      <c r="Z670">
        <v>20</v>
      </c>
      <c r="AA670">
        <v>11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 s="10">
        <f t="shared" si="40"/>
        <v>0</v>
      </c>
      <c r="AJ670" s="10">
        <f t="shared" si="41"/>
        <v>0</v>
      </c>
      <c r="AK670" s="10">
        <f t="shared" si="42"/>
        <v>0</v>
      </c>
      <c r="AL670" s="1">
        <v>37522</v>
      </c>
      <c r="AM670" s="1">
        <v>37535</v>
      </c>
      <c r="AN670" s="1">
        <v>37554</v>
      </c>
      <c r="AO670" s="8" t="s">
        <v>6692</v>
      </c>
      <c r="AP670" s="12" t="s">
        <v>6866</v>
      </c>
    </row>
    <row r="671" spans="1:43" x14ac:dyDescent="0.15">
      <c r="A671" s="2" t="s">
        <v>6856</v>
      </c>
      <c r="B671" s="2" t="s">
        <v>1146</v>
      </c>
      <c r="C671" s="2">
        <v>40090</v>
      </c>
      <c r="D671" s="14">
        <v>36151</v>
      </c>
      <c r="E671" t="s">
        <v>1147</v>
      </c>
      <c r="F671" t="s">
        <v>1148</v>
      </c>
      <c r="G671" t="s">
        <v>1149</v>
      </c>
      <c r="H671" t="s">
        <v>1150</v>
      </c>
      <c r="I671" s="4">
        <v>1</v>
      </c>
      <c r="J671">
        <f t="shared" si="43"/>
        <v>18</v>
      </c>
      <c r="K671" s="4">
        <v>16</v>
      </c>
      <c r="M671" s="4">
        <v>1</v>
      </c>
      <c r="N671" s="4" t="s">
        <v>3019</v>
      </c>
      <c r="O671" s="9">
        <v>9780865878204</v>
      </c>
      <c r="P671" t="s">
        <v>1151</v>
      </c>
      <c r="Q671" t="s">
        <v>1151</v>
      </c>
      <c r="R671" t="s">
        <v>1151</v>
      </c>
      <c r="S671" s="10">
        <v>105.6</v>
      </c>
      <c r="T671" s="11"/>
      <c r="U671" s="10">
        <v>79.2</v>
      </c>
      <c r="V671" s="4" t="s">
        <v>6864</v>
      </c>
      <c r="W671">
        <v>20</v>
      </c>
      <c r="X671">
        <v>0</v>
      </c>
      <c r="Y671">
        <v>10</v>
      </c>
      <c r="Z671">
        <v>20</v>
      </c>
      <c r="AA671">
        <v>5</v>
      </c>
      <c r="AB671">
        <v>0</v>
      </c>
      <c r="AC671">
        <v>0</v>
      </c>
      <c r="AD671">
        <v>0</v>
      </c>
      <c r="AE671">
        <v>0</v>
      </c>
      <c r="AF671">
        <v>18</v>
      </c>
      <c r="AG671">
        <v>0</v>
      </c>
      <c r="AH671">
        <v>18</v>
      </c>
      <c r="AI671" s="10">
        <f t="shared" si="40"/>
        <v>1900.8</v>
      </c>
      <c r="AJ671" s="10">
        <f t="shared" si="41"/>
        <v>0</v>
      </c>
      <c r="AK671" s="10">
        <f t="shared" si="42"/>
        <v>1900.8</v>
      </c>
      <c r="AL671" s="1">
        <v>37389</v>
      </c>
      <c r="AM671" s="1">
        <v>37535</v>
      </c>
      <c r="AN671" s="1">
        <v>37543</v>
      </c>
      <c r="AO671" s="8" t="s">
        <v>1152</v>
      </c>
      <c r="AP671" s="12" t="s">
        <v>6866</v>
      </c>
    </row>
    <row r="672" spans="1:43" x14ac:dyDescent="0.15">
      <c r="A672" s="2" t="s">
        <v>6856</v>
      </c>
      <c r="B672" s="2" t="s">
        <v>6857</v>
      </c>
      <c r="C672" s="2" t="s">
        <v>2782</v>
      </c>
      <c r="D672" s="14">
        <v>36950</v>
      </c>
      <c r="E672" t="s">
        <v>361</v>
      </c>
      <c r="F672" t="s">
        <v>1052</v>
      </c>
      <c r="G672" t="s">
        <v>2783</v>
      </c>
      <c r="H672" t="s">
        <v>2784</v>
      </c>
      <c r="I672" s="4">
        <v>1</v>
      </c>
      <c r="J672">
        <f t="shared" si="43"/>
        <v>13</v>
      </c>
      <c r="M672" s="4">
        <v>94</v>
      </c>
      <c r="N672" s="4" t="s">
        <v>2785</v>
      </c>
      <c r="O672" s="9">
        <v>9780471599036</v>
      </c>
      <c r="P672" t="s">
        <v>3915</v>
      </c>
      <c r="Q672" t="s">
        <v>3915</v>
      </c>
      <c r="R672" t="s">
        <v>3915</v>
      </c>
      <c r="S672" s="10">
        <v>24.5</v>
      </c>
      <c r="T672" s="11">
        <v>0.1</v>
      </c>
      <c r="U672" s="10">
        <v>18.399999999999999</v>
      </c>
      <c r="V672" s="4" t="s">
        <v>6864</v>
      </c>
      <c r="W672">
        <v>30</v>
      </c>
      <c r="X672">
        <v>0</v>
      </c>
      <c r="Y672">
        <v>13</v>
      </c>
      <c r="Z672">
        <v>30</v>
      </c>
      <c r="AA672">
        <v>3</v>
      </c>
      <c r="AB672">
        <v>0</v>
      </c>
      <c r="AC672">
        <v>0</v>
      </c>
      <c r="AD672">
        <v>0</v>
      </c>
      <c r="AE672">
        <v>0</v>
      </c>
      <c r="AF672">
        <v>13</v>
      </c>
      <c r="AG672">
        <v>0</v>
      </c>
      <c r="AH672">
        <v>13</v>
      </c>
      <c r="AI672" s="10">
        <f t="shared" si="40"/>
        <v>286.65000000000003</v>
      </c>
      <c r="AJ672" s="10">
        <f t="shared" si="41"/>
        <v>0</v>
      </c>
      <c r="AK672" s="10">
        <f t="shared" si="42"/>
        <v>286.65000000000003</v>
      </c>
      <c r="AL672" s="1">
        <v>37481</v>
      </c>
      <c r="AM672" s="1">
        <v>37535</v>
      </c>
      <c r="AN672" s="1">
        <v>37545</v>
      </c>
      <c r="AO672" s="8" t="s">
        <v>2786</v>
      </c>
      <c r="AP672" s="12" t="s">
        <v>6866</v>
      </c>
    </row>
    <row r="673" spans="1:42" x14ac:dyDescent="0.15">
      <c r="A673" s="2" t="s">
        <v>6867</v>
      </c>
      <c r="B673" s="2" t="s">
        <v>3930</v>
      </c>
      <c r="C673" s="2">
        <v>3</v>
      </c>
      <c r="D673" s="14" t="s">
        <v>1965</v>
      </c>
      <c r="E673" t="s">
        <v>4311</v>
      </c>
      <c r="F673" t="s">
        <v>1075</v>
      </c>
      <c r="G673" t="s">
        <v>6367</v>
      </c>
      <c r="H673" t="s">
        <v>6368</v>
      </c>
      <c r="I673" s="4">
        <v>1</v>
      </c>
      <c r="J673">
        <f t="shared" si="43"/>
        <v>118</v>
      </c>
      <c r="M673" s="4">
        <v>93</v>
      </c>
      <c r="N673" s="4" t="s">
        <v>6369</v>
      </c>
      <c r="O673" s="9">
        <v>9780140446029</v>
      </c>
      <c r="P673" t="s">
        <v>3936</v>
      </c>
      <c r="Q673" t="s">
        <v>3936</v>
      </c>
      <c r="R673" t="s">
        <v>3936</v>
      </c>
      <c r="S673" s="10">
        <v>12.95</v>
      </c>
      <c r="T673" s="11">
        <v>0.1</v>
      </c>
      <c r="U673" s="10">
        <v>9.75</v>
      </c>
      <c r="V673" s="4" t="s">
        <v>6864</v>
      </c>
      <c r="W673">
        <v>220</v>
      </c>
      <c r="X673">
        <v>178</v>
      </c>
      <c r="Y673">
        <v>247</v>
      </c>
      <c r="Z673">
        <v>315</v>
      </c>
      <c r="AA673">
        <v>2</v>
      </c>
      <c r="AB673">
        <v>0</v>
      </c>
      <c r="AC673">
        <v>0</v>
      </c>
      <c r="AD673">
        <v>0</v>
      </c>
      <c r="AE673">
        <v>3</v>
      </c>
      <c r="AF673">
        <v>118</v>
      </c>
      <c r="AG673">
        <v>130</v>
      </c>
      <c r="AH673">
        <v>248</v>
      </c>
      <c r="AI673" s="10">
        <f t="shared" si="40"/>
        <v>1375.29</v>
      </c>
      <c r="AJ673" s="10">
        <f t="shared" si="41"/>
        <v>1267.5</v>
      </c>
      <c r="AK673" s="10">
        <f t="shared" si="42"/>
        <v>2642.79</v>
      </c>
      <c r="AL673" s="1">
        <v>37377</v>
      </c>
      <c r="AM673" s="1">
        <v>37535</v>
      </c>
      <c r="AN673" s="1">
        <v>37488</v>
      </c>
      <c r="AO673" s="8">
        <v>12.95</v>
      </c>
      <c r="AP673" s="12" t="s">
        <v>6866</v>
      </c>
    </row>
    <row r="674" spans="1:42" x14ac:dyDescent="0.15">
      <c r="A674" s="2" t="s">
        <v>6867</v>
      </c>
      <c r="B674" s="2" t="s">
        <v>3996</v>
      </c>
      <c r="C674" s="2">
        <v>270</v>
      </c>
      <c r="D674" s="14" t="s">
        <v>6870</v>
      </c>
      <c r="E674"/>
      <c r="F674" t="s">
        <v>3997</v>
      </c>
      <c r="G674" t="s">
        <v>5095</v>
      </c>
      <c r="H674" t="s">
        <v>622</v>
      </c>
      <c r="I674" s="4">
        <v>1</v>
      </c>
      <c r="J674">
        <f t="shared" si="43"/>
        <v>4</v>
      </c>
      <c r="M674" s="4">
        <v>95</v>
      </c>
      <c r="N674" s="4" t="s">
        <v>623</v>
      </c>
      <c r="O674" s="9">
        <v>9780195082241</v>
      </c>
      <c r="P674" t="s">
        <v>6875</v>
      </c>
      <c r="Q674" t="s">
        <v>6875</v>
      </c>
      <c r="R674" t="s">
        <v>6875</v>
      </c>
      <c r="S674" s="10">
        <v>26.65</v>
      </c>
      <c r="T674" s="11"/>
      <c r="U674" s="10">
        <v>20</v>
      </c>
      <c r="V674" s="4" t="s">
        <v>6883</v>
      </c>
      <c r="W674">
        <v>15</v>
      </c>
      <c r="X674">
        <v>14</v>
      </c>
      <c r="Y674">
        <v>5</v>
      </c>
      <c r="Z674">
        <v>15</v>
      </c>
      <c r="AA674">
        <v>4</v>
      </c>
      <c r="AB674">
        <v>0</v>
      </c>
      <c r="AC674">
        <v>0</v>
      </c>
      <c r="AD674">
        <v>0</v>
      </c>
      <c r="AE674">
        <v>0</v>
      </c>
      <c r="AF674">
        <v>4</v>
      </c>
      <c r="AG674">
        <v>0</v>
      </c>
      <c r="AH674">
        <v>4</v>
      </c>
      <c r="AI674" s="10">
        <f t="shared" si="40"/>
        <v>106.6</v>
      </c>
      <c r="AJ674" s="10">
        <f t="shared" si="41"/>
        <v>0</v>
      </c>
      <c r="AK674" s="10">
        <f t="shared" si="42"/>
        <v>106.6</v>
      </c>
      <c r="AL674" s="1">
        <v>37382</v>
      </c>
      <c r="AM674" s="1">
        <v>37535</v>
      </c>
      <c r="AN674" s="1">
        <v>37545</v>
      </c>
      <c r="AO674" s="8" t="s">
        <v>2379</v>
      </c>
      <c r="AP674" s="12" t="s">
        <v>6866</v>
      </c>
    </row>
    <row r="675" spans="1:42" x14ac:dyDescent="0.15">
      <c r="A675" s="2" t="s">
        <v>6867</v>
      </c>
      <c r="B675" s="2" t="s">
        <v>5266</v>
      </c>
      <c r="C675" s="2" t="s">
        <v>6916</v>
      </c>
      <c r="D675" s="14" t="s">
        <v>6870</v>
      </c>
      <c r="E675"/>
      <c r="F675" t="s">
        <v>6871</v>
      </c>
      <c r="G675" t="s">
        <v>5267</v>
      </c>
      <c r="H675" t="s">
        <v>5268</v>
      </c>
      <c r="I675" s="4">
        <v>1</v>
      </c>
      <c r="J675">
        <f t="shared" si="43"/>
        <v>7</v>
      </c>
      <c r="N675" s="4" t="s">
        <v>5269</v>
      </c>
      <c r="O675" s="9">
        <v>9780486216508</v>
      </c>
      <c r="P675" t="s">
        <v>5270</v>
      </c>
      <c r="Q675" t="s">
        <v>5270</v>
      </c>
      <c r="R675" t="s">
        <v>1145</v>
      </c>
      <c r="S675" s="10">
        <v>5.95</v>
      </c>
      <c r="T675" s="11"/>
      <c r="U675" s="10">
        <v>4.5</v>
      </c>
      <c r="V675" s="4" t="s">
        <v>6864</v>
      </c>
      <c r="W675">
        <v>15</v>
      </c>
      <c r="X675">
        <v>9</v>
      </c>
      <c r="Y675">
        <v>13</v>
      </c>
      <c r="Z675">
        <v>15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</v>
      </c>
      <c r="AG675">
        <v>6</v>
      </c>
      <c r="AH675">
        <v>13</v>
      </c>
      <c r="AI675" s="10">
        <f t="shared" si="40"/>
        <v>41.65</v>
      </c>
      <c r="AJ675" s="10">
        <f t="shared" si="41"/>
        <v>27</v>
      </c>
      <c r="AK675" s="10">
        <f t="shared" si="42"/>
        <v>68.650000000000006</v>
      </c>
      <c r="AL675" s="1">
        <v>37523</v>
      </c>
      <c r="AM675" s="1">
        <v>37535</v>
      </c>
      <c r="AN675" s="1">
        <v>37526</v>
      </c>
      <c r="AO675" s="8">
        <v>5.95</v>
      </c>
      <c r="AP675" s="12" t="s">
        <v>6866</v>
      </c>
    </row>
    <row r="676" spans="1:42" x14ac:dyDescent="0.15">
      <c r="A676" s="2" t="s">
        <v>6867</v>
      </c>
      <c r="B676" s="2" t="s">
        <v>64</v>
      </c>
      <c r="C676" s="2">
        <v>1</v>
      </c>
      <c r="D676" s="14" t="s">
        <v>6870</v>
      </c>
      <c r="E676"/>
      <c r="F676" t="s">
        <v>65</v>
      </c>
      <c r="G676" t="s">
        <v>66</v>
      </c>
      <c r="H676" t="s">
        <v>67</v>
      </c>
      <c r="I676" s="4">
        <v>1</v>
      </c>
      <c r="J676">
        <f t="shared" si="43"/>
        <v>1</v>
      </c>
      <c r="K676" s="4">
        <v>7</v>
      </c>
      <c r="M676" s="4">
        <v>0</v>
      </c>
      <c r="N676" s="4" t="s">
        <v>68</v>
      </c>
      <c r="O676" s="9">
        <v>9780155072299</v>
      </c>
      <c r="P676" t="s">
        <v>1174</v>
      </c>
      <c r="Q676" t="s">
        <v>3888</v>
      </c>
      <c r="R676" t="s">
        <v>3888</v>
      </c>
      <c r="S676" s="10">
        <v>66.7</v>
      </c>
      <c r="T676" s="11"/>
      <c r="U676" s="10">
        <v>50.05</v>
      </c>
      <c r="V676" s="4" t="s">
        <v>6864</v>
      </c>
      <c r="W676">
        <v>95</v>
      </c>
      <c r="X676">
        <v>84</v>
      </c>
      <c r="Y676">
        <v>90</v>
      </c>
      <c r="Z676">
        <v>95</v>
      </c>
      <c r="AA676">
        <v>-1</v>
      </c>
      <c r="AB676">
        <v>0</v>
      </c>
      <c r="AC676">
        <v>21</v>
      </c>
      <c r="AD676">
        <v>0</v>
      </c>
      <c r="AE676">
        <v>0</v>
      </c>
      <c r="AF676">
        <v>1</v>
      </c>
      <c r="AG676">
        <v>72</v>
      </c>
      <c r="AH676">
        <v>73</v>
      </c>
      <c r="AI676" s="10">
        <f t="shared" si="40"/>
        <v>66.7</v>
      </c>
      <c r="AJ676" s="10">
        <f t="shared" si="41"/>
        <v>3603.6</v>
      </c>
      <c r="AK676" s="10">
        <f t="shared" si="42"/>
        <v>3670.2999999999997</v>
      </c>
      <c r="AL676" s="1">
        <v>37484</v>
      </c>
      <c r="AM676" s="1">
        <v>37535</v>
      </c>
      <c r="AN676" s="1">
        <v>37511</v>
      </c>
      <c r="AO676" s="8" t="s">
        <v>1139</v>
      </c>
      <c r="AP676" s="12" t="s">
        <v>6866</v>
      </c>
    </row>
    <row r="677" spans="1:42" x14ac:dyDescent="0.15">
      <c r="A677" s="2" t="s">
        <v>3875</v>
      </c>
      <c r="B677" s="2" t="s">
        <v>1146</v>
      </c>
      <c r="C677" s="2">
        <v>40005</v>
      </c>
      <c r="D677" s="14">
        <v>36165</v>
      </c>
      <c r="E677" t="s">
        <v>577</v>
      </c>
      <c r="F677" t="s">
        <v>578</v>
      </c>
      <c r="G677" t="s">
        <v>2514</v>
      </c>
      <c r="H677" t="s">
        <v>579</v>
      </c>
      <c r="I677" s="4">
        <v>1</v>
      </c>
      <c r="J677">
        <f t="shared" si="43"/>
        <v>0</v>
      </c>
      <c r="M677" s="4">
        <v>96</v>
      </c>
      <c r="N677" s="4" t="s">
        <v>580</v>
      </c>
      <c r="O677" s="9">
        <v>9781560324706</v>
      </c>
      <c r="P677" t="s">
        <v>2006</v>
      </c>
      <c r="Q677" t="s">
        <v>2006</v>
      </c>
      <c r="R677" t="s">
        <v>2006</v>
      </c>
      <c r="S677" s="10">
        <v>42.95</v>
      </c>
      <c r="T677" s="11"/>
      <c r="U677" s="10">
        <v>32.25</v>
      </c>
      <c r="V677" s="4" t="s">
        <v>6864</v>
      </c>
      <c r="W677">
        <v>25</v>
      </c>
      <c r="X677">
        <v>0</v>
      </c>
      <c r="Y677">
        <v>25</v>
      </c>
      <c r="Z677">
        <v>25</v>
      </c>
      <c r="AA677">
        <v>15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 s="10">
        <f t="shared" si="40"/>
        <v>0</v>
      </c>
      <c r="AJ677" s="10">
        <f t="shared" si="41"/>
        <v>0</v>
      </c>
      <c r="AK677" s="10">
        <f t="shared" si="42"/>
        <v>0</v>
      </c>
      <c r="AL677" s="1">
        <v>37550</v>
      </c>
      <c r="AM677" s="1">
        <v>37535</v>
      </c>
      <c r="AN677" s="1">
        <v>37557</v>
      </c>
      <c r="AO677" s="8" t="s">
        <v>581</v>
      </c>
      <c r="AP677" s="12" t="s">
        <v>6866</v>
      </c>
    </row>
    <row r="678" spans="1:42" x14ac:dyDescent="0.15">
      <c r="A678" s="2" t="s">
        <v>6856</v>
      </c>
      <c r="B678" s="2" t="s">
        <v>1146</v>
      </c>
      <c r="C678" s="2">
        <v>40339</v>
      </c>
      <c r="D678" s="14">
        <v>37223</v>
      </c>
      <c r="E678" t="s">
        <v>15</v>
      </c>
      <c r="F678" t="s">
        <v>4859</v>
      </c>
      <c r="G678" t="s">
        <v>4860</v>
      </c>
      <c r="H678" t="s">
        <v>4861</v>
      </c>
      <c r="I678" s="4">
        <v>1</v>
      </c>
      <c r="J678">
        <f t="shared" si="43"/>
        <v>9</v>
      </c>
      <c r="K678" s="4">
        <v>2</v>
      </c>
      <c r="M678" s="4">
        <v>0</v>
      </c>
      <c r="N678" s="4" t="s">
        <v>4862</v>
      </c>
      <c r="O678" s="9">
        <v>9780721684758</v>
      </c>
      <c r="P678" t="s">
        <v>1301</v>
      </c>
      <c r="Q678" t="s">
        <v>4924</v>
      </c>
      <c r="R678" t="s">
        <v>4924</v>
      </c>
      <c r="S678" s="10">
        <v>42.65</v>
      </c>
      <c r="T678" s="11"/>
      <c r="U678" s="10">
        <v>32</v>
      </c>
      <c r="V678" s="4" t="s">
        <v>6864</v>
      </c>
      <c r="W678">
        <v>16</v>
      </c>
      <c r="X678">
        <v>0</v>
      </c>
      <c r="Y678">
        <v>16</v>
      </c>
      <c r="Z678">
        <v>16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9</v>
      </c>
      <c r="AG678">
        <v>0</v>
      </c>
      <c r="AH678">
        <v>9</v>
      </c>
      <c r="AI678" s="10">
        <f t="shared" si="40"/>
        <v>383.84999999999997</v>
      </c>
      <c r="AJ678" s="10">
        <f t="shared" si="41"/>
        <v>0</v>
      </c>
      <c r="AK678" s="10">
        <f t="shared" si="42"/>
        <v>383.84999999999997</v>
      </c>
      <c r="AL678" s="1">
        <v>37498</v>
      </c>
      <c r="AM678" s="1">
        <v>37535</v>
      </c>
      <c r="AN678" s="1">
        <v>37512</v>
      </c>
      <c r="AO678" s="8" t="s">
        <v>2625</v>
      </c>
      <c r="AP678" s="12" t="s">
        <v>6866</v>
      </c>
    </row>
    <row r="679" spans="1:42" x14ac:dyDescent="0.15">
      <c r="A679" s="2" t="s">
        <v>6867</v>
      </c>
      <c r="B679" s="2" t="s">
        <v>3883</v>
      </c>
      <c r="C679" s="2">
        <v>175</v>
      </c>
      <c r="D679" s="14" t="s">
        <v>6870</v>
      </c>
      <c r="E679"/>
      <c r="F679" t="s">
        <v>4047</v>
      </c>
      <c r="G679" t="s">
        <v>6172</v>
      </c>
      <c r="H679" t="s">
        <v>5872</v>
      </c>
      <c r="I679" s="4">
        <v>1</v>
      </c>
      <c r="J679">
        <f t="shared" si="43"/>
        <v>-5</v>
      </c>
      <c r="K679" s="4">
        <v>4</v>
      </c>
      <c r="M679" s="4">
        <v>1</v>
      </c>
      <c r="N679" s="4" t="s">
        <v>5873</v>
      </c>
      <c r="O679" s="9">
        <v>9780072318593</v>
      </c>
      <c r="P679" t="s">
        <v>6863</v>
      </c>
      <c r="Q679" t="s">
        <v>6863</v>
      </c>
      <c r="R679" t="s">
        <v>6863</v>
      </c>
      <c r="S679" s="10">
        <v>109.35</v>
      </c>
      <c r="T679" s="11"/>
      <c r="U679" s="10">
        <v>82.05</v>
      </c>
      <c r="V679" s="4" t="s">
        <v>6864</v>
      </c>
      <c r="W679">
        <v>250</v>
      </c>
      <c r="X679">
        <v>294</v>
      </c>
      <c r="Y679">
        <v>45</v>
      </c>
      <c r="Z679">
        <v>250</v>
      </c>
      <c r="AA679">
        <v>5</v>
      </c>
      <c r="AB679">
        <v>0</v>
      </c>
      <c r="AC679">
        <v>3</v>
      </c>
      <c r="AD679">
        <v>0</v>
      </c>
      <c r="AE679">
        <v>5</v>
      </c>
      <c r="AF679">
        <v>-5</v>
      </c>
      <c r="AG679">
        <v>44</v>
      </c>
      <c r="AH679">
        <v>39</v>
      </c>
      <c r="AI679" s="10">
        <f t="shared" si="40"/>
        <v>-546.75</v>
      </c>
      <c r="AJ679" s="10">
        <f t="shared" si="41"/>
        <v>3610.2</v>
      </c>
      <c r="AK679" s="10">
        <f t="shared" si="42"/>
        <v>3063.45</v>
      </c>
      <c r="AL679" s="1">
        <v>37386</v>
      </c>
      <c r="AM679" s="1">
        <v>37535</v>
      </c>
      <c r="AN679" s="1">
        <v>37477</v>
      </c>
      <c r="AO679" s="8" t="s">
        <v>2509</v>
      </c>
      <c r="AP679" s="12" t="s">
        <v>1050</v>
      </c>
    </row>
    <row r="680" spans="1:42" x14ac:dyDescent="0.15">
      <c r="A680" s="2" t="s">
        <v>6867</v>
      </c>
      <c r="B680" s="2" t="s">
        <v>3883</v>
      </c>
      <c r="C680" s="2">
        <v>175</v>
      </c>
      <c r="D680" s="14" t="s">
        <v>6870</v>
      </c>
      <c r="E680"/>
      <c r="F680" t="s">
        <v>4047</v>
      </c>
      <c r="G680" t="s">
        <v>6172</v>
      </c>
      <c r="H680" t="s">
        <v>961</v>
      </c>
      <c r="I680" s="4">
        <v>1</v>
      </c>
      <c r="J680">
        <f t="shared" si="43"/>
        <v>5</v>
      </c>
      <c r="K680" s="4">
        <v>4</v>
      </c>
      <c r="M680" s="4">
        <v>1</v>
      </c>
      <c r="N680" s="4" t="s">
        <v>962</v>
      </c>
      <c r="O680" s="9">
        <v>9780072318678</v>
      </c>
      <c r="P680" t="s">
        <v>6863</v>
      </c>
      <c r="Q680" t="s">
        <v>6863</v>
      </c>
      <c r="R680" t="s">
        <v>6863</v>
      </c>
      <c r="S680" s="10">
        <v>20.350000000000001</v>
      </c>
      <c r="T680" s="11"/>
      <c r="U680" s="10">
        <v>15.3</v>
      </c>
      <c r="V680" s="4" t="s">
        <v>6883</v>
      </c>
      <c r="W680">
        <v>250</v>
      </c>
      <c r="X680">
        <v>294</v>
      </c>
      <c r="Y680">
        <v>16</v>
      </c>
      <c r="Z680">
        <v>250</v>
      </c>
      <c r="AA680">
        <v>0</v>
      </c>
      <c r="AB680">
        <v>0</v>
      </c>
      <c r="AC680">
        <v>0</v>
      </c>
      <c r="AD680">
        <v>0</v>
      </c>
      <c r="AE680">
        <v>2</v>
      </c>
      <c r="AF680">
        <v>5</v>
      </c>
      <c r="AG680">
        <v>16</v>
      </c>
      <c r="AH680">
        <v>21</v>
      </c>
      <c r="AI680" s="10">
        <f t="shared" si="40"/>
        <v>101.75</v>
      </c>
      <c r="AJ680" s="10">
        <f t="shared" si="41"/>
        <v>244.8</v>
      </c>
      <c r="AK680" s="10">
        <f t="shared" si="42"/>
        <v>346.55</v>
      </c>
      <c r="AL680" s="1">
        <v>37386</v>
      </c>
      <c r="AM680" s="1">
        <v>37535</v>
      </c>
      <c r="AN680" s="1">
        <v>37566</v>
      </c>
      <c r="AO680" s="8" t="s">
        <v>963</v>
      </c>
      <c r="AP680" s="12" t="s">
        <v>1050</v>
      </c>
    </row>
    <row r="681" spans="1:42" x14ac:dyDescent="0.15">
      <c r="A681" s="2" t="s">
        <v>6867</v>
      </c>
      <c r="B681" s="2" t="s">
        <v>3996</v>
      </c>
      <c r="C681" s="2">
        <v>104</v>
      </c>
      <c r="D681" s="14" t="s">
        <v>6870</v>
      </c>
      <c r="E681"/>
      <c r="F681" t="s">
        <v>1075</v>
      </c>
      <c r="G681" t="s">
        <v>1076</v>
      </c>
      <c r="H681" t="s">
        <v>1077</v>
      </c>
      <c r="I681" s="4">
        <v>1</v>
      </c>
      <c r="J681">
        <f t="shared" si="43"/>
        <v>2</v>
      </c>
      <c r="K681" s="4">
        <v>2</v>
      </c>
      <c r="M681" s="4">
        <v>92</v>
      </c>
      <c r="N681" s="4" t="s">
        <v>1078</v>
      </c>
      <c r="O681" s="9">
        <v>9780872201309</v>
      </c>
      <c r="P681" t="s">
        <v>4000</v>
      </c>
      <c r="Q681" t="s">
        <v>4000</v>
      </c>
      <c r="R681" t="s">
        <v>4000</v>
      </c>
      <c r="S681" s="10">
        <v>10.65</v>
      </c>
      <c r="T681" s="11"/>
      <c r="U681" s="10">
        <v>8</v>
      </c>
      <c r="V681" s="4" t="s">
        <v>6864</v>
      </c>
      <c r="W681">
        <v>40</v>
      </c>
      <c r="X681">
        <v>28</v>
      </c>
      <c r="Y681">
        <v>36</v>
      </c>
      <c r="Z681">
        <v>40</v>
      </c>
      <c r="AA681">
        <v>7</v>
      </c>
      <c r="AB681">
        <v>0</v>
      </c>
      <c r="AC681">
        <v>1</v>
      </c>
      <c r="AD681">
        <v>0</v>
      </c>
      <c r="AE681">
        <v>2</v>
      </c>
      <c r="AF681">
        <v>2</v>
      </c>
      <c r="AG681">
        <v>27</v>
      </c>
      <c r="AH681">
        <v>29</v>
      </c>
      <c r="AI681" s="10">
        <f t="shared" si="40"/>
        <v>21.3</v>
      </c>
      <c r="AJ681" s="10">
        <f t="shared" si="41"/>
        <v>216</v>
      </c>
      <c r="AK681" s="10">
        <f t="shared" si="42"/>
        <v>237.3</v>
      </c>
      <c r="AL681" s="1">
        <v>37382</v>
      </c>
      <c r="AM681" s="1">
        <v>37535</v>
      </c>
      <c r="AN681" s="1">
        <v>37473</v>
      </c>
      <c r="AO681" s="8" t="s">
        <v>1079</v>
      </c>
      <c r="AP681" s="12" t="s">
        <v>6866</v>
      </c>
    </row>
    <row r="682" spans="1:42" x14ac:dyDescent="0.15">
      <c r="A682" s="2" t="s">
        <v>6867</v>
      </c>
      <c r="B682" s="2" t="s">
        <v>3996</v>
      </c>
      <c r="C682" s="2">
        <v>160</v>
      </c>
      <c r="D682" s="14" t="s">
        <v>6870</v>
      </c>
      <c r="E682"/>
      <c r="F682" t="s">
        <v>3441</v>
      </c>
      <c r="G682" t="s">
        <v>3442</v>
      </c>
      <c r="H682" t="s">
        <v>5767</v>
      </c>
      <c r="I682" s="4">
        <v>1</v>
      </c>
      <c r="J682">
        <f t="shared" si="43"/>
        <v>17</v>
      </c>
      <c r="M682" s="4">
        <v>85</v>
      </c>
      <c r="N682" s="4" t="s">
        <v>5768</v>
      </c>
      <c r="O682" s="9">
        <v>9780820701783</v>
      </c>
      <c r="P682" t="s">
        <v>3445</v>
      </c>
      <c r="Q682" t="s">
        <v>3445</v>
      </c>
      <c r="R682" t="s">
        <v>3445</v>
      </c>
      <c r="S682" s="10">
        <v>15.95</v>
      </c>
      <c r="T682" s="11">
        <v>0.1</v>
      </c>
      <c r="U682" s="10">
        <v>12</v>
      </c>
      <c r="V682" s="4" t="s">
        <v>6864</v>
      </c>
      <c r="W682">
        <v>45</v>
      </c>
      <c r="X682">
        <v>31</v>
      </c>
      <c r="Y682">
        <v>35</v>
      </c>
      <c r="Z682">
        <v>45</v>
      </c>
      <c r="AA682">
        <v>4</v>
      </c>
      <c r="AB682">
        <v>0</v>
      </c>
      <c r="AC682">
        <v>1</v>
      </c>
      <c r="AD682">
        <v>0</v>
      </c>
      <c r="AE682">
        <v>0</v>
      </c>
      <c r="AF682">
        <v>17</v>
      </c>
      <c r="AG682">
        <v>13</v>
      </c>
      <c r="AH682">
        <v>30</v>
      </c>
      <c r="AI682" s="10">
        <f t="shared" si="40"/>
        <v>244.03499999999997</v>
      </c>
      <c r="AJ682" s="10">
        <f t="shared" si="41"/>
        <v>156</v>
      </c>
      <c r="AK682" s="10">
        <f t="shared" si="42"/>
        <v>400.03499999999997</v>
      </c>
      <c r="AL682" s="1">
        <v>37418</v>
      </c>
      <c r="AM682" s="1">
        <v>37535</v>
      </c>
      <c r="AN682" s="1">
        <v>37494</v>
      </c>
      <c r="AO682" s="8" t="s">
        <v>5769</v>
      </c>
      <c r="AP682" s="12" t="s">
        <v>6866</v>
      </c>
    </row>
    <row r="683" spans="1:42" x14ac:dyDescent="0.15">
      <c r="A683" s="2" t="s">
        <v>6856</v>
      </c>
      <c r="B683" s="2" t="s">
        <v>6028</v>
      </c>
      <c r="C683" s="2">
        <v>40028</v>
      </c>
      <c r="D683" s="14">
        <v>37122</v>
      </c>
      <c r="E683" t="s">
        <v>711</v>
      </c>
      <c r="F683" t="s">
        <v>5489</v>
      </c>
      <c r="G683" t="s">
        <v>712</v>
      </c>
      <c r="H683" t="s">
        <v>713</v>
      </c>
      <c r="I683" s="4">
        <v>1</v>
      </c>
      <c r="J683">
        <f t="shared" si="43"/>
        <v>25</v>
      </c>
      <c r="K683" s="4">
        <v>3</v>
      </c>
      <c r="M683" s="4">
        <v>99</v>
      </c>
      <c r="N683" s="4" t="s">
        <v>714</v>
      </c>
      <c r="O683" s="9">
        <v>9780735502338</v>
      </c>
      <c r="P683" t="s">
        <v>6034</v>
      </c>
      <c r="Q683" t="s">
        <v>6034</v>
      </c>
      <c r="R683" t="s">
        <v>6034</v>
      </c>
      <c r="S683" s="10">
        <v>53.3</v>
      </c>
      <c r="T683" s="11"/>
      <c r="U683" s="10">
        <v>40</v>
      </c>
      <c r="V683" s="4" t="s">
        <v>6864</v>
      </c>
      <c r="W683">
        <v>30</v>
      </c>
      <c r="X683">
        <v>0</v>
      </c>
      <c r="Y683">
        <v>26</v>
      </c>
      <c r="Z683">
        <v>30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25</v>
      </c>
      <c r="AG683">
        <v>0</v>
      </c>
      <c r="AH683">
        <v>25</v>
      </c>
      <c r="AI683" s="10">
        <f t="shared" si="40"/>
        <v>1332.5</v>
      </c>
      <c r="AJ683" s="10">
        <f t="shared" si="41"/>
        <v>0</v>
      </c>
      <c r="AK683" s="10">
        <f t="shared" si="42"/>
        <v>1332.5</v>
      </c>
      <c r="AL683" s="1">
        <v>37476</v>
      </c>
      <c r="AM683" s="1">
        <v>37535</v>
      </c>
      <c r="AN683" s="1">
        <v>37490</v>
      </c>
      <c r="AO683" s="8" t="s">
        <v>715</v>
      </c>
      <c r="AP683" s="12" t="s">
        <v>6866</v>
      </c>
    </row>
    <row r="684" spans="1:42" x14ac:dyDescent="0.15">
      <c r="A684" s="2" t="s">
        <v>6867</v>
      </c>
      <c r="B684" s="2" t="s">
        <v>4059</v>
      </c>
      <c r="C684" s="2">
        <v>27</v>
      </c>
      <c r="D684" s="14" t="s">
        <v>6870</v>
      </c>
      <c r="E684"/>
      <c r="F684" t="s">
        <v>4942</v>
      </c>
      <c r="G684" t="s">
        <v>4943</v>
      </c>
      <c r="H684" t="s">
        <v>4944</v>
      </c>
      <c r="I684" s="4">
        <v>1</v>
      </c>
      <c r="J684">
        <f t="shared" si="43"/>
        <v>186</v>
      </c>
      <c r="K684" s="4">
        <v>2</v>
      </c>
      <c r="M684" s="4">
        <v>1</v>
      </c>
      <c r="N684" s="4" t="s">
        <v>4945</v>
      </c>
      <c r="O684" s="9">
        <v>9780631228349</v>
      </c>
      <c r="P684" t="s">
        <v>1975</v>
      </c>
      <c r="Q684" t="s">
        <v>1975</v>
      </c>
      <c r="R684" t="s">
        <v>1975</v>
      </c>
      <c r="S684" s="10">
        <v>42.65</v>
      </c>
      <c r="T684" s="11"/>
      <c r="U684" s="10">
        <v>32</v>
      </c>
      <c r="V684" s="4" t="s">
        <v>6864</v>
      </c>
      <c r="W684">
        <v>120</v>
      </c>
      <c r="X684">
        <v>125</v>
      </c>
      <c r="Y684">
        <v>225</v>
      </c>
      <c r="Z684">
        <v>240</v>
      </c>
      <c r="AA684">
        <v>2</v>
      </c>
      <c r="AB684">
        <v>0</v>
      </c>
      <c r="AC684">
        <v>0</v>
      </c>
      <c r="AD684">
        <v>0</v>
      </c>
      <c r="AE684">
        <v>0</v>
      </c>
      <c r="AF684">
        <v>186</v>
      </c>
      <c r="AG684">
        <v>21</v>
      </c>
      <c r="AH684">
        <v>207</v>
      </c>
      <c r="AI684" s="10">
        <f t="shared" si="40"/>
        <v>7932.9</v>
      </c>
      <c r="AJ684" s="10">
        <f t="shared" si="41"/>
        <v>672</v>
      </c>
      <c r="AK684" s="10">
        <f t="shared" si="42"/>
        <v>8604.9</v>
      </c>
      <c r="AL684" s="1">
        <v>37455</v>
      </c>
      <c r="AM684" s="1">
        <v>37535</v>
      </c>
      <c r="AN684" s="1">
        <v>37508</v>
      </c>
      <c r="AO684" s="8" t="s">
        <v>2625</v>
      </c>
      <c r="AP684" s="12" t="s">
        <v>6866</v>
      </c>
    </row>
    <row r="685" spans="1:42" x14ac:dyDescent="0.15">
      <c r="A685" s="2" t="s">
        <v>6867</v>
      </c>
      <c r="B685" s="2" t="s">
        <v>4059</v>
      </c>
      <c r="C685" s="2">
        <v>220</v>
      </c>
      <c r="D685" s="14" t="s">
        <v>6870</v>
      </c>
      <c r="E685"/>
      <c r="F685" t="s">
        <v>885</v>
      </c>
      <c r="G685" t="s">
        <v>6280</v>
      </c>
      <c r="H685" t="s">
        <v>6281</v>
      </c>
      <c r="I685" s="4">
        <v>1</v>
      </c>
      <c r="J685">
        <f t="shared" si="43"/>
        <v>4</v>
      </c>
      <c r="M685" s="4">
        <v>0</v>
      </c>
      <c r="N685" s="4" t="s">
        <v>6282</v>
      </c>
      <c r="O685" s="9">
        <v>9780520227064</v>
      </c>
      <c r="P685" t="s">
        <v>6921</v>
      </c>
      <c r="Q685" t="s">
        <v>6922</v>
      </c>
      <c r="R685" t="s">
        <v>6922</v>
      </c>
      <c r="S685" s="10">
        <v>26.65</v>
      </c>
      <c r="T685" s="11"/>
      <c r="U685" s="10">
        <v>20</v>
      </c>
      <c r="V685" s="4" t="s">
        <v>6864</v>
      </c>
      <c r="W685">
        <v>10</v>
      </c>
      <c r="X685">
        <v>8</v>
      </c>
      <c r="Y685">
        <v>10</v>
      </c>
      <c r="Z685">
        <v>10</v>
      </c>
      <c r="AA685">
        <v>6</v>
      </c>
      <c r="AB685">
        <v>0</v>
      </c>
      <c r="AC685">
        <v>0</v>
      </c>
      <c r="AD685">
        <v>0</v>
      </c>
      <c r="AE685">
        <v>0</v>
      </c>
      <c r="AF685">
        <v>4</v>
      </c>
      <c r="AG685">
        <v>0</v>
      </c>
      <c r="AH685">
        <v>4</v>
      </c>
      <c r="AI685" s="10">
        <f t="shared" si="40"/>
        <v>106.6</v>
      </c>
      <c r="AJ685" s="10">
        <f t="shared" si="41"/>
        <v>0</v>
      </c>
      <c r="AK685" s="10">
        <f t="shared" si="42"/>
        <v>106.6</v>
      </c>
      <c r="AL685" s="1">
        <v>37467</v>
      </c>
      <c r="AM685" s="1">
        <v>37535</v>
      </c>
      <c r="AN685" s="1">
        <v>37481</v>
      </c>
      <c r="AO685" s="8" t="s">
        <v>2379</v>
      </c>
      <c r="AP685" s="12" t="s">
        <v>6866</v>
      </c>
    </row>
    <row r="686" spans="1:42" x14ac:dyDescent="0.15">
      <c r="A686" s="2" t="s">
        <v>6856</v>
      </c>
      <c r="B686" s="2" t="s">
        <v>929</v>
      </c>
      <c r="C686" s="2">
        <v>40223</v>
      </c>
      <c r="D686" s="14">
        <v>37242</v>
      </c>
      <c r="E686" t="s">
        <v>4495</v>
      </c>
      <c r="F686" t="s">
        <v>65</v>
      </c>
      <c r="G686" t="s">
        <v>1409</v>
      </c>
      <c r="H686" t="s">
        <v>1410</v>
      </c>
      <c r="I686" s="4">
        <v>1</v>
      </c>
      <c r="J686">
        <f t="shared" si="43"/>
        <v>15</v>
      </c>
      <c r="K686" s="4">
        <v>2</v>
      </c>
      <c r="M686" s="4">
        <v>96</v>
      </c>
      <c r="N686" s="4" t="s">
        <v>1411</v>
      </c>
      <c r="O686" s="9">
        <v>9780898629590</v>
      </c>
      <c r="P686" t="s">
        <v>2715</v>
      </c>
      <c r="Q686" t="s">
        <v>2715</v>
      </c>
      <c r="R686" t="s">
        <v>2715</v>
      </c>
      <c r="S686" s="10">
        <v>65</v>
      </c>
      <c r="T686" s="11"/>
      <c r="U686" s="10">
        <v>48.75</v>
      </c>
      <c r="V686" s="4" t="s">
        <v>6864</v>
      </c>
      <c r="W686">
        <v>20</v>
      </c>
      <c r="X686">
        <v>0</v>
      </c>
      <c r="Y686">
        <v>15</v>
      </c>
      <c r="Z686">
        <v>20</v>
      </c>
      <c r="AA686">
        <v>4</v>
      </c>
      <c r="AB686">
        <v>0</v>
      </c>
      <c r="AC686">
        <v>0</v>
      </c>
      <c r="AD686">
        <v>0</v>
      </c>
      <c r="AE686">
        <v>0</v>
      </c>
      <c r="AF686">
        <v>15</v>
      </c>
      <c r="AG686">
        <v>0</v>
      </c>
      <c r="AH686">
        <v>15</v>
      </c>
      <c r="AI686" s="10">
        <f t="shared" si="40"/>
        <v>975</v>
      </c>
      <c r="AJ686" s="10">
        <f t="shared" si="41"/>
        <v>0</v>
      </c>
      <c r="AK686" s="10">
        <f t="shared" si="42"/>
        <v>975</v>
      </c>
      <c r="AL686" s="1">
        <v>37466</v>
      </c>
      <c r="AM686" s="1">
        <v>37535</v>
      </c>
      <c r="AN686" s="1">
        <v>37525</v>
      </c>
      <c r="AO686" s="8" t="s">
        <v>1412</v>
      </c>
      <c r="AP686" s="12" t="s">
        <v>6866</v>
      </c>
    </row>
    <row r="687" spans="1:42" x14ac:dyDescent="0.15">
      <c r="A687" s="2" t="s">
        <v>6867</v>
      </c>
      <c r="B687" s="2" t="s">
        <v>312</v>
      </c>
      <c r="C687" s="2">
        <v>101</v>
      </c>
      <c r="D687" s="14" t="s">
        <v>6870</v>
      </c>
      <c r="E687"/>
      <c r="F687" t="s">
        <v>6871</v>
      </c>
      <c r="G687" t="s">
        <v>399</v>
      </c>
      <c r="H687" t="s">
        <v>400</v>
      </c>
      <c r="I687" s="4">
        <v>1</v>
      </c>
      <c r="J687">
        <f t="shared" si="43"/>
        <v>28</v>
      </c>
      <c r="M687" s="4">
        <v>1</v>
      </c>
      <c r="N687" s="4" t="s">
        <v>401</v>
      </c>
      <c r="O687" s="9">
        <v>9780521667791</v>
      </c>
      <c r="P687" t="s">
        <v>4020</v>
      </c>
      <c r="Q687" t="s">
        <v>4020</v>
      </c>
      <c r="R687" t="s">
        <v>4020</v>
      </c>
      <c r="S687" s="10">
        <v>35.200000000000003</v>
      </c>
      <c r="T687" s="11"/>
      <c r="U687" s="10">
        <v>26.4</v>
      </c>
      <c r="V687" s="4" t="s">
        <v>6864</v>
      </c>
      <c r="W687">
        <v>40</v>
      </c>
      <c r="X687">
        <v>26</v>
      </c>
      <c r="Y687">
        <v>36</v>
      </c>
      <c r="Z687">
        <v>40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28</v>
      </c>
      <c r="AG687">
        <v>0</v>
      </c>
      <c r="AH687">
        <v>28</v>
      </c>
      <c r="AI687" s="10">
        <f t="shared" si="40"/>
        <v>985.60000000000014</v>
      </c>
      <c r="AJ687" s="10">
        <f t="shared" si="41"/>
        <v>0</v>
      </c>
      <c r="AK687" s="10">
        <f t="shared" si="42"/>
        <v>985.60000000000014</v>
      </c>
      <c r="AL687" s="1">
        <v>37468</v>
      </c>
      <c r="AM687" s="1">
        <v>37535</v>
      </c>
      <c r="AN687" s="1">
        <v>37522</v>
      </c>
      <c r="AO687" s="8" t="s">
        <v>402</v>
      </c>
      <c r="AP687" s="12" t="s">
        <v>6866</v>
      </c>
    </row>
    <row r="688" spans="1:42" x14ac:dyDescent="0.15">
      <c r="A688" s="2" t="s">
        <v>6867</v>
      </c>
      <c r="B688" s="2" t="s">
        <v>2532</v>
      </c>
      <c r="C688" s="2">
        <v>227</v>
      </c>
      <c r="D688" s="14" t="s">
        <v>6870</v>
      </c>
      <c r="E688"/>
      <c r="F688" t="s">
        <v>6192</v>
      </c>
      <c r="G688" t="s">
        <v>748</v>
      </c>
      <c r="H688" t="s">
        <v>749</v>
      </c>
      <c r="I688" s="4">
        <v>1</v>
      </c>
      <c r="J688">
        <f t="shared" si="43"/>
        <v>0</v>
      </c>
      <c r="M688" s="4">
        <v>76</v>
      </c>
      <c r="N688" s="4" t="s">
        <v>750</v>
      </c>
      <c r="O688" s="9">
        <v>9780292720251</v>
      </c>
      <c r="P688" t="s">
        <v>2327</v>
      </c>
      <c r="Q688" t="s">
        <v>2327</v>
      </c>
      <c r="R688" t="s">
        <v>2327</v>
      </c>
      <c r="S688" s="10">
        <v>14.9</v>
      </c>
      <c r="T688" s="11"/>
      <c r="U688" s="10">
        <v>11.2</v>
      </c>
      <c r="V688" s="4" t="s">
        <v>6864</v>
      </c>
      <c r="W688">
        <v>12</v>
      </c>
      <c r="X688">
        <v>7</v>
      </c>
      <c r="Y688">
        <v>13</v>
      </c>
      <c r="Z688">
        <v>24</v>
      </c>
      <c r="AA688">
        <v>0</v>
      </c>
      <c r="AB688">
        <v>0</v>
      </c>
      <c r="AC688">
        <v>4</v>
      </c>
      <c r="AD688">
        <v>0</v>
      </c>
      <c r="AE688">
        <v>1</v>
      </c>
      <c r="AF688">
        <v>0</v>
      </c>
      <c r="AG688">
        <v>10</v>
      </c>
      <c r="AH688">
        <v>10</v>
      </c>
      <c r="AI688" s="10">
        <f t="shared" si="40"/>
        <v>0</v>
      </c>
      <c r="AJ688" s="10">
        <f t="shared" si="41"/>
        <v>112</v>
      </c>
      <c r="AK688" s="10">
        <f t="shared" si="42"/>
        <v>112</v>
      </c>
      <c r="AL688" s="1">
        <v>37424</v>
      </c>
      <c r="AM688" s="1">
        <v>37535</v>
      </c>
      <c r="AN688" s="1">
        <v>37538</v>
      </c>
      <c r="AO688" s="8" t="s">
        <v>751</v>
      </c>
      <c r="AP688" s="12" t="s">
        <v>3428</v>
      </c>
    </row>
    <row r="689" spans="1:42" x14ac:dyDescent="0.15">
      <c r="A689" s="2" t="s">
        <v>6867</v>
      </c>
      <c r="B689" s="2" t="s">
        <v>6639</v>
      </c>
      <c r="C689" s="2" t="s">
        <v>6640</v>
      </c>
      <c r="D689" s="14" t="s">
        <v>6870</v>
      </c>
      <c r="E689"/>
      <c r="F689" t="s">
        <v>2589</v>
      </c>
      <c r="G689" t="s">
        <v>6356</v>
      </c>
      <c r="H689" t="s">
        <v>6357</v>
      </c>
      <c r="I689" s="4">
        <v>1</v>
      </c>
      <c r="J689">
        <f t="shared" si="43"/>
        <v>0</v>
      </c>
      <c r="M689" s="4">
        <v>75</v>
      </c>
      <c r="N689" s="4" t="s">
        <v>6358</v>
      </c>
      <c r="O689" s="9">
        <v>9780691019055</v>
      </c>
      <c r="P689" t="s">
        <v>6922</v>
      </c>
      <c r="Q689" t="s">
        <v>6922</v>
      </c>
      <c r="R689" t="s">
        <v>6922</v>
      </c>
      <c r="S689" s="10">
        <v>21.3</v>
      </c>
      <c r="T689" s="11"/>
      <c r="U689" s="10">
        <v>16</v>
      </c>
      <c r="V689" s="4" t="s">
        <v>6864</v>
      </c>
      <c r="W689">
        <v>2</v>
      </c>
      <c r="X689">
        <v>5</v>
      </c>
      <c r="Y689">
        <v>20</v>
      </c>
      <c r="Z689">
        <v>20</v>
      </c>
      <c r="AA689">
        <v>0</v>
      </c>
      <c r="AB689">
        <v>0</v>
      </c>
      <c r="AC689">
        <v>8</v>
      </c>
      <c r="AD689">
        <v>0</v>
      </c>
      <c r="AE689">
        <v>0</v>
      </c>
      <c r="AF689">
        <v>0</v>
      </c>
      <c r="AG689">
        <v>12</v>
      </c>
      <c r="AH689">
        <v>12</v>
      </c>
      <c r="AI689" s="10">
        <f t="shared" si="40"/>
        <v>0</v>
      </c>
      <c r="AJ689" s="10">
        <f t="shared" si="41"/>
        <v>192</v>
      </c>
      <c r="AK689" s="10">
        <f t="shared" si="42"/>
        <v>192</v>
      </c>
      <c r="AL689" s="1">
        <v>37384</v>
      </c>
      <c r="AM689" s="1">
        <v>37535</v>
      </c>
      <c r="AN689" s="1">
        <v>37426</v>
      </c>
      <c r="AO689" s="8" t="s">
        <v>265</v>
      </c>
      <c r="AP689" s="12" t="s">
        <v>6866</v>
      </c>
    </row>
    <row r="690" spans="1:42" x14ac:dyDescent="0.15">
      <c r="A690" s="2" t="s">
        <v>6867</v>
      </c>
      <c r="B690" s="2" t="s">
        <v>4059</v>
      </c>
      <c r="C690" s="2" t="s">
        <v>4515</v>
      </c>
      <c r="D690" s="14" t="s">
        <v>6870</v>
      </c>
      <c r="E690"/>
      <c r="F690" t="s">
        <v>4516</v>
      </c>
      <c r="G690" t="s">
        <v>693</v>
      </c>
      <c r="H690" t="s">
        <v>694</v>
      </c>
      <c r="I690" s="4">
        <v>1</v>
      </c>
      <c r="J690">
        <f t="shared" si="43"/>
        <v>0</v>
      </c>
      <c r="M690" s="4">
        <v>92</v>
      </c>
      <c r="N690" s="4" t="s">
        <v>2978</v>
      </c>
      <c r="O690" s="9">
        <v>9780815777236</v>
      </c>
      <c r="P690" t="s">
        <v>6599</v>
      </c>
      <c r="Q690" t="s">
        <v>6599</v>
      </c>
      <c r="R690" t="s">
        <v>6599</v>
      </c>
      <c r="S690" s="10">
        <v>18.100000000000001</v>
      </c>
      <c r="T690" s="11"/>
      <c r="U690" s="10">
        <v>13.6</v>
      </c>
      <c r="V690" s="4" t="s">
        <v>6883</v>
      </c>
      <c r="W690">
        <v>50</v>
      </c>
      <c r="X690">
        <v>28</v>
      </c>
      <c r="Y690">
        <v>6</v>
      </c>
      <c r="Z690">
        <v>50</v>
      </c>
      <c r="AA690">
        <v>0</v>
      </c>
      <c r="AB690">
        <v>0</v>
      </c>
      <c r="AC690">
        <v>4</v>
      </c>
      <c r="AD690">
        <v>0</v>
      </c>
      <c r="AE690">
        <v>0</v>
      </c>
      <c r="AF690">
        <v>0</v>
      </c>
      <c r="AG690">
        <v>2</v>
      </c>
      <c r="AH690">
        <v>2</v>
      </c>
      <c r="AI690" s="10">
        <f t="shared" si="40"/>
        <v>0</v>
      </c>
      <c r="AJ690" s="10">
        <f t="shared" si="41"/>
        <v>27.2</v>
      </c>
      <c r="AK690" s="10">
        <f t="shared" si="42"/>
        <v>27.2</v>
      </c>
      <c r="AL690" s="1">
        <v>37462</v>
      </c>
      <c r="AM690" s="1">
        <v>37535</v>
      </c>
      <c r="AN690" s="1">
        <v>37474</v>
      </c>
      <c r="AO690" s="8" t="s">
        <v>4526</v>
      </c>
      <c r="AP690" s="12" t="s">
        <v>6866</v>
      </c>
    </row>
    <row r="691" spans="1:42" x14ac:dyDescent="0.15">
      <c r="A691" s="2" t="s">
        <v>6867</v>
      </c>
      <c r="B691" s="2" t="s">
        <v>4059</v>
      </c>
      <c r="C691" s="2" t="s">
        <v>4515</v>
      </c>
      <c r="D691" s="14" t="s">
        <v>6870</v>
      </c>
      <c r="E691"/>
      <c r="F691" t="s">
        <v>4516</v>
      </c>
      <c r="G691" t="s">
        <v>6400</v>
      </c>
      <c r="H691" t="s">
        <v>6401</v>
      </c>
      <c r="I691" s="4">
        <v>1</v>
      </c>
      <c r="J691">
        <f t="shared" si="43"/>
        <v>4</v>
      </c>
      <c r="M691" s="4">
        <v>99</v>
      </c>
      <c r="N691" s="4" t="s">
        <v>6402</v>
      </c>
      <c r="O691" s="9">
        <v>9780847685912</v>
      </c>
      <c r="P691" t="s">
        <v>6403</v>
      </c>
      <c r="Q691" t="s">
        <v>6403</v>
      </c>
      <c r="R691" t="s">
        <v>6403</v>
      </c>
      <c r="S691" s="10">
        <v>38.35</v>
      </c>
      <c r="T691" s="11"/>
      <c r="U691" s="10">
        <v>28.8</v>
      </c>
      <c r="V691" s="4" t="s">
        <v>6883</v>
      </c>
      <c r="W691">
        <v>50</v>
      </c>
      <c r="X691">
        <v>28</v>
      </c>
      <c r="Y691">
        <v>6</v>
      </c>
      <c r="Z691">
        <v>50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4</v>
      </c>
      <c r="AG691">
        <v>0</v>
      </c>
      <c r="AH691">
        <v>4</v>
      </c>
      <c r="AI691" s="10">
        <f t="shared" si="40"/>
        <v>153.4</v>
      </c>
      <c r="AJ691" s="10">
        <f t="shared" si="41"/>
        <v>0</v>
      </c>
      <c r="AK691" s="10">
        <f t="shared" si="42"/>
        <v>153.4</v>
      </c>
      <c r="AL691" s="1">
        <v>37462</v>
      </c>
      <c r="AM691" s="1">
        <v>37535</v>
      </c>
      <c r="AN691" s="1">
        <v>37481</v>
      </c>
      <c r="AO691" s="8" t="s">
        <v>1993</v>
      </c>
      <c r="AP691" s="12" t="s">
        <v>6866</v>
      </c>
    </row>
    <row r="692" spans="1:42" x14ac:dyDescent="0.15">
      <c r="A692" s="2" t="s">
        <v>6867</v>
      </c>
      <c r="B692" s="2" t="s">
        <v>4059</v>
      </c>
      <c r="C692" s="2" t="s">
        <v>4515</v>
      </c>
      <c r="D692" s="14" t="s">
        <v>6870</v>
      </c>
      <c r="E692"/>
      <c r="F692" t="s">
        <v>4516</v>
      </c>
      <c r="G692" t="s">
        <v>1456</v>
      </c>
      <c r="H692" t="s">
        <v>1457</v>
      </c>
      <c r="I692" s="4">
        <v>1</v>
      </c>
      <c r="J692">
        <f t="shared" si="43"/>
        <v>0</v>
      </c>
      <c r="K692" s="4">
        <v>2</v>
      </c>
      <c r="M692" s="4">
        <v>99</v>
      </c>
      <c r="N692" s="4" t="s">
        <v>2979</v>
      </c>
      <c r="O692" s="9">
        <v>9780813390321</v>
      </c>
      <c r="P692" t="s">
        <v>3814</v>
      </c>
      <c r="Q692" t="s">
        <v>1938</v>
      </c>
      <c r="R692" t="s">
        <v>1938</v>
      </c>
      <c r="S692" s="10">
        <v>37.35</v>
      </c>
      <c r="T692" s="11"/>
      <c r="U692" s="10">
        <v>28.05</v>
      </c>
      <c r="V692" s="4" t="s">
        <v>6883</v>
      </c>
      <c r="W692">
        <v>50</v>
      </c>
      <c r="X692">
        <v>28</v>
      </c>
      <c r="Y692">
        <v>6</v>
      </c>
      <c r="Z692">
        <v>50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6</v>
      </c>
      <c r="AH692">
        <v>6</v>
      </c>
      <c r="AI692" s="10">
        <f t="shared" si="40"/>
        <v>0</v>
      </c>
      <c r="AJ692" s="10">
        <f t="shared" si="41"/>
        <v>168.3</v>
      </c>
      <c r="AK692" s="10">
        <f t="shared" si="42"/>
        <v>168.3</v>
      </c>
      <c r="AL692" s="1">
        <v>37462</v>
      </c>
      <c r="AM692" s="1">
        <v>37535</v>
      </c>
      <c r="AN692" s="1">
        <v>37474</v>
      </c>
      <c r="AO692" s="8" t="s">
        <v>2212</v>
      </c>
      <c r="AP692" s="12" t="s">
        <v>6866</v>
      </c>
    </row>
    <row r="693" spans="1:42" x14ac:dyDescent="0.15">
      <c r="A693" s="2" t="s">
        <v>6867</v>
      </c>
      <c r="B693" s="2" t="s">
        <v>4059</v>
      </c>
      <c r="C693" s="2" t="s">
        <v>4046</v>
      </c>
      <c r="D693" s="14" t="s">
        <v>6870</v>
      </c>
      <c r="E693"/>
      <c r="F693" t="s">
        <v>2566</v>
      </c>
      <c r="G693" t="s">
        <v>509</v>
      </c>
      <c r="H693" t="s">
        <v>766</v>
      </c>
      <c r="I693" s="4">
        <v>1</v>
      </c>
      <c r="J693">
        <f t="shared" si="43"/>
        <v>0</v>
      </c>
      <c r="K693" s="4">
        <v>2</v>
      </c>
      <c r="M693" s="4">
        <v>56</v>
      </c>
      <c r="N693" s="4" t="s">
        <v>2977</v>
      </c>
      <c r="O693" s="9">
        <v>9780023224102</v>
      </c>
      <c r="P693" t="s">
        <v>3528</v>
      </c>
      <c r="Q693" t="s">
        <v>5368</v>
      </c>
      <c r="R693" t="s">
        <v>5368</v>
      </c>
      <c r="S693" s="10">
        <v>10</v>
      </c>
      <c r="T693" s="11"/>
      <c r="U693" s="10">
        <v>7.5</v>
      </c>
      <c r="V693" s="4" t="s">
        <v>6864</v>
      </c>
      <c r="W693">
        <v>100</v>
      </c>
      <c r="X693">
        <v>103</v>
      </c>
      <c r="Y693">
        <v>75</v>
      </c>
      <c r="Z693">
        <v>100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76</v>
      </c>
      <c r="AH693">
        <v>76</v>
      </c>
      <c r="AI693" s="10">
        <f t="shared" si="40"/>
        <v>0</v>
      </c>
      <c r="AJ693" s="10">
        <f t="shared" si="41"/>
        <v>570</v>
      </c>
      <c r="AK693" s="10">
        <f t="shared" si="42"/>
        <v>570</v>
      </c>
      <c r="AL693" s="1">
        <v>37410</v>
      </c>
      <c r="AM693" s="1">
        <v>37535</v>
      </c>
      <c r="AN693" s="1">
        <v>37550</v>
      </c>
      <c r="AO693" s="8" t="s">
        <v>767</v>
      </c>
      <c r="AP693" s="12" t="s">
        <v>6866</v>
      </c>
    </row>
    <row r="694" spans="1:42" x14ac:dyDescent="0.15">
      <c r="A694" s="2" t="s">
        <v>6867</v>
      </c>
      <c r="B694" s="2" t="s">
        <v>4059</v>
      </c>
      <c r="C694" s="2" t="s">
        <v>4515</v>
      </c>
      <c r="D694" s="14" t="s">
        <v>6870</v>
      </c>
      <c r="E694"/>
      <c r="F694" t="s">
        <v>4516</v>
      </c>
      <c r="G694" t="s">
        <v>5897</v>
      </c>
      <c r="H694" t="s">
        <v>5898</v>
      </c>
      <c r="I694" s="4">
        <v>1</v>
      </c>
      <c r="J694">
        <f t="shared" si="43"/>
        <v>4</v>
      </c>
      <c r="K694" s="4">
        <v>2</v>
      </c>
      <c r="M694" s="4">
        <v>99</v>
      </c>
      <c r="N694" s="4" t="s">
        <v>5899</v>
      </c>
      <c r="O694" s="9">
        <v>9781555877392</v>
      </c>
      <c r="P694" t="s">
        <v>5900</v>
      </c>
      <c r="Q694" t="s">
        <v>5900</v>
      </c>
      <c r="R694" t="s">
        <v>5900</v>
      </c>
      <c r="S694" s="10">
        <v>25.1</v>
      </c>
      <c r="T694" s="11"/>
      <c r="U694" s="10">
        <v>18.850000000000001</v>
      </c>
      <c r="V694" s="4" t="s">
        <v>6883</v>
      </c>
      <c r="W694">
        <v>50</v>
      </c>
      <c r="X694">
        <v>28</v>
      </c>
      <c r="Y694">
        <v>8</v>
      </c>
      <c r="Z694">
        <v>50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4</v>
      </c>
      <c r="AG694">
        <v>0</v>
      </c>
      <c r="AH694">
        <v>4</v>
      </c>
      <c r="AI694" s="10">
        <f t="shared" si="40"/>
        <v>100.4</v>
      </c>
      <c r="AJ694" s="10">
        <f t="shared" si="41"/>
        <v>0</v>
      </c>
      <c r="AK694" s="10">
        <f t="shared" si="42"/>
        <v>100.4</v>
      </c>
      <c r="AL694" s="1">
        <v>37462</v>
      </c>
      <c r="AM694" s="1">
        <v>37535</v>
      </c>
      <c r="AN694" s="1">
        <v>37483</v>
      </c>
      <c r="AO694" s="8" t="s">
        <v>5901</v>
      </c>
      <c r="AP694" s="12" t="s">
        <v>6866</v>
      </c>
    </row>
    <row r="695" spans="1:42" x14ac:dyDescent="0.15">
      <c r="A695" s="2" t="s">
        <v>6867</v>
      </c>
      <c r="B695" s="2" t="s">
        <v>1102</v>
      </c>
      <c r="C695" s="2">
        <v>1</v>
      </c>
      <c r="D695" s="14" t="s">
        <v>279</v>
      </c>
      <c r="E695"/>
      <c r="F695" t="s">
        <v>280</v>
      </c>
      <c r="G695" t="s">
        <v>1275</v>
      </c>
      <c r="H695" t="s">
        <v>1276</v>
      </c>
      <c r="I695" s="4">
        <v>1</v>
      </c>
      <c r="J695">
        <f t="shared" si="43"/>
        <v>11</v>
      </c>
      <c r="K695" s="4">
        <v>2</v>
      </c>
      <c r="M695" s="4">
        <v>1</v>
      </c>
      <c r="N695" s="4" t="s">
        <v>1277</v>
      </c>
      <c r="O695" s="9">
        <v>9780312243494</v>
      </c>
      <c r="P695" t="s">
        <v>4027</v>
      </c>
      <c r="Q695" t="s">
        <v>3928</v>
      </c>
      <c r="R695" t="s">
        <v>3928</v>
      </c>
      <c r="S695" s="10">
        <v>40</v>
      </c>
      <c r="T695" s="11"/>
      <c r="U695" s="10">
        <v>30</v>
      </c>
      <c r="V695" s="4" t="s">
        <v>6864</v>
      </c>
      <c r="W695">
        <v>50</v>
      </c>
      <c r="X695">
        <v>37</v>
      </c>
      <c r="Y695">
        <v>43</v>
      </c>
      <c r="Z695">
        <v>50</v>
      </c>
      <c r="AA695">
        <v>20</v>
      </c>
      <c r="AB695">
        <v>0</v>
      </c>
      <c r="AC695">
        <v>15</v>
      </c>
      <c r="AD695">
        <v>0</v>
      </c>
      <c r="AE695">
        <v>2</v>
      </c>
      <c r="AF695">
        <v>11</v>
      </c>
      <c r="AG695">
        <v>25</v>
      </c>
      <c r="AH695">
        <v>36</v>
      </c>
      <c r="AI695" s="10">
        <f t="shared" si="40"/>
        <v>440</v>
      </c>
      <c r="AJ695" s="10">
        <f t="shared" si="41"/>
        <v>750</v>
      </c>
      <c r="AK695" s="10">
        <f t="shared" si="42"/>
        <v>1190</v>
      </c>
      <c r="AL695" s="1">
        <v>37455</v>
      </c>
      <c r="AM695" s="1">
        <v>37535</v>
      </c>
      <c r="AN695" s="1">
        <v>37508</v>
      </c>
      <c r="AO695" s="8" t="s">
        <v>6200</v>
      </c>
      <c r="AP695" s="12" t="s">
        <v>6866</v>
      </c>
    </row>
    <row r="696" spans="1:42" x14ac:dyDescent="0.15">
      <c r="A696" s="2" t="s">
        <v>6867</v>
      </c>
      <c r="B696" s="2" t="s">
        <v>2384</v>
      </c>
      <c r="C696" s="2" t="s">
        <v>6916</v>
      </c>
      <c r="D696" s="14" t="s">
        <v>6870</v>
      </c>
      <c r="E696"/>
      <c r="F696" t="s">
        <v>261</v>
      </c>
      <c r="G696" t="s">
        <v>5572</v>
      </c>
      <c r="H696" t="s">
        <v>5573</v>
      </c>
      <c r="I696" s="4">
        <v>1</v>
      </c>
      <c r="J696">
        <f t="shared" si="43"/>
        <v>36</v>
      </c>
      <c r="M696" s="4">
        <v>76</v>
      </c>
      <c r="N696" s="4" t="s">
        <v>5574</v>
      </c>
      <c r="O696" s="9">
        <v>9780671240677</v>
      </c>
      <c r="P696" t="s">
        <v>5368</v>
      </c>
      <c r="Q696" t="s">
        <v>5368</v>
      </c>
      <c r="R696" t="s">
        <v>5368</v>
      </c>
      <c r="S696" s="10">
        <v>12</v>
      </c>
      <c r="T696" s="11">
        <v>0.1</v>
      </c>
      <c r="U696" s="10">
        <v>9</v>
      </c>
      <c r="V696" s="4" t="s">
        <v>6864</v>
      </c>
      <c r="W696">
        <v>400</v>
      </c>
      <c r="X696">
        <v>350</v>
      </c>
      <c r="Y696">
        <v>347</v>
      </c>
      <c r="Z696">
        <v>400</v>
      </c>
      <c r="AA696">
        <v>3</v>
      </c>
      <c r="AB696">
        <v>0</v>
      </c>
      <c r="AC696">
        <v>74</v>
      </c>
      <c r="AD696">
        <v>0</v>
      </c>
      <c r="AE696">
        <v>3</v>
      </c>
      <c r="AF696">
        <v>36</v>
      </c>
      <c r="AG696">
        <v>264</v>
      </c>
      <c r="AH696">
        <v>300</v>
      </c>
      <c r="AI696" s="10">
        <f t="shared" si="40"/>
        <v>388.8</v>
      </c>
      <c r="AJ696" s="10">
        <f t="shared" si="41"/>
        <v>2376</v>
      </c>
      <c r="AK696" s="10">
        <f t="shared" si="42"/>
        <v>2764.8</v>
      </c>
      <c r="AL696" s="1">
        <v>37375</v>
      </c>
      <c r="AM696" s="1">
        <v>37535</v>
      </c>
      <c r="AN696" s="1">
        <v>37481</v>
      </c>
      <c r="AO696" s="8" t="s">
        <v>5575</v>
      </c>
      <c r="AP696" s="12" t="s">
        <v>6866</v>
      </c>
    </row>
    <row r="697" spans="1:42" x14ac:dyDescent="0.15">
      <c r="A697" s="2" t="s">
        <v>6856</v>
      </c>
      <c r="B697" s="2" t="s">
        <v>5261</v>
      </c>
      <c r="C697" s="2">
        <v>40150</v>
      </c>
      <c r="D697" s="14">
        <v>37215</v>
      </c>
      <c r="E697" t="s">
        <v>221</v>
      </c>
      <c r="F697" t="s">
        <v>3645</v>
      </c>
      <c r="G697" t="s">
        <v>6254</v>
      </c>
      <c r="H697" t="s">
        <v>6255</v>
      </c>
      <c r="I697" s="4">
        <v>1</v>
      </c>
      <c r="J697">
        <f t="shared" si="43"/>
        <v>2</v>
      </c>
      <c r="M697" s="4">
        <v>92</v>
      </c>
      <c r="N697" s="4" t="s">
        <v>3010</v>
      </c>
      <c r="O697" s="9">
        <v>9780823056491</v>
      </c>
      <c r="P697" t="s">
        <v>3542</v>
      </c>
      <c r="Q697" t="s">
        <v>3542</v>
      </c>
      <c r="R697" t="s">
        <v>3542</v>
      </c>
      <c r="S697" s="10">
        <v>29.95</v>
      </c>
      <c r="T697" s="11">
        <v>0.1</v>
      </c>
      <c r="U697" s="10">
        <v>22.5</v>
      </c>
      <c r="V697" s="4" t="s">
        <v>6864</v>
      </c>
      <c r="W697">
        <v>20</v>
      </c>
      <c r="X697">
        <v>0</v>
      </c>
      <c r="Y697">
        <v>15</v>
      </c>
      <c r="Z697">
        <v>20</v>
      </c>
      <c r="AA697">
        <v>13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0</v>
      </c>
      <c r="AH697">
        <v>2</v>
      </c>
      <c r="AI697" s="10">
        <f t="shared" si="40"/>
        <v>53.91</v>
      </c>
      <c r="AJ697" s="10">
        <f t="shared" si="41"/>
        <v>0</v>
      </c>
      <c r="AK697" s="10">
        <f t="shared" si="42"/>
        <v>53.91</v>
      </c>
      <c r="AL697" s="1">
        <v>37453</v>
      </c>
      <c r="AM697" s="1">
        <v>37535</v>
      </c>
      <c r="AN697" s="1">
        <v>37474</v>
      </c>
      <c r="AO697" s="8">
        <v>29.95</v>
      </c>
      <c r="AP697" s="12" t="s">
        <v>6866</v>
      </c>
    </row>
    <row r="698" spans="1:42" x14ac:dyDescent="0.15">
      <c r="A698" s="2" t="s">
        <v>6867</v>
      </c>
      <c r="B698" s="2" t="s">
        <v>3504</v>
      </c>
      <c r="C698" s="2">
        <v>150</v>
      </c>
      <c r="D698" s="14" t="s">
        <v>6870</v>
      </c>
      <c r="E698"/>
      <c r="F698" t="s">
        <v>964</v>
      </c>
      <c r="G698" t="s">
        <v>5619</v>
      </c>
      <c r="H698" t="s">
        <v>5620</v>
      </c>
      <c r="I698" s="4">
        <v>1</v>
      </c>
      <c r="J698">
        <f t="shared" si="43"/>
        <v>2</v>
      </c>
      <c r="K698" s="4">
        <v>3</v>
      </c>
      <c r="M698" s="4">
        <v>98</v>
      </c>
      <c r="N698" s="4" t="s">
        <v>5621</v>
      </c>
      <c r="O698" s="9">
        <v>9780878931897</v>
      </c>
      <c r="P698" t="s">
        <v>1782</v>
      </c>
      <c r="Q698" t="s">
        <v>1782</v>
      </c>
      <c r="R698" t="s">
        <v>1782</v>
      </c>
      <c r="S698" s="10">
        <v>99.15</v>
      </c>
      <c r="T698" s="11"/>
      <c r="U698" s="10">
        <v>74.400000000000006</v>
      </c>
      <c r="V698" s="4" t="s">
        <v>6864</v>
      </c>
      <c r="W698">
        <v>100</v>
      </c>
      <c r="X698">
        <v>77</v>
      </c>
      <c r="Y698">
        <v>76</v>
      </c>
      <c r="Z698">
        <v>100</v>
      </c>
      <c r="AA698">
        <v>6</v>
      </c>
      <c r="AB698">
        <v>0</v>
      </c>
      <c r="AC698">
        <v>13</v>
      </c>
      <c r="AD698">
        <v>0</v>
      </c>
      <c r="AE698">
        <v>1</v>
      </c>
      <c r="AF698">
        <v>2</v>
      </c>
      <c r="AG698">
        <v>55</v>
      </c>
      <c r="AH698">
        <v>57</v>
      </c>
      <c r="AI698" s="10">
        <f t="shared" si="40"/>
        <v>198.3</v>
      </c>
      <c r="AJ698" s="10">
        <f t="shared" si="41"/>
        <v>4092.0000000000005</v>
      </c>
      <c r="AK698" s="10">
        <f t="shared" si="42"/>
        <v>4290.3</v>
      </c>
      <c r="AL698" s="1">
        <v>37377</v>
      </c>
      <c r="AM698" s="1">
        <v>37535</v>
      </c>
      <c r="AN698" s="1">
        <v>37481</v>
      </c>
      <c r="AO698" s="8" t="s">
        <v>2227</v>
      </c>
      <c r="AP698" s="12" t="s">
        <v>6866</v>
      </c>
    </row>
    <row r="699" spans="1:42" x14ac:dyDescent="0.15">
      <c r="A699" s="2" t="s">
        <v>6867</v>
      </c>
      <c r="B699" s="2" t="s">
        <v>1230</v>
      </c>
      <c r="C699" s="2">
        <v>101</v>
      </c>
      <c r="D699" s="14" t="s">
        <v>6870</v>
      </c>
      <c r="E699"/>
      <c r="F699" t="s">
        <v>6871</v>
      </c>
      <c r="G699" t="s">
        <v>1231</v>
      </c>
      <c r="H699" t="s">
        <v>1232</v>
      </c>
      <c r="I699" s="4">
        <v>1</v>
      </c>
      <c r="J699">
        <f t="shared" si="43"/>
        <v>8</v>
      </c>
      <c r="K699" s="4">
        <v>11</v>
      </c>
      <c r="M699" s="4">
        <v>2</v>
      </c>
      <c r="N699" s="4" t="s">
        <v>1233</v>
      </c>
      <c r="O699" s="9">
        <v>9780130620903</v>
      </c>
      <c r="P699" t="s">
        <v>3943</v>
      </c>
      <c r="Q699" t="s">
        <v>3943</v>
      </c>
      <c r="R699" t="s">
        <v>3943</v>
      </c>
      <c r="S699" s="10">
        <v>48</v>
      </c>
      <c r="T699" s="11"/>
      <c r="U699" s="10">
        <v>36</v>
      </c>
      <c r="V699" s="4" t="s">
        <v>6864</v>
      </c>
      <c r="W699">
        <v>40</v>
      </c>
      <c r="X699">
        <v>20</v>
      </c>
      <c r="Y699">
        <v>5</v>
      </c>
      <c r="Z699">
        <v>40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8</v>
      </c>
      <c r="AG699">
        <v>0</v>
      </c>
      <c r="AH699">
        <v>8</v>
      </c>
      <c r="AI699" s="10">
        <f t="shared" si="40"/>
        <v>384</v>
      </c>
      <c r="AJ699" s="10">
        <f t="shared" si="41"/>
        <v>0</v>
      </c>
      <c r="AK699" s="10">
        <f t="shared" si="42"/>
        <v>384</v>
      </c>
      <c r="AL699" s="1">
        <v>37489</v>
      </c>
      <c r="AM699" s="1">
        <v>37535</v>
      </c>
      <c r="AN699" s="1">
        <v>37524</v>
      </c>
      <c r="AO699" s="8" t="s">
        <v>1874</v>
      </c>
      <c r="AP699" s="12" t="s">
        <v>6866</v>
      </c>
    </row>
    <row r="700" spans="1:42" x14ac:dyDescent="0.15">
      <c r="A700" s="2" t="s">
        <v>6867</v>
      </c>
      <c r="B700" s="2" t="s">
        <v>3996</v>
      </c>
      <c r="C700" s="2">
        <v>181</v>
      </c>
      <c r="D700" s="14" t="s">
        <v>6870</v>
      </c>
      <c r="E700"/>
      <c r="F700" t="s">
        <v>3441</v>
      </c>
      <c r="G700" t="s">
        <v>3725</v>
      </c>
      <c r="H700" t="s">
        <v>3726</v>
      </c>
      <c r="I700" s="4">
        <v>1</v>
      </c>
      <c r="J700">
        <f t="shared" si="43"/>
        <v>25</v>
      </c>
      <c r="K700" s="4">
        <v>2</v>
      </c>
      <c r="M700" s="4">
        <v>1</v>
      </c>
      <c r="N700" s="4" t="s">
        <v>3727</v>
      </c>
      <c r="O700" s="9">
        <v>9780872205956</v>
      </c>
      <c r="P700" t="s">
        <v>4000</v>
      </c>
      <c r="Q700" t="s">
        <v>4000</v>
      </c>
      <c r="R700" t="s">
        <v>4000</v>
      </c>
      <c r="S700" s="10">
        <v>23.45</v>
      </c>
      <c r="T700" s="11"/>
      <c r="U700" s="10">
        <v>17.600000000000001</v>
      </c>
      <c r="V700" s="4" t="s">
        <v>6864</v>
      </c>
      <c r="W700">
        <v>60</v>
      </c>
      <c r="X700">
        <v>32</v>
      </c>
      <c r="Y700">
        <v>43</v>
      </c>
      <c r="Z700">
        <v>60</v>
      </c>
      <c r="AA700">
        <v>6</v>
      </c>
      <c r="AB700">
        <v>0</v>
      </c>
      <c r="AC700">
        <v>0</v>
      </c>
      <c r="AD700">
        <v>0</v>
      </c>
      <c r="AE700">
        <v>0</v>
      </c>
      <c r="AF700">
        <v>25</v>
      </c>
      <c r="AG700">
        <v>12</v>
      </c>
      <c r="AH700">
        <v>37</v>
      </c>
      <c r="AI700" s="10">
        <f t="shared" si="40"/>
        <v>586.25</v>
      </c>
      <c r="AJ700" s="10">
        <f t="shared" si="41"/>
        <v>211.20000000000002</v>
      </c>
      <c r="AK700" s="10">
        <f t="shared" si="42"/>
        <v>797.45</v>
      </c>
      <c r="AL700" s="1">
        <v>37418</v>
      </c>
      <c r="AM700" s="1">
        <v>37535</v>
      </c>
      <c r="AN700" s="1">
        <v>37477</v>
      </c>
      <c r="AO700" s="8" t="s">
        <v>1162</v>
      </c>
      <c r="AP700" s="12" t="s">
        <v>6866</v>
      </c>
    </row>
    <row r="701" spans="1:42" x14ac:dyDescent="0.15">
      <c r="A701" s="2" t="s">
        <v>6867</v>
      </c>
      <c r="B701" s="2" t="s">
        <v>3996</v>
      </c>
      <c r="C701" s="2">
        <v>181</v>
      </c>
      <c r="D701" s="14" t="s">
        <v>6870</v>
      </c>
      <c r="E701"/>
      <c r="F701" t="s">
        <v>3441</v>
      </c>
      <c r="G701" t="s">
        <v>3442</v>
      </c>
      <c r="H701" t="s">
        <v>3443</v>
      </c>
      <c r="I701" s="4">
        <v>1</v>
      </c>
      <c r="J701">
        <f t="shared" si="43"/>
        <v>32</v>
      </c>
      <c r="M701" s="4">
        <v>1</v>
      </c>
      <c r="N701" s="4" t="s">
        <v>3444</v>
      </c>
      <c r="O701" s="9">
        <v>9780820703190</v>
      </c>
      <c r="P701" t="s">
        <v>3445</v>
      </c>
      <c r="Q701" t="s">
        <v>3445</v>
      </c>
      <c r="R701" t="s">
        <v>3445</v>
      </c>
      <c r="S701" s="10">
        <v>18.95</v>
      </c>
      <c r="T701" s="11">
        <v>0.1</v>
      </c>
      <c r="U701" s="10">
        <v>14.25</v>
      </c>
      <c r="V701" s="4" t="s">
        <v>6864</v>
      </c>
      <c r="W701">
        <v>60</v>
      </c>
      <c r="X701">
        <v>32</v>
      </c>
      <c r="Y701">
        <v>43</v>
      </c>
      <c r="Z701">
        <v>60</v>
      </c>
      <c r="AA701">
        <v>11</v>
      </c>
      <c r="AB701">
        <v>0</v>
      </c>
      <c r="AC701">
        <v>0</v>
      </c>
      <c r="AD701">
        <v>0</v>
      </c>
      <c r="AE701">
        <v>0</v>
      </c>
      <c r="AF701">
        <v>32</v>
      </c>
      <c r="AG701">
        <v>0</v>
      </c>
      <c r="AH701">
        <v>32</v>
      </c>
      <c r="AI701" s="10">
        <f t="shared" si="40"/>
        <v>545.76</v>
      </c>
      <c r="AJ701" s="10">
        <f t="shared" si="41"/>
        <v>0</v>
      </c>
      <c r="AK701" s="10">
        <f t="shared" si="42"/>
        <v>545.76</v>
      </c>
      <c r="AL701" s="1">
        <v>37418</v>
      </c>
      <c r="AM701" s="1">
        <v>37535</v>
      </c>
      <c r="AN701" s="1">
        <v>37476</v>
      </c>
      <c r="AO701" s="8" t="s">
        <v>3446</v>
      </c>
      <c r="AP701" s="12" t="s">
        <v>6866</v>
      </c>
    </row>
    <row r="702" spans="1:42" x14ac:dyDescent="0.15">
      <c r="A702" s="2" t="s">
        <v>6867</v>
      </c>
      <c r="B702" s="2" t="s">
        <v>294</v>
      </c>
      <c r="C702" s="2">
        <v>104</v>
      </c>
      <c r="D702" s="14" t="s">
        <v>6870</v>
      </c>
      <c r="E702"/>
      <c r="F702" t="s">
        <v>261</v>
      </c>
      <c r="G702" t="s">
        <v>295</v>
      </c>
      <c r="H702" t="s">
        <v>296</v>
      </c>
      <c r="I702" s="4">
        <v>1</v>
      </c>
      <c r="J702">
        <f t="shared" si="43"/>
        <v>6</v>
      </c>
      <c r="M702" s="4">
        <v>91</v>
      </c>
      <c r="N702" s="4" t="s">
        <v>297</v>
      </c>
      <c r="O702" s="9">
        <v>9780803936454</v>
      </c>
      <c r="P702" t="s">
        <v>298</v>
      </c>
      <c r="Q702" t="s">
        <v>298</v>
      </c>
      <c r="R702" t="s">
        <v>298</v>
      </c>
      <c r="S702" s="10">
        <v>45.85</v>
      </c>
      <c r="T702" s="11"/>
      <c r="U702" s="10">
        <v>34.4</v>
      </c>
      <c r="V702" s="4" t="s">
        <v>6864</v>
      </c>
      <c r="W702">
        <v>30</v>
      </c>
      <c r="X702">
        <v>19</v>
      </c>
      <c r="Y702">
        <v>28</v>
      </c>
      <c r="Z702">
        <v>30</v>
      </c>
      <c r="AA702">
        <v>2</v>
      </c>
      <c r="AB702">
        <v>0</v>
      </c>
      <c r="AC702">
        <v>6</v>
      </c>
      <c r="AD702">
        <v>0</v>
      </c>
      <c r="AE702">
        <v>0</v>
      </c>
      <c r="AF702">
        <v>6</v>
      </c>
      <c r="AG702">
        <v>14</v>
      </c>
      <c r="AH702">
        <v>20</v>
      </c>
      <c r="AI702" s="10">
        <f t="shared" si="40"/>
        <v>275.10000000000002</v>
      </c>
      <c r="AJ702" s="10">
        <f t="shared" si="41"/>
        <v>481.59999999999997</v>
      </c>
      <c r="AK702" s="10">
        <f t="shared" si="42"/>
        <v>756.7</v>
      </c>
      <c r="AL702" s="1">
        <v>37375</v>
      </c>
      <c r="AM702" s="1">
        <v>37535</v>
      </c>
      <c r="AN702" s="1">
        <v>37474</v>
      </c>
      <c r="AO702" s="8" t="s">
        <v>299</v>
      </c>
      <c r="AP702" s="12" t="s">
        <v>6866</v>
      </c>
    </row>
    <row r="703" spans="1:42" x14ac:dyDescent="0.15">
      <c r="A703" s="2" t="s">
        <v>6867</v>
      </c>
      <c r="B703" s="2" t="s">
        <v>1084</v>
      </c>
      <c r="C703" s="2" t="s">
        <v>5160</v>
      </c>
      <c r="D703" s="14" t="s">
        <v>6925</v>
      </c>
      <c r="E703"/>
      <c r="F703" t="s">
        <v>3412</v>
      </c>
      <c r="G703" t="s">
        <v>2265</v>
      </c>
      <c r="H703" t="s">
        <v>2266</v>
      </c>
      <c r="I703" s="4">
        <v>1</v>
      </c>
      <c r="J703">
        <f t="shared" si="43"/>
        <v>78</v>
      </c>
      <c r="K703" s="4">
        <v>2</v>
      </c>
      <c r="M703" s="4">
        <v>98</v>
      </c>
      <c r="N703" s="4" t="s">
        <v>2267</v>
      </c>
      <c r="O703" s="9">
        <v>9780072903621</v>
      </c>
      <c r="P703" t="s">
        <v>6863</v>
      </c>
      <c r="Q703" t="s">
        <v>6863</v>
      </c>
      <c r="R703" t="s">
        <v>6863</v>
      </c>
      <c r="S703" s="10">
        <v>43</v>
      </c>
      <c r="T703" s="11"/>
      <c r="U703" s="10">
        <v>32.25</v>
      </c>
      <c r="V703" s="4" t="s">
        <v>6864</v>
      </c>
      <c r="W703">
        <v>150</v>
      </c>
      <c r="X703">
        <v>119</v>
      </c>
      <c r="Y703">
        <v>105</v>
      </c>
      <c r="Z703">
        <v>270</v>
      </c>
      <c r="AA703">
        <v>26</v>
      </c>
      <c r="AB703">
        <v>0</v>
      </c>
      <c r="AC703">
        <v>0</v>
      </c>
      <c r="AD703">
        <v>0</v>
      </c>
      <c r="AE703">
        <v>0</v>
      </c>
      <c r="AF703">
        <v>78</v>
      </c>
      <c r="AG703">
        <v>1</v>
      </c>
      <c r="AH703">
        <v>79</v>
      </c>
      <c r="AI703" s="10">
        <f t="shared" si="40"/>
        <v>3354</v>
      </c>
      <c r="AJ703" s="10">
        <f t="shared" si="41"/>
        <v>32.25</v>
      </c>
      <c r="AK703" s="10">
        <f t="shared" si="42"/>
        <v>3386.25</v>
      </c>
      <c r="AL703" s="1">
        <v>37496</v>
      </c>
      <c r="AM703" s="1">
        <v>37535</v>
      </c>
      <c r="AN703" s="1">
        <v>37515</v>
      </c>
      <c r="AO703" s="8" t="s">
        <v>2268</v>
      </c>
      <c r="AP703" s="12" t="s">
        <v>6866</v>
      </c>
    </row>
    <row r="704" spans="1:42" x14ac:dyDescent="0.15">
      <c r="A704" s="2" t="s">
        <v>6867</v>
      </c>
      <c r="B704" s="2" t="s">
        <v>6885</v>
      </c>
      <c r="C704" s="2" t="s">
        <v>1909</v>
      </c>
      <c r="D704" s="14" t="s">
        <v>6925</v>
      </c>
      <c r="E704"/>
      <c r="F704" t="s">
        <v>1904</v>
      </c>
      <c r="G704" t="s">
        <v>1905</v>
      </c>
      <c r="H704" t="s">
        <v>1906</v>
      </c>
      <c r="I704" s="4">
        <v>1</v>
      </c>
      <c r="J704">
        <f t="shared" si="43"/>
        <v>0</v>
      </c>
      <c r="K704" s="4">
        <v>7</v>
      </c>
      <c r="M704" s="4">
        <v>70</v>
      </c>
      <c r="N704" s="4" t="s">
        <v>1907</v>
      </c>
      <c r="O704" s="9">
        <v>9780070153394</v>
      </c>
      <c r="P704" t="s">
        <v>6863</v>
      </c>
      <c r="Q704" t="s">
        <v>6863</v>
      </c>
      <c r="R704" t="s">
        <v>6863</v>
      </c>
      <c r="S704" s="10">
        <v>82.35</v>
      </c>
      <c r="T704" s="11"/>
      <c r="U704" s="10">
        <v>61.8</v>
      </c>
      <c r="V704" s="4" t="s">
        <v>6883</v>
      </c>
      <c r="W704">
        <v>15</v>
      </c>
      <c r="X704">
        <v>1</v>
      </c>
      <c r="Y704">
        <v>4</v>
      </c>
      <c r="Z704">
        <v>30</v>
      </c>
      <c r="AA704">
        <v>0</v>
      </c>
      <c r="AB704">
        <v>0</v>
      </c>
      <c r="AC704">
        <v>4</v>
      </c>
      <c r="AD704">
        <v>0</v>
      </c>
      <c r="AE704">
        <v>0</v>
      </c>
      <c r="AF704">
        <v>0</v>
      </c>
      <c r="AG704">
        <v>1</v>
      </c>
      <c r="AH704">
        <v>1</v>
      </c>
      <c r="AI704" s="10">
        <f t="shared" si="40"/>
        <v>0</v>
      </c>
      <c r="AJ704" s="10">
        <f t="shared" si="41"/>
        <v>61.8</v>
      </c>
      <c r="AK704" s="10">
        <f t="shared" si="42"/>
        <v>61.8</v>
      </c>
      <c r="AL704" s="1">
        <v>37372</v>
      </c>
      <c r="AM704" s="1">
        <v>37535</v>
      </c>
      <c r="AN704" s="1">
        <v>37266</v>
      </c>
      <c r="AO704" s="8" t="s">
        <v>1908</v>
      </c>
      <c r="AP704" s="12" t="s">
        <v>6866</v>
      </c>
    </row>
    <row r="705" spans="1:42" x14ac:dyDescent="0.15">
      <c r="A705" s="2" t="s">
        <v>6867</v>
      </c>
      <c r="B705" s="2" t="s">
        <v>3874</v>
      </c>
      <c r="C705" s="2">
        <v>170</v>
      </c>
      <c r="D705" s="14" t="s">
        <v>6870</v>
      </c>
      <c r="E705"/>
      <c r="F705" t="s">
        <v>5553</v>
      </c>
      <c r="G705" t="s">
        <v>5553</v>
      </c>
      <c r="H705" t="s">
        <v>5554</v>
      </c>
      <c r="I705" s="4">
        <v>1</v>
      </c>
      <c r="J705">
        <f t="shared" si="43"/>
        <v>107</v>
      </c>
      <c r="K705" s="4">
        <v>3</v>
      </c>
      <c r="M705" s="4">
        <v>2</v>
      </c>
      <c r="N705" s="4" t="s">
        <v>1234</v>
      </c>
      <c r="O705" s="9">
        <v>9780100710047</v>
      </c>
      <c r="P705" t="s">
        <v>3921</v>
      </c>
      <c r="Q705" t="s">
        <v>3921</v>
      </c>
      <c r="R705" t="s">
        <v>3921</v>
      </c>
      <c r="S705" s="10">
        <v>14.85</v>
      </c>
      <c r="T705" s="11"/>
      <c r="U705" s="10">
        <v>11.15</v>
      </c>
      <c r="V705" s="4" t="s">
        <v>6864</v>
      </c>
      <c r="W705">
        <v>125</v>
      </c>
      <c r="X705">
        <v>111</v>
      </c>
      <c r="Y705">
        <v>0</v>
      </c>
      <c r="Z705">
        <v>125</v>
      </c>
      <c r="AA705">
        <v>4</v>
      </c>
      <c r="AB705">
        <v>0</v>
      </c>
      <c r="AC705">
        <v>0</v>
      </c>
      <c r="AD705">
        <v>0</v>
      </c>
      <c r="AE705">
        <v>0</v>
      </c>
      <c r="AF705">
        <v>107</v>
      </c>
      <c r="AG705">
        <v>0</v>
      </c>
      <c r="AH705">
        <v>107</v>
      </c>
      <c r="AI705" s="10">
        <f t="shared" si="40"/>
        <v>1588.95</v>
      </c>
      <c r="AJ705" s="10">
        <f t="shared" si="41"/>
        <v>0</v>
      </c>
      <c r="AK705" s="10">
        <f t="shared" si="42"/>
        <v>1588.95</v>
      </c>
      <c r="AL705" s="1">
        <v>37510</v>
      </c>
      <c r="AM705" s="1">
        <v>37535</v>
      </c>
      <c r="AN705" s="1">
        <v>37533</v>
      </c>
      <c r="AO705" s="8" t="s">
        <v>1235</v>
      </c>
      <c r="AP705" s="12" t="s">
        <v>6866</v>
      </c>
    </row>
    <row r="706" spans="1:42" x14ac:dyDescent="0.15">
      <c r="A706" s="2" t="s">
        <v>6867</v>
      </c>
      <c r="B706" s="2" t="s">
        <v>6885</v>
      </c>
      <c r="C706" s="2" t="s">
        <v>1909</v>
      </c>
      <c r="D706" s="14" t="s">
        <v>6925</v>
      </c>
      <c r="E706"/>
      <c r="F706" t="s">
        <v>1904</v>
      </c>
      <c r="G706" t="s">
        <v>4611</v>
      </c>
      <c r="H706" t="s">
        <v>4612</v>
      </c>
      <c r="I706" s="4">
        <v>1</v>
      </c>
      <c r="J706">
        <f t="shared" si="43"/>
        <v>5</v>
      </c>
      <c r="K706" s="4">
        <v>7</v>
      </c>
      <c r="M706" s="4">
        <v>3</v>
      </c>
      <c r="N706" s="4" t="s">
        <v>2876</v>
      </c>
      <c r="O706" s="9">
        <v>9780072318210</v>
      </c>
      <c r="P706" t="s">
        <v>6863</v>
      </c>
      <c r="Q706" t="s">
        <v>6863</v>
      </c>
      <c r="R706" t="s">
        <v>6863</v>
      </c>
      <c r="S706" s="10">
        <v>109.35</v>
      </c>
      <c r="T706" s="11"/>
      <c r="U706" s="10">
        <v>82.05</v>
      </c>
      <c r="V706" s="4" t="s">
        <v>6883</v>
      </c>
      <c r="W706">
        <v>15</v>
      </c>
      <c r="X706">
        <v>1</v>
      </c>
      <c r="Y706">
        <v>11</v>
      </c>
      <c r="Z706">
        <v>30</v>
      </c>
      <c r="AA706">
        <v>6</v>
      </c>
      <c r="AB706">
        <v>0</v>
      </c>
      <c r="AC706">
        <v>0</v>
      </c>
      <c r="AD706">
        <v>0</v>
      </c>
      <c r="AE706">
        <v>0</v>
      </c>
      <c r="AF706">
        <v>5</v>
      </c>
      <c r="AG706">
        <v>0</v>
      </c>
      <c r="AH706">
        <v>5</v>
      </c>
      <c r="AI706" s="10">
        <f t="shared" ref="AI706:AI769" si="44">(S706-(S706*T706))*AF706</f>
        <v>546.75</v>
      </c>
      <c r="AJ706" s="10">
        <f t="shared" ref="AJ706:AJ769" si="45">U706*AG706</f>
        <v>0</v>
      </c>
      <c r="AK706" s="10">
        <f t="shared" ref="AK706:AK769" si="46">SUM(AI706:AJ706)</f>
        <v>546.75</v>
      </c>
      <c r="AL706" s="1">
        <v>37372</v>
      </c>
      <c r="AM706" s="1">
        <v>37535</v>
      </c>
      <c r="AN706" s="1">
        <v>37515</v>
      </c>
      <c r="AO706" s="8" t="s">
        <v>2509</v>
      </c>
      <c r="AP706" s="12" t="s">
        <v>6866</v>
      </c>
    </row>
    <row r="707" spans="1:42" x14ac:dyDescent="0.15">
      <c r="A707" s="2" t="s">
        <v>6867</v>
      </c>
      <c r="B707" s="2" t="s">
        <v>1127</v>
      </c>
      <c r="C707" s="2">
        <v>129</v>
      </c>
      <c r="D707" s="14" t="s">
        <v>6870</v>
      </c>
      <c r="E707"/>
      <c r="F707" t="s">
        <v>2635</v>
      </c>
      <c r="G707" t="s">
        <v>2721</v>
      </c>
      <c r="H707" t="s">
        <v>6806</v>
      </c>
      <c r="I707" s="4">
        <v>1</v>
      </c>
      <c r="J707">
        <f t="shared" ref="J707:J770" si="47">AF707*I707</f>
        <v>64</v>
      </c>
      <c r="K707" s="4">
        <v>5</v>
      </c>
      <c r="M707" s="4">
        <v>98</v>
      </c>
      <c r="N707" s="4" t="s">
        <v>6807</v>
      </c>
      <c r="O707" s="9">
        <v>9780691048376</v>
      </c>
      <c r="P707" t="s">
        <v>6922</v>
      </c>
      <c r="Q707" t="s">
        <v>6922</v>
      </c>
      <c r="R707" t="s">
        <v>6922</v>
      </c>
      <c r="S707" s="10">
        <v>22.95</v>
      </c>
      <c r="T707" s="11"/>
      <c r="U707" s="10">
        <v>17.25</v>
      </c>
      <c r="V707" s="4" t="s">
        <v>6864</v>
      </c>
      <c r="W707">
        <v>200</v>
      </c>
      <c r="X707">
        <v>141</v>
      </c>
      <c r="Y707">
        <v>113</v>
      </c>
      <c r="Z707">
        <v>200</v>
      </c>
      <c r="AA707">
        <v>10</v>
      </c>
      <c r="AB707">
        <v>0</v>
      </c>
      <c r="AC707">
        <v>-1</v>
      </c>
      <c r="AD707">
        <v>0</v>
      </c>
      <c r="AE707">
        <v>2</v>
      </c>
      <c r="AF707">
        <v>64</v>
      </c>
      <c r="AG707">
        <v>56</v>
      </c>
      <c r="AH707">
        <v>120</v>
      </c>
      <c r="AI707" s="10">
        <f t="shared" si="44"/>
        <v>1468.8</v>
      </c>
      <c r="AJ707" s="10">
        <f t="shared" si="45"/>
        <v>966</v>
      </c>
      <c r="AK707" s="10">
        <f t="shared" si="46"/>
        <v>2434.8000000000002</v>
      </c>
      <c r="AL707" s="1">
        <v>37411</v>
      </c>
      <c r="AM707" s="1">
        <v>37535</v>
      </c>
      <c r="AN707" s="1">
        <v>37560</v>
      </c>
      <c r="AO707" s="8" t="s">
        <v>3968</v>
      </c>
      <c r="AP707" s="12" t="s">
        <v>6866</v>
      </c>
    </row>
    <row r="708" spans="1:42" x14ac:dyDescent="0.15">
      <c r="A708" s="2" t="s">
        <v>6867</v>
      </c>
      <c r="B708" s="2" t="s">
        <v>1109</v>
      </c>
      <c r="C708" s="2">
        <v>176</v>
      </c>
      <c r="D708" s="14" t="s">
        <v>6870</v>
      </c>
      <c r="E708"/>
      <c r="F708" t="s">
        <v>270</v>
      </c>
      <c r="G708" t="s">
        <v>271</v>
      </c>
      <c r="H708" t="s">
        <v>272</v>
      </c>
      <c r="I708" s="4">
        <v>1</v>
      </c>
      <c r="J708">
        <f t="shared" si="47"/>
        <v>22</v>
      </c>
      <c r="M708" s="4">
        <v>2</v>
      </c>
      <c r="N708" s="4" t="s">
        <v>273</v>
      </c>
      <c r="O708" s="9">
        <v>9780786709960</v>
      </c>
      <c r="P708" t="s">
        <v>274</v>
      </c>
      <c r="Q708" t="s">
        <v>274</v>
      </c>
      <c r="R708" t="s">
        <v>1215</v>
      </c>
      <c r="S708" s="10">
        <v>22</v>
      </c>
      <c r="T708" s="11">
        <v>0.1</v>
      </c>
      <c r="U708" s="10">
        <v>16.5</v>
      </c>
      <c r="V708" s="4" t="s">
        <v>6883</v>
      </c>
      <c r="W708">
        <v>100</v>
      </c>
      <c r="X708">
        <v>93</v>
      </c>
      <c r="Y708">
        <v>22</v>
      </c>
      <c r="Z708">
        <v>100</v>
      </c>
      <c r="AA708">
        <v>15</v>
      </c>
      <c r="AB708">
        <v>0</v>
      </c>
      <c r="AC708">
        <v>0</v>
      </c>
      <c r="AD708">
        <v>0</v>
      </c>
      <c r="AE708">
        <v>0</v>
      </c>
      <c r="AF708">
        <v>22</v>
      </c>
      <c r="AG708">
        <v>0</v>
      </c>
      <c r="AH708">
        <v>22</v>
      </c>
      <c r="AI708" s="10">
        <f t="shared" si="44"/>
        <v>435.6</v>
      </c>
      <c r="AJ708" s="10">
        <f t="shared" si="45"/>
        <v>0</v>
      </c>
      <c r="AK708" s="10">
        <f t="shared" si="46"/>
        <v>435.6</v>
      </c>
      <c r="AL708" s="1">
        <v>37384</v>
      </c>
      <c r="AM708" s="1">
        <v>37535</v>
      </c>
      <c r="AN708" s="1">
        <v>37491</v>
      </c>
      <c r="AO708" s="8">
        <v>22</v>
      </c>
      <c r="AP708" s="12" t="s">
        <v>6866</v>
      </c>
    </row>
    <row r="709" spans="1:42" x14ac:dyDescent="0.15">
      <c r="A709" s="2" t="s">
        <v>6867</v>
      </c>
      <c r="B709" s="2" t="s">
        <v>3896</v>
      </c>
      <c r="C709" s="2">
        <v>101</v>
      </c>
      <c r="D709" s="14" t="s">
        <v>6870</v>
      </c>
      <c r="E709"/>
      <c r="F709" t="s">
        <v>6871</v>
      </c>
      <c r="G709" t="s">
        <v>4720</v>
      </c>
      <c r="H709" t="s">
        <v>4721</v>
      </c>
      <c r="I709" s="4">
        <v>1</v>
      </c>
      <c r="J709">
        <f t="shared" si="47"/>
        <v>23</v>
      </c>
      <c r="K709" s="4">
        <v>2</v>
      </c>
      <c r="M709" s="4">
        <v>97</v>
      </c>
      <c r="N709" s="4" t="s">
        <v>4722</v>
      </c>
      <c r="O709" s="9">
        <v>9780201846720</v>
      </c>
      <c r="P709" t="s">
        <v>3894</v>
      </c>
      <c r="Q709" t="s">
        <v>3894</v>
      </c>
      <c r="R709" t="s">
        <v>3894</v>
      </c>
      <c r="S709" s="10">
        <v>20.3</v>
      </c>
      <c r="T709" s="11"/>
      <c r="U709" s="10">
        <v>15.25</v>
      </c>
      <c r="V709" s="4" t="s">
        <v>6864</v>
      </c>
      <c r="W709">
        <v>35</v>
      </c>
      <c r="X709">
        <v>0</v>
      </c>
      <c r="Y709">
        <v>25</v>
      </c>
      <c r="Z709">
        <v>35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23</v>
      </c>
      <c r="AG709">
        <v>1</v>
      </c>
      <c r="AH709">
        <v>24</v>
      </c>
      <c r="AI709" s="10">
        <f t="shared" si="44"/>
        <v>466.90000000000003</v>
      </c>
      <c r="AJ709" s="10">
        <f t="shared" si="45"/>
        <v>15.25</v>
      </c>
      <c r="AK709" s="10">
        <f t="shared" si="46"/>
        <v>482.15000000000003</v>
      </c>
      <c r="AL709" s="1">
        <v>37391</v>
      </c>
      <c r="AM709" s="1">
        <v>37535</v>
      </c>
      <c r="AN709" s="1">
        <v>37490</v>
      </c>
      <c r="AO709" s="8" t="s">
        <v>4723</v>
      </c>
      <c r="AP709" s="12" t="s">
        <v>6866</v>
      </c>
    </row>
    <row r="710" spans="1:42" x14ac:dyDescent="0.15">
      <c r="A710" s="2" t="s">
        <v>6867</v>
      </c>
      <c r="B710" s="2" t="s">
        <v>4021</v>
      </c>
      <c r="C710" s="2">
        <v>187</v>
      </c>
      <c r="D710" s="14" t="s">
        <v>6870</v>
      </c>
      <c r="E710"/>
      <c r="F710" t="s">
        <v>6013</v>
      </c>
      <c r="G710" t="s">
        <v>6085</v>
      </c>
      <c r="H710" t="s">
        <v>1469</v>
      </c>
      <c r="I710" s="4">
        <v>1</v>
      </c>
      <c r="J710">
        <f t="shared" si="47"/>
        <v>6</v>
      </c>
      <c r="M710" s="4">
        <v>99</v>
      </c>
      <c r="N710" s="4" t="s">
        <v>1470</v>
      </c>
      <c r="O710" s="9">
        <v>9780226677699</v>
      </c>
      <c r="P710" t="s">
        <v>6896</v>
      </c>
      <c r="Q710" t="s">
        <v>6896</v>
      </c>
      <c r="R710" t="s">
        <v>6896</v>
      </c>
      <c r="S710" s="10">
        <v>16</v>
      </c>
      <c r="T710" s="11">
        <v>0.1</v>
      </c>
      <c r="U710" s="10">
        <v>12</v>
      </c>
      <c r="V710" s="4" t="s">
        <v>6864</v>
      </c>
      <c r="W710">
        <v>18</v>
      </c>
      <c r="X710">
        <v>13</v>
      </c>
      <c r="Y710">
        <v>18</v>
      </c>
      <c r="Z710">
        <v>18</v>
      </c>
      <c r="AA710">
        <v>12</v>
      </c>
      <c r="AB710">
        <v>0</v>
      </c>
      <c r="AC710">
        <v>0</v>
      </c>
      <c r="AD710">
        <v>0</v>
      </c>
      <c r="AE710">
        <v>0</v>
      </c>
      <c r="AF710">
        <v>6</v>
      </c>
      <c r="AG710">
        <v>0</v>
      </c>
      <c r="AH710">
        <v>6</v>
      </c>
      <c r="AI710" s="10">
        <f t="shared" si="44"/>
        <v>86.4</v>
      </c>
      <c r="AJ710" s="10">
        <f t="shared" si="45"/>
        <v>0</v>
      </c>
      <c r="AK710" s="10">
        <f t="shared" si="46"/>
        <v>86.4</v>
      </c>
      <c r="AL710" s="1">
        <v>37538</v>
      </c>
      <c r="AM710" s="1">
        <v>37535</v>
      </c>
      <c r="AN710" s="1">
        <v>37543</v>
      </c>
      <c r="AO710" s="8">
        <v>16</v>
      </c>
      <c r="AP710" s="12" t="s">
        <v>6866</v>
      </c>
    </row>
    <row r="711" spans="1:42" x14ac:dyDescent="0.15">
      <c r="A711" s="2" t="s">
        <v>6856</v>
      </c>
      <c r="B711" s="2" t="s">
        <v>6857</v>
      </c>
      <c r="C711" s="2">
        <v>40063</v>
      </c>
      <c r="D711" s="14">
        <v>37098</v>
      </c>
      <c r="E711" t="s">
        <v>1147</v>
      </c>
      <c r="F711" t="s">
        <v>1843</v>
      </c>
      <c r="G711" t="s">
        <v>1656</v>
      </c>
      <c r="H711" t="s">
        <v>1657</v>
      </c>
      <c r="I711" s="4">
        <v>1</v>
      </c>
      <c r="J711">
        <f t="shared" si="47"/>
        <v>17</v>
      </c>
      <c r="K711" s="4">
        <v>2</v>
      </c>
      <c r="M711" s="4">
        <v>99</v>
      </c>
      <c r="N711" s="4" t="s">
        <v>1658</v>
      </c>
      <c r="O711" s="9">
        <v>9780814403808</v>
      </c>
      <c r="P711" t="s">
        <v>1659</v>
      </c>
      <c r="Q711" t="s">
        <v>1659</v>
      </c>
      <c r="R711" t="s">
        <v>1659</v>
      </c>
      <c r="S711" s="10">
        <v>85.3</v>
      </c>
      <c r="T711" s="11"/>
      <c r="U711" s="10">
        <v>64</v>
      </c>
      <c r="V711" s="4" t="s">
        <v>6864</v>
      </c>
      <c r="W711">
        <v>30</v>
      </c>
      <c r="X711">
        <v>0</v>
      </c>
      <c r="Y711">
        <v>21</v>
      </c>
      <c r="Z711">
        <v>30</v>
      </c>
      <c r="AA711">
        <v>4</v>
      </c>
      <c r="AB711">
        <v>0</v>
      </c>
      <c r="AC711">
        <v>0</v>
      </c>
      <c r="AD711">
        <v>0</v>
      </c>
      <c r="AE711">
        <v>0</v>
      </c>
      <c r="AF711">
        <v>17</v>
      </c>
      <c r="AG711">
        <v>0</v>
      </c>
      <c r="AH711">
        <v>17</v>
      </c>
      <c r="AI711" s="10">
        <f t="shared" si="44"/>
        <v>1450.1</v>
      </c>
      <c r="AJ711" s="10">
        <f t="shared" si="45"/>
        <v>0</v>
      </c>
      <c r="AK711" s="10">
        <f t="shared" si="46"/>
        <v>1450.1</v>
      </c>
      <c r="AL711" s="1">
        <v>37476</v>
      </c>
      <c r="AM711" s="1">
        <v>37535</v>
      </c>
      <c r="AN711" s="1">
        <v>37529</v>
      </c>
      <c r="AO711" s="8" t="s">
        <v>5475</v>
      </c>
      <c r="AP711" s="12" t="s">
        <v>6866</v>
      </c>
    </row>
    <row r="712" spans="1:42" x14ac:dyDescent="0.15">
      <c r="A712" s="2" t="s">
        <v>6856</v>
      </c>
      <c r="B712" s="2" t="s">
        <v>1196</v>
      </c>
      <c r="C712" s="2">
        <v>40095</v>
      </c>
      <c r="D712" s="14">
        <v>37422</v>
      </c>
      <c r="E712" t="s">
        <v>1053</v>
      </c>
      <c r="F712" t="s">
        <v>3644</v>
      </c>
      <c r="G712" t="s">
        <v>5852</v>
      </c>
      <c r="H712" t="s">
        <v>5853</v>
      </c>
      <c r="I712" s="4">
        <v>1</v>
      </c>
      <c r="J712">
        <f t="shared" si="47"/>
        <v>19</v>
      </c>
      <c r="K712" s="4">
        <v>5</v>
      </c>
      <c r="M712" s="4">
        <v>2</v>
      </c>
      <c r="N712" s="4" t="s">
        <v>5854</v>
      </c>
      <c r="O712" s="9">
        <v>9780100718241</v>
      </c>
      <c r="P712" t="s">
        <v>3921</v>
      </c>
      <c r="Q712" t="s">
        <v>3921</v>
      </c>
      <c r="R712" t="s">
        <v>3921</v>
      </c>
      <c r="S712" s="10">
        <v>7.6</v>
      </c>
      <c r="T712" s="11"/>
      <c r="U712" s="10">
        <v>5.7</v>
      </c>
      <c r="V712" s="4" t="s">
        <v>6864</v>
      </c>
      <c r="W712">
        <v>0</v>
      </c>
      <c r="X712">
        <v>0</v>
      </c>
      <c r="Y712">
        <v>0</v>
      </c>
      <c r="Z712">
        <v>0</v>
      </c>
      <c r="AA712">
        <v>2</v>
      </c>
      <c r="AB712">
        <v>0</v>
      </c>
      <c r="AC712">
        <v>0</v>
      </c>
      <c r="AD712">
        <v>0</v>
      </c>
      <c r="AE712">
        <v>0</v>
      </c>
      <c r="AF712">
        <v>19</v>
      </c>
      <c r="AG712">
        <v>0</v>
      </c>
      <c r="AH712">
        <v>19</v>
      </c>
      <c r="AI712" s="10">
        <f t="shared" si="44"/>
        <v>144.4</v>
      </c>
      <c r="AJ712" s="10">
        <f t="shared" si="45"/>
        <v>0</v>
      </c>
      <c r="AK712" s="10">
        <f t="shared" si="46"/>
        <v>144.4</v>
      </c>
      <c r="AL712" s="1">
        <v>37491</v>
      </c>
      <c r="AM712" s="1">
        <v>37535</v>
      </c>
      <c r="AN712" s="1">
        <v>37526</v>
      </c>
      <c r="AO712" s="8" t="s">
        <v>5855</v>
      </c>
      <c r="AP712" s="12" t="s">
        <v>6866</v>
      </c>
    </row>
    <row r="713" spans="1:42" x14ac:dyDescent="0.15">
      <c r="A713" s="2" t="s">
        <v>6867</v>
      </c>
      <c r="B713" s="2" t="s">
        <v>3996</v>
      </c>
      <c r="C713" s="2">
        <v>115</v>
      </c>
      <c r="D713" s="14" t="s">
        <v>6870</v>
      </c>
      <c r="E713"/>
      <c r="F713" t="s">
        <v>1054</v>
      </c>
      <c r="G713" t="s">
        <v>6182</v>
      </c>
      <c r="H713" t="s">
        <v>442</v>
      </c>
      <c r="I713" s="4">
        <v>1</v>
      </c>
      <c r="J713">
        <f t="shared" si="47"/>
        <v>-1</v>
      </c>
      <c r="K713" s="4">
        <v>4</v>
      </c>
      <c r="M713" s="4">
        <v>83</v>
      </c>
      <c r="N713" s="4" t="s">
        <v>443</v>
      </c>
      <c r="O713" s="9">
        <v>9780674290716</v>
      </c>
      <c r="P713" t="s">
        <v>2058</v>
      </c>
      <c r="Q713" t="s">
        <v>2059</v>
      </c>
      <c r="R713" t="s">
        <v>2059</v>
      </c>
      <c r="S713" s="10">
        <v>15.5</v>
      </c>
      <c r="T713" s="11"/>
      <c r="U713" s="10">
        <v>11.65</v>
      </c>
      <c r="V713" s="4" t="s">
        <v>6864</v>
      </c>
      <c r="W713">
        <v>25</v>
      </c>
      <c r="X713">
        <v>3</v>
      </c>
      <c r="Y713">
        <v>25</v>
      </c>
      <c r="Z713">
        <v>25</v>
      </c>
      <c r="AA713">
        <v>8</v>
      </c>
      <c r="AB713">
        <v>0</v>
      </c>
      <c r="AC713">
        <v>11</v>
      </c>
      <c r="AD713">
        <v>0</v>
      </c>
      <c r="AE713">
        <v>0</v>
      </c>
      <c r="AF713">
        <v>-1</v>
      </c>
      <c r="AG713">
        <v>7</v>
      </c>
      <c r="AH713">
        <v>6</v>
      </c>
      <c r="AI713" s="10">
        <f t="shared" si="44"/>
        <v>-15.5</v>
      </c>
      <c r="AJ713" s="10">
        <f t="shared" si="45"/>
        <v>81.55</v>
      </c>
      <c r="AK713" s="10">
        <f t="shared" si="46"/>
        <v>66.05</v>
      </c>
      <c r="AL713" s="1">
        <v>37377</v>
      </c>
      <c r="AM713" s="1">
        <v>37535</v>
      </c>
      <c r="AN713" s="1">
        <v>37475</v>
      </c>
      <c r="AO713" s="8" t="s">
        <v>2518</v>
      </c>
      <c r="AP713" s="12" t="s">
        <v>6866</v>
      </c>
    </row>
    <row r="714" spans="1:42" x14ac:dyDescent="0.15">
      <c r="A714" s="2" t="s">
        <v>6856</v>
      </c>
      <c r="B714" s="2" t="s">
        <v>5266</v>
      </c>
      <c r="C714" s="2">
        <v>40009</v>
      </c>
      <c r="D714" s="14">
        <v>37008</v>
      </c>
      <c r="E714" t="s">
        <v>221</v>
      </c>
      <c r="F714" t="s">
        <v>1947</v>
      </c>
      <c r="G714" t="s">
        <v>2695</v>
      </c>
      <c r="H714" t="s">
        <v>2085</v>
      </c>
      <c r="I714" s="4">
        <v>1</v>
      </c>
      <c r="J714">
        <f t="shared" si="47"/>
        <v>24</v>
      </c>
      <c r="M714" s="4">
        <v>81</v>
      </c>
      <c r="N714" s="4" t="s">
        <v>2086</v>
      </c>
      <c r="O714" s="9">
        <v>9788512540108</v>
      </c>
      <c r="P714" t="s">
        <v>2698</v>
      </c>
      <c r="Q714" t="s">
        <v>2698</v>
      </c>
      <c r="R714" t="s">
        <v>2698</v>
      </c>
      <c r="S714" s="10">
        <v>31.95</v>
      </c>
      <c r="T714" s="11"/>
      <c r="U714" s="10">
        <v>24</v>
      </c>
      <c r="V714" s="4" t="s">
        <v>6864</v>
      </c>
      <c r="W714">
        <v>16</v>
      </c>
      <c r="X714">
        <v>0</v>
      </c>
      <c r="Y714">
        <v>45</v>
      </c>
      <c r="Z714">
        <v>64</v>
      </c>
      <c r="AA714">
        <v>21</v>
      </c>
      <c r="AB714">
        <v>0</v>
      </c>
      <c r="AC714">
        <v>0</v>
      </c>
      <c r="AD714">
        <v>0</v>
      </c>
      <c r="AE714">
        <v>0</v>
      </c>
      <c r="AF714">
        <v>24</v>
      </c>
      <c r="AG714">
        <v>0</v>
      </c>
      <c r="AH714">
        <v>24</v>
      </c>
      <c r="AI714" s="10">
        <f t="shared" si="44"/>
        <v>766.8</v>
      </c>
      <c r="AJ714" s="10">
        <f t="shared" si="45"/>
        <v>0</v>
      </c>
      <c r="AK714" s="10">
        <f t="shared" si="46"/>
        <v>766.8</v>
      </c>
      <c r="AL714" s="1">
        <v>37454</v>
      </c>
      <c r="AM714" s="1">
        <v>37535</v>
      </c>
      <c r="AN714" s="1">
        <v>37475</v>
      </c>
      <c r="AO714" s="8" t="s">
        <v>2087</v>
      </c>
      <c r="AP714" s="12" t="s">
        <v>6866</v>
      </c>
    </row>
    <row r="715" spans="1:42" x14ac:dyDescent="0.15">
      <c r="A715" s="2" t="s">
        <v>6856</v>
      </c>
      <c r="B715" s="2" t="s">
        <v>5266</v>
      </c>
      <c r="C715" s="2">
        <v>40009</v>
      </c>
      <c r="D715" s="14">
        <v>37008</v>
      </c>
      <c r="E715" t="s">
        <v>221</v>
      </c>
      <c r="F715" t="s">
        <v>1947</v>
      </c>
      <c r="G715" t="s">
        <v>2695</v>
      </c>
      <c r="H715" t="s">
        <v>2696</v>
      </c>
      <c r="I715" s="4">
        <v>1</v>
      </c>
      <c r="J715">
        <f t="shared" si="47"/>
        <v>14</v>
      </c>
      <c r="M715" s="4">
        <v>87</v>
      </c>
      <c r="N715" s="4" t="s">
        <v>2697</v>
      </c>
      <c r="O715" s="9">
        <v>9788512542126</v>
      </c>
      <c r="P715" t="s">
        <v>2698</v>
      </c>
      <c r="Q715" t="s">
        <v>2698</v>
      </c>
      <c r="R715" t="s">
        <v>2698</v>
      </c>
      <c r="S715" s="10">
        <v>9.3000000000000007</v>
      </c>
      <c r="T715" s="11"/>
      <c r="U715" s="10">
        <v>7</v>
      </c>
      <c r="V715" s="4" t="s">
        <v>6883</v>
      </c>
      <c r="W715">
        <v>16</v>
      </c>
      <c r="X715">
        <v>0</v>
      </c>
      <c r="Y715">
        <v>28</v>
      </c>
      <c r="Z715">
        <v>64</v>
      </c>
      <c r="AA715">
        <v>13</v>
      </c>
      <c r="AB715">
        <v>0</v>
      </c>
      <c r="AC715">
        <v>0</v>
      </c>
      <c r="AD715">
        <v>0</v>
      </c>
      <c r="AE715">
        <v>0</v>
      </c>
      <c r="AF715">
        <v>14</v>
      </c>
      <c r="AG715">
        <v>0</v>
      </c>
      <c r="AH715">
        <v>14</v>
      </c>
      <c r="AI715" s="10">
        <f t="shared" si="44"/>
        <v>130.20000000000002</v>
      </c>
      <c r="AJ715" s="10">
        <f t="shared" si="45"/>
        <v>0</v>
      </c>
      <c r="AK715" s="10">
        <f t="shared" si="46"/>
        <v>130.20000000000002</v>
      </c>
      <c r="AL715" s="1">
        <v>37454</v>
      </c>
      <c r="AM715" s="1">
        <v>37535</v>
      </c>
      <c r="AN715" s="1">
        <v>37494</v>
      </c>
      <c r="AO715" s="8" t="s">
        <v>2699</v>
      </c>
      <c r="AP715" s="12" t="s">
        <v>6866</v>
      </c>
    </row>
    <row r="716" spans="1:42" x14ac:dyDescent="0.15">
      <c r="A716" s="2" t="s">
        <v>6867</v>
      </c>
      <c r="B716" s="2" t="s">
        <v>5291</v>
      </c>
      <c r="C716" s="2" t="s">
        <v>917</v>
      </c>
      <c r="D716" s="14" t="s">
        <v>6870</v>
      </c>
      <c r="E716"/>
      <c r="F716" t="s">
        <v>918</v>
      </c>
      <c r="G716" t="s">
        <v>2695</v>
      </c>
      <c r="H716" t="s">
        <v>1669</v>
      </c>
      <c r="I716" s="4">
        <v>1</v>
      </c>
      <c r="J716">
        <f t="shared" si="47"/>
        <v>21</v>
      </c>
      <c r="N716" s="4" t="s">
        <v>1670</v>
      </c>
      <c r="O716" s="9">
        <v>9788512543109</v>
      </c>
      <c r="P716" t="s">
        <v>2698</v>
      </c>
      <c r="Q716" t="s">
        <v>2698</v>
      </c>
      <c r="R716" t="s">
        <v>2698</v>
      </c>
      <c r="S716" s="10">
        <v>34</v>
      </c>
      <c r="T716" s="11"/>
      <c r="U716" s="10">
        <v>25.5</v>
      </c>
      <c r="V716" s="4" t="s">
        <v>6864</v>
      </c>
      <c r="W716">
        <v>12</v>
      </c>
      <c r="X716">
        <v>13</v>
      </c>
      <c r="Y716">
        <v>20</v>
      </c>
      <c r="Z716">
        <v>24</v>
      </c>
      <c r="AA716">
        <v>2</v>
      </c>
      <c r="AB716">
        <v>0</v>
      </c>
      <c r="AC716">
        <v>0</v>
      </c>
      <c r="AD716">
        <v>0</v>
      </c>
      <c r="AE716">
        <v>0</v>
      </c>
      <c r="AF716">
        <v>21</v>
      </c>
      <c r="AG716">
        <v>0</v>
      </c>
      <c r="AH716">
        <v>21</v>
      </c>
      <c r="AI716" s="10">
        <f t="shared" si="44"/>
        <v>714</v>
      </c>
      <c r="AJ716" s="10">
        <f t="shared" si="45"/>
        <v>0</v>
      </c>
      <c r="AK716" s="10">
        <f t="shared" si="46"/>
        <v>714</v>
      </c>
      <c r="AL716" s="1">
        <v>37435</v>
      </c>
      <c r="AM716" s="1">
        <v>37535</v>
      </c>
      <c r="AN716" s="1">
        <v>37545</v>
      </c>
      <c r="AO716" s="8" t="s">
        <v>2688</v>
      </c>
      <c r="AP716" s="12" t="s">
        <v>6866</v>
      </c>
    </row>
    <row r="717" spans="1:42" x14ac:dyDescent="0.15">
      <c r="A717" s="2" t="s">
        <v>6867</v>
      </c>
      <c r="B717" s="2" t="s">
        <v>1109</v>
      </c>
      <c r="C717" s="2">
        <v>176</v>
      </c>
      <c r="D717" s="14" t="s">
        <v>6870</v>
      </c>
      <c r="E717"/>
      <c r="F717" t="s">
        <v>270</v>
      </c>
      <c r="G717" t="s">
        <v>5960</v>
      </c>
      <c r="H717" t="s">
        <v>4453</v>
      </c>
      <c r="I717" s="4">
        <v>1</v>
      </c>
      <c r="J717">
        <f t="shared" si="47"/>
        <v>0</v>
      </c>
      <c r="M717" s="4">
        <v>57</v>
      </c>
      <c r="N717" s="4" t="s">
        <v>4454</v>
      </c>
      <c r="O717" s="9">
        <v>9780684801469</v>
      </c>
      <c r="P717" t="s">
        <v>5368</v>
      </c>
      <c r="Q717" t="s">
        <v>5368</v>
      </c>
      <c r="R717" t="s">
        <v>5368</v>
      </c>
      <c r="S717" s="10">
        <v>12</v>
      </c>
      <c r="T717" s="11">
        <v>0.1</v>
      </c>
      <c r="U717" s="10">
        <v>9</v>
      </c>
      <c r="V717" s="4" t="s">
        <v>6864</v>
      </c>
      <c r="W717">
        <v>100</v>
      </c>
      <c r="X717">
        <v>93</v>
      </c>
      <c r="Y717">
        <v>68</v>
      </c>
      <c r="Z717">
        <v>100</v>
      </c>
      <c r="AA717">
        <v>0</v>
      </c>
      <c r="AB717">
        <v>0</v>
      </c>
      <c r="AC717">
        <v>7</v>
      </c>
      <c r="AD717">
        <v>0</v>
      </c>
      <c r="AE717">
        <v>0</v>
      </c>
      <c r="AF717">
        <v>0</v>
      </c>
      <c r="AG717">
        <v>61</v>
      </c>
      <c r="AH717">
        <v>61</v>
      </c>
      <c r="AI717" s="10">
        <f t="shared" si="44"/>
        <v>0</v>
      </c>
      <c r="AJ717" s="10">
        <f t="shared" si="45"/>
        <v>549</v>
      </c>
      <c r="AK717" s="10">
        <f t="shared" si="46"/>
        <v>549</v>
      </c>
      <c r="AL717" s="1">
        <v>37384</v>
      </c>
      <c r="AM717" s="1">
        <v>37535</v>
      </c>
      <c r="AN717" s="1">
        <v>37484</v>
      </c>
      <c r="AO717" s="8">
        <v>12</v>
      </c>
      <c r="AP717" s="12" t="s">
        <v>6866</v>
      </c>
    </row>
    <row r="718" spans="1:42" x14ac:dyDescent="0.15">
      <c r="A718" s="2" t="s">
        <v>6867</v>
      </c>
      <c r="B718" s="2" t="s">
        <v>5525</v>
      </c>
      <c r="C718" s="2">
        <v>20</v>
      </c>
      <c r="D718" s="14" t="s">
        <v>6870</v>
      </c>
      <c r="E718"/>
      <c r="F718" t="s">
        <v>1934</v>
      </c>
      <c r="G718" t="s">
        <v>5526</v>
      </c>
      <c r="H718" t="s">
        <v>5527</v>
      </c>
      <c r="I718" s="4">
        <v>1</v>
      </c>
      <c r="J718">
        <f t="shared" si="47"/>
        <v>19</v>
      </c>
      <c r="M718" s="4">
        <v>2</v>
      </c>
      <c r="N718" s="4" t="s">
        <v>5528</v>
      </c>
      <c r="O718" s="9">
        <v>9780060938451</v>
      </c>
      <c r="P718" t="s">
        <v>1938</v>
      </c>
      <c r="Q718" t="s">
        <v>1938</v>
      </c>
      <c r="R718" t="s">
        <v>1938</v>
      </c>
      <c r="S718" s="10">
        <v>13.95</v>
      </c>
      <c r="T718" s="11">
        <v>0.1</v>
      </c>
      <c r="U718" s="10">
        <v>10.5</v>
      </c>
      <c r="V718" s="4" t="s">
        <v>6864</v>
      </c>
      <c r="W718">
        <v>25</v>
      </c>
      <c r="X718">
        <v>25</v>
      </c>
      <c r="Y718">
        <v>20</v>
      </c>
      <c r="Z718">
        <v>25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19</v>
      </c>
      <c r="AG718">
        <v>0</v>
      </c>
      <c r="AH718">
        <v>19</v>
      </c>
      <c r="AI718" s="10">
        <f t="shared" si="44"/>
        <v>238.54499999999999</v>
      </c>
      <c r="AJ718" s="10">
        <f t="shared" si="45"/>
        <v>0</v>
      </c>
      <c r="AK718" s="10">
        <f t="shared" si="46"/>
        <v>238.54499999999999</v>
      </c>
      <c r="AL718" s="1">
        <v>37461</v>
      </c>
      <c r="AM718" s="1">
        <v>37535</v>
      </c>
      <c r="AN718" s="1">
        <v>37468</v>
      </c>
      <c r="AO718" s="8">
        <v>13.95</v>
      </c>
      <c r="AP718" s="12" t="s">
        <v>6866</v>
      </c>
    </row>
    <row r="719" spans="1:42" x14ac:dyDescent="0.15">
      <c r="A719" s="2" t="s">
        <v>6867</v>
      </c>
      <c r="B719" s="2" t="s">
        <v>4059</v>
      </c>
      <c r="C719" s="2" t="s">
        <v>182</v>
      </c>
      <c r="D719" s="14" t="s">
        <v>6870</v>
      </c>
      <c r="E719"/>
      <c r="F719" t="s">
        <v>191</v>
      </c>
      <c r="G719" t="s">
        <v>183</v>
      </c>
      <c r="H719" t="s">
        <v>4872</v>
      </c>
      <c r="I719" s="4">
        <v>1</v>
      </c>
      <c r="J719">
        <f t="shared" si="47"/>
        <v>58</v>
      </c>
      <c r="M719" s="4">
        <v>99</v>
      </c>
      <c r="N719" s="4" t="s">
        <v>4873</v>
      </c>
      <c r="O719" s="9">
        <v>9780451628817</v>
      </c>
      <c r="P719" t="s">
        <v>1944</v>
      </c>
      <c r="Q719" t="s">
        <v>3936</v>
      </c>
      <c r="R719" t="s">
        <v>3936</v>
      </c>
      <c r="S719" s="10">
        <v>7.99</v>
      </c>
      <c r="T719" s="11"/>
      <c r="U719" s="10">
        <v>6</v>
      </c>
      <c r="V719" s="4" t="s">
        <v>6864</v>
      </c>
      <c r="W719">
        <v>100</v>
      </c>
      <c r="X719">
        <v>94</v>
      </c>
      <c r="Y719">
        <v>100</v>
      </c>
      <c r="Z719">
        <v>100</v>
      </c>
      <c r="AA719">
        <v>13</v>
      </c>
      <c r="AB719">
        <v>0</v>
      </c>
      <c r="AC719">
        <v>1</v>
      </c>
      <c r="AD719">
        <v>0</v>
      </c>
      <c r="AE719">
        <v>3</v>
      </c>
      <c r="AF719">
        <v>58</v>
      </c>
      <c r="AG719">
        <v>24</v>
      </c>
      <c r="AH719">
        <v>82</v>
      </c>
      <c r="AI719" s="10">
        <f t="shared" si="44"/>
        <v>463.42</v>
      </c>
      <c r="AJ719" s="10">
        <f t="shared" si="45"/>
        <v>144</v>
      </c>
      <c r="AK719" s="10">
        <f t="shared" si="46"/>
        <v>607.42000000000007</v>
      </c>
      <c r="AL719" s="1">
        <v>37456</v>
      </c>
      <c r="AM719" s="1">
        <v>37535</v>
      </c>
      <c r="AN719" s="1">
        <v>37477</v>
      </c>
      <c r="AO719" s="8">
        <v>7.99</v>
      </c>
      <c r="AP719" s="12" t="s">
        <v>6866</v>
      </c>
    </row>
    <row r="720" spans="1:42" x14ac:dyDescent="0.15">
      <c r="A720" s="2" t="s">
        <v>6867</v>
      </c>
      <c r="B720" s="2" t="s">
        <v>3874</v>
      </c>
      <c r="C720" s="2" t="s">
        <v>4556</v>
      </c>
      <c r="D720" s="14" t="s">
        <v>6870</v>
      </c>
      <c r="E720"/>
      <c r="F720" t="s">
        <v>6871</v>
      </c>
      <c r="G720" t="s">
        <v>4557</v>
      </c>
      <c r="H720" t="s">
        <v>4558</v>
      </c>
      <c r="I720" s="4">
        <v>1</v>
      </c>
      <c r="J720">
        <f t="shared" si="47"/>
        <v>8</v>
      </c>
      <c r="K720" s="4">
        <v>4</v>
      </c>
      <c r="M720" s="4">
        <v>2</v>
      </c>
      <c r="N720" s="4" t="s">
        <v>4559</v>
      </c>
      <c r="O720" s="9">
        <v>9780130323934</v>
      </c>
      <c r="P720" t="s">
        <v>3943</v>
      </c>
      <c r="Q720" t="s">
        <v>3943</v>
      </c>
      <c r="R720" t="s">
        <v>3943</v>
      </c>
      <c r="S720" s="10">
        <v>110</v>
      </c>
      <c r="T720" s="11"/>
      <c r="U720" s="10">
        <v>82.5</v>
      </c>
      <c r="V720" s="4" t="s">
        <v>6864</v>
      </c>
      <c r="W720">
        <v>85</v>
      </c>
      <c r="X720">
        <v>25</v>
      </c>
      <c r="Y720">
        <v>15</v>
      </c>
      <c r="Z720">
        <v>85</v>
      </c>
      <c r="AA720">
        <v>51</v>
      </c>
      <c r="AB720">
        <v>0</v>
      </c>
      <c r="AC720">
        <v>0</v>
      </c>
      <c r="AD720">
        <v>0</v>
      </c>
      <c r="AE720">
        <v>16</v>
      </c>
      <c r="AF720">
        <v>8</v>
      </c>
      <c r="AG720">
        <v>8</v>
      </c>
      <c r="AH720">
        <v>16</v>
      </c>
      <c r="AI720" s="10">
        <f t="shared" si="44"/>
        <v>880</v>
      </c>
      <c r="AJ720" s="10">
        <f t="shared" si="45"/>
        <v>660</v>
      </c>
      <c r="AK720" s="10">
        <f t="shared" si="46"/>
        <v>1540</v>
      </c>
      <c r="AL720" s="1">
        <v>37396</v>
      </c>
      <c r="AM720" s="1">
        <v>37535</v>
      </c>
      <c r="AN720" s="1">
        <v>37477</v>
      </c>
      <c r="AO720" s="8" t="s">
        <v>1896</v>
      </c>
      <c r="AP720" s="12" t="s">
        <v>6866</v>
      </c>
    </row>
    <row r="721" spans="1:42" x14ac:dyDescent="0.15">
      <c r="A721" s="2" t="s">
        <v>6867</v>
      </c>
      <c r="B721" s="2" t="s">
        <v>1932</v>
      </c>
      <c r="C721" s="2" t="s">
        <v>2390</v>
      </c>
      <c r="D721" s="14" t="s">
        <v>6870</v>
      </c>
      <c r="E721"/>
      <c r="F721" t="s">
        <v>2585</v>
      </c>
      <c r="G721" t="s">
        <v>2586</v>
      </c>
      <c r="H721" t="s">
        <v>2587</v>
      </c>
      <c r="I721" s="4">
        <v>1</v>
      </c>
      <c r="J721">
        <f t="shared" si="47"/>
        <v>2</v>
      </c>
      <c r="M721" s="4">
        <v>99</v>
      </c>
      <c r="N721" s="4" t="s">
        <v>2588</v>
      </c>
      <c r="O721" s="9">
        <v>9780195125221</v>
      </c>
      <c r="P721" t="s">
        <v>6875</v>
      </c>
      <c r="Q721" t="s">
        <v>6875</v>
      </c>
      <c r="R721" t="s">
        <v>6875</v>
      </c>
      <c r="S721" s="10">
        <v>31.95</v>
      </c>
      <c r="T721" s="11"/>
      <c r="U721" s="10">
        <v>24</v>
      </c>
      <c r="V721" s="4" t="s">
        <v>6864</v>
      </c>
      <c r="W721">
        <v>10</v>
      </c>
      <c r="X721">
        <v>8</v>
      </c>
      <c r="Y721">
        <v>10</v>
      </c>
      <c r="Z721">
        <v>10</v>
      </c>
      <c r="AA721">
        <v>8</v>
      </c>
      <c r="AB721">
        <v>0</v>
      </c>
      <c r="AC721">
        <v>0</v>
      </c>
      <c r="AD721">
        <v>0</v>
      </c>
      <c r="AE721">
        <v>0</v>
      </c>
      <c r="AF721">
        <v>2</v>
      </c>
      <c r="AG721">
        <v>0</v>
      </c>
      <c r="AH721">
        <v>2</v>
      </c>
      <c r="AI721" s="10">
        <f t="shared" si="44"/>
        <v>63.9</v>
      </c>
      <c r="AJ721" s="10">
        <f t="shared" si="45"/>
        <v>0</v>
      </c>
      <c r="AK721" s="10">
        <f t="shared" si="46"/>
        <v>63.9</v>
      </c>
      <c r="AL721" s="1">
        <v>37517</v>
      </c>
      <c r="AM721" s="1">
        <v>37535</v>
      </c>
      <c r="AN721" s="1">
        <v>37523</v>
      </c>
      <c r="AO721" s="8" t="s">
        <v>4001</v>
      </c>
      <c r="AP721" s="12" t="s">
        <v>6866</v>
      </c>
    </row>
    <row r="722" spans="1:42" x14ac:dyDescent="0.15">
      <c r="A722" s="2" t="s">
        <v>6867</v>
      </c>
      <c r="B722" s="2" t="s">
        <v>4016</v>
      </c>
      <c r="C722" s="2">
        <v>200</v>
      </c>
      <c r="D722" s="14" t="s">
        <v>6870</v>
      </c>
      <c r="E722"/>
      <c r="F722" t="s">
        <v>4017</v>
      </c>
      <c r="G722" t="s">
        <v>3594</v>
      </c>
      <c r="H722" t="s">
        <v>1377</v>
      </c>
      <c r="I722" s="4">
        <v>1</v>
      </c>
      <c r="J722">
        <f t="shared" si="47"/>
        <v>1</v>
      </c>
      <c r="M722" s="4">
        <v>87</v>
      </c>
      <c r="N722" s="4" t="s">
        <v>1378</v>
      </c>
      <c r="O722" s="9">
        <v>9780804717991</v>
      </c>
      <c r="P722" t="s">
        <v>5211</v>
      </c>
      <c r="Q722" t="s">
        <v>5211</v>
      </c>
      <c r="R722" t="s">
        <v>6896</v>
      </c>
      <c r="S722" s="10">
        <v>19.95</v>
      </c>
      <c r="T722" s="11">
        <v>0.1</v>
      </c>
      <c r="U722" s="10">
        <v>15</v>
      </c>
      <c r="V722" s="4" t="s">
        <v>6864</v>
      </c>
      <c r="W722">
        <v>15</v>
      </c>
      <c r="X722">
        <v>14</v>
      </c>
      <c r="Y722">
        <v>13</v>
      </c>
      <c r="Z722">
        <v>15</v>
      </c>
      <c r="AA722">
        <v>0</v>
      </c>
      <c r="AB722">
        <v>0</v>
      </c>
      <c r="AC722">
        <v>3</v>
      </c>
      <c r="AD722">
        <v>0</v>
      </c>
      <c r="AE722">
        <v>0</v>
      </c>
      <c r="AF722">
        <v>1</v>
      </c>
      <c r="AG722">
        <v>9</v>
      </c>
      <c r="AH722">
        <v>10</v>
      </c>
      <c r="AI722" s="10">
        <f t="shared" si="44"/>
        <v>17.954999999999998</v>
      </c>
      <c r="AJ722" s="10">
        <f t="shared" si="45"/>
        <v>135</v>
      </c>
      <c r="AK722" s="10">
        <f t="shared" si="46"/>
        <v>152.95499999999998</v>
      </c>
      <c r="AL722" s="1">
        <v>37375</v>
      </c>
      <c r="AM722" s="1">
        <v>37535</v>
      </c>
      <c r="AN722" s="1">
        <v>37495</v>
      </c>
      <c r="AO722" s="8">
        <v>19.95</v>
      </c>
      <c r="AP722" s="12" t="s">
        <v>6866</v>
      </c>
    </row>
    <row r="723" spans="1:42" x14ac:dyDescent="0.15">
      <c r="A723" s="2" t="s">
        <v>6867</v>
      </c>
      <c r="B723" s="2" t="s">
        <v>1084</v>
      </c>
      <c r="C723" s="2" t="s">
        <v>1074</v>
      </c>
      <c r="D723" s="14" t="s">
        <v>6870</v>
      </c>
      <c r="E723"/>
      <c r="F723" t="s">
        <v>6802</v>
      </c>
      <c r="G723" t="s">
        <v>6803</v>
      </c>
      <c r="H723" t="s">
        <v>6804</v>
      </c>
      <c r="I723" s="4">
        <v>1</v>
      </c>
      <c r="J723">
        <f t="shared" si="47"/>
        <v>5</v>
      </c>
      <c r="K723" s="4">
        <v>3</v>
      </c>
      <c r="M723" s="4">
        <v>94</v>
      </c>
      <c r="N723" s="4" t="s">
        <v>6805</v>
      </c>
      <c r="O723" s="9">
        <v>9780471585510</v>
      </c>
      <c r="P723" t="s">
        <v>3915</v>
      </c>
      <c r="Q723" t="s">
        <v>3915</v>
      </c>
      <c r="R723" t="s">
        <v>3915</v>
      </c>
      <c r="S723" s="10">
        <v>102.7</v>
      </c>
      <c r="T723" s="11"/>
      <c r="U723" s="10">
        <v>77.05</v>
      </c>
      <c r="V723" s="4" t="s">
        <v>6883</v>
      </c>
      <c r="W723">
        <v>15</v>
      </c>
      <c r="X723">
        <v>15</v>
      </c>
      <c r="Y723">
        <v>5</v>
      </c>
      <c r="Z723">
        <v>30</v>
      </c>
      <c r="AA723">
        <v>2</v>
      </c>
      <c r="AB723">
        <v>0</v>
      </c>
      <c r="AC723">
        <v>0</v>
      </c>
      <c r="AD723">
        <v>0</v>
      </c>
      <c r="AE723">
        <v>0</v>
      </c>
      <c r="AF723">
        <v>5</v>
      </c>
      <c r="AG723">
        <v>1</v>
      </c>
      <c r="AH723">
        <v>6</v>
      </c>
      <c r="AI723" s="10">
        <f t="shared" si="44"/>
        <v>513.5</v>
      </c>
      <c r="AJ723" s="10">
        <f t="shared" si="45"/>
        <v>77.05</v>
      </c>
      <c r="AK723" s="10">
        <f t="shared" si="46"/>
        <v>590.54999999999995</v>
      </c>
      <c r="AL723" s="1">
        <v>37489</v>
      </c>
      <c r="AM723" s="1">
        <v>37535</v>
      </c>
      <c r="AN723" s="1">
        <v>37532</v>
      </c>
      <c r="AO723" s="8" t="s">
        <v>5371</v>
      </c>
      <c r="AP723" s="12" t="s">
        <v>6866</v>
      </c>
    </row>
    <row r="724" spans="1:42" x14ac:dyDescent="0.15">
      <c r="A724" s="2" t="s">
        <v>6856</v>
      </c>
      <c r="B724" s="2" t="s">
        <v>2364</v>
      </c>
      <c r="C724" s="2">
        <v>32209</v>
      </c>
      <c r="D724" s="14">
        <v>37555</v>
      </c>
      <c r="E724" t="s">
        <v>6625</v>
      </c>
      <c r="F724" t="s">
        <v>6626</v>
      </c>
      <c r="G724" t="s">
        <v>6627</v>
      </c>
      <c r="H724" t="s">
        <v>6628</v>
      </c>
      <c r="I724" s="4">
        <v>1</v>
      </c>
      <c r="J724">
        <f t="shared" si="47"/>
        <v>31</v>
      </c>
      <c r="M724" s="4">
        <v>0</v>
      </c>
      <c r="N724" s="4" t="s">
        <v>6629</v>
      </c>
      <c r="O724" s="9">
        <v>9780139238550</v>
      </c>
      <c r="P724" t="s">
        <v>3943</v>
      </c>
      <c r="Q724" t="s">
        <v>3943</v>
      </c>
      <c r="R724" t="s">
        <v>3943</v>
      </c>
      <c r="S724" s="10">
        <v>30</v>
      </c>
      <c r="T724" s="11"/>
      <c r="U724" s="10">
        <v>22.5</v>
      </c>
      <c r="V724" s="4" t="s">
        <v>6864</v>
      </c>
      <c r="W724">
        <v>40</v>
      </c>
      <c r="X724">
        <v>0</v>
      </c>
      <c r="Y724">
        <v>51</v>
      </c>
      <c r="Z724">
        <v>90</v>
      </c>
      <c r="AA724">
        <v>20</v>
      </c>
      <c r="AB724">
        <v>0</v>
      </c>
      <c r="AC724">
        <v>0</v>
      </c>
      <c r="AD724">
        <v>0</v>
      </c>
      <c r="AE724">
        <v>3</v>
      </c>
      <c r="AF724">
        <v>31</v>
      </c>
      <c r="AG724">
        <v>0</v>
      </c>
      <c r="AH724">
        <v>31</v>
      </c>
      <c r="AI724" s="10">
        <f t="shared" si="44"/>
        <v>930</v>
      </c>
      <c r="AJ724" s="10">
        <f t="shared" si="45"/>
        <v>0</v>
      </c>
      <c r="AK724" s="10">
        <f t="shared" si="46"/>
        <v>930</v>
      </c>
      <c r="AL724" s="1">
        <v>37489</v>
      </c>
      <c r="AM724" s="1">
        <v>37535</v>
      </c>
      <c r="AN724" s="1">
        <v>37531</v>
      </c>
      <c r="AO724" s="8" t="s">
        <v>3837</v>
      </c>
      <c r="AP724" s="12" t="s">
        <v>6866</v>
      </c>
    </row>
    <row r="725" spans="1:42" x14ac:dyDescent="0.15">
      <c r="A725" s="2" t="s">
        <v>6867</v>
      </c>
      <c r="B725" s="2" t="s">
        <v>3896</v>
      </c>
      <c r="C725" s="2">
        <v>99</v>
      </c>
      <c r="D725" s="14" t="s">
        <v>6870</v>
      </c>
      <c r="E725"/>
      <c r="F725" t="s">
        <v>6871</v>
      </c>
      <c r="G725" t="s">
        <v>3372</v>
      </c>
      <c r="H725" t="s">
        <v>6590</v>
      </c>
      <c r="I725" s="4">
        <v>1</v>
      </c>
      <c r="J725">
        <f t="shared" si="47"/>
        <v>0</v>
      </c>
      <c r="M725" s="4">
        <v>98</v>
      </c>
      <c r="N725" s="4" t="s">
        <v>6591</v>
      </c>
      <c r="O725" s="9">
        <v>9780139069352</v>
      </c>
      <c r="P725" t="s">
        <v>3943</v>
      </c>
      <c r="Q725" t="s">
        <v>3943</v>
      </c>
      <c r="R725" t="s">
        <v>3943</v>
      </c>
      <c r="S725" s="10">
        <v>27.75</v>
      </c>
      <c r="T725" s="11"/>
      <c r="U725" s="10">
        <v>20.85</v>
      </c>
      <c r="V725" s="4" t="s">
        <v>6864</v>
      </c>
      <c r="W725">
        <v>15</v>
      </c>
      <c r="X725">
        <v>0</v>
      </c>
      <c r="Y725">
        <v>8</v>
      </c>
      <c r="Z725">
        <v>15</v>
      </c>
      <c r="AA725">
        <v>8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s="10">
        <f t="shared" si="44"/>
        <v>0</v>
      </c>
      <c r="AJ725" s="10">
        <f t="shared" si="45"/>
        <v>0</v>
      </c>
      <c r="AK725" s="10">
        <f t="shared" si="46"/>
        <v>0</v>
      </c>
      <c r="AL725" s="1">
        <v>37391</v>
      </c>
      <c r="AM725" s="1">
        <v>37535</v>
      </c>
      <c r="AN725" s="1">
        <v>37473</v>
      </c>
      <c r="AO725" s="8" t="s">
        <v>6592</v>
      </c>
      <c r="AP725" s="12" t="s">
        <v>6866</v>
      </c>
    </row>
    <row r="726" spans="1:42" x14ac:dyDescent="0.15">
      <c r="A726" s="2" t="s">
        <v>6856</v>
      </c>
      <c r="B726" s="2" t="s">
        <v>5261</v>
      </c>
      <c r="C726" s="2">
        <v>40006</v>
      </c>
      <c r="D726" s="14">
        <v>37171</v>
      </c>
      <c r="E726" t="s">
        <v>2397</v>
      </c>
      <c r="F726" t="s">
        <v>5819</v>
      </c>
      <c r="G726" t="s">
        <v>5820</v>
      </c>
      <c r="H726" t="s">
        <v>5821</v>
      </c>
      <c r="I726" s="4">
        <v>1</v>
      </c>
      <c r="J726">
        <f t="shared" si="47"/>
        <v>5</v>
      </c>
      <c r="M726" s="4">
        <v>84</v>
      </c>
      <c r="N726" s="4" t="s">
        <v>5822</v>
      </c>
      <c r="O726" s="9">
        <v>9780891340973</v>
      </c>
      <c r="P726" t="s">
        <v>5823</v>
      </c>
      <c r="Q726" t="s">
        <v>5823</v>
      </c>
      <c r="R726" t="s">
        <v>5823</v>
      </c>
      <c r="S726" s="10">
        <v>21.99</v>
      </c>
      <c r="T726" s="11">
        <v>0.1</v>
      </c>
      <c r="U726" s="10">
        <v>16.5</v>
      </c>
      <c r="V726" s="4" t="s">
        <v>6864</v>
      </c>
      <c r="W726">
        <v>20</v>
      </c>
      <c r="X726">
        <v>0</v>
      </c>
      <c r="Y726">
        <v>17</v>
      </c>
      <c r="Z726">
        <v>20</v>
      </c>
      <c r="AA726">
        <v>12</v>
      </c>
      <c r="AB726">
        <v>0</v>
      </c>
      <c r="AC726">
        <v>0</v>
      </c>
      <c r="AD726">
        <v>0</v>
      </c>
      <c r="AE726">
        <v>0</v>
      </c>
      <c r="AF726">
        <v>5</v>
      </c>
      <c r="AG726">
        <v>0</v>
      </c>
      <c r="AH726">
        <v>5</v>
      </c>
      <c r="AI726" s="10">
        <f t="shared" si="44"/>
        <v>98.954999999999984</v>
      </c>
      <c r="AJ726" s="10">
        <f t="shared" si="45"/>
        <v>0</v>
      </c>
      <c r="AK726" s="10">
        <f t="shared" si="46"/>
        <v>98.954999999999984</v>
      </c>
      <c r="AL726" s="1">
        <v>37510</v>
      </c>
      <c r="AM726" s="1">
        <v>37535</v>
      </c>
      <c r="AN726" s="1">
        <v>37519</v>
      </c>
      <c r="AO726" s="8">
        <v>21.99</v>
      </c>
      <c r="AP726" s="12" t="s">
        <v>6866</v>
      </c>
    </row>
    <row r="727" spans="1:42" x14ac:dyDescent="0.15">
      <c r="A727" s="2" t="s">
        <v>6856</v>
      </c>
      <c r="B727" s="2" t="s">
        <v>5261</v>
      </c>
      <c r="C727" s="2" t="s">
        <v>3538</v>
      </c>
      <c r="D727" s="14">
        <v>37167</v>
      </c>
      <c r="E727" t="s">
        <v>1147</v>
      </c>
      <c r="F727" t="s">
        <v>5262</v>
      </c>
      <c r="G727" t="s">
        <v>5699</v>
      </c>
      <c r="H727" t="s">
        <v>5700</v>
      </c>
      <c r="I727" s="4">
        <v>1</v>
      </c>
      <c r="J727">
        <f t="shared" si="47"/>
        <v>2</v>
      </c>
      <c r="M727" s="4">
        <v>73</v>
      </c>
      <c r="N727" s="4" t="s">
        <v>3013</v>
      </c>
      <c r="O727" s="9">
        <v>9780486293226</v>
      </c>
      <c r="P727" t="s">
        <v>5270</v>
      </c>
      <c r="Q727" t="s">
        <v>5270</v>
      </c>
      <c r="R727" t="s">
        <v>1145</v>
      </c>
      <c r="S727" s="10">
        <v>12.95</v>
      </c>
      <c r="T727" s="11">
        <v>0.1</v>
      </c>
      <c r="U727" s="10">
        <v>9.75</v>
      </c>
      <c r="V727" s="4" t="s">
        <v>6864</v>
      </c>
      <c r="W727">
        <v>20</v>
      </c>
      <c r="X727">
        <v>0</v>
      </c>
      <c r="Y727">
        <v>10</v>
      </c>
      <c r="Z727">
        <v>20</v>
      </c>
      <c r="AA727">
        <v>8</v>
      </c>
      <c r="AB727">
        <v>0</v>
      </c>
      <c r="AC727">
        <v>0</v>
      </c>
      <c r="AD727">
        <v>0</v>
      </c>
      <c r="AE727">
        <v>0</v>
      </c>
      <c r="AF727">
        <v>2</v>
      </c>
      <c r="AG727">
        <v>0</v>
      </c>
      <c r="AH727">
        <v>2</v>
      </c>
      <c r="AI727" s="10">
        <f t="shared" si="44"/>
        <v>23.31</v>
      </c>
      <c r="AJ727" s="10">
        <f t="shared" si="45"/>
        <v>0</v>
      </c>
      <c r="AK727" s="10">
        <f t="shared" si="46"/>
        <v>23.31</v>
      </c>
      <c r="AL727" s="1">
        <v>37453</v>
      </c>
      <c r="AM727" s="1">
        <v>37535</v>
      </c>
      <c r="AN727" s="1">
        <v>37461</v>
      </c>
      <c r="AO727" s="8">
        <v>12.95</v>
      </c>
      <c r="AP727" s="12" t="s">
        <v>6866</v>
      </c>
    </row>
    <row r="728" spans="1:42" x14ac:dyDescent="0.15">
      <c r="A728" s="2" t="s">
        <v>6867</v>
      </c>
      <c r="B728" s="2" t="s">
        <v>1209</v>
      </c>
      <c r="C728" s="2" t="s">
        <v>1210</v>
      </c>
      <c r="D728" s="14" t="s">
        <v>6870</v>
      </c>
      <c r="E728"/>
      <c r="F728" t="s">
        <v>1054</v>
      </c>
      <c r="G728" t="s">
        <v>3649</v>
      </c>
      <c r="H728" t="s">
        <v>3650</v>
      </c>
      <c r="I728" s="4">
        <v>1</v>
      </c>
      <c r="J728">
        <f t="shared" si="47"/>
        <v>0</v>
      </c>
      <c r="K728" s="4">
        <v>6</v>
      </c>
      <c r="M728" s="4">
        <v>1</v>
      </c>
      <c r="N728" s="4" t="s">
        <v>2937</v>
      </c>
      <c r="O728" s="9">
        <v>9780072389326</v>
      </c>
      <c r="P728" t="s">
        <v>6863</v>
      </c>
      <c r="Q728" t="s">
        <v>6863</v>
      </c>
      <c r="R728" t="s">
        <v>6863</v>
      </c>
      <c r="S728" s="10">
        <v>56</v>
      </c>
      <c r="T728" s="11"/>
      <c r="U728" s="10">
        <v>42</v>
      </c>
      <c r="V728" s="4" t="s">
        <v>6864</v>
      </c>
      <c r="W728">
        <v>60</v>
      </c>
      <c r="X728">
        <v>43</v>
      </c>
      <c r="Y728">
        <v>60</v>
      </c>
      <c r="Z728">
        <v>60</v>
      </c>
      <c r="AA728">
        <v>0</v>
      </c>
      <c r="AB728">
        <v>0</v>
      </c>
      <c r="AC728">
        <v>37</v>
      </c>
      <c r="AD728">
        <v>0</v>
      </c>
      <c r="AE728">
        <v>0</v>
      </c>
      <c r="AF728">
        <v>0</v>
      </c>
      <c r="AG728">
        <v>23</v>
      </c>
      <c r="AH728">
        <v>23</v>
      </c>
      <c r="AI728" s="10">
        <f t="shared" si="44"/>
        <v>0</v>
      </c>
      <c r="AJ728" s="10">
        <f t="shared" si="45"/>
        <v>966</v>
      </c>
      <c r="AK728" s="10">
        <f t="shared" si="46"/>
        <v>966</v>
      </c>
      <c r="AL728" s="1">
        <v>37512</v>
      </c>
      <c r="AM728" s="1">
        <v>37535</v>
      </c>
      <c r="AN728" s="1">
        <v>37523</v>
      </c>
      <c r="AO728" s="8" t="s">
        <v>5078</v>
      </c>
      <c r="AP728" s="12" t="s">
        <v>6866</v>
      </c>
    </row>
    <row r="729" spans="1:42" x14ac:dyDescent="0.15">
      <c r="A729" s="2" t="s">
        <v>6867</v>
      </c>
      <c r="B729" s="2" t="s">
        <v>5275</v>
      </c>
      <c r="C729" s="2">
        <v>84</v>
      </c>
      <c r="D729" s="14" t="s">
        <v>6870</v>
      </c>
      <c r="E729"/>
      <c r="F729" t="s">
        <v>6871</v>
      </c>
      <c r="G729" t="s">
        <v>5629</v>
      </c>
      <c r="H729" t="s">
        <v>5630</v>
      </c>
      <c r="I729" s="4">
        <v>1</v>
      </c>
      <c r="J729">
        <f t="shared" si="47"/>
        <v>14</v>
      </c>
      <c r="K729" s="4">
        <v>2</v>
      </c>
      <c r="M729" s="4">
        <v>3</v>
      </c>
      <c r="N729" s="4" t="s">
        <v>5631</v>
      </c>
      <c r="O729" s="9">
        <v>9780070384293</v>
      </c>
      <c r="P729" t="s">
        <v>6863</v>
      </c>
      <c r="Q729" t="s">
        <v>6863</v>
      </c>
      <c r="R729" t="s">
        <v>6863</v>
      </c>
      <c r="S729" s="10">
        <v>64.7</v>
      </c>
      <c r="T729" s="11"/>
      <c r="U729" s="10">
        <v>48.55</v>
      </c>
      <c r="V729" s="4" t="s">
        <v>6864</v>
      </c>
      <c r="W729">
        <v>100</v>
      </c>
      <c r="X729">
        <v>299</v>
      </c>
      <c r="Y729">
        <v>16</v>
      </c>
      <c r="Z729">
        <v>100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14</v>
      </c>
      <c r="AG729">
        <v>0</v>
      </c>
      <c r="AH729">
        <v>14</v>
      </c>
      <c r="AI729" s="10">
        <f t="shared" si="44"/>
        <v>905.80000000000007</v>
      </c>
      <c r="AJ729" s="10">
        <f t="shared" si="45"/>
        <v>0</v>
      </c>
      <c r="AK729" s="10">
        <f t="shared" si="46"/>
        <v>905.80000000000007</v>
      </c>
      <c r="AL729" s="1">
        <v>37532</v>
      </c>
      <c r="AM729" s="1">
        <v>37535</v>
      </c>
      <c r="AN729" s="1">
        <v>37536</v>
      </c>
      <c r="AO729" s="8" t="s">
        <v>5632</v>
      </c>
      <c r="AP729" s="12" t="s">
        <v>6866</v>
      </c>
    </row>
    <row r="730" spans="1:42" x14ac:dyDescent="0.15">
      <c r="A730" s="2" t="s">
        <v>6867</v>
      </c>
      <c r="B730" s="2" t="s">
        <v>1969</v>
      </c>
      <c r="C730" s="2">
        <v>143</v>
      </c>
      <c r="D730" s="14" t="s">
        <v>6870</v>
      </c>
      <c r="E730"/>
      <c r="F730" t="s">
        <v>1765</v>
      </c>
      <c r="G730" t="s">
        <v>1471</v>
      </c>
      <c r="H730" t="s">
        <v>1472</v>
      </c>
      <c r="I730" s="4">
        <v>1</v>
      </c>
      <c r="J730">
        <f t="shared" si="47"/>
        <v>95</v>
      </c>
      <c r="K730" s="4">
        <v>1</v>
      </c>
      <c r="M730" s="4">
        <v>99</v>
      </c>
      <c r="N730" s="4" t="s">
        <v>1473</v>
      </c>
      <c r="O730" s="9">
        <v>9780100700604</v>
      </c>
      <c r="P730" t="s">
        <v>3921</v>
      </c>
      <c r="Q730" t="s">
        <v>3921</v>
      </c>
      <c r="R730" t="s">
        <v>3921</v>
      </c>
      <c r="S730" s="10">
        <v>25.45</v>
      </c>
      <c r="T730" s="11"/>
      <c r="U730" s="10">
        <v>19.100000000000001</v>
      </c>
      <c r="V730" s="4" t="s">
        <v>6864</v>
      </c>
      <c r="W730">
        <v>120</v>
      </c>
      <c r="X730">
        <v>112</v>
      </c>
      <c r="Y730">
        <v>0</v>
      </c>
      <c r="Z730">
        <v>120</v>
      </c>
      <c r="AA730">
        <v>8</v>
      </c>
      <c r="AB730">
        <v>1</v>
      </c>
      <c r="AC730">
        <v>0</v>
      </c>
      <c r="AD730">
        <v>0</v>
      </c>
      <c r="AE730">
        <v>0</v>
      </c>
      <c r="AF730">
        <v>95</v>
      </c>
      <c r="AG730">
        <v>0</v>
      </c>
      <c r="AH730">
        <v>95</v>
      </c>
      <c r="AI730" s="10">
        <f t="shared" si="44"/>
        <v>2417.75</v>
      </c>
      <c r="AJ730" s="10">
        <f t="shared" si="45"/>
        <v>0</v>
      </c>
      <c r="AK730" s="10">
        <f t="shared" si="46"/>
        <v>2417.75</v>
      </c>
      <c r="AL730" s="1">
        <v>37447</v>
      </c>
      <c r="AM730" s="1">
        <v>37136</v>
      </c>
      <c r="AN730" s="1">
        <v>37545</v>
      </c>
      <c r="AO730" s="8" t="s">
        <v>1474</v>
      </c>
      <c r="AP730" s="12" t="s">
        <v>6866</v>
      </c>
    </row>
    <row r="731" spans="1:42" x14ac:dyDescent="0.15">
      <c r="A731" s="2" t="s">
        <v>6856</v>
      </c>
      <c r="B731" s="2" t="s">
        <v>6857</v>
      </c>
      <c r="C731" s="2">
        <v>40036</v>
      </c>
      <c r="D731" s="14">
        <v>36980</v>
      </c>
      <c r="E731" t="s">
        <v>6858</v>
      </c>
      <c r="F731" t="s">
        <v>1691</v>
      </c>
      <c r="G731" t="s">
        <v>6188</v>
      </c>
      <c r="H731" t="s">
        <v>1692</v>
      </c>
      <c r="I731" s="4">
        <v>1</v>
      </c>
      <c r="J731">
        <f t="shared" si="47"/>
        <v>8</v>
      </c>
      <c r="K731" s="4">
        <v>6</v>
      </c>
      <c r="M731" s="4">
        <v>2</v>
      </c>
      <c r="N731" s="4" t="s">
        <v>1693</v>
      </c>
      <c r="O731" s="9">
        <v>9780618102327</v>
      </c>
      <c r="P731" t="s">
        <v>5236</v>
      </c>
      <c r="Q731" t="s">
        <v>5236</v>
      </c>
      <c r="R731" t="s">
        <v>5236</v>
      </c>
      <c r="S731" s="10">
        <v>37.6</v>
      </c>
      <c r="T731" s="11"/>
      <c r="U731" s="10">
        <v>28.2</v>
      </c>
      <c r="V731" s="4" t="s">
        <v>6883</v>
      </c>
      <c r="W731">
        <v>30</v>
      </c>
      <c r="X731">
        <v>0</v>
      </c>
      <c r="Y731">
        <v>15</v>
      </c>
      <c r="Z731">
        <v>60</v>
      </c>
      <c r="AA731">
        <v>7</v>
      </c>
      <c r="AB731">
        <v>0</v>
      </c>
      <c r="AC731">
        <v>0</v>
      </c>
      <c r="AD731">
        <v>0</v>
      </c>
      <c r="AE731">
        <v>0</v>
      </c>
      <c r="AF731">
        <v>8</v>
      </c>
      <c r="AG731">
        <v>0</v>
      </c>
      <c r="AH731">
        <v>8</v>
      </c>
      <c r="AI731" s="10">
        <f t="shared" si="44"/>
        <v>300.8</v>
      </c>
      <c r="AJ731" s="10">
        <f t="shared" si="45"/>
        <v>0</v>
      </c>
      <c r="AK731" s="10">
        <f t="shared" si="46"/>
        <v>300.8</v>
      </c>
      <c r="AL731" s="1">
        <v>37481</v>
      </c>
      <c r="AM731" s="1">
        <v>37535</v>
      </c>
      <c r="AN731" s="1">
        <v>37489</v>
      </c>
      <c r="AO731" s="8" t="s">
        <v>1694</v>
      </c>
      <c r="AP731" s="12" t="s">
        <v>6866</v>
      </c>
    </row>
    <row r="732" spans="1:42" x14ac:dyDescent="0.15">
      <c r="A732" s="2" t="s">
        <v>6867</v>
      </c>
      <c r="B732" s="2" t="s">
        <v>3883</v>
      </c>
      <c r="C732" s="2">
        <v>4</v>
      </c>
      <c r="D732" s="14" t="s">
        <v>6870</v>
      </c>
      <c r="E732"/>
      <c r="F732" t="s">
        <v>6871</v>
      </c>
      <c r="G732" t="s">
        <v>545</v>
      </c>
      <c r="H732" t="s">
        <v>2158</v>
      </c>
      <c r="I732" s="4">
        <v>1</v>
      </c>
      <c r="J732">
        <f t="shared" si="47"/>
        <v>245</v>
      </c>
      <c r="K732" s="4">
        <v>3</v>
      </c>
      <c r="M732" s="4">
        <v>2</v>
      </c>
      <c r="N732" s="4" t="s">
        <v>2159</v>
      </c>
      <c r="O732" s="9">
        <v>9780100713024</v>
      </c>
      <c r="P732" t="s">
        <v>3921</v>
      </c>
      <c r="Q732" t="s">
        <v>3921</v>
      </c>
      <c r="R732" t="s">
        <v>3921</v>
      </c>
      <c r="S732" s="10">
        <v>11.25</v>
      </c>
      <c r="T732" s="11"/>
      <c r="U732" s="10">
        <v>8.4499999999999993</v>
      </c>
      <c r="V732" s="4" t="s">
        <v>6864</v>
      </c>
      <c r="W732">
        <v>295</v>
      </c>
      <c r="X732">
        <v>233</v>
      </c>
      <c r="Y732">
        <v>0</v>
      </c>
      <c r="Z732">
        <v>295</v>
      </c>
      <c r="AA732">
        <v>28</v>
      </c>
      <c r="AB732">
        <v>0</v>
      </c>
      <c r="AC732">
        <v>0</v>
      </c>
      <c r="AD732">
        <v>0</v>
      </c>
      <c r="AE732">
        <v>0</v>
      </c>
      <c r="AF732">
        <v>245</v>
      </c>
      <c r="AG732">
        <v>0</v>
      </c>
      <c r="AH732">
        <v>245</v>
      </c>
      <c r="AI732" s="10">
        <f t="shared" si="44"/>
        <v>2756.25</v>
      </c>
      <c r="AJ732" s="10">
        <f t="shared" si="45"/>
        <v>0</v>
      </c>
      <c r="AK732" s="10">
        <f t="shared" si="46"/>
        <v>2756.25</v>
      </c>
      <c r="AL732" s="1">
        <v>37474</v>
      </c>
      <c r="AM732" s="1">
        <v>37535</v>
      </c>
      <c r="AN732" s="1">
        <v>37525</v>
      </c>
      <c r="AO732" s="8" t="s">
        <v>2160</v>
      </c>
      <c r="AP732" s="12" t="s">
        <v>6866</v>
      </c>
    </row>
    <row r="733" spans="1:42" x14ac:dyDescent="0.15">
      <c r="A733" s="2" t="s">
        <v>6856</v>
      </c>
      <c r="B733" s="2" t="s">
        <v>6857</v>
      </c>
      <c r="C733" s="2">
        <v>40452</v>
      </c>
      <c r="D733" s="14">
        <v>36899</v>
      </c>
      <c r="E733" t="s">
        <v>322</v>
      </c>
      <c r="F733" t="s">
        <v>5380</v>
      </c>
      <c r="G733" t="s">
        <v>323</v>
      </c>
      <c r="H733" t="s">
        <v>324</v>
      </c>
      <c r="I733" s="4">
        <v>1</v>
      </c>
      <c r="J733">
        <f t="shared" si="47"/>
        <v>20</v>
      </c>
      <c r="M733" s="4">
        <v>93</v>
      </c>
      <c r="N733" s="4" t="s">
        <v>325</v>
      </c>
      <c r="O733" s="9">
        <v>9780130515599</v>
      </c>
      <c r="P733" t="s">
        <v>3943</v>
      </c>
      <c r="Q733" t="s">
        <v>3943</v>
      </c>
      <c r="R733" t="s">
        <v>3943</v>
      </c>
      <c r="S733" s="10">
        <v>16.95</v>
      </c>
      <c r="T733" s="11">
        <v>0.1</v>
      </c>
      <c r="U733" s="10">
        <v>12.75</v>
      </c>
      <c r="V733" s="4" t="s">
        <v>6864</v>
      </c>
      <c r="W733">
        <v>25</v>
      </c>
      <c r="X733">
        <v>0</v>
      </c>
      <c r="Y733">
        <v>22</v>
      </c>
      <c r="Z733">
        <v>25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20</v>
      </c>
      <c r="AG733">
        <v>0</v>
      </c>
      <c r="AH733">
        <v>20</v>
      </c>
      <c r="AI733" s="10">
        <f t="shared" si="44"/>
        <v>305.09999999999997</v>
      </c>
      <c r="AJ733" s="10">
        <f t="shared" si="45"/>
        <v>0</v>
      </c>
      <c r="AK733" s="10">
        <f t="shared" si="46"/>
        <v>305.09999999999997</v>
      </c>
      <c r="AL733" s="1">
        <v>37508</v>
      </c>
      <c r="AM733" s="1">
        <v>37535</v>
      </c>
      <c r="AN733" s="1">
        <v>37524</v>
      </c>
      <c r="AO733" s="8">
        <v>16.95</v>
      </c>
      <c r="AP733" s="12" t="s">
        <v>6866</v>
      </c>
    </row>
    <row r="734" spans="1:42" x14ac:dyDescent="0.15">
      <c r="A734" s="2" t="s">
        <v>6867</v>
      </c>
      <c r="B734" s="2" t="s">
        <v>3576</v>
      </c>
      <c r="C734" s="2" t="s">
        <v>3577</v>
      </c>
      <c r="D734" s="14" t="s">
        <v>6870</v>
      </c>
      <c r="E734"/>
      <c r="F734" t="s">
        <v>3578</v>
      </c>
      <c r="G734" t="s">
        <v>2182</v>
      </c>
      <c r="H734" t="s">
        <v>2780</v>
      </c>
      <c r="I734" s="4">
        <v>1</v>
      </c>
      <c r="J734">
        <f t="shared" si="47"/>
        <v>0</v>
      </c>
      <c r="M734" s="4">
        <v>99</v>
      </c>
      <c r="N734" s="4" t="s">
        <v>2781</v>
      </c>
      <c r="O734" s="9">
        <v>9780520212855</v>
      </c>
      <c r="P734" t="s">
        <v>6921</v>
      </c>
      <c r="Q734" t="s">
        <v>6922</v>
      </c>
      <c r="R734" t="s">
        <v>6922</v>
      </c>
      <c r="S734" s="10">
        <v>26.65</v>
      </c>
      <c r="T734" s="11"/>
      <c r="U734" s="10">
        <v>20</v>
      </c>
      <c r="V734" s="4" t="s">
        <v>6864</v>
      </c>
      <c r="W734">
        <v>15</v>
      </c>
      <c r="X734">
        <v>12</v>
      </c>
      <c r="Y734">
        <v>12</v>
      </c>
      <c r="Z734">
        <v>15</v>
      </c>
      <c r="AA734">
        <v>0</v>
      </c>
      <c r="AB734">
        <v>0</v>
      </c>
      <c r="AC734">
        <v>4</v>
      </c>
      <c r="AD734">
        <v>0</v>
      </c>
      <c r="AE734">
        <v>0</v>
      </c>
      <c r="AF734">
        <v>0</v>
      </c>
      <c r="AG734">
        <v>8</v>
      </c>
      <c r="AH734">
        <v>8</v>
      </c>
      <c r="AI734" s="10">
        <f t="shared" si="44"/>
        <v>0</v>
      </c>
      <c r="AJ734" s="10">
        <f t="shared" si="45"/>
        <v>160</v>
      </c>
      <c r="AK734" s="10">
        <f t="shared" si="46"/>
        <v>160</v>
      </c>
      <c r="AL734" s="1">
        <v>37468</v>
      </c>
      <c r="AM734" s="1">
        <v>37535</v>
      </c>
      <c r="AN734" s="1">
        <v>37475</v>
      </c>
      <c r="AO734" s="8" t="s">
        <v>2379</v>
      </c>
      <c r="AP734" s="12" t="s">
        <v>6866</v>
      </c>
    </row>
    <row r="735" spans="1:42" x14ac:dyDescent="0.15">
      <c r="A735" s="2" t="s">
        <v>6867</v>
      </c>
      <c r="B735" s="2" t="s">
        <v>3874</v>
      </c>
      <c r="C735" s="2" t="s">
        <v>3459</v>
      </c>
      <c r="D735" s="14" t="s">
        <v>6870</v>
      </c>
      <c r="E735"/>
      <c r="F735" t="s">
        <v>3460</v>
      </c>
      <c r="G735" t="s">
        <v>2514</v>
      </c>
      <c r="H735" t="s">
        <v>3461</v>
      </c>
      <c r="I735" s="4">
        <v>1</v>
      </c>
      <c r="J735">
        <f t="shared" si="47"/>
        <v>26</v>
      </c>
      <c r="M735" s="4">
        <v>87</v>
      </c>
      <c r="N735" s="4" t="s">
        <v>3462</v>
      </c>
      <c r="O735" s="9">
        <v>9780486411811</v>
      </c>
      <c r="P735" t="s">
        <v>5270</v>
      </c>
      <c r="Q735" t="s">
        <v>5270</v>
      </c>
      <c r="R735" t="s">
        <v>1145</v>
      </c>
      <c r="S735" s="10">
        <v>26.95</v>
      </c>
      <c r="T735" s="11">
        <v>0.1</v>
      </c>
      <c r="U735" s="10">
        <v>20.25</v>
      </c>
      <c r="V735" s="4" t="s">
        <v>6864</v>
      </c>
      <c r="W735">
        <v>25</v>
      </c>
      <c r="X735">
        <v>26</v>
      </c>
      <c r="Y735">
        <v>22</v>
      </c>
      <c r="Z735">
        <v>25</v>
      </c>
      <c r="AA735">
        <v>2</v>
      </c>
      <c r="AB735">
        <v>0</v>
      </c>
      <c r="AC735">
        <v>0</v>
      </c>
      <c r="AD735">
        <v>0</v>
      </c>
      <c r="AE735">
        <v>0</v>
      </c>
      <c r="AF735">
        <v>26</v>
      </c>
      <c r="AG735">
        <v>0</v>
      </c>
      <c r="AH735">
        <v>26</v>
      </c>
      <c r="AI735" s="10">
        <f t="shared" si="44"/>
        <v>630.63</v>
      </c>
      <c r="AJ735" s="10">
        <f t="shared" si="45"/>
        <v>0</v>
      </c>
      <c r="AK735" s="10">
        <f t="shared" si="46"/>
        <v>630.63</v>
      </c>
      <c r="AL735" s="1">
        <v>37414</v>
      </c>
      <c r="AM735" s="1">
        <v>37535</v>
      </c>
      <c r="AN735" s="1">
        <v>37263</v>
      </c>
      <c r="AO735" s="8">
        <v>26.95</v>
      </c>
      <c r="AP735" s="12" t="s">
        <v>6866</v>
      </c>
    </row>
    <row r="736" spans="1:42" x14ac:dyDescent="0.15">
      <c r="A736" s="2" t="s">
        <v>6867</v>
      </c>
      <c r="B736" s="2" t="s">
        <v>3896</v>
      </c>
      <c r="C736" s="2">
        <v>105</v>
      </c>
      <c r="D736" s="14" t="s">
        <v>6870</v>
      </c>
      <c r="E736"/>
      <c r="F736" t="s">
        <v>6871</v>
      </c>
      <c r="G736" t="s">
        <v>2049</v>
      </c>
      <c r="H736" t="s">
        <v>2050</v>
      </c>
      <c r="I736" s="4">
        <v>1</v>
      </c>
      <c r="J736">
        <f t="shared" si="47"/>
        <v>15</v>
      </c>
      <c r="M736" s="4">
        <v>95</v>
      </c>
      <c r="N736" s="4" t="s">
        <v>2051</v>
      </c>
      <c r="O736" s="9">
        <v>9780582418271</v>
      </c>
      <c r="P736" t="s">
        <v>3953</v>
      </c>
      <c r="Q736" t="s">
        <v>3894</v>
      </c>
      <c r="R736" t="s">
        <v>3894</v>
      </c>
      <c r="S736" s="10">
        <v>7.35</v>
      </c>
      <c r="T736" s="11"/>
      <c r="U736" s="10">
        <v>5.55</v>
      </c>
      <c r="V736" s="4" t="s">
        <v>6864</v>
      </c>
      <c r="W736">
        <v>18</v>
      </c>
      <c r="X736">
        <v>0</v>
      </c>
      <c r="Y736">
        <v>18</v>
      </c>
      <c r="Z736">
        <v>18</v>
      </c>
      <c r="AA736">
        <v>8</v>
      </c>
      <c r="AB736">
        <v>0</v>
      </c>
      <c r="AC736">
        <v>0</v>
      </c>
      <c r="AD736">
        <v>0</v>
      </c>
      <c r="AE736">
        <v>0</v>
      </c>
      <c r="AF736">
        <v>15</v>
      </c>
      <c r="AG736">
        <v>0</v>
      </c>
      <c r="AH736">
        <v>15</v>
      </c>
      <c r="AI736" s="10">
        <f t="shared" si="44"/>
        <v>110.25</v>
      </c>
      <c r="AJ736" s="10">
        <f t="shared" si="45"/>
        <v>0</v>
      </c>
      <c r="AK736" s="10">
        <f t="shared" si="46"/>
        <v>110.25</v>
      </c>
      <c r="AL736" s="1">
        <v>37397</v>
      </c>
      <c r="AM736" s="1">
        <v>37535</v>
      </c>
      <c r="AN736" s="1">
        <v>37425</v>
      </c>
      <c r="AO736" s="8" t="s">
        <v>2052</v>
      </c>
      <c r="AP736" s="12" t="s">
        <v>6866</v>
      </c>
    </row>
    <row r="737" spans="1:43" x14ac:dyDescent="0.15">
      <c r="A737" s="2" t="s">
        <v>6867</v>
      </c>
      <c r="B737" s="2" t="s">
        <v>4059</v>
      </c>
      <c r="C737" s="2">
        <v>11</v>
      </c>
      <c r="D737" s="14" t="s">
        <v>6870</v>
      </c>
      <c r="E737"/>
      <c r="F737" t="s">
        <v>2704</v>
      </c>
      <c r="G737" t="s">
        <v>5738</v>
      </c>
      <c r="H737" t="s">
        <v>2730</v>
      </c>
      <c r="I737" s="4">
        <v>1</v>
      </c>
      <c r="J737">
        <f t="shared" si="47"/>
        <v>180</v>
      </c>
      <c r="M737" s="4">
        <v>84</v>
      </c>
      <c r="N737" s="4" t="s">
        <v>2731</v>
      </c>
      <c r="O737" s="9">
        <v>9780061007163</v>
      </c>
      <c r="P737" t="s">
        <v>1938</v>
      </c>
      <c r="Q737" t="s">
        <v>1938</v>
      </c>
      <c r="R737" t="s">
        <v>1938</v>
      </c>
      <c r="S737" s="10">
        <v>7.5</v>
      </c>
      <c r="T737" s="11"/>
      <c r="U737" s="10">
        <v>5.65</v>
      </c>
      <c r="V737" s="4" t="s">
        <v>6864</v>
      </c>
      <c r="W737">
        <v>272</v>
      </c>
      <c r="X737">
        <v>264</v>
      </c>
      <c r="Y737">
        <v>271</v>
      </c>
      <c r="Z737">
        <v>272</v>
      </c>
      <c r="AA737">
        <v>28</v>
      </c>
      <c r="AB737">
        <v>0</v>
      </c>
      <c r="AC737">
        <v>6</v>
      </c>
      <c r="AD737">
        <v>0</v>
      </c>
      <c r="AE737">
        <v>0</v>
      </c>
      <c r="AF737">
        <v>180</v>
      </c>
      <c r="AG737">
        <v>62</v>
      </c>
      <c r="AH737">
        <v>242</v>
      </c>
      <c r="AI737" s="10">
        <f t="shared" si="44"/>
        <v>1350</v>
      </c>
      <c r="AJ737" s="10">
        <f t="shared" si="45"/>
        <v>350.3</v>
      </c>
      <c r="AK737" s="10">
        <f t="shared" si="46"/>
        <v>1700.3</v>
      </c>
      <c r="AL737" s="1">
        <v>37432</v>
      </c>
      <c r="AM737" s="1">
        <v>37535</v>
      </c>
      <c r="AN737" s="1">
        <v>37468</v>
      </c>
      <c r="AO737" s="8">
        <v>7.5</v>
      </c>
      <c r="AP737" s="12" t="s">
        <v>6866</v>
      </c>
    </row>
    <row r="738" spans="1:43" x14ac:dyDescent="0.15">
      <c r="A738" s="2" t="s">
        <v>6867</v>
      </c>
      <c r="B738" s="2" t="s">
        <v>1216</v>
      </c>
      <c r="C738" s="2" t="s">
        <v>6916</v>
      </c>
      <c r="D738" s="14" t="s">
        <v>6870</v>
      </c>
      <c r="E738"/>
      <c r="F738" t="s">
        <v>1217</v>
      </c>
      <c r="G738" t="s">
        <v>4155</v>
      </c>
      <c r="H738" t="s">
        <v>4156</v>
      </c>
      <c r="I738" s="4">
        <v>1</v>
      </c>
      <c r="J738">
        <f t="shared" si="47"/>
        <v>2</v>
      </c>
      <c r="M738" s="4">
        <v>79</v>
      </c>
      <c r="N738" s="4" t="s">
        <v>4157</v>
      </c>
      <c r="O738" s="9">
        <v>9780917062032</v>
      </c>
      <c r="P738" t="s">
        <v>4158</v>
      </c>
      <c r="Q738" t="s">
        <v>4158</v>
      </c>
      <c r="R738" t="s">
        <v>4158</v>
      </c>
      <c r="S738" s="10">
        <v>9.5500000000000007</v>
      </c>
      <c r="T738" s="11"/>
      <c r="U738" s="10">
        <v>7.2</v>
      </c>
      <c r="V738" s="4" t="s">
        <v>6883</v>
      </c>
      <c r="W738">
        <v>5</v>
      </c>
      <c r="X738">
        <v>20</v>
      </c>
      <c r="Y738">
        <v>5</v>
      </c>
      <c r="Z738">
        <v>5</v>
      </c>
      <c r="AA738">
        <v>4</v>
      </c>
      <c r="AB738">
        <v>0</v>
      </c>
      <c r="AC738">
        <v>0</v>
      </c>
      <c r="AD738">
        <v>0</v>
      </c>
      <c r="AE738">
        <v>0</v>
      </c>
      <c r="AF738">
        <v>2</v>
      </c>
      <c r="AG738">
        <v>0</v>
      </c>
      <c r="AH738">
        <v>2</v>
      </c>
      <c r="AI738" s="10">
        <f t="shared" si="44"/>
        <v>19.100000000000001</v>
      </c>
      <c r="AJ738" s="10">
        <f t="shared" si="45"/>
        <v>0</v>
      </c>
      <c r="AK738" s="10">
        <f t="shared" si="46"/>
        <v>19.100000000000001</v>
      </c>
      <c r="AL738" s="1">
        <v>37539</v>
      </c>
      <c r="AM738" s="1">
        <v>37535</v>
      </c>
      <c r="AN738" s="1">
        <v>37536</v>
      </c>
      <c r="AO738" s="8" t="s">
        <v>5188</v>
      </c>
      <c r="AP738" s="12" t="s">
        <v>6866</v>
      </c>
    </row>
    <row r="739" spans="1:43" x14ac:dyDescent="0.15">
      <c r="A739" s="2" t="s">
        <v>6867</v>
      </c>
      <c r="B739" s="2" t="s">
        <v>3874</v>
      </c>
      <c r="C739" s="2">
        <v>207</v>
      </c>
      <c r="D739" s="14" t="s">
        <v>6870</v>
      </c>
      <c r="E739"/>
      <c r="F739" t="s">
        <v>4751</v>
      </c>
      <c r="G739" t="s">
        <v>6442</v>
      </c>
      <c r="H739" t="s">
        <v>6443</v>
      </c>
      <c r="I739" s="4">
        <v>1</v>
      </c>
      <c r="J739">
        <f t="shared" si="47"/>
        <v>69</v>
      </c>
      <c r="K739" s="4">
        <v>3</v>
      </c>
      <c r="M739" s="4">
        <v>94</v>
      </c>
      <c r="N739" s="4" t="s">
        <v>6444</v>
      </c>
      <c r="O739" s="9">
        <v>9780130615244</v>
      </c>
      <c r="P739" t="s">
        <v>3943</v>
      </c>
      <c r="Q739" t="s">
        <v>3943</v>
      </c>
      <c r="R739" t="s">
        <v>3943</v>
      </c>
      <c r="S739" s="10">
        <v>110</v>
      </c>
      <c r="T739" s="11"/>
      <c r="U739" s="10">
        <v>82.5</v>
      </c>
      <c r="V739" s="4" t="s">
        <v>6864</v>
      </c>
      <c r="W739">
        <v>28</v>
      </c>
      <c r="X739">
        <v>0</v>
      </c>
      <c r="Y739">
        <v>90</v>
      </c>
      <c r="Z739">
        <v>138</v>
      </c>
      <c r="AA739">
        <v>21</v>
      </c>
      <c r="AB739">
        <v>0</v>
      </c>
      <c r="AC739">
        <v>4</v>
      </c>
      <c r="AD739">
        <v>0</v>
      </c>
      <c r="AE739">
        <v>3</v>
      </c>
      <c r="AF739">
        <v>69</v>
      </c>
      <c r="AG739">
        <v>19</v>
      </c>
      <c r="AH739">
        <v>88</v>
      </c>
      <c r="AI739" s="10">
        <f t="shared" si="44"/>
        <v>7590</v>
      </c>
      <c r="AJ739" s="10">
        <f t="shared" si="45"/>
        <v>1567.5</v>
      </c>
      <c r="AK739" s="10">
        <f t="shared" si="46"/>
        <v>9157.5</v>
      </c>
      <c r="AL739" s="1">
        <v>37522</v>
      </c>
      <c r="AM739" s="1">
        <v>37535</v>
      </c>
      <c r="AN739" s="1">
        <v>37550</v>
      </c>
      <c r="AO739" s="8" t="s">
        <v>1896</v>
      </c>
      <c r="AP739" s="12" t="s">
        <v>6866</v>
      </c>
    </row>
    <row r="740" spans="1:43" x14ac:dyDescent="0.15">
      <c r="A740" s="2" t="s">
        <v>3875</v>
      </c>
      <c r="B740" s="2" t="s">
        <v>1084</v>
      </c>
      <c r="C740" s="2">
        <v>40153</v>
      </c>
      <c r="D740" s="14">
        <v>36865</v>
      </c>
      <c r="E740" t="s">
        <v>4613</v>
      </c>
      <c r="F740" t="s">
        <v>1800</v>
      </c>
      <c r="G740" t="s">
        <v>4614</v>
      </c>
      <c r="H740" t="s">
        <v>4615</v>
      </c>
      <c r="I740" s="4">
        <v>1</v>
      </c>
      <c r="J740">
        <f t="shared" si="47"/>
        <v>8</v>
      </c>
      <c r="M740" s="4">
        <v>99</v>
      </c>
      <c r="N740" s="4" t="s">
        <v>4616</v>
      </c>
      <c r="O740" s="9">
        <v>9780137798360</v>
      </c>
      <c r="P740" t="s">
        <v>3943</v>
      </c>
      <c r="Q740" t="s">
        <v>3943</v>
      </c>
      <c r="R740" t="s">
        <v>3943</v>
      </c>
      <c r="S740" s="10">
        <v>105</v>
      </c>
      <c r="T740" s="11"/>
      <c r="U740" s="10">
        <v>78.75</v>
      </c>
      <c r="V740" s="4" t="s">
        <v>6864</v>
      </c>
      <c r="W740">
        <v>15</v>
      </c>
      <c r="X740">
        <v>0</v>
      </c>
      <c r="Y740">
        <v>13</v>
      </c>
      <c r="Z740">
        <v>15</v>
      </c>
      <c r="AA740">
        <v>5</v>
      </c>
      <c r="AB740">
        <v>0</v>
      </c>
      <c r="AC740">
        <v>0</v>
      </c>
      <c r="AD740">
        <v>0</v>
      </c>
      <c r="AE740">
        <v>0</v>
      </c>
      <c r="AF740">
        <v>8</v>
      </c>
      <c r="AG740">
        <v>0</v>
      </c>
      <c r="AH740">
        <v>8</v>
      </c>
      <c r="AI740" s="10">
        <f t="shared" si="44"/>
        <v>840</v>
      </c>
      <c r="AJ740" s="10">
        <f t="shared" si="45"/>
        <v>0</v>
      </c>
      <c r="AK740" s="10">
        <f t="shared" si="46"/>
        <v>840</v>
      </c>
      <c r="AL740" s="1">
        <v>37487</v>
      </c>
      <c r="AM740" s="1">
        <v>37535</v>
      </c>
      <c r="AN740" s="1">
        <v>37512</v>
      </c>
      <c r="AO740" s="8" t="s">
        <v>3416</v>
      </c>
      <c r="AP740" s="12" t="s">
        <v>6866</v>
      </c>
      <c r="AQ740" s="13" t="s">
        <v>4617</v>
      </c>
    </row>
    <row r="741" spans="1:43" x14ac:dyDescent="0.15">
      <c r="A741" s="2" t="s">
        <v>6867</v>
      </c>
      <c r="B741" s="2" t="s">
        <v>3874</v>
      </c>
      <c r="C741" s="2">
        <v>133</v>
      </c>
      <c r="D741" s="14" t="s">
        <v>6870</v>
      </c>
      <c r="E741"/>
      <c r="F741" t="s">
        <v>6871</v>
      </c>
      <c r="G741" t="s">
        <v>3617</v>
      </c>
      <c r="H741" t="s">
        <v>3618</v>
      </c>
      <c r="I741" s="4">
        <v>1</v>
      </c>
      <c r="J741">
        <f t="shared" si="47"/>
        <v>14</v>
      </c>
      <c r="K741" s="4">
        <v>3</v>
      </c>
      <c r="M741" s="4">
        <v>2</v>
      </c>
      <c r="N741" s="4" t="s">
        <v>3619</v>
      </c>
      <c r="O741" s="9">
        <v>9780534385170</v>
      </c>
      <c r="P741" t="s">
        <v>3888</v>
      </c>
      <c r="Q741" t="s">
        <v>3888</v>
      </c>
      <c r="R741" t="s">
        <v>3888</v>
      </c>
      <c r="S741" s="10">
        <v>120</v>
      </c>
      <c r="T741" s="11"/>
      <c r="U741" s="10">
        <v>90</v>
      </c>
      <c r="V741" s="4" t="s">
        <v>6864</v>
      </c>
      <c r="W741">
        <v>42</v>
      </c>
      <c r="X741">
        <v>18</v>
      </c>
      <c r="Y741">
        <v>15</v>
      </c>
      <c r="Z741">
        <v>42</v>
      </c>
      <c r="AA741">
        <v>6</v>
      </c>
      <c r="AB741">
        <v>0</v>
      </c>
      <c r="AC741">
        <v>0</v>
      </c>
      <c r="AD741">
        <v>0</v>
      </c>
      <c r="AE741">
        <v>0</v>
      </c>
      <c r="AF741">
        <v>14</v>
      </c>
      <c r="AG741">
        <v>0</v>
      </c>
      <c r="AH741">
        <v>14</v>
      </c>
      <c r="AI741" s="10">
        <f t="shared" si="44"/>
        <v>1680</v>
      </c>
      <c r="AJ741" s="10">
        <f t="shared" si="45"/>
        <v>0</v>
      </c>
      <c r="AK741" s="10">
        <f t="shared" si="46"/>
        <v>1680</v>
      </c>
      <c r="AL741" s="1">
        <v>37496</v>
      </c>
      <c r="AM741" s="1">
        <v>37535</v>
      </c>
      <c r="AN741" s="1">
        <v>37537</v>
      </c>
      <c r="AO741" s="8" t="s">
        <v>3620</v>
      </c>
      <c r="AP741" s="12" t="s">
        <v>6866</v>
      </c>
    </row>
    <row r="742" spans="1:43" x14ac:dyDescent="0.15">
      <c r="A742" s="2" t="s">
        <v>6867</v>
      </c>
      <c r="B742" s="2" t="s">
        <v>3901</v>
      </c>
      <c r="C742" s="2" t="s">
        <v>1772</v>
      </c>
      <c r="D742" s="14" t="s">
        <v>6870</v>
      </c>
      <c r="E742"/>
      <c r="F742" t="s">
        <v>3247</v>
      </c>
      <c r="G742" t="s">
        <v>3248</v>
      </c>
      <c r="H742" t="s">
        <v>3249</v>
      </c>
      <c r="I742" s="4">
        <v>1</v>
      </c>
      <c r="J742">
        <f t="shared" si="47"/>
        <v>9</v>
      </c>
      <c r="M742" s="4">
        <v>85</v>
      </c>
      <c r="N742" s="4" t="s">
        <v>3250</v>
      </c>
      <c r="O742" s="9">
        <v>9780521277037</v>
      </c>
      <c r="P742" t="s">
        <v>4020</v>
      </c>
      <c r="Q742" t="s">
        <v>4020</v>
      </c>
      <c r="R742" t="s">
        <v>4020</v>
      </c>
      <c r="S742" s="10">
        <v>42.7</v>
      </c>
      <c r="T742" s="11"/>
      <c r="U742" s="10">
        <v>32.049999999999997</v>
      </c>
      <c r="V742" s="4" t="s">
        <v>6864</v>
      </c>
      <c r="W742">
        <v>25</v>
      </c>
      <c r="X742">
        <v>15</v>
      </c>
      <c r="Y742">
        <v>19</v>
      </c>
      <c r="Z742">
        <v>25</v>
      </c>
      <c r="AA742">
        <v>3</v>
      </c>
      <c r="AB742">
        <v>0</v>
      </c>
      <c r="AC742">
        <v>0</v>
      </c>
      <c r="AD742">
        <v>0</v>
      </c>
      <c r="AE742">
        <v>0</v>
      </c>
      <c r="AF742">
        <v>9</v>
      </c>
      <c r="AG742">
        <v>0</v>
      </c>
      <c r="AH742">
        <v>9</v>
      </c>
      <c r="AI742" s="10">
        <f t="shared" si="44"/>
        <v>384.3</v>
      </c>
      <c r="AJ742" s="10">
        <f t="shared" si="45"/>
        <v>0</v>
      </c>
      <c r="AK742" s="10">
        <f t="shared" si="46"/>
        <v>384.3</v>
      </c>
      <c r="AL742" s="1">
        <v>37406</v>
      </c>
      <c r="AM742" s="1">
        <v>37535</v>
      </c>
      <c r="AN742" s="1">
        <v>37473</v>
      </c>
      <c r="AO742" s="8" t="s">
        <v>3251</v>
      </c>
      <c r="AP742" s="12" t="s">
        <v>6866</v>
      </c>
    </row>
    <row r="743" spans="1:43" x14ac:dyDescent="0.15">
      <c r="A743" s="2" t="s">
        <v>6867</v>
      </c>
      <c r="B743" s="2" t="s">
        <v>1084</v>
      </c>
      <c r="C743" s="2" t="s">
        <v>1392</v>
      </c>
      <c r="D743" s="14" t="s">
        <v>6870</v>
      </c>
      <c r="E743"/>
      <c r="F743" t="s">
        <v>1393</v>
      </c>
      <c r="G743" t="s">
        <v>3231</v>
      </c>
      <c r="H743" t="s">
        <v>3232</v>
      </c>
      <c r="I743" s="4">
        <v>1</v>
      </c>
      <c r="J743">
        <f t="shared" si="47"/>
        <v>34</v>
      </c>
      <c r="M743" s="4">
        <v>2</v>
      </c>
      <c r="N743" s="4" t="s">
        <v>3233</v>
      </c>
      <c r="O743" s="9">
        <v>9780306467912</v>
      </c>
      <c r="P743" t="s">
        <v>3763</v>
      </c>
      <c r="Q743" t="s">
        <v>3764</v>
      </c>
      <c r="R743" t="s">
        <v>3764</v>
      </c>
      <c r="S743" s="10">
        <v>95</v>
      </c>
      <c r="T743" s="11"/>
      <c r="U743" s="10">
        <v>71.25</v>
      </c>
      <c r="V743" s="4" t="s">
        <v>6864</v>
      </c>
      <c r="W743">
        <v>50</v>
      </c>
      <c r="X743">
        <v>32</v>
      </c>
      <c r="Y743">
        <v>30</v>
      </c>
      <c r="Z743">
        <v>50</v>
      </c>
      <c r="AA743">
        <v>7</v>
      </c>
      <c r="AB743">
        <v>0</v>
      </c>
      <c r="AC743">
        <v>-1</v>
      </c>
      <c r="AD743">
        <v>0</v>
      </c>
      <c r="AE743">
        <v>0</v>
      </c>
      <c r="AF743">
        <v>34</v>
      </c>
      <c r="AG743">
        <v>1</v>
      </c>
      <c r="AH743">
        <v>35</v>
      </c>
      <c r="AI743" s="10">
        <f t="shared" si="44"/>
        <v>3230</v>
      </c>
      <c r="AJ743" s="10">
        <f t="shared" si="45"/>
        <v>71.25</v>
      </c>
      <c r="AK743" s="10">
        <f t="shared" si="46"/>
        <v>3301.25</v>
      </c>
      <c r="AL743" s="1">
        <v>37371</v>
      </c>
      <c r="AM743" s="1">
        <v>37535</v>
      </c>
      <c r="AN743" s="1">
        <v>37536</v>
      </c>
      <c r="AO743" s="8" t="s">
        <v>3234</v>
      </c>
      <c r="AP743" s="12" t="s">
        <v>6866</v>
      </c>
    </row>
    <row r="744" spans="1:43" x14ac:dyDescent="0.15">
      <c r="A744" s="2" t="s">
        <v>6867</v>
      </c>
      <c r="B744" s="2" t="s">
        <v>6923</v>
      </c>
      <c r="C744" s="2" t="s">
        <v>6916</v>
      </c>
      <c r="D744" s="14" t="s">
        <v>6870</v>
      </c>
      <c r="E744"/>
      <c r="F744" t="s">
        <v>6926</v>
      </c>
      <c r="G744" t="s">
        <v>1757</v>
      </c>
      <c r="H744" t="s">
        <v>1758</v>
      </c>
      <c r="I744" s="4">
        <v>1</v>
      </c>
      <c r="J744">
        <f t="shared" si="47"/>
        <v>116</v>
      </c>
      <c r="K744" s="4">
        <v>5</v>
      </c>
      <c r="M744" s="4">
        <v>93</v>
      </c>
      <c r="N744" s="4" t="s">
        <v>2929</v>
      </c>
      <c r="O744" s="9">
        <v>9780100701069</v>
      </c>
      <c r="P744" t="s">
        <v>3921</v>
      </c>
      <c r="Q744" t="s">
        <v>3921</v>
      </c>
      <c r="R744" t="s">
        <v>3921</v>
      </c>
      <c r="S744" s="10">
        <v>3.75</v>
      </c>
      <c r="T744" s="11"/>
      <c r="U744" s="10">
        <v>2.85</v>
      </c>
      <c r="V744" s="4" t="s">
        <v>6864</v>
      </c>
      <c r="W744">
        <v>110</v>
      </c>
      <c r="X744">
        <v>107</v>
      </c>
      <c r="Y744">
        <v>0</v>
      </c>
      <c r="Z744">
        <v>110</v>
      </c>
      <c r="AA744">
        <v>13</v>
      </c>
      <c r="AB744">
        <v>0</v>
      </c>
      <c r="AC744">
        <v>0</v>
      </c>
      <c r="AD744">
        <v>0</v>
      </c>
      <c r="AE744">
        <v>0</v>
      </c>
      <c r="AF744">
        <v>116</v>
      </c>
      <c r="AG744">
        <v>0</v>
      </c>
      <c r="AH744">
        <v>116</v>
      </c>
      <c r="AI744" s="10">
        <f t="shared" si="44"/>
        <v>435</v>
      </c>
      <c r="AJ744" s="10">
        <f t="shared" si="45"/>
        <v>0</v>
      </c>
      <c r="AK744" s="10">
        <f t="shared" si="46"/>
        <v>435</v>
      </c>
      <c r="AL744" s="1">
        <v>37404</v>
      </c>
      <c r="AM744" s="1">
        <v>37535</v>
      </c>
      <c r="AN744" s="1">
        <v>37498</v>
      </c>
      <c r="AO744" s="8" t="s">
        <v>1759</v>
      </c>
      <c r="AP744" s="12" t="s">
        <v>6866</v>
      </c>
    </row>
    <row r="745" spans="1:43" x14ac:dyDescent="0.15">
      <c r="A745" s="2" t="s">
        <v>6867</v>
      </c>
      <c r="B745" s="2" t="s">
        <v>3896</v>
      </c>
      <c r="C745" s="2">
        <v>102</v>
      </c>
      <c r="D745" s="14" t="s">
        <v>6870</v>
      </c>
      <c r="E745"/>
      <c r="F745" t="s">
        <v>6871</v>
      </c>
      <c r="G745" t="s">
        <v>3516</v>
      </c>
      <c r="H745" t="s">
        <v>3517</v>
      </c>
      <c r="I745" s="4">
        <v>1</v>
      </c>
      <c r="J745">
        <f t="shared" si="47"/>
        <v>7</v>
      </c>
      <c r="M745" s="4">
        <v>96</v>
      </c>
      <c r="N745" s="4" t="s">
        <v>3518</v>
      </c>
      <c r="O745" s="9">
        <v>9780201834109</v>
      </c>
      <c r="P745" t="s">
        <v>3894</v>
      </c>
      <c r="Q745" t="s">
        <v>3894</v>
      </c>
      <c r="R745" t="s">
        <v>3894</v>
      </c>
      <c r="S745" s="10">
        <v>27.15</v>
      </c>
      <c r="T745" s="11"/>
      <c r="U745" s="10">
        <v>20.399999999999999</v>
      </c>
      <c r="V745" s="4" t="s">
        <v>6864</v>
      </c>
      <c r="W745">
        <v>12</v>
      </c>
      <c r="X745">
        <v>0</v>
      </c>
      <c r="Y745">
        <v>12</v>
      </c>
      <c r="Z745">
        <v>12</v>
      </c>
      <c r="AA745">
        <v>8</v>
      </c>
      <c r="AB745">
        <v>0</v>
      </c>
      <c r="AC745">
        <v>0</v>
      </c>
      <c r="AD745">
        <v>0</v>
      </c>
      <c r="AE745">
        <v>0</v>
      </c>
      <c r="AF745">
        <v>7</v>
      </c>
      <c r="AG745">
        <v>0</v>
      </c>
      <c r="AH745">
        <v>7</v>
      </c>
      <c r="AI745" s="10">
        <f t="shared" si="44"/>
        <v>190.04999999999998</v>
      </c>
      <c r="AJ745" s="10">
        <f t="shared" si="45"/>
        <v>0</v>
      </c>
      <c r="AK745" s="10">
        <f t="shared" si="46"/>
        <v>190.04999999999998</v>
      </c>
      <c r="AL745" s="1">
        <v>37490</v>
      </c>
      <c r="AM745" s="1">
        <v>37535</v>
      </c>
      <c r="AN745" s="1">
        <v>37473</v>
      </c>
      <c r="AO745" s="8" t="s">
        <v>3519</v>
      </c>
      <c r="AP745" s="12" t="s">
        <v>6866</v>
      </c>
    </row>
    <row r="746" spans="1:43" x14ac:dyDescent="0.15">
      <c r="A746" s="2" t="s">
        <v>6867</v>
      </c>
      <c r="B746" s="2" t="s">
        <v>4068</v>
      </c>
      <c r="C746" s="2">
        <v>104</v>
      </c>
      <c r="D746" s="14" t="s">
        <v>6870</v>
      </c>
      <c r="E746"/>
      <c r="F746" t="s">
        <v>1080</v>
      </c>
      <c r="G746" t="s">
        <v>1081</v>
      </c>
      <c r="H746" t="s">
        <v>1082</v>
      </c>
      <c r="I746" s="4">
        <v>1</v>
      </c>
      <c r="J746">
        <f t="shared" si="47"/>
        <v>0</v>
      </c>
      <c r="M746" s="4">
        <v>99</v>
      </c>
      <c r="N746" s="4" t="s">
        <v>3000</v>
      </c>
      <c r="O746" s="9">
        <v>9780872203624</v>
      </c>
      <c r="P746" t="s">
        <v>4000</v>
      </c>
      <c r="Q746" t="s">
        <v>4000</v>
      </c>
      <c r="R746" t="s">
        <v>4000</v>
      </c>
      <c r="S746" s="10">
        <v>13.85</v>
      </c>
      <c r="T746" s="11"/>
      <c r="U746" s="10">
        <v>10.4</v>
      </c>
      <c r="V746" s="4" t="s">
        <v>6864</v>
      </c>
      <c r="W746">
        <v>20</v>
      </c>
      <c r="X746">
        <v>15</v>
      </c>
      <c r="Y746">
        <v>16</v>
      </c>
      <c r="Z746">
        <v>20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15</v>
      </c>
      <c r="AH746">
        <v>15</v>
      </c>
      <c r="AI746" s="10">
        <f t="shared" si="44"/>
        <v>0</v>
      </c>
      <c r="AJ746" s="10">
        <f t="shared" si="45"/>
        <v>156</v>
      </c>
      <c r="AK746" s="10">
        <f t="shared" si="46"/>
        <v>156</v>
      </c>
      <c r="AL746" s="1">
        <v>37426</v>
      </c>
      <c r="AM746" s="1">
        <v>37535</v>
      </c>
      <c r="AN746" s="1">
        <v>37477</v>
      </c>
      <c r="AO746" s="8" t="s">
        <v>1083</v>
      </c>
      <c r="AP746" s="12" t="s">
        <v>6866</v>
      </c>
    </row>
    <row r="747" spans="1:43" x14ac:dyDescent="0.15">
      <c r="A747" s="2" t="s">
        <v>6867</v>
      </c>
      <c r="B747" s="2" t="s">
        <v>3996</v>
      </c>
      <c r="C747" s="2">
        <v>31</v>
      </c>
      <c r="D747" s="14" t="s">
        <v>6870</v>
      </c>
      <c r="E747"/>
      <c r="F747" t="s">
        <v>508</v>
      </c>
      <c r="G747" t="s">
        <v>509</v>
      </c>
      <c r="H747" t="s">
        <v>510</v>
      </c>
      <c r="I747" s="4">
        <v>1</v>
      </c>
      <c r="J747">
        <f t="shared" si="47"/>
        <v>0</v>
      </c>
      <c r="L747" s="4">
        <v>3</v>
      </c>
      <c r="M747" s="4">
        <v>81</v>
      </c>
      <c r="N747" s="4" t="s">
        <v>511</v>
      </c>
      <c r="O747" s="9">
        <v>9780915145225</v>
      </c>
      <c r="P747" t="s">
        <v>4000</v>
      </c>
      <c r="Q747" t="s">
        <v>4000</v>
      </c>
      <c r="R747" t="s">
        <v>4000</v>
      </c>
      <c r="S747" s="10">
        <v>7.45</v>
      </c>
      <c r="T747" s="11"/>
      <c r="U747" s="10">
        <v>5.6</v>
      </c>
      <c r="V747" s="4" t="s">
        <v>6864</v>
      </c>
      <c r="W747">
        <v>100</v>
      </c>
      <c r="X747">
        <v>86</v>
      </c>
      <c r="Y747">
        <v>91</v>
      </c>
      <c r="Z747">
        <v>100</v>
      </c>
      <c r="AA747">
        <v>0</v>
      </c>
      <c r="AB747">
        <v>0</v>
      </c>
      <c r="AC747">
        <v>75</v>
      </c>
      <c r="AD747">
        <v>0</v>
      </c>
      <c r="AE747">
        <v>2</v>
      </c>
      <c r="AF747">
        <v>0</v>
      </c>
      <c r="AG747">
        <v>81</v>
      </c>
      <c r="AH747">
        <v>81</v>
      </c>
      <c r="AI747" s="10">
        <f t="shared" si="44"/>
        <v>0</v>
      </c>
      <c r="AJ747" s="10">
        <f t="shared" si="45"/>
        <v>453.59999999999997</v>
      </c>
      <c r="AK747" s="10">
        <f t="shared" si="46"/>
        <v>453.59999999999997</v>
      </c>
      <c r="AL747" s="1">
        <v>37382</v>
      </c>
      <c r="AM747" s="1">
        <v>37577</v>
      </c>
      <c r="AN747" s="1">
        <v>37559</v>
      </c>
      <c r="AO747" s="8" t="s">
        <v>228</v>
      </c>
      <c r="AP747" s="12" t="s">
        <v>1050</v>
      </c>
    </row>
    <row r="748" spans="1:43" x14ac:dyDescent="0.15">
      <c r="A748" s="2" t="s">
        <v>6867</v>
      </c>
      <c r="B748" s="2" t="s">
        <v>2544</v>
      </c>
      <c r="C748" s="2">
        <v>291</v>
      </c>
      <c r="D748" s="14" t="s">
        <v>6870</v>
      </c>
      <c r="E748"/>
      <c r="F748" t="s">
        <v>4069</v>
      </c>
      <c r="G748" t="s">
        <v>6714</v>
      </c>
      <c r="H748" t="s">
        <v>6715</v>
      </c>
      <c r="I748" s="4">
        <v>1</v>
      </c>
      <c r="J748">
        <f t="shared" si="47"/>
        <v>0</v>
      </c>
      <c r="M748" s="4">
        <v>91</v>
      </c>
      <c r="N748" s="4" t="s">
        <v>6716</v>
      </c>
      <c r="O748" s="9">
        <v>9781559360340</v>
      </c>
      <c r="P748" t="s">
        <v>6717</v>
      </c>
      <c r="Q748" t="s">
        <v>6718</v>
      </c>
      <c r="R748" t="s">
        <v>6718</v>
      </c>
      <c r="S748" s="10">
        <v>13.95</v>
      </c>
      <c r="T748" s="11">
        <v>0.1</v>
      </c>
      <c r="U748" s="10">
        <v>10.5</v>
      </c>
      <c r="V748" s="4" t="s">
        <v>6864</v>
      </c>
      <c r="W748">
        <v>8</v>
      </c>
      <c r="X748">
        <v>9</v>
      </c>
      <c r="Y748">
        <v>7</v>
      </c>
      <c r="Z748">
        <v>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7</v>
      </c>
      <c r="AH748">
        <v>7</v>
      </c>
      <c r="AI748" s="10">
        <f t="shared" si="44"/>
        <v>0</v>
      </c>
      <c r="AJ748" s="10">
        <f t="shared" si="45"/>
        <v>73.5</v>
      </c>
      <c r="AK748" s="10">
        <f t="shared" si="46"/>
        <v>73.5</v>
      </c>
      <c r="AL748" s="1">
        <v>37489</v>
      </c>
      <c r="AM748" s="1">
        <v>37535</v>
      </c>
      <c r="AN748" s="1">
        <v>37495</v>
      </c>
      <c r="AO748" s="8">
        <v>13.95</v>
      </c>
      <c r="AP748" s="12" t="s">
        <v>6866</v>
      </c>
    </row>
    <row r="749" spans="1:43" x14ac:dyDescent="0.15">
      <c r="A749" s="2" t="s">
        <v>6856</v>
      </c>
      <c r="B749" s="2" t="s">
        <v>1196</v>
      </c>
      <c r="C749" s="2">
        <v>40091</v>
      </c>
      <c r="D749" s="14">
        <v>37463</v>
      </c>
      <c r="E749" t="s">
        <v>6431</v>
      </c>
      <c r="F749" t="s">
        <v>1092</v>
      </c>
      <c r="G749" t="s">
        <v>3448</v>
      </c>
      <c r="H749" t="s">
        <v>6432</v>
      </c>
      <c r="I749" s="4">
        <v>1</v>
      </c>
      <c r="J749">
        <f t="shared" si="47"/>
        <v>12</v>
      </c>
      <c r="M749" s="4">
        <v>93</v>
      </c>
      <c r="N749" s="4" t="s">
        <v>6433</v>
      </c>
      <c r="O749" s="9">
        <v>9780201592849</v>
      </c>
      <c r="P749" t="s">
        <v>3894</v>
      </c>
      <c r="Q749" t="s">
        <v>3894</v>
      </c>
      <c r="R749" t="s">
        <v>3894</v>
      </c>
      <c r="S749" s="10">
        <v>29.6</v>
      </c>
      <c r="T749" s="11"/>
      <c r="U749" s="10">
        <v>22.2</v>
      </c>
      <c r="V749" s="4" t="s">
        <v>6864</v>
      </c>
      <c r="W749">
        <v>15</v>
      </c>
      <c r="X749">
        <v>0</v>
      </c>
      <c r="Y749">
        <v>13</v>
      </c>
      <c r="Z749">
        <v>30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12</v>
      </c>
      <c r="AG749">
        <v>0</v>
      </c>
      <c r="AH749">
        <v>12</v>
      </c>
      <c r="AI749" s="10">
        <f t="shared" si="44"/>
        <v>355.20000000000005</v>
      </c>
      <c r="AJ749" s="10">
        <f t="shared" si="45"/>
        <v>0</v>
      </c>
      <c r="AK749" s="10">
        <f t="shared" si="46"/>
        <v>355.20000000000005</v>
      </c>
      <c r="AL749" s="1">
        <v>37503</v>
      </c>
      <c r="AM749" s="1">
        <v>37535</v>
      </c>
      <c r="AN749" s="1">
        <v>37512</v>
      </c>
      <c r="AO749" s="8" t="s">
        <v>6434</v>
      </c>
      <c r="AP749" s="12" t="s">
        <v>6866</v>
      </c>
    </row>
    <row r="750" spans="1:43" x14ac:dyDescent="0.15">
      <c r="A750" s="2" t="s">
        <v>6867</v>
      </c>
      <c r="B750" s="2" t="s">
        <v>3896</v>
      </c>
      <c r="C750" s="2">
        <v>101</v>
      </c>
      <c r="D750" s="14" t="s">
        <v>6870</v>
      </c>
      <c r="E750"/>
      <c r="F750" t="s">
        <v>6871</v>
      </c>
      <c r="G750" t="s">
        <v>3390</v>
      </c>
      <c r="H750" t="s">
        <v>3391</v>
      </c>
      <c r="I750" s="4">
        <v>1</v>
      </c>
      <c r="J750">
        <f t="shared" si="47"/>
        <v>1</v>
      </c>
      <c r="L750" s="4">
        <v>1</v>
      </c>
      <c r="M750" s="4">
        <v>96</v>
      </c>
      <c r="N750" s="4" t="s">
        <v>2893</v>
      </c>
      <c r="O750" s="9">
        <v>9780201834093</v>
      </c>
      <c r="P750" t="s">
        <v>3894</v>
      </c>
      <c r="Q750" t="s">
        <v>3894</v>
      </c>
      <c r="R750" t="s">
        <v>3894</v>
      </c>
      <c r="S750" s="10">
        <v>25</v>
      </c>
      <c r="T750" s="11"/>
      <c r="U750" s="10">
        <v>18.75</v>
      </c>
      <c r="V750" s="4" t="s">
        <v>6864</v>
      </c>
      <c r="W750">
        <v>18</v>
      </c>
      <c r="X750">
        <v>0</v>
      </c>
      <c r="Y750">
        <v>9</v>
      </c>
      <c r="Z750">
        <v>18</v>
      </c>
      <c r="AA750">
        <v>13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1</v>
      </c>
      <c r="AI750" s="10">
        <f t="shared" si="44"/>
        <v>25</v>
      </c>
      <c r="AJ750" s="10">
        <f t="shared" si="45"/>
        <v>0</v>
      </c>
      <c r="AK750" s="10">
        <f t="shared" si="46"/>
        <v>25</v>
      </c>
      <c r="AL750" s="1">
        <v>37391</v>
      </c>
      <c r="AM750" s="1">
        <v>37535</v>
      </c>
      <c r="AN750" s="1">
        <v>37053</v>
      </c>
      <c r="AO750" s="8" t="s">
        <v>3392</v>
      </c>
      <c r="AP750" s="12" t="s">
        <v>6866</v>
      </c>
    </row>
    <row r="751" spans="1:43" x14ac:dyDescent="0.15">
      <c r="A751" s="2" t="s">
        <v>6867</v>
      </c>
      <c r="B751" s="2" t="s">
        <v>3896</v>
      </c>
      <c r="C751" s="2">
        <v>103</v>
      </c>
      <c r="D751" s="14" t="s">
        <v>6870</v>
      </c>
      <c r="E751"/>
      <c r="F751" t="s">
        <v>6871</v>
      </c>
      <c r="G751" t="s">
        <v>3390</v>
      </c>
      <c r="H751" t="s">
        <v>3842</v>
      </c>
      <c r="I751" s="4">
        <v>1</v>
      </c>
      <c r="J751">
        <f t="shared" si="47"/>
        <v>20</v>
      </c>
      <c r="L751" s="4">
        <v>2</v>
      </c>
      <c r="M751" s="4">
        <v>96</v>
      </c>
      <c r="N751" s="4" t="s">
        <v>3843</v>
      </c>
      <c r="O751" s="9">
        <v>9780201825381</v>
      </c>
      <c r="P751" t="s">
        <v>3894</v>
      </c>
      <c r="Q751" t="s">
        <v>3894</v>
      </c>
      <c r="R751" t="s">
        <v>3894</v>
      </c>
      <c r="S751" s="10">
        <v>24.95</v>
      </c>
      <c r="T751" s="11"/>
      <c r="U751" s="10">
        <v>18.75</v>
      </c>
      <c r="V751" s="4" t="s">
        <v>6864</v>
      </c>
      <c r="W751">
        <v>18</v>
      </c>
      <c r="X751">
        <v>0</v>
      </c>
      <c r="Y751">
        <v>18</v>
      </c>
      <c r="Z751">
        <v>18</v>
      </c>
      <c r="AA751">
        <v>4</v>
      </c>
      <c r="AB751">
        <v>0</v>
      </c>
      <c r="AC751">
        <v>0</v>
      </c>
      <c r="AD751">
        <v>0</v>
      </c>
      <c r="AE751">
        <v>0</v>
      </c>
      <c r="AF751">
        <v>20</v>
      </c>
      <c r="AG751">
        <v>0</v>
      </c>
      <c r="AH751">
        <v>20</v>
      </c>
      <c r="AI751" s="10">
        <f t="shared" si="44"/>
        <v>499</v>
      </c>
      <c r="AJ751" s="10">
        <f t="shared" si="45"/>
        <v>0</v>
      </c>
      <c r="AK751" s="10">
        <f t="shared" si="46"/>
        <v>499</v>
      </c>
      <c r="AL751" s="1">
        <v>37391</v>
      </c>
      <c r="AM751" s="1">
        <v>37535</v>
      </c>
      <c r="AN751" s="1">
        <v>37538</v>
      </c>
      <c r="AO751" s="8" t="s">
        <v>3392</v>
      </c>
      <c r="AP751" s="12" t="s">
        <v>6866</v>
      </c>
    </row>
    <row r="752" spans="1:43" x14ac:dyDescent="0.15">
      <c r="A752" s="2" t="s">
        <v>6867</v>
      </c>
      <c r="B752" s="2" t="s">
        <v>5279</v>
      </c>
      <c r="C752" s="2">
        <v>268</v>
      </c>
      <c r="D752" s="14" t="s">
        <v>6870</v>
      </c>
      <c r="E752"/>
      <c r="F752" t="s">
        <v>5280</v>
      </c>
      <c r="G752" t="s">
        <v>5281</v>
      </c>
      <c r="H752" t="s">
        <v>5282</v>
      </c>
      <c r="I752" s="4">
        <v>1</v>
      </c>
      <c r="J752">
        <f t="shared" si="47"/>
        <v>9</v>
      </c>
      <c r="M752" s="4">
        <v>84</v>
      </c>
      <c r="N752" s="4" t="s">
        <v>5283</v>
      </c>
      <c r="O752" s="9">
        <v>9780870234354</v>
      </c>
      <c r="P752" t="s">
        <v>5284</v>
      </c>
      <c r="Q752" t="s">
        <v>5284</v>
      </c>
      <c r="R752" t="s">
        <v>5284</v>
      </c>
      <c r="S752" s="10">
        <v>18.95</v>
      </c>
      <c r="T752" s="11">
        <v>0.1</v>
      </c>
      <c r="U752" s="10">
        <v>14.25</v>
      </c>
      <c r="V752" s="4" t="s">
        <v>6864</v>
      </c>
      <c r="W752">
        <v>10</v>
      </c>
      <c r="X752">
        <v>0</v>
      </c>
      <c r="Y752">
        <v>18</v>
      </c>
      <c r="Z752">
        <v>20</v>
      </c>
      <c r="AA752">
        <v>9</v>
      </c>
      <c r="AB752">
        <v>0</v>
      </c>
      <c r="AC752">
        <v>0</v>
      </c>
      <c r="AD752">
        <v>0</v>
      </c>
      <c r="AE752">
        <v>0</v>
      </c>
      <c r="AF752">
        <v>9</v>
      </c>
      <c r="AG752">
        <v>0</v>
      </c>
      <c r="AH752">
        <v>9</v>
      </c>
      <c r="AI752" s="10">
        <f t="shared" si="44"/>
        <v>153.495</v>
      </c>
      <c r="AJ752" s="10">
        <f t="shared" si="45"/>
        <v>0</v>
      </c>
      <c r="AK752" s="10">
        <f t="shared" si="46"/>
        <v>153.495</v>
      </c>
      <c r="AL752" s="1">
        <v>37438</v>
      </c>
      <c r="AM752" s="1">
        <v>37535</v>
      </c>
      <c r="AN752" s="1">
        <v>37488</v>
      </c>
      <c r="AO752" s="8">
        <v>18.95</v>
      </c>
      <c r="AP752" s="12" t="s">
        <v>6866</v>
      </c>
    </row>
    <row r="753" spans="1:42" x14ac:dyDescent="0.15">
      <c r="A753" s="2" t="s">
        <v>6867</v>
      </c>
      <c r="B753" s="2" t="s">
        <v>4059</v>
      </c>
      <c r="C753" s="2" t="s">
        <v>457</v>
      </c>
      <c r="D753" s="14" t="s">
        <v>6870</v>
      </c>
      <c r="E753"/>
      <c r="F753" t="s">
        <v>458</v>
      </c>
      <c r="G753" t="s">
        <v>3258</v>
      </c>
      <c r="H753" t="s">
        <v>3259</v>
      </c>
      <c r="I753" s="4">
        <v>1</v>
      </c>
      <c r="J753">
        <f t="shared" si="47"/>
        <v>45</v>
      </c>
      <c r="M753" s="4">
        <v>99</v>
      </c>
      <c r="N753" s="4" t="s">
        <v>2981</v>
      </c>
      <c r="O753" s="9">
        <v>9780881322583</v>
      </c>
      <c r="P753" t="s">
        <v>6902</v>
      </c>
      <c r="Q753" t="s">
        <v>6902</v>
      </c>
      <c r="R753" t="s">
        <v>6902</v>
      </c>
      <c r="S753" s="10">
        <v>21.35</v>
      </c>
      <c r="T753" s="11"/>
      <c r="U753" s="10">
        <v>16.05</v>
      </c>
      <c r="V753" s="4" t="s">
        <v>6864</v>
      </c>
      <c r="W753">
        <v>100</v>
      </c>
      <c r="X753">
        <v>74</v>
      </c>
      <c r="Y753">
        <v>100</v>
      </c>
      <c r="Z753">
        <v>100</v>
      </c>
      <c r="AA753">
        <v>49</v>
      </c>
      <c r="AB753">
        <v>0</v>
      </c>
      <c r="AC753">
        <v>0</v>
      </c>
      <c r="AD753">
        <v>0</v>
      </c>
      <c r="AE753">
        <v>0</v>
      </c>
      <c r="AF753">
        <v>45</v>
      </c>
      <c r="AG753">
        <v>6</v>
      </c>
      <c r="AH753">
        <v>51</v>
      </c>
      <c r="AI753" s="10">
        <f t="shared" si="44"/>
        <v>960.75000000000011</v>
      </c>
      <c r="AJ753" s="10">
        <f t="shared" si="45"/>
        <v>96.300000000000011</v>
      </c>
      <c r="AK753" s="10">
        <f t="shared" si="46"/>
        <v>1057.0500000000002</v>
      </c>
      <c r="AL753" s="1">
        <v>37460</v>
      </c>
      <c r="AM753" s="1">
        <v>37535</v>
      </c>
      <c r="AN753" s="1">
        <v>37474</v>
      </c>
      <c r="AO753" s="8" t="s">
        <v>6903</v>
      </c>
      <c r="AP753" s="12" t="s">
        <v>6866</v>
      </c>
    </row>
    <row r="754" spans="1:42" x14ac:dyDescent="0.15">
      <c r="A754" s="2" t="s">
        <v>6867</v>
      </c>
      <c r="B754" s="2" t="s">
        <v>3963</v>
      </c>
      <c r="C754" s="2">
        <v>449</v>
      </c>
      <c r="D754" s="14" t="s">
        <v>6870</v>
      </c>
      <c r="E754"/>
      <c r="F754" t="s">
        <v>6899</v>
      </c>
      <c r="G754" t="s">
        <v>4950</v>
      </c>
      <c r="H754" t="s">
        <v>4951</v>
      </c>
      <c r="I754" s="4">
        <v>1</v>
      </c>
      <c r="J754">
        <f t="shared" si="47"/>
        <v>16</v>
      </c>
      <c r="M754" s="4">
        <v>0</v>
      </c>
      <c r="N754" s="4" t="s">
        <v>4952</v>
      </c>
      <c r="O754" s="9">
        <v>9780934742948</v>
      </c>
      <c r="P754" t="s">
        <v>4953</v>
      </c>
      <c r="Q754" t="s">
        <v>4953</v>
      </c>
      <c r="R754" t="s">
        <v>4953</v>
      </c>
      <c r="S754" s="10">
        <v>13.35</v>
      </c>
      <c r="T754" s="11"/>
      <c r="U754" s="10">
        <v>10.050000000000001</v>
      </c>
      <c r="V754" s="4" t="s">
        <v>6864</v>
      </c>
      <c r="W754">
        <v>30</v>
      </c>
      <c r="X754">
        <v>22</v>
      </c>
      <c r="Y754">
        <v>20</v>
      </c>
      <c r="Z754">
        <v>30</v>
      </c>
      <c r="AA754">
        <v>4</v>
      </c>
      <c r="AB754">
        <v>0</v>
      </c>
      <c r="AC754">
        <v>0</v>
      </c>
      <c r="AD754">
        <v>0</v>
      </c>
      <c r="AE754">
        <v>0</v>
      </c>
      <c r="AF754">
        <v>16</v>
      </c>
      <c r="AG754">
        <v>0</v>
      </c>
      <c r="AH754">
        <v>16</v>
      </c>
      <c r="AI754" s="10">
        <f t="shared" si="44"/>
        <v>213.6</v>
      </c>
      <c r="AJ754" s="10">
        <f t="shared" si="45"/>
        <v>0</v>
      </c>
      <c r="AK754" s="10">
        <f t="shared" si="46"/>
        <v>213.6</v>
      </c>
      <c r="AL754" s="1">
        <v>37487</v>
      </c>
      <c r="AM754" s="1">
        <v>37535</v>
      </c>
      <c r="AN754" s="1">
        <v>37516</v>
      </c>
      <c r="AO754" s="8" t="s">
        <v>566</v>
      </c>
      <c r="AP754" s="12" t="s">
        <v>6866</v>
      </c>
    </row>
    <row r="755" spans="1:42" x14ac:dyDescent="0.15">
      <c r="A755" s="2" t="s">
        <v>6867</v>
      </c>
      <c r="B755" s="2" t="s">
        <v>4059</v>
      </c>
      <c r="C755" s="2">
        <v>11</v>
      </c>
      <c r="D755" s="14" t="s">
        <v>6870</v>
      </c>
      <c r="E755"/>
      <c r="F755" t="s">
        <v>2704</v>
      </c>
      <c r="G755" t="s">
        <v>907</v>
      </c>
      <c r="H755" t="s">
        <v>4987</v>
      </c>
      <c r="I755" s="4">
        <v>1</v>
      </c>
      <c r="J755">
        <f t="shared" si="47"/>
        <v>259</v>
      </c>
      <c r="M755" s="4">
        <v>0</v>
      </c>
      <c r="N755" s="4" t="s">
        <v>4988</v>
      </c>
      <c r="O755" s="9">
        <v>9780521788878</v>
      </c>
      <c r="P755" t="s">
        <v>4020</v>
      </c>
      <c r="Q755" t="s">
        <v>4020</v>
      </c>
      <c r="R755" t="s">
        <v>4020</v>
      </c>
      <c r="S755" s="10">
        <v>24.55</v>
      </c>
      <c r="T755" s="11"/>
      <c r="U755" s="10">
        <v>18.45</v>
      </c>
      <c r="V755" s="4" t="s">
        <v>6864</v>
      </c>
      <c r="W755">
        <v>272</v>
      </c>
      <c r="X755">
        <v>264</v>
      </c>
      <c r="Y755">
        <v>272</v>
      </c>
      <c r="Z755">
        <v>272</v>
      </c>
      <c r="AA755">
        <v>2</v>
      </c>
      <c r="AB755">
        <v>0</v>
      </c>
      <c r="AC755">
        <v>-1</v>
      </c>
      <c r="AD755">
        <v>0</v>
      </c>
      <c r="AE755">
        <v>0</v>
      </c>
      <c r="AF755">
        <v>259</v>
      </c>
      <c r="AG755">
        <v>3</v>
      </c>
      <c r="AH755">
        <v>262</v>
      </c>
      <c r="AI755" s="10">
        <f t="shared" si="44"/>
        <v>6358.45</v>
      </c>
      <c r="AJ755" s="10">
        <f t="shared" si="45"/>
        <v>55.349999999999994</v>
      </c>
      <c r="AK755" s="10">
        <f t="shared" si="46"/>
        <v>6413.8</v>
      </c>
      <c r="AL755" s="1">
        <v>37432</v>
      </c>
      <c r="AM755" s="1">
        <v>37535</v>
      </c>
      <c r="AN755" s="1">
        <v>37491</v>
      </c>
      <c r="AO755" s="8" t="s">
        <v>2375</v>
      </c>
      <c r="AP755" s="12" t="s">
        <v>6866</v>
      </c>
    </row>
    <row r="756" spans="1:42" x14ac:dyDescent="0.15">
      <c r="A756" s="2" t="s">
        <v>6867</v>
      </c>
      <c r="B756" s="2" t="s">
        <v>3874</v>
      </c>
      <c r="C756" s="2">
        <v>10</v>
      </c>
      <c r="D756" s="14" t="s">
        <v>6870</v>
      </c>
      <c r="E756"/>
      <c r="F756" t="s">
        <v>2859</v>
      </c>
      <c r="G756" t="s">
        <v>2860</v>
      </c>
      <c r="H756" t="s">
        <v>2861</v>
      </c>
      <c r="I756" s="4">
        <v>1</v>
      </c>
      <c r="J756">
        <f t="shared" si="47"/>
        <v>0</v>
      </c>
      <c r="M756" s="4">
        <v>94</v>
      </c>
      <c r="N756" s="4" t="s">
        <v>2862</v>
      </c>
      <c r="O756" s="9">
        <v>9780201544466</v>
      </c>
      <c r="P756" t="s">
        <v>3894</v>
      </c>
      <c r="Q756" t="s">
        <v>3894</v>
      </c>
      <c r="R756" t="s">
        <v>3894</v>
      </c>
      <c r="S756" s="10">
        <v>50.05</v>
      </c>
      <c r="T756" s="11"/>
      <c r="U756" s="10">
        <v>37.549999999999997</v>
      </c>
      <c r="V756" s="4" t="s">
        <v>6883</v>
      </c>
      <c r="W756">
        <v>50</v>
      </c>
      <c r="X756">
        <v>30</v>
      </c>
      <c r="Y756">
        <v>20</v>
      </c>
      <c r="Z756">
        <v>50</v>
      </c>
      <c r="AA756">
        <v>0</v>
      </c>
      <c r="AB756">
        <v>0</v>
      </c>
      <c r="AC756">
        <v>6</v>
      </c>
      <c r="AD756">
        <v>3</v>
      </c>
      <c r="AE756">
        <v>0</v>
      </c>
      <c r="AF756">
        <v>0</v>
      </c>
      <c r="AG756">
        <v>26</v>
      </c>
      <c r="AH756">
        <v>26</v>
      </c>
      <c r="AI756" s="10">
        <f t="shared" si="44"/>
        <v>0</v>
      </c>
      <c r="AJ756" s="10">
        <f t="shared" si="45"/>
        <v>976.3</v>
      </c>
      <c r="AK756" s="10">
        <f t="shared" si="46"/>
        <v>976.3</v>
      </c>
      <c r="AL756" s="1">
        <v>37516</v>
      </c>
      <c r="AM756" s="1">
        <v>37535</v>
      </c>
      <c r="AN756" s="1">
        <v>37523</v>
      </c>
      <c r="AO756" s="8" t="s">
        <v>2863</v>
      </c>
      <c r="AP756" s="12" t="s">
        <v>6866</v>
      </c>
    </row>
    <row r="757" spans="1:42" x14ac:dyDescent="0.15">
      <c r="A757" s="2" t="s">
        <v>6867</v>
      </c>
      <c r="B757" s="2" t="s">
        <v>1133</v>
      </c>
      <c r="C757" s="2">
        <v>153</v>
      </c>
      <c r="D757" s="14" t="s">
        <v>6870</v>
      </c>
      <c r="E757"/>
      <c r="F757" t="s">
        <v>1134</v>
      </c>
      <c r="G757" t="s">
        <v>4782</v>
      </c>
      <c r="H757" t="s">
        <v>4783</v>
      </c>
      <c r="I757" s="4">
        <v>1</v>
      </c>
      <c r="J757">
        <f t="shared" si="47"/>
        <v>44</v>
      </c>
      <c r="M757" s="4">
        <v>99</v>
      </c>
      <c r="N757" s="4" t="s">
        <v>4784</v>
      </c>
      <c r="O757" s="9">
        <v>9780815710035</v>
      </c>
      <c r="P757" t="s">
        <v>6599</v>
      </c>
      <c r="Q757" t="s">
        <v>6599</v>
      </c>
      <c r="R757" t="s">
        <v>6599</v>
      </c>
      <c r="S757" s="10">
        <v>18.100000000000001</v>
      </c>
      <c r="T757" s="11"/>
      <c r="U757" s="10">
        <v>13.6</v>
      </c>
      <c r="V757" s="4" t="s">
        <v>6864</v>
      </c>
      <c r="W757">
        <v>70</v>
      </c>
      <c r="X757">
        <v>32</v>
      </c>
      <c r="Y757">
        <v>43</v>
      </c>
      <c r="Z757">
        <v>70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44</v>
      </c>
      <c r="AG757">
        <v>0</v>
      </c>
      <c r="AH757">
        <v>44</v>
      </c>
      <c r="AI757" s="10">
        <f t="shared" si="44"/>
        <v>796.40000000000009</v>
      </c>
      <c r="AJ757" s="10">
        <f t="shared" si="45"/>
        <v>0</v>
      </c>
      <c r="AK757" s="10">
        <f t="shared" si="46"/>
        <v>796.40000000000009</v>
      </c>
      <c r="AL757" s="1">
        <v>37469</v>
      </c>
      <c r="AM757" s="1">
        <v>37535</v>
      </c>
      <c r="AN757" s="1">
        <v>37561</v>
      </c>
      <c r="AO757" s="8" t="s">
        <v>4526</v>
      </c>
      <c r="AP757" s="12" t="s">
        <v>6866</v>
      </c>
    </row>
    <row r="758" spans="1:42" x14ac:dyDescent="0.15">
      <c r="A758" s="2" t="s">
        <v>6867</v>
      </c>
      <c r="B758" s="2" t="s">
        <v>6931</v>
      </c>
      <c r="C758" s="2">
        <v>101</v>
      </c>
      <c r="D758" s="14">
        <v>462152</v>
      </c>
      <c r="E758"/>
      <c r="F758" t="s">
        <v>3317</v>
      </c>
      <c r="G758" t="s">
        <v>3318</v>
      </c>
      <c r="H758" t="s">
        <v>3319</v>
      </c>
      <c r="I758" s="4">
        <v>1</v>
      </c>
      <c r="J758">
        <f t="shared" si="47"/>
        <v>43</v>
      </c>
      <c r="K758" s="4">
        <v>2</v>
      </c>
      <c r="M758" s="4">
        <v>98</v>
      </c>
      <c r="N758" s="4" t="s">
        <v>3320</v>
      </c>
      <c r="O758" s="9">
        <v>9780763706203</v>
      </c>
      <c r="P758" t="s">
        <v>3960</v>
      </c>
      <c r="Q758" t="s">
        <v>3960</v>
      </c>
      <c r="R758" t="s">
        <v>3960</v>
      </c>
      <c r="S758" s="10">
        <v>72</v>
      </c>
      <c r="T758" s="11"/>
      <c r="U758" s="10">
        <v>54</v>
      </c>
      <c r="V758" s="4" t="s">
        <v>6864</v>
      </c>
      <c r="W758">
        <v>125</v>
      </c>
      <c r="X758">
        <v>65</v>
      </c>
      <c r="Y758">
        <v>50</v>
      </c>
      <c r="Z758">
        <v>125</v>
      </c>
      <c r="AA758">
        <v>0</v>
      </c>
      <c r="AB758">
        <v>6</v>
      </c>
      <c r="AC758">
        <v>3</v>
      </c>
      <c r="AD758">
        <v>0</v>
      </c>
      <c r="AE758">
        <v>0</v>
      </c>
      <c r="AF758">
        <v>43</v>
      </c>
      <c r="AG758">
        <v>5</v>
      </c>
      <c r="AH758">
        <v>48</v>
      </c>
      <c r="AI758" s="10">
        <f t="shared" si="44"/>
        <v>3096</v>
      </c>
      <c r="AJ758" s="10">
        <f t="shared" si="45"/>
        <v>270</v>
      </c>
      <c r="AK758" s="10">
        <f t="shared" si="46"/>
        <v>3366</v>
      </c>
      <c r="AL758" s="1">
        <v>37473</v>
      </c>
      <c r="AM758" s="1">
        <v>37535</v>
      </c>
      <c r="AN758" s="1">
        <v>37538</v>
      </c>
      <c r="AO758" s="8" t="s">
        <v>1096</v>
      </c>
      <c r="AP758" s="12" t="s">
        <v>6866</v>
      </c>
    </row>
    <row r="759" spans="1:42" x14ac:dyDescent="0.15">
      <c r="A759" s="2" t="s">
        <v>6867</v>
      </c>
      <c r="B759" s="2" t="s">
        <v>6931</v>
      </c>
      <c r="C759" s="2">
        <v>208</v>
      </c>
      <c r="D759" s="14" t="s">
        <v>6870</v>
      </c>
      <c r="E759"/>
      <c r="F759" t="s">
        <v>6688</v>
      </c>
      <c r="G759" t="s">
        <v>6689</v>
      </c>
      <c r="H759" t="s">
        <v>6690</v>
      </c>
      <c r="I759" s="4">
        <v>1</v>
      </c>
      <c r="J759">
        <f t="shared" si="47"/>
        <v>3</v>
      </c>
      <c r="M759" s="4">
        <v>1</v>
      </c>
      <c r="N759" s="4" t="s">
        <v>6691</v>
      </c>
      <c r="O759" s="9">
        <v>9780521791724</v>
      </c>
      <c r="P759" t="s">
        <v>4020</v>
      </c>
      <c r="Q759" t="s">
        <v>4020</v>
      </c>
      <c r="R759" t="s">
        <v>4020</v>
      </c>
      <c r="S759" s="10">
        <v>75</v>
      </c>
      <c r="T759" s="11"/>
      <c r="U759" s="10">
        <v>56.25</v>
      </c>
      <c r="V759" s="4" t="s">
        <v>6883</v>
      </c>
      <c r="W759">
        <v>50</v>
      </c>
      <c r="X759">
        <v>7</v>
      </c>
      <c r="Y759">
        <v>7</v>
      </c>
      <c r="Z759">
        <v>50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3</v>
      </c>
      <c r="AG759">
        <v>0</v>
      </c>
      <c r="AH759">
        <v>3</v>
      </c>
      <c r="AI759" s="10">
        <f t="shared" si="44"/>
        <v>225</v>
      </c>
      <c r="AJ759" s="10">
        <f t="shared" si="45"/>
        <v>0</v>
      </c>
      <c r="AK759" s="10">
        <f t="shared" si="46"/>
        <v>225</v>
      </c>
      <c r="AL759" s="1">
        <v>37462</v>
      </c>
      <c r="AM759" s="1">
        <v>37535</v>
      </c>
      <c r="AN759" s="1">
        <v>37482</v>
      </c>
      <c r="AO759" s="8" t="s">
        <v>6692</v>
      </c>
      <c r="AP759" s="12" t="s">
        <v>6866</v>
      </c>
    </row>
    <row r="760" spans="1:42" x14ac:dyDescent="0.15">
      <c r="A760" s="2" t="s">
        <v>6867</v>
      </c>
      <c r="B760" s="2" t="s">
        <v>1020</v>
      </c>
      <c r="C760" s="2">
        <v>109</v>
      </c>
      <c r="D760" s="14">
        <v>448066</v>
      </c>
      <c r="E760"/>
      <c r="F760" t="s">
        <v>4993</v>
      </c>
      <c r="G760" t="s">
        <v>4994</v>
      </c>
      <c r="H760" t="s">
        <v>4995</v>
      </c>
      <c r="I760" s="4">
        <v>1</v>
      </c>
      <c r="J760">
        <f t="shared" si="47"/>
        <v>32</v>
      </c>
      <c r="K760" s="4">
        <v>3</v>
      </c>
      <c r="M760" s="4">
        <v>96</v>
      </c>
      <c r="N760" s="4" t="s">
        <v>2943</v>
      </c>
      <c r="O760" s="9">
        <v>9780534951665</v>
      </c>
      <c r="P760" t="s">
        <v>3888</v>
      </c>
      <c r="Q760" t="s">
        <v>3888</v>
      </c>
      <c r="R760" t="s">
        <v>3888</v>
      </c>
      <c r="S760" s="10">
        <v>115</v>
      </c>
      <c r="T760" s="11"/>
      <c r="U760" s="10">
        <v>86.25</v>
      </c>
      <c r="V760" s="4" t="s">
        <v>6864</v>
      </c>
      <c r="W760">
        <v>100</v>
      </c>
      <c r="X760">
        <v>39</v>
      </c>
      <c r="Y760">
        <v>49</v>
      </c>
      <c r="Z760">
        <v>100</v>
      </c>
      <c r="AA760">
        <v>16</v>
      </c>
      <c r="AB760">
        <v>0</v>
      </c>
      <c r="AC760">
        <v>0</v>
      </c>
      <c r="AD760">
        <v>0</v>
      </c>
      <c r="AE760">
        <v>0</v>
      </c>
      <c r="AF760">
        <v>32</v>
      </c>
      <c r="AG760">
        <v>1</v>
      </c>
      <c r="AH760">
        <v>33</v>
      </c>
      <c r="AI760" s="10">
        <f t="shared" si="44"/>
        <v>3680</v>
      </c>
      <c r="AJ760" s="10">
        <f t="shared" si="45"/>
        <v>86.25</v>
      </c>
      <c r="AK760" s="10">
        <f t="shared" si="46"/>
        <v>3766.25</v>
      </c>
      <c r="AL760" s="1">
        <v>37480</v>
      </c>
      <c r="AM760" s="1">
        <v>37535</v>
      </c>
      <c r="AN760" s="1">
        <v>37491</v>
      </c>
      <c r="AO760" s="8" t="s">
        <v>2554</v>
      </c>
      <c r="AP760" s="12" t="s">
        <v>6866</v>
      </c>
    </row>
    <row r="761" spans="1:42" x14ac:dyDescent="0.15">
      <c r="A761" s="2" t="s">
        <v>6867</v>
      </c>
      <c r="B761" s="2" t="s">
        <v>3883</v>
      </c>
      <c r="C761" s="2" t="s">
        <v>190</v>
      </c>
      <c r="D761" s="14" t="s">
        <v>6870</v>
      </c>
      <c r="E761"/>
      <c r="F761" t="s">
        <v>6130</v>
      </c>
      <c r="G761" t="s">
        <v>6131</v>
      </c>
      <c r="H761" t="s">
        <v>6132</v>
      </c>
      <c r="I761" s="4">
        <v>1</v>
      </c>
      <c r="J761">
        <f t="shared" si="47"/>
        <v>11</v>
      </c>
      <c r="M761" s="4">
        <v>96</v>
      </c>
      <c r="N761" s="4" t="s">
        <v>6133</v>
      </c>
      <c r="O761" s="9">
        <v>9780262150477</v>
      </c>
      <c r="P761" t="s">
        <v>6134</v>
      </c>
      <c r="Q761" t="s">
        <v>2059</v>
      </c>
      <c r="R761" t="s">
        <v>2059</v>
      </c>
      <c r="S761" s="10">
        <v>76.8</v>
      </c>
      <c r="T761" s="11"/>
      <c r="U761" s="10">
        <v>57.6</v>
      </c>
      <c r="V761" s="4" t="s">
        <v>6864</v>
      </c>
      <c r="W761">
        <v>30</v>
      </c>
      <c r="X761">
        <v>20</v>
      </c>
      <c r="Y761">
        <v>19</v>
      </c>
      <c r="Z761">
        <v>30</v>
      </c>
      <c r="AA761">
        <v>6</v>
      </c>
      <c r="AB761">
        <v>0</v>
      </c>
      <c r="AC761">
        <v>1</v>
      </c>
      <c r="AD761">
        <v>0</v>
      </c>
      <c r="AE761">
        <v>0</v>
      </c>
      <c r="AF761">
        <v>11</v>
      </c>
      <c r="AG761">
        <v>1</v>
      </c>
      <c r="AH761">
        <v>12</v>
      </c>
      <c r="AI761" s="10">
        <f t="shared" si="44"/>
        <v>844.8</v>
      </c>
      <c r="AJ761" s="10">
        <f t="shared" si="45"/>
        <v>57.6</v>
      </c>
      <c r="AK761" s="10">
        <f t="shared" si="46"/>
        <v>902.4</v>
      </c>
      <c r="AL761" s="1">
        <v>37469</v>
      </c>
      <c r="AM761" s="1">
        <v>37535</v>
      </c>
      <c r="AN761" s="1">
        <v>37537</v>
      </c>
      <c r="AO761" s="8" t="s">
        <v>6135</v>
      </c>
      <c r="AP761" s="12" t="s">
        <v>6866</v>
      </c>
    </row>
    <row r="762" spans="1:42" x14ac:dyDescent="0.15">
      <c r="A762" s="2" t="s">
        <v>6856</v>
      </c>
      <c r="B762" s="2" t="s">
        <v>6931</v>
      </c>
      <c r="C762" s="2">
        <v>40360</v>
      </c>
      <c r="D762" s="14">
        <v>36653</v>
      </c>
      <c r="E762" t="s">
        <v>5034</v>
      </c>
      <c r="F762" t="s">
        <v>2514</v>
      </c>
      <c r="G762" t="s">
        <v>5035</v>
      </c>
      <c r="H762" t="s">
        <v>5036</v>
      </c>
      <c r="I762" s="4">
        <v>1</v>
      </c>
      <c r="J762">
        <f t="shared" si="47"/>
        <v>1</v>
      </c>
      <c r="M762" s="4">
        <v>0</v>
      </c>
      <c r="N762" s="4" t="s">
        <v>5037</v>
      </c>
      <c r="O762" s="9">
        <v>9780201357523</v>
      </c>
      <c r="P762" t="s">
        <v>3894</v>
      </c>
      <c r="Q762" t="s">
        <v>3943</v>
      </c>
      <c r="R762" t="s">
        <v>3943</v>
      </c>
      <c r="S762" s="10">
        <v>44</v>
      </c>
      <c r="T762" s="11"/>
      <c r="U762" s="10">
        <v>33</v>
      </c>
      <c r="V762" s="4" t="s">
        <v>6864</v>
      </c>
      <c r="W762">
        <v>1</v>
      </c>
      <c r="X762">
        <v>0</v>
      </c>
      <c r="Y762">
        <v>8</v>
      </c>
      <c r="Z762">
        <v>11</v>
      </c>
      <c r="AA762">
        <v>7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 s="10">
        <f t="shared" si="44"/>
        <v>44</v>
      </c>
      <c r="AJ762" s="10">
        <f t="shared" si="45"/>
        <v>0</v>
      </c>
      <c r="AK762" s="10">
        <f t="shared" si="46"/>
        <v>44</v>
      </c>
      <c r="AL762" s="1">
        <v>37510</v>
      </c>
      <c r="AM762" s="1">
        <v>37535</v>
      </c>
      <c r="AN762" s="1">
        <v>37517</v>
      </c>
      <c r="AO762" s="8" t="s">
        <v>245</v>
      </c>
      <c r="AP762" s="12" t="s">
        <v>6866</v>
      </c>
    </row>
    <row r="763" spans="1:42" x14ac:dyDescent="0.15">
      <c r="A763" s="2" t="s">
        <v>6867</v>
      </c>
      <c r="B763" s="2" t="s">
        <v>1109</v>
      </c>
      <c r="C763" s="2">
        <v>149</v>
      </c>
      <c r="D763" s="14" t="s">
        <v>6870</v>
      </c>
      <c r="E763"/>
      <c r="F763" t="s">
        <v>5178</v>
      </c>
      <c r="G763" t="s">
        <v>6654</v>
      </c>
      <c r="H763" t="s">
        <v>6655</v>
      </c>
      <c r="I763" s="4">
        <v>1</v>
      </c>
      <c r="J763">
        <f t="shared" si="47"/>
        <v>32</v>
      </c>
      <c r="M763" s="4">
        <v>71</v>
      </c>
      <c r="N763" s="4" t="s">
        <v>6656</v>
      </c>
      <c r="O763" s="9">
        <v>9780156332255</v>
      </c>
      <c r="P763" t="s">
        <v>6657</v>
      </c>
      <c r="Q763" t="s">
        <v>6657</v>
      </c>
      <c r="R763" t="s">
        <v>6657</v>
      </c>
      <c r="S763" s="10">
        <v>8</v>
      </c>
      <c r="T763" s="11"/>
      <c r="U763" s="10">
        <v>6</v>
      </c>
      <c r="V763" s="4" t="s">
        <v>6864</v>
      </c>
      <c r="W763">
        <v>40</v>
      </c>
      <c r="X763">
        <v>37</v>
      </c>
      <c r="Y763">
        <v>40</v>
      </c>
      <c r="Z763">
        <v>40</v>
      </c>
      <c r="AA763">
        <v>11</v>
      </c>
      <c r="AB763">
        <v>0</v>
      </c>
      <c r="AC763">
        <v>0</v>
      </c>
      <c r="AD763">
        <v>0</v>
      </c>
      <c r="AE763">
        <v>0</v>
      </c>
      <c r="AF763">
        <v>32</v>
      </c>
      <c r="AG763">
        <v>4</v>
      </c>
      <c r="AH763">
        <v>36</v>
      </c>
      <c r="AI763" s="10">
        <f t="shared" si="44"/>
        <v>256</v>
      </c>
      <c r="AJ763" s="10">
        <f t="shared" si="45"/>
        <v>24</v>
      </c>
      <c r="AK763" s="10">
        <f t="shared" si="46"/>
        <v>280</v>
      </c>
      <c r="AL763" s="1">
        <v>37432</v>
      </c>
      <c r="AM763" s="1">
        <v>37535</v>
      </c>
      <c r="AN763" s="1">
        <v>37477</v>
      </c>
      <c r="AO763" s="8">
        <v>8</v>
      </c>
      <c r="AP763" s="12" t="s">
        <v>6866</v>
      </c>
    </row>
    <row r="764" spans="1:42" x14ac:dyDescent="0.15">
      <c r="A764" s="2" t="s">
        <v>6867</v>
      </c>
      <c r="B764" s="2" t="s">
        <v>1020</v>
      </c>
      <c r="C764" s="2">
        <v>110</v>
      </c>
      <c r="D764" s="14" t="s">
        <v>6870</v>
      </c>
      <c r="E764"/>
      <c r="F764" t="s">
        <v>2618</v>
      </c>
      <c r="G764" t="s">
        <v>1023</v>
      </c>
      <c r="H764" t="s">
        <v>2619</v>
      </c>
      <c r="I764" s="4">
        <v>1</v>
      </c>
      <c r="J764">
        <f t="shared" si="47"/>
        <v>16</v>
      </c>
      <c r="K764" s="4">
        <v>6</v>
      </c>
      <c r="M764" s="4">
        <v>1</v>
      </c>
      <c r="N764" s="4" t="s">
        <v>2620</v>
      </c>
      <c r="O764" s="9">
        <v>9780072325706</v>
      </c>
      <c r="P764" t="s">
        <v>6863</v>
      </c>
      <c r="Q764" t="s">
        <v>6863</v>
      </c>
      <c r="R764" t="s">
        <v>6863</v>
      </c>
      <c r="S764" s="10">
        <v>108</v>
      </c>
      <c r="T764" s="11"/>
      <c r="U764" s="10">
        <v>81</v>
      </c>
      <c r="V764" s="4" t="s">
        <v>6864</v>
      </c>
      <c r="W764">
        <v>40</v>
      </c>
      <c r="X764">
        <v>23</v>
      </c>
      <c r="Y764">
        <v>36</v>
      </c>
      <c r="Z764">
        <v>40</v>
      </c>
      <c r="AA764">
        <v>19</v>
      </c>
      <c r="AB764">
        <v>0</v>
      </c>
      <c r="AC764">
        <v>0</v>
      </c>
      <c r="AD764">
        <v>0</v>
      </c>
      <c r="AE764">
        <v>9</v>
      </c>
      <c r="AF764">
        <v>16</v>
      </c>
      <c r="AG764">
        <v>4</v>
      </c>
      <c r="AH764">
        <v>20</v>
      </c>
      <c r="AI764" s="10">
        <f t="shared" si="44"/>
        <v>1728</v>
      </c>
      <c r="AJ764" s="10">
        <f t="shared" si="45"/>
        <v>324</v>
      </c>
      <c r="AK764" s="10">
        <f t="shared" si="46"/>
        <v>2052</v>
      </c>
      <c r="AL764" s="1">
        <v>37383</v>
      </c>
      <c r="AM764" s="1">
        <v>37535</v>
      </c>
      <c r="AN764" s="1">
        <v>37480</v>
      </c>
      <c r="AO764" s="8" t="s">
        <v>2621</v>
      </c>
      <c r="AP764" s="12" t="s">
        <v>6866</v>
      </c>
    </row>
    <row r="765" spans="1:42" x14ac:dyDescent="0.15">
      <c r="A765" s="2" t="s">
        <v>6867</v>
      </c>
      <c r="B765" s="2" t="s">
        <v>1109</v>
      </c>
      <c r="C765" s="2" t="s">
        <v>1838</v>
      </c>
      <c r="D765" s="14" t="s">
        <v>6870</v>
      </c>
      <c r="E765"/>
      <c r="F765" t="s">
        <v>3548</v>
      </c>
      <c r="G765" t="s">
        <v>5859</v>
      </c>
      <c r="H765" t="s">
        <v>5860</v>
      </c>
      <c r="I765" s="4">
        <v>1</v>
      </c>
      <c r="J765">
        <f t="shared" si="47"/>
        <v>10</v>
      </c>
      <c r="K765" s="4">
        <v>2</v>
      </c>
      <c r="M765" s="4">
        <v>99</v>
      </c>
      <c r="N765" s="4" t="s">
        <v>5861</v>
      </c>
      <c r="O765" s="9">
        <v>9781551113081</v>
      </c>
      <c r="P765" t="s">
        <v>5148</v>
      </c>
      <c r="Q765" t="s">
        <v>5148</v>
      </c>
      <c r="R765" t="s">
        <v>5148</v>
      </c>
      <c r="S765" s="10">
        <v>9.1</v>
      </c>
      <c r="T765" s="11"/>
      <c r="U765" s="10">
        <v>6.85</v>
      </c>
      <c r="V765" s="4" t="s">
        <v>6864</v>
      </c>
      <c r="W765">
        <v>30</v>
      </c>
      <c r="X765">
        <v>30</v>
      </c>
      <c r="Y765">
        <v>63</v>
      </c>
      <c r="Z765">
        <v>70</v>
      </c>
      <c r="AA765">
        <v>44</v>
      </c>
      <c r="AB765">
        <v>0</v>
      </c>
      <c r="AC765">
        <v>3</v>
      </c>
      <c r="AD765">
        <v>0</v>
      </c>
      <c r="AE765">
        <v>0</v>
      </c>
      <c r="AF765">
        <v>10</v>
      </c>
      <c r="AG765">
        <v>5</v>
      </c>
      <c r="AH765">
        <v>15</v>
      </c>
      <c r="AI765" s="10">
        <f t="shared" si="44"/>
        <v>91</v>
      </c>
      <c r="AJ765" s="10">
        <f t="shared" si="45"/>
        <v>34.25</v>
      </c>
      <c r="AK765" s="10">
        <f t="shared" si="46"/>
        <v>125.25</v>
      </c>
      <c r="AL765" s="1">
        <v>37427</v>
      </c>
      <c r="AM765" s="1">
        <v>37535</v>
      </c>
      <c r="AN765" s="1">
        <v>37531</v>
      </c>
      <c r="AO765" s="8" t="s">
        <v>5862</v>
      </c>
      <c r="AP765" s="12" t="s">
        <v>6866</v>
      </c>
    </row>
    <row r="766" spans="1:42" x14ac:dyDescent="0.15">
      <c r="A766" s="2" t="s">
        <v>6856</v>
      </c>
      <c r="B766" s="2" t="s">
        <v>6857</v>
      </c>
      <c r="C766" s="2">
        <v>40520</v>
      </c>
      <c r="D766" s="14">
        <v>37200</v>
      </c>
      <c r="E766" t="s">
        <v>6318</v>
      </c>
      <c r="F766" t="s">
        <v>230</v>
      </c>
      <c r="G766" t="s">
        <v>6319</v>
      </c>
      <c r="H766" t="s">
        <v>6320</v>
      </c>
      <c r="I766" s="4">
        <v>1</v>
      </c>
      <c r="J766">
        <f t="shared" si="47"/>
        <v>14</v>
      </c>
      <c r="K766" s="4">
        <v>2</v>
      </c>
      <c r="M766" s="4">
        <v>95</v>
      </c>
      <c r="N766" s="4" t="s">
        <v>6321</v>
      </c>
      <c r="O766" s="9">
        <v>9780471106463</v>
      </c>
      <c r="P766" t="s">
        <v>3915</v>
      </c>
      <c r="Q766" t="s">
        <v>3915</v>
      </c>
      <c r="R766" t="s">
        <v>3915</v>
      </c>
      <c r="S766" s="10">
        <v>117.35</v>
      </c>
      <c r="T766" s="11"/>
      <c r="U766" s="10">
        <v>88.05</v>
      </c>
      <c r="V766" s="4" t="s">
        <v>6864</v>
      </c>
      <c r="W766">
        <v>20</v>
      </c>
      <c r="X766">
        <v>0</v>
      </c>
      <c r="Y766">
        <v>17</v>
      </c>
      <c r="Z766">
        <v>20</v>
      </c>
      <c r="AA766">
        <v>3</v>
      </c>
      <c r="AB766">
        <v>0</v>
      </c>
      <c r="AC766">
        <v>0</v>
      </c>
      <c r="AD766">
        <v>0</v>
      </c>
      <c r="AE766">
        <v>0</v>
      </c>
      <c r="AF766">
        <v>14</v>
      </c>
      <c r="AG766">
        <v>0</v>
      </c>
      <c r="AH766">
        <v>14</v>
      </c>
      <c r="AI766" s="10">
        <f t="shared" si="44"/>
        <v>1642.8999999999999</v>
      </c>
      <c r="AJ766" s="10">
        <f t="shared" si="45"/>
        <v>0</v>
      </c>
      <c r="AK766" s="10">
        <f t="shared" si="46"/>
        <v>1642.8999999999999</v>
      </c>
      <c r="AL766" s="1">
        <v>37518</v>
      </c>
      <c r="AM766" s="1">
        <v>37535</v>
      </c>
      <c r="AN766" s="1">
        <v>37522</v>
      </c>
      <c r="AO766" s="8" t="s">
        <v>3643</v>
      </c>
      <c r="AP766" s="12" t="s">
        <v>6866</v>
      </c>
    </row>
    <row r="767" spans="1:42" x14ac:dyDescent="0.15">
      <c r="A767" s="2" t="s">
        <v>6867</v>
      </c>
      <c r="B767" s="2" t="s">
        <v>5995</v>
      </c>
      <c r="C767" s="2">
        <v>236</v>
      </c>
      <c r="D767" s="14" t="s">
        <v>6870</v>
      </c>
      <c r="E767"/>
      <c r="F767" t="s">
        <v>4011</v>
      </c>
      <c r="G767" t="s">
        <v>3704</v>
      </c>
      <c r="H767" t="s">
        <v>3705</v>
      </c>
      <c r="I767" s="4">
        <v>1</v>
      </c>
      <c r="J767">
        <f t="shared" si="47"/>
        <v>5</v>
      </c>
      <c r="M767" s="4">
        <v>99</v>
      </c>
      <c r="N767" s="4" t="s">
        <v>3706</v>
      </c>
      <c r="O767" s="9">
        <v>9780226280653</v>
      </c>
      <c r="P767" t="s">
        <v>6896</v>
      </c>
      <c r="Q767" t="s">
        <v>6896</v>
      </c>
      <c r="R767" t="s">
        <v>6896</v>
      </c>
      <c r="S767" s="10">
        <v>18</v>
      </c>
      <c r="T767" s="11">
        <v>0.1</v>
      </c>
      <c r="U767" s="10">
        <v>13.5</v>
      </c>
      <c r="V767" s="4" t="s">
        <v>6864</v>
      </c>
      <c r="W767">
        <v>15</v>
      </c>
      <c r="X767">
        <v>11</v>
      </c>
      <c r="Y767">
        <v>156</v>
      </c>
      <c r="Z767">
        <v>175</v>
      </c>
      <c r="AA767">
        <v>25</v>
      </c>
      <c r="AB767">
        <v>0</v>
      </c>
      <c r="AC767">
        <v>24</v>
      </c>
      <c r="AD767">
        <v>0</v>
      </c>
      <c r="AE767">
        <v>0</v>
      </c>
      <c r="AF767">
        <v>5</v>
      </c>
      <c r="AG767">
        <v>79</v>
      </c>
      <c r="AH767">
        <v>84</v>
      </c>
      <c r="AI767" s="10">
        <f t="shared" si="44"/>
        <v>81</v>
      </c>
      <c r="AJ767" s="10">
        <f t="shared" si="45"/>
        <v>1066.5</v>
      </c>
      <c r="AK767" s="10">
        <f t="shared" si="46"/>
        <v>1147.5</v>
      </c>
      <c r="AL767" s="1">
        <v>37391</v>
      </c>
      <c r="AM767" s="1">
        <v>37535</v>
      </c>
      <c r="AN767" s="1">
        <v>37484</v>
      </c>
      <c r="AO767" s="8">
        <v>18</v>
      </c>
      <c r="AP767" s="12" t="s">
        <v>6866</v>
      </c>
    </row>
    <row r="768" spans="1:42" x14ac:dyDescent="0.15">
      <c r="A768" s="2" t="s">
        <v>6867</v>
      </c>
      <c r="B768" s="2" t="s">
        <v>1032</v>
      </c>
      <c r="C768" s="2" t="s">
        <v>2407</v>
      </c>
      <c r="D768" s="14" t="s">
        <v>6870</v>
      </c>
      <c r="E768"/>
      <c r="F768" t="s">
        <v>6871</v>
      </c>
      <c r="G768" t="s">
        <v>2408</v>
      </c>
      <c r="H768" t="s">
        <v>2409</v>
      </c>
      <c r="I768" s="4">
        <v>1</v>
      </c>
      <c r="J768">
        <f t="shared" si="47"/>
        <v>15</v>
      </c>
      <c r="M768" s="4">
        <v>1</v>
      </c>
      <c r="N768" s="4" t="s">
        <v>2410</v>
      </c>
      <c r="O768" s="9">
        <v>9780965026307</v>
      </c>
      <c r="P768" t="s">
        <v>2408</v>
      </c>
      <c r="Q768" t="s">
        <v>2408</v>
      </c>
      <c r="R768" t="s">
        <v>2408</v>
      </c>
      <c r="S768" s="10">
        <v>29.95</v>
      </c>
      <c r="T768" s="11"/>
      <c r="U768" s="10">
        <v>22.5</v>
      </c>
      <c r="V768" s="4" t="s">
        <v>6864</v>
      </c>
      <c r="W768">
        <v>48</v>
      </c>
      <c r="X768">
        <v>36</v>
      </c>
      <c r="Y768">
        <v>21</v>
      </c>
      <c r="Z768">
        <v>48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15</v>
      </c>
      <c r="AG768">
        <v>5</v>
      </c>
      <c r="AH768">
        <v>20</v>
      </c>
      <c r="AI768" s="10">
        <f t="shared" si="44"/>
        <v>449.25</v>
      </c>
      <c r="AJ768" s="10">
        <f t="shared" si="45"/>
        <v>112.5</v>
      </c>
      <c r="AK768" s="10">
        <f t="shared" si="46"/>
        <v>561.75</v>
      </c>
      <c r="AL768" s="1">
        <v>37392</v>
      </c>
      <c r="AM768" s="1">
        <v>37535</v>
      </c>
      <c r="AN768" s="1">
        <v>37481</v>
      </c>
      <c r="AO768" s="8" t="s">
        <v>2411</v>
      </c>
      <c r="AP768" s="12" t="s">
        <v>6866</v>
      </c>
    </row>
    <row r="769" spans="1:42" x14ac:dyDescent="0.15">
      <c r="A769" s="2" t="s">
        <v>3875</v>
      </c>
      <c r="B769" s="2" t="s">
        <v>6931</v>
      </c>
      <c r="C769" s="2">
        <v>40703</v>
      </c>
      <c r="D769" s="14">
        <v>36901</v>
      </c>
      <c r="E769" t="s">
        <v>1461</v>
      </c>
      <c r="F769" t="s">
        <v>2315</v>
      </c>
      <c r="G769" t="s">
        <v>1458</v>
      </c>
      <c r="H769" t="s">
        <v>1459</v>
      </c>
      <c r="I769" s="4">
        <v>1</v>
      </c>
      <c r="J769">
        <f t="shared" si="47"/>
        <v>0</v>
      </c>
      <c r="M769" s="4">
        <v>1</v>
      </c>
      <c r="N769" s="4" t="s">
        <v>1460</v>
      </c>
      <c r="O769" s="9">
        <v>9780672322068</v>
      </c>
      <c r="P769" t="s">
        <v>4040</v>
      </c>
      <c r="Q769" t="s">
        <v>3943</v>
      </c>
      <c r="R769" t="s">
        <v>3943</v>
      </c>
      <c r="S769" s="10">
        <v>49.99</v>
      </c>
      <c r="T769" s="11">
        <v>0.1</v>
      </c>
      <c r="U769" s="10">
        <v>37.5</v>
      </c>
      <c r="V769" s="4" t="s">
        <v>6864</v>
      </c>
      <c r="W769">
        <v>20</v>
      </c>
      <c r="X769">
        <v>0</v>
      </c>
      <c r="Y769">
        <v>18</v>
      </c>
      <c r="Z769">
        <v>30</v>
      </c>
      <c r="AA769">
        <v>18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 s="10">
        <f t="shared" si="44"/>
        <v>0</v>
      </c>
      <c r="AJ769" s="10">
        <f t="shared" si="45"/>
        <v>0</v>
      </c>
      <c r="AK769" s="10">
        <f t="shared" si="46"/>
        <v>0</v>
      </c>
      <c r="AL769" s="1">
        <v>37502</v>
      </c>
      <c r="AM769" s="1">
        <v>37535</v>
      </c>
      <c r="AN769" s="1">
        <v>37512</v>
      </c>
      <c r="AO769" s="8">
        <v>49.99</v>
      </c>
      <c r="AP769" s="12" t="s">
        <v>6866</v>
      </c>
    </row>
    <row r="770" spans="1:42" x14ac:dyDescent="0.15">
      <c r="A770" s="2" t="s">
        <v>6867</v>
      </c>
      <c r="B770" s="2" t="s">
        <v>4041</v>
      </c>
      <c r="C770" s="2">
        <v>11</v>
      </c>
      <c r="D770" s="14" t="s">
        <v>6870</v>
      </c>
      <c r="E770"/>
      <c r="F770" t="s">
        <v>5945</v>
      </c>
      <c r="G770" t="s">
        <v>5946</v>
      </c>
      <c r="H770" t="s">
        <v>5947</v>
      </c>
      <c r="I770" s="4">
        <v>1</v>
      </c>
      <c r="J770">
        <f t="shared" si="47"/>
        <v>0</v>
      </c>
      <c r="M770" s="4">
        <v>68</v>
      </c>
      <c r="N770" s="4" t="s">
        <v>5948</v>
      </c>
      <c r="O770" s="9">
        <v>9780133316032</v>
      </c>
      <c r="P770" t="s">
        <v>3943</v>
      </c>
      <c r="Q770" t="s">
        <v>3943</v>
      </c>
      <c r="R770" t="s">
        <v>3943</v>
      </c>
      <c r="S770" s="10">
        <v>62</v>
      </c>
      <c r="T770" s="11"/>
      <c r="U770" s="10">
        <v>46.5</v>
      </c>
      <c r="V770" s="4" t="s">
        <v>6883</v>
      </c>
      <c r="W770">
        <v>5</v>
      </c>
      <c r="X770">
        <v>1</v>
      </c>
      <c r="Y770">
        <v>4</v>
      </c>
      <c r="Z770">
        <v>5</v>
      </c>
      <c r="AA770">
        <v>2</v>
      </c>
      <c r="AB770">
        <v>0</v>
      </c>
      <c r="AC770">
        <v>2</v>
      </c>
      <c r="AD770">
        <v>0</v>
      </c>
      <c r="AE770">
        <v>0</v>
      </c>
      <c r="AF770">
        <v>0</v>
      </c>
      <c r="AG770">
        <v>0</v>
      </c>
      <c r="AH770">
        <v>0</v>
      </c>
      <c r="AI770" s="10">
        <f t="shared" ref="AI770:AI833" si="48">(S770-(S770*T770))*AF770</f>
        <v>0</v>
      </c>
      <c r="AJ770" s="10">
        <f t="shared" ref="AJ770:AJ833" si="49">U770*AG770</f>
        <v>0</v>
      </c>
      <c r="AK770" s="10">
        <f t="shared" ref="AK770:AK833" si="50">SUM(AI770:AJ770)</f>
        <v>0</v>
      </c>
      <c r="AL770" s="1">
        <v>37382</v>
      </c>
      <c r="AM770" s="1">
        <v>37535</v>
      </c>
      <c r="AN770" s="1">
        <v>37481</v>
      </c>
      <c r="AO770" s="8" t="s">
        <v>5949</v>
      </c>
      <c r="AP770" s="12" t="s">
        <v>6866</v>
      </c>
    </row>
    <row r="771" spans="1:42" x14ac:dyDescent="0.15">
      <c r="A771" s="2" t="s">
        <v>6867</v>
      </c>
      <c r="B771" s="2" t="s">
        <v>1191</v>
      </c>
      <c r="C771" s="2" t="s">
        <v>1192</v>
      </c>
      <c r="D771" s="14" t="s">
        <v>6870</v>
      </c>
      <c r="E771"/>
      <c r="F771" t="s">
        <v>1193</v>
      </c>
      <c r="G771" t="s">
        <v>6932</v>
      </c>
      <c r="H771" t="s">
        <v>3187</v>
      </c>
      <c r="I771" s="4">
        <v>1</v>
      </c>
      <c r="J771">
        <f t="shared" ref="J771:J834" si="51">AF771*I771</f>
        <v>20</v>
      </c>
      <c r="K771" s="4">
        <v>4</v>
      </c>
      <c r="M771" s="4">
        <v>99</v>
      </c>
      <c r="N771" s="4" t="s">
        <v>3188</v>
      </c>
      <c r="O771" s="9">
        <v>9780070138872</v>
      </c>
      <c r="P771" t="s">
        <v>6863</v>
      </c>
      <c r="Q771" t="s">
        <v>6863</v>
      </c>
      <c r="R771" t="s">
        <v>6863</v>
      </c>
      <c r="S771" s="10">
        <v>15.95</v>
      </c>
      <c r="T771" s="11">
        <v>0.1</v>
      </c>
      <c r="U771" s="10">
        <v>12</v>
      </c>
      <c r="V771" s="4" t="s">
        <v>6864</v>
      </c>
      <c r="W771">
        <v>40</v>
      </c>
      <c r="X771">
        <v>24</v>
      </c>
      <c r="Y771">
        <v>36</v>
      </c>
      <c r="Z771">
        <v>40</v>
      </c>
      <c r="AA771">
        <v>11</v>
      </c>
      <c r="AB771">
        <v>0</v>
      </c>
      <c r="AC771">
        <v>1</v>
      </c>
      <c r="AD771">
        <v>0</v>
      </c>
      <c r="AE771">
        <v>5</v>
      </c>
      <c r="AF771">
        <v>20</v>
      </c>
      <c r="AG771">
        <v>6</v>
      </c>
      <c r="AH771">
        <v>26</v>
      </c>
      <c r="AI771" s="10">
        <f t="shared" si="48"/>
        <v>287.09999999999997</v>
      </c>
      <c r="AJ771" s="10">
        <f t="shared" si="49"/>
        <v>72</v>
      </c>
      <c r="AK771" s="10">
        <f t="shared" si="50"/>
        <v>359.09999999999997</v>
      </c>
      <c r="AL771" s="1">
        <v>37372</v>
      </c>
      <c r="AM771" s="1">
        <v>37535</v>
      </c>
      <c r="AN771" s="1">
        <v>37215</v>
      </c>
      <c r="AO771" s="8">
        <v>15.95</v>
      </c>
      <c r="AP771" s="12" t="s">
        <v>6866</v>
      </c>
    </row>
    <row r="772" spans="1:42" x14ac:dyDescent="0.15">
      <c r="A772" s="2" t="s">
        <v>6867</v>
      </c>
      <c r="B772" s="2" t="s">
        <v>1191</v>
      </c>
      <c r="C772" s="2" t="s">
        <v>3984</v>
      </c>
      <c r="D772" s="14" t="s">
        <v>6870</v>
      </c>
      <c r="E772"/>
      <c r="F772" t="s">
        <v>1193</v>
      </c>
      <c r="G772" t="s">
        <v>2449</v>
      </c>
      <c r="H772" t="s">
        <v>2450</v>
      </c>
      <c r="I772" s="4">
        <v>1</v>
      </c>
      <c r="J772">
        <f t="shared" si="51"/>
        <v>9</v>
      </c>
      <c r="M772" s="4">
        <v>96</v>
      </c>
      <c r="N772" s="4" t="s">
        <v>2451</v>
      </c>
      <c r="O772" s="9">
        <v>9780934034265</v>
      </c>
      <c r="P772" t="s">
        <v>5314</v>
      </c>
      <c r="Q772" t="s">
        <v>5314</v>
      </c>
      <c r="R772" t="s">
        <v>5314</v>
      </c>
      <c r="S772" s="10">
        <v>4.25</v>
      </c>
      <c r="T772" s="11"/>
      <c r="U772" s="10">
        <v>3.2</v>
      </c>
      <c r="V772" s="4" t="s">
        <v>6883</v>
      </c>
      <c r="W772">
        <v>22</v>
      </c>
      <c r="X772">
        <v>10</v>
      </c>
      <c r="Y772">
        <v>12</v>
      </c>
      <c r="Z772">
        <v>22</v>
      </c>
      <c r="AA772">
        <v>3</v>
      </c>
      <c r="AB772">
        <v>0</v>
      </c>
      <c r="AC772">
        <v>0</v>
      </c>
      <c r="AD772">
        <v>0</v>
      </c>
      <c r="AE772">
        <v>1</v>
      </c>
      <c r="AF772">
        <v>9</v>
      </c>
      <c r="AG772">
        <v>0</v>
      </c>
      <c r="AH772">
        <v>9</v>
      </c>
      <c r="AI772" s="10">
        <f t="shared" si="48"/>
        <v>38.25</v>
      </c>
      <c r="AJ772" s="10">
        <f t="shared" si="49"/>
        <v>0</v>
      </c>
      <c r="AK772" s="10">
        <f t="shared" si="50"/>
        <v>38.25</v>
      </c>
      <c r="AL772" s="1">
        <v>37372</v>
      </c>
      <c r="AM772" s="1">
        <v>37535</v>
      </c>
      <c r="AN772" s="1">
        <v>37476</v>
      </c>
      <c r="AO772" s="8" t="s">
        <v>2452</v>
      </c>
      <c r="AP772" s="12" t="s">
        <v>6866</v>
      </c>
    </row>
    <row r="773" spans="1:42" x14ac:dyDescent="0.15">
      <c r="A773" s="2" t="s">
        <v>6856</v>
      </c>
      <c r="B773" s="2" t="s">
        <v>4598</v>
      </c>
      <c r="C773" s="2">
        <v>40002</v>
      </c>
      <c r="D773" s="14">
        <v>36985</v>
      </c>
      <c r="E773" t="s">
        <v>260</v>
      </c>
      <c r="F773" t="s">
        <v>1217</v>
      </c>
      <c r="G773" t="s">
        <v>4599</v>
      </c>
      <c r="H773" t="s">
        <v>5456</v>
      </c>
      <c r="I773" s="4">
        <v>1</v>
      </c>
      <c r="J773">
        <f t="shared" si="51"/>
        <v>2</v>
      </c>
      <c r="M773" s="4">
        <v>93</v>
      </c>
      <c r="N773" s="4" t="s">
        <v>5457</v>
      </c>
      <c r="O773" s="9">
        <v>9780962841026</v>
      </c>
      <c r="P773" t="s">
        <v>4602</v>
      </c>
      <c r="Q773" t="s">
        <v>4602</v>
      </c>
      <c r="R773" t="s">
        <v>4602</v>
      </c>
      <c r="S773" s="10">
        <v>57.1</v>
      </c>
      <c r="T773" s="11"/>
      <c r="U773" s="10">
        <v>42.85</v>
      </c>
      <c r="V773" s="4" t="s">
        <v>6864</v>
      </c>
      <c r="W773">
        <v>16</v>
      </c>
      <c r="X773">
        <v>0</v>
      </c>
      <c r="Y773">
        <v>9</v>
      </c>
      <c r="Z773">
        <v>32</v>
      </c>
      <c r="AA773">
        <v>7</v>
      </c>
      <c r="AB773">
        <v>0</v>
      </c>
      <c r="AC773">
        <v>0</v>
      </c>
      <c r="AD773">
        <v>0</v>
      </c>
      <c r="AE773">
        <v>0</v>
      </c>
      <c r="AF773">
        <v>2</v>
      </c>
      <c r="AG773">
        <v>0</v>
      </c>
      <c r="AH773">
        <v>2</v>
      </c>
      <c r="AI773" s="10">
        <f t="shared" si="48"/>
        <v>114.2</v>
      </c>
      <c r="AJ773" s="10">
        <f t="shared" si="49"/>
        <v>0</v>
      </c>
      <c r="AK773" s="10">
        <f t="shared" si="50"/>
        <v>114.2</v>
      </c>
      <c r="AL773" s="1">
        <v>37454</v>
      </c>
      <c r="AM773" s="1">
        <v>37535</v>
      </c>
      <c r="AN773" s="1">
        <v>37474</v>
      </c>
      <c r="AO773" s="8" t="s">
        <v>5458</v>
      </c>
      <c r="AP773" s="12" t="s">
        <v>6866</v>
      </c>
    </row>
    <row r="774" spans="1:42" x14ac:dyDescent="0.15">
      <c r="A774" s="2" t="s">
        <v>6856</v>
      </c>
      <c r="B774" s="2" t="s">
        <v>4598</v>
      </c>
      <c r="C774" s="2">
        <v>40002</v>
      </c>
      <c r="D774" s="14">
        <v>36985</v>
      </c>
      <c r="E774" t="s">
        <v>260</v>
      </c>
      <c r="F774" t="s">
        <v>1217</v>
      </c>
      <c r="G774" t="s">
        <v>4599</v>
      </c>
      <c r="H774" t="s">
        <v>4600</v>
      </c>
      <c r="I774" s="4">
        <v>1</v>
      </c>
      <c r="J774">
        <f t="shared" si="51"/>
        <v>2</v>
      </c>
      <c r="M774" s="4">
        <v>93</v>
      </c>
      <c r="N774" s="4" t="s">
        <v>4601</v>
      </c>
      <c r="O774" s="9">
        <v>9781886737020</v>
      </c>
      <c r="P774" t="s">
        <v>4602</v>
      </c>
      <c r="Q774" t="s">
        <v>4602</v>
      </c>
      <c r="R774" t="s">
        <v>4602</v>
      </c>
      <c r="S774" s="10">
        <v>39.950000000000003</v>
      </c>
      <c r="T774" s="11"/>
      <c r="U774" s="10">
        <v>30</v>
      </c>
      <c r="V774" s="4" t="s">
        <v>6864</v>
      </c>
      <c r="W774">
        <v>16</v>
      </c>
      <c r="X774">
        <v>0</v>
      </c>
      <c r="Y774">
        <v>10</v>
      </c>
      <c r="Z774">
        <v>32</v>
      </c>
      <c r="AA774">
        <v>8</v>
      </c>
      <c r="AB774">
        <v>0</v>
      </c>
      <c r="AC774">
        <v>0</v>
      </c>
      <c r="AD774">
        <v>0</v>
      </c>
      <c r="AE774">
        <v>0</v>
      </c>
      <c r="AF774">
        <v>2</v>
      </c>
      <c r="AG774">
        <v>0</v>
      </c>
      <c r="AH774">
        <v>2</v>
      </c>
      <c r="AI774" s="10">
        <f t="shared" si="48"/>
        <v>79.900000000000006</v>
      </c>
      <c r="AJ774" s="10">
        <f t="shared" si="49"/>
        <v>0</v>
      </c>
      <c r="AK774" s="10">
        <f t="shared" si="50"/>
        <v>79.900000000000006</v>
      </c>
      <c r="AL774" s="1">
        <v>37454</v>
      </c>
      <c r="AM774" s="1">
        <v>37535</v>
      </c>
      <c r="AN774" s="1">
        <v>37474</v>
      </c>
      <c r="AO774" s="8" t="s">
        <v>4603</v>
      </c>
      <c r="AP774" s="12" t="s">
        <v>6866</v>
      </c>
    </row>
    <row r="775" spans="1:42" x14ac:dyDescent="0.15">
      <c r="A775" s="2" t="s">
        <v>6867</v>
      </c>
      <c r="B775" s="2" t="s">
        <v>5995</v>
      </c>
      <c r="C775" s="2">
        <v>236</v>
      </c>
      <c r="D775" s="14" t="s">
        <v>6870</v>
      </c>
      <c r="E775"/>
      <c r="F775" t="s">
        <v>4011</v>
      </c>
      <c r="G775" t="s">
        <v>3838</v>
      </c>
      <c r="H775" t="s">
        <v>3839</v>
      </c>
      <c r="I775" s="4">
        <v>1</v>
      </c>
      <c r="J775">
        <f t="shared" si="51"/>
        <v>4</v>
      </c>
      <c r="M775" s="4">
        <v>97</v>
      </c>
      <c r="N775" s="4" t="s">
        <v>3840</v>
      </c>
      <c r="O775" s="9">
        <v>9781577180135</v>
      </c>
      <c r="P775" t="s">
        <v>1975</v>
      </c>
      <c r="Q775" t="s">
        <v>1975</v>
      </c>
      <c r="R775" t="s">
        <v>1975</v>
      </c>
      <c r="S775" s="10">
        <v>37.950000000000003</v>
      </c>
      <c r="T775" s="11"/>
      <c r="U775" s="10">
        <v>28.5</v>
      </c>
      <c r="V775" s="4" t="s">
        <v>6864</v>
      </c>
      <c r="W775">
        <v>15</v>
      </c>
      <c r="X775">
        <v>11</v>
      </c>
      <c r="Y775">
        <v>15</v>
      </c>
      <c r="Z775">
        <v>15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4</v>
      </c>
      <c r="AG775">
        <v>6</v>
      </c>
      <c r="AH775">
        <v>10</v>
      </c>
      <c r="AI775" s="10">
        <f t="shared" si="48"/>
        <v>151.80000000000001</v>
      </c>
      <c r="AJ775" s="10">
        <f t="shared" si="49"/>
        <v>171</v>
      </c>
      <c r="AK775" s="10">
        <f t="shared" si="50"/>
        <v>322.8</v>
      </c>
      <c r="AL775" s="1">
        <v>37391</v>
      </c>
      <c r="AM775" s="1">
        <v>37535</v>
      </c>
      <c r="AN775" s="1">
        <v>37482</v>
      </c>
      <c r="AO775" s="8" t="s">
        <v>3841</v>
      </c>
      <c r="AP775" s="12" t="s">
        <v>6866</v>
      </c>
    </row>
    <row r="776" spans="1:42" x14ac:dyDescent="0.15">
      <c r="A776" s="2" t="s">
        <v>6867</v>
      </c>
      <c r="B776" s="2" t="s">
        <v>5100</v>
      </c>
      <c r="C776" s="2">
        <v>102</v>
      </c>
      <c r="D776" s="14" t="s">
        <v>6870</v>
      </c>
      <c r="E776"/>
      <c r="F776" t="s">
        <v>5101</v>
      </c>
      <c r="G776" t="s">
        <v>1600</v>
      </c>
      <c r="H776" t="s">
        <v>1601</v>
      </c>
      <c r="I776" s="4">
        <v>1</v>
      </c>
      <c r="J776">
        <f t="shared" si="51"/>
        <v>11</v>
      </c>
      <c r="M776" s="4">
        <v>91</v>
      </c>
      <c r="N776" s="4" t="s">
        <v>1602</v>
      </c>
      <c r="O776" s="9">
        <v>9780881253719</v>
      </c>
      <c r="P776" t="s">
        <v>1603</v>
      </c>
      <c r="Q776" t="s">
        <v>1603</v>
      </c>
      <c r="R776" t="s">
        <v>1603</v>
      </c>
      <c r="S776" s="10">
        <v>23.45</v>
      </c>
      <c r="T776" s="11"/>
      <c r="U776" s="10">
        <v>17.600000000000001</v>
      </c>
      <c r="V776" s="4" t="s">
        <v>6864</v>
      </c>
      <c r="W776">
        <v>25</v>
      </c>
      <c r="X776">
        <v>34</v>
      </c>
      <c r="Y776">
        <v>25</v>
      </c>
      <c r="Z776">
        <v>25</v>
      </c>
      <c r="AA776">
        <v>-2</v>
      </c>
      <c r="AB776">
        <v>4</v>
      </c>
      <c r="AC776">
        <v>0</v>
      </c>
      <c r="AD776">
        <v>0</v>
      </c>
      <c r="AE776">
        <v>0</v>
      </c>
      <c r="AF776">
        <v>11</v>
      </c>
      <c r="AG776">
        <v>20</v>
      </c>
      <c r="AH776">
        <v>31</v>
      </c>
      <c r="AI776" s="10">
        <f t="shared" si="48"/>
        <v>257.95</v>
      </c>
      <c r="AJ776" s="10">
        <f t="shared" si="49"/>
        <v>352</v>
      </c>
      <c r="AK776" s="10">
        <f t="shared" si="50"/>
        <v>609.95000000000005</v>
      </c>
      <c r="AL776" s="1">
        <v>37375</v>
      </c>
      <c r="AM776" s="1">
        <v>37535</v>
      </c>
      <c r="AN776" s="1">
        <v>37525</v>
      </c>
      <c r="AO776" s="8" t="s">
        <v>1604</v>
      </c>
      <c r="AP776" s="12" t="s">
        <v>6866</v>
      </c>
    </row>
    <row r="777" spans="1:42" x14ac:dyDescent="0.15">
      <c r="A777" s="2" t="s">
        <v>6867</v>
      </c>
      <c r="B777" s="2" t="s">
        <v>1020</v>
      </c>
      <c r="C777" s="2" t="s">
        <v>4487</v>
      </c>
      <c r="D777" s="14" t="s">
        <v>6870</v>
      </c>
      <c r="E777"/>
      <c r="F777" t="s">
        <v>5481</v>
      </c>
      <c r="G777" t="s">
        <v>4488</v>
      </c>
      <c r="H777" t="s">
        <v>4489</v>
      </c>
      <c r="I777" s="4">
        <v>1</v>
      </c>
      <c r="J777">
        <f t="shared" si="51"/>
        <v>9</v>
      </c>
      <c r="K777" s="4">
        <v>2</v>
      </c>
      <c r="M777" s="4">
        <v>78</v>
      </c>
      <c r="N777" s="4" t="s">
        <v>4490</v>
      </c>
      <c r="O777" s="9">
        <v>9780387903286</v>
      </c>
      <c r="P777" t="s">
        <v>3907</v>
      </c>
      <c r="Q777" t="s">
        <v>3907</v>
      </c>
      <c r="R777" t="s">
        <v>3907</v>
      </c>
      <c r="S777" s="10">
        <v>51.95</v>
      </c>
      <c r="T777" s="11"/>
      <c r="U777" s="10">
        <v>39</v>
      </c>
      <c r="V777" s="4" t="s">
        <v>6864</v>
      </c>
      <c r="W777">
        <v>25</v>
      </c>
      <c r="X777">
        <v>24</v>
      </c>
      <c r="Y777">
        <v>19</v>
      </c>
      <c r="Z777">
        <v>25</v>
      </c>
      <c r="AA777">
        <v>5</v>
      </c>
      <c r="AB777">
        <v>0</v>
      </c>
      <c r="AC777">
        <v>0</v>
      </c>
      <c r="AD777">
        <v>0</v>
      </c>
      <c r="AE777">
        <v>0</v>
      </c>
      <c r="AF777">
        <v>9</v>
      </c>
      <c r="AG777">
        <v>3</v>
      </c>
      <c r="AH777">
        <v>12</v>
      </c>
      <c r="AI777" s="10">
        <f t="shared" si="48"/>
        <v>467.55</v>
      </c>
      <c r="AJ777" s="10">
        <f t="shared" si="49"/>
        <v>117</v>
      </c>
      <c r="AK777" s="10">
        <f t="shared" si="50"/>
        <v>584.54999999999995</v>
      </c>
      <c r="AL777" s="1">
        <v>37487</v>
      </c>
      <c r="AM777" s="1">
        <v>37535</v>
      </c>
      <c r="AN777" s="1">
        <v>37523</v>
      </c>
      <c r="AO777" s="8" t="s">
        <v>6684</v>
      </c>
      <c r="AP777" s="12" t="s">
        <v>6866</v>
      </c>
    </row>
    <row r="778" spans="1:42" x14ac:dyDescent="0.15">
      <c r="A778" s="2" t="s">
        <v>6867</v>
      </c>
      <c r="B778" s="2" t="s">
        <v>6885</v>
      </c>
      <c r="C778" s="2" t="s">
        <v>3403</v>
      </c>
      <c r="D778" s="14" t="s">
        <v>6870</v>
      </c>
      <c r="E778"/>
      <c r="F778" t="s">
        <v>3404</v>
      </c>
      <c r="G778" t="s">
        <v>3405</v>
      </c>
      <c r="H778" t="s">
        <v>674</v>
      </c>
      <c r="I778" s="4">
        <v>1</v>
      </c>
      <c r="J778">
        <f t="shared" si="51"/>
        <v>17</v>
      </c>
      <c r="M778" s="4">
        <v>99</v>
      </c>
      <c r="N778" s="4" t="s">
        <v>675</v>
      </c>
      <c r="O778" s="9">
        <v>9780471371212</v>
      </c>
      <c r="P778" t="s">
        <v>3915</v>
      </c>
      <c r="Q778" t="s">
        <v>3915</v>
      </c>
      <c r="R778" t="s">
        <v>3915</v>
      </c>
      <c r="S778" s="10">
        <v>36</v>
      </c>
      <c r="T778" s="11"/>
      <c r="U778" s="10">
        <v>27</v>
      </c>
      <c r="V778" s="4" t="s">
        <v>6883</v>
      </c>
      <c r="W778">
        <v>128</v>
      </c>
      <c r="X778">
        <v>157</v>
      </c>
      <c r="Y778">
        <v>20</v>
      </c>
      <c r="Z778">
        <v>128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17</v>
      </c>
      <c r="AG778">
        <v>1</v>
      </c>
      <c r="AH778">
        <v>18</v>
      </c>
      <c r="AI778" s="10">
        <f t="shared" si="48"/>
        <v>612</v>
      </c>
      <c r="AJ778" s="10">
        <f t="shared" si="49"/>
        <v>27</v>
      </c>
      <c r="AK778" s="10">
        <f t="shared" si="50"/>
        <v>639</v>
      </c>
      <c r="AL778" s="1">
        <v>37372</v>
      </c>
      <c r="AM778" s="1">
        <v>37535</v>
      </c>
      <c r="AN778" s="1">
        <v>37481</v>
      </c>
      <c r="AO778" s="8" t="s">
        <v>3384</v>
      </c>
      <c r="AP778" s="12" t="s">
        <v>3428</v>
      </c>
    </row>
    <row r="779" spans="1:42" x14ac:dyDescent="0.15">
      <c r="A779" s="2" t="s">
        <v>6867</v>
      </c>
      <c r="B779" s="2" t="s">
        <v>6885</v>
      </c>
      <c r="C779" s="2" t="s">
        <v>3403</v>
      </c>
      <c r="D779" s="14" t="s">
        <v>6870</v>
      </c>
      <c r="E779"/>
      <c r="F779" t="s">
        <v>3404</v>
      </c>
      <c r="G779" t="s">
        <v>3405</v>
      </c>
      <c r="H779" t="s">
        <v>2128</v>
      </c>
      <c r="I779" s="4">
        <v>1</v>
      </c>
      <c r="J779">
        <f t="shared" si="51"/>
        <v>8</v>
      </c>
      <c r="M779" s="4">
        <v>99</v>
      </c>
      <c r="N779" s="4" t="s">
        <v>2129</v>
      </c>
      <c r="O779" s="9">
        <v>9780471330493</v>
      </c>
      <c r="P779" t="s">
        <v>3915</v>
      </c>
      <c r="Q779" t="s">
        <v>3915</v>
      </c>
      <c r="R779" t="s">
        <v>3915</v>
      </c>
      <c r="S779" s="10">
        <v>13.35</v>
      </c>
      <c r="T779" s="11"/>
      <c r="U779" s="10">
        <v>10.050000000000001</v>
      </c>
      <c r="V779" s="4" t="s">
        <v>6883</v>
      </c>
      <c r="W779">
        <v>128</v>
      </c>
      <c r="X779">
        <v>157</v>
      </c>
      <c r="Y779">
        <v>15</v>
      </c>
      <c r="Z779">
        <v>128</v>
      </c>
      <c r="AA779">
        <v>4</v>
      </c>
      <c r="AB779">
        <v>0</v>
      </c>
      <c r="AC779">
        <v>1</v>
      </c>
      <c r="AD779">
        <v>0</v>
      </c>
      <c r="AE779">
        <v>0</v>
      </c>
      <c r="AF779">
        <v>8</v>
      </c>
      <c r="AG779">
        <v>7</v>
      </c>
      <c r="AH779">
        <v>15</v>
      </c>
      <c r="AI779" s="10">
        <f t="shared" si="48"/>
        <v>106.8</v>
      </c>
      <c r="AJ779" s="10">
        <f t="shared" si="49"/>
        <v>70.350000000000009</v>
      </c>
      <c r="AK779" s="10">
        <f t="shared" si="50"/>
        <v>177.15</v>
      </c>
      <c r="AL779" s="1">
        <v>37372</v>
      </c>
      <c r="AM779" s="1">
        <v>37535</v>
      </c>
      <c r="AN779" s="1">
        <v>37426</v>
      </c>
      <c r="AO779" s="8" t="s">
        <v>566</v>
      </c>
      <c r="AP779" s="12" t="s">
        <v>6866</v>
      </c>
    </row>
    <row r="780" spans="1:42" x14ac:dyDescent="0.15">
      <c r="A780" s="2" t="s">
        <v>6867</v>
      </c>
      <c r="B780" s="2" t="s">
        <v>6885</v>
      </c>
      <c r="C780" s="2">
        <v>11</v>
      </c>
      <c r="D780" s="14" t="s">
        <v>6870</v>
      </c>
      <c r="E780"/>
      <c r="F780" t="s">
        <v>6871</v>
      </c>
      <c r="G780" t="s">
        <v>499</v>
      </c>
      <c r="H780" t="s">
        <v>500</v>
      </c>
      <c r="I780" s="4">
        <v>1</v>
      </c>
      <c r="J780">
        <f t="shared" si="51"/>
        <v>2</v>
      </c>
      <c r="K780" s="4">
        <v>3</v>
      </c>
      <c r="M780" s="4">
        <v>99</v>
      </c>
      <c r="N780" s="4" t="s">
        <v>501</v>
      </c>
      <c r="O780" s="9">
        <v>9780139185175</v>
      </c>
      <c r="P780" t="s">
        <v>3943</v>
      </c>
      <c r="Q780" t="s">
        <v>3943</v>
      </c>
      <c r="R780" t="s">
        <v>3943</v>
      </c>
      <c r="S780" s="10">
        <v>110</v>
      </c>
      <c r="T780" s="11"/>
      <c r="U780" s="10">
        <v>82.5</v>
      </c>
      <c r="V780" s="4" t="s">
        <v>6864</v>
      </c>
      <c r="W780">
        <v>550</v>
      </c>
      <c r="X780">
        <v>561</v>
      </c>
      <c r="Y780">
        <v>500</v>
      </c>
      <c r="Z780">
        <v>550</v>
      </c>
      <c r="AA780">
        <v>-1</v>
      </c>
      <c r="AB780">
        <v>0</v>
      </c>
      <c r="AC780">
        <v>126</v>
      </c>
      <c r="AD780">
        <v>0</v>
      </c>
      <c r="AE780">
        <v>10</v>
      </c>
      <c r="AF780">
        <v>2</v>
      </c>
      <c r="AG780">
        <v>421</v>
      </c>
      <c r="AH780">
        <v>423</v>
      </c>
      <c r="AI780" s="10">
        <f t="shared" si="48"/>
        <v>220</v>
      </c>
      <c r="AJ780" s="10">
        <f t="shared" si="49"/>
        <v>34732.5</v>
      </c>
      <c r="AK780" s="10">
        <f t="shared" si="50"/>
        <v>34952.5</v>
      </c>
      <c r="AL780" s="1">
        <v>37378</v>
      </c>
      <c r="AM780" s="1">
        <v>37535</v>
      </c>
      <c r="AN780" s="1">
        <v>37484</v>
      </c>
      <c r="AO780" s="8" t="s">
        <v>1896</v>
      </c>
      <c r="AP780" s="12" t="s">
        <v>5175</v>
      </c>
    </row>
    <row r="781" spans="1:42" x14ac:dyDescent="0.15">
      <c r="A781" s="2" t="s">
        <v>6867</v>
      </c>
      <c r="B781" s="2" t="s">
        <v>6885</v>
      </c>
      <c r="C781" s="2">
        <v>11</v>
      </c>
      <c r="D781" s="14" t="s">
        <v>6870</v>
      </c>
      <c r="E781"/>
      <c r="F781" t="s">
        <v>6871</v>
      </c>
      <c r="G781" t="s">
        <v>499</v>
      </c>
      <c r="H781" t="s">
        <v>5641</v>
      </c>
      <c r="I781" s="4">
        <v>1</v>
      </c>
      <c r="J781">
        <f t="shared" si="51"/>
        <v>-2</v>
      </c>
      <c r="K781" s="4">
        <v>3</v>
      </c>
      <c r="M781" s="4">
        <v>99</v>
      </c>
      <c r="N781" s="4" t="s">
        <v>5642</v>
      </c>
      <c r="O781" s="9">
        <v>9780139185250</v>
      </c>
      <c r="P781" t="s">
        <v>3943</v>
      </c>
      <c r="Q781" t="s">
        <v>3943</v>
      </c>
      <c r="R781" t="s">
        <v>3943</v>
      </c>
      <c r="S781" s="10">
        <v>41</v>
      </c>
      <c r="T781" s="11"/>
      <c r="U781" s="10">
        <v>30.75</v>
      </c>
      <c r="V781" s="4" t="s">
        <v>6883</v>
      </c>
      <c r="W781">
        <v>550</v>
      </c>
      <c r="X781">
        <v>561</v>
      </c>
      <c r="Y781">
        <v>225</v>
      </c>
      <c r="Z781">
        <v>550</v>
      </c>
      <c r="AA781">
        <v>2</v>
      </c>
      <c r="AB781">
        <v>0</v>
      </c>
      <c r="AC781">
        <v>61</v>
      </c>
      <c r="AD781">
        <v>0</v>
      </c>
      <c r="AE781">
        <v>3</v>
      </c>
      <c r="AF781">
        <v>-2</v>
      </c>
      <c r="AG781">
        <v>166</v>
      </c>
      <c r="AH781">
        <v>164</v>
      </c>
      <c r="AI781" s="10">
        <f t="shared" si="48"/>
        <v>-82</v>
      </c>
      <c r="AJ781" s="10">
        <f t="shared" si="49"/>
        <v>5104.5</v>
      </c>
      <c r="AK781" s="10">
        <f t="shared" si="50"/>
        <v>5022.5</v>
      </c>
      <c r="AL781" s="1">
        <v>37378</v>
      </c>
      <c r="AM781" s="1">
        <v>37535</v>
      </c>
      <c r="AN781" s="1">
        <v>37473</v>
      </c>
      <c r="AO781" s="8" t="s">
        <v>2242</v>
      </c>
      <c r="AP781" s="12" t="s">
        <v>5175</v>
      </c>
    </row>
    <row r="782" spans="1:42" x14ac:dyDescent="0.15">
      <c r="A782" s="2" t="s">
        <v>6867</v>
      </c>
      <c r="B782" s="2" t="s">
        <v>3901</v>
      </c>
      <c r="C782" s="2" t="s">
        <v>3984</v>
      </c>
      <c r="D782" s="14" t="s">
        <v>6925</v>
      </c>
      <c r="E782"/>
      <c r="F782" t="s">
        <v>6871</v>
      </c>
      <c r="G782" t="s">
        <v>3985</v>
      </c>
      <c r="H782" t="s">
        <v>3382</v>
      </c>
      <c r="I782" s="4">
        <v>1</v>
      </c>
      <c r="J782">
        <f t="shared" si="51"/>
        <v>0</v>
      </c>
      <c r="K782" s="4">
        <v>6</v>
      </c>
      <c r="M782" s="4">
        <v>1</v>
      </c>
      <c r="N782" s="4" t="s">
        <v>3383</v>
      </c>
      <c r="O782" s="9">
        <v>9780471360315</v>
      </c>
      <c r="P782" t="s">
        <v>3915</v>
      </c>
      <c r="Q782" t="s">
        <v>3915</v>
      </c>
      <c r="R782" t="s">
        <v>3915</v>
      </c>
      <c r="S782" s="10">
        <v>36</v>
      </c>
      <c r="T782" s="11"/>
      <c r="U782" s="10">
        <v>27</v>
      </c>
      <c r="V782" s="4" t="s">
        <v>6883</v>
      </c>
      <c r="W782">
        <v>635</v>
      </c>
      <c r="X782">
        <v>566</v>
      </c>
      <c r="Y782">
        <v>60</v>
      </c>
      <c r="Z782">
        <v>860</v>
      </c>
      <c r="AA782">
        <v>25</v>
      </c>
      <c r="AB782">
        <v>0</v>
      </c>
      <c r="AC782">
        <v>129</v>
      </c>
      <c r="AD782">
        <v>0</v>
      </c>
      <c r="AE782">
        <v>0</v>
      </c>
      <c r="AF782">
        <v>0</v>
      </c>
      <c r="AG782">
        <v>7</v>
      </c>
      <c r="AH782">
        <v>7</v>
      </c>
      <c r="AI782" s="10">
        <f t="shared" si="48"/>
        <v>0</v>
      </c>
      <c r="AJ782" s="10">
        <f t="shared" si="49"/>
        <v>189</v>
      </c>
      <c r="AK782" s="10">
        <f t="shared" si="50"/>
        <v>189</v>
      </c>
      <c r="AL782" s="1">
        <v>37419</v>
      </c>
      <c r="AM782" s="1">
        <v>37535</v>
      </c>
      <c r="AN782" s="1">
        <v>37123</v>
      </c>
      <c r="AO782" s="8" t="s">
        <v>3384</v>
      </c>
      <c r="AP782" s="12" t="s">
        <v>6866</v>
      </c>
    </row>
    <row r="783" spans="1:42" x14ac:dyDescent="0.15">
      <c r="A783" s="2" t="s">
        <v>6867</v>
      </c>
      <c r="B783" s="2" t="s">
        <v>3901</v>
      </c>
      <c r="C783" s="2" t="s">
        <v>3984</v>
      </c>
      <c r="D783" s="14" t="s">
        <v>6925</v>
      </c>
      <c r="E783"/>
      <c r="F783" t="s">
        <v>6871</v>
      </c>
      <c r="G783" t="s">
        <v>3985</v>
      </c>
      <c r="H783" t="s">
        <v>6198</v>
      </c>
      <c r="I783" s="4">
        <v>1</v>
      </c>
      <c r="J783">
        <f t="shared" si="51"/>
        <v>9</v>
      </c>
      <c r="K783" s="4">
        <v>6</v>
      </c>
      <c r="M783" s="4">
        <v>1</v>
      </c>
      <c r="N783" s="4" t="s">
        <v>6199</v>
      </c>
      <c r="O783" s="9">
        <v>9780471360346</v>
      </c>
      <c r="P783" t="s">
        <v>3915</v>
      </c>
      <c r="Q783" t="s">
        <v>3915</v>
      </c>
      <c r="R783" t="s">
        <v>3915</v>
      </c>
      <c r="S783" s="10">
        <v>40</v>
      </c>
      <c r="T783" s="11"/>
      <c r="U783" s="10">
        <v>30</v>
      </c>
      <c r="V783" s="4" t="s">
        <v>6883</v>
      </c>
      <c r="W783">
        <v>635</v>
      </c>
      <c r="X783">
        <v>566</v>
      </c>
      <c r="Y783">
        <v>20</v>
      </c>
      <c r="Z783">
        <v>860</v>
      </c>
      <c r="AA783">
        <v>2</v>
      </c>
      <c r="AB783">
        <v>0</v>
      </c>
      <c r="AC783">
        <v>8</v>
      </c>
      <c r="AD783">
        <v>0</v>
      </c>
      <c r="AE783">
        <v>0</v>
      </c>
      <c r="AF783">
        <v>9</v>
      </c>
      <c r="AG783">
        <v>19</v>
      </c>
      <c r="AH783">
        <v>28</v>
      </c>
      <c r="AI783" s="10">
        <f t="shared" si="48"/>
        <v>360</v>
      </c>
      <c r="AJ783" s="10">
        <f t="shared" si="49"/>
        <v>570</v>
      </c>
      <c r="AK783" s="10">
        <f t="shared" si="50"/>
        <v>930</v>
      </c>
      <c r="AL783" s="1">
        <v>37419</v>
      </c>
      <c r="AM783" s="1">
        <v>37577</v>
      </c>
      <c r="AN783" s="1">
        <v>37559</v>
      </c>
      <c r="AO783" s="8" t="s">
        <v>6200</v>
      </c>
      <c r="AP783" s="12" t="s">
        <v>6866</v>
      </c>
    </row>
    <row r="784" spans="1:42" x14ac:dyDescent="0.15">
      <c r="A784" s="2" t="s">
        <v>6867</v>
      </c>
      <c r="B784" s="2" t="s">
        <v>3901</v>
      </c>
      <c r="C784" s="2" t="s">
        <v>3984</v>
      </c>
      <c r="D784" s="14" t="s">
        <v>6925</v>
      </c>
      <c r="E784"/>
      <c r="F784" t="s">
        <v>6871</v>
      </c>
      <c r="G784" t="s">
        <v>3985</v>
      </c>
      <c r="H784" t="s">
        <v>4290</v>
      </c>
      <c r="I784" s="4">
        <v>1</v>
      </c>
      <c r="J784">
        <f t="shared" si="51"/>
        <v>1</v>
      </c>
      <c r="K784" s="4">
        <v>6</v>
      </c>
      <c r="M784" s="4">
        <v>1</v>
      </c>
      <c r="N784" s="4" t="s">
        <v>4291</v>
      </c>
      <c r="O784" s="9">
        <v>9780471360421</v>
      </c>
      <c r="P784" t="s">
        <v>3915</v>
      </c>
      <c r="Q784" t="s">
        <v>3915</v>
      </c>
      <c r="R784" t="s">
        <v>3915</v>
      </c>
      <c r="S784" s="10">
        <v>37.35</v>
      </c>
      <c r="T784" s="11"/>
      <c r="U784" s="10">
        <v>28.05</v>
      </c>
      <c r="V784" s="4" t="s">
        <v>6883</v>
      </c>
      <c r="W784">
        <v>635</v>
      </c>
      <c r="X784">
        <v>566</v>
      </c>
      <c r="Y784">
        <v>50</v>
      </c>
      <c r="Z784">
        <v>860</v>
      </c>
      <c r="AA784">
        <v>4</v>
      </c>
      <c r="AB784">
        <v>0</v>
      </c>
      <c r="AC784">
        <v>25</v>
      </c>
      <c r="AD784">
        <v>0</v>
      </c>
      <c r="AE784">
        <v>0</v>
      </c>
      <c r="AF784">
        <v>1</v>
      </c>
      <c r="AG784">
        <v>7</v>
      </c>
      <c r="AH784">
        <v>8</v>
      </c>
      <c r="AI784" s="10">
        <f t="shared" si="48"/>
        <v>37.35</v>
      </c>
      <c r="AJ784" s="10">
        <f t="shared" si="49"/>
        <v>196.35</v>
      </c>
      <c r="AK784" s="10">
        <f t="shared" si="50"/>
        <v>233.7</v>
      </c>
      <c r="AL784" s="1">
        <v>37419</v>
      </c>
      <c r="AM784" s="1">
        <v>37535</v>
      </c>
      <c r="AN784" s="1">
        <v>37323</v>
      </c>
      <c r="AO784" s="8" t="s">
        <v>1204</v>
      </c>
      <c r="AP784" s="12" t="s">
        <v>6866</v>
      </c>
    </row>
    <row r="785" spans="1:43" x14ac:dyDescent="0.15">
      <c r="A785" s="2" t="s">
        <v>6867</v>
      </c>
      <c r="B785" s="2" t="s">
        <v>3901</v>
      </c>
      <c r="C785" s="2" t="s">
        <v>3984</v>
      </c>
      <c r="D785" s="14" t="s">
        <v>6925</v>
      </c>
      <c r="E785"/>
      <c r="F785" t="s">
        <v>6871</v>
      </c>
      <c r="G785" t="s">
        <v>3985</v>
      </c>
      <c r="H785" t="s">
        <v>6307</v>
      </c>
      <c r="I785" s="4">
        <v>1</v>
      </c>
      <c r="J785">
        <f t="shared" si="51"/>
        <v>2</v>
      </c>
      <c r="K785" s="4">
        <v>6</v>
      </c>
      <c r="M785" s="4">
        <v>1</v>
      </c>
      <c r="N785" s="4" t="s">
        <v>6308</v>
      </c>
      <c r="O785" s="9">
        <v>9780471383574</v>
      </c>
      <c r="P785" t="s">
        <v>3915</v>
      </c>
      <c r="Q785" t="s">
        <v>3915</v>
      </c>
      <c r="R785" t="s">
        <v>3915</v>
      </c>
      <c r="S785" s="10">
        <v>13.35</v>
      </c>
      <c r="T785" s="11"/>
      <c r="U785" s="10">
        <v>10.050000000000001</v>
      </c>
      <c r="V785" s="4" t="s">
        <v>6883</v>
      </c>
      <c r="W785">
        <v>635</v>
      </c>
      <c r="X785">
        <v>566</v>
      </c>
      <c r="Y785">
        <v>15</v>
      </c>
      <c r="Z785">
        <v>860</v>
      </c>
      <c r="AA785">
        <v>5</v>
      </c>
      <c r="AB785">
        <v>0</v>
      </c>
      <c r="AC785">
        <v>4</v>
      </c>
      <c r="AD785">
        <v>0</v>
      </c>
      <c r="AE785">
        <v>0</v>
      </c>
      <c r="AF785">
        <v>2</v>
      </c>
      <c r="AG785">
        <v>4</v>
      </c>
      <c r="AH785">
        <v>6</v>
      </c>
      <c r="AI785" s="10">
        <f t="shared" si="48"/>
        <v>26.7</v>
      </c>
      <c r="AJ785" s="10">
        <f t="shared" si="49"/>
        <v>40.200000000000003</v>
      </c>
      <c r="AK785" s="10">
        <f t="shared" si="50"/>
        <v>66.900000000000006</v>
      </c>
      <c r="AL785" s="1">
        <v>37419</v>
      </c>
      <c r="AM785" s="1">
        <v>37535</v>
      </c>
      <c r="AN785" s="1">
        <v>37214</v>
      </c>
      <c r="AO785" s="8" t="s">
        <v>566</v>
      </c>
      <c r="AP785" s="12" t="s">
        <v>6866</v>
      </c>
    </row>
    <row r="786" spans="1:43" x14ac:dyDescent="0.15">
      <c r="A786" s="2" t="s">
        <v>6867</v>
      </c>
      <c r="B786" s="2" t="s">
        <v>1084</v>
      </c>
      <c r="C786" s="2" t="s">
        <v>2437</v>
      </c>
      <c r="D786" s="14" t="s">
        <v>6870</v>
      </c>
      <c r="E786"/>
      <c r="F786" t="s">
        <v>2438</v>
      </c>
      <c r="G786" t="s">
        <v>2439</v>
      </c>
      <c r="H786" t="s">
        <v>2440</v>
      </c>
      <c r="I786" s="4">
        <v>1</v>
      </c>
      <c r="J786">
        <f t="shared" si="51"/>
        <v>10</v>
      </c>
      <c r="L786" s="4">
        <v>1</v>
      </c>
      <c r="M786" s="4">
        <v>93</v>
      </c>
      <c r="N786" s="4" t="s">
        <v>2441</v>
      </c>
      <c r="O786" s="9">
        <v>9780133457117</v>
      </c>
      <c r="P786" t="s">
        <v>3943</v>
      </c>
      <c r="Q786" t="s">
        <v>3943</v>
      </c>
      <c r="R786" t="s">
        <v>3943</v>
      </c>
      <c r="S786" s="10">
        <v>96</v>
      </c>
      <c r="T786" s="11"/>
      <c r="U786" s="10">
        <v>72</v>
      </c>
      <c r="V786" s="4" t="s">
        <v>6864</v>
      </c>
      <c r="W786">
        <v>40</v>
      </c>
      <c r="X786">
        <v>23</v>
      </c>
      <c r="Y786">
        <v>25</v>
      </c>
      <c r="Z786">
        <v>40</v>
      </c>
      <c r="AA786">
        <v>5</v>
      </c>
      <c r="AB786">
        <v>0</v>
      </c>
      <c r="AC786">
        <v>0</v>
      </c>
      <c r="AD786">
        <v>0</v>
      </c>
      <c r="AE786">
        <v>0</v>
      </c>
      <c r="AF786">
        <v>10</v>
      </c>
      <c r="AG786">
        <v>9</v>
      </c>
      <c r="AH786">
        <v>19</v>
      </c>
      <c r="AI786" s="10">
        <f t="shared" si="48"/>
        <v>960</v>
      </c>
      <c r="AJ786" s="10">
        <f t="shared" si="49"/>
        <v>648</v>
      </c>
      <c r="AK786" s="10">
        <f t="shared" si="50"/>
        <v>1608</v>
      </c>
      <c r="AL786" s="1">
        <v>37428</v>
      </c>
      <c r="AM786" s="1">
        <v>37535</v>
      </c>
      <c r="AN786" s="1">
        <v>37484</v>
      </c>
      <c r="AO786" s="8" t="s">
        <v>3916</v>
      </c>
      <c r="AP786" s="12" t="s">
        <v>6866</v>
      </c>
    </row>
    <row r="787" spans="1:43" x14ac:dyDescent="0.15">
      <c r="A787" s="2" t="s">
        <v>6867</v>
      </c>
      <c r="B787" s="2" t="s">
        <v>3874</v>
      </c>
      <c r="C787" s="2">
        <v>104</v>
      </c>
      <c r="D787" s="14" t="s">
        <v>6870</v>
      </c>
      <c r="E787"/>
      <c r="F787" t="s">
        <v>6871</v>
      </c>
      <c r="G787" t="s">
        <v>280</v>
      </c>
      <c r="H787" t="s">
        <v>6585</v>
      </c>
      <c r="I787" s="4">
        <v>1</v>
      </c>
      <c r="J787">
        <f t="shared" si="51"/>
        <v>22</v>
      </c>
      <c r="K787" s="4">
        <v>3</v>
      </c>
      <c r="M787" s="4">
        <v>1</v>
      </c>
      <c r="N787" s="4" t="s">
        <v>6586</v>
      </c>
      <c r="O787" s="9">
        <v>9780072373356</v>
      </c>
      <c r="P787" t="s">
        <v>6863</v>
      </c>
      <c r="Q787" t="s">
        <v>6863</v>
      </c>
      <c r="R787" t="s">
        <v>6863</v>
      </c>
      <c r="S787" s="10">
        <v>125.35</v>
      </c>
      <c r="T787" s="11"/>
      <c r="U787" s="10">
        <v>94.05</v>
      </c>
      <c r="V787" s="4" t="s">
        <v>6864</v>
      </c>
      <c r="W787">
        <v>30</v>
      </c>
      <c r="X787">
        <v>24</v>
      </c>
      <c r="Y787">
        <v>25</v>
      </c>
      <c r="Z787">
        <v>30</v>
      </c>
      <c r="AA787">
        <v>2</v>
      </c>
      <c r="AB787">
        <v>0</v>
      </c>
      <c r="AC787">
        <v>0</v>
      </c>
      <c r="AD787">
        <v>0</v>
      </c>
      <c r="AE787">
        <v>0</v>
      </c>
      <c r="AF787">
        <v>22</v>
      </c>
      <c r="AG787">
        <v>1</v>
      </c>
      <c r="AH787">
        <v>23</v>
      </c>
      <c r="AI787" s="10">
        <f t="shared" si="48"/>
        <v>2757.7</v>
      </c>
      <c r="AJ787" s="10">
        <f t="shared" si="49"/>
        <v>94.05</v>
      </c>
      <c r="AK787" s="10">
        <f t="shared" si="50"/>
        <v>2851.75</v>
      </c>
      <c r="AL787" s="1">
        <v>37397</v>
      </c>
      <c r="AM787" s="1">
        <v>37535</v>
      </c>
      <c r="AN787" s="1">
        <v>37477</v>
      </c>
      <c r="AO787" s="8" t="s">
        <v>234</v>
      </c>
      <c r="AP787" s="12" t="s">
        <v>6866</v>
      </c>
    </row>
    <row r="788" spans="1:43" x14ac:dyDescent="0.15">
      <c r="A788" s="2" t="s">
        <v>6867</v>
      </c>
      <c r="B788" s="2" t="s">
        <v>1084</v>
      </c>
      <c r="C788" s="2" t="s">
        <v>6454</v>
      </c>
      <c r="D788" s="14" t="s">
        <v>6870</v>
      </c>
      <c r="E788"/>
      <c r="F788" t="s">
        <v>6455</v>
      </c>
      <c r="G788" t="s">
        <v>6456</v>
      </c>
      <c r="H788" t="s">
        <v>6457</v>
      </c>
      <c r="I788" s="4">
        <v>1</v>
      </c>
      <c r="J788">
        <f t="shared" si="51"/>
        <v>69</v>
      </c>
      <c r="K788" s="4">
        <v>2</v>
      </c>
      <c r="M788" s="4">
        <v>96</v>
      </c>
      <c r="N788" s="4" t="s">
        <v>6458</v>
      </c>
      <c r="O788" s="9">
        <v>9780195105094</v>
      </c>
      <c r="P788" t="s">
        <v>6875</v>
      </c>
      <c r="Q788" t="s">
        <v>6875</v>
      </c>
      <c r="R788" t="s">
        <v>6875</v>
      </c>
      <c r="S788" s="10">
        <v>112</v>
      </c>
      <c r="T788" s="11"/>
      <c r="U788" s="10">
        <v>84</v>
      </c>
      <c r="V788" s="4" t="s">
        <v>6864</v>
      </c>
      <c r="W788">
        <v>250</v>
      </c>
      <c r="X788">
        <v>131</v>
      </c>
      <c r="Y788">
        <v>108</v>
      </c>
      <c r="Z788">
        <v>250</v>
      </c>
      <c r="AA788">
        <v>35</v>
      </c>
      <c r="AB788">
        <v>0</v>
      </c>
      <c r="AC788">
        <v>1</v>
      </c>
      <c r="AD788">
        <v>0</v>
      </c>
      <c r="AE788">
        <v>0</v>
      </c>
      <c r="AF788">
        <v>69</v>
      </c>
      <c r="AG788">
        <v>17</v>
      </c>
      <c r="AH788">
        <v>86</v>
      </c>
      <c r="AI788" s="10">
        <f t="shared" si="48"/>
        <v>7728</v>
      </c>
      <c r="AJ788" s="10">
        <f t="shared" si="49"/>
        <v>1428</v>
      </c>
      <c r="AK788" s="10">
        <f t="shared" si="50"/>
        <v>9156</v>
      </c>
      <c r="AL788" s="1">
        <v>37504</v>
      </c>
      <c r="AM788" s="1">
        <v>37535</v>
      </c>
      <c r="AN788" s="1">
        <v>37518</v>
      </c>
      <c r="AO788" s="8" t="s">
        <v>3626</v>
      </c>
      <c r="AP788" s="12" t="s">
        <v>6866</v>
      </c>
      <c r="AQ788" s="13" t="s">
        <v>1051</v>
      </c>
    </row>
    <row r="789" spans="1:43" x14ac:dyDescent="0.15">
      <c r="A789" s="2" t="s">
        <v>6867</v>
      </c>
      <c r="B789" s="2" t="s">
        <v>3896</v>
      </c>
      <c r="C789" s="2">
        <v>102</v>
      </c>
      <c r="D789" s="14" t="s">
        <v>6870</v>
      </c>
      <c r="E789"/>
      <c r="F789" t="s">
        <v>6871</v>
      </c>
      <c r="G789" t="s">
        <v>4579</v>
      </c>
      <c r="H789" t="s">
        <v>3300</v>
      </c>
      <c r="I789" s="4">
        <v>1</v>
      </c>
      <c r="J789">
        <f t="shared" si="51"/>
        <v>14</v>
      </c>
      <c r="K789" s="4">
        <v>2</v>
      </c>
      <c r="M789" s="4">
        <v>92</v>
      </c>
      <c r="N789" s="4" t="s">
        <v>3301</v>
      </c>
      <c r="O789" s="9">
        <v>9780133382785</v>
      </c>
      <c r="P789" t="s">
        <v>3943</v>
      </c>
      <c r="Q789" t="s">
        <v>3943</v>
      </c>
      <c r="R789" t="s">
        <v>3943</v>
      </c>
      <c r="S789" s="10">
        <v>36.35</v>
      </c>
      <c r="T789" s="11"/>
      <c r="U789" s="10">
        <v>27.3</v>
      </c>
      <c r="V789" s="4" t="s">
        <v>6864</v>
      </c>
      <c r="W789">
        <v>18</v>
      </c>
      <c r="X789">
        <v>0</v>
      </c>
      <c r="Y789">
        <v>15</v>
      </c>
      <c r="Z789">
        <v>18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14</v>
      </c>
      <c r="AG789">
        <v>0</v>
      </c>
      <c r="AH789">
        <v>14</v>
      </c>
      <c r="AI789" s="10">
        <f t="shared" si="48"/>
        <v>508.90000000000003</v>
      </c>
      <c r="AJ789" s="10">
        <f t="shared" si="49"/>
        <v>0</v>
      </c>
      <c r="AK789" s="10">
        <f t="shared" si="50"/>
        <v>508.90000000000003</v>
      </c>
      <c r="AL789" s="1">
        <v>37391</v>
      </c>
      <c r="AM789" s="1">
        <v>37535</v>
      </c>
      <c r="AN789" s="1">
        <v>37473</v>
      </c>
      <c r="AO789" s="8" t="s">
        <v>20</v>
      </c>
      <c r="AP789" s="12" t="s">
        <v>5175</v>
      </c>
    </row>
    <row r="790" spans="1:43" x14ac:dyDescent="0.15">
      <c r="A790" s="2" t="s">
        <v>6856</v>
      </c>
      <c r="B790" s="2" t="s">
        <v>2385</v>
      </c>
      <c r="C790" s="2">
        <v>40139</v>
      </c>
      <c r="D790" s="14">
        <v>37057</v>
      </c>
      <c r="E790" t="s">
        <v>300</v>
      </c>
      <c r="F790" t="s">
        <v>2386</v>
      </c>
      <c r="G790" t="s">
        <v>2386</v>
      </c>
      <c r="H790" t="s">
        <v>2387</v>
      </c>
      <c r="I790" s="4">
        <v>1</v>
      </c>
      <c r="J790">
        <f t="shared" si="51"/>
        <v>29</v>
      </c>
      <c r="M790" s="4">
        <v>0</v>
      </c>
      <c r="N790" s="4" t="s">
        <v>2388</v>
      </c>
      <c r="O790" s="9">
        <v>9780970447111</v>
      </c>
      <c r="P790" t="s">
        <v>2389</v>
      </c>
      <c r="Q790" t="s">
        <v>2389</v>
      </c>
      <c r="R790" t="s">
        <v>2389</v>
      </c>
      <c r="S790" s="10">
        <v>85</v>
      </c>
      <c r="T790" s="11">
        <v>0.1</v>
      </c>
      <c r="U790" s="10">
        <v>63.75</v>
      </c>
      <c r="V790" s="4" t="s">
        <v>6864</v>
      </c>
      <c r="W790">
        <v>50</v>
      </c>
      <c r="X790">
        <v>0</v>
      </c>
      <c r="Y790">
        <v>55</v>
      </c>
      <c r="Z790">
        <v>80</v>
      </c>
      <c r="AA790">
        <v>26</v>
      </c>
      <c r="AB790">
        <v>0</v>
      </c>
      <c r="AC790">
        <v>0</v>
      </c>
      <c r="AD790">
        <v>0</v>
      </c>
      <c r="AE790">
        <v>0</v>
      </c>
      <c r="AF790">
        <v>29</v>
      </c>
      <c r="AG790">
        <v>0</v>
      </c>
      <c r="AH790">
        <v>29</v>
      </c>
      <c r="AI790" s="10">
        <f t="shared" si="48"/>
        <v>2218.5</v>
      </c>
      <c r="AJ790" s="10">
        <f t="shared" si="49"/>
        <v>0</v>
      </c>
      <c r="AK790" s="10">
        <f t="shared" si="50"/>
        <v>2218.5</v>
      </c>
      <c r="AL790" s="1">
        <v>37487</v>
      </c>
      <c r="AM790" s="1">
        <v>37535</v>
      </c>
      <c r="AN790" s="1">
        <v>37526</v>
      </c>
      <c r="AO790" s="8">
        <v>85</v>
      </c>
      <c r="AP790" s="12" t="s">
        <v>6866</v>
      </c>
    </row>
    <row r="791" spans="1:43" x14ac:dyDescent="0.15">
      <c r="A791" s="2" t="s">
        <v>6867</v>
      </c>
      <c r="B791" s="2" t="s">
        <v>1020</v>
      </c>
      <c r="C791" s="2" t="s">
        <v>999</v>
      </c>
      <c r="D791" s="14" t="s">
        <v>6870</v>
      </c>
      <c r="E791"/>
      <c r="F791" t="s">
        <v>3717</v>
      </c>
      <c r="G791" t="s">
        <v>1000</v>
      </c>
      <c r="H791" t="s">
        <v>1001</v>
      </c>
      <c r="I791" s="4">
        <v>1</v>
      </c>
      <c r="J791">
        <f t="shared" si="51"/>
        <v>39</v>
      </c>
      <c r="K791" s="4">
        <v>2</v>
      </c>
      <c r="M791" s="4">
        <v>2</v>
      </c>
      <c r="N791" s="4" t="s">
        <v>1002</v>
      </c>
      <c r="O791" s="9">
        <v>9780471213949</v>
      </c>
      <c r="P791" t="s">
        <v>3915</v>
      </c>
      <c r="Q791" t="s">
        <v>3915</v>
      </c>
      <c r="R791" t="s">
        <v>3915</v>
      </c>
      <c r="S791" s="10">
        <v>95.95</v>
      </c>
      <c r="T791" s="11"/>
      <c r="U791" s="10">
        <v>72</v>
      </c>
      <c r="V791" s="4" t="s">
        <v>6864</v>
      </c>
      <c r="W791">
        <v>50</v>
      </c>
      <c r="X791">
        <v>55</v>
      </c>
      <c r="Y791">
        <v>45</v>
      </c>
      <c r="Z791">
        <v>50</v>
      </c>
      <c r="AA791">
        <v>16</v>
      </c>
      <c r="AB791">
        <v>0</v>
      </c>
      <c r="AC791">
        <v>0</v>
      </c>
      <c r="AD791">
        <v>0</v>
      </c>
      <c r="AE791">
        <v>0</v>
      </c>
      <c r="AF791">
        <v>39</v>
      </c>
      <c r="AG791">
        <v>0</v>
      </c>
      <c r="AH791">
        <v>39</v>
      </c>
      <c r="AI791" s="10">
        <f t="shared" si="48"/>
        <v>3742.05</v>
      </c>
      <c r="AJ791" s="10">
        <f t="shared" si="49"/>
        <v>0</v>
      </c>
      <c r="AK791" s="10">
        <f t="shared" si="50"/>
        <v>3742.05</v>
      </c>
      <c r="AL791" s="1">
        <v>37383</v>
      </c>
      <c r="AM791" s="1">
        <v>37535</v>
      </c>
      <c r="AN791" s="1">
        <v>37532</v>
      </c>
      <c r="AO791" s="8" t="s">
        <v>1003</v>
      </c>
      <c r="AP791" s="12" t="s">
        <v>6866</v>
      </c>
    </row>
    <row r="792" spans="1:43" x14ac:dyDescent="0.15">
      <c r="A792" s="2" t="s">
        <v>6867</v>
      </c>
      <c r="B792" s="2" t="s">
        <v>1084</v>
      </c>
      <c r="C792" s="2">
        <v>182</v>
      </c>
      <c r="D792" s="14" t="s">
        <v>6870</v>
      </c>
      <c r="E792"/>
      <c r="F792" t="s">
        <v>1910</v>
      </c>
      <c r="G792" t="s">
        <v>1911</v>
      </c>
      <c r="H792" t="s">
        <v>1912</v>
      </c>
      <c r="I792" s="4">
        <v>1</v>
      </c>
      <c r="J792">
        <f t="shared" si="51"/>
        <v>3</v>
      </c>
      <c r="M792" s="4">
        <v>91</v>
      </c>
      <c r="N792" s="4" t="s">
        <v>1913</v>
      </c>
      <c r="O792" s="9">
        <v>9780471839651</v>
      </c>
      <c r="P792" t="s">
        <v>3915</v>
      </c>
      <c r="Q792" t="s">
        <v>3915</v>
      </c>
      <c r="R792" t="s">
        <v>3915</v>
      </c>
      <c r="S792" s="10">
        <v>122.7</v>
      </c>
      <c r="T792" s="11"/>
      <c r="U792" s="10">
        <v>92.05</v>
      </c>
      <c r="V792" s="4" t="s">
        <v>6864</v>
      </c>
      <c r="W792">
        <v>15</v>
      </c>
      <c r="X792">
        <v>24</v>
      </c>
      <c r="Y792">
        <v>15</v>
      </c>
      <c r="Z792">
        <v>15</v>
      </c>
      <c r="AA792">
        <v>17</v>
      </c>
      <c r="AB792">
        <v>0</v>
      </c>
      <c r="AC792">
        <v>0</v>
      </c>
      <c r="AD792">
        <v>0</v>
      </c>
      <c r="AE792">
        <v>0</v>
      </c>
      <c r="AF792">
        <v>3</v>
      </c>
      <c r="AG792">
        <v>1</v>
      </c>
      <c r="AH792">
        <v>4</v>
      </c>
      <c r="AI792" s="10">
        <f t="shared" si="48"/>
        <v>368.1</v>
      </c>
      <c r="AJ792" s="10">
        <f t="shared" si="49"/>
        <v>92.05</v>
      </c>
      <c r="AK792" s="10">
        <f t="shared" si="50"/>
        <v>460.15000000000003</v>
      </c>
      <c r="AL792" s="1">
        <v>37515</v>
      </c>
      <c r="AM792" s="1">
        <v>37535</v>
      </c>
      <c r="AN792" s="1">
        <v>37525</v>
      </c>
      <c r="AO792" s="8" t="s">
        <v>1914</v>
      </c>
      <c r="AP792" s="12" t="s">
        <v>6866</v>
      </c>
    </row>
    <row r="793" spans="1:43" x14ac:dyDescent="0.15">
      <c r="A793" s="2" t="s">
        <v>6867</v>
      </c>
      <c r="B793" s="2" t="s">
        <v>3901</v>
      </c>
      <c r="C793" s="2" t="s">
        <v>3984</v>
      </c>
      <c r="D793" s="14" t="s">
        <v>6925</v>
      </c>
      <c r="E793"/>
      <c r="F793" t="s">
        <v>6871</v>
      </c>
      <c r="G793" t="s">
        <v>3985</v>
      </c>
      <c r="H793" t="s">
        <v>5344</v>
      </c>
      <c r="I793" s="4">
        <v>1</v>
      </c>
      <c r="J793">
        <f t="shared" si="51"/>
        <v>0</v>
      </c>
      <c r="K793" s="4">
        <v>6</v>
      </c>
      <c r="M793" s="4">
        <v>1</v>
      </c>
      <c r="N793" s="4" t="s">
        <v>2969</v>
      </c>
      <c r="O793" s="9">
        <v>9780471471479</v>
      </c>
      <c r="P793" t="s">
        <v>3915</v>
      </c>
      <c r="Q793" t="s">
        <v>3915</v>
      </c>
      <c r="R793" t="s">
        <v>3915</v>
      </c>
      <c r="S793" s="10">
        <v>122.7</v>
      </c>
      <c r="T793" s="11"/>
      <c r="U793" s="10">
        <v>92.05</v>
      </c>
      <c r="V793" s="4" t="s">
        <v>6864</v>
      </c>
      <c r="W793">
        <v>635</v>
      </c>
      <c r="X793">
        <v>566</v>
      </c>
      <c r="Y793">
        <v>0</v>
      </c>
      <c r="Z793">
        <v>860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 s="10">
        <f t="shared" si="48"/>
        <v>0</v>
      </c>
      <c r="AJ793" s="10">
        <f t="shared" si="49"/>
        <v>0</v>
      </c>
      <c r="AK793" s="10">
        <f t="shared" si="50"/>
        <v>0</v>
      </c>
      <c r="AL793" s="1">
        <v>37419</v>
      </c>
      <c r="AM793" s="1">
        <v>37535</v>
      </c>
      <c r="AO793" s="8" t="s">
        <v>5345</v>
      </c>
      <c r="AP793" s="12" t="s">
        <v>6866</v>
      </c>
    </row>
    <row r="794" spans="1:43" x14ac:dyDescent="0.15">
      <c r="A794" s="2" t="s">
        <v>6867</v>
      </c>
      <c r="B794" s="2" t="s">
        <v>1084</v>
      </c>
      <c r="C794" s="2" t="s">
        <v>6770</v>
      </c>
      <c r="D794" s="14" t="s">
        <v>6870</v>
      </c>
      <c r="E794"/>
      <c r="F794" t="s">
        <v>912</v>
      </c>
      <c r="G794" t="s">
        <v>6771</v>
      </c>
      <c r="H794" t="s">
        <v>6772</v>
      </c>
      <c r="I794" s="4">
        <v>1</v>
      </c>
      <c r="J794">
        <f t="shared" si="51"/>
        <v>9</v>
      </c>
      <c r="K794" s="4">
        <v>3</v>
      </c>
      <c r="M794" s="4">
        <v>98</v>
      </c>
      <c r="N794" s="4" t="s">
        <v>6773</v>
      </c>
      <c r="O794" s="9">
        <v>9780471170839</v>
      </c>
      <c r="P794" t="s">
        <v>3915</v>
      </c>
      <c r="Q794" t="s">
        <v>3915</v>
      </c>
      <c r="R794" t="s">
        <v>3915</v>
      </c>
      <c r="S794" s="10">
        <v>106.65</v>
      </c>
      <c r="T794" s="11"/>
      <c r="U794" s="10">
        <v>80</v>
      </c>
      <c r="V794" s="4" t="s">
        <v>6883</v>
      </c>
      <c r="W794">
        <v>90</v>
      </c>
      <c r="X794">
        <v>103</v>
      </c>
      <c r="Y794">
        <v>32</v>
      </c>
      <c r="Z794">
        <v>90</v>
      </c>
      <c r="AA794">
        <v>3</v>
      </c>
      <c r="AB794">
        <v>0</v>
      </c>
      <c r="AC794">
        <v>1</v>
      </c>
      <c r="AD794">
        <v>0</v>
      </c>
      <c r="AE794">
        <v>1</v>
      </c>
      <c r="AF794">
        <v>9</v>
      </c>
      <c r="AG794">
        <v>18</v>
      </c>
      <c r="AH794">
        <v>27</v>
      </c>
      <c r="AI794" s="10">
        <f t="shared" si="48"/>
        <v>959.85</v>
      </c>
      <c r="AJ794" s="10">
        <f t="shared" si="49"/>
        <v>1440</v>
      </c>
      <c r="AK794" s="10">
        <f t="shared" si="50"/>
        <v>2399.85</v>
      </c>
      <c r="AL794" s="1">
        <v>37371</v>
      </c>
      <c r="AM794" s="1">
        <v>37535</v>
      </c>
      <c r="AN794" s="1">
        <v>37531</v>
      </c>
      <c r="AO794" s="8" t="s">
        <v>6774</v>
      </c>
      <c r="AP794" s="12" t="s">
        <v>6866</v>
      </c>
    </row>
    <row r="795" spans="1:43" x14ac:dyDescent="0.15">
      <c r="A795" s="2" t="s">
        <v>6867</v>
      </c>
      <c r="B795" s="2" t="s">
        <v>1084</v>
      </c>
      <c r="C795" s="2" t="s">
        <v>346</v>
      </c>
      <c r="D795" s="14" t="s">
        <v>6870</v>
      </c>
      <c r="E795"/>
      <c r="F795" t="s">
        <v>373</v>
      </c>
      <c r="G795" t="s">
        <v>2150</v>
      </c>
      <c r="H795" t="s">
        <v>2151</v>
      </c>
      <c r="I795" s="4">
        <v>1</v>
      </c>
      <c r="J795">
        <f t="shared" si="51"/>
        <v>17</v>
      </c>
      <c r="K795" s="4">
        <v>5</v>
      </c>
      <c r="M795" s="4">
        <v>95</v>
      </c>
      <c r="N795" s="4" t="s">
        <v>2152</v>
      </c>
      <c r="O795" s="9">
        <v>9780100713314</v>
      </c>
      <c r="P795" t="s">
        <v>3921</v>
      </c>
      <c r="Q795" t="s">
        <v>3921</v>
      </c>
      <c r="R795" t="s">
        <v>3921</v>
      </c>
      <c r="S795" s="10">
        <v>34</v>
      </c>
      <c r="T795" s="11"/>
      <c r="U795" s="10">
        <v>25.5</v>
      </c>
      <c r="V795" s="4" t="s">
        <v>6864</v>
      </c>
      <c r="W795">
        <v>16</v>
      </c>
      <c r="X795">
        <v>23</v>
      </c>
      <c r="Y795">
        <v>0</v>
      </c>
      <c r="Z795">
        <v>16</v>
      </c>
      <c r="AA795">
        <v>17</v>
      </c>
      <c r="AB795">
        <v>0</v>
      </c>
      <c r="AC795">
        <v>0</v>
      </c>
      <c r="AD795">
        <v>0</v>
      </c>
      <c r="AE795">
        <v>0</v>
      </c>
      <c r="AF795">
        <v>17</v>
      </c>
      <c r="AG795">
        <v>0</v>
      </c>
      <c r="AH795">
        <v>17</v>
      </c>
      <c r="AI795" s="10">
        <f t="shared" si="48"/>
        <v>578</v>
      </c>
      <c r="AJ795" s="10">
        <f t="shared" si="49"/>
        <v>0</v>
      </c>
      <c r="AK795" s="10">
        <f t="shared" si="50"/>
        <v>578</v>
      </c>
      <c r="AL795" s="1">
        <v>37414</v>
      </c>
      <c r="AM795" s="1">
        <v>37535</v>
      </c>
      <c r="AN795" s="1">
        <v>37532</v>
      </c>
      <c r="AO795" s="8" t="s">
        <v>2153</v>
      </c>
      <c r="AP795" s="12" t="s">
        <v>6866</v>
      </c>
    </row>
    <row r="796" spans="1:43" x14ac:dyDescent="0.15">
      <c r="A796" s="2" t="s">
        <v>6867</v>
      </c>
      <c r="B796" s="2" t="s">
        <v>1127</v>
      </c>
      <c r="C796" s="2">
        <v>221</v>
      </c>
      <c r="D796" s="14" t="s">
        <v>6870</v>
      </c>
      <c r="E796"/>
      <c r="F796" t="s">
        <v>5472</v>
      </c>
      <c r="G796" t="s">
        <v>6887</v>
      </c>
      <c r="H796" t="s">
        <v>5473</v>
      </c>
      <c r="I796" s="4">
        <v>1</v>
      </c>
      <c r="J796">
        <f t="shared" si="51"/>
        <v>0</v>
      </c>
      <c r="K796" s="4">
        <v>3</v>
      </c>
      <c r="M796" s="4">
        <v>0</v>
      </c>
      <c r="N796" s="4" t="s">
        <v>5474</v>
      </c>
      <c r="O796" s="9">
        <v>9780198524670</v>
      </c>
      <c r="P796" t="s">
        <v>6875</v>
      </c>
      <c r="Q796" t="s">
        <v>6875</v>
      </c>
      <c r="R796" t="s">
        <v>6875</v>
      </c>
      <c r="S796" s="10">
        <v>85.3</v>
      </c>
      <c r="T796" s="11"/>
      <c r="U796" s="10">
        <v>64</v>
      </c>
      <c r="V796" s="4" t="s">
        <v>6864</v>
      </c>
      <c r="W796">
        <v>10</v>
      </c>
      <c r="X796">
        <v>14</v>
      </c>
      <c r="Y796">
        <v>10</v>
      </c>
      <c r="Z796">
        <v>10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9</v>
      </c>
      <c r="AH796">
        <v>9</v>
      </c>
      <c r="AI796" s="10">
        <f t="shared" si="48"/>
        <v>0</v>
      </c>
      <c r="AJ796" s="10">
        <f t="shared" si="49"/>
        <v>576</v>
      </c>
      <c r="AK796" s="10">
        <f t="shared" si="50"/>
        <v>576</v>
      </c>
      <c r="AL796" s="1">
        <v>37385</v>
      </c>
      <c r="AM796" s="1">
        <v>37535</v>
      </c>
      <c r="AN796" s="1">
        <v>37426</v>
      </c>
      <c r="AO796" s="8" t="s">
        <v>5475</v>
      </c>
      <c r="AP796" s="12" t="s">
        <v>6866</v>
      </c>
    </row>
    <row r="797" spans="1:43" x14ac:dyDescent="0.15">
      <c r="A797" s="2" t="s">
        <v>6867</v>
      </c>
      <c r="B797" s="2" t="s">
        <v>1084</v>
      </c>
      <c r="C797" s="2">
        <v>254</v>
      </c>
      <c r="D797" s="14" t="s">
        <v>6870</v>
      </c>
      <c r="E797"/>
      <c r="F797" t="s">
        <v>4582</v>
      </c>
      <c r="G797" t="s">
        <v>2439</v>
      </c>
      <c r="H797" t="s">
        <v>4583</v>
      </c>
      <c r="I797" s="4">
        <v>1</v>
      </c>
      <c r="J797">
        <f t="shared" si="51"/>
        <v>18</v>
      </c>
      <c r="L797" s="4">
        <v>2</v>
      </c>
      <c r="M797" s="4">
        <v>98</v>
      </c>
      <c r="N797" s="4" t="s">
        <v>2885</v>
      </c>
      <c r="O797" s="9">
        <v>9780135041352</v>
      </c>
      <c r="P797" t="s">
        <v>3943</v>
      </c>
      <c r="Q797" t="s">
        <v>3943</v>
      </c>
      <c r="R797" t="s">
        <v>3943</v>
      </c>
      <c r="S797" s="10">
        <v>96</v>
      </c>
      <c r="T797" s="11"/>
      <c r="U797" s="10">
        <v>72</v>
      </c>
      <c r="V797" s="4" t="s">
        <v>6864</v>
      </c>
      <c r="W797">
        <v>25</v>
      </c>
      <c r="X797">
        <v>38</v>
      </c>
      <c r="Y797">
        <v>23</v>
      </c>
      <c r="Z797">
        <v>25</v>
      </c>
      <c r="AA797">
        <v>3</v>
      </c>
      <c r="AB797">
        <v>0</v>
      </c>
      <c r="AC797">
        <v>0</v>
      </c>
      <c r="AD797">
        <v>0</v>
      </c>
      <c r="AE797">
        <v>0</v>
      </c>
      <c r="AF797">
        <v>18</v>
      </c>
      <c r="AG797">
        <v>2</v>
      </c>
      <c r="AH797">
        <v>20</v>
      </c>
      <c r="AI797" s="10">
        <f t="shared" si="48"/>
        <v>1728</v>
      </c>
      <c r="AJ797" s="10">
        <f t="shared" si="49"/>
        <v>144</v>
      </c>
      <c r="AK797" s="10">
        <f t="shared" si="50"/>
        <v>1872</v>
      </c>
      <c r="AL797" s="1">
        <v>37474</v>
      </c>
      <c r="AM797" s="1">
        <v>37535</v>
      </c>
      <c r="AN797" s="1">
        <v>37490</v>
      </c>
      <c r="AO797" s="8" t="s">
        <v>3916</v>
      </c>
      <c r="AP797" s="12" t="s">
        <v>6866</v>
      </c>
    </row>
    <row r="798" spans="1:43" x14ac:dyDescent="0.15">
      <c r="A798" s="2" t="s">
        <v>6856</v>
      </c>
      <c r="B798" s="2" t="s">
        <v>6857</v>
      </c>
      <c r="C798" s="2">
        <v>40341</v>
      </c>
      <c r="D798" s="14">
        <v>37157</v>
      </c>
      <c r="E798" t="s">
        <v>361</v>
      </c>
      <c r="F798" t="s">
        <v>4929</v>
      </c>
      <c r="G798" t="s">
        <v>4930</v>
      </c>
      <c r="H798" t="s">
        <v>4931</v>
      </c>
      <c r="I798" s="4">
        <v>1</v>
      </c>
      <c r="J798">
        <f t="shared" si="51"/>
        <v>24</v>
      </c>
      <c r="M798" s="4">
        <v>1</v>
      </c>
      <c r="N798" s="4" t="s">
        <v>4932</v>
      </c>
      <c r="O798" s="9">
        <v>9780834218901</v>
      </c>
      <c r="P798" t="s">
        <v>6034</v>
      </c>
      <c r="Q798" t="s">
        <v>6034</v>
      </c>
      <c r="R798" t="s">
        <v>6034</v>
      </c>
      <c r="S798" s="10">
        <v>76.8</v>
      </c>
      <c r="T798" s="11"/>
      <c r="U798" s="10">
        <v>57.6</v>
      </c>
      <c r="V798" s="4" t="s">
        <v>6864</v>
      </c>
      <c r="W798">
        <v>30</v>
      </c>
      <c r="X798">
        <v>0</v>
      </c>
      <c r="Y798">
        <v>30</v>
      </c>
      <c r="Z798">
        <v>30</v>
      </c>
      <c r="AA798">
        <v>6</v>
      </c>
      <c r="AB798">
        <v>0</v>
      </c>
      <c r="AC798">
        <v>0</v>
      </c>
      <c r="AD798">
        <v>0</v>
      </c>
      <c r="AE798">
        <v>0</v>
      </c>
      <c r="AF798">
        <v>24</v>
      </c>
      <c r="AG798">
        <v>0</v>
      </c>
      <c r="AH798">
        <v>24</v>
      </c>
      <c r="AI798" s="10">
        <f t="shared" si="48"/>
        <v>1843.1999999999998</v>
      </c>
      <c r="AJ798" s="10">
        <f t="shared" si="49"/>
        <v>0</v>
      </c>
      <c r="AK798" s="10">
        <f t="shared" si="50"/>
        <v>1843.1999999999998</v>
      </c>
      <c r="AL798" s="1">
        <v>37476</v>
      </c>
      <c r="AM798" s="1">
        <v>37535</v>
      </c>
      <c r="AN798" s="1">
        <v>37490</v>
      </c>
      <c r="AO798" s="8" t="s">
        <v>6135</v>
      </c>
      <c r="AP798" s="12" t="s">
        <v>6866</v>
      </c>
    </row>
    <row r="799" spans="1:43" x14ac:dyDescent="0.15">
      <c r="A799" s="2" t="s">
        <v>6867</v>
      </c>
      <c r="B799" s="2" t="s">
        <v>4059</v>
      </c>
      <c r="C799" s="2" t="s">
        <v>3376</v>
      </c>
      <c r="D799" s="14" t="s">
        <v>6870</v>
      </c>
      <c r="E799"/>
      <c r="F799" t="s">
        <v>3377</v>
      </c>
      <c r="G799" t="s">
        <v>3378</v>
      </c>
      <c r="H799" t="s">
        <v>3379</v>
      </c>
      <c r="I799" s="4">
        <v>1</v>
      </c>
      <c r="J799">
        <f t="shared" si="51"/>
        <v>5</v>
      </c>
      <c r="M799" s="4">
        <v>92</v>
      </c>
      <c r="N799" s="4" t="s">
        <v>3380</v>
      </c>
      <c r="O799" s="9">
        <v>9780691003955</v>
      </c>
      <c r="P799" t="s">
        <v>6922</v>
      </c>
      <c r="Q799" t="s">
        <v>6922</v>
      </c>
      <c r="R799" t="s">
        <v>6922</v>
      </c>
      <c r="S799" s="10">
        <v>35</v>
      </c>
      <c r="T799" s="11"/>
      <c r="U799" s="10">
        <v>26.25</v>
      </c>
      <c r="V799" s="4" t="s">
        <v>6864</v>
      </c>
      <c r="W799">
        <v>15</v>
      </c>
      <c r="X799">
        <v>10</v>
      </c>
      <c r="Y799">
        <v>10</v>
      </c>
      <c r="Z799">
        <v>15</v>
      </c>
      <c r="AA799">
        <v>5</v>
      </c>
      <c r="AB799">
        <v>0</v>
      </c>
      <c r="AC799">
        <v>0</v>
      </c>
      <c r="AD799">
        <v>0</v>
      </c>
      <c r="AE799">
        <v>0</v>
      </c>
      <c r="AF799">
        <v>5</v>
      </c>
      <c r="AG799">
        <v>0</v>
      </c>
      <c r="AH799">
        <v>5</v>
      </c>
      <c r="AI799" s="10">
        <f t="shared" si="48"/>
        <v>175</v>
      </c>
      <c r="AJ799" s="10">
        <f t="shared" si="49"/>
        <v>0</v>
      </c>
      <c r="AK799" s="10">
        <f t="shared" si="50"/>
        <v>175</v>
      </c>
      <c r="AL799" s="1">
        <v>37517</v>
      </c>
      <c r="AM799" s="1">
        <v>37535</v>
      </c>
      <c r="AN799" s="1">
        <v>37525</v>
      </c>
      <c r="AO799" s="8" t="s">
        <v>3381</v>
      </c>
      <c r="AP799" s="12" t="s">
        <v>6866</v>
      </c>
    </row>
    <row r="800" spans="1:43" x14ac:dyDescent="0.15">
      <c r="A800" s="2" t="s">
        <v>6867</v>
      </c>
      <c r="B800" s="2" t="s">
        <v>3969</v>
      </c>
      <c r="C800" s="2">
        <v>138</v>
      </c>
      <c r="D800" s="14" t="s">
        <v>6870</v>
      </c>
      <c r="E800"/>
      <c r="F800" t="s">
        <v>3932</v>
      </c>
      <c r="G800" t="s">
        <v>4037</v>
      </c>
      <c r="H800" t="s">
        <v>39</v>
      </c>
      <c r="I800" s="4">
        <v>1</v>
      </c>
      <c r="J800">
        <f t="shared" si="51"/>
        <v>23</v>
      </c>
      <c r="M800" s="4">
        <v>90</v>
      </c>
      <c r="N800" s="4" t="s">
        <v>2908</v>
      </c>
      <c r="O800" s="9">
        <v>9780691008547</v>
      </c>
      <c r="P800" t="s">
        <v>6922</v>
      </c>
      <c r="Q800" t="s">
        <v>6922</v>
      </c>
      <c r="R800" t="s">
        <v>6922</v>
      </c>
      <c r="S800" s="10">
        <v>23.5</v>
      </c>
      <c r="T800" s="11"/>
      <c r="U800" s="10">
        <v>17.649999999999999</v>
      </c>
      <c r="V800" s="4" t="s">
        <v>6864</v>
      </c>
      <c r="W800">
        <v>60</v>
      </c>
      <c r="X800">
        <v>53</v>
      </c>
      <c r="Y800">
        <v>57</v>
      </c>
      <c r="Z800">
        <v>60</v>
      </c>
      <c r="AA800">
        <v>13</v>
      </c>
      <c r="AB800">
        <v>0</v>
      </c>
      <c r="AC800">
        <v>1</v>
      </c>
      <c r="AD800">
        <v>0</v>
      </c>
      <c r="AE800">
        <v>0</v>
      </c>
      <c r="AF800">
        <v>23</v>
      </c>
      <c r="AG800">
        <v>20</v>
      </c>
      <c r="AH800">
        <v>43</v>
      </c>
      <c r="AI800" s="10">
        <f t="shared" si="48"/>
        <v>540.5</v>
      </c>
      <c r="AJ800" s="10">
        <f t="shared" si="49"/>
        <v>353</v>
      </c>
      <c r="AK800" s="10">
        <f t="shared" si="50"/>
        <v>893.5</v>
      </c>
      <c r="AL800" s="1">
        <v>37456</v>
      </c>
      <c r="AM800" s="1">
        <v>37535</v>
      </c>
      <c r="AN800" s="1">
        <v>37531</v>
      </c>
      <c r="AO800" s="8" t="s">
        <v>868</v>
      </c>
      <c r="AP800" s="12" t="s">
        <v>6866</v>
      </c>
    </row>
    <row r="801" spans="1:42" x14ac:dyDescent="0.15">
      <c r="A801" s="2" t="s">
        <v>6867</v>
      </c>
      <c r="B801" s="2" t="s">
        <v>2384</v>
      </c>
      <c r="C801" s="2" t="s">
        <v>6916</v>
      </c>
      <c r="D801" s="14" t="s">
        <v>6870</v>
      </c>
      <c r="E801"/>
      <c r="F801" t="s">
        <v>261</v>
      </c>
      <c r="G801" t="s">
        <v>261</v>
      </c>
      <c r="H801" t="s">
        <v>6298</v>
      </c>
      <c r="I801" s="4">
        <v>1</v>
      </c>
      <c r="J801">
        <f t="shared" si="51"/>
        <v>193</v>
      </c>
      <c r="M801" s="4">
        <v>99</v>
      </c>
      <c r="N801" s="4" t="s">
        <v>6299</v>
      </c>
      <c r="O801" s="9">
        <v>9780520217140</v>
      </c>
      <c r="P801" t="s">
        <v>6921</v>
      </c>
      <c r="Q801" t="s">
        <v>6921</v>
      </c>
      <c r="R801" t="s">
        <v>6922</v>
      </c>
      <c r="S801" s="10">
        <v>24.95</v>
      </c>
      <c r="T801" s="11">
        <v>0.1</v>
      </c>
      <c r="U801" s="10">
        <v>18.75</v>
      </c>
      <c r="V801" s="4" t="s">
        <v>6864</v>
      </c>
      <c r="W801">
        <v>400</v>
      </c>
      <c r="X801">
        <v>350</v>
      </c>
      <c r="Y801">
        <v>390</v>
      </c>
      <c r="Z801">
        <v>400</v>
      </c>
      <c r="AA801">
        <v>93</v>
      </c>
      <c r="AB801">
        <v>0</v>
      </c>
      <c r="AC801">
        <v>-1</v>
      </c>
      <c r="AD801">
        <v>0</v>
      </c>
      <c r="AE801">
        <v>5</v>
      </c>
      <c r="AF801">
        <v>193</v>
      </c>
      <c r="AG801">
        <v>113</v>
      </c>
      <c r="AH801">
        <v>306</v>
      </c>
      <c r="AI801" s="10">
        <f t="shared" si="48"/>
        <v>4333.8149999999996</v>
      </c>
      <c r="AJ801" s="10">
        <f t="shared" si="49"/>
        <v>2118.75</v>
      </c>
      <c r="AK801" s="10">
        <f t="shared" si="50"/>
        <v>6452.5649999999996</v>
      </c>
      <c r="AL801" s="1">
        <v>37375</v>
      </c>
      <c r="AM801" s="1">
        <v>37535</v>
      </c>
      <c r="AN801" s="1">
        <v>37484</v>
      </c>
      <c r="AO801" s="8">
        <v>24.95</v>
      </c>
      <c r="AP801" s="12" t="s">
        <v>6866</v>
      </c>
    </row>
    <row r="802" spans="1:42" x14ac:dyDescent="0.15">
      <c r="A802" s="2" t="s">
        <v>6867</v>
      </c>
      <c r="B802" s="2" t="s">
        <v>4016</v>
      </c>
      <c r="C802" s="2" t="s">
        <v>5206</v>
      </c>
      <c r="D802" s="14" t="s">
        <v>6870</v>
      </c>
      <c r="E802"/>
      <c r="F802" t="s">
        <v>5207</v>
      </c>
      <c r="G802" t="s">
        <v>6509</v>
      </c>
      <c r="H802" t="s">
        <v>6510</v>
      </c>
      <c r="I802" s="4">
        <v>1</v>
      </c>
      <c r="J802">
        <f t="shared" si="51"/>
        <v>2</v>
      </c>
      <c r="M802" s="4">
        <v>79</v>
      </c>
      <c r="N802" s="4" t="s">
        <v>6511</v>
      </c>
      <c r="O802" s="9">
        <v>9780674344662</v>
      </c>
      <c r="P802" t="s">
        <v>2058</v>
      </c>
      <c r="Q802" t="s">
        <v>2059</v>
      </c>
      <c r="R802" t="s">
        <v>2059</v>
      </c>
      <c r="S802" s="10">
        <v>19.95</v>
      </c>
      <c r="T802" s="11">
        <v>0.1</v>
      </c>
      <c r="U802" s="10">
        <v>15</v>
      </c>
      <c r="V802" s="4" t="s">
        <v>6864</v>
      </c>
      <c r="W802">
        <v>8</v>
      </c>
      <c r="X802">
        <v>8</v>
      </c>
      <c r="Y802">
        <v>7</v>
      </c>
      <c r="Z802">
        <v>8</v>
      </c>
      <c r="AA802">
        <v>0</v>
      </c>
      <c r="AB802">
        <v>0</v>
      </c>
      <c r="AC802">
        <v>2</v>
      </c>
      <c r="AD802">
        <v>0</v>
      </c>
      <c r="AE802">
        <v>0</v>
      </c>
      <c r="AF802">
        <v>2</v>
      </c>
      <c r="AG802">
        <v>3</v>
      </c>
      <c r="AH802">
        <v>5</v>
      </c>
      <c r="AI802" s="10">
        <f t="shared" si="48"/>
        <v>35.909999999999997</v>
      </c>
      <c r="AJ802" s="10">
        <f t="shared" si="49"/>
        <v>45</v>
      </c>
      <c r="AK802" s="10">
        <f t="shared" si="50"/>
        <v>80.91</v>
      </c>
      <c r="AL802" s="1">
        <v>37463</v>
      </c>
      <c r="AM802" s="1">
        <v>37535</v>
      </c>
      <c r="AN802" s="1">
        <v>37481</v>
      </c>
      <c r="AO802" s="8">
        <v>19.95</v>
      </c>
      <c r="AP802" s="12" t="s">
        <v>6866</v>
      </c>
    </row>
    <row r="803" spans="1:42" x14ac:dyDescent="0.15">
      <c r="A803" s="2" t="s">
        <v>6867</v>
      </c>
      <c r="B803" s="2" t="s">
        <v>6891</v>
      </c>
      <c r="C803" s="2">
        <v>192</v>
      </c>
      <c r="D803" s="14" t="s">
        <v>6870</v>
      </c>
      <c r="E803"/>
      <c r="F803" t="s">
        <v>5128</v>
      </c>
      <c r="G803" t="s">
        <v>5590</v>
      </c>
      <c r="H803" t="s">
        <v>5591</v>
      </c>
      <c r="I803" s="4">
        <v>1</v>
      </c>
      <c r="J803">
        <f t="shared" si="51"/>
        <v>8</v>
      </c>
      <c r="M803" s="4">
        <v>1</v>
      </c>
      <c r="N803" s="4" t="s">
        <v>5592</v>
      </c>
      <c r="O803" s="9">
        <v>9780471892755</v>
      </c>
      <c r="P803" t="s">
        <v>3915</v>
      </c>
      <c r="Q803" t="s">
        <v>3915</v>
      </c>
      <c r="R803" t="s">
        <v>3915</v>
      </c>
      <c r="S803" s="10">
        <v>53.35</v>
      </c>
      <c r="T803" s="11"/>
      <c r="U803" s="10">
        <v>40.049999999999997</v>
      </c>
      <c r="V803" s="4" t="s">
        <v>6864</v>
      </c>
      <c r="W803">
        <v>16</v>
      </c>
      <c r="X803">
        <v>12</v>
      </c>
      <c r="Y803">
        <v>15</v>
      </c>
      <c r="Z803">
        <v>16</v>
      </c>
      <c r="AA803">
        <v>7</v>
      </c>
      <c r="AB803">
        <v>0</v>
      </c>
      <c r="AC803">
        <v>0</v>
      </c>
      <c r="AD803">
        <v>0</v>
      </c>
      <c r="AE803">
        <v>0</v>
      </c>
      <c r="AF803">
        <v>8</v>
      </c>
      <c r="AG803">
        <v>0</v>
      </c>
      <c r="AH803">
        <v>8</v>
      </c>
      <c r="AI803" s="10">
        <f t="shared" si="48"/>
        <v>426.8</v>
      </c>
      <c r="AJ803" s="10">
        <f t="shared" si="49"/>
        <v>0</v>
      </c>
      <c r="AK803" s="10">
        <f t="shared" si="50"/>
        <v>426.8</v>
      </c>
      <c r="AL803" s="1">
        <v>37487</v>
      </c>
      <c r="AM803" s="1">
        <v>37535</v>
      </c>
      <c r="AN803" s="1">
        <v>37526</v>
      </c>
      <c r="AO803" s="8" t="s">
        <v>1740</v>
      </c>
      <c r="AP803" s="12" t="s">
        <v>6866</v>
      </c>
    </row>
    <row r="804" spans="1:42" x14ac:dyDescent="0.15">
      <c r="A804" s="2" t="s">
        <v>6867</v>
      </c>
      <c r="B804" s="2" t="s">
        <v>6891</v>
      </c>
      <c r="C804" s="2">
        <v>180</v>
      </c>
      <c r="D804" s="14" t="s">
        <v>6870</v>
      </c>
      <c r="E804"/>
      <c r="F804" t="s">
        <v>4478</v>
      </c>
      <c r="G804" t="s">
        <v>6426</v>
      </c>
      <c r="H804" t="s">
        <v>4479</v>
      </c>
      <c r="I804" s="4">
        <v>1</v>
      </c>
      <c r="J804">
        <f t="shared" si="51"/>
        <v>0</v>
      </c>
      <c r="K804" s="4">
        <v>2</v>
      </c>
      <c r="M804" s="4">
        <v>95</v>
      </c>
      <c r="N804" s="4" t="s">
        <v>4480</v>
      </c>
      <c r="O804" s="9">
        <v>9781572300170</v>
      </c>
      <c r="P804" t="s">
        <v>2715</v>
      </c>
      <c r="Q804" t="s">
        <v>2715</v>
      </c>
      <c r="R804" t="s">
        <v>2715</v>
      </c>
      <c r="S804" s="10">
        <v>64</v>
      </c>
      <c r="T804" s="11"/>
      <c r="U804" s="10">
        <v>48</v>
      </c>
      <c r="V804" s="4" t="s">
        <v>6864</v>
      </c>
      <c r="W804">
        <v>25</v>
      </c>
      <c r="X804">
        <v>22</v>
      </c>
      <c r="Y804">
        <v>24</v>
      </c>
      <c r="Z804">
        <v>25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17</v>
      </c>
      <c r="AH804">
        <v>17</v>
      </c>
      <c r="AI804" s="10">
        <f t="shared" si="48"/>
        <v>0</v>
      </c>
      <c r="AJ804" s="10">
        <f t="shared" si="49"/>
        <v>816</v>
      </c>
      <c r="AK804" s="10">
        <f t="shared" si="50"/>
        <v>816</v>
      </c>
      <c r="AL804" s="1">
        <v>37382</v>
      </c>
      <c r="AM804" s="1">
        <v>37535</v>
      </c>
      <c r="AN804" s="1">
        <v>37484</v>
      </c>
      <c r="AO804" s="8" t="s">
        <v>360</v>
      </c>
      <c r="AP804" s="12" t="s">
        <v>6866</v>
      </c>
    </row>
    <row r="805" spans="1:42" x14ac:dyDescent="0.15">
      <c r="A805" s="2" t="s">
        <v>6867</v>
      </c>
      <c r="B805" s="2" t="s">
        <v>3576</v>
      </c>
      <c r="C805" s="2" t="s">
        <v>3577</v>
      </c>
      <c r="D805" s="14" t="s">
        <v>6870</v>
      </c>
      <c r="E805"/>
      <c r="F805" t="s">
        <v>3578</v>
      </c>
      <c r="G805" t="s">
        <v>5568</v>
      </c>
      <c r="H805" t="s">
        <v>5569</v>
      </c>
      <c r="I805" s="4">
        <v>1</v>
      </c>
      <c r="J805">
        <f t="shared" si="51"/>
        <v>7</v>
      </c>
      <c r="M805" s="4">
        <v>99</v>
      </c>
      <c r="N805" s="4" t="s">
        <v>5570</v>
      </c>
      <c r="O805" s="9">
        <v>9781573922586</v>
      </c>
      <c r="P805" t="s">
        <v>5571</v>
      </c>
      <c r="Q805" t="s">
        <v>5571</v>
      </c>
      <c r="R805" t="s">
        <v>5571</v>
      </c>
      <c r="S805" s="10">
        <v>12</v>
      </c>
      <c r="T805" s="11">
        <v>0.1</v>
      </c>
      <c r="U805" s="10">
        <v>9</v>
      </c>
      <c r="V805" s="4" t="s">
        <v>6864</v>
      </c>
      <c r="W805">
        <v>15</v>
      </c>
      <c r="X805">
        <v>12</v>
      </c>
      <c r="Y805">
        <v>12</v>
      </c>
      <c r="Z805">
        <v>15</v>
      </c>
      <c r="AA805">
        <v>4</v>
      </c>
      <c r="AB805">
        <v>0</v>
      </c>
      <c r="AC805">
        <v>0</v>
      </c>
      <c r="AD805">
        <v>0</v>
      </c>
      <c r="AE805">
        <v>0</v>
      </c>
      <c r="AF805">
        <v>7</v>
      </c>
      <c r="AG805">
        <v>0</v>
      </c>
      <c r="AH805">
        <v>7</v>
      </c>
      <c r="AI805" s="10">
        <f t="shared" si="48"/>
        <v>75.600000000000009</v>
      </c>
      <c r="AJ805" s="10">
        <f t="shared" si="49"/>
        <v>0</v>
      </c>
      <c r="AK805" s="10">
        <f t="shared" si="50"/>
        <v>75.600000000000009</v>
      </c>
      <c r="AL805" s="1">
        <v>37468</v>
      </c>
      <c r="AM805" s="1">
        <v>37535</v>
      </c>
      <c r="AN805" s="1">
        <v>37483</v>
      </c>
      <c r="AO805" s="8">
        <v>12</v>
      </c>
      <c r="AP805" s="12" t="s">
        <v>6866</v>
      </c>
    </row>
    <row r="806" spans="1:42" x14ac:dyDescent="0.15">
      <c r="A806" s="2" t="s">
        <v>6867</v>
      </c>
      <c r="B806" s="2" t="s">
        <v>3969</v>
      </c>
      <c r="C806" s="2">
        <v>141</v>
      </c>
      <c r="D806" s="14" t="s">
        <v>6870</v>
      </c>
      <c r="E806"/>
      <c r="F806" t="s">
        <v>2514</v>
      </c>
      <c r="G806" t="s">
        <v>4889</v>
      </c>
      <c r="H806" t="s">
        <v>4890</v>
      </c>
      <c r="I806" s="4">
        <v>1</v>
      </c>
      <c r="J806">
        <f t="shared" si="51"/>
        <v>33</v>
      </c>
      <c r="M806" s="4">
        <v>82</v>
      </c>
      <c r="N806" s="4" t="s">
        <v>4891</v>
      </c>
      <c r="O806" s="9">
        <v>9780674353220</v>
      </c>
      <c r="P806" t="s">
        <v>2058</v>
      </c>
      <c r="Q806" t="s">
        <v>2059</v>
      </c>
      <c r="R806" t="s">
        <v>2059</v>
      </c>
      <c r="S806" s="10">
        <v>20.8</v>
      </c>
      <c r="T806" s="11">
        <v>0.1</v>
      </c>
      <c r="U806" s="10">
        <v>15.6</v>
      </c>
      <c r="V806" s="4" t="s">
        <v>6864</v>
      </c>
      <c r="W806">
        <v>50</v>
      </c>
      <c r="X806">
        <v>47</v>
      </c>
      <c r="Y806">
        <v>43</v>
      </c>
      <c r="Z806">
        <v>50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33</v>
      </c>
      <c r="AG806">
        <v>11</v>
      </c>
      <c r="AH806">
        <v>44</v>
      </c>
      <c r="AI806" s="10">
        <f t="shared" si="48"/>
        <v>617.76</v>
      </c>
      <c r="AJ806" s="10">
        <f t="shared" si="49"/>
        <v>171.6</v>
      </c>
      <c r="AK806" s="10">
        <f t="shared" si="50"/>
        <v>789.36</v>
      </c>
      <c r="AL806" s="1">
        <v>37375</v>
      </c>
      <c r="AM806" s="1">
        <v>37535</v>
      </c>
      <c r="AN806" s="1">
        <v>37491</v>
      </c>
      <c r="AO806" s="8" t="s">
        <v>412</v>
      </c>
      <c r="AP806" s="12" t="s">
        <v>6866</v>
      </c>
    </row>
    <row r="807" spans="1:42" x14ac:dyDescent="0.15">
      <c r="A807" s="2" t="s">
        <v>6867</v>
      </c>
      <c r="B807" s="2" t="s">
        <v>4059</v>
      </c>
      <c r="C807" s="2" t="s">
        <v>4515</v>
      </c>
      <c r="D807" s="14" t="s">
        <v>6870</v>
      </c>
      <c r="E807"/>
      <c r="F807" t="s">
        <v>4516</v>
      </c>
      <c r="G807" t="s">
        <v>1256</v>
      </c>
      <c r="H807" t="s">
        <v>1257</v>
      </c>
      <c r="I807" s="4">
        <v>1</v>
      </c>
      <c r="J807">
        <f t="shared" si="51"/>
        <v>4</v>
      </c>
      <c r="M807" s="4">
        <v>1</v>
      </c>
      <c r="N807" s="4" t="s">
        <v>1258</v>
      </c>
      <c r="O807" s="9">
        <v>9780719058554</v>
      </c>
      <c r="P807" t="s">
        <v>1259</v>
      </c>
      <c r="Q807" t="s">
        <v>3928</v>
      </c>
      <c r="R807" t="s">
        <v>3928</v>
      </c>
      <c r="S807" s="10">
        <v>19.95</v>
      </c>
      <c r="T807" s="11"/>
      <c r="U807" s="10">
        <v>15</v>
      </c>
      <c r="V807" s="4" t="s">
        <v>6883</v>
      </c>
      <c r="W807">
        <v>50</v>
      </c>
      <c r="X807">
        <v>28</v>
      </c>
      <c r="Y807">
        <v>6</v>
      </c>
      <c r="Z807">
        <v>50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4</v>
      </c>
      <c r="AG807">
        <v>0</v>
      </c>
      <c r="AH807">
        <v>4</v>
      </c>
      <c r="AI807" s="10">
        <f t="shared" si="48"/>
        <v>79.8</v>
      </c>
      <c r="AJ807" s="10">
        <f t="shared" si="49"/>
        <v>0</v>
      </c>
      <c r="AK807" s="10">
        <f t="shared" si="50"/>
        <v>79.8</v>
      </c>
      <c r="AL807" s="1">
        <v>37462</v>
      </c>
      <c r="AM807" s="1">
        <v>37535</v>
      </c>
      <c r="AN807" s="1">
        <v>37490</v>
      </c>
      <c r="AO807" s="8" t="s">
        <v>1260</v>
      </c>
      <c r="AP807" s="12" t="s">
        <v>6866</v>
      </c>
    </row>
    <row r="808" spans="1:42" x14ac:dyDescent="0.15">
      <c r="A808" s="2" t="s">
        <v>6867</v>
      </c>
      <c r="B808" s="2" t="s">
        <v>1109</v>
      </c>
      <c r="C808" s="2" t="s">
        <v>484</v>
      </c>
      <c r="D808" s="14" t="s">
        <v>6870</v>
      </c>
      <c r="E808"/>
      <c r="F808" t="s">
        <v>5243</v>
      </c>
      <c r="G808" t="s">
        <v>6734</v>
      </c>
      <c r="H808" t="s">
        <v>4788</v>
      </c>
      <c r="I808" s="4">
        <v>1</v>
      </c>
      <c r="J808">
        <f t="shared" si="51"/>
        <v>6</v>
      </c>
      <c r="M808" s="4">
        <v>0</v>
      </c>
      <c r="N808" s="4" t="s">
        <v>4789</v>
      </c>
      <c r="O808" s="9">
        <v>9781573228282</v>
      </c>
      <c r="P808" t="s">
        <v>4790</v>
      </c>
      <c r="Q808" t="s">
        <v>3936</v>
      </c>
      <c r="R808" t="s">
        <v>3936</v>
      </c>
      <c r="S808" s="10">
        <v>13</v>
      </c>
      <c r="T808" s="11">
        <v>0.1</v>
      </c>
      <c r="U808" s="10">
        <v>9.75</v>
      </c>
      <c r="V808" s="4" t="s">
        <v>6864</v>
      </c>
      <c r="W808">
        <v>65</v>
      </c>
      <c r="X808">
        <v>49</v>
      </c>
      <c r="Y808">
        <v>65</v>
      </c>
      <c r="Z808">
        <v>65</v>
      </c>
      <c r="AA808">
        <v>1</v>
      </c>
      <c r="AB808">
        <v>0</v>
      </c>
      <c r="AC808">
        <v>16</v>
      </c>
      <c r="AD808">
        <v>0</v>
      </c>
      <c r="AE808">
        <v>0</v>
      </c>
      <c r="AF808">
        <v>6</v>
      </c>
      <c r="AG808">
        <v>42</v>
      </c>
      <c r="AH808">
        <v>48</v>
      </c>
      <c r="AI808" s="10">
        <f t="shared" si="48"/>
        <v>70.199999999999989</v>
      </c>
      <c r="AJ808" s="10">
        <f t="shared" si="49"/>
        <v>409.5</v>
      </c>
      <c r="AK808" s="10">
        <f t="shared" si="50"/>
        <v>479.7</v>
      </c>
      <c r="AL808" s="1">
        <v>37414</v>
      </c>
      <c r="AM808" s="1">
        <v>37535</v>
      </c>
      <c r="AN808" s="1">
        <v>37461</v>
      </c>
      <c r="AO808" s="8">
        <v>13</v>
      </c>
      <c r="AP808" s="12" t="s">
        <v>6866</v>
      </c>
    </row>
    <row r="809" spans="1:42" x14ac:dyDescent="0.15">
      <c r="A809" s="2" t="s">
        <v>6856</v>
      </c>
      <c r="B809" s="2" t="s">
        <v>3909</v>
      </c>
      <c r="C809" s="2">
        <v>40043</v>
      </c>
      <c r="D809" s="14">
        <v>36167</v>
      </c>
      <c r="E809" t="s">
        <v>1197</v>
      </c>
      <c r="F809" t="s">
        <v>5128</v>
      </c>
      <c r="G809" t="s">
        <v>6294</v>
      </c>
      <c r="H809" t="s">
        <v>6295</v>
      </c>
      <c r="I809" s="4">
        <v>1</v>
      </c>
      <c r="J809">
        <f t="shared" si="51"/>
        <v>22</v>
      </c>
      <c r="M809" s="4">
        <v>1</v>
      </c>
      <c r="N809" s="4" t="s">
        <v>6296</v>
      </c>
      <c r="O809" s="9">
        <v>9781879102897</v>
      </c>
      <c r="P809" t="s">
        <v>6297</v>
      </c>
      <c r="Q809" t="s">
        <v>5132</v>
      </c>
      <c r="R809" t="s">
        <v>5132</v>
      </c>
      <c r="S809" s="10">
        <v>59.95</v>
      </c>
      <c r="T809" s="11">
        <v>0.1</v>
      </c>
      <c r="U809" s="10">
        <v>45</v>
      </c>
      <c r="V809" s="4" t="s">
        <v>6864</v>
      </c>
      <c r="W809">
        <v>25</v>
      </c>
      <c r="X809">
        <v>0</v>
      </c>
      <c r="Y809">
        <v>31</v>
      </c>
      <c r="Z809">
        <v>41</v>
      </c>
      <c r="AA809">
        <v>9</v>
      </c>
      <c r="AB809">
        <v>0</v>
      </c>
      <c r="AC809">
        <v>0</v>
      </c>
      <c r="AD809">
        <v>0</v>
      </c>
      <c r="AE809">
        <v>0</v>
      </c>
      <c r="AF809">
        <v>22</v>
      </c>
      <c r="AG809">
        <v>0</v>
      </c>
      <c r="AH809">
        <v>22</v>
      </c>
      <c r="AI809" s="10">
        <f t="shared" si="48"/>
        <v>1187.01</v>
      </c>
      <c r="AJ809" s="10">
        <f t="shared" si="49"/>
        <v>0</v>
      </c>
      <c r="AK809" s="10">
        <f t="shared" si="50"/>
        <v>1187.01</v>
      </c>
      <c r="AL809" s="1">
        <v>37389</v>
      </c>
      <c r="AM809" s="1">
        <v>37535</v>
      </c>
      <c r="AN809" s="1">
        <v>37522</v>
      </c>
      <c r="AO809" s="8" t="s">
        <v>3049</v>
      </c>
      <c r="AP809" s="12" t="s">
        <v>6866</v>
      </c>
    </row>
    <row r="810" spans="1:42" x14ac:dyDescent="0.15">
      <c r="A810" s="2" t="s">
        <v>6867</v>
      </c>
      <c r="B810" s="2" t="s">
        <v>4068</v>
      </c>
      <c r="C810" s="2">
        <v>105</v>
      </c>
      <c r="D810" s="14" t="s">
        <v>6870</v>
      </c>
      <c r="E810"/>
      <c r="F810" t="s">
        <v>1843</v>
      </c>
      <c r="G810" t="s">
        <v>4636</v>
      </c>
      <c r="H810" t="s">
        <v>4637</v>
      </c>
      <c r="I810" s="4">
        <v>1</v>
      </c>
      <c r="J810">
        <f t="shared" si="51"/>
        <v>11</v>
      </c>
      <c r="M810" s="4">
        <v>0</v>
      </c>
      <c r="N810" s="4" t="s">
        <v>4638</v>
      </c>
      <c r="O810" s="9">
        <v>9781575250038</v>
      </c>
      <c r="P810" t="s">
        <v>1846</v>
      </c>
      <c r="Q810" t="s">
        <v>1846</v>
      </c>
      <c r="R810" t="s">
        <v>1846</v>
      </c>
      <c r="S810" s="10">
        <v>11.95</v>
      </c>
      <c r="T810" s="11">
        <v>0.1</v>
      </c>
      <c r="U810" s="10">
        <v>9</v>
      </c>
      <c r="V810" s="4" t="s">
        <v>6864</v>
      </c>
      <c r="W810">
        <v>45</v>
      </c>
      <c r="X810">
        <v>20</v>
      </c>
      <c r="Y810">
        <v>15</v>
      </c>
      <c r="Z810">
        <v>45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11</v>
      </c>
      <c r="AG810">
        <v>4</v>
      </c>
      <c r="AH810">
        <v>15</v>
      </c>
      <c r="AI810" s="10">
        <f t="shared" si="48"/>
        <v>118.30499999999999</v>
      </c>
      <c r="AJ810" s="10">
        <f t="shared" si="49"/>
        <v>36</v>
      </c>
      <c r="AK810" s="10">
        <f t="shared" si="50"/>
        <v>154.30500000000001</v>
      </c>
      <c r="AL810" s="1">
        <v>37487</v>
      </c>
      <c r="AM810" s="1">
        <v>37535</v>
      </c>
      <c r="AN810" s="1">
        <v>37517</v>
      </c>
      <c r="AO810" s="8">
        <v>11.95</v>
      </c>
      <c r="AP810" s="12" t="s">
        <v>6866</v>
      </c>
    </row>
    <row r="811" spans="1:42" x14ac:dyDescent="0.15">
      <c r="A811" s="2" t="s">
        <v>6867</v>
      </c>
      <c r="B811" s="2" t="s">
        <v>4059</v>
      </c>
      <c r="C811" s="2" t="s">
        <v>473</v>
      </c>
      <c r="D811" s="14" t="s">
        <v>6870</v>
      </c>
      <c r="E811"/>
      <c r="F811" t="s">
        <v>474</v>
      </c>
      <c r="G811" t="s">
        <v>459</v>
      </c>
      <c r="H811" t="s">
        <v>460</v>
      </c>
      <c r="I811" s="4">
        <v>1</v>
      </c>
      <c r="J811">
        <f t="shared" si="51"/>
        <v>78</v>
      </c>
      <c r="M811" s="4">
        <v>2</v>
      </c>
      <c r="N811" s="4" t="s">
        <v>461</v>
      </c>
      <c r="O811" s="9">
        <v>9780393051247</v>
      </c>
      <c r="P811" t="s">
        <v>1138</v>
      </c>
      <c r="Q811" t="s">
        <v>1138</v>
      </c>
      <c r="R811" t="s">
        <v>1138</v>
      </c>
      <c r="S811" s="10">
        <v>24.95</v>
      </c>
      <c r="T811" s="11">
        <v>0.1</v>
      </c>
      <c r="U811" s="10">
        <v>18.75</v>
      </c>
      <c r="V811" s="4" t="s">
        <v>6864</v>
      </c>
      <c r="W811">
        <v>75</v>
      </c>
      <c r="X811">
        <v>25</v>
      </c>
      <c r="Y811">
        <v>115</v>
      </c>
      <c r="Z811">
        <v>175</v>
      </c>
      <c r="AA811">
        <v>44</v>
      </c>
      <c r="AB811">
        <v>0</v>
      </c>
      <c r="AC811">
        <v>0</v>
      </c>
      <c r="AD811">
        <v>0</v>
      </c>
      <c r="AE811">
        <v>0</v>
      </c>
      <c r="AF811">
        <v>78</v>
      </c>
      <c r="AG811">
        <v>0</v>
      </c>
      <c r="AH811">
        <v>78</v>
      </c>
      <c r="AI811" s="10">
        <f t="shared" si="48"/>
        <v>1751.4899999999998</v>
      </c>
      <c r="AJ811" s="10">
        <f t="shared" si="49"/>
        <v>0</v>
      </c>
      <c r="AK811" s="10">
        <f t="shared" si="50"/>
        <v>1751.4899999999998</v>
      </c>
      <c r="AL811" s="1">
        <v>37412</v>
      </c>
      <c r="AM811" s="1">
        <v>37535</v>
      </c>
      <c r="AN811" s="1">
        <v>37494</v>
      </c>
      <c r="AO811" s="8">
        <v>24.95</v>
      </c>
      <c r="AP811" s="12" t="s">
        <v>6866</v>
      </c>
    </row>
    <row r="812" spans="1:42" x14ac:dyDescent="0.15">
      <c r="A812" s="2" t="s">
        <v>6867</v>
      </c>
      <c r="B812" s="2" t="s">
        <v>4059</v>
      </c>
      <c r="C812" s="2" t="s">
        <v>473</v>
      </c>
      <c r="D812" s="14" t="s">
        <v>6870</v>
      </c>
      <c r="E812"/>
      <c r="F812" t="s">
        <v>474</v>
      </c>
      <c r="G812" t="s">
        <v>1498</v>
      </c>
      <c r="H812" t="s">
        <v>1499</v>
      </c>
      <c r="I812" s="4">
        <v>1</v>
      </c>
      <c r="J812">
        <f t="shared" si="51"/>
        <v>14</v>
      </c>
      <c r="M812" s="4">
        <v>1</v>
      </c>
      <c r="N812" s="4" t="s">
        <v>1500</v>
      </c>
      <c r="O812" s="9">
        <v>9780881322958</v>
      </c>
      <c r="P812" t="s">
        <v>6902</v>
      </c>
      <c r="Q812" t="s">
        <v>6902</v>
      </c>
      <c r="R812" t="s">
        <v>6902</v>
      </c>
      <c r="S812" s="10">
        <v>20.25</v>
      </c>
      <c r="T812" s="11"/>
      <c r="U812" s="10">
        <v>15.2</v>
      </c>
      <c r="V812" s="4" t="s">
        <v>6864</v>
      </c>
      <c r="W812">
        <v>75</v>
      </c>
      <c r="X812">
        <v>25</v>
      </c>
      <c r="Y812">
        <v>44</v>
      </c>
      <c r="Z812">
        <v>75</v>
      </c>
      <c r="AA812">
        <v>24</v>
      </c>
      <c r="AB812">
        <v>0</v>
      </c>
      <c r="AC812">
        <v>1</v>
      </c>
      <c r="AD812">
        <v>0</v>
      </c>
      <c r="AE812">
        <v>8</v>
      </c>
      <c r="AF812">
        <v>14</v>
      </c>
      <c r="AG812">
        <v>8</v>
      </c>
      <c r="AH812">
        <v>22</v>
      </c>
      <c r="AI812" s="10">
        <f t="shared" si="48"/>
        <v>283.5</v>
      </c>
      <c r="AJ812" s="10">
        <f t="shared" si="49"/>
        <v>121.6</v>
      </c>
      <c r="AK812" s="10">
        <f t="shared" si="50"/>
        <v>405.1</v>
      </c>
      <c r="AL812" s="1">
        <v>37412</v>
      </c>
      <c r="AM812" s="1">
        <v>37535</v>
      </c>
      <c r="AN812" s="1">
        <v>37481</v>
      </c>
      <c r="AO812" s="8" t="s">
        <v>316</v>
      </c>
      <c r="AP812" s="12" t="s">
        <v>6866</v>
      </c>
    </row>
    <row r="813" spans="1:42" x14ac:dyDescent="0.15">
      <c r="A813" s="2" t="s">
        <v>6867</v>
      </c>
      <c r="B813" s="2" t="s">
        <v>4059</v>
      </c>
      <c r="C813" s="2" t="s">
        <v>473</v>
      </c>
      <c r="D813" s="14" t="s">
        <v>6870</v>
      </c>
      <c r="E813"/>
      <c r="F813" t="s">
        <v>474</v>
      </c>
      <c r="G813" t="s">
        <v>114</v>
      </c>
      <c r="H813" t="s">
        <v>115</v>
      </c>
      <c r="I813" s="4">
        <v>1</v>
      </c>
      <c r="J813">
        <f t="shared" si="51"/>
        <v>0</v>
      </c>
      <c r="M813" s="4">
        <v>98</v>
      </c>
      <c r="N813" s="4" t="s">
        <v>116</v>
      </c>
      <c r="O813" s="9">
        <v>9780815711896</v>
      </c>
      <c r="P813" t="s">
        <v>6599</v>
      </c>
      <c r="Q813" t="s">
        <v>6599</v>
      </c>
      <c r="R813" t="s">
        <v>6599</v>
      </c>
      <c r="S813" s="10">
        <v>17.05</v>
      </c>
      <c r="T813" s="11"/>
      <c r="U813" s="10">
        <v>12.8</v>
      </c>
      <c r="V813" s="4" t="s">
        <v>6864</v>
      </c>
      <c r="W813">
        <v>75</v>
      </c>
      <c r="X813">
        <v>25</v>
      </c>
      <c r="Y813">
        <v>52</v>
      </c>
      <c r="Z813">
        <v>75</v>
      </c>
      <c r="AA813">
        <v>0</v>
      </c>
      <c r="AB813">
        <v>0</v>
      </c>
      <c r="AC813">
        <v>2</v>
      </c>
      <c r="AD813">
        <v>0</v>
      </c>
      <c r="AE813">
        <v>70</v>
      </c>
      <c r="AF813">
        <v>0</v>
      </c>
      <c r="AG813">
        <v>20</v>
      </c>
      <c r="AH813">
        <v>20</v>
      </c>
      <c r="AI813" s="10">
        <f t="shared" si="48"/>
        <v>0</v>
      </c>
      <c r="AJ813" s="10">
        <f t="shared" si="49"/>
        <v>256</v>
      </c>
      <c r="AK813" s="10">
        <f t="shared" si="50"/>
        <v>256</v>
      </c>
      <c r="AL813" s="1">
        <v>37412</v>
      </c>
      <c r="AM813" s="1">
        <v>37535</v>
      </c>
      <c r="AN813" s="1">
        <v>37481</v>
      </c>
      <c r="AO813" s="8" t="s">
        <v>5350</v>
      </c>
      <c r="AP813" s="12" t="s">
        <v>1050</v>
      </c>
    </row>
    <row r="814" spans="1:42" x14ac:dyDescent="0.15">
      <c r="A814" s="2" t="s">
        <v>6856</v>
      </c>
      <c r="B814" s="2" t="s">
        <v>1196</v>
      </c>
      <c r="C814" s="2" t="s">
        <v>5061</v>
      </c>
      <c r="D814" s="14">
        <v>37431</v>
      </c>
      <c r="E814" t="s">
        <v>5062</v>
      </c>
      <c r="F814" t="s">
        <v>5063</v>
      </c>
      <c r="G814" t="s">
        <v>1149</v>
      </c>
      <c r="H814" t="s">
        <v>5064</v>
      </c>
      <c r="I814" s="4">
        <v>1</v>
      </c>
      <c r="J814">
        <f t="shared" si="51"/>
        <v>17</v>
      </c>
      <c r="M814" s="4">
        <v>96</v>
      </c>
      <c r="N814" s="4" t="s">
        <v>5065</v>
      </c>
      <c r="O814" s="9">
        <v>9780812097443</v>
      </c>
      <c r="P814" t="s">
        <v>3900</v>
      </c>
      <c r="Q814" t="s">
        <v>3900</v>
      </c>
      <c r="R814" t="s">
        <v>3900</v>
      </c>
      <c r="S814" s="10">
        <v>8.9499999999999993</v>
      </c>
      <c r="T814" s="11"/>
      <c r="U814" s="10">
        <v>6.75</v>
      </c>
      <c r="V814" s="4" t="s">
        <v>6864</v>
      </c>
      <c r="W814">
        <v>20</v>
      </c>
      <c r="X814">
        <v>0</v>
      </c>
      <c r="Y814">
        <v>20</v>
      </c>
      <c r="Z814">
        <v>20</v>
      </c>
      <c r="AA814">
        <v>3</v>
      </c>
      <c r="AB814">
        <v>0</v>
      </c>
      <c r="AC814">
        <v>0</v>
      </c>
      <c r="AD814">
        <v>0</v>
      </c>
      <c r="AE814">
        <v>0</v>
      </c>
      <c r="AF814">
        <v>17</v>
      </c>
      <c r="AG814">
        <v>0</v>
      </c>
      <c r="AH814">
        <v>17</v>
      </c>
      <c r="AI814" s="10">
        <f t="shared" si="48"/>
        <v>152.14999999999998</v>
      </c>
      <c r="AJ814" s="10">
        <f t="shared" si="49"/>
        <v>0</v>
      </c>
      <c r="AK814" s="10">
        <f t="shared" si="50"/>
        <v>152.14999999999998</v>
      </c>
      <c r="AL814" s="1">
        <v>37454</v>
      </c>
      <c r="AM814" s="1">
        <v>37535</v>
      </c>
      <c r="AN814" s="1">
        <v>37475</v>
      </c>
      <c r="AO814" s="8">
        <v>8.9499999999999993</v>
      </c>
      <c r="AP814" s="12" t="s">
        <v>6866</v>
      </c>
    </row>
    <row r="815" spans="1:42" x14ac:dyDescent="0.15">
      <c r="A815" s="2" t="s">
        <v>6867</v>
      </c>
      <c r="B815" s="2" t="s">
        <v>5279</v>
      </c>
      <c r="C815" s="2">
        <v>268</v>
      </c>
      <c r="D815" s="14" t="s">
        <v>6870</v>
      </c>
      <c r="E815"/>
      <c r="F815" t="s">
        <v>5280</v>
      </c>
      <c r="G815" t="s">
        <v>968</v>
      </c>
      <c r="H815" t="s">
        <v>4546</v>
      </c>
      <c r="I815" s="4">
        <v>1</v>
      </c>
      <c r="J815">
        <f t="shared" si="51"/>
        <v>6</v>
      </c>
      <c r="M815" s="4">
        <v>85</v>
      </c>
      <c r="N815" s="4" t="s">
        <v>4547</v>
      </c>
      <c r="O815" s="9">
        <v>9780520054622</v>
      </c>
      <c r="P815" t="s">
        <v>6921</v>
      </c>
      <c r="Q815" t="s">
        <v>6921</v>
      </c>
      <c r="R815" t="s">
        <v>6922</v>
      </c>
      <c r="S815" s="10">
        <v>26.65</v>
      </c>
      <c r="T815" s="11"/>
      <c r="U815" s="10">
        <v>20</v>
      </c>
      <c r="V815" s="4" t="s">
        <v>6864</v>
      </c>
      <c r="W815">
        <v>10</v>
      </c>
      <c r="X815">
        <v>0</v>
      </c>
      <c r="Y815">
        <v>18</v>
      </c>
      <c r="Z815">
        <v>20</v>
      </c>
      <c r="AA815">
        <v>6</v>
      </c>
      <c r="AB815">
        <v>0</v>
      </c>
      <c r="AC815">
        <v>0</v>
      </c>
      <c r="AD815">
        <v>0</v>
      </c>
      <c r="AE815">
        <v>0</v>
      </c>
      <c r="AF815">
        <v>6</v>
      </c>
      <c r="AG815">
        <v>6</v>
      </c>
      <c r="AH815">
        <v>12</v>
      </c>
      <c r="AI815" s="10">
        <f t="shared" si="48"/>
        <v>159.89999999999998</v>
      </c>
      <c r="AJ815" s="10">
        <f t="shared" si="49"/>
        <v>120</v>
      </c>
      <c r="AK815" s="10">
        <f t="shared" si="50"/>
        <v>279.89999999999998</v>
      </c>
      <c r="AL815" s="1">
        <v>37438</v>
      </c>
      <c r="AM815" s="1">
        <v>37535</v>
      </c>
      <c r="AN815" s="1">
        <v>37490</v>
      </c>
      <c r="AO815" s="8" t="s">
        <v>2379</v>
      </c>
      <c r="AP815" s="12" t="s">
        <v>6866</v>
      </c>
    </row>
    <row r="816" spans="1:42" x14ac:dyDescent="0.15">
      <c r="A816" s="2" t="s">
        <v>6867</v>
      </c>
      <c r="B816" s="2" t="s">
        <v>1133</v>
      </c>
      <c r="C816" s="2" t="s">
        <v>2370</v>
      </c>
      <c r="D816" s="14" t="s">
        <v>6870</v>
      </c>
      <c r="E816"/>
      <c r="F816" t="s">
        <v>2371</v>
      </c>
      <c r="G816" t="s">
        <v>2372</v>
      </c>
      <c r="H816" t="s">
        <v>2373</v>
      </c>
      <c r="I816" s="4">
        <v>1</v>
      </c>
      <c r="J816">
        <f t="shared" si="51"/>
        <v>0</v>
      </c>
      <c r="M816" s="4">
        <v>98</v>
      </c>
      <c r="N816" s="4" t="s">
        <v>2374</v>
      </c>
      <c r="O816" s="9">
        <v>9780521551410</v>
      </c>
      <c r="P816" t="s">
        <v>4020</v>
      </c>
      <c r="Q816" t="s">
        <v>4020</v>
      </c>
      <c r="R816" t="s">
        <v>4020</v>
      </c>
      <c r="S816" s="10">
        <v>24.55</v>
      </c>
      <c r="T816" s="11"/>
      <c r="U816" s="10">
        <v>18.45</v>
      </c>
      <c r="V816" s="4" t="s">
        <v>6864</v>
      </c>
      <c r="W816">
        <v>25</v>
      </c>
      <c r="X816">
        <v>27</v>
      </c>
      <c r="Y816">
        <v>22</v>
      </c>
      <c r="Z816">
        <v>25</v>
      </c>
      <c r="AA816">
        <v>3</v>
      </c>
      <c r="AB816">
        <v>0</v>
      </c>
      <c r="AC816">
        <v>3</v>
      </c>
      <c r="AD816">
        <v>1</v>
      </c>
      <c r="AE816">
        <v>4</v>
      </c>
      <c r="AF816">
        <v>0</v>
      </c>
      <c r="AG816">
        <v>20</v>
      </c>
      <c r="AH816">
        <v>20</v>
      </c>
      <c r="AI816" s="10">
        <f t="shared" si="48"/>
        <v>0</v>
      </c>
      <c r="AJ816" s="10">
        <f t="shared" si="49"/>
        <v>369</v>
      </c>
      <c r="AK816" s="10">
        <f t="shared" si="50"/>
        <v>369</v>
      </c>
      <c r="AL816" s="1">
        <v>37377</v>
      </c>
      <c r="AM816" s="1">
        <v>37535</v>
      </c>
      <c r="AN816" s="1">
        <v>37524</v>
      </c>
      <c r="AO816" s="8" t="s">
        <v>2375</v>
      </c>
      <c r="AP816" s="12" t="s">
        <v>6866</v>
      </c>
    </row>
    <row r="817" spans="1:43" x14ac:dyDescent="0.15">
      <c r="A817" s="2" t="s">
        <v>6867</v>
      </c>
      <c r="B817" s="2" t="s">
        <v>2055</v>
      </c>
      <c r="C817" s="2">
        <v>134</v>
      </c>
      <c r="D817" s="14" t="s">
        <v>6870</v>
      </c>
      <c r="E817"/>
      <c r="F817" t="s">
        <v>1934</v>
      </c>
      <c r="G817" t="s">
        <v>1934</v>
      </c>
      <c r="H817" t="s">
        <v>2056</v>
      </c>
      <c r="I817" s="4">
        <v>1</v>
      </c>
      <c r="J817">
        <f t="shared" si="51"/>
        <v>1</v>
      </c>
      <c r="M817" s="4">
        <v>98</v>
      </c>
      <c r="N817" s="4" t="s">
        <v>2057</v>
      </c>
      <c r="O817" s="9">
        <v>9780674356405</v>
      </c>
      <c r="P817" t="s">
        <v>2058</v>
      </c>
      <c r="Q817" t="s">
        <v>2059</v>
      </c>
      <c r="R817" t="s">
        <v>2059</v>
      </c>
      <c r="S817" s="10">
        <v>17.95</v>
      </c>
      <c r="T817" s="11">
        <v>0.1</v>
      </c>
      <c r="U817" s="10">
        <v>13.5</v>
      </c>
      <c r="V817" s="4" t="s">
        <v>6864</v>
      </c>
      <c r="W817">
        <v>30</v>
      </c>
      <c r="X817">
        <v>16</v>
      </c>
      <c r="Y817">
        <v>26</v>
      </c>
      <c r="Z817">
        <v>30</v>
      </c>
      <c r="AA817">
        <v>4</v>
      </c>
      <c r="AB817">
        <v>0</v>
      </c>
      <c r="AC817">
        <v>9</v>
      </c>
      <c r="AD817">
        <v>0</v>
      </c>
      <c r="AE817">
        <v>9</v>
      </c>
      <c r="AF817">
        <v>1</v>
      </c>
      <c r="AG817">
        <v>12</v>
      </c>
      <c r="AH817">
        <v>13</v>
      </c>
      <c r="AI817" s="10">
        <f t="shared" si="48"/>
        <v>16.155000000000001</v>
      </c>
      <c r="AJ817" s="10">
        <f t="shared" si="49"/>
        <v>162</v>
      </c>
      <c r="AK817" s="10">
        <f t="shared" si="50"/>
        <v>178.155</v>
      </c>
      <c r="AL817" s="1">
        <v>37396</v>
      </c>
      <c r="AM817" s="1">
        <v>37535</v>
      </c>
      <c r="AN817" s="1">
        <v>37491</v>
      </c>
      <c r="AO817" s="8">
        <v>17.95</v>
      </c>
      <c r="AP817" s="12" t="s">
        <v>6866</v>
      </c>
    </row>
    <row r="818" spans="1:43" x14ac:dyDescent="0.15">
      <c r="A818" s="2" t="s">
        <v>6867</v>
      </c>
      <c r="B818" s="2" t="s">
        <v>4041</v>
      </c>
      <c r="C818" s="2" t="s">
        <v>6924</v>
      </c>
      <c r="D818" s="14" t="s">
        <v>6925</v>
      </c>
      <c r="E818"/>
      <c r="F818" t="s">
        <v>5189</v>
      </c>
      <c r="G818" t="s">
        <v>2416</v>
      </c>
      <c r="H818" t="s">
        <v>2417</v>
      </c>
      <c r="I818" s="4">
        <v>1</v>
      </c>
      <c r="J818">
        <f t="shared" si="51"/>
        <v>32</v>
      </c>
      <c r="K818" s="4">
        <v>5</v>
      </c>
      <c r="M818" s="4">
        <v>92</v>
      </c>
      <c r="N818" s="4" t="s">
        <v>2418</v>
      </c>
      <c r="O818" s="9">
        <v>9780669204629</v>
      </c>
      <c r="P818" t="s">
        <v>2419</v>
      </c>
      <c r="Q818" t="s">
        <v>5236</v>
      </c>
      <c r="R818" t="s">
        <v>5236</v>
      </c>
      <c r="S818" s="10">
        <v>44.4</v>
      </c>
      <c r="T818" s="11"/>
      <c r="U818" s="10">
        <v>33.299999999999997</v>
      </c>
      <c r="V818" s="4" t="s">
        <v>6864</v>
      </c>
      <c r="W818">
        <v>35</v>
      </c>
      <c r="X818">
        <v>41</v>
      </c>
      <c r="Y818">
        <v>40</v>
      </c>
      <c r="Z818">
        <v>85</v>
      </c>
      <c r="AA818">
        <v>12</v>
      </c>
      <c r="AB818">
        <v>0</v>
      </c>
      <c r="AC818">
        <v>0</v>
      </c>
      <c r="AD818">
        <v>0</v>
      </c>
      <c r="AE818">
        <v>4</v>
      </c>
      <c r="AF818">
        <v>32</v>
      </c>
      <c r="AG818">
        <v>33</v>
      </c>
      <c r="AH818">
        <v>65</v>
      </c>
      <c r="AI818" s="10">
        <f t="shared" si="48"/>
        <v>1420.8</v>
      </c>
      <c r="AJ818" s="10">
        <f t="shared" si="49"/>
        <v>1098.8999999999999</v>
      </c>
      <c r="AK818" s="10">
        <f t="shared" si="50"/>
        <v>2519.6999999999998</v>
      </c>
      <c r="AL818" s="1">
        <v>37383</v>
      </c>
      <c r="AM818" s="1">
        <v>37535</v>
      </c>
      <c r="AN818" s="1">
        <v>37526</v>
      </c>
      <c r="AO818" s="8" t="s">
        <v>2420</v>
      </c>
      <c r="AP818" s="12" t="s">
        <v>6866</v>
      </c>
    </row>
    <row r="819" spans="1:43" x14ac:dyDescent="0.15">
      <c r="A819" s="2" t="s">
        <v>6867</v>
      </c>
      <c r="B819" s="2" t="s">
        <v>4063</v>
      </c>
      <c r="C819" s="2" t="s">
        <v>6916</v>
      </c>
      <c r="D819" s="14" t="s">
        <v>6870</v>
      </c>
      <c r="E819"/>
      <c r="F819" t="s">
        <v>4064</v>
      </c>
      <c r="G819" t="s">
        <v>2075</v>
      </c>
      <c r="H819" t="s">
        <v>2076</v>
      </c>
      <c r="I819" s="4">
        <v>1</v>
      </c>
      <c r="J819">
        <f t="shared" si="51"/>
        <v>23</v>
      </c>
      <c r="K819" s="4">
        <v>3</v>
      </c>
      <c r="M819" s="4">
        <v>92</v>
      </c>
      <c r="N819" s="4" t="s">
        <v>2077</v>
      </c>
      <c r="O819" s="9">
        <v>9780669201598</v>
      </c>
      <c r="P819" t="s">
        <v>2419</v>
      </c>
      <c r="Q819" t="s">
        <v>5236</v>
      </c>
      <c r="R819" t="s">
        <v>5236</v>
      </c>
      <c r="S819" s="10">
        <v>49.6</v>
      </c>
      <c r="T819" s="11"/>
      <c r="U819" s="10">
        <v>37.200000000000003</v>
      </c>
      <c r="V819" s="4" t="s">
        <v>6864</v>
      </c>
      <c r="W819">
        <v>45</v>
      </c>
      <c r="X819">
        <v>37</v>
      </c>
      <c r="Y819">
        <v>41</v>
      </c>
      <c r="Z819">
        <v>45</v>
      </c>
      <c r="AA819">
        <v>8</v>
      </c>
      <c r="AB819">
        <v>0</v>
      </c>
      <c r="AC819">
        <v>1</v>
      </c>
      <c r="AD819">
        <v>0</v>
      </c>
      <c r="AE819">
        <v>1</v>
      </c>
      <c r="AF819">
        <v>23</v>
      </c>
      <c r="AG819">
        <v>11</v>
      </c>
      <c r="AH819">
        <v>34</v>
      </c>
      <c r="AI819" s="10">
        <f t="shared" si="48"/>
        <v>1140.8</v>
      </c>
      <c r="AJ819" s="10">
        <f t="shared" si="49"/>
        <v>409.20000000000005</v>
      </c>
      <c r="AK819" s="10">
        <f t="shared" si="50"/>
        <v>1550</v>
      </c>
      <c r="AL819" s="1">
        <v>37383</v>
      </c>
      <c r="AM819" s="1">
        <v>37535</v>
      </c>
      <c r="AN819" s="1">
        <v>37489</v>
      </c>
      <c r="AO819" s="8" t="s">
        <v>2078</v>
      </c>
      <c r="AP819" s="12" t="s">
        <v>6866</v>
      </c>
      <c r="AQ819" s="13" t="s">
        <v>1051</v>
      </c>
    </row>
    <row r="820" spans="1:43" x14ac:dyDescent="0.15">
      <c r="A820" s="2" t="s">
        <v>6867</v>
      </c>
      <c r="B820" s="2" t="s">
        <v>3385</v>
      </c>
      <c r="C820" s="2" t="s">
        <v>6916</v>
      </c>
      <c r="D820" s="14" t="s">
        <v>6870</v>
      </c>
      <c r="E820"/>
      <c r="F820" t="s">
        <v>4064</v>
      </c>
      <c r="G820" t="s">
        <v>5056</v>
      </c>
      <c r="H820" t="s">
        <v>5057</v>
      </c>
      <c r="I820" s="4">
        <v>1</v>
      </c>
      <c r="J820">
        <f t="shared" si="51"/>
        <v>17</v>
      </c>
      <c r="K820" s="4">
        <v>3</v>
      </c>
      <c r="M820" s="4">
        <v>91</v>
      </c>
      <c r="N820" s="4" t="s">
        <v>5058</v>
      </c>
      <c r="O820" s="9">
        <v>9780669202960</v>
      </c>
      <c r="P820" t="s">
        <v>2419</v>
      </c>
      <c r="Q820" t="s">
        <v>5236</v>
      </c>
      <c r="R820" t="s">
        <v>5236</v>
      </c>
      <c r="S820" s="10">
        <v>49.6</v>
      </c>
      <c r="T820" s="11"/>
      <c r="U820" s="10">
        <v>37.200000000000003</v>
      </c>
      <c r="V820" s="4" t="s">
        <v>6864</v>
      </c>
      <c r="W820">
        <v>160</v>
      </c>
      <c r="X820">
        <v>114</v>
      </c>
      <c r="Y820">
        <v>141</v>
      </c>
      <c r="Z820">
        <v>160</v>
      </c>
      <c r="AA820">
        <v>60</v>
      </c>
      <c r="AB820">
        <v>0</v>
      </c>
      <c r="AC820">
        <v>16</v>
      </c>
      <c r="AD820">
        <v>0</v>
      </c>
      <c r="AE820">
        <v>2</v>
      </c>
      <c r="AF820">
        <v>17</v>
      </c>
      <c r="AG820">
        <v>21</v>
      </c>
      <c r="AH820">
        <v>38</v>
      </c>
      <c r="AI820" s="10">
        <f t="shared" si="48"/>
        <v>843.2</v>
      </c>
      <c r="AJ820" s="10">
        <f t="shared" si="49"/>
        <v>781.2</v>
      </c>
      <c r="AK820" s="10">
        <f t="shared" si="50"/>
        <v>1624.4</v>
      </c>
      <c r="AL820" s="1">
        <v>37383</v>
      </c>
      <c r="AM820" s="1">
        <v>37535</v>
      </c>
      <c r="AN820" s="1">
        <v>37489</v>
      </c>
      <c r="AO820" s="8" t="s">
        <v>2078</v>
      </c>
      <c r="AP820" s="12" t="s">
        <v>6866</v>
      </c>
    </row>
    <row r="821" spans="1:43" x14ac:dyDescent="0.15">
      <c r="A821" s="2" t="s">
        <v>6867</v>
      </c>
      <c r="B821" s="2" t="s">
        <v>3896</v>
      </c>
      <c r="C821" s="2">
        <v>104</v>
      </c>
      <c r="D821" s="14" t="s">
        <v>6870</v>
      </c>
      <c r="E821"/>
      <c r="F821" t="s">
        <v>6871</v>
      </c>
      <c r="G821" t="s">
        <v>2814</v>
      </c>
      <c r="H821" t="s">
        <v>2815</v>
      </c>
      <c r="I821" s="4">
        <v>1</v>
      </c>
      <c r="J821">
        <f t="shared" si="51"/>
        <v>13</v>
      </c>
      <c r="M821" s="4">
        <v>1</v>
      </c>
      <c r="N821" s="4" t="s">
        <v>2816</v>
      </c>
      <c r="O821" s="9">
        <v>9780201520736</v>
      </c>
      <c r="P821" t="s">
        <v>3894</v>
      </c>
      <c r="Q821" t="s">
        <v>3894</v>
      </c>
      <c r="R821" t="s">
        <v>3894</v>
      </c>
      <c r="S821" s="10">
        <v>32.15</v>
      </c>
      <c r="T821" s="11"/>
      <c r="U821" s="10">
        <v>24.15</v>
      </c>
      <c r="V821" s="4" t="s">
        <v>6864</v>
      </c>
      <c r="W821">
        <v>18</v>
      </c>
      <c r="X821">
        <v>0</v>
      </c>
      <c r="Y821">
        <v>17</v>
      </c>
      <c r="Z821">
        <v>18</v>
      </c>
      <c r="AA821">
        <v>3</v>
      </c>
      <c r="AB821">
        <v>0</v>
      </c>
      <c r="AC821">
        <v>0</v>
      </c>
      <c r="AD821">
        <v>0</v>
      </c>
      <c r="AE821">
        <v>0</v>
      </c>
      <c r="AF821">
        <v>13</v>
      </c>
      <c r="AG821">
        <v>0</v>
      </c>
      <c r="AH821">
        <v>13</v>
      </c>
      <c r="AI821" s="10">
        <f t="shared" si="48"/>
        <v>417.95</v>
      </c>
      <c r="AJ821" s="10">
        <f t="shared" si="49"/>
        <v>0</v>
      </c>
      <c r="AK821" s="10">
        <f t="shared" si="50"/>
        <v>417.95</v>
      </c>
      <c r="AL821" s="1">
        <v>37391</v>
      </c>
      <c r="AM821" s="1">
        <v>37535</v>
      </c>
      <c r="AN821" s="1">
        <v>37473</v>
      </c>
      <c r="AO821" s="8" t="s">
        <v>98</v>
      </c>
      <c r="AP821" s="12" t="s">
        <v>6866</v>
      </c>
    </row>
    <row r="822" spans="1:43" x14ac:dyDescent="0.15">
      <c r="A822" s="2" t="s">
        <v>6867</v>
      </c>
      <c r="B822" s="2" t="s">
        <v>3896</v>
      </c>
      <c r="C822" s="2">
        <v>104</v>
      </c>
      <c r="D822" s="14" t="s">
        <v>6870</v>
      </c>
      <c r="E822"/>
      <c r="F822" t="s">
        <v>6871</v>
      </c>
      <c r="G822" t="s">
        <v>1379</v>
      </c>
      <c r="H822" t="s">
        <v>1380</v>
      </c>
      <c r="I822" s="4">
        <v>1</v>
      </c>
      <c r="J822">
        <f t="shared" si="51"/>
        <v>25</v>
      </c>
      <c r="K822" s="4">
        <v>3</v>
      </c>
      <c r="M822" s="4">
        <v>1</v>
      </c>
      <c r="N822" s="4" t="s">
        <v>1381</v>
      </c>
      <c r="O822" s="9">
        <v>9780838412725</v>
      </c>
      <c r="P822" t="s">
        <v>4008</v>
      </c>
      <c r="Q822" t="s">
        <v>3888</v>
      </c>
      <c r="R822" t="s">
        <v>3888</v>
      </c>
      <c r="S822" s="10">
        <v>30</v>
      </c>
      <c r="T822" s="11"/>
      <c r="U822" s="10">
        <v>22.5</v>
      </c>
      <c r="V822" s="4" t="s">
        <v>6864</v>
      </c>
      <c r="W822">
        <v>30</v>
      </c>
      <c r="X822">
        <v>0</v>
      </c>
      <c r="Y822">
        <v>24</v>
      </c>
      <c r="Z822">
        <v>30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25</v>
      </c>
      <c r="AG822">
        <v>0</v>
      </c>
      <c r="AH822">
        <v>25</v>
      </c>
      <c r="AI822" s="10">
        <f t="shared" si="48"/>
        <v>750</v>
      </c>
      <c r="AJ822" s="10">
        <f t="shared" si="49"/>
        <v>0</v>
      </c>
      <c r="AK822" s="10">
        <f t="shared" si="50"/>
        <v>750</v>
      </c>
      <c r="AL822" s="1">
        <v>37490</v>
      </c>
      <c r="AM822" s="1">
        <v>37535</v>
      </c>
      <c r="AN822" s="1">
        <v>37547</v>
      </c>
      <c r="AO822" s="8" t="s">
        <v>3837</v>
      </c>
      <c r="AP822" s="12" t="s">
        <v>6866</v>
      </c>
    </row>
    <row r="823" spans="1:43" x14ac:dyDescent="0.15">
      <c r="A823" s="2" t="s">
        <v>6867</v>
      </c>
      <c r="B823" s="2" t="s">
        <v>3896</v>
      </c>
      <c r="C823" s="2">
        <v>103</v>
      </c>
      <c r="D823" s="14" t="s">
        <v>6870</v>
      </c>
      <c r="E823"/>
      <c r="F823" t="s">
        <v>6871</v>
      </c>
      <c r="G823" t="s">
        <v>1379</v>
      </c>
      <c r="H823" t="s">
        <v>6516</v>
      </c>
      <c r="I823" s="4">
        <v>1</v>
      </c>
      <c r="J823">
        <f t="shared" si="51"/>
        <v>13</v>
      </c>
      <c r="K823" s="4">
        <v>3</v>
      </c>
      <c r="M823" s="4">
        <v>1</v>
      </c>
      <c r="N823" s="4" t="s">
        <v>2897</v>
      </c>
      <c r="O823" s="9">
        <v>9780838412701</v>
      </c>
      <c r="P823" t="s">
        <v>4008</v>
      </c>
      <c r="Q823" t="s">
        <v>3888</v>
      </c>
      <c r="R823" t="s">
        <v>3888</v>
      </c>
      <c r="S823" s="10">
        <v>30</v>
      </c>
      <c r="T823" s="11"/>
      <c r="U823" s="10">
        <v>22.5</v>
      </c>
      <c r="V823" s="4" t="s">
        <v>6864</v>
      </c>
      <c r="W823">
        <v>18</v>
      </c>
      <c r="X823">
        <v>0</v>
      </c>
      <c r="Y823">
        <v>18</v>
      </c>
      <c r="Z823">
        <v>18</v>
      </c>
      <c r="AA823">
        <v>5</v>
      </c>
      <c r="AB823">
        <v>0</v>
      </c>
      <c r="AC823">
        <v>0</v>
      </c>
      <c r="AD823">
        <v>0</v>
      </c>
      <c r="AE823">
        <v>0</v>
      </c>
      <c r="AF823">
        <v>13</v>
      </c>
      <c r="AG823">
        <v>0</v>
      </c>
      <c r="AH823">
        <v>13</v>
      </c>
      <c r="AI823" s="10">
        <f t="shared" si="48"/>
        <v>390</v>
      </c>
      <c r="AJ823" s="10">
        <f t="shared" si="49"/>
        <v>0</v>
      </c>
      <c r="AK823" s="10">
        <f t="shared" si="50"/>
        <v>390</v>
      </c>
      <c r="AL823" s="1">
        <v>37391</v>
      </c>
      <c r="AM823" s="1">
        <v>37535</v>
      </c>
      <c r="AN823" s="1">
        <v>37494</v>
      </c>
      <c r="AO823" s="8" t="s">
        <v>3837</v>
      </c>
      <c r="AP823" s="12" t="s">
        <v>6866</v>
      </c>
    </row>
    <row r="824" spans="1:43" x14ac:dyDescent="0.15">
      <c r="A824" s="2" t="s">
        <v>6867</v>
      </c>
      <c r="B824" s="2" t="s">
        <v>3896</v>
      </c>
      <c r="C824" s="2">
        <v>103</v>
      </c>
      <c r="D824" s="14" t="s">
        <v>6870</v>
      </c>
      <c r="E824"/>
      <c r="F824" t="s">
        <v>6871</v>
      </c>
      <c r="G824" t="s">
        <v>3113</v>
      </c>
      <c r="H824" t="s">
        <v>3114</v>
      </c>
      <c r="I824" s="4">
        <v>1</v>
      </c>
      <c r="J824">
        <f t="shared" si="51"/>
        <v>13</v>
      </c>
      <c r="M824" s="4">
        <v>99</v>
      </c>
      <c r="N824" s="4" t="s">
        <v>3115</v>
      </c>
      <c r="O824" s="9">
        <v>9780395828885</v>
      </c>
      <c r="P824" t="s">
        <v>5236</v>
      </c>
      <c r="Q824" t="s">
        <v>5236</v>
      </c>
      <c r="R824" t="s">
        <v>5236</v>
      </c>
      <c r="S824" s="10">
        <v>32.4</v>
      </c>
      <c r="T824" s="11"/>
      <c r="U824" s="10">
        <v>24.3</v>
      </c>
      <c r="V824" s="4" t="s">
        <v>6864</v>
      </c>
      <c r="W824">
        <v>18</v>
      </c>
      <c r="X824">
        <v>0</v>
      </c>
      <c r="Y824">
        <v>14</v>
      </c>
      <c r="Z824">
        <v>18</v>
      </c>
      <c r="AA824">
        <v>10</v>
      </c>
      <c r="AB824">
        <v>0</v>
      </c>
      <c r="AC824">
        <v>0</v>
      </c>
      <c r="AD824">
        <v>0</v>
      </c>
      <c r="AE824">
        <v>0</v>
      </c>
      <c r="AF824">
        <v>13</v>
      </c>
      <c r="AG824">
        <v>0</v>
      </c>
      <c r="AH824">
        <v>13</v>
      </c>
      <c r="AI824" s="10">
        <f t="shared" si="48"/>
        <v>421.2</v>
      </c>
      <c r="AJ824" s="10">
        <f t="shared" si="49"/>
        <v>0</v>
      </c>
      <c r="AK824" s="10">
        <f t="shared" si="50"/>
        <v>421.2</v>
      </c>
      <c r="AL824" s="1">
        <v>37391</v>
      </c>
      <c r="AM824" s="1">
        <v>37535</v>
      </c>
      <c r="AN824" s="1">
        <v>37445</v>
      </c>
      <c r="AO824" s="8" t="s">
        <v>3116</v>
      </c>
      <c r="AP824" s="12" t="s">
        <v>6866</v>
      </c>
    </row>
    <row r="825" spans="1:43" x14ac:dyDescent="0.15">
      <c r="A825" s="2" t="s">
        <v>6867</v>
      </c>
      <c r="B825" s="2" t="s">
        <v>2055</v>
      </c>
      <c r="C825" s="2">
        <v>186</v>
      </c>
      <c r="D825" s="14" t="s">
        <v>6870</v>
      </c>
      <c r="E825"/>
      <c r="F825" t="s">
        <v>6050</v>
      </c>
      <c r="G825" t="s">
        <v>6051</v>
      </c>
      <c r="H825" t="s">
        <v>6052</v>
      </c>
      <c r="I825" s="4">
        <v>1</v>
      </c>
      <c r="J825">
        <f t="shared" si="51"/>
        <v>65</v>
      </c>
      <c r="M825" s="4">
        <v>93</v>
      </c>
      <c r="N825" s="4" t="s">
        <v>6053</v>
      </c>
      <c r="O825" s="9">
        <v>9780520203341</v>
      </c>
      <c r="P825" t="s">
        <v>6921</v>
      </c>
      <c r="Q825" t="s">
        <v>6922</v>
      </c>
      <c r="R825" t="s">
        <v>6922</v>
      </c>
      <c r="S825" s="10">
        <v>26.65</v>
      </c>
      <c r="T825" s="11"/>
      <c r="U825" s="10">
        <v>20</v>
      </c>
      <c r="V825" s="4" t="s">
        <v>6864</v>
      </c>
      <c r="W825">
        <v>145</v>
      </c>
      <c r="X825">
        <v>100</v>
      </c>
      <c r="Y825">
        <v>113</v>
      </c>
      <c r="Z825">
        <v>145</v>
      </c>
      <c r="AA825">
        <v>49</v>
      </c>
      <c r="AB825">
        <v>0</v>
      </c>
      <c r="AC825">
        <v>0</v>
      </c>
      <c r="AD825">
        <v>0</v>
      </c>
      <c r="AE825">
        <v>0</v>
      </c>
      <c r="AF825">
        <v>65</v>
      </c>
      <c r="AG825">
        <v>0</v>
      </c>
      <c r="AH825">
        <v>65</v>
      </c>
      <c r="AI825" s="10">
        <f t="shared" si="48"/>
        <v>1732.25</v>
      </c>
      <c r="AJ825" s="10">
        <f t="shared" si="49"/>
        <v>0</v>
      </c>
      <c r="AK825" s="10">
        <f t="shared" si="50"/>
        <v>1732.25</v>
      </c>
      <c r="AL825" s="1">
        <v>37505</v>
      </c>
      <c r="AM825" s="1">
        <v>37535</v>
      </c>
      <c r="AN825" s="1">
        <v>37510</v>
      </c>
      <c r="AO825" s="8" t="s">
        <v>2379</v>
      </c>
      <c r="AP825" s="12" t="s">
        <v>6866</v>
      </c>
    </row>
    <row r="826" spans="1:43" x14ac:dyDescent="0.15">
      <c r="A826" s="2" t="s">
        <v>6867</v>
      </c>
      <c r="B826" s="2" t="s">
        <v>4059</v>
      </c>
      <c r="C826" s="2" t="s">
        <v>2724</v>
      </c>
      <c r="D826" s="14" t="s">
        <v>6870</v>
      </c>
      <c r="E826"/>
      <c r="F826" t="s">
        <v>4060</v>
      </c>
      <c r="G826" t="s">
        <v>6559</v>
      </c>
      <c r="H826" t="s">
        <v>6560</v>
      </c>
      <c r="I826" s="4">
        <v>1</v>
      </c>
      <c r="J826">
        <f t="shared" si="51"/>
        <v>97</v>
      </c>
      <c r="M826" s="4">
        <v>76</v>
      </c>
      <c r="N826" s="4" t="s">
        <v>6561</v>
      </c>
      <c r="O826" s="9">
        <v>9780801821585</v>
      </c>
      <c r="P826" t="s">
        <v>1222</v>
      </c>
      <c r="Q826" t="s">
        <v>1222</v>
      </c>
      <c r="R826" t="s">
        <v>1222</v>
      </c>
      <c r="S826" s="10">
        <v>20.25</v>
      </c>
      <c r="T826" s="11"/>
      <c r="U826" s="10">
        <v>15.2</v>
      </c>
      <c r="V826" s="4" t="s">
        <v>6864</v>
      </c>
      <c r="W826">
        <v>145</v>
      </c>
      <c r="X826">
        <v>159</v>
      </c>
      <c r="Y826">
        <v>129</v>
      </c>
      <c r="Z826">
        <v>145</v>
      </c>
      <c r="AA826">
        <v>30</v>
      </c>
      <c r="AB826">
        <v>0</v>
      </c>
      <c r="AC826">
        <v>0</v>
      </c>
      <c r="AD826">
        <v>0</v>
      </c>
      <c r="AE826">
        <v>0</v>
      </c>
      <c r="AF826">
        <v>97</v>
      </c>
      <c r="AG826">
        <v>2</v>
      </c>
      <c r="AH826">
        <v>99</v>
      </c>
      <c r="AI826" s="10">
        <f t="shared" si="48"/>
        <v>1964.25</v>
      </c>
      <c r="AJ826" s="10">
        <f t="shared" si="49"/>
        <v>30.4</v>
      </c>
      <c r="AK826" s="10">
        <f t="shared" si="50"/>
        <v>1994.65</v>
      </c>
      <c r="AL826" s="1">
        <v>37466</v>
      </c>
      <c r="AM826" s="1">
        <v>37535</v>
      </c>
      <c r="AN826" s="1">
        <v>37482</v>
      </c>
      <c r="AO826" s="8" t="s">
        <v>316</v>
      </c>
      <c r="AP826" s="12" t="s">
        <v>6866</v>
      </c>
    </row>
    <row r="827" spans="1:43" x14ac:dyDescent="0.15">
      <c r="A827" s="2" t="s">
        <v>6867</v>
      </c>
      <c r="B827" s="2" t="s">
        <v>1020</v>
      </c>
      <c r="C827" s="2">
        <v>152</v>
      </c>
      <c r="D827" s="14" t="s">
        <v>6870</v>
      </c>
      <c r="E827"/>
      <c r="F827" t="s">
        <v>4573</v>
      </c>
      <c r="G827" t="s">
        <v>5928</v>
      </c>
      <c r="H827" t="s">
        <v>5929</v>
      </c>
      <c r="I827" s="4">
        <v>1</v>
      </c>
      <c r="J827">
        <f t="shared" si="51"/>
        <v>1</v>
      </c>
      <c r="M827" s="4">
        <v>99</v>
      </c>
      <c r="N827" s="4" t="s">
        <v>5930</v>
      </c>
      <c r="O827" s="9">
        <v>9780133016154</v>
      </c>
      <c r="P827" t="s">
        <v>3943</v>
      </c>
      <c r="Q827" t="s">
        <v>3943</v>
      </c>
      <c r="R827" t="s">
        <v>3943</v>
      </c>
      <c r="S827" s="10">
        <v>76</v>
      </c>
      <c r="T827" s="11"/>
      <c r="U827" s="10">
        <v>57</v>
      </c>
      <c r="V827" s="4" t="s">
        <v>6883</v>
      </c>
      <c r="W827">
        <v>50</v>
      </c>
      <c r="X827">
        <v>53</v>
      </c>
      <c r="Y827">
        <v>7</v>
      </c>
      <c r="Z827">
        <v>50</v>
      </c>
      <c r="AA827">
        <v>6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1</v>
      </c>
      <c r="AI827" s="10">
        <f t="shared" si="48"/>
        <v>76</v>
      </c>
      <c r="AJ827" s="10">
        <f t="shared" si="49"/>
        <v>0</v>
      </c>
      <c r="AK827" s="10">
        <f t="shared" si="50"/>
        <v>76</v>
      </c>
      <c r="AL827" s="1">
        <v>37504</v>
      </c>
      <c r="AM827" s="1">
        <v>37535</v>
      </c>
      <c r="AN827" s="1">
        <v>37515</v>
      </c>
      <c r="AO827" s="8" t="s">
        <v>1889</v>
      </c>
      <c r="AP827" s="12" t="s">
        <v>6866</v>
      </c>
    </row>
    <row r="828" spans="1:43" x14ac:dyDescent="0.15">
      <c r="A828" s="2" t="s">
        <v>6856</v>
      </c>
      <c r="B828" s="2" t="s">
        <v>1945</v>
      </c>
      <c r="C828" s="2">
        <v>80062</v>
      </c>
      <c r="D828" s="14">
        <v>37108</v>
      </c>
      <c r="E828" t="s">
        <v>2168</v>
      </c>
      <c r="F828" t="s">
        <v>6871</v>
      </c>
      <c r="G828" t="s">
        <v>2169</v>
      </c>
      <c r="H828" t="s">
        <v>2170</v>
      </c>
      <c r="I828" s="4">
        <v>1</v>
      </c>
      <c r="J828">
        <f t="shared" si="51"/>
        <v>39</v>
      </c>
      <c r="K828" s="4">
        <v>9</v>
      </c>
      <c r="M828" s="4">
        <v>96</v>
      </c>
      <c r="N828" s="4" t="s">
        <v>2171</v>
      </c>
      <c r="O828" s="9">
        <v>9780886851866</v>
      </c>
      <c r="P828" t="s">
        <v>2172</v>
      </c>
      <c r="Q828" t="s">
        <v>2172</v>
      </c>
      <c r="R828" t="s">
        <v>2172</v>
      </c>
      <c r="S828" s="10">
        <v>18</v>
      </c>
      <c r="T828" s="11">
        <v>0.1</v>
      </c>
      <c r="U828" s="10">
        <v>13.5</v>
      </c>
      <c r="V828" s="4" t="s">
        <v>6864</v>
      </c>
      <c r="W828">
        <v>55</v>
      </c>
      <c r="X828">
        <v>0</v>
      </c>
      <c r="Y828">
        <v>50</v>
      </c>
      <c r="Z828">
        <v>55</v>
      </c>
      <c r="AA828">
        <v>2</v>
      </c>
      <c r="AB828">
        <v>9</v>
      </c>
      <c r="AC828">
        <v>0</v>
      </c>
      <c r="AD828">
        <v>0</v>
      </c>
      <c r="AE828">
        <v>0</v>
      </c>
      <c r="AF828">
        <v>39</v>
      </c>
      <c r="AG828">
        <v>3</v>
      </c>
      <c r="AH828">
        <v>42</v>
      </c>
      <c r="AI828" s="10">
        <f t="shared" si="48"/>
        <v>631.79999999999995</v>
      </c>
      <c r="AJ828" s="10">
        <f t="shared" si="49"/>
        <v>40.5</v>
      </c>
      <c r="AK828" s="10">
        <f t="shared" si="50"/>
        <v>672.3</v>
      </c>
      <c r="AL828" s="1">
        <v>37474</v>
      </c>
      <c r="AM828" s="1">
        <v>37535</v>
      </c>
      <c r="AN828" s="1">
        <v>37491</v>
      </c>
      <c r="AO828" s="8">
        <v>18</v>
      </c>
      <c r="AP828" s="12" t="s">
        <v>6866</v>
      </c>
    </row>
    <row r="829" spans="1:43" x14ac:dyDescent="0.15">
      <c r="A829" s="2" t="s">
        <v>6867</v>
      </c>
      <c r="B829" s="2" t="s">
        <v>3896</v>
      </c>
      <c r="C829" s="2">
        <v>104</v>
      </c>
      <c r="D829" s="14" t="s">
        <v>6870</v>
      </c>
      <c r="E829"/>
      <c r="F829" t="s">
        <v>6871</v>
      </c>
      <c r="G829" t="s">
        <v>56</v>
      </c>
      <c r="H829" t="s">
        <v>57</v>
      </c>
      <c r="I829" s="4">
        <v>1</v>
      </c>
      <c r="J829">
        <f t="shared" si="51"/>
        <v>16</v>
      </c>
      <c r="M829" s="4">
        <v>99</v>
      </c>
      <c r="N829" s="4" t="s">
        <v>58</v>
      </c>
      <c r="O829" s="9">
        <v>9780395904251</v>
      </c>
      <c r="P829" t="s">
        <v>5236</v>
      </c>
      <c r="Q829" t="s">
        <v>5236</v>
      </c>
      <c r="R829" t="s">
        <v>5236</v>
      </c>
      <c r="S829" s="10">
        <v>29.6</v>
      </c>
      <c r="T829" s="11"/>
      <c r="U829" s="10">
        <v>22.2</v>
      </c>
      <c r="V829" s="4" t="s">
        <v>6864</v>
      </c>
      <c r="W829">
        <v>18</v>
      </c>
      <c r="X829">
        <v>0</v>
      </c>
      <c r="Y829">
        <v>17</v>
      </c>
      <c r="Z829">
        <v>18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16</v>
      </c>
      <c r="AG829">
        <v>0</v>
      </c>
      <c r="AH829">
        <v>16</v>
      </c>
      <c r="AI829" s="10">
        <f t="shared" si="48"/>
        <v>473.6</v>
      </c>
      <c r="AJ829" s="10">
        <f t="shared" si="49"/>
        <v>0</v>
      </c>
      <c r="AK829" s="10">
        <f t="shared" si="50"/>
        <v>473.6</v>
      </c>
      <c r="AL829" s="1">
        <v>37391</v>
      </c>
      <c r="AM829" s="1">
        <v>37535</v>
      </c>
      <c r="AN829" s="1">
        <v>37445</v>
      </c>
      <c r="AO829" s="8" t="s">
        <v>59</v>
      </c>
      <c r="AP829" s="12" t="s">
        <v>6866</v>
      </c>
    </row>
    <row r="830" spans="1:43" x14ac:dyDescent="0.15">
      <c r="A830" s="2" t="s">
        <v>6867</v>
      </c>
      <c r="B830" s="2" t="s">
        <v>1109</v>
      </c>
      <c r="C830" s="2" t="s">
        <v>484</v>
      </c>
      <c r="D830" s="14" t="s">
        <v>6870</v>
      </c>
      <c r="E830"/>
      <c r="F830" t="s">
        <v>5243</v>
      </c>
      <c r="G830" t="s">
        <v>3741</v>
      </c>
      <c r="H830" t="s">
        <v>3742</v>
      </c>
      <c r="I830" s="4">
        <v>1</v>
      </c>
      <c r="J830">
        <f t="shared" si="51"/>
        <v>68</v>
      </c>
      <c r="M830" s="4">
        <v>89</v>
      </c>
      <c r="N830" s="4" t="s">
        <v>3743</v>
      </c>
      <c r="O830" s="9">
        <v>9780802131553</v>
      </c>
      <c r="P830" t="s">
        <v>1134</v>
      </c>
      <c r="Q830" t="s">
        <v>1214</v>
      </c>
      <c r="R830" t="s">
        <v>1215</v>
      </c>
      <c r="S830" s="10">
        <v>11</v>
      </c>
      <c r="T830" s="11">
        <v>0.1</v>
      </c>
      <c r="U830" s="10">
        <v>8.25</v>
      </c>
      <c r="V830" s="4" t="s">
        <v>6864</v>
      </c>
      <c r="W830">
        <v>65</v>
      </c>
      <c r="X830">
        <v>49</v>
      </c>
      <c r="Y830">
        <v>85</v>
      </c>
      <c r="Z830">
        <v>90</v>
      </c>
      <c r="AA830">
        <v>10</v>
      </c>
      <c r="AB830">
        <v>0</v>
      </c>
      <c r="AC830">
        <v>1</v>
      </c>
      <c r="AD830">
        <v>0</v>
      </c>
      <c r="AE830">
        <v>0</v>
      </c>
      <c r="AF830">
        <v>68</v>
      </c>
      <c r="AG830">
        <v>7</v>
      </c>
      <c r="AH830">
        <v>75</v>
      </c>
      <c r="AI830" s="10">
        <f t="shared" si="48"/>
        <v>673.2</v>
      </c>
      <c r="AJ830" s="10">
        <f t="shared" si="49"/>
        <v>57.75</v>
      </c>
      <c r="AK830" s="10">
        <f t="shared" si="50"/>
        <v>730.95</v>
      </c>
      <c r="AL830" s="1">
        <v>37414</v>
      </c>
      <c r="AM830" s="1">
        <v>37535</v>
      </c>
      <c r="AN830" s="1">
        <v>37481</v>
      </c>
      <c r="AO830" s="8">
        <v>11</v>
      </c>
      <c r="AP830" s="12" t="s">
        <v>6866</v>
      </c>
    </row>
    <row r="831" spans="1:43" x14ac:dyDescent="0.15">
      <c r="A831" s="2" t="s">
        <v>6867</v>
      </c>
      <c r="B831" s="2" t="s">
        <v>1109</v>
      </c>
      <c r="C831" s="2">
        <v>176</v>
      </c>
      <c r="D831" s="14" t="s">
        <v>6870</v>
      </c>
      <c r="E831"/>
      <c r="F831" t="s">
        <v>270</v>
      </c>
      <c r="G831" t="s">
        <v>1800</v>
      </c>
      <c r="H831" t="s">
        <v>1446</v>
      </c>
      <c r="I831" s="4">
        <v>1</v>
      </c>
      <c r="J831">
        <f t="shared" si="51"/>
        <v>28</v>
      </c>
      <c r="M831" s="4">
        <v>92</v>
      </c>
      <c r="N831" s="4" t="s">
        <v>1447</v>
      </c>
      <c r="O831" s="9">
        <v>9780684801520</v>
      </c>
      <c r="P831" t="s">
        <v>2680</v>
      </c>
      <c r="Q831" t="s">
        <v>5368</v>
      </c>
      <c r="R831" t="s">
        <v>5368</v>
      </c>
      <c r="S831" s="10">
        <v>12</v>
      </c>
      <c r="T831" s="11">
        <v>0.1</v>
      </c>
      <c r="U831" s="10">
        <v>9</v>
      </c>
      <c r="V831" s="4" t="s">
        <v>6864</v>
      </c>
      <c r="W831">
        <v>100</v>
      </c>
      <c r="X831">
        <v>93</v>
      </c>
      <c r="Y831">
        <v>60</v>
      </c>
      <c r="Z831">
        <v>100</v>
      </c>
      <c r="AA831">
        <v>8</v>
      </c>
      <c r="AB831">
        <v>0</v>
      </c>
      <c r="AC831">
        <v>1</v>
      </c>
      <c r="AD831">
        <v>0</v>
      </c>
      <c r="AE831">
        <v>0</v>
      </c>
      <c r="AF831">
        <v>28</v>
      </c>
      <c r="AG831">
        <v>23</v>
      </c>
      <c r="AH831">
        <v>51</v>
      </c>
      <c r="AI831" s="10">
        <f t="shared" si="48"/>
        <v>302.40000000000003</v>
      </c>
      <c r="AJ831" s="10">
        <f t="shared" si="49"/>
        <v>207</v>
      </c>
      <c r="AK831" s="10">
        <f t="shared" si="50"/>
        <v>509.40000000000003</v>
      </c>
      <c r="AL831" s="1">
        <v>37384</v>
      </c>
      <c r="AM831" s="1">
        <v>37535</v>
      </c>
      <c r="AN831" s="1">
        <v>37481</v>
      </c>
      <c r="AO831" s="8">
        <v>12</v>
      </c>
      <c r="AP831" s="12" t="s">
        <v>6866</v>
      </c>
    </row>
    <row r="832" spans="1:43" x14ac:dyDescent="0.15">
      <c r="A832" s="2" t="s">
        <v>6867</v>
      </c>
      <c r="B832" s="2" t="s">
        <v>3896</v>
      </c>
      <c r="C832" s="2">
        <v>103</v>
      </c>
      <c r="D832" s="14" t="s">
        <v>6870</v>
      </c>
      <c r="E832"/>
      <c r="F832" t="s">
        <v>6871</v>
      </c>
      <c r="G832" t="s">
        <v>3924</v>
      </c>
      <c r="H832" t="s">
        <v>672</v>
      </c>
      <c r="I832" s="4">
        <v>1</v>
      </c>
      <c r="J832">
        <f t="shared" si="51"/>
        <v>0</v>
      </c>
      <c r="M832" s="4">
        <v>87</v>
      </c>
      <c r="N832" s="4" t="s">
        <v>673</v>
      </c>
      <c r="O832" s="9">
        <v>9780521312424</v>
      </c>
      <c r="P832" t="s">
        <v>4020</v>
      </c>
      <c r="Q832" t="s">
        <v>4020</v>
      </c>
      <c r="R832" t="s">
        <v>4020</v>
      </c>
      <c r="S832" s="10">
        <v>19.149999999999999</v>
      </c>
      <c r="T832" s="11"/>
      <c r="U832" s="10">
        <v>14.4</v>
      </c>
      <c r="V832" s="4" t="s">
        <v>6864</v>
      </c>
      <c r="W832">
        <v>30</v>
      </c>
      <c r="X832">
        <v>0</v>
      </c>
      <c r="Y832">
        <v>22</v>
      </c>
      <c r="Z832">
        <v>30</v>
      </c>
      <c r="AA832">
        <v>22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 s="10">
        <f t="shared" si="48"/>
        <v>0</v>
      </c>
      <c r="AJ832" s="10">
        <f t="shared" si="49"/>
        <v>0</v>
      </c>
      <c r="AK832" s="10">
        <f t="shared" si="50"/>
        <v>0</v>
      </c>
      <c r="AL832" s="1">
        <v>37391</v>
      </c>
      <c r="AM832" s="1">
        <v>37535</v>
      </c>
      <c r="AN832" s="1">
        <v>37473</v>
      </c>
      <c r="AO832" s="8" t="s">
        <v>5977</v>
      </c>
      <c r="AP832" s="12" t="s">
        <v>6866</v>
      </c>
    </row>
    <row r="833" spans="1:43" x14ac:dyDescent="0.15">
      <c r="A833" s="2" t="s">
        <v>6867</v>
      </c>
      <c r="B833" s="2" t="s">
        <v>3896</v>
      </c>
      <c r="C833" s="2">
        <v>104</v>
      </c>
      <c r="D833" s="14" t="s">
        <v>6870</v>
      </c>
      <c r="E833"/>
      <c r="F833" t="s">
        <v>6871</v>
      </c>
      <c r="G833" t="s">
        <v>56</v>
      </c>
      <c r="H833" t="s">
        <v>5840</v>
      </c>
      <c r="I833" s="4">
        <v>1</v>
      </c>
      <c r="J833">
        <f t="shared" si="51"/>
        <v>15</v>
      </c>
      <c r="M833" s="4">
        <v>1</v>
      </c>
      <c r="N833" s="4" t="s">
        <v>2898</v>
      </c>
      <c r="O833" s="9">
        <v>9780618114672</v>
      </c>
      <c r="P833" t="s">
        <v>5236</v>
      </c>
      <c r="Q833" t="s">
        <v>5236</v>
      </c>
      <c r="R833" t="s">
        <v>5236</v>
      </c>
      <c r="S833" s="10">
        <v>29.6</v>
      </c>
      <c r="T833" s="11"/>
      <c r="U833" s="10">
        <v>22.2</v>
      </c>
      <c r="V833" s="4" t="s">
        <v>6864</v>
      </c>
      <c r="W833">
        <v>18</v>
      </c>
      <c r="X833">
        <v>0</v>
      </c>
      <c r="Y833">
        <v>0</v>
      </c>
      <c r="Z833">
        <v>18</v>
      </c>
      <c r="AA833">
        <v>22</v>
      </c>
      <c r="AB833">
        <v>0</v>
      </c>
      <c r="AC833">
        <v>0</v>
      </c>
      <c r="AD833">
        <v>0</v>
      </c>
      <c r="AE833">
        <v>0</v>
      </c>
      <c r="AF833">
        <v>15</v>
      </c>
      <c r="AG833">
        <v>0</v>
      </c>
      <c r="AH833">
        <v>15</v>
      </c>
      <c r="AI833" s="10">
        <f t="shared" si="48"/>
        <v>444</v>
      </c>
      <c r="AJ833" s="10">
        <f t="shared" si="49"/>
        <v>0</v>
      </c>
      <c r="AK833" s="10">
        <f t="shared" si="50"/>
        <v>444</v>
      </c>
      <c r="AL833" s="1">
        <v>37488</v>
      </c>
      <c r="AM833" s="1">
        <v>37535</v>
      </c>
      <c r="AO833" s="8" t="s">
        <v>59</v>
      </c>
      <c r="AP833" s="12" t="s">
        <v>6866</v>
      </c>
    </row>
    <row r="834" spans="1:43" x14ac:dyDescent="0.15">
      <c r="A834" s="2" t="s">
        <v>6867</v>
      </c>
      <c r="B834" s="2" t="s">
        <v>4059</v>
      </c>
      <c r="C834" s="2" t="s">
        <v>457</v>
      </c>
      <c r="D834" s="14" t="s">
        <v>6870</v>
      </c>
      <c r="E834"/>
      <c r="F834" t="s">
        <v>458</v>
      </c>
      <c r="G834" t="s">
        <v>3666</v>
      </c>
      <c r="H834" t="s">
        <v>3667</v>
      </c>
      <c r="I834" s="4">
        <v>1</v>
      </c>
      <c r="J834">
        <f t="shared" si="51"/>
        <v>1</v>
      </c>
      <c r="M834" s="4">
        <v>2</v>
      </c>
      <c r="N834" s="4" t="s">
        <v>3668</v>
      </c>
      <c r="O834" s="9">
        <v>9780992973155</v>
      </c>
      <c r="P834" t="s">
        <v>3666</v>
      </c>
      <c r="Q834" t="s">
        <v>3666</v>
      </c>
      <c r="R834" t="s">
        <v>3666</v>
      </c>
      <c r="S834" s="10">
        <v>20</v>
      </c>
      <c r="T834" s="11"/>
      <c r="U834" s="10">
        <v>15</v>
      </c>
      <c r="V834" s="4" t="s">
        <v>6864</v>
      </c>
      <c r="W834">
        <v>100</v>
      </c>
      <c r="X834">
        <v>74</v>
      </c>
      <c r="Y834">
        <v>100</v>
      </c>
      <c r="Z834">
        <v>100</v>
      </c>
      <c r="AA834">
        <v>64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1</v>
      </c>
      <c r="AI834" s="10">
        <f t="shared" ref="AI834:AI897" si="52">(S834-(S834*T834))*AF834</f>
        <v>20</v>
      </c>
      <c r="AJ834" s="10">
        <f t="shared" ref="AJ834:AJ897" si="53">U834*AG834</f>
        <v>0</v>
      </c>
      <c r="AK834" s="10">
        <f t="shared" ref="AK834:AK897" si="54">SUM(AI834:AJ834)</f>
        <v>20</v>
      </c>
      <c r="AL834" s="1">
        <v>37553</v>
      </c>
      <c r="AM834" s="1">
        <v>37535</v>
      </c>
      <c r="AN834" s="1">
        <v>37557</v>
      </c>
      <c r="AO834" s="8" t="s">
        <v>3669</v>
      </c>
      <c r="AP834" s="12" t="s">
        <v>6866</v>
      </c>
    </row>
    <row r="835" spans="1:43" x14ac:dyDescent="0.15">
      <c r="A835" s="2" t="s">
        <v>6867</v>
      </c>
      <c r="B835" s="2" t="s">
        <v>1209</v>
      </c>
      <c r="C835" s="2" t="s">
        <v>3721</v>
      </c>
      <c r="D835" s="14" t="s">
        <v>6870</v>
      </c>
      <c r="E835"/>
      <c r="F835" t="s">
        <v>5194</v>
      </c>
      <c r="G835" t="s">
        <v>6024</v>
      </c>
      <c r="H835" t="s">
        <v>5465</v>
      </c>
      <c r="I835" s="4">
        <v>1</v>
      </c>
      <c r="J835">
        <f t="shared" ref="J835:J898" si="55">AF835*I835</f>
        <v>44</v>
      </c>
      <c r="M835" s="4">
        <v>96</v>
      </c>
      <c r="N835" s="4" t="s">
        <v>5466</v>
      </c>
      <c r="O835" s="9">
        <v>9780872202917</v>
      </c>
      <c r="P835" t="s">
        <v>4000</v>
      </c>
      <c r="Q835" t="s">
        <v>4000</v>
      </c>
      <c r="R835" t="s">
        <v>4000</v>
      </c>
      <c r="S835" s="10">
        <v>12.75</v>
      </c>
      <c r="T835" s="11"/>
      <c r="U835" s="10">
        <v>9.6</v>
      </c>
      <c r="V835" s="4" t="s">
        <v>6864</v>
      </c>
      <c r="W835">
        <v>50</v>
      </c>
      <c r="X835">
        <v>45</v>
      </c>
      <c r="Y835">
        <v>40</v>
      </c>
      <c r="Z835">
        <v>50</v>
      </c>
      <c r="AA835">
        <v>5</v>
      </c>
      <c r="AB835">
        <v>0</v>
      </c>
      <c r="AC835">
        <v>0</v>
      </c>
      <c r="AD835">
        <v>0</v>
      </c>
      <c r="AE835">
        <v>0</v>
      </c>
      <c r="AF835">
        <v>44</v>
      </c>
      <c r="AG835">
        <v>0</v>
      </c>
      <c r="AH835">
        <v>44</v>
      </c>
      <c r="AI835" s="10">
        <f t="shared" si="52"/>
        <v>561</v>
      </c>
      <c r="AJ835" s="10">
        <f t="shared" si="53"/>
        <v>0</v>
      </c>
      <c r="AK835" s="10">
        <f t="shared" si="54"/>
        <v>561</v>
      </c>
      <c r="AL835" s="1">
        <v>37452</v>
      </c>
      <c r="AM835" s="1">
        <v>37535</v>
      </c>
      <c r="AN835" s="1">
        <v>37473</v>
      </c>
      <c r="AO835" s="8" t="s">
        <v>5467</v>
      </c>
      <c r="AP835" s="12" t="s">
        <v>6866</v>
      </c>
    </row>
    <row r="836" spans="1:43" x14ac:dyDescent="0.15">
      <c r="A836" s="2" t="s">
        <v>6867</v>
      </c>
      <c r="B836" s="2" t="s">
        <v>3930</v>
      </c>
      <c r="C836" s="2">
        <v>200</v>
      </c>
      <c r="D836" s="14" t="s">
        <v>6870</v>
      </c>
      <c r="E836"/>
      <c r="F836" t="s">
        <v>1940</v>
      </c>
      <c r="G836" t="s">
        <v>5563</v>
      </c>
      <c r="H836" t="s">
        <v>5564</v>
      </c>
      <c r="I836" s="4">
        <v>1</v>
      </c>
      <c r="J836">
        <f t="shared" si="55"/>
        <v>0</v>
      </c>
      <c r="K836" s="4">
        <v>2</v>
      </c>
      <c r="L836" s="4">
        <v>1</v>
      </c>
      <c r="M836" s="4">
        <v>91</v>
      </c>
      <c r="N836" s="4" t="s">
        <v>5565</v>
      </c>
      <c r="O836" s="9">
        <v>9780226307909</v>
      </c>
      <c r="P836" t="s">
        <v>6896</v>
      </c>
      <c r="Q836" t="s">
        <v>6896</v>
      </c>
      <c r="R836" t="s">
        <v>6896</v>
      </c>
      <c r="S836" s="10">
        <v>11</v>
      </c>
      <c r="T836" s="11">
        <v>0.1</v>
      </c>
      <c r="U836" s="10">
        <v>8.25</v>
      </c>
      <c r="V836" s="4" t="s">
        <v>6864</v>
      </c>
      <c r="W836">
        <v>28</v>
      </c>
      <c r="X836">
        <v>21</v>
      </c>
      <c r="Y836">
        <v>20</v>
      </c>
      <c r="Z836">
        <v>28</v>
      </c>
      <c r="AA836">
        <v>0</v>
      </c>
      <c r="AB836">
        <v>0</v>
      </c>
      <c r="AC836">
        <v>165</v>
      </c>
      <c r="AD836">
        <v>0</v>
      </c>
      <c r="AE836">
        <v>0</v>
      </c>
      <c r="AF836">
        <v>0</v>
      </c>
      <c r="AG836">
        <v>0</v>
      </c>
      <c r="AH836">
        <v>0</v>
      </c>
      <c r="AI836" s="10">
        <f t="shared" si="52"/>
        <v>0</v>
      </c>
      <c r="AJ836" s="10">
        <f t="shared" si="53"/>
        <v>0</v>
      </c>
      <c r="AK836" s="10">
        <f t="shared" si="54"/>
        <v>0</v>
      </c>
      <c r="AL836" s="1">
        <v>37411</v>
      </c>
      <c r="AM836" s="1">
        <v>37577</v>
      </c>
      <c r="AN836" s="1">
        <v>37559</v>
      </c>
      <c r="AO836" s="8">
        <v>11</v>
      </c>
      <c r="AP836" s="12" t="s">
        <v>6866</v>
      </c>
      <c r="AQ836" s="13" t="s">
        <v>3938</v>
      </c>
    </row>
    <row r="837" spans="1:43" x14ac:dyDescent="0.15">
      <c r="A837" s="2" t="s">
        <v>6867</v>
      </c>
      <c r="B837" s="2" t="s">
        <v>3996</v>
      </c>
      <c r="C837" s="2">
        <v>13</v>
      </c>
      <c r="D837" s="14" t="s">
        <v>6870</v>
      </c>
      <c r="E837"/>
      <c r="F837" t="s">
        <v>3037</v>
      </c>
      <c r="G837" t="s">
        <v>4818</v>
      </c>
      <c r="H837" t="s">
        <v>5593</v>
      </c>
      <c r="I837" s="4">
        <v>1</v>
      </c>
      <c r="J837">
        <f t="shared" si="55"/>
        <v>16</v>
      </c>
      <c r="M837" s="4">
        <v>97</v>
      </c>
      <c r="N837" s="4" t="s">
        <v>5594</v>
      </c>
      <c r="O837" s="9">
        <v>9780521626958</v>
      </c>
      <c r="P837" t="s">
        <v>4020</v>
      </c>
      <c r="Q837" t="s">
        <v>4020</v>
      </c>
      <c r="R837" t="s">
        <v>4020</v>
      </c>
      <c r="S837" s="10">
        <v>13.9</v>
      </c>
      <c r="T837" s="11"/>
      <c r="U837" s="10">
        <v>10.45</v>
      </c>
      <c r="V837" s="4" t="s">
        <v>6864</v>
      </c>
      <c r="W837">
        <v>100</v>
      </c>
      <c r="X837">
        <v>81</v>
      </c>
      <c r="Y837">
        <v>100</v>
      </c>
      <c r="Z837">
        <v>100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16</v>
      </c>
      <c r="AG837">
        <v>62</v>
      </c>
      <c r="AH837">
        <v>78</v>
      </c>
      <c r="AI837" s="10">
        <f t="shared" si="52"/>
        <v>222.4</v>
      </c>
      <c r="AJ837" s="10">
        <f t="shared" si="53"/>
        <v>647.9</v>
      </c>
      <c r="AK837" s="10">
        <f t="shared" si="54"/>
        <v>870.3</v>
      </c>
      <c r="AL837" s="1">
        <v>37386</v>
      </c>
      <c r="AM837" s="1">
        <v>37535</v>
      </c>
      <c r="AN837" s="1">
        <v>37481</v>
      </c>
      <c r="AO837" s="8" t="s">
        <v>2017</v>
      </c>
      <c r="AP837" s="12" t="s">
        <v>6866</v>
      </c>
    </row>
    <row r="838" spans="1:43" x14ac:dyDescent="0.15">
      <c r="A838" s="2" t="s">
        <v>6867</v>
      </c>
      <c r="B838" s="2" t="s">
        <v>3996</v>
      </c>
      <c r="C838" s="2">
        <v>160</v>
      </c>
      <c r="D838" s="14" t="s">
        <v>6870</v>
      </c>
      <c r="E838"/>
      <c r="F838" t="s">
        <v>3441</v>
      </c>
      <c r="G838" t="s">
        <v>4818</v>
      </c>
      <c r="H838" t="s">
        <v>4819</v>
      </c>
      <c r="I838" s="4">
        <v>1</v>
      </c>
      <c r="J838">
        <f t="shared" si="55"/>
        <v>4</v>
      </c>
      <c r="M838" s="4">
        <v>64</v>
      </c>
      <c r="N838" s="4" t="s">
        <v>4820</v>
      </c>
      <c r="O838" s="9">
        <v>9780061311598</v>
      </c>
      <c r="P838" t="s">
        <v>1938</v>
      </c>
      <c r="Q838" t="s">
        <v>1938</v>
      </c>
      <c r="R838" t="s">
        <v>1938</v>
      </c>
      <c r="S838" s="10">
        <v>13.9</v>
      </c>
      <c r="T838" s="11"/>
      <c r="U838" s="10">
        <v>10.45</v>
      </c>
      <c r="V838" s="4" t="s">
        <v>6864</v>
      </c>
      <c r="W838">
        <v>45</v>
      </c>
      <c r="X838">
        <v>31</v>
      </c>
      <c r="Y838">
        <v>38</v>
      </c>
      <c r="Z838">
        <v>45</v>
      </c>
      <c r="AA838">
        <v>0</v>
      </c>
      <c r="AB838">
        <v>0</v>
      </c>
      <c r="AC838">
        <v>6</v>
      </c>
      <c r="AD838">
        <v>0</v>
      </c>
      <c r="AE838">
        <v>0</v>
      </c>
      <c r="AF838">
        <v>4</v>
      </c>
      <c r="AG838">
        <v>21</v>
      </c>
      <c r="AH838">
        <v>25</v>
      </c>
      <c r="AI838" s="10">
        <f t="shared" si="52"/>
        <v>55.6</v>
      </c>
      <c r="AJ838" s="10">
        <f t="shared" si="53"/>
        <v>219.45</v>
      </c>
      <c r="AK838" s="10">
        <f t="shared" si="54"/>
        <v>275.05</v>
      </c>
      <c r="AL838" s="1">
        <v>37418</v>
      </c>
      <c r="AM838" s="1">
        <v>37535</v>
      </c>
      <c r="AN838" s="1">
        <v>37468</v>
      </c>
      <c r="AO838" s="8" t="s">
        <v>2017</v>
      </c>
      <c r="AP838" s="12" t="s">
        <v>6866</v>
      </c>
    </row>
    <row r="839" spans="1:43" x14ac:dyDescent="0.15">
      <c r="A839" s="2" t="s">
        <v>6867</v>
      </c>
      <c r="B839" s="2" t="s">
        <v>4016</v>
      </c>
      <c r="C839" s="2">
        <v>200</v>
      </c>
      <c r="D839" s="14" t="s">
        <v>6870</v>
      </c>
      <c r="E839"/>
      <c r="F839" t="s">
        <v>4017</v>
      </c>
      <c r="G839" t="s">
        <v>2459</v>
      </c>
      <c r="H839" t="s">
        <v>2460</v>
      </c>
      <c r="I839" s="4">
        <v>1</v>
      </c>
      <c r="J839">
        <f t="shared" si="55"/>
        <v>8</v>
      </c>
      <c r="M839" s="4">
        <v>92</v>
      </c>
      <c r="N839" s="4" t="s">
        <v>2461</v>
      </c>
      <c r="O839" s="9">
        <v>9781879128040</v>
      </c>
      <c r="P839" t="s">
        <v>2462</v>
      </c>
      <c r="Q839" t="s">
        <v>2462</v>
      </c>
      <c r="R839" t="s">
        <v>2462</v>
      </c>
      <c r="S839" s="10">
        <v>18</v>
      </c>
      <c r="T839" s="11">
        <v>0.1</v>
      </c>
      <c r="U839" s="10">
        <v>13.5</v>
      </c>
      <c r="V839" s="4" t="s">
        <v>6864</v>
      </c>
      <c r="W839">
        <v>15</v>
      </c>
      <c r="X839">
        <v>14</v>
      </c>
      <c r="Y839">
        <v>13</v>
      </c>
      <c r="Z839">
        <v>15</v>
      </c>
      <c r="AA839">
        <v>5</v>
      </c>
      <c r="AB839">
        <v>0</v>
      </c>
      <c r="AC839">
        <v>0</v>
      </c>
      <c r="AD839">
        <v>0</v>
      </c>
      <c r="AE839">
        <v>0</v>
      </c>
      <c r="AF839">
        <v>8</v>
      </c>
      <c r="AG839">
        <v>0</v>
      </c>
      <c r="AH839">
        <v>8</v>
      </c>
      <c r="AI839" s="10">
        <f t="shared" si="52"/>
        <v>129.6</v>
      </c>
      <c r="AJ839" s="10">
        <f t="shared" si="53"/>
        <v>0</v>
      </c>
      <c r="AK839" s="10">
        <f t="shared" si="54"/>
        <v>129.6</v>
      </c>
      <c r="AL839" s="1">
        <v>37375</v>
      </c>
      <c r="AM839" s="1">
        <v>37535</v>
      </c>
      <c r="AN839" s="1">
        <v>37510</v>
      </c>
      <c r="AO839" s="8">
        <v>18</v>
      </c>
      <c r="AP839" s="12" t="s">
        <v>6866</v>
      </c>
    </row>
    <row r="840" spans="1:43" x14ac:dyDescent="0.15">
      <c r="A840" s="2" t="s">
        <v>6856</v>
      </c>
      <c r="B840" s="2" t="s">
        <v>6857</v>
      </c>
      <c r="C840" s="2">
        <v>40515</v>
      </c>
      <c r="D840" s="14">
        <v>37187</v>
      </c>
      <c r="E840" t="s">
        <v>1197</v>
      </c>
      <c r="F840" t="s">
        <v>6062</v>
      </c>
      <c r="G840" t="s">
        <v>6063</v>
      </c>
      <c r="H840" t="s">
        <v>6064</v>
      </c>
      <c r="I840" s="4">
        <v>1</v>
      </c>
      <c r="J840">
        <f t="shared" si="55"/>
        <v>60</v>
      </c>
      <c r="K840" s="4">
        <v>2</v>
      </c>
      <c r="M840" s="4">
        <v>99</v>
      </c>
      <c r="N840" s="4" t="s">
        <v>6065</v>
      </c>
      <c r="O840" s="9">
        <v>9780923956547</v>
      </c>
      <c r="P840" t="s">
        <v>6066</v>
      </c>
      <c r="Q840" t="s">
        <v>6066</v>
      </c>
      <c r="R840" t="s">
        <v>6066</v>
      </c>
      <c r="S840" s="10">
        <v>22.5</v>
      </c>
      <c r="T840" s="11"/>
      <c r="U840" s="10">
        <v>16.899999999999999</v>
      </c>
      <c r="V840" s="4" t="s">
        <v>6864</v>
      </c>
      <c r="W840">
        <v>30</v>
      </c>
      <c r="X840">
        <v>0</v>
      </c>
      <c r="Y840">
        <v>77</v>
      </c>
      <c r="Z840">
        <v>100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60</v>
      </c>
      <c r="AG840">
        <v>8</v>
      </c>
      <c r="AH840">
        <v>68</v>
      </c>
      <c r="AI840" s="10">
        <f t="shared" si="52"/>
        <v>1350</v>
      </c>
      <c r="AJ840" s="10">
        <f t="shared" si="53"/>
        <v>135.19999999999999</v>
      </c>
      <c r="AK840" s="10">
        <f t="shared" si="54"/>
        <v>1485.2</v>
      </c>
      <c r="AL840" s="1">
        <v>37476</v>
      </c>
      <c r="AM840" s="1">
        <v>37535</v>
      </c>
      <c r="AN840" s="1">
        <v>37502</v>
      </c>
      <c r="AO840" s="8" t="s">
        <v>6067</v>
      </c>
      <c r="AP840" s="12" t="s">
        <v>6866</v>
      </c>
    </row>
    <row r="841" spans="1:43" x14ac:dyDescent="0.15">
      <c r="A841" s="2" t="s">
        <v>6856</v>
      </c>
      <c r="B841" s="2" t="s">
        <v>1146</v>
      </c>
      <c r="C841" s="2">
        <v>40208</v>
      </c>
      <c r="D841" s="14">
        <v>36971</v>
      </c>
      <c r="E841" t="s">
        <v>462</v>
      </c>
      <c r="F841" t="s">
        <v>463</v>
      </c>
      <c r="G841" t="s">
        <v>464</v>
      </c>
      <c r="H841" t="s">
        <v>465</v>
      </c>
      <c r="I841" s="4">
        <v>1</v>
      </c>
      <c r="J841">
        <f t="shared" si="55"/>
        <v>7</v>
      </c>
      <c r="M841" s="4">
        <v>91</v>
      </c>
      <c r="N841" s="4" t="s">
        <v>466</v>
      </c>
      <c r="O841" s="9">
        <v>9780881677676</v>
      </c>
      <c r="P841" t="s">
        <v>467</v>
      </c>
      <c r="Q841" t="s">
        <v>467</v>
      </c>
      <c r="R841" t="s">
        <v>3961</v>
      </c>
      <c r="S841" s="10">
        <v>201.6</v>
      </c>
      <c r="T841" s="11">
        <v>0.1</v>
      </c>
      <c r="U841" s="10">
        <v>151.19999999999999</v>
      </c>
      <c r="V841" s="4" t="s">
        <v>6883</v>
      </c>
      <c r="W841">
        <v>24</v>
      </c>
      <c r="X841">
        <v>0</v>
      </c>
      <c r="Y841">
        <v>23</v>
      </c>
      <c r="Z841">
        <v>89</v>
      </c>
      <c r="AA841">
        <v>5</v>
      </c>
      <c r="AB841">
        <v>0</v>
      </c>
      <c r="AC841">
        <v>0</v>
      </c>
      <c r="AD841">
        <v>0</v>
      </c>
      <c r="AE841">
        <v>0</v>
      </c>
      <c r="AF841">
        <v>7</v>
      </c>
      <c r="AG841">
        <v>0</v>
      </c>
      <c r="AH841">
        <v>7</v>
      </c>
      <c r="AI841" s="10">
        <f t="shared" si="52"/>
        <v>1270.08</v>
      </c>
      <c r="AJ841" s="10">
        <f t="shared" si="53"/>
        <v>0</v>
      </c>
      <c r="AK841" s="10">
        <f t="shared" si="54"/>
        <v>1270.08</v>
      </c>
      <c r="AL841" s="1">
        <v>37491</v>
      </c>
      <c r="AM841" s="1">
        <v>37535</v>
      </c>
      <c r="AN841" s="1">
        <v>37561</v>
      </c>
      <c r="AO841" s="8" t="s">
        <v>468</v>
      </c>
      <c r="AP841" s="12" t="s">
        <v>6866</v>
      </c>
    </row>
    <row r="842" spans="1:43" x14ac:dyDescent="0.15">
      <c r="A842" s="2" t="s">
        <v>6867</v>
      </c>
      <c r="B842" s="2" t="s">
        <v>1084</v>
      </c>
      <c r="C842" s="2" t="s">
        <v>2353</v>
      </c>
      <c r="D842" s="14" t="s">
        <v>6870</v>
      </c>
      <c r="E842"/>
      <c r="F842" t="s">
        <v>2354</v>
      </c>
      <c r="G842" t="s">
        <v>2210</v>
      </c>
      <c r="H842" t="s">
        <v>2211</v>
      </c>
      <c r="I842" s="4">
        <v>1</v>
      </c>
      <c r="J842">
        <f t="shared" si="55"/>
        <v>35</v>
      </c>
      <c r="M842" s="4">
        <v>1</v>
      </c>
      <c r="N842" s="4" t="s">
        <v>2888</v>
      </c>
      <c r="O842" s="9">
        <v>9780521008594</v>
      </c>
      <c r="P842" t="s">
        <v>4020</v>
      </c>
      <c r="Q842" t="s">
        <v>4020</v>
      </c>
      <c r="R842" t="s">
        <v>4020</v>
      </c>
      <c r="S842" s="10">
        <v>37.35</v>
      </c>
      <c r="T842" s="11"/>
      <c r="U842" s="10">
        <v>28.05</v>
      </c>
      <c r="V842" s="4" t="s">
        <v>6864</v>
      </c>
      <c r="W842">
        <v>40</v>
      </c>
      <c r="X842">
        <v>30</v>
      </c>
      <c r="Y842">
        <v>28</v>
      </c>
      <c r="Z842">
        <v>40</v>
      </c>
      <c r="AA842">
        <v>18</v>
      </c>
      <c r="AB842">
        <v>0</v>
      </c>
      <c r="AC842">
        <v>0</v>
      </c>
      <c r="AD842">
        <v>0</v>
      </c>
      <c r="AE842">
        <v>0</v>
      </c>
      <c r="AF842">
        <v>35</v>
      </c>
      <c r="AG842">
        <v>0</v>
      </c>
      <c r="AH842">
        <v>35</v>
      </c>
      <c r="AI842" s="10">
        <f t="shared" si="52"/>
        <v>1307.25</v>
      </c>
      <c r="AJ842" s="10">
        <f t="shared" si="53"/>
        <v>0</v>
      </c>
      <c r="AK842" s="10">
        <f t="shared" si="54"/>
        <v>1307.25</v>
      </c>
      <c r="AL842" s="1">
        <v>37470</v>
      </c>
      <c r="AM842" s="1">
        <v>37535</v>
      </c>
      <c r="AN842" s="1">
        <v>37532</v>
      </c>
      <c r="AO842" s="8" t="s">
        <v>2212</v>
      </c>
      <c r="AP842" s="12" t="s">
        <v>6866</v>
      </c>
    </row>
    <row r="843" spans="1:43" x14ac:dyDescent="0.15">
      <c r="A843" s="2" t="s">
        <v>6867</v>
      </c>
      <c r="B843" s="2" t="s">
        <v>294</v>
      </c>
      <c r="C843" s="2" t="s">
        <v>3393</v>
      </c>
      <c r="D843" s="14" t="s">
        <v>6870</v>
      </c>
      <c r="E843"/>
      <c r="F843" t="s">
        <v>935</v>
      </c>
      <c r="G843" t="s">
        <v>2277</v>
      </c>
      <c r="H843" t="s">
        <v>2278</v>
      </c>
      <c r="I843" s="4">
        <v>1</v>
      </c>
      <c r="J843">
        <f t="shared" si="55"/>
        <v>18</v>
      </c>
      <c r="M843" s="4">
        <v>0</v>
      </c>
      <c r="N843" s="4" t="s">
        <v>2279</v>
      </c>
      <c r="O843" s="9">
        <v>9781572599512</v>
      </c>
      <c r="P843" t="s">
        <v>3928</v>
      </c>
      <c r="Q843" t="s">
        <v>3928</v>
      </c>
      <c r="R843" t="s">
        <v>3928</v>
      </c>
      <c r="S843" s="10">
        <v>25.75</v>
      </c>
      <c r="T843" s="11"/>
      <c r="U843" s="10">
        <v>19.350000000000001</v>
      </c>
      <c r="V843" s="4" t="s">
        <v>6864</v>
      </c>
      <c r="W843">
        <v>20</v>
      </c>
      <c r="X843">
        <v>17</v>
      </c>
      <c r="Y843">
        <v>19</v>
      </c>
      <c r="Z843">
        <v>20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18</v>
      </c>
      <c r="AG843">
        <v>0</v>
      </c>
      <c r="AH843">
        <v>18</v>
      </c>
      <c r="AI843" s="10">
        <f t="shared" si="52"/>
        <v>463.5</v>
      </c>
      <c r="AJ843" s="10">
        <f t="shared" si="53"/>
        <v>0</v>
      </c>
      <c r="AK843" s="10">
        <f t="shared" si="54"/>
        <v>463.5</v>
      </c>
      <c r="AL843" s="1">
        <v>37469</v>
      </c>
      <c r="AM843" s="1">
        <v>37535</v>
      </c>
      <c r="AN843" s="1">
        <v>37543</v>
      </c>
      <c r="AO843" s="8" t="s">
        <v>2280</v>
      </c>
      <c r="AP843" s="12" t="s">
        <v>6866</v>
      </c>
    </row>
    <row r="844" spans="1:43" x14ac:dyDescent="0.15">
      <c r="A844" s="2" t="s">
        <v>6867</v>
      </c>
      <c r="B844" s="2" t="s">
        <v>4054</v>
      </c>
      <c r="C844" s="2">
        <v>1</v>
      </c>
      <c r="D844" s="14" t="s">
        <v>6870</v>
      </c>
      <c r="E844"/>
      <c r="F844" t="s">
        <v>6871</v>
      </c>
      <c r="G844" t="s">
        <v>6621</v>
      </c>
      <c r="H844" t="s">
        <v>4851</v>
      </c>
      <c r="I844" s="4">
        <v>1</v>
      </c>
      <c r="J844">
        <f t="shared" si="55"/>
        <v>232</v>
      </c>
      <c r="M844" s="4">
        <v>99</v>
      </c>
      <c r="N844" s="4" t="s">
        <v>4852</v>
      </c>
      <c r="O844" s="9">
        <v>9780393317558</v>
      </c>
      <c r="P844" t="s">
        <v>1138</v>
      </c>
      <c r="Q844" t="s">
        <v>1138</v>
      </c>
      <c r="R844" t="s">
        <v>1138</v>
      </c>
      <c r="S844" s="10">
        <v>16.95</v>
      </c>
      <c r="T844" s="11">
        <v>0.1</v>
      </c>
      <c r="U844" s="10">
        <v>12.75</v>
      </c>
      <c r="V844" s="4" t="s">
        <v>6864</v>
      </c>
      <c r="W844">
        <v>300</v>
      </c>
      <c r="X844">
        <v>280</v>
      </c>
      <c r="Y844">
        <v>288</v>
      </c>
      <c r="Z844">
        <v>300</v>
      </c>
      <c r="AA844">
        <v>-1</v>
      </c>
      <c r="AB844">
        <v>0</v>
      </c>
      <c r="AC844">
        <v>1</v>
      </c>
      <c r="AD844">
        <v>0</v>
      </c>
      <c r="AE844">
        <v>2</v>
      </c>
      <c r="AF844">
        <v>232</v>
      </c>
      <c r="AG844">
        <v>29</v>
      </c>
      <c r="AH844">
        <v>261</v>
      </c>
      <c r="AI844" s="10">
        <f t="shared" si="52"/>
        <v>3539.16</v>
      </c>
      <c r="AJ844" s="10">
        <f t="shared" si="53"/>
        <v>369.75</v>
      </c>
      <c r="AK844" s="10">
        <f t="shared" si="54"/>
        <v>3908.91</v>
      </c>
      <c r="AL844" s="1">
        <v>37417</v>
      </c>
      <c r="AM844" s="1">
        <v>37535</v>
      </c>
      <c r="AN844" s="1">
        <v>37477</v>
      </c>
      <c r="AO844" s="8" t="s">
        <v>4853</v>
      </c>
      <c r="AP844" s="12" t="s">
        <v>6866</v>
      </c>
    </row>
    <row r="845" spans="1:43" x14ac:dyDescent="0.15">
      <c r="A845" s="2" t="s">
        <v>6867</v>
      </c>
      <c r="B845" s="2" t="s">
        <v>5305</v>
      </c>
      <c r="C845" s="2">
        <v>4</v>
      </c>
      <c r="D845" s="14" t="s">
        <v>3068</v>
      </c>
      <c r="E845"/>
      <c r="F845" t="s">
        <v>3069</v>
      </c>
      <c r="G845" t="s">
        <v>1580</v>
      </c>
      <c r="H845" t="s">
        <v>1581</v>
      </c>
      <c r="I845" s="4">
        <v>1</v>
      </c>
      <c r="J845">
        <f t="shared" si="55"/>
        <v>0</v>
      </c>
      <c r="M845" s="4">
        <v>65</v>
      </c>
      <c r="N845" s="4" t="s">
        <v>2950</v>
      </c>
      <c r="O845" s="9">
        <v>9780897450713</v>
      </c>
      <c r="P845" t="s">
        <v>1582</v>
      </c>
      <c r="Q845" t="s">
        <v>1582</v>
      </c>
      <c r="R845" t="s">
        <v>1044</v>
      </c>
      <c r="S845" s="10">
        <v>13.95</v>
      </c>
      <c r="T845" s="11">
        <v>0.1</v>
      </c>
      <c r="U845" s="10">
        <v>10.5</v>
      </c>
      <c r="V845" s="4" t="s">
        <v>6864</v>
      </c>
      <c r="W845">
        <v>200</v>
      </c>
      <c r="X845">
        <v>150</v>
      </c>
      <c r="Y845">
        <v>160</v>
      </c>
      <c r="Z845">
        <v>200</v>
      </c>
      <c r="AA845">
        <v>0</v>
      </c>
      <c r="AB845">
        <v>0</v>
      </c>
      <c r="AC845">
        <v>23</v>
      </c>
      <c r="AD845">
        <v>0</v>
      </c>
      <c r="AE845">
        <v>0</v>
      </c>
      <c r="AF845">
        <v>0</v>
      </c>
      <c r="AG845">
        <v>137</v>
      </c>
      <c r="AH845">
        <v>137</v>
      </c>
      <c r="AI845" s="10">
        <f t="shared" si="52"/>
        <v>0</v>
      </c>
      <c r="AJ845" s="10">
        <f t="shared" si="53"/>
        <v>1438.5</v>
      </c>
      <c r="AK845" s="10">
        <f t="shared" si="54"/>
        <v>1438.5</v>
      </c>
      <c r="AL845" s="1">
        <v>37473</v>
      </c>
      <c r="AM845" s="1">
        <v>37535</v>
      </c>
      <c r="AN845" s="1">
        <v>37522</v>
      </c>
      <c r="AO845" s="8">
        <v>13.95</v>
      </c>
      <c r="AP845" s="12" t="s">
        <v>6866</v>
      </c>
    </row>
    <row r="846" spans="1:43" x14ac:dyDescent="0.15">
      <c r="A846" s="2" t="s">
        <v>6856</v>
      </c>
      <c r="B846" s="2" t="s">
        <v>6931</v>
      </c>
      <c r="C846" s="2">
        <v>40650</v>
      </c>
      <c r="D846" s="14">
        <v>36671</v>
      </c>
      <c r="E846" t="s">
        <v>60</v>
      </c>
      <c r="F846" t="s">
        <v>3499</v>
      </c>
      <c r="G846" t="s">
        <v>1741</v>
      </c>
      <c r="H846" t="s">
        <v>1742</v>
      </c>
      <c r="I846" s="4">
        <v>1</v>
      </c>
      <c r="J846">
        <f t="shared" si="55"/>
        <v>1</v>
      </c>
      <c r="M846" s="4">
        <v>1</v>
      </c>
      <c r="N846" s="4" t="s">
        <v>1743</v>
      </c>
      <c r="O846" s="9">
        <v>9780072192629</v>
      </c>
      <c r="P846" t="s">
        <v>6863</v>
      </c>
      <c r="Q846" t="s">
        <v>6863</v>
      </c>
      <c r="R846" t="s">
        <v>6863</v>
      </c>
      <c r="S846" s="10">
        <v>49.99</v>
      </c>
      <c r="T846" s="11">
        <v>0.1</v>
      </c>
      <c r="U846" s="10">
        <v>37.5</v>
      </c>
      <c r="V846" s="4" t="s">
        <v>6883</v>
      </c>
      <c r="W846">
        <v>10</v>
      </c>
      <c r="X846">
        <v>0</v>
      </c>
      <c r="Y846">
        <v>6</v>
      </c>
      <c r="Z846">
        <v>40</v>
      </c>
      <c r="AA846">
        <v>5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1</v>
      </c>
      <c r="AI846" s="10">
        <f t="shared" si="52"/>
        <v>44.991</v>
      </c>
      <c r="AJ846" s="10">
        <f t="shared" si="53"/>
        <v>0</v>
      </c>
      <c r="AK846" s="10">
        <f t="shared" si="54"/>
        <v>44.991</v>
      </c>
      <c r="AL846" s="1">
        <v>37502</v>
      </c>
      <c r="AM846" s="1">
        <v>37535</v>
      </c>
      <c r="AN846" s="1">
        <v>37516</v>
      </c>
      <c r="AO846" s="8">
        <v>49.99</v>
      </c>
      <c r="AP846" s="12" t="s">
        <v>6866</v>
      </c>
    </row>
    <row r="847" spans="1:43" x14ac:dyDescent="0.15">
      <c r="A847" s="2" t="s">
        <v>6867</v>
      </c>
      <c r="B847" s="2" t="s">
        <v>3930</v>
      </c>
      <c r="C847" s="2">
        <v>3</v>
      </c>
      <c r="D847" s="14" t="s">
        <v>1965</v>
      </c>
      <c r="E847"/>
      <c r="F847" t="s">
        <v>1075</v>
      </c>
      <c r="G847" t="s">
        <v>3933</v>
      </c>
      <c r="H847" t="s">
        <v>3314</v>
      </c>
      <c r="I847" s="4">
        <v>1</v>
      </c>
      <c r="J847">
        <f t="shared" si="55"/>
        <v>153</v>
      </c>
      <c r="M847" s="4">
        <v>98</v>
      </c>
      <c r="N847" s="4" t="s">
        <v>3315</v>
      </c>
      <c r="O847" s="9">
        <v>9780451526922</v>
      </c>
      <c r="P847" t="s">
        <v>1944</v>
      </c>
      <c r="Q847" t="s">
        <v>3936</v>
      </c>
      <c r="R847" t="s">
        <v>3936</v>
      </c>
      <c r="S847" s="10">
        <v>3.95</v>
      </c>
      <c r="T847" s="11"/>
      <c r="U847" s="10">
        <v>3</v>
      </c>
      <c r="V847" s="4" t="s">
        <v>6864</v>
      </c>
      <c r="W847">
        <v>220</v>
      </c>
      <c r="X847">
        <v>178</v>
      </c>
      <c r="Y847">
        <v>200</v>
      </c>
      <c r="Z847">
        <v>220</v>
      </c>
      <c r="AA847">
        <v>47</v>
      </c>
      <c r="AB847">
        <v>0</v>
      </c>
      <c r="AC847">
        <v>0</v>
      </c>
      <c r="AD847">
        <v>0</v>
      </c>
      <c r="AE847">
        <v>0</v>
      </c>
      <c r="AF847">
        <v>153</v>
      </c>
      <c r="AG847">
        <v>0</v>
      </c>
      <c r="AH847">
        <v>153</v>
      </c>
      <c r="AI847" s="10">
        <f t="shared" si="52"/>
        <v>604.35</v>
      </c>
      <c r="AJ847" s="10">
        <f t="shared" si="53"/>
        <v>0</v>
      </c>
      <c r="AK847" s="10">
        <f t="shared" si="54"/>
        <v>604.35</v>
      </c>
      <c r="AL847" s="1">
        <v>37468</v>
      </c>
      <c r="AM847" s="1">
        <v>37535</v>
      </c>
      <c r="AN847" s="1">
        <v>37484</v>
      </c>
      <c r="AO847" s="8">
        <v>3.95</v>
      </c>
      <c r="AP847" s="12" t="s">
        <v>6866</v>
      </c>
    </row>
    <row r="848" spans="1:43" x14ac:dyDescent="0.15">
      <c r="A848" s="2" t="s">
        <v>6856</v>
      </c>
      <c r="B848" s="2" t="s">
        <v>6931</v>
      </c>
      <c r="C848" s="2">
        <v>40693</v>
      </c>
      <c r="D848" s="14">
        <v>36790</v>
      </c>
      <c r="E848" t="s">
        <v>6811</v>
      </c>
      <c r="F848" t="s">
        <v>6812</v>
      </c>
      <c r="G848" t="s">
        <v>6693</v>
      </c>
      <c r="H848" t="s">
        <v>1398</v>
      </c>
      <c r="I848" s="4">
        <v>1</v>
      </c>
      <c r="J848">
        <f t="shared" si="55"/>
        <v>2</v>
      </c>
      <c r="M848" s="4">
        <v>98</v>
      </c>
      <c r="N848" s="4" t="s">
        <v>1399</v>
      </c>
      <c r="O848" s="9">
        <v>9780201114348</v>
      </c>
      <c r="P848" t="s">
        <v>3894</v>
      </c>
      <c r="Q848" t="s">
        <v>3894</v>
      </c>
      <c r="R848" t="s">
        <v>3894</v>
      </c>
      <c r="S848" s="10">
        <v>57.95</v>
      </c>
      <c r="T848" s="11">
        <v>0.1</v>
      </c>
      <c r="U848" s="10">
        <v>43.5</v>
      </c>
      <c r="V848" s="4" t="s">
        <v>6864</v>
      </c>
      <c r="W848">
        <v>5</v>
      </c>
      <c r="X848">
        <v>0</v>
      </c>
      <c r="Y848">
        <v>7</v>
      </c>
      <c r="Z848">
        <v>15</v>
      </c>
      <c r="AA848">
        <v>6</v>
      </c>
      <c r="AB848">
        <v>0</v>
      </c>
      <c r="AC848">
        <v>0</v>
      </c>
      <c r="AD848">
        <v>0</v>
      </c>
      <c r="AE848">
        <v>0</v>
      </c>
      <c r="AF848">
        <v>2</v>
      </c>
      <c r="AG848">
        <v>0</v>
      </c>
      <c r="AH848">
        <v>2</v>
      </c>
      <c r="AI848" s="10">
        <f t="shared" si="52"/>
        <v>104.31</v>
      </c>
      <c r="AJ848" s="10">
        <f t="shared" si="53"/>
        <v>0</v>
      </c>
      <c r="AK848" s="10">
        <f t="shared" si="54"/>
        <v>104.31</v>
      </c>
      <c r="AL848" s="1">
        <v>37502</v>
      </c>
      <c r="AM848" s="1">
        <v>37535</v>
      </c>
      <c r="AN848" s="1">
        <v>37418</v>
      </c>
      <c r="AO848" s="8">
        <v>57.95</v>
      </c>
      <c r="AP848" s="12" t="s">
        <v>6866</v>
      </c>
    </row>
    <row r="849" spans="1:43" x14ac:dyDescent="0.15">
      <c r="A849" s="2" t="s">
        <v>6856</v>
      </c>
      <c r="B849" s="2" t="s">
        <v>1038</v>
      </c>
      <c r="C849" s="2">
        <v>40001</v>
      </c>
      <c r="D849" s="14">
        <v>37001</v>
      </c>
      <c r="E849" t="s">
        <v>4003</v>
      </c>
      <c r="F849" t="s">
        <v>1040</v>
      </c>
      <c r="G849" t="s">
        <v>5781</v>
      </c>
      <c r="H849" t="s">
        <v>5782</v>
      </c>
      <c r="I849" s="4">
        <v>1</v>
      </c>
      <c r="J849">
        <f t="shared" si="55"/>
        <v>7</v>
      </c>
      <c r="M849" s="4">
        <v>96</v>
      </c>
      <c r="N849" s="4" t="s">
        <v>3020</v>
      </c>
      <c r="O849" s="9">
        <v>9780808795490</v>
      </c>
      <c r="P849" t="s">
        <v>5783</v>
      </c>
      <c r="Q849" t="s">
        <v>3943</v>
      </c>
      <c r="R849" t="s">
        <v>3943</v>
      </c>
      <c r="S849" s="10">
        <v>20</v>
      </c>
      <c r="T849" s="11"/>
      <c r="U849" s="10">
        <v>15</v>
      </c>
      <c r="V849" s="4" t="s">
        <v>6883</v>
      </c>
      <c r="W849">
        <v>16</v>
      </c>
      <c r="X849">
        <v>0</v>
      </c>
      <c r="Y849">
        <v>7</v>
      </c>
      <c r="Z849">
        <v>32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7</v>
      </c>
      <c r="AG849">
        <v>0</v>
      </c>
      <c r="AH849">
        <v>7</v>
      </c>
      <c r="AI849" s="10">
        <f t="shared" si="52"/>
        <v>140</v>
      </c>
      <c r="AJ849" s="10">
        <f t="shared" si="53"/>
        <v>0</v>
      </c>
      <c r="AK849" s="10">
        <f t="shared" si="54"/>
        <v>140</v>
      </c>
      <c r="AL849" s="1">
        <v>37454</v>
      </c>
      <c r="AM849" s="1">
        <v>37535</v>
      </c>
      <c r="AN849" s="1">
        <v>37111</v>
      </c>
      <c r="AO849" s="8" t="s">
        <v>3669</v>
      </c>
      <c r="AP849" s="12" t="s">
        <v>6866</v>
      </c>
    </row>
    <row r="850" spans="1:43" x14ac:dyDescent="0.15">
      <c r="A850" s="2" t="s">
        <v>6867</v>
      </c>
      <c r="B850" s="2" t="s">
        <v>4068</v>
      </c>
      <c r="C850" s="2">
        <v>11</v>
      </c>
      <c r="D850" s="14" t="s">
        <v>6870</v>
      </c>
      <c r="E850"/>
      <c r="F850" t="s">
        <v>4069</v>
      </c>
      <c r="G850" t="s">
        <v>4070</v>
      </c>
      <c r="H850" t="s">
        <v>4071</v>
      </c>
      <c r="I850" s="4">
        <v>1</v>
      </c>
      <c r="J850">
        <f t="shared" si="55"/>
        <v>11</v>
      </c>
      <c r="K850" s="4">
        <v>3</v>
      </c>
      <c r="M850" s="4">
        <v>0</v>
      </c>
      <c r="N850" s="4" t="s">
        <v>4072</v>
      </c>
      <c r="O850" s="9">
        <v>9780100718302</v>
      </c>
      <c r="P850" t="s">
        <v>3921</v>
      </c>
      <c r="Q850" t="s">
        <v>3921</v>
      </c>
      <c r="R850" t="s">
        <v>3921</v>
      </c>
      <c r="S850" s="10">
        <v>70.7</v>
      </c>
      <c r="T850" s="11"/>
      <c r="U850" s="10">
        <v>53.05</v>
      </c>
      <c r="V850" s="4" t="s">
        <v>6864</v>
      </c>
      <c r="W850">
        <v>85</v>
      </c>
      <c r="X850">
        <v>88</v>
      </c>
      <c r="Y850">
        <v>0</v>
      </c>
      <c r="Z850">
        <v>85</v>
      </c>
      <c r="AA850">
        <v>52</v>
      </c>
      <c r="AB850">
        <v>0</v>
      </c>
      <c r="AC850">
        <v>0</v>
      </c>
      <c r="AD850">
        <v>0</v>
      </c>
      <c r="AE850">
        <v>0</v>
      </c>
      <c r="AF850">
        <v>11</v>
      </c>
      <c r="AG850">
        <v>0</v>
      </c>
      <c r="AH850">
        <v>11</v>
      </c>
      <c r="AI850" s="10">
        <f t="shared" si="52"/>
        <v>777.7</v>
      </c>
      <c r="AJ850" s="10">
        <f t="shared" si="53"/>
        <v>0</v>
      </c>
      <c r="AK850" s="10">
        <f t="shared" si="54"/>
        <v>777.7</v>
      </c>
      <c r="AL850" s="1">
        <v>37512</v>
      </c>
      <c r="AM850" s="1">
        <v>37535</v>
      </c>
      <c r="AN850" s="1">
        <v>37522</v>
      </c>
      <c r="AO850" s="8" t="s">
        <v>1018</v>
      </c>
      <c r="AP850" s="12" t="s">
        <v>6866</v>
      </c>
      <c r="AQ850" s="13" t="s">
        <v>1019</v>
      </c>
    </row>
    <row r="851" spans="1:43" x14ac:dyDescent="0.15">
      <c r="A851" s="2" t="s">
        <v>6867</v>
      </c>
      <c r="B851" s="2" t="s">
        <v>4068</v>
      </c>
      <c r="C851" s="2">
        <v>11</v>
      </c>
      <c r="D851" s="14" t="s">
        <v>6870</v>
      </c>
      <c r="E851"/>
      <c r="F851" t="s">
        <v>4069</v>
      </c>
      <c r="G851" t="s">
        <v>4070</v>
      </c>
      <c r="H851" t="s">
        <v>4071</v>
      </c>
      <c r="I851" s="4">
        <v>1</v>
      </c>
      <c r="J851">
        <f t="shared" si="55"/>
        <v>20</v>
      </c>
      <c r="K851" s="4">
        <v>3</v>
      </c>
      <c r="M851" s="4">
        <v>0</v>
      </c>
      <c r="N851" s="4" t="s">
        <v>5627</v>
      </c>
      <c r="O851" s="9">
        <v>9780155080553</v>
      </c>
      <c r="P851" t="s">
        <v>1174</v>
      </c>
      <c r="Q851" t="s">
        <v>3888</v>
      </c>
      <c r="R851" t="s">
        <v>3888</v>
      </c>
      <c r="S851" s="10">
        <v>70.7</v>
      </c>
      <c r="T851" s="11"/>
      <c r="U851" s="10">
        <v>53.05</v>
      </c>
      <c r="V851" s="4" t="s">
        <v>6864</v>
      </c>
      <c r="W851">
        <v>85</v>
      </c>
      <c r="X851">
        <v>88</v>
      </c>
      <c r="Y851">
        <v>85</v>
      </c>
      <c r="Z851">
        <v>85</v>
      </c>
      <c r="AA851">
        <v>70</v>
      </c>
      <c r="AB851">
        <v>0</v>
      </c>
      <c r="AC851">
        <v>0</v>
      </c>
      <c r="AD851">
        <v>0</v>
      </c>
      <c r="AE851">
        <v>0</v>
      </c>
      <c r="AF851">
        <v>20</v>
      </c>
      <c r="AG851">
        <v>32</v>
      </c>
      <c r="AH851">
        <v>52</v>
      </c>
      <c r="AI851" s="10">
        <f t="shared" si="52"/>
        <v>1414</v>
      </c>
      <c r="AJ851" s="10">
        <f t="shared" si="53"/>
        <v>1697.6</v>
      </c>
      <c r="AK851" s="10">
        <f t="shared" si="54"/>
        <v>3111.6</v>
      </c>
      <c r="AL851" s="1">
        <v>37487</v>
      </c>
      <c r="AM851" s="1">
        <v>37535</v>
      </c>
      <c r="AN851" s="1">
        <v>37560</v>
      </c>
      <c r="AO851" s="8" t="s">
        <v>2653</v>
      </c>
      <c r="AP851" s="12" t="s">
        <v>6866</v>
      </c>
    </row>
    <row r="852" spans="1:43" x14ac:dyDescent="0.15">
      <c r="A852" s="2" t="s">
        <v>6867</v>
      </c>
      <c r="B852" s="2" t="s">
        <v>4041</v>
      </c>
      <c r="C852" s="2" t="s">
        <v>5357</v>
      </c>
      <c r="D852" s="14" t="s">
        <v>6870</v>
      </c>
      <c r="E852"/>
      <c r="F852" t="s">
        <v>5189</v>
      </c>
      <c r="G852" t="s">
        <v>5358</v>
      </c>
      <c r="H852" t="s">
        <v>5359</v>
      </c>
      <c r="I852" s="4">
        <v>1</v>
      </c>
      <c r="J852">
        <f t="shared" si="55"/>
        <v>14</v>
      </c>
      <c r="K852" s="4">
        <v>3</v>
      </c>
      <c r="M852" s="4">
        <v>0</v>
      </c>
      <c r="N852" s="4" t="s">
        <v>5360</v>
      </c>
      <c r="O852" s="9">
        <v>9780062755216</v>
      </c>
      <c r="P852" t="s">
        <v>1938</v>
      </c>
      <c r="Q852" t="s">
        <v>1938</v>
      </c>
      <c r="R852" t="s">
        <v>1938</v>
      </c>
      <c r="S852" s="10">
        <v>29.95</v>
      </c>
      <c r="T852" s="11">
        <v>0.1</v>
      </c>
      <c r="U852" s="10">
        <v>22.5</v>
      </c>
      <c r="V852" s="4" t="s">
        <v>6883</v>
      </c>
      <c r="W852">
        <v>85</v>
      </c>
      <c r="X852">
        <v>89</v>
      </c>
      <c r="Y852">
        <v>20</v>
      </c>
      <c r="Z852">
        <v>120</v>
      </c>
      <c r="AA852">
        <v>3</v>
      </c>
      <c r="AB852">
        <v>0</v>
      </c>
      <c r="AC852">
        <v>-2</v>
      </c>
      <c r="AD852">
        <v>0</v>
      </c>
      <c r="AE852">
        <v>1</v>
      </c>
      <c r="AF852">
        <v>14</v>
      </c>
      <c r="AG852">
        <v>14</v>
      </c>
      <c r="AH852">
        <v>28</v>
      </c>
      <c r="AI852" s="10">
        <f t="shared" si="52"/>
        <v>377.37</v>
      </c>
      <c r="AJ852" s="10">
        <f t="shared" si="53"/>
        <v>315</v>
      </c>
      <c r="AK852" s="10">
        <f t="shared" si="54"/>
        <v>692.37</v>
      </c>
      <c r="AL852" s="1">
        <v>37382</v>
      </c>
      <c r="AM852" s="1">
        <v>37535</v>
      </c>
      <c r="AN852" s="1">
        <v>37468</v>
      </c>
      <c r="AO852" s="8">
        <v>29.95</v>
      </c>
      <c r="AP852" s="12" t="s">
        <v>6866</v>
      </c>
    </row>
    <row r="853" spans="1:43" x14ac:dyDescent="0.15">
      <c r="A853" s="2" t="s">
        <v>6867</v>
      </c>
      <c r="B853" s="2" t="s">
        <v>2519</v>
      </c>
      <c r="C853" s="2" t="s">
        <v>3984</v>
      </c>
      <c r="D853" s="14" t="s">
        <v>6870</v>
      </c>
      <c r="E853"/>
      <c r="F853" t="s">
        <v>1717</v>
      </c>
      <c r="G853" t="s">
        <v>5358</v>
      </c>
      <c r="H853" t="s">
        <v>6218</v>
      </c>
      <c r="I853" s="4">
        <v>1</v>
      </c>
      <c r="J853">
        <f t="shared" si="55"/>
        <v>11</v>
      </c>
      <c r="M853" s="4">
        <v>99</v>
      </c>
      <c r="N853" s="4" t="s">
        <v>6219</v>
      </c>
      <c r="O853" s="9">
        <v>9780062765079</v>
      </c>
      <c r="P853" t="s">
        <v>1938</v>
      </c>
      <c r="Q853" t="s">
        <v>1938</v>
      </c>
      <c r="R853" t="s">
        <v>1938</v>
      </c>
      <c r="S853" s="10">
        <v>15</v>
      </c>
      <c r="T853" s="11">
        <v>0.1</v>
      </c>
      <c r="U853" s="10">
        <v>11.25</v>
      </c>
      <c r="V853" s="4" t="s">
        <v>6883</v>
      </c>
      <c r="W853">
        <v>10</v>
      </c>
      <c r="X853">
        <v>0</v>
      </c>
      <c r="Y853">
        <v>14</v>
      </c>
      <c r="Z853">
        <v>38</v>
      </c>
      <c r="AA853">
        <v>7</v>
      </c>
      <c r="AB853">
        <v>0</v>
      </c>
      <c r="AC853">
        <v>0</v>
      </c>
      <c r="AD853">
        <v>0</v>
      </c>
      <c r="AE853">
        <v>0</v>
      </c>
      <c r="AF853">
        <v>11</v>
      </c>
      <c r="AG853">
        <v>1</v>
      </c>
      <c r="AH853">
        <v>12</v>
      </c>
      <c r="AI853" s="10">
        <f t="shared" si="52"/>
        <v>148.5</v>
      </c>
      <c r="AJ853" s="10">
        <f t="shared" si="53"/>
        <v>11.25</v>
      </c>
      <c r="AK853" s="10">
        <f t="shared" si="54"/>
        <v>159.75</v>
      </c>
      <c r="AL853" s="1">
        <v>37508</v>
      </c>
      <c r="AM853" s="1">
        <v>37535</v>
      </c>
      <c r="AN853" s="1">
        <v>37533</v>
      </c>
      <c r="AO853" s="8">
        <v>15</v>
      </c>
      <c r="AP853" s="12" t="s">
        <v>6866</v>
      </c>
    </row>
    <row r="854" spans="1:43" x14ac:dyDescent="0.15">
      <c r="A854" s="2" t="s">
        <v>6867</v>
      </c>
      <c r="B854" s="2" t="s">
        <v>2468</v>
      </c>
      <c r="C854" s="2">
        <v>101</v>
      </c>
      <c r="D854" s="14" t="s">
        <v>6870</v>
      </c>
      <c r="E854"/>
      <c r="F854" t="s">
        <v>629</v>
      </c>
      <c r="G854" t="s">
        <v>630</v>
      </c>
      <c r="H854" t="s">
        <v>631</v>
      </c>
      <c r="I854" s="4">
        <v>1</v>
      </c>
      <c r="J854">
        <f t="shared" si="55"/>
        <v>15</v>
      </c>
      <c r="M854" s="4">
        <v>98</v>
      </c>
      <c r="N854" s="4" t="s">
        <v>632</v>
      </c>
      <c r="O854" s="9">
        <v>9780873062145</v>
      </c>
      <c r="P854" t="s">
        <v>633</v>
      </c>
      <c r="Q854" t="s">
        <v>633</v>
      </c>
      <c r="R854" t="s">
        <v>633</v>
      </c>
      <c r="S854" s="10">
        <v>25.55</v>
      </c>
      <c r="T854" s="11"/>
      <c r="U854" s="10">
        <v>19.2</v>
      </c>
      <c r="V854" s="4" t="s">
        <v>6864</v>
      </c>
      <c r="W854">
        <v>20</v>
      </c>
      <c r="X854">
        <v>12</v>
      </c>
      <c r="Y854">
        <v>18</v>
      </c>
      <c r="Z854">
        <v>20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15</v>
      </c>
      <c r="AG854">
        <v>0</v>
      </c>
      <c r="AH854">
        <v>15</v>
      </c>
      <c r="AI854" s="10">
        <f t="shared" si="52"/>
        <v>383.25</v>
      </c>
      <c r="AJ854" s="10">
        <f t="shared" si="53"/>
        <v>0</v>
      </c>
      <c r="AK854" s="10">
        <f t="shared" si="54"/>
        <v>383.25</v>
      </c>
      <c r="AL854" s="1">
        <v>37505</v>
      </c>
      <c r="AM854" s="1">
        <v>37535</v>
      </c>
      <c r="AN854" s="1">
        <v>37518</v>
      </c>
      <c r="AO854" s="8" t="s">
        <v>1390</v>
      </c>
      <c r="AP854" s="12" t="s">
        <v>6866</v>
      </c>
    </row>
    <row r="855" spans="1:43" x14ac:dyDescent="0.15">
      <c r="A855" s="2" t="s">
        <v>3875</v>
      </c>
      <c r="B855" s="2" t="s">
        <v>6857</v>
      </c>
      <c r="C855" s="2">
        <v>40251</v>
      </c>
      <c r="D855" s="14">
        <v>37570</v>
      </c>
      <c r="E855" t="s">
        <v>3417</v>
      </c>
      <c r="F855" t="s">
        <v>3418</v>
      </c>
      <c r="G855" t="s">
        <v>1701</v>
      </c>
      <c r="H855" t="s">
        <v>1702</v>
      </c>
      <c r="I855" s="4">
        <v>1</v>
      </c>
      <c r="J855">
        <f t="shared" si="55"/>
        <v>21</v>
      </c>
      <c r="K855" s="4">
        <v>14</v>
      </c>
      <c r="M855" s="4">
        <v>2</v>
      </c>
      <c r="N855" s="4" t="s">
        <v>1703</v>
      </c>
      <c r="O855" s="9">
        <v>9781563298295</v>
      </c>
      <c r="P855" t="s">
        <v>1704</v>
      </c>
      <c r="Q855" t="s">
        <v>1704</v>
      </c>
      <c r="R855" t="s">
        <v>3961</v>
      </c>
      <c r="S855" s="10">
        <v>79.95</v>
      </c>
      <c r="T855" s="11"/>
      <c r="U855" s="10">
        <v>60</v>
      </c>
      <c r="V855" s="4" t="s">
        <v>6864</v>
      </c>
      <c r="W855">
        <v>35</v>
      </c>
      <c r="X855">
        <v>0</v>
      </c>
      <c r="Y855">
        <v>28</v>
      </c>
      <c r="Z855">
        <v>35</v>
      </c>
      <c r="AA855">
        <v>8</v>
      </c>
      <c r="AB855">
        <v>0</v>
      </c>
      <c r="AC855">
        <v>0</v>
      </c>
      <c r="AD855">
        <v>0</v>
      </c>
      <c r="AE855">
        <v>0</v>
      </c>
      <c r="AF855">
        <v>21</v>
      </c>
      <c r="AG855">
        <v>0</v>
      </c>
      <c r="AH855">
        <v>21</v>
      </c>
      <c r="AI855" s="10">
        <f t="shared" si="52"/>
        <v>1678.95</v>
      </c>
      <c r="AJ855" s="10">
        <f t="shared" si="53"/>
        <v>0</v>
      </c>
      <c r="AK855" s="10">
        <f t="shared" si="54"/>
        <v>1678.95</v>
      </c>
      <c r="AL855" s="1">
        <v>37487</v>
      </c>
      <c r="AM855" s="1">
        <v>37535</v>
      </c>
      <c r="AN855" s="1">
        <v>37524</v>
      </c>
      <c r="AO855" s="8" t="s">
        <v>1705</v>
      </c>
      <c r="AP855" s="12" t="s">
        <v>6866</v>
      </c>
      <c r="AQ855" s="13" t="s">
        <v>1706</v>
      </c>
    </row>
    <row r="856" spans="1:43" x14ac:dyDescent="0.15">
      <c r="A856" s="2" t="s">
        <v>6867</v>
      </c>
      <c r="B856" s="2" t="s">
        <v>1109</v>
      </c>
      <c r="C856" s="2">
        <v>25</v>
      </c>
      <c r="D856" s="14" t="s">
        <v>6870</v>
      </c>
      <c r="E856"/>
      <c r="F856" t="s">
        <v>5150</v>
      </c>
      <c r="G856" t="s">
        <v>266</v>
      </c>
      <c r="H856" t="s">
        <v>267</v>
      </c>
      <c r="I856" s="4">
        <v>1</v>
      </c>
      <c r="J856">
        <f t="shared" si="55"/>
        <v>38</v>
      </c>
      <c r="K856" s="4">
        <v>4</v>
      </c>
      <c r="L856" s="4">
        <v>1</v>
      </c>
      <c r="M856" s="4">
        <v>2</v>
      </c>
      <c r="N856" s="4" t="s">
        <v>268</v>
      </c>
      <c r="O856" s="9">
        <v>9780618109197</v>
      </c>
      <c r="P856" t="s">
        <v>5236</v>
      </c>
      <c r="Q856" t="s">
        <v>5236</v>
      </c>
      <c r="R856" t="s">
        <v>5236</v>
      </c>
      <c r="S856" s="10">
        <v>57.2</v>
      </c>
      <c r="T856" s="11"/>
      <c r="U856" s="10">
        <v>42.9</v>
      </c>
      <c r="V856" s="4" t="s">
        <v>6864</v>
      </c>
      <c r="W856">
        <v>50</v>
      </c>
      <c r="X856">
        <v>41</v>
      </c>
      <c r="Y856">
        <v>40</v>
      </c>
      <c r="Z856">
        <v>50</v>
      </c>
      <c r="AA856">
        <v>4</v>
      </c>
      <c r="AB856">
        <v>0</v>
      </c>
      <c r="AC856">
        <v>0</v>
      </c>
      <c r="AD856">
        <v>0</v>
      </c>
      <c r="AE856">
        <v>0</v>
      </c>
      <c r="AF856">
        <v>38</v>
      </c>
      <c r="AG856">
        <v>4</v>
      </c>
      <c r="AH856">
        <v>42</v>
      </c>
      <c r="AI856" s="10">
        <f t="shared" si="52"/>
        <v>2173.6</v>
      </c>
      <c r="AJ856" s="10">
        <f t="shared" si="53"/>
        <v>171.6</v>
      </c>
      <c r="AK856" s="10">
        <f t="shared" si="54"/>
        <v>2345.1999999999998</v>
      </c>
      <c r="AL856" s="1">
        <v>37467</v>
      </c>
      <c r="AM856" s="1">
        <v>37535</v>
      </c>
      <c r="AN856" s="1">
        <v>37536</v>
      </c>
      <c r="AO856" s="8" t="s">
        <v>269</v>
      </c>
      <c r="AP856" s="12" t="s">
        <v>6866</v>
      </c>
    </row>
    <row r="857" spans="1:43" x14ac:dyDescent="0.15">
      <c r="A857" s="2" t="s">
        <v>6867</v>
      </c>
      <c r="B857" s="2" t="s">
        <v>2468</v>
      </c>
      <c r="C857" s="2">
        <v>1</v>
      </c>
      <c r="D857" s="14" t="s">
        <v>6870</v>
      </c>
      <c r="E857"/>
      <c r="F857" t="s">
        <v>6503</v>
      </c>
      <c r="G857" t="s">
        <v>6504</v>
      </c>
      <c r="H857" t="s">
        <v>6505</v>
      </c>
      <c r="I857" s="4">
        <v>1</v>
      </c>
      <c r="J857">
        <f t="shared" si="55"/>
        <v>29</v>
      </c>
      <c r="M857" s="4">
        <v>0</v>
      </c>
      <c r="N857" s="4" t="s">
        <v>6506</v>
      </c>
      <c r="O857" s="9">
        <v>9781930785045</v>
      </c>
      <c r="P857" t="s">
        <v>6507</v>
      </c>
      <c r="Q857" t="s">
        <v>6507</v>
      </c>
      <c r="R857" t="s">
        <v>6507</v>
      </c>
      <c r="S857" s="10">
        <v>17.100000000000001</v>
      </c>
      <c r="T857" s="11"/>
      <c r="U857" s="10">
        <v>12.85</v>
      </c>
      <c r="V857" s="4" t="s">
        <v>6864</v>
      </c>
      <c r="W857">
        <v>30</v>
      </c>
      <c r="X857">
        <v>23</v>
      </c>
      <c r="Y857">
        <v>28</v>
      </c>
      <c r="Z857">
        <v>30</v>
      </c>
      <c r="AA857">
        <v>4</v>
      </c>
      <c r="AB857">
        <v>0</v>
      </c>
      <c r="AC857">
        <v>0</v>
      </c>
      <c r="AD857">
        <v>0</v>
      </c>
      <c r="AE857">
        <v>0</v>
      </c>
      <c r="AF857">
        <v>29</v>
      </c>
      <c r="AG857">
        <v>0</v>
      </c>
      <c r="AH857">
        <v>29</v>
      </c>
      <c r="AI857" s="10">
        <f t="shared" si="52"/>
        <v>495.90000000000003</v>
      </c>
      <c r="AJ857" s="10">
        <f t="shared" si="53"/>
        <v>0</v>
      </c>
      <c r="AK857" s="10">
        <f t="shared" si="54"/>
        <v>495.90000000000003</v>
      </c>
      <c r="AL857" s="1">
        <v>37475</v>
      </c>
      <c r="AM857" s="1">
        <v>37535</v>
      </c>
      <c r="AN857" s="1">
        <v>37532</v>
      </c>
      <c r="AO857" s="8" t="s">
        <v>6451</v>
      </c>
      <c r="AP857" s="12" t="s">
        <v>6866</v>
      </c>
    </row>
    <row r="858" spans="1:43" x14ac:dyDescent="0.15">
      <c r="A858" s="2" t="s">
        <v>6867</v>
      </c>
      <c r="B858" s="2" t="s">
        <v>2544</v>
      </c>
      <c r="C858" s="2">
        <v>273</v>
      </c>
      <c r="D858" s="14" t="s">
        <v>6870</v>
      </c>
      <c r="E858"/>
      <c r="F858" t="s">
        <v>4714</v>
      </c>
      <c r="G858" t="s">
        <v>4715</v>
      </c>
      <c r="H858" t="s">
        <v>4716</v>
      </c>
      <c r="I858" s="4">
        <v>1</v>
      </c>
      <c r="J858">
        <f t="shared" si="55"/>
        <v>4</v>
      </c>
      <c r="M858" s="4">
        <v>1</v>
      </c>
      <c r="N858" s="4" t="s">
        <v>4717</v>
      </c>
      <c r="O858" s="9">
        <v>9780802138064</v>
      </c>
      <c r="P858" t="s">
        <v>1134</v>
      </c>
      <c r="Q858" t="s">
        <v>1214</v>
      </c>
      <c r="R858" t="s">
        <v>1215</v>
      </c>
      <c r="S858" s="10">
        <v>12</v>
      </c>
      <c r="T858" s="11">
        <v>0.1</v>
      </c>
      <c r="U858" s="10">
        <v>9</v>
      </c>
      <c r="V858" s="4" t="s">
        <v>6864</v>
      </c>
      <c r="W858">
        <v>8</v>
      </c>
      <c r="X858">
        <v>6</v>
      </c>
      <c r="Y858">
        <v>8</v>
      </c>
      <c r="Z858">
        <v>8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4</v>
      </c>
      <c r="AG858">
        <v>0</v>
      </c>
      <c r="AH858">
        <v>4</v>
      </c>
      <c r="AI858" s="10">
        <f t="shared" si="52"/>
        <v>43.2</v>
      </c>
      <c r="AJ858" s="10">
        <f t="shared" si="53"/>
        <v>0</v>
      </c>
      <c r="AK858" s="10">
        <f t="shared" si="54"/>
        <v>43.2</v>
      </c>
      <c r="AL858" s="1">
        <v>37490</v>
      </c>
      <c r="AM858" s="1">
        <v>37535</v>
      </c>
      <c r="AN858" s="1">
        <v>37473</v>
      </c>
      <c r="AO858" s="8">
        <v>12</v>
      </c>
      <c r="AP858" s="12" t="s">
        <v>6866</v>
      </c>
    </row>
    <row r="859" spans="1:43" x14ac:dyDescent="0.15">
      <c r="A859" s="2" t="s">
        <v>6867</v>
      </c>
      <c r="B859" s="2" t="s">
        <v>3896</v>
      </c>
      <c r="C859" s="2">
        <v>104</v>
      </c>
      <c r="D859" s="14" t="s">
        <v>6870</v>
      </c>
      <c r="E859"/>
      <c r="F859" t="s">
        <v>6871</v>
      </c>
      <c r="G859" t="s">
        <v>1812</v>
      </c>
      <c r="H859" t="s">
        <v>1813</v>
      </c>
      <c r="I859" s="4">
        <v>1</v>
      </c>
      <c r="J859">
        <f t="shared" si="55"/>
        <v>26</v>
      </c>
      <c r="M859" s="4">
        <v>94</v>
      </c>
      <c r="N859" s="4" t="s">
        <v>1814</v>
      </c>
      <c r="O859" s="9">
        <v>9780838442814</v>
      </c>
      <c r="P859" t="s">
        <v>4008</v>
      </c>
      <c r="Q859" t="s">
        <v>3888</v>
      </c>
      <c r="R859" t="s">
        <v>3888</v>
      </c>
      <c r="S859" s="10">
        <v>31.35</v>
      </c>
      <c r="T859" s="11"/>
      <c r="U859" s="10">
        <v>23.55</v>
      </c>
      <c r="V859" s="4" t="s">
        <v>6864</v>
      </c>
      <c r="W859">
        <v>18</v>
      </c>
      <c r="X859">
        <v>0</v>
      </c>
      <c r="Y859">
        <v>36</v>
      </c>
      <c r="Z859">
        <v>36</v>
      </c>
      <c r="AA859">
        <v>10</v>
      </c>
      <c r="AB859">
        <v>0</v>
      </c>
      <c r="AC859">
        <v>0</v>
      </c>
      <c r="AD859">
        <v>0</v>
      </c>
      <c r="AE859">
        <v>0</v>
      </c>
      <c r="AF859">
        <v>26</v>
      </c>
      <c r="AG859">
        <v>0</v>
      </c>
      <c r="AH859">
        <v>26</v>
      </c>
      <c r="AI859" s="10">
        <f t="shared" si="52"/>
        <v>815.1</v>
      </c>
      <c r="AJ859" s="10">
        <f t="shared" si="53"/>
        <v>0</v>
      </c>
      <c r="AK859" s="10">
        <f t="shared" si="54"/>
        <v>815.1</v>
      </c>
      <c r="AL859" s="1">
        <v>37391</v>
      </c>
      <c r="AM859" s="1">
        <v>37535</v>
      </c>
      <c r="AN859" s="1">
        <v>37494</v>
      </c>
      <c r="AO859" s="8" t="s">
        <v>3533</v>
      </c>
      <c r="AP859" s="12" t="s">
        <v>6866</v>
      </c>
    </row>
    <row r="860" spans="1:43" x14ac:dyDescent="0.15">
      <c r="A860" s="2" t="s">
        <v>6867</v>
      </c>
      <c r="B860" s="2" t="s">
        <v>5305</v>
      </c>
      <c r="C860" s="2">
        <v>4</v>
      </c>
      <c r="D860" s="14" t="s">
        <v>2453</v>
      </c>
      <c r="E860" t="s">
        <v>4801</v>
      </c>
      <c r="F860" t="s">
        <v>2454</v>
      </c>
      <c r="G860" t="s">
        <v>2455</v>
      </c>
      <c r="H860" t="s">
        <v>2481</v>
      </c>
      <c r="I860" s="4">
        <v>1</v>
      </c>
      <c r="J860">
        <f t="shared" si="55"/>
        <v>126</v>
      </c>
      <c r="L860" s="4">
        <v>1</v>
      </c>
      <c r="M860" s="4">
        <v>1</v>
      </c>
      <c r="N860" s="4" t="s">
        <v>2482</v>
      </c>
      <c r="O860" s="9">
        <v>9780536673701</v>
      </c>
      <c r="P860" t="s">
        <v>3943</v>
      </c>
      <c r="Q860" t="s">
        <v>3943</v>
      </c>
      <c r="R860" t="s">
        <v>3943</v>
      </c>
      <c r="S860" s="10">
        <v>65.349999999999994</v>
      </c>
      <c r="T860" s="11"/>
      <c r="U860" s="10">
        <v>49.05</v>
      </c>
      <c r="V860" s="4" t="s">
        <v>6864</v>
      </c>
      <c r="W860">
        <v>200</v>
      </c>
      <c r="X860">
        <v>210</v>
      </c>
      <c r="Y860">
        <v>145</v>
      </c>
      <c r="Z860">
        <v>670</v>
      </c>
      <c r="AA860">
        <v>157</v>
      </c>
      <c r="AB860">
        <v>0</v>
      </c>
      <c r="AC860">
        <v>1</v>
      </c>
      <c r="AD860">
        <v>0</v>
      </c>
      <c r="AE860">
        <v>10</v>
      </c>
      <c r="AF860">
        <v>126</v>
      </c>
      <c r="AG860">
        <v>6</v>
      </c>
      <c r="AH860">
        <v>132</v>
      </c>
      <c r="AI860" s="10">
        <f t="shared" si="52"/>
        <v>8234.0999999999985</v>
      </c>
      <c r="AJ860" s="10">
        <f t="shared" si="53"/>
        <v>294.29999999999995</v>
      </c>
      <c r="AK860" s="10">
        <f t="shared" si="54"/>
        <v>8528.3999999999978</v>
      </c>
      <c r="AL860" s="1">
        <v>37382</v>
      </c>
      <c r="AM860" s="1">
        <v>37535</v>
      </c>
      <c r="AN860" s="1">
        <v>37483</v>
      </c>
      <c r="AO860" s="8" t="s">
        <v>2458</v>
      </c>
      <c r="AP860" s="12" t="s">
        <v>6866</v>
      </c>
    </row>
    <row r="861" spans="1:43" x14ac:dyDescent="0.15">
      <c r="A861" s="2" t="s">
        <v>6867</v>
      </c>
      <c r="B861" s="2" t="s">
        <v>5305</v>
      </c>
      <c r="C861" s="2">
        <v>4</v>
      </c>
      <c r="D861" s="14" t="s">
        <v>2453</v>
      </c>
      <c r="E861"/>
      <c r="F861" t="s">
        <v>2454</v>
      </c>
      <c r="G861" t="s">
        <v>2455</v>
      </c>
      <c r="H861" t="s">
        <v>2456</v>
      </c>
      <c r="I861" s="4">
        <v>1</v>
      </c>
      <c r="J861">
        <f t="shared" si="55"/>
        <v>370</v>
      </c>
      <c r="L861" s="4">
        <v>2</v>
      </c>
      <c r="M861" s="4">
        <v>1</v>
      </c>
      <c r="N861" s="4" t="s">
        <v>2457</v>
      </c>
      <c r="O861" s="9">
        <v>9780536673718</v>
      </c>
      <c r="P861" t="s">
        <v>3943</v>
      </c>
      <c r="Q861" t="s">
        <v>3943</v>
      </c>
      <c r="R861" t="s">
        <v>3943</v>
      </c>
      <c r="S861" s="10">
        <v>65.349999999999994</v>
      </c>
      <c r="T861" s="11"/>
      <c r="U861" s="10">
        <v>49.05</v>
      </c>
      <c r="V861" s="4" t="s">
        <v>6864</v>
      </c>
      <c r="W861">
        <v>200</v>
      </c>
      <c r="X861">
        <v>210</v>
      </c>
      <c r="Y861">
        <v>495</v>
      </c>
      <c r="Z861">
        <v>670</v>
      </c>
      <c r="AA861">
        <v>123</v>
      </c>
      <c r="AB861">
        <v>0</v>
      </c>
      <c r="AC861">
        <v>0</v>
      </c>
      <c r="AD861">
        <v>0</v>
      </c>
      <c r="AE861">
        <v>0</v>
      </c>
      <c r="AF861">
        <v>370</v>
      </c>
      <c r="AG861">
        <v>4</v>
      </c>
      <c r="AH861">
        <v>374</v>
      </c>
      <c r="AI861" s="10">
        <f t="shared" si="52"/>
        <v>24179.499999999996</v>
      </c>
      <c r="AJ861" s="10">
        <f t="shared" si="53"/>
        <v>196.2</v>
      </c>
      <c r="AK861" s="10">
        <f t="shared" si="54"/>
        <v>24375.699999999997</v>
      </c>
      <c r="AL861" s="1">
        <v>37398</v>
      </c>
      <c r="AM861" s="1">
        <v>37535</v>
      </c>
      <c r="AN861" s="1">
        <v>37494</v>
      </c>
      <c r="AO861" s="8" t="s">
        <v>2458</v>
      </c>
      <c r="AP861" s="12" t="s">
        <v>6866</v>
      </c>
    </row>
    <row r="862" spans="1:43" x14ac:dyDescent="0.15">
      <c r="A862" s="2" t="s">
        <v>6867</v>
      </c>
      <c r="B862" s="2" t="s">
        <v>6639</v>
      </c>
      <c r="C862" s="2" t="s">
        <v>6640</v>
      </c>
      <c r="D862" s="14" t="s">
        <v>6870</v>
      </c>
      <c r="E862"/>
      <c r="F862" t="s">
        <v>2589</v>
      </c>
      <c r="G862" t="s">
        <v>3302</v>
      </c>
      <c r="H862" t="s">
        <v>3303</v>
      </c>
      <c r="I862" s="4">
        <v>1</v>
      </c>
      <c r="J862">
        <f t="shared" si="55"/>
        <v>6</v>
      </c>
      <c r="M862" s="4">
        <v>2</v>
      </c>
      <c r="N862" s="4" t="s">
        <v>3304</v>
      </c>
      <c r="O862" s="9">
        <v>9780140447958</v>
      </c>
      <c r="P862" t="s">
        <v>3936</v>
      </c>
      <c r="Q862" t="s">
        <v>3936</v>
      </c>
      <c r="R862" t="s">
        <v>3936</v>
      </c>
      <c r="S862" s="10">
        <v>12</v>
      </c>
      <c r="T862" s="11">
        <v>0.1</v>
      </c>
      <c r="U862" s="10">
        <v>9</v>
      </c>
      <c r="V862" s="4" t="s">
        <v>6864</v>
      </c>
      <c r="W862">
        <v>2</v>
      </c>
      <c r="X862">
        <v>5</v>
      </c>
      <c r="Y862">
        <v>20</v>
      </c>
      <c r="Z862">
        <v>20</v>
      </c>
      <c r="AA862">
        <v>7</v>
      </c>
      <c r="AB862">
        <v>0</v>
      </c>
      <c r="AC862">
        <v>1</v>
      </c>
      <c r="AD862">
        <v>0</v>
      </c>
      <c r="AE862">
        <v>0</v>
      </c>
      <c r="AF862">
        <v>6</v>
      </c>
      <c r="AG862">
        <v>6</v>
      </c>
      <c r="AH862">
        <v>12</v>
      </c>
      <c r="AI862" s="10">
        <f t="shared" si="52"/>
        <v>64.800000000000011</v>
      </c>
      <c r="AJ862" s="10">
        <f t="shared" si="53"/>
        <v>54</v>
      </c>
      <c r="AK862" s="10">
        <f t="shared" si="54"/>
        <v>118.80000000000001</v>
      </c>
      <c r="AL862" s="1">
        <v>37384</v>
      </c>
      <c r="AM862" s="1">
        <v>37535</v>
      </c>
      <c r="AN862" s="1">
        <v>37481</v>
      </c>
      <c r="AO862" s="8">
        <v>12</v>
      </c>
      <c r="AP862" s="12" t="s">
        <v>6866</v>
      </c>
    </row>
    <row r="863" spans="1:43" x14ac:dyDescent="0.15">
      <c r="A863" s="2" t="s">
        <v>6867</v>
      </c>
      <c r="B863" s="2" t="s">
        <v>2544</v>
      </c>
      <c r="C863" s="2">
        <v>291</v>
      </c>
      <c r="D863" s="14" t="s">
        <v>6870</v>
      </c>
      <c r="E863"/>
      <c r="F863" t="s">
        <v>4069</v>
      </c>
      <c r="G863" t="s">
        <v>3139</v>
      </c>
      <c r="H863" t="s">
        <v>3140</v>
      </c>
      <c r="I863" s="4">
        <v>1</v>
      </c>
      <c r="J863">
        <f t="shared" si="55"/>
        <v>5</v>
      </c>
      <c r="M863" s="4">
        <v>94</v>
      </c>
      <c r="N863" s="4" t="s">
        <v>3141</v>
      </c>
      <c r="O863" s="9">
        <v>9780931122743</v>
      </c>
      <c r="P863" t="s">
        <v>3142</v>
      </c>
      <c r="Q863" t="s">
        <v>3142</v>
      </c>
      <c r="R863" t="s">
        <v>3142</v>
      </c>
      <c r="S863" s="10">
        <v>17.05</v>
      </c>
      <c r="T863" s="11"/>
      <c r="U863" s="10">
        <v>12.8</v>
      </c>
      <c r="V863" s="4" t="s">
        <v>6864</v>
      </c>
      <c r="W863">
        <v>8</v>
      </c>
      <c r="X863">
        <v>9</v>
      </c>
      <c r="Y863">
        <v>7</v>
      </c>
      <c r="Z863">
        <v>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5</v>
      </c>
      <c r="AG863">
        <v>2</v>
      </c>
      <c r="AH863">
        <v>7</v>
      </c>
      <c r="AI863" s="10">
        <f t="shared" si="52"/>
        <v>85.25</v>
      </c>
      <c r="AJ863" s="10">
        <f t="shared" si="53"/>
        <v>25.6</v>
      </c>
      <c r="AK863" s="10">
        <f t="shared" si="54"/>
        <v>110.85</v>
      </c>
      <c r="AL863" s="1">
        <v>37489</v>
      </c>
      <c r="AM863" s="1">
        <v>37535</v>
      </c>
      <c r="AN863" s="1">
        <v>37496</v>
      </c>
      <c r="AO863" s="8" t="s">
        <v>5350</v>
      </c>
      <c r="AP863" s="12" t="s">
        <v>6866</v>
      </c>
    </row>
    <row r="864" spans="1:43" x14ac:dyDescent="0.15">
      <c r="A864" s="2" t="s">
        <v>6867</v>
      </c>
      <c r="B864" s="2" t="s">
        <v>2055</v>
      </c>
      <c r="C864" s="2">
        <v>186</v>
      </c>
      <c r="D864" s="14" t="s">
        <v>6870</v>
      </c>
      <c r="E864"/>
      <c r="F864" t="s">
        <v>6050</v>
      </c>
      <c r="G864" t="s">
        <v>2324</v>
      </c>
      <c r="H864" t="s">
        <v>2325</v>
      </c>
      <c r="I864" s="4">
        <v>1</v>
      </c>
      <c r="J864">
        <f t="shared" si="55"/>
        <v>5</v>
      </c>
      <c r="M864" s="4">
        <v>94</v>
      </c>
      <c r="N864" s="4" t="s">
        <v>2326</v>
      </c>
      <c r="O864" s="9">
        <v>9780292790919</v>
      </c>
      <c r="P864" t="s">
        <v>2327</v>
      </c>
      <c r="Q864" t="s">
        <v>2327</v>
      </c>
      <c r="R864" t="s">
        <v>2327</v>
      </c>
      <c r="S864" s="10">
        <v>21.95</v>
      </c>
      <c r="T864" s="11">
        <v>0.1</v>
      </c>
      <c r="U864" s="10">
        <v>16.5</v>
      </c>
      <c r="V864" s="4" t="s">
        <v>6864</v>
      </c>
      <c r="W864">
        <v>145</v>
      </c>
      <c r="X864">
        <v>100</v>
      </c>
      <c r="Y864">
        <v>115</v>
      </c>
      <c r="Z864">
        <v>145</v>
      </c>
      <c r="AA864">
        <v>46</v>
      </c>
      <c r="AB864">
        <v>0</v>
      </c>
      <c r="AC864">
        <v>10</v>
      </c>
      <c r="AD864">
        <v>0</v>
      </c>
      <c r="AE864">
        <v>0</v>
      </c>
      <c r="AF864">
        <v>5</v>
      </c>
      <c r="AG864">
        <v>54</v>
      </c>
      <c r="AH864">
        <v>59</v>
      </c>
      <c r="AI864" s="10">
        <f t="shared" si="52"/>
        <v>98.774999999999991</v>
      </c>
      <c r="AJ864" s="10">
        <f t="shared" si="53"/>
        <v>891</v>
      </c>
      <c r="AK864" s="10">
        <f t="shared" si="54"/>
        <v>989.77499999999998</v>
      </c>
      <c r="AL864" s="1">
        <v>37502</v>
      </c>
      <c r="AM864" s="1">
        <v>37535</v>
      </c>
      <c r="AN864" s="1">
        <v>37518</v>
      </c>
      <c r="AO864" s="8">
        <v>21.95</v>
      </c>
      <c r="AP864" s="12" t="s">
        <v>6866</v>
      </c>
    </row>
    <row r="865" spans="1:42" x14ac:dyDescent="0.15">
      <c r="A865" s="2" t="s">
        <v>6856</v>
      </c>
      <c r="B865" s="2" t="s">
        <v>1084</v>
      </c>
      <c r="C865" s="2">
        <v>40104</v>
      </c>
      <c r="D865" s="14">
        <v>36864</v>
      </c>
      <c r="E865" t="s">
        <v>5936</v>
      </c>
      <c r="F865" t="s">
        <v>5937</v>
      </c>
      <c r="G865" t="s">
        <v>3990</v>
      </c>
      <c r="H865" t="s">
        <v>5938</v>
      </c>
      <c r="I865" s="4">
        <v>1</v>
      </c>
      <c r="J865">
        <f t="shared" si="55"/>
        <v>2</v>
      </c>
      <c r="M865" s="4">
        <v>93</v>
      </c>
      <c r="N865" s="4" t="s">
        <v>5939</v>
      </c>
      <c r="O865" s="9">
        <v>9780133957242</v>
      </c>
      <c r="P865" t="s">
        <v>3943</v>
      </c>
      <c r="Q865" t="s">
        <v>3943</v>
      </c>
      <c r="R865" t="s">
        <v>3943</v>
      </c>
      <c r="S865" s="10">
        <v>92</v>
      </c>
      <c r="T865" s="11"/>
      <c r="U865" s="10">
        <v>69</v>
      </c>
      <c r="V865" s="4" t="s">
        <v>6864</v>
      </c>
      <c r="W865">
        <v>10</v>
      </c>
      <c r="X865">
        <v>0</v>
      </c>
      <c r="Y865">
        <v>5</v>
      </c>
      <c r="Z865">
        <v>10</v>
      </c>
      <c r="AA865">
        <v>3</v>
      </c>
      <c r="AB865">
        <v>0</v>
      </c>
      <c r="AC865">
        <v>0</v>
      </c>
      <c r="AD865">
        <v>0</v>
      </c>
      <c r="AE865">
        <v>0</v>
      </c>
      <c r="AF865">
        <v>2</v>
      </c>
      <c r="AG865">
        <v>0</v>
      </c>
      <c r="AH865">
        <v>2</v>
      </c>
      <c r="AI865" s="10">
        <f t="shared" si="52"/>
        <v>184</v>
      </c>
      <c r="AJ865" s="10">
        <f t="shared" si="53"/>
        <v>0</v>
      </c>
      <c r="AK865" s="10">
        <f t="shared" si="54"/>
        <v>184</v>
      </c>
      <c r="AL865" s="1">
        <v>37487</v>
      </c>
      <c r="AM865" s="1">
        <v>37535</v>
      </c>
      <c r="AN865" s="1">
        <v>37497</v>
      </c>
      <c r="AO865" s="8" t="s">
        <v>5940</v>
      </c>
      <c r="AP865" s="12" t="s">
        <v>6866</v>
      </c>
    </row>
    <row r="866" spans="1:42" x14ac:dyDescent="0.15">
      <c r="A866" s="2" t="s">
        <v>6867</v>
      </c>
      <c r="B866" s="2" t="s">
        <v>1109</v>
      </c>
      <c r="C866" s="2">
        <v>133</v>
      </c>
      <c r="D866" s="14" t="s">
        <v>6870</v>
      </c>
      <c r="E866"/>
      <c r="F866" t="s">
        <v>1110</v>
      </c>
      <c r="G866" t="s">
        <v>4841</v>
      </c>
      <c r="H866" t="s">
        <v>4842</v>
      </c>
      <c r="I866" s="4">
        <v>1</v>
      </c>
      <c r="J866">
        <f t="shared" si="55"/>
        <v>28</v>
      </c>
      <c r="M866" s="4">
        <v>95</v>
      </c>
      <c r="N866" s="4" t="s">
        <v>4843</v>
      </c>
      <c r="O866" s="9">
        <v>9780862413583</v>
      </c>
      <c r="P866" t="s">
        <v>1215</v>
      </c>
      <c r="Q866" t="s">
        <v>1215</v>
      </c>
      <c r="R866" t="s">
        <v>1215</v>
      </c>
      <c r="S866" s="10">
        <v>11</v>
      </c>
      <c r="T866" s="11">
        <v>0.1</v>
      </c>
      <c r="U866" s="10">
        <v>8.25</v>
      </c>
      <c r="V866" s="4" t="s">
        <v>6864</v>
      </c>
      <c r="W866">
        <v>22</v>
      </c>
      <c r="X866">
        <v>29</v>
      </c>
      <c r="Y866">
        <v>20</v>
      </c>
      <c r="Z866">
        <v>22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28</v>
      </c>
      <c r="AG866">
        <v>0</v>
      </c>
      <c r="AH866">
        <v>28</v>
      </c>
      <c r="AI866" s="10">
        <f t="shared" si="52"/>
        <v>277.2</v>
      </c>
      <c r="AJ866" s="10">
        <f t="shared" si="53"/>
        <v>0</v>
      </c>
      <c r="AK866" s="10">
        <f t="shared" si="54"/>
        <v>277.2</v>
      </c>
      <c r="AL866" s="1">
        <v>37372</v>
      </c>
      <c r="AM866" s="1">
        <v>37535</v>
      </c>
      <c r="AN866" s="1">
        <v>37525</v>
      </c>
      <c r="AO866" s="8">
        <v>11</v>
      </c>
      <c r="AP866" s="12" t="s">
        <v>6866</v>
      </c>
    </row>
    <row r="867" spans="1:42" x14ac:dyDescent="0.15">
      <c r="A867" s="2" t="s">
        <v>6867</v>
      </c>
      <c r="B867" s="2" t="s">
        <v>1209</v>
      </c>
      <c r="C867" s="2" t="s">
        <v>1210</v>
      </c>
      <c r="D867" s="14" t="s">
        <v>6870</v>
      </c>
      <c r="E867"/>
      <c r="F867" t="s">
        <v>1054</v>
      </c>
      <c r="G867" t="s">
        <v>1211</v>
      </c>
      <c r="H867" t="s">
        <v>1212</v>
      </c>
      <c r="I867" s="4">
        <v>1</v>
      </c>
      <c r="J867">
        <f t="shared" si="55"/>
        <v>34</v>
      </c>
      <c r="M867" s="4">
        <v>61</v>
      </c>
      <c r="N867" s="4" t="s">
        <v>1213</v>
      </c>
      <c r="O867" s="9">
        <v>9780802131041</v>
      </c>
      <c r="P867" t="s">
        <v>1134</v>
      </c>
      <c r="Q867" t="s">
        <v>1214</v>
      </c>
      <c r="R867" t="s">
        <v>1215</v>
      </c>
      <c r="S867" s="10">
        <v>13</v>
      </c>
      <c r="T867" s="11">
        <v>0.1</v>
      </c>
      <c r="U867" s="10">
        <v>9.75</v>
      </c>
      <c r="V867" s="4" t="s">
        <v>6864</v>
      </c>
      <c r="W867">
        <v>60</v>
      </c>
      <c r="X867">
        <v>43</v>
      </c>
      <c r="Y867">
        <v>60</v>
      </c>
      <c r="Z867">
        <v>60</v>
      </c>
      <c r="AA867">
        <v>26</v>
      </c>
      <c r="AB867">
        <v>0</v>
      </c>
      <c r="AC867">
        <v>0</v>
      </c>
      <c r="AD867">
        <v>0</v>
      </c>
      <c r="AE867">
        <v>0</v>
      </c>
      <c r="AF867">
        <v>34</v>
      </c>
      <c r="AG867">
        <v>0</v>
      </c>
      <c r="AH867">
        <v>34</v>
      </c>
      <c r="AI867" s="10">
        <f t="shared" si="52"/>
        <v>397.79999999999995</v>
      </c>
      <c r="AJ867" s="10">
        <f t="shared" si="53"/>
        <v>0</v>
      </c>
      <c r="AK867" s="10">
        <f t="shared" si="54"/>
        <v>397.79999999999995</v>
      </c>
      <c r="AL867" s="1">
        <v>37502</v>
      </c>
      <c r="AM867" s="1">
        <v>37535</v>
      </c>
      <c r="AN867" s="1">
        <v>37511</v>
      </c>
      <c r="AO867" s="8">
        <v>13</v>
      </c>
      <c r="AP867" s="12" t="s">
        <v>6866</v>
      </c>
    </row>
    <row r="868" spans="1:42" x14ac:dyDescent="0.15">
      <c r="A868" s="2" t="s">
        <v>6867</v>
      </c>
      <c r="B868" s="2" t="s">
        <v>3490</v>
      </c>
      <c r="C868" s="2">
        <v>196</v>
      </c>
      <c r="D868" s="14" t="s">
        <v>6870</v>
      </c>
      <c r="E868"/>
      <c r="F868" t="s">
        <v>1170</v>
      </c>
      <c r="G868" t="s">
        <v>276</v>
      </c>
      <c r="H868" t="s">
        <v>5710</v>
      </c>
      <c r="I868" s="4">
        <v>1</v>
      </c>
      <c r="J868">
        <f t="shared" si="55"/>
        <v>5</v>
      </c>
      <c r="M868" s="4">
        <v>53</v>
      </c>
      <c r="N868" s="4" t="s">
        <v>5711</v>
      </c>
      <c r="O868" s="9">
        <v>9780394705125</v>
      </c>
      <c r="P868" t="s">
        <v>1998</v>
      </c>
      <c r="Q868" t="s">
        <v>1998</v>
      </c>
      <c r="R868" t="s">
        <v>1998</v>
      </c>
      <c r="S868" s="10">
        <v>11.25</v>
      </c>
      <c r="T868" s="11"/>
      <c r="U868" s="10">
        <v>8.4499999999999993</v>
      </c>
      <c r="V868" s="4" t="s">
        <v>6864</v>
      </c>
      <c r="W868">
        <v>20</v>
      </c>
      <c r="X868">
        <v>9</v>
      </c>
      <c r="Y868">
        <v>16</v>
      </c>
      <c r="Z868">
        <v>20</v>
      </c>
      <c r="AA868">
        <v>5</v>
      </c>
      <c r="AB868">
        <v>0</v>
      </c>
      <c r="AC868">
        <v>1</v>
      </c>
      <c r="AD868">
        <v>0</v>
      </c>
      <c r="AE868">
        <v>0</v>
      </c>
      <c r="AF868">
        <v>5</v>
      </c>
      <c r="AG868">
        <v>5</v>
      </c>
      <c r="AH868">
        <v>10</v>
      </c>
      <c r="AI868" s="10">
        <f t="shared" si="52"/>
        <v>56.25</v>
      </c>
      <c r="AJ868" s="10">
        <f t="shared" si="53"/>
        <v>42.25</v>
      </c>
      <c r="AK868" s="10">
        <f t="shared" si="54"/>
        <v>98.5</v>
      </c>
      <c r="AL868" s="1">
        <v>37397</v>
      </c>
      <c r="AM868" s="1">
        <v>37535</v>
      </c>
      <c r="AN868" s="1">
        <v>37477</v>
      </c>
      <c r="AO868" s="8" t="s">
        <v>5712</v>
      </c>
      <c r="AP868" s="12" t="s">
        <v>6866</v>
      </c>
    </row>
    <row r="869" spans="1:42" x14ac:dyDescent="0.15">
      <c r="A869" s="2" t="s">
        <v>6867</v>
      </c>
      <c r="B869" s="2" t="s">
        <v>4016</v>
      </c>
      <c r="C869" s="2" t="s">
        <v>5206</v>
      </c>
      <c r="D869" s="14" t="s">
        <v>6870</v>
      </c>
      <c r="E869"/>
      <c r="F869" t="s">
        <v>5207</v>
      </c>
      <c r="G869" t="s">
        <v>5616</v>
      </c>
      <c r="H869" t="s">
        <v>5617</v>
      </c>
      <c r="I869" s="4">
        <v>1</v>
      </c>
      <c r="J869">
        <f t="shared" si="55"/>
        <v>6</v>
      </c>
      <c r="M869" s="4">
        <v>97</v>
      </c>
      <c r="N869" s="4" t="s">
        <v>5618</v>
      </c>
      <c r="O869" s="9">
        <v>9780819563064</v>
      </c>
      <c r="P869" t="s">
        <v>5247</v>
      </c>
      <c r="Q869" t="s">
        <v>5247</v>
      </c>
      <c r="R869" t="s">
        <v>5247</v>
      </c>
      <c r="S869" s="10">
        <v>19.149999999999999</v>
      </c>
      <c r="T869" s="11"/>
      <c r="U869" s="10">
        <v>14.4</v>
      </c>
      <c r="V869" s="4" t="s">
        <v>6864</v>
      </c>
      <c r="W869">
        <v>8</v>
      </c>
      <c r="X869">
        <v>8</v>
      </c>
      <c r="Y869">
        <v>7</v>
      </c>
      <c r="Z869">
        <v>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6</v>
      </c>
      <c r="AG869">
        <v>0</v>
      </c>
      <c r="AH869">
        <v>6</v>
      </c>
      <c r="AI869" s="10">
        <f t="shared" si="52"/>
        <v>114.89999999999999</v>
      </c>
      <c r="AJ869" s="10">
        <f t="shared" si="53"/>
        <v>0</v>
      </c>
      <c r="AK869" s="10">
        <f t="shared" si="54"/>
        <v>114.89999999999999</v>
      </c>
      <c r="AL869" s="1">
        <v>37463</v>
      </c>
      <c r="AM869" s="1">
        <v>37535</v>
      </c>
      <c r="AN869" s="1">
        <v>37494</v>
      </c>
      <c r="AO869" s="8" t="s">
        <v>5977</v>
      </c>
      <c r="AP869" s="12" t="s">
        <v>6866</v>
      </c>
    </row>
    <row r="870" spans="1:42" x14ac:dyDescent="0.15">
      <c r="A870" s="2" t="s">
        <v>6867</v>
      </c>
      <c r="B870" s="2" t="s">
        <v>530</v>
      </c>
      <c r="C870" s="2">
        <v>110</v>
      </c>
      <c r="D870" s="14" t="s">
        <v>6870</v>
      </c>
      <c r="E870"/>
      <c r="F870" t="s">
        <v>5307</v>
      </c>
      <c r="G870" t="s">
        <v>531</v>
      </c>
      <c r="H870" t="s">
        <v>532</v>
      </c>
      <c r="I870" s="4">
        <v>1</v>
      </c>
      <c r="J870">
        <f t="shared" si="55"/>
        <v>14</v>
      </c>
      <c r="M870" s="4">
        <v>95</v>
      </c>
      <c r="N870" s="4" t="s">
        <v>533</v>
      </c>
      <c r="O870" s="9">
        <v>9780312125981</v>
      </c>
      <c r="P870" t="s">
        <v>4027</v>
      </c>
      <c r="Q870" t="s">
        <v>3928</v>
      </c>
      <c r="R870" t="s">
        <v>3928</v>
      </c>
      <c r="S870" s="10">
        <v>22.95</v>
      </c>
      <c r="T870" s="11">
        <v>0.1</v>
      </c>
      <c r="U870" s="10">
        <v>17.25</v>
      </c>
      <c r="V870" s="4" t="s">
        <v>6864</v>
      </c>
      <c r="W870">
        <v>60</v>
      </c>
      <c r="X870">
        <v>49</v>
      </c>
      <c r="Y870">
        <v>42</v>
      </c>
      <c r="Z870">
        <v>60</v>
      </c>
      <c r="AA870">
        <v>0</v>
      </c>
      <c r="AB870">
        <v>0</v>
      </c>
      <c r="AC870">
        <v>3</v>
      </c>
      <c r="AD870">
        <v>0</v>
      </c>
      <c r="AE870">
        <v>0</v>
      </c>
      <c r="AF870">
        <v>14</v>
      </c>
      <c r="AG870">
        <v>28</v>
      </c>
      <c r="AH870">
        <v>42</v>
      </c>
      <c r="AI870" s="10">
        <f t="shared" si="52"/>
        <v>289.17</v>
      </c>
      <c r="AJ870" s="10">
        <f t="shared" si="53"/>
        <v>483</v>
      </c>
      <c r="AK870" s="10">
        <f t="shared" si="54"/>
        <v>772.17000000000007</v>
      </c>
      <c r="AL870" s="1">
        <v>37375</v>
      </c>
      <c r="AM870" s="1">
        <v>37535</v>
      </c>
      <c r="AN870" s="1">
        <v>37530</v>
      </c>
      <c r="AO870" s="8" t="s">
        <v>534</v>
      </c>
      <c r="AP870" s="12" t="s">
        <v>6866</v>
      </c>
    </row>
    <row r="871" spans="1:42" x14ac:dyDescent="0.15">
      <c r="A871" s="2" t="s">
        <v>6867</v>
      </c>
      <c r="B871" s="2" t="s">
        <v>1163</v>
      </c>
      <c r="C871" s="2">
        <v>8</v>
      </c>
      <c r="D871" s="14" t="s">
        <v>6870</v>
      </c>
      <c r="E871"/>
      <c r="F871" t="s">
        <v>2755</v>
      </c>
      <c r="G871" t="s">
        <v>2756</v>
      </c>
      <c r="H871" t="s">
        <v>2757</v>
      </c>
      <c r="I871" s="4">
        <v>1</v>
      </c>
      <c r="J871">
        <f t="shared" si="55"/>
        <v>4201</v>
      </c>
      <c r="M871" s="4">
        <v>95</v>
      </c>
      <c r="N871" s="4" t="s">
        <v>2951</v>
      </c>
      <c r="O871" s="9">
        <v>9780816029273</v>
      </c>
      <c r="P871" t="s">
        <v>2758</v>
      </c>
      <c r="Q871" t="s">
        <v>2758</v>
      </c>
      <c r="R871" t="s">
        <v>2758</v>
      </c>
      <c r="S871" s="10">
        <v>41.1</v>
      </c>
      <c r="T871" s="11"/>
      <c r="U871" s="10">
        <v>30.85</v>
      </c>
      <c r="V871" s="4" t="s">
        <v>6864</v>
      </c>
      <c r="W871">
        <v>150</v>
      </c>
      <c r="X871">
        <v>127</v>
      </c>
      <c r="Y871">
        <v>103</v>
      </c>
      <c r="Z871">
        <v>150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4201</v>
      </c>
      <c r="AG871">
        <v>0</v>
      </c>
      <c r="AH871">
        <v>4201</v>
      </c>
      <c r="AI871" s="10">
        <f t="shared" si="52"/>
        <v>172661.1</v>
      </c>
      <c r="AJ871" s="10">
        <f t="shared" si="53"/>
        <v>0</v>
      </c>
      <c r="AK871" s="10">
        <f t="shared" si="54"/>
        <v>172661.1</v>
      </c>
      <c r="AL871" s="1">
        <v>37487</v>
      </c>
      <c r="AM871" s="1">
        <v>37535</v>
      </c>
      <c r="AN871" s="1">
        <v>37547</v>
      </c>
      <c r="AO871" s="8" t="s">
        <v>2759</v>
      </c>
      <c r="AP871" s="12" t="s">
        <v>6866</v>
      </c>
    </row>
    <row r="872" spans="1:42" x14ac:dyDescent="0.15">
      <c r="A872" s="2" t="s">
        <v>6867</v>
      </c>
      <c r="B872" s="2" t="s">
        <v>3576</v>
      </c>
      <c r="C872" s="2" t="s">
        <v>3577</v>
      </c>
      <c r="D872" s="14" t="s">
        <v>6870</v>
      </c>
      <c r="E872"/>
      <c r="F872" t="s">
        <v>3578</v>
      </c>
      <c r="G872" t="s">
        <v>2041</v>
      </c>
      <c r="H872" t="s">
        <v>2626</v>
      </c>
      <c r="I872" s="4">
        <v>1</v>
      </c>
      <c r="J872">
        <f t="shared" si="55"/>
        <v>29</v>
      </c>
      <c r="L872" s="4">
        <v>1</v>
      </c>
      <c r="M872" s="4">
        <v>78</v>
      </c>
      <c r="N872" s="4" t="s">
        <v>2627</v>
      </c>
      <c r="O872" s="9">
        <v>9780679724698</v>
      </c>
      <c r="P872" t="s">
        <v>1998</v>
      </c>
      <c r="Q872" t="s">
        <v>1998</v>
      </c>
      <c r="R872" t="s">
        <v>1998</v>
      </c>
      <c r="S872" s="10">
        <v>11</v>
      </c>
      <c r="T872" s="11">
        <v>0.1</v>
      </c>
      <c r="U872" s="10">
        <v>8.25</v>
      </c>
      <c r="V872" s="4" t="s">
        <v>6864</v>
      </c>
      <c r="W872">
        <v>15</v>
      </c>
      <c r="X872">
        <v>12</v>
      </c>
      <c r="Y872">
        <v>40</v>
      </c>
      <c r="Z872">
        <v>55</v>
      </c>
      <c r="AA872">
        <v>16</v>
      </c>
      <c r="AB872">
        <v>0</v>
      </c>
      <c r="AC872">
        <v>0</v>
      </c>
      <c r="AD872">
        <v>0</v>
      </c>
      <c r="AE872">
        <v>0</v>
      </c>
      <c r="AF872">
        <v>29</v>
      </c>
      <c r="AG872">
        <v>5</v>
      </c>
      <c r="AH872">
        <v>34</v>
      </c>
      <c r="AI872" s="10">
        <f t="shared" si="52"/>
        <v>287.10000000000002</v>
      </c>
      <c r="AJ872" s="10">
        <f t="shared" si="53"/>
        <v>41.25</v>
      </c>
      <c r="AK872" s="10">
        <f t="shared" si="54"/>
        <v>328.35</v>
      </c>
      <c r="AL872" s="1">
        <v>37468</v>
      </c>
      <c r="AM872" s="1">
        <v>37535</v>
      </c>
      <c r="AN872" s="1">
        <v>37522</v>
      </c>
      <c r="AO872" s="8">
        <v>11</v>
      </c>
      <c r="AP872" s="12" t="s">
        <v>6866</v>
      </c>
    </row>
    <row r="873" spans="1:42" x14ac:dyDescent="0.15">
      <c r="A873" s="2" t="s">
        <v>6867</v>
      </c>
      <c r="B873" s="2" t="s">
        <v>3883</v>
      </c>
      <c r="C873" s="2" t="s">
        <v>5079</v>
      </c>
      <c r="D873" s="14" t="s">
        <v>6870</v>
      </c>
      <c r="E873"/>
      <c r="F873" t="s">
        <v>1170</v>
      </c>
      <c r="G873" t="s">
        <v>1171</v>
      </c>
      <c r="H873" t="s">
        <v>1172</v>
      </c>
      <c r="I873" s="4">
        <v>1</v>
      </c>
      <c r="J873">
        <f t="shared" si="55"/>
        <v>105</v>
      </c>
      <c r="K873" s="4">
        <v>9</v>
      </c>
      <c r="M873" s="4">
        <v>2</v>
      </c>
      <c r="N873" s="4" t="s">
        <v>1173</v>
      </c>
      <c r="O873" s="9">
        <v>9780030341335</v>
      </c>
      <c r="P873" t="s">
        <v>1174</v>
      </c>
      <c r="Q873" t="s">
        <v>3888</v>
      </c>
      <c r="R873" t="s">
        <v>3888</v>
      </c>
      <c r="S873" s="10">
        <v>110.35</v>
      </c>
      <c r="T873" s="11"/>
      <c r="U873" s="10">
        <v>82.8</v>
      </c>
      <c r="V873" s="4" t="s">
        <v>6864</v>
      </c>
      <c r="W873">
        <v>100</v>
      </c>
      <c r="X873">
        <v>89</v>
      </c>
      <c r="Y873">
        <v>184</v>
      </c>
      <c r="Z873">
        <v>245</v>
      </c>
      <c r="AA873">
        <v>57</v>
      </c>
      <c r="AB873">
        <v>0</v>
      </c>
      <c r="AC873">
        <v>1</v>
      </c>
      <c r="AD873">
        <v>0</v>
      </c>
      <c r="AE873">
        <v>0</v>
      </c>
      <c r="AF873">
        <v>105</v>
      </c>
      <c r="AG873">
        <v>18</v>
      </c>
      <c r="AH873">
        <v>123</v>
      </c>
      <c r="AI873" s="10">
        <f t="shared" si="52"/>
        <v>11586.75</v>
      </c>
      <c r="AJ873" s="10">
        <f t="shared" si="53"/>
        <v>1490.3999999999999</v>
      </c>
      <c r="AK873" s="10">
        <f t="shared" si="54"/>
        <v>13077.15</v>
      </c>
      <c r="AL873" s="1">
        <v>37404</v>
      </c>
      <c r="AM873" s="1">
        <v>37535</v>
      </c>
      <c r="AN873" s="1">
        <v>37524</v>
      </c>
      <c r="AO873" s="8" t="s">
        <v>1175</v>
      </c>
      <c r="AP873" s="12" t="s">
        <v>6866</v>
      </c>
    </row>
    <row r="874" spans="1:42" x14ac:dyDescent="0.15">
      <c r="A874" s="2" t="s">
        <v>6867</v>
      </c>
      <c r="B874" s="2" t="s">
        <v>3969</v>
      </c>
      <c r="C874" s="2" t="s">
        <v>212</v>
      </c>
      <c r="D874" s="14" t="s">
        <v>6870</v>
      </c>
      <c r="E874"/>
      <c r="F874" t="s">
        <v>213</v>
      </c>
      <c r="G874" t="s">
        <v>2721</v>
      </c>
      <c r="H874" t="s">
        <v>2722</v>
      </c>
      <c r="I874" s="4">
        <v>1</v>
      </c>
      <c r="J874">
        <f t="shared" si="55"/>
        <v>4</v>
      </c>
      <c r="M874" s="4">
        <v>74</v>
      </c>
      <c r="N874" s="4" t="s">
        <v>2723</v>
      </c>
      <c r="O874" s="9">
        <v>9780140442953</v>
      </c>
      <c r="P874" t="s">
        <v>3936</v>
      </c>
      <c r="Q874" t="s">
        <v>3936</v>
      </c>
      <c r="R874" t="s">
        <v>3936</v>
      </c>
      <c r="S874" s="10">
        <v>15.95</v>
      </c>
      <c r="T874" s="11">
        <v>0.1</v>
      </c>
      <c r="U874" s="10">
        <v>12</v>
      </c>
      <c r="V874" s="4" t="s">
        <v>6864</v>
      </c>
      <c r="W874">
        <v>145</v>
      </c>
      <c r="X874">
        <v>74</v>
      </c>
      <c r="Y874">
        <v>112</v>
      </c>
      <c r="Z874">
        <v>145</v>
      </c>
      <c r="AA874">
        <v>7</v>
      </c>
      <c r="AB874">
        <v>0</v>
      </c>
      <c r="AC874">
        <v>44</v>
      </c>
      <c r="AD874">
        <v>0</v>
      </c>
      <c r="AE874">
        <v>35</v>
      </c>
      <c r="AF874">
        <v>4</v>
      </c>
      <c r="AG874">
        <v>62</v>
      </c>
      <c r="AH874">
        <v>66</v>
      </c>
      <c r="AI874" s="10">
        <f t="shared" si="52"/>
        <v>57.419999999999995</v>
      </c>
      <c r="AJ874" s="10">
        <f t="shared" si="53"/>
        <v>744</v>
      </c>
      <c r="AK874" s="10">
        <f t="shared" si="54"/>
        <v>801.42</v>
      </c>
      <c r="AL874" s="1">
        <v>37375</v>
      </c>
      <c r="AM874" s="1">
        <v>37535</v>
      </c>
      <c r="AN874" s="1">
        <v>37484</v>
      </c>
      <c r="AO874" s="8">
        <v>15.95</v>
      </c>
      <c r="AP874" s="12" t="s">
        <v>6866</v>
      </c>
    </row>
    <row r="875" spans="1:42" x14ac:dyDescent="0.15">
      <c r="A875" s="2" t="s">
        <v>6867</v>
      </c>
      <c r="B875" s="2" t="s">
        <v>4059</v>
      </c>
      <c r="C875" s="2">
        <v>121</v>
      </c>
      <c r="D875" s="14" t="s">
        <v>6870</v>
      </c>
      <c r="E875"/>
      <c r="F875" t="s">
        <v>3862</v>
      </c>
      <c r="G875" t="s">
        <v>775</v>
      </c>
      <c r="H875" t="s">
        <v>776</v>
      </c>
      <c r="I875" s="4">
        <v>1</v>
      </c>
      <c r="J875">
        <f t="shared" si="55"/>
        <v>126</v>
      </c>
      <c r="M875" s="4">
        <v>94</v>
      </c>
      <c r="N875" s="4" t="s">
        <v>777</v>
      </c>
      <c r="O875" s="9">
        <v>9780253208736</v>
      </c>
      <c r="P875" t="s">
        <v>2200</v>
      </c>
      <c r="Q875" t="s">
        <v>2200</v>
      </c>
      <c r="R875" t="s">
        <v>2200</v>
      </c>
      <c r="S875" s="10">
        <v>31.95</v>
      </c>
      <c r="T875" s="11"/>
      <c r="U875" s="10">
        <v>24</v>
      </c>
      <c r="V875" s="4" t="s">
        <v>6864</v>
      </c>
      <c r="W875">
        <v>145</v>
      </c>
      <c r="X875">
        <v>170</v>
      </c>
      <c r="Y875">
        <v>145</v>
      </c>
      <c r="Z875">
        <v>145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126</v>
      </c>
      <c r="AG875">
        <v>3</v>
      </c>
      <c r="AH875">
        <v>129</v>
      </c>
      <c r="AI875" s="10">
        <f t="shared" si="52"/>
        <v>4025.7</v>
      </c>
      <c r="AJ875" s="10">
        <f t="shared" si="53"/>
        <v>72</v>
      </c>
      <c r="AK875" s="10">
        <f t="shared" si="54"/>
        <v>4097.7</v>
      </c>
      <c r="AL875" s="1">
        <v>37393</v>
      </c>
      <c r="AM875" s="1">
        <v>37535</v>
      </c>
      <c r="AN875" s="1">
        <v>37503</v>
      </c>
      <c r="AO875" s="8" t="s">
        <v>4001</v>
      </c>
      <c r="AP875" s="12" t="s">
        <v>6866</v>
      </c>
    </row>
    <row r="876" spans="1:42" x14ac:dyDescent="0.15">
      <c r="A876" s="2" t="s">
        <v>6867</v>
      </c>
      <c r="B876" s="2" t="s">
        <v>5100</v>
      </c>
      <c r="C876" s="2">
        <v>102</v>
      </c>
      <c r="D876" s="14" t="s">
        <v>6870</v>
      </c>
      <c r="E876"/>
      <c r="F876" t="s">
        <v>5101</v>
      </c>
      <c r="G876" t="s">
        <v>968</v>
      </c>
      <c r="H876" t="s">
        <v>969</v>
      </c>
      <c r="I876" s="4">
        <v>1</v>
      </c>
      <c r="J876">
        <f t="shared" si="55"/>
        <v>14</v>
      </c>
      <c r="M876" s="4">
        <v>95</v>
      </c>
      <c r="N876" s="4" t="s">
        <v>970</v>
      </c>
      <c r="O876" s="9">
        <v>9783718657933</v>
      </c>
      <c r="P876" t="s">
        <v>971</v>
      </c>
      <c r="Q876" t="s">
        <v>2006</v>
      </c>
      <c r="R876" t="s">
        <v>2006</v>
      </c>
      <c r="S876" s="10">
        <v>30</v>
      </c>
      <c r="T876" s="11"/>
      <c r="U876" s="10">
        <v>22.5</v>
      </c>
      <c r="V876" s="4" t="s">
        <v>6864</v>
      </c>
      <c r="W876">
        <v>25</v>
      </c>
      <c r="X876">
        <v>34</v>
      </c>
      <c r="Y876">
        <v>21</v>
      </c>
      <c r="Z876">
        <v>25</v>
      </c>
      <c r="AA876">
        <v>7</v>
      </c>
      <c r="AB876">
        <v>0</v>
      </c>
      <c r="AC876">
        <v>0</v>
      </c>
      <c r="AD876">
        <v>0</v>
      </c>
      <c r="AE876">
        <v>0</v>
      </c>
      <c r="AF876">
        <v>14</v>
      </c>
      <c r="AG876">
        <v>0</v>
      </c>
      <c r="AH876">
        <v>14</v>
      </c>
      <c r="AI876" s="10">
        <f t="shared" si="52"/>
        <v>420</v>
      </c>
      <c r="AJ876" s="10">
        <f t="shared" si="53"/>
        <v>0</v>
      </c>
      <c r="AK876" s="10">
        <f t="shared" si="54"/>
        <v>420</v>
      </c>
      <c r="AL876" s="1">
        <v>37524</v>
      </c>
      <c r="AM876" s="1">
        <v>37535</v>
      </c>
      <c r="AN876" s="1">
        <v>37551</v>
      </c>
      <c r="AO876" s="8" t="s">
        <v>972</v>
      </c>
      <c r="AP876" s="12" t="s">
        <v>6866</v>
      </c>
    </row>
    <row r="877" spans="1:42" x14ac:dyDescent="0.15">
      <c r="A877" s="2" t="s">
        <v>6867</v>
      </c>
      <c r="B877" s="2" t="s">
        <v>5100</v>
      </c>
      <c r="C877" s="2">
        <v>102</v>
      </c>
      <c r="D877" s="14" t="s">
        <v>6870</v>
      </c>
      <c r="E877"/>
      <c r="F877" t="s">
        <v>5101</v>
      </c>
      <c r="G877" t="s">
        <v>968</v>
      </c>
      <c r="H877" t="s">
        <v>969</v>
      </c>
      <c r="I877" s="4">
        <v>1</v>
      </c>
      <c r="J877">
        <f t="shared" si="55"/>
        <v>0</v>
      </c>
      <c r="M877" s="4">
        <v>95</v>
      </c>
      <c r="N877" s="4" t="s">
        <v>3260</v>
      </c>
      <c r="O877" s="9">
        <v>9783718657940</v>
      </c>
      <c r="P877" t="s">
        <v>971</v>
      </c>
      <c r="Q877" t="s">
        <v>2006</v>
      </c>
      <c r="R877" t="s">
        <v>2006</v>
      </c>
      <c r="S877" s="10">
        <v>30</v>
      </c>
      <c r="T877" s="11"/>
      <c r="U877" s="10">
        <v>22.5</v>
      </c>
      <c r="V877" s="4" t="s">
        <v>6864</v>
      </c>
      <c r="W877">
        <v>25</v>
      </c>
      <c r="X877">
        <v>34</v>
      </c>
      <c r="Y877">
        <v>8</v>
      </c>
      <c r="Z877">
        <v>25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8</v>
      </c>
      <c r="AH877">
        <v>8</v>
      </c>
      <c r="AI877" s="10">
        <f t="shared" si="52"/>
        <v>0</v>
      </c>
      <c r="AJ877" s="10">
        <f t="shared" si="53"/>
        <v>180</v>
      </c>
      <c r="AK877" s="10">
        <f t="shared" si="54"/>
        <v>180</v>
      </c>
      <c r="AL877" s="1">
        <v>37524</v>
      </c>
      <c r="AM877" s="1">
        <v>37535</v>
      </c>
      <c r="AN877" s="1">
        <v>37474</v>
      </c>
      <c r="AO877" s="8" t="s">
        <v>3261</v>
      </c>
      <c r="AP877" s="12" t="s">
        <v>6866</v>
      </c>
    </row>
    <row r="878" spans="1:42" x14ac:dyDescent="0.15">
      <c r="A878" s="2" t="s">
        <v>6867</v>
      </c>
      <c r="B878" s="2" t="s">
        <v>1163</v>
      </c>
      <c r="C878" s="2" t="s">
        <v>1021</v>
      </c>
      <c r="D878" s="14" t="s">
        <v>6870</v>
      </c>
      <c r="E878"/>
      <c r="F878" t="s">
        <v>6871</v>
      </c>
      <c r="G878" t="s">
        <v>965</v>
      </c>
      <c r="H878" t="s">
        <v>966</v>
      </c>
      <c r="I878" s="4">
        <v>1</v>
      </c>
      <c r="J878">
        <f t="shared" si="55"/>
        <v>9</v>
      </c>
      <c r="K878" s="4">
        <v>6</v>
      </c>
      <c r="M878" s="4">
        <v>1</v>
      </c>
      <c r="N878" s="4" t="s">
        <v>967</v>
      </c>
      <c r="O878" s="9">
        <v>9780393975277</v>
      </c>
      <c r="P878" t="s">
        <v>1138</v>
      </c>
      <c r="Q878" t="s">
        <v>1138</v>
      </c>
      <c r="R878" t="s">
        <v>1138</v>
      </c>
      <c r="S878" s="10">
        <v>65.349999999999994</v>
      </c>
      <c r="T878" s="11"/>
      <c r="U878" s="10">
        <v>49.05</v>
      </c>
      <c r="V878" s="4" t="s">
        <v>6864</v>
      </c>
      <c r="W878">
        <v>30</v>
      </c>
      <c r="X878">
        <v>20</v>
      </c>
      <c r="Y878">
        <v>26</v>
      </c>
      <c r="Z878">
        <v>30</v>
      </c>
      <c r="AA878">
        <v>17</v>
      </c>
      <c r="AB878">
        <v>0</v>
      </c>
      <c r="AC878">
        <v>0</v>
      </c>
      <c r="AD878">
        <v>0</v>
      </c>
      <c r="AE878">
        <v>0</v>
      </c>
      <c r="AF878">
        <v>9</v>
      </c>
      <c r="AG878">
        <v>0</v>
      </c>
      <c r="AH878">
        <v>9</v>
      </c>
      <c r="AI878" s="10">
        <f t="shared" si="52"/>
        <v>588.15</v>
      </c>
      <c r="AJ878" s="10">
        <f t="shared" si="53"/>
        <v>0</v>
      </c>
      <c r="AK878" s="10">
        <f t="shared" si="54"/>
        <v>588.15</v>
      </c>
      <c r="AL878" s="1">
        <v>37503</v>
      </c>
      <c r="AM878" s="1">
        <v>37535</v>
      </c>
      <c r="AN878" s="1">
        <v>37516</v>
      </c>
      <c r="AO878" s="8" t="s">
        <v>2458</v>
      </c>
      <c r="AP878" s="12" t="s">
        <v>6866</v>
      </c>
    </row>
    <row r="879" spans="1:42" x14ac:dyDescent="0.15">
      <c r="A879" s="2" t="s">
        <v>6867</v>
      </c>
      <c r="B879" s="2" t="s">
        <v>1102</v>
      </c>
      <c r="C879" s="2">
        <v>1</v>
      </c>
      <c r="D879" s="14" t="s">
        <v>3553</v>
      </c>
      <c r="E879"/>
      <c r="F879" t="s">
        <v>1092</v>
      </c>
      <c r="G879" t="s">
        <v>1538</v>
      </c>
      <c r="H879" t="s">
        <v>1539</v>
      </c>
      <c r="I879" s="4">
        <v>1</v>
      </c>
      <c r="J879">
        <f t="shared" si="55"/>
        <v>0</v>
      </c>
      <c r="K879" s="4">
        <v>14</v>
      </c>
      <c r="M879" s="4">
        <v>1</v>
      </c>
      <c r="N879" s="4" t="s">
        <v>1540</v>
      </c>
      <c r="O879" s="9">
        <v>9780155067653</v>
      </c>
      <c r="P879" t="s">
        <v>1174</v>
      </c>
      <c r="Q879" t="s">
        <v>3888</v>
      </c>
      <c r="R879" t="s">
        <v>3888</v>
      </c>
      <c r="S879" s="10">
        <v>44.7</v>
      </c>
      <c r="T879" s="11"/>
      <c r="U879" s="10">
        <v>33.549999999999997</v>
      </c>
      <c r="V879" s="4" t="s">
        <v>6864</v>
      </c>
      <c r="W879">
        <v>50</v>
      </c>
      <c r="X879">
        <v>36</v>
      </c>
      <c r="Y879">
        <v>48</v>
      </c>
      <c r="Z879">
        <v>50</v>
      </c>
      <c r="AA879">
        <v>0</v>
      </c>
      <c r="AB879">
        <v>0</v>
      </c>
      <c r="AC879">
        <v>13</v>
      </c>
      <c r="AD879">
        <v>0</v>
      </c>
      <c r="AE879">
        <v>0</v>
      </c>
      <c r="AF879">
        <v>0</v>
      </c>
      <c r="AG879">
        <v>36</v>
      </c>
      <c r="AH879">
        <v>36</v>
      </c>
      <c r="AI879" s="10">
        <f t="shared" si="52"/>
        <v>0</v>
      </c>
      <c r="AJ879" s="10">
        <f t="shared" si="53"/>
        <v>1207.8</v>
      </c>
      <c r="AK879" s="10">
        <f t="shared" si="54"/>
        <v>1207.8</v>
      </c>
      <c r="AL879" s="1">
        <v>37396</v>
      </c>
      <c r="AM879" s="1">
        <v>37535</v>
      </c>
      <c r="AN879" s="1">
        <v>37445</v>
      </c>
      <c r="AO879" s="8" t="s">
        <v>1353</v>
      </c>
      <c r="AP879" s="12" t="s">
        <v>6866</v>
      </c>
    </row>
    <row r="880" spans="1:42" x14ac:dyDescent="0.15">
      <c r="A880" s="2" t="s">
        <v>6867</v>
      </c>
      <c r="B880" s="2" t="s">
        <v>3969</v>
      </c>
      <c r="C880" s="2">
        <v>271</v>
      </c>
      <c r="D880" s="14" t="s">
        <v>6870</v>
      </c>
      <c r="E880"/>
      <c r="F880" t="s">
        <v>3970</v>
      </c>
      <c r="G880" t="s">
        <v>3970</v>
      </c>
      <c r="H880" t="s">
        <v>1440</v>
      </c>
      <c r="I880" s="4">
        <v>1</v>
      </c>
      <c r="J880">
        <f t="shared" si="55"/>
        <v>4</v>
      </c>
      <c r="M880" s="4">
        <v>85</v>
      </c>
      <c r="N880" s="4" t="s">
        <v>1441</v>
      </c>
      <c r="O880" s="9">
        <v>9780805003482</v>
      </c>
      <c r="P880" t="s">
        <v>1264</v>
      </c>
      <c r="Q880" t="s">
        <v>3928</v>
      </c>
      <c r="R880" t="s">
        <v>3928</v>
      </c>
      <c r="S880" s="10">
        <v>22</v>
      </c>
      <c r="T880" s="11">
        <v>0.1</v>
      </c>
      <c r="U880" s="10">
        <v>16.5</v>
      </c>
      <c r="V880" s="4" t="s">
        <v>6864</v>
      </c>
      <c r="W880">
        <v>10</v>
      </c>
      <c r="X880">
        <v>0</v>
      </c>
      <c r="Y880">
        <v>18</v>
      </c>
      <c r="Z880">
        <v>20</v>
      </c>
      <c r="AA880">
        <v>0</v>
      </c>
      <c r="AB880">
        <v>0</v>
      </c>
      <c r="AC880">
        <v>2</v>
      </c>
      <c r="AD880">
        <v>0</v>
      </c>
      <c r="AE880">
        <v>0</v>
      </c>
      <c r="AF880">
        <v>4</v>
      </c>
      <c r="AG880">
        <v>10</v>
      </c>
      <c r="AH880">
        <v>14</v>
      </c>
      <c r="AI880" s="10">
        <f t="shared" si="52"/>
        <v>79.2</v>
      </c>
      <c r="AJ880" s="10">
        <f t="shared" si="53"/>
        <v>165</v>
      </c>
      <c r="AK880" s="10">
        <f t="shared" si="54"/>
        <v>244.2</v>
      </c>
      <c r="AL880" s="1">
        <v>37466</v>
      </c>
      <c r="AM880" s="1">
        <v>37535</v>
      </c>
      <c r="AN880" s="1">
        <v>37482</v>
      </c>
      <c r="AO880" s="8">
        <v>22</v>
      </c>
      <c r="AP880" s="12" t="s">
        <v>6866</v>
      </c>
    </row>
    <row r="881" spans="1:42" x14ac:dyDescent="0.15">
      <c r="A881" s="2" t="s">
        <v>6867</v>
      </c>
      <c r="B881" s="2" t="s">
        <v>3969</v>
      </c>
      <c r="C881" s="2">
        <v>271</v>
      </c>
      <c r="D881" s="14" t="s">
        <v>6870</v>
      </c>
      <c r="E881"/>
      <c r="F881" t="s">
        <v>3970</v>
      </c>
      <c r="G881" t="s">
        <v>3970</v>
      </c>
      <c r="H881" t="s">
        <v>1153</v>
      </c>
      <c r="I881" s="4">
        <v>1</v>
      </c>
      <c r="J881">
        <f t="shared" si="55"/>
        <v>11</v>
      </c>
      <c r="M881" s="4">
        <v>99</v>
      </c>
      <c r="N881" s="4" t="s">
        <v>1154</v>
      </c>
      <c r="O881" s="9">
        <v>9780231109659</v>
      </c>
      <c r="P881" t="s">
        <v>1155</v>
      </c>
      <c r="Q881" t="s">
        <v>1155</v>
      </c>
      <c r="R881" t="s">
        <v>1155</v>
      </c>
      <c r="S881" s="10">
        <v>19.95</v>
      </c>
      <c r="T881" s="11">
        <v>0.1</v>
      </c>
      <c r="U881" s="10">
        <v>15</v>
      </c>
      <c r="V881" s="4" t="s">
        <v>6864</v>
      </c>
      <c r="W881">
        <v>10</v>
      </c>
      <c r="X881">
        <v>0</v>
      </c>
      <c r="Y881">
        <v>16</v>
      </c>
      <c r="Z881">
        <v>20</v>
      </c>
      <c r="AA881">
        <v>5</v>
      </c>
      <c r="AB881">
        <v>0</v>
      </c>
      <c r="AC881">
        <v>0</v>
      </c>
      <c r="AD881">
        <v>0</v>
      </c>
      <c r="AE881">
        <v>0</v>
      </c>
      <c r="AF881">
        <v>11</v>
      </c>
      <c r="AG881">
        <v>0</v>
      </c>
      <c r="AH881">
        <v>11</v>
      </c>
      <c r="AI881" s="10">
        <f t="shared" si="52"/>
        <v>197.505</v>
      </c>
      <c r="AJ881" s="10">
        <f t="shared" si="53"/>
        <v>0</v>
      </c>
      <c r="AK881" s="10">
        <f t="shared" si="54"/>
        <v>197.505</v>
      </c>
      <c r="AL881" s="1">
        <v>37497</v>
      </c>
      <c r="AM881" s="1">
        <v>37535</v>
      </c>
      <c r="AN881" s="1">
        <v>37524</v>
      </c>
      <c r="AO881" s="8">
        <v>19.95</v>
      </c>
      <c r="AP881" s="12" t="s">
        <v>6866</v>
      </c>
    </row>
    <row r="882" spans="1:42" x14ac:dyDescent="0.15">
      <c r="A882" s="2" t="s">
        <v>6867</v>
      </c>
      <c r="B882" s="2" t="s">
        <v>3969</v>
      </c>
      <c r="C882" s="2">
        <v>271</v>
      </c>
      <c r="D882" s="14" t="s">
        <v>6870</v>
      </c>
      <c r="E882"/>
      <c r="F882" t="s">
        <v>3970</v>
      </c>
      <c r="G882" t="s">
        <v>3971</v>
      </c>
      <c r="H882" t="s">
        <v>3972</v>
      </c>
      <c r="I882" s="4">
        <v>1</v>
      </c>
      <c r="J882">
        <f t="shared" si="55"/>
        <v>13</v>
      </c>
      <c r="K882" s="4">
        <v>5</v>
      </c>
      <c r="M882" s="4">
        <v>2</v>
      </c>
      <c r="N882" s="4" t="s">
        <v>3973</v>
      </c>
      <c r="O882" s="9">
        <v>9780100718258</v>
      </c>
      <c r="P882" t="s">
        <v>3921</v>
      </c>
      <c r="Q882" t="s">
        <v>3921</v>
      </c>
      <c r="R882" t="s">
        <v>3921</v>
      </c>
      <c r="S882" s="10">
        <v>12.65</v>
      </c>
      <c r="T882" s="11"/>
      <c r="U882" s="10">
        <v>9.5</v>
      </c>
      <c r="V882" s="4" t="s">
        <v>6864</v>
      </c>
      <c r="W882">
        <v>10</v>
      </c>
      <c r="X882">
        <v>0</v>
      </c>
      <c r="Y882">
        <v>0</v>
      </c>
      <c r="Z882">
        <v>20</v>
      </c>
      <c r="AA882">
        <v>7</v>
      </c>
      <c r="AB882">
        <v>0</v>
      </c>
      <c r="AC882">
        <v>0</v>
      </c>
      <c r="AD882">
        <v>0</v>
      </c>
      <c r="AE882">
        <v>0</v>
      </c>
      <c r="AF882">
        <v>13</v>
      </c>
      <c r="AG882">
        <v>0</v>
      </c>
      <c r="AH882">
        <v>13</v>
      </c>
      <c r="AI882" s="10">
        <f t="shared" si="52"/>
        <v>164.45000000000002</v>
      </c>
      <c r="AJ882" s="10">
        <f t="shared" si="53"/>
        <v>0</v>
      </c>
      <c r="AK882" s="10">
        <f t="shared" si="54"/>
        <v>164.45000000000002</v>
      </c>
      <c r="AL882" s="1">
        <v>37496</v>
      </c>
      <c r="AM882" s="1">
        <v>37535</v>
      </c>
      <c r="AN882" s="1">
        <v>37525</v>
      </c>
      <c r="AO882" s="8" t="s">
        <v>3974</v>
      </c>
      <c r="AP882" s="12" t="s">
        <v>6866</v>
      </c>
    </row>
    <row r="883" spans="1:42" x14ac:dyDescent="0.15">
      <c r="A883" s="2" t="s">
        <v>6867</v>
      </c>
      <c r="B883" s="2" t="s">
        <v>3930</v>
      </c>
      <c r="C883" s="2">
        <v>200</v>
      </c>
      <c r="D883" s="14" t="s">
        <v>6870</v>
      </c>
      <c r="E883"/>
      <c r="F883" t="s">
        <v>1940</v>
      </c>
      <c r="G883" t="s">
        <v>1941</v>
      </c>
      <c r="H883" t="s">
        <v>1942</v>
      </c>
      <c r="I883" s="4">
        <v>1</v>
      </c>
      <c r="J883">
        <f t="shared" si="55"/>
        <v>0</v>
      </c>
      <c r="M883" s="4">
        <v>62</v>
      </c>
      <c r="N883" s="4" t="s">
        <v>1943</v>
      </c>
      <c r="O883" s="9">
        <v>9780452006478</v>
      </c>
      <c r="P883" t="s">
        <v>1944</v>
      </c>
      <c r="Q883" t="s">
        <v>3936</v>
      </c>
      <c r="R883" t="s">
        <v>3936</v>
      </c>
      <c r="S883" s="10">
        <v>13.95</v>
      </c>
      <c r="T883" s="11">
        <v>0.1</v>
      </c>
      <c r="U883" s="10">
        <v>10.5</v>
      </c>
      <c r="V883" s="4" t="s">
        <v>6864</v>
      </c>
      <c r="W883">
        <v>28</v>
      </c>
      <c r="X883">
        <v>21</v>
      </c>
      <c r="Y883">
        <v>16</v>
      </c>
      <c r="Z883">
        <v>28</v>
      </c>
      <c r="AA883">
        <v>0</v>
      </c>
      <c r="AB883">
        <v>0</v>
      </c>
      <c r="AC883">
        <v>16</v>
      </c>
      <c r="AD883">
        <v>0</v>
      </c>
      <c r="AE883">
        <v>10</v>
      </c>
      <c r="AF883">
        <v>0</v>
      </c>
      <c r="AG883">
        <v>0</v>
      </c>
      <c r="AH883">
        <v>0</v>
      </c>
      <c r="AI883" s="10">
        <f t="shared" si="52"/>
        <v>0</v>
      </c>
      <c r="AJ883" s="10">
        <f t="shared" si="53"/>
        <v>0</v>
      </c>
      <c r="AK883" s="10">
        <f t="shared" si="54"/>
        <v>0</v>
      </c>
      <c r="AL883" s="1">
        <v>37411</v>
      </c>
      <c r="AM883" s="1">
        <v>37535</v>
      </c>
      <c r="AN883" s="1">
        <v>37477</v>
      </c>
      <c r="AO883" s="8">
        <v>13.95</v>
      </c>
      <c r="AP883" s="12" t="s">
        <v>6866</v>
      </c>
    </row>
    <row r="884" spans="1:42" x14ac:dyDescent="0.15">
      <c r="A884" s="2" t="s">
        <v>6867</v>
      </c>
      <c r="B884" s="2" t="s">
        <v>4059</v>
      </c>
      <c r="C884" s="2" t="s">
        <v>4046</v>
      </c>
      <c r="D884" s="14" t="s">
        <v>6870</v>
      </c>
      <c r="E884"/>
      <c r="F884" t="s">
        <v>2566</v>
      </c>
      <c r="G884" t="s">
        <v>1941</v>
      </c>
      <c r="H884" t="s">
        <v>43</v>
      </c>
      <c r="I884" s="4">
        <v>1</v>
      </c>
      <c r="J884">
        <f t="shared" si="55"/>
        <v>48</v>
      </c>
      <c r="M884" s="4">
        <v>93</v>
      </c>
      <c r="N884" s="4" t="s">
        <v>44</v>
      </c>
      <c r="O884" s="9">
        <v>9780529072245</v>
      </c>
      <c r="P884" t="s">
        <v>45</v>
      </c>
      <c r="Q884" t="s">
        <v>45</v>
      </c>
      <c r="R884" t="s">
        <v>45</v>
      </c>
      <c r="S884" s="10">
        <v>3.99</v>
      </c>
      <c r="T884" s="11"/>
      <c r="U884" s="10">
        <v>3</v>
      </c>
      <c r="V884" s="4" t="s">
        <v>6864</v>
      </c>
      <c r="W884">
        <v>100</v>
      </c>
      <c r="X884">
        <v>103</v>
      </c>
      <c r="Y884">
        <v>51</v>
      </c>
      <c r="Z884">
        <v>100</v>
      </c>
      <c r="AA884">
        <v>3</v>
      </c>
      <c r="AB884">
        <v>0</v>
      </c>
      <c r="AC884">
        <v>0</v>
      </c>
      <c r="AD884">
        <v>0</v>
      </c>
      <c r="AE884">
        <v>0</v>
      </c>
      <c r="AF884">
        <v>48</v>
      </c>
      <c r="AG884">
        <v>0</v>
      </c>
      <c r="AH884">
        <v>48</v>
      </c>
      <c r="AI884" s="10">
        <f t="shared" si="52"/>
        <v>191.52</v>
      </c>
      <c r="AJ884" s="10">
        <f t="shared" si="53"/>
        <v>0</v>
      </c>
      <c r="AK884" s="10">
        <f t="shared" si="54"/>
        <v>191.52</v>
      </c>
      <c r="AL884" s="1">
        <v>37470</v>
      </c>
      <c r="AM884" s="1">
        <v>37535</v>
      </c>
      <c r="AN884" s="1">
        <v>37489</v>
      </c>
      <c r="AO884" s="8">
        <v>3.99</v>
      </c>
      <c r="AP884" s="12" t="s">
        <v>6866</v>
      </c>
    </row>
    <row r="885" spans="1:42" x14ac:dyDescent="0.15">
      <c r="A885" s="2" t="s">
        <v>6867</v>
      </c>
      <c r="B885" s="2" t="s">
        <v>3969</v>
      </c>
      <c r="C885" s="2" t="s">
        <v>212</v>
      </c>
      <c r="D885" s="14" t="s">
        <v>6870</v>
      </c>
      <c r="E885"/>
      <c r="F885" t="s">
        <v>213</v>
      </c>
      <c r="G885" t="s">
        <v>4618</v>
      </c>
      <c r="H885" t="s">
        <v>4619</v>
      </c>
      <c r="I885" s="4">
        <v>1</v>
      </c>
      <c r="J885">
        <f t="shared" si="55"/>
        <v>0</v>
      </c>
      <c r="M885" s="4">
        <v>87</v>
      </c>
      <c r="N885" s="4" t="s">
        <v>4620</v>
      </c>
      <c r="O885" s="9">
        <v>9780520063297</v>
      </c>
      <c r="P885" t="s">
        <v>6921</v>
      </c>
      <c r="Q885" t="s">
        <v>6921</v>
      </c>
      <c r="R885" t="s">
        <v>6922</v>
      </c>
      <c r="S885" s="10">
        <v>21.3</v>
      </c>
      <c r="T885" s="11"/>
      <c r="U885" s="10">
        <v>16</v>
      </c>
      <c r="V885" s="4" t="s">
        <v>6864</v>
      </c>
      <c r="W885">
        <v>145</v>
      </c>
      <c r="X885">
        <v>74</v>
      </c>
      <c r="Y885">
        <v>125</v>
      </c>
      <c r="Z885">
        <v>145</v>
      </c>
      <c r="AA885">
        <v>0</v>
      </c>
      <c r="AB885">
        <v>0</v>
      </c>
      <c r="AC885">
        <v>40</v>
      </c>
      <c r="AD885">
        <v>0</v>
      </c>
      <c r="AE885">
        <v>0</v>
      </c>
      <c r="AF885">
        <v>0</v>
      </c>
      <c r="AG885">
        <v>51</v>
      </c>
      <c r="AH885">
        <v>51</v>
      </c>
      <c r="AI885" s="10">
        <f t="shared" si="52"/>
        <v>0</v>
      </c>
      <c r="AJ885" s="10">
        <f t="shared" si="53"/>
        <v>816</v>
      </c>
      <c r="AK885" s="10">
        <f t="shared" si="54"/>
        <v>816</v>
      </c>
      <c r="AL885" s="1">
        <v>37375</v>
      </c>
      <c r="AM885" s="1">
        <v>37535</v>
      </c>
      <c r="AN885" s="1">
        <v>37484</v>
      </c>
      <c r="AO885" s="8" t="s">
        <v>4621</v>
      </c>
      <c r="AP885" s="12" t="s">
        <v>6866</v>
      </c>
    </row>
    <row r="886" spans="1:42" x14ac:dyDescent="0.15">
      <c r="A886" s="2" t="s">
        <v>6867</v>
      </c>
      <c r="B886" s="2" t="s">
        <v>4059</v>
      </c>
      <c r="C886" s="2" t="s">
        <v>1727</v>
      </c>
      <c r="D886" s="14" t="s">
        <v>6870</v>
      </c>
      <c r="E886"/>
      <c r="F886" t="s">
        <v>512</v>
      </c>
      <c r="G886" t="s">
        <v>778</v>
      </c>
      <c r="H886" t="s">
        <v>779</v>
      </c>
      <c r="I886" s="4">
        <v>1</v>
      </c>
      <c r="J886">
        <f t="shared" si="55"/>
        <v>2</v>
      </c>
      <c r="M886" s="4">
        <v>78</v>
      </c>
      <c r="N886" s="4" t="s">
        <v>780</v>
      </c>
      <c r="O886" s="9">
        <v>9780673394408</v>
      </c>
      <c r="P886" t="s">
        <v>6663</v>
      </c>
      <c r="Q886" t="s">
        <v>3894</v>
      </c>
      <c r="R886" t="s">
        <v>3894</v>
      </c>
      <c r="S886" s="10">
        <v>52</v>
      </c>
      <c r="T886" s="11"/>
      <c r="U886" s="10">
        <v>39</v>
      </c>
      <c r="V886" s="4" t="s">
        <v>6864</v>
      </c>
      <c r="W886">
        <v>150</v>
      </c>
      <c r="X886">
        <v>86</v>
      </c>
      <c r="Y886">
        <v>115</v>
      </c>
      <c r="Z886">
        <v>150</v>
      </c>
      <c r="AA886">
        <v>-2</v>
      </c>
      <c r="AB886">
        <v>0</v>
      </c>
      <c r="AC886">
        <v>42</v>
      </c>
      <c r="AD886">
        <v>0</v>
      </c>
      <c r="AE886">
        <v>0</v>
      </c>
      <c r="AF886">
        <v>2</v>
      </c>
      <c r="AG886">
        <v>74</v>
      </c>
      <c r="AH886">
        <v>76</v>
      </c>
      <c r="AI886" s="10">
        <f t="shared" si="52"/>
        <v>104</v>
      </c>
      <c r="AJ886" s="10">
        <f t="shared" si="53"/>
        <v>2886</v>
      </c>
      <c r="AK886" s="10">
        <f t="shared" si="54"/>
        <v>2990</v>
      </c>
      <c r="AL886" s="1">
        <v>37460</v>
      </c>
      <c r="AM886" s="1">
        <v>37535</v>
      </c>
      <c r="AN886" s="1">
        <v>37445</v>
      </c>
      <c r="AO886" s="8" t="s">
        <v>3575</v>
      </c>
      <c r="AP886" s="12" t="s">
        <v>6866</v>
      </c>
    </row>
    <row r="887" spans="1:42" x14ac:dyDescent="0.15">
      <c r="A887" s="2" t="s">
        <v>6867</v>
      </c>
      <c r="B887" s="2" t="s">
        <v>1109</v>
      </c>
      <c r="C887" s="2">
        <v>186</v>
      </c>
      <c r="D887" s="14" t="s">
        <v>6870</v>
      </c>
      <c r="E887"/>
      <c r="F887" t="s">
        <v>5334</v>
      </c>
      <c r="G887" t="s">
        <v>716</v>
      </c>
      <c r="H887" t="s">
        <v>717</v>
      </c>
      <c r="I887" s="4">
        <v>1</v>
      </c>
      <c r="J887">
        <f t="shared" si="55"/>
        <v>33</v>
      </c>
      <c r="M887" s="4">
        <v>88</v>
      </c>
      <c r="N887" s="4" t="s">
        <v>718</v>
      </c>
      <c r="O887" s="9">
        <v>9781555530242</v>
      </c>
      <c r="P887" t="s">
        <v>3523</v>
      </c>
      <c r="Q887" t="s">
        <v>3523</v>
      </c>
      <c r="R887" t="s">
        <v>3523</v>
      </c>
      <c r="S887" s="10">
        <v>17.05</v>
      </c>
      <c r="T887" s="11"/>
      <c r="U887" s="10">
        <v>12.8</v>
      </c>
      <c r="V887" s="4" t="s">
        <v>6864</v>
      </c>
      <c r="W887">
        <v>51</v>
      </c>
      <c r="X887">
        <v>38</v>
      </c>
      <c r="Y887">
        <v>48</v>
      </c>
      <c r="Z887">
        <v>51</v>
      </c>
      <c r="AA887">
        <v>15</v>
      </c>
      <c r="AB887">
        <v>0</v>
      </c>
      <c r="AC887">
        <v>0</v>
      </c>
      <c r="AD887">
        <v>0</v>
      </c>
      <c r="AE887">
        <v>0</v>
      </c>
      <c r="AF887">
        <v>33</v>
      </c>
      <c r="AG887">
        <v>0</v>
      </c>
      <c r="AH887">
        <v>33</v>
      </c>
      <c r="AI887" s="10">
        <f t="shared" si="52"/>
        <v>562.65</v>
      </c>
      <c r="AJ887" s="10">
        <f t="shared" si="53"/>
        <v>0</v>
      </c>
      <c r="AK887" s="10">
        <f t="shared" si="54"/>
        <v>562.65</v>
      </c>
      <c r="AL887" s="1">
        <v>37481</v>
      </c>
      <c r="AM887" s="1">
        <v>37535</v>
      </c>
      <c r="AN887" s="1">
        <v>37494</v>
      </c>
      <c r="AO887" s="8" t="s">
        <v>5350</v>
      </c>
      <c r="AP887" s="12" t="s">
        <v>6866</v>
      </c>
    </row>
    <row r="888" spans="1:42" x14ac:dyDescent="0.15">
      <c r="A888" s="2" t="s">
        <v>6867</v>
      </c>
      <c r="B888" s="2" t="s">
        <v>1109</v>
      </c>
      <c r="C888" s="2">
        <v>152</v>
      </c>
      <c r="D888" s="14">
        <v>452548</v>
      </c>
      <c r="E888"/>
      <c r="F888" t="s">
        <v>309</v>
      </c>
      <c r="G888" t="s">
        <v>4592</v>
      </c>
      <c r="H888" t="s">
        <v>4593</v>
      </c>
      <c r="I888" s="4">
        <v>1</v>
      </c>
      <c r="J888">
        <f t="shared" si="55"/>
        <v>17</v>
      </c>
      <c r="M888" s="4">
        <v>98</v>
      </c>
      <c r="N888" s="4" t="s">
        <v>4594</v>
      </c>
      <c r="O888" s="9">
        <v>9780140436761</v>
      </c>
      <c r="P888" t="s">
        <v>3936</v>
      </c>
      <c r="Q888" t="s">
        <v>3936</v>
      </c>
      <c r="R888" t="s">
        <v>3936</v>
      </c>
      <c r="S888" s="10">
        <v>13.95</v>
      </c>
      <c r="T888" s="11">
        <v>0.1</v>
      </c>
      <c r="U888" s="10">
        <v>10.5</v>
      </c>
      <c r="V888" s="4" t="s">
        <v>6864</v>
      </c>
      <c r="W888">
        <v>45</v>
      </c>
      <c r="X888">
        <v>20</v>
      </c>
      <c r="Y888">
        <v>30</v>
      </c>
      <c r="Z888">
        <v>45</v>
      </c>
      <c r="AA888">
        <v>10</v>
      </c>
      <c r="AB888">
        <v>0</v>
      </c>
      <c r="AC888">
        <v>0</v>
      </c>
      <c r="AD888">
        <v>0</v>
      </c>
      <c r="AE888">
        <v>0</v>
      </c>
      <c r="AF888">
        <v>17</v>
      </c>
      <c r="AG888">
        <v>3</v>
      </c>
      <c r="AH888">
        <v>20</v>
      </c>
      <c r="AI888" s="10">
        <f t="shared" si="52"/>
        <v>213.435</v>
      </c>
      <c r="AJ888" s="10">
        <f t="shared" si="53"/>
        <v>31.5</v>
      </c>
      <c r="AK888" s="10">
        <f t="shared" si="54"/>
        <v>244.935</v>
      </c>
      <c r="AL888" s="1">
        <v>37438</v>
      </c>
      <c r="AM888" s="1">
        <v>37535</v>
      </c>
      <c r="AN888" s="1">
        <v>37477</v>
      </c>
      <c r="AO888" s="8">
        <v>13.95</v>
      </c>
      <c r="AP888" s="12" t="s">
        <v>6866</v>
      </c>
    </row>
    <row r="889" spans="1:42" x14ac:dyDescent="0.15">
      <c r="A889" s="2" t="s">
        <v>6867</v>
      </c>
      <c r="B889" s="2" t="s">
        <v>1109</v>
      </c>
      <c r="C889" s="2" t="s">
        <v>484</v>
      </c>
      <c r="D889" s="14" t="s">
        <v>6870</v>
      </c>
      <c r="E889"/>
      <c r="F889" t="s">
        <v>5243</v>
      </c>
      <c r="G889" t="s">
        <v>2511</v>
      </c>
      <c r="H889" t="s">
        <v>6283</v>
      </c>
      <c r="I889" s="4">
        <v>1</v>
      </c>
      <c r="J889">
        <f t="shared" si="55"/>
        <v>3</v>
      </c>
      <c r="M889" s="4">
        <v>98</v>
      </c>
      <c r="N889" s="4" t="s">
        <v>6284</v>
      </c>
      <c r="O889" s="9">
        <v>9780312243029</v>
      </c>
      <c r="P889" t="s">
        <v>4027</v>
      </c>
      <c r="Q889" t="s">
        <v>3928</v>
      </c>
      <c r="R889" t="s">
        <v>3928</v>
      </c>
      <c r="S889" s="10">
        <v>13</v>
      </c>
      <c r="T889" s="11">
        <v>0.1</v>
      </c>
      <c r="U889" s="10">
        <v>9.75</v>
      </c>
      <c r="V889" s="4" t="s">
        <v>6864</v>
      </c>
      <c r="W889">
        <v>65</v>
      </c>
      <c r="X889">
        <v>49</v>
      </c>
      <c r="Y889">
        <v>65</v>
      </c>
      <c r="Z889">
        <v>65</v>
      </c>
      <c r="AA889">
        <v>15</v>
      </c>
      <c r="AB889">
        <v>0</v>
      </c>
      <c r="AC889">
        <v>4</v>
      </c>
      <c r="AD889">
        <v>0</v>
      </c>
      <c r="AE889">
        <v>0</v>
      </c>
      <c r="AF889">
        <v>3</v>
      </c>
      <c r="AG889">
        <v>37</v>
      </c>
      <c r="AH889">
        <v>40</v>
      </c>
      <c r="AI889" s="10">
        <f t="shared" si="52"/>
        <v>35.099999999999994</v>
      </c>
      <c r="AJ889" s="10">
        <f t="shared" si="53"/>
        <v>360.75</v>
      </c>
      <c r="AK889" s="10">
        <f t="shared" si="54"/>
        <v>395.85</v>
      </c>
      <c r="AL889" s="1">
        <v>37414</v>
      </c>
      <c r="AM889" s="1">
        <v>37535</v>
      </c>
      <c r="AN889" s="1">
        <v>37480</v>
      </c>
      <c r="AO889" s="8">
        <v>13</v>
      </c>
      <c r="AP889" s="12" t="s">
        <v>6866</v>
      </c>
    </row>
    <row r="890" spans="1:42" x14ac:dyDescent="0.15">
      <c r="A890" s="2" t="s">
        <v>6867</v>
      </c>
      <c r="B890" s="2" t="s">
        <v>1209</v>
      </c>
      <c r="C890" s="2">
        <v>107</v>
      </c>
      <c r="D890" s="14" t="s">
        <v>6870</v>
      </c>
      <c r="E890"/>
      <c r="F890" t="s">
        <v>2581</v>
      </c>
      <c r="G890" t="s">
        <v>2770</v>
      </c>
      <c r="H890" t="s">
        <v>2771</v>
      </c>
      <c r="I890" s="4">
        <v>1</v>
      </c>
      <c r="J890">
        <f t="shared" si="55"/>
        <v>7</v>
      </c>
      <c r="N890" s="4" t="s">
        <v>2772</v>
      </c>
      <c r="O890" s="9">
        <v>9780451527561</v>
      </c>
      <c r="P890" t="s">
        <v>1944</v>
      </c>
      <c r="Q890" t="s">
        <v>3936</v>
      </c>
      <c r="R890" t="s">
        <v>3936</v>
      </c>
      <c r="S890" s="10">
        <v>4.95</v>
      </c>
      <c r="T890" s="11"/>
      <c r="U890" s="10">
        <v>3.75</v>
      </c>
      <c r="V890" s="4" t="s">
        <v>6864</v>
      </c>
      <c r="W890">
        <v>25</v>
      </c>
      <c r="X890">
        <v>24</v>
      </c>
      <c r="Y890">
        <v>23</v>
      </c>
      <c r="Z890">
        <v>25</v>
      </c>
      <c r="AA890">
        <v>4</v>
      </c>
      <c r="AB890">
        <v>0</v>
      </c>
      <c r="AC890">
        <v>1</v>
      </c>
      <c r="AD890">
        <v>0</v>
      </c>
      <c r="AE890">
        <v>0</v>
      </c>
      <c r="AF890">
        <v>7</v>
      </c>
      <c r="AG890">
        <v>13</v>
      </c>
      <c r="AH890">
        <v>20</v>
      </c>
      <c r="AI890" s="10">
        <f t="shared" si="52"/>
        <v>34.65</v>
      </c>
      <c r="AJ890" s="10">
        <f t="shared" si="53"/>
        <v>48.75</v>
      </c>
      <c r="AK890" s="10">
        <f t="shared" si="54"/>
        <v>83.4</v>
      </c>
      <c r="AL890" s="1">
        <v>37462</v>
      </c>
      <c r="AM890" s="1">
        <v>37535</v>
      </c>
      <c r="AN890" s="1">
        <v>37511</v>
      </c>
      <c r="AO890" s="8">
        <v>4.95</v>
      </c>
      <c r="AP890" s="12" t="s">
        <v>6866</v>
      </c>
    </row>
    <row r="891" spans="1:42" x14ac:dyDescent="0.15">
      <c r="A891" s="2" t="s">
        <v>6867</v>
      </c>
      <c r="B891" s="2" t="s">
        <v>1109</v>
      </c>
      <c r="C891" s="2">
        <v>133</v>
      </c>
      <c r="D891" s="14" t="s">
        <v>6870</v>
      </c>
      <c r="E891"/>
      <c r="F891" t="s">
        <v>1110</v>
      </c>
      <c r="G891" t="s">
        <v>1023</v>
      </c>
      <c r="H891" t="s">
        <v>1617</v>
      </c>
      <c r="I891" s="4">
        <v>1</v>
      </c>
      <c r="J891">
        <f t="shared" si="55"/>
        <v>22</v>
      </c>
      <c r="N891" s="4" t="s">
        <v>1618</v>
      </c>
      <c r="O891" s="9">
        <v>9780862415495</v>
      </c>
      <c r="P891" t="s">
        <v>1114</v>
      </c>
      <c r="Q891" t="s">
        <v>1114</v>
      </c>
      <c r="R891" t="s">
        <v>1114</v>
      </c>
      <c r="S891" s="10">
        <v>13</v>
      </c>
      <c r="T891" s="11"/>
      <c r="U891" s="10">
        <v>9.75</v>
      </c>
      <c r="V891" s="4" t="s">
        <v>6864</v>
      </c>
      <c r="W891">
        <v>22</v>
      </c>
      <c r="X891">
        <v>29</v>
      </c>
      <c r="Y891">
        <v>20</v>
      </c>
      <c r="Z891">
        <v>22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22</v>
      </c>
      <c r="AG891">
        <v>5</v>
      </c>
      <c r="AH891">
        <v>27</v>
      </c>
      <c r="AI891" s="10">
        <f t="shared" si="52"/>
        <v>286</v>
      </c>
      <c r="AJ891" s="10">
        <f t="shared" si="53"/>
        <v>48.75</v>
      </c>
      <c r="AK891" s="10">
        <f t="shared" si="54"/>
        <v>334.75</v>
      </c>
      <c r="AL891" s="1">
        <v>37372</v>
      </c>
      <c r="AM891" s="1">
        <v>37535</v>
      </c>
      <c r="AN891" s="1">
        <v>37525</v>
      </c>
      <c r="AO891" s="8" t="s">
        <v>1619</v>
      </c>
      <c r="AP891" s="12" t="s">
        <v>3428</v>
      </c>
    </row>
    <row r="892" spans="1:42" x14ac:dyDescent="0.15">
      <c r="A892" s="2" t="s">
        <v>6856</v>
      </c>
      <c r="B892" s="2" t="s">
        <v>1196</v>
      </c>
      <c r="C892" s="2">
        <v>40027</v>
      </c>
      <c r="D892" s="14">
        <v>37483</v>
      </c>
      <c r="E892" t="s">
        <v>1875</v>
      </c>
      <c r="F892" t="s">
        <v>1876</v>
      </c>
      <c r="G892" t="s">
        <v>1877</v>
      </c>
      <c r="H892" t="s">
        <v>1878</v>
      </c>
      <c r="I892" s="4">
        <v>1</v>
      </c>
      <c r="J892">
        <f t="shared" si="55"/>
        <v>22</v>
      </c>
      <c r="K892" s="4">
        <v>2</v>
      </c>
      <c r="M892" s="4">
        <v>99</v>
      </c>
      <c r="N892" s="4" t="s">
        <v>1879</v>
      </c>
      <c r="O892" s="9">
        <v>9780471243885</v>
      </c>
      <c r="P892" t="s">
        <v>3915</v>
      </c>
      <c r="Q892" t="s">
        <v>3915</v>
      </c>
      <c r="R892" t="s">
        <v>3915</v>
      </c>
      <c r="S892" s="10">
        <v>17.95</v>
      </c>
      <c r="T892" s="11">
        <v>0.1</v>
      </c>
      <c r="U892" s="10">
        <v>13.5</v>
      </c>
      <c r="V892" s="4" t="s">
        <v>6864</v>
      </c>
      <c r="W892">
        <v>25</v>
      </c>
      <c r="X892">
        <v>0</v>
      </c>
      <c r="Y892">
        <v>22</v>
      </c>
      <c r="Z892">
        <v>25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22</v>
      </c>
      <c r="AG892">
        <v>0</v>
      </c>
      <c r="AH892">
        <v>22</v>
      </c>
      <c r="AI892" s="10">
        <f t="shared" si="52"/>
        <v>355.41</v>
      </c>
      <c r="AJ892" s="10">
        <f t="shared" si="53"/>
        <v>0</v>
      </c>
      <c r="AK892" s="10">
        <f t="shared" si="54"/>
        <v>355.41</v>
      </c>
      <c r="AL892" s="1">
        <v>37454</v>
      </c>
      <c r="AM892" s="1">
        <v>37535</v>
      </c>
      <c r="AN892" s="1">
        <v>37335</v>
      </c>
      <c r="AO892" s="8">
        <v>17.95</v>
      </c>
      <c r="AP892" s="12" t="s">
        <v>6866</v>
      </c>
    </row>
    <row r="893" spans="1:42" x14ac:dyDescent="0.15">
      <c r="A893" s="2" t="s">
        <v>6867</v>
      </c>
      <c r="B893" s="2" t="s">
        <v>1068</v>
      </c>
      <c r="C893" s="2">
        <v>120</v>
      </c>
      <c r="D893" s="14" t="s">
        <v>6870</v>
      </c>
      <c r="E893"/>
      <c r="F893" t="s">
        <v>1069</v>
      </c>
      <c r="G893" t="s">
        <v>3924</v>
      </c>
      <c r="H893" t="s">
        <v>844</v>
      </c>
      <c r="I893" s="4">
        <v>1</v>
      </c>
      <c r="J893">
        <f t="shared" si="55"/>
        <v>4</v>
      </c>
      <c r="M893" s="4">
        <v>90</v>
      </c>
      <c r="N893" s="4" t="s">
        <v>845</v>
      </c>
      <c r="O893" s="9">
        <v>9780802134967</v>
      </c>
      <c r="P893" t="s">
        <v>1134</v>
      </c>
      <c r="Q893" t="s">
        <v>1214</v>
      </c>
      <c r="R893" t="s">
        <v>1215</v>
      </c>
      <c r="S893" s="10">
        <v>12</v>
      </c>
      <c r="T893" s="11">
        <v>0.1</v>
      </c>
      <c r="U893" s="10">
        <v>9</v>
      </c>
      <c r="V893" s="4" t="s">
        <v>6883</v>
      </c>
      <c r="W893">
        <v>25</v>
      </c>
      <c r="X893">
        <v>21</v>
      </c>
      <c r="Y893">
        <v>13</v>
      </c>
      <c r="Z893">
        <v>25</v>
      </c>
      <c r="AA893">
        <v>10</v>
      </c>
      <c r="AB893">
        <v>0</v>
      </c>
      <c r="AC893">
        <v>0</v>
      </c>
      <c r="AD893">
        <v>0</v>
      </c>
      <c r="AE893">
        <v>0</v>
      </c>
      <c r="AF893">
        <v>4</v>
      </c>
      <c r="AG893">
        <v>0</v>
      </c>
      <c r="AH893">
        <v>4</v>
      </c>
      <c r="AI893" s="10">
        <f t="shared" si="52"/>
        <v>43.2</v>
      </c>
      <c r="AJ893" s="10">
        <f t="shared" si="53"/>
        <v>0</v>
      </c>
      <c r="AK893" s="10">
        <f t="shared" si="54"/>
        <v>43.2</v>
      </c>
      <c r="AL893" s="1">
        <v>37494</v>
      </c>
      <c r="AM893" s="1">
        <v>37535</v>
      </c>
      <c r="AN893" s="1">
        <v>37502</v>
      </c>
      <c r="AO893" s="8">
        <v>12</v>
      </c>
      <c r="AP893" s="12" t="s">
        <v>6866</v>
      </c>
    </row>
    <row r="894" spans="1:42" x14ac:dyDescent="0.15">
      <c r="A894" s="2" t="s">
        <v>6867</v>
      </c>
      <c r="B894" s="2" t="s">
        <v>4016</v>
      </c>
      <c r="C894" s="2">
        <v>200</v>
      </c>
      <c r="D894" s="14" t="s">
        <v>6870</v>
      </c>
      <c r="E894"/>
      <c r="F894" t="s">
        <v>4017</v>
      </c>
      <c r="G894" t="s">
        <v>1370</v>
      </c>
      <c r="H894" t="s">
        <v>1371</v>
      </c>
      <c r="I894" s="4">
        <v>1</v>
      </c>
      <c r="J894">
        <f t="shared" si="55"/>
        <v>11</v>
      </c>
      <c r="M894" s="4">
        <v>95</v>
      </c>
      <c r="N894" s="4" t="s">
        <v>1372</v>
      </c>
      <c r="O894" s="9">
        <v>9780226733692</v>
      </c>
      <c r="P894" t="s">
        <v>6896</v>
      </c>
      <c r="Q894" t="s">
        <v>6896</v>
      </c>
      <c r="R894" t="s">
        <v>6896</v>
      </c>
      <c r="S894" s="10">
        <v>17</v>
      </c>
      <c r="T894" s="11">
        <v>0.1</v>
      </c>
      <c r="U894" s="10">
        <v>12.75</v>
      </c>
      <c r="V894" s="4" t="s">
        <v>6864</v>
      </c>
      <c r="W894">
        <v>15</v>
      </c>
      <c r="X894">
        <v>14</v>
      </c>
      <c r="Y894">
        <v>12</v>
      </c>
      <c r="Z894">
        <v>15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11</v>
      </c>
      <c r="AG894">
        <v>0</v>
      </c>
      <c r="AH894">
        <v>11</v>
      </c>
      <c r="AI894" s="10">
        <f t="shared" si="52"/>
        <v>168.3</v>
      </c>
      <c r="AJ894" s="10">
        <f t="shared" si="53"/>
        <v>0</v>
      </c>
      <c r="AK894" s="10">
        <f t="shared" si="54"/>
        <v>168.3</v>
      </c>
      <c r="AL894" s="1">
        <v>37469</v>
      </c>
      <c r="AM894" s="1">
        <v>37535</v>
      </c>
      <c r="AN894" s="1">
        <v>37489</v>
      </c>
      <c r="AO894" s="8">
        <v>17</v>
      </c>
      <c r="AP894" s="12" t="s">
        <v>6866</v>
      </c>
    </row>
    <row r="895" spans="1:42" x14ac:dyDescent="0.15">
      <c r="A895" s="2" t="s">
        <v>6867</v>
      </c>
      <c r="B895" s="2" t="s">
        <v>1032</v>
      </c>
      <c r="C895" s="2" t="s">
        <v>1033</v>
      </c>
      <c r="D895" s="14" t="s">
        <v>6870</v>
      </c>
      <c r="E895"/>
      <c r="F895" t="s">
        <v>6871</v>
      </c>
      <c r="G895" t="s">
        <v>1034</v>
      </c>
      <c r="H895" t="s">
        <v>1035</v>
      </c>
      <c r="I895" s="4">
        <v>1</v>
      </c>
      <c r="J895">
        <f t="shared" si="55"/>
        <v>37</v>
      </c>
      <c r="M895" s="4">
        <v>0</v>
      </c>
      <c r="N895" s="4" t="s">
        <v>1036</v>
      </c>
      <c r="O895" s="9">
        <v>9780309070362</v>
      </c>
      <c r="P895" t="s">
        <v>1037</v>
      </c>
      <c r="Q895" t="s">
        <v>1037</v>
      </c>
      <c r="R895" t="s">
        <v>1037</v>
      </c>
      <c r="S895" s="10">
        <v>24.95</v>
      </c>
      <c r="T895" s="11">
        <v>0.1</v>
      </c>
      <c r="U895" s="10">
        <v>18.75</v>
      </c>
      <c r="V895" s="4" t="s">
        <v>6864</v>
      </c>
      <c r="W895">
        <v>65</v>
      </c>
      <c r="X895">
        <v>45</v>
      </c>
      <c r="Y895">
        <v>53</v>
      </c>
      <c r="Z895">
        <v>65</v>
      </c>
      <c r="AA895">
        <v>11</v>
      </c>
      <c r="AB895">
        <v>0</v>
      </c>
      <c r="AC895">
        <v>0</v>
      </c>
      <c r="AD895">
        <v>0</v>
      </c>
      <c r="AE895">
        <v>0</v>
      </c>
      <c r="AF895">
        <v>37</v>
      </c>
      <c r="AG895">
        <v>6</v>
      </c>
      <c r="AH895">
        <v>43</v>
      </c>
      <c r="AI895" s="10">
        <f t="shared" si="52"/>
        <v>830.83499999999992</v>
      </c>
      <c r="AJ895" s="10">
        <f t="shared" si="53"/>
        <v>112.5</v>
      </c>
      <c r="AK895" s="10">
        <f t="shared" si="54"/>
        <v>943.33499999999992</v>
      </c>
      <c r="AL895" s="1">
        <v>37392</v>
      </c>
      <c r="AM895" s="1">
        <v>37535</v>
      </c>
      <c r="AN895" s="1">
        <v>37477</v>
      </c>
      <c r="AO895" s="8">
        <v>24.95</v>
      </c>
      <c r="AP895" s="12" t="s">
        <v>6866</v>
      </c>
    </row>
    <row r="896" spans="1:42" x14ac:dyDescent="0.15">
      <c r="A896" s="2" t="s">
        <v>6856</v>
      </c>
      <c r="B896" s="2" t="s">
        <v>5261</v>
      </c>
      <c r="C896" s="2">
        <v>40186</v>
      </c>
      <c r="D896" s="14">
        <v>37127</v>
      </c>
      <c r="E896" t="s">
        <v>3979</v>
      </c>
      <c r="F896" t="s">
        <v>2473</v>
      </c>
      <c r="G896" t="s">
        <v>2474</v>
      </c>
      <c r="H896" t="s">
        <v>2475</v>
      </c>
      <c r="I896" s="4">
        <v>1</v>
      </c>
      <c r="J896">
        <f t="shared" si="55"/>
        <v>1</v>
      </c>
      <c r="M896" s="4">
        <v>95</v>
      </c>
      <c r="N896" s="4" t="s">
        <v>3011</v>
      </c>
      <c r="O896" s="9">
        <v>9781885203083</v>
      </c>
      <c r="P896" t="s">
        <v>2476</v>
      </c>
      <c r="Q896" t="s">
        <v>2476</v>
      </c>
      <c r="R896" t="s">
        <v>2476</v>
      </c>
      <c r="S896" s="10">
        <v>16.95</v>
      </c>
      <c r="T896" s="11">
        <v>0.1</v>
      </c>
      <c r="U896" s="10">
        <v>12.75</v>
      </c>
      <c r="V896" s="4" t="s">
        <v>6883</v>
      </c>
      <c r="W896">
        <v>20</v>
      </c>
      <c r="X896">
        <v>0</v>
      </c>
      <c r="Y896">
        <v>5</v>
      </c>
      <c r="Z896">
        <v>20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</v>
      </c>
      <c r="AI896" s="10">
        <f t="shared" si="52"/>
        <v>15.254999999999999</v>
      </c>
      <c r="AJ896" s="10">
        <f t="shared" si="53"/>
        <v>0</v>
      </c>
      <c r="AK896" s="10">
        <f t="shared" si="54"/>
        <v>15.254999999999999</v>
      </c>
      <c r="AL896" s="1">
        <v>37453</v>
      </c>
      <c r="AM896" s="1">
        <v>37535</v>
      </c>
      <c r="AN896" s="1">
        <v>37475</v>
      </c>
      <c r="AO896" s="8">
        <v>16.95</v>
      </c>
      <c r="AP896" s="12" t="s">
        <v>6866</v>
      </c>
    </row>
    <row r="897" spans="1:42" x14ac:dyDescent="0.15">
      <c r="A897" s="2" t="s">
        <v>6867</v>
      </c>
      <c r="B897" s="2" t="s">
        <v>1127</v>
      </c>
      <c r="C897" s="2">
        <v>162</v>
      </c>
      <c r="D897" s="14" t="s">
        <v>6870</v>
      </c>
      <c r="E897"/>
      <c r="F897" t="s">
        <v>1269</v>
      </c>
      <c r="G897" t="s">
        <v>1270</v>
      </c>
      <c r="H897" t="s">
        <v>1271</v>
      </c>
      <c r="I897" s="4">
        <v>1</v>
      </c>
      <c r="J897">
        <f t="shared" si="55"/>
        <v>12</v>
      </c>
      <c r="K897" s="4">
        <v>6</v>
      </c>
      <c r="M897" s="4">
        <v>1</v>
      </c>
      <c r="N897" s="4" t="s">
        <v>1272</v>
      </c>
      <c r="O897" s="9">
        <v>9780321047137</v>
      </c>
      <c r="P897" t="s">
        <v>3953</v>
      </c>
      <c r="Q897" t="s">
        <v>3894</v>
      </c>
      <c r="R897" t="s">
        <v>3894</v>
      </c>
      <c r="S897" s="10">
        <v>24</v>
      </c>
      <c r="T897" s="11">
        <v>0.1</v>
      </c>
      <c r="U897" s="10">
        <v>18</v>
      </c>
      <c r="V897" s="4" t="s">
        <v>6864</v>
      </c>
      <c r="W897">
        <v>200</v>
      </c>
      <c r="X897">
        <v>88</v>
      </c>
      <c r="Y897">
        <v>120</v>
      </c>
      <c r="Z897">
        <v>200</v>
      </c>
      <c r="AA897">
        <v>6</v>
      </c>
      <c r="AB897">
        <v>0</v>
      </c>
      <c r="AC897">
        <v>19</v>
      </c>
      <c r="AD897">
        <v>0</v>
      </c>
      <c r="AE897">
        <v>4</v>
      </c>
      <c r="AF897">
        <v>12</v>
      </c>
      <c r="AG897">
        <v>83</v>
      </c>
      <c r="AH897">
        <v>95</v>
      </c>
      <c r="AI897" s="10">
        <f t="shared" si="52"/>
        <v>259.20000000000005</v>
      </c>
      <c r="AJ897" s="10">
        <f t="shared" si="53"/>
        <v>1494</v>
      </c>
      <c r="AK897" s="10">
        <f t="shared" si="54"/>
        <v>1753.2</v>
      </c>
      <c r="AL897" s="1">
        <v>37385</v>
      </c>
      <c r="AM897" s="1">
        <v>37535</v>
      </c>
      <c r="AN897" s="1">
        <v>37494</v>
      </c>
      <c r="AO897" s="8">
        <v>24</v>
      </c>
      <c r="AP897" s="12" t="s">
        <v>6866</v>
      </c>
    </row>
    <row r="898" spans="1:42" x14ac:dyDescent="0.15">
      <c r="A898" s="2" t="s">
        <v>6856</v>
      </c>
      <c r="B898" s="2" t="s">
        <v>6931</v>
      </c>
      <c r="C898" s="2">
        <v>40559</v>
      </c>
      <c r="D898" s="14">
        <v>36603</v>
      </c>
      <c r="E898" t="s">
        <v>2102</v>
      </c>
      <c r="F898" t="s">
        <v>3945</v>
      </c>
      <c r="G898" t="s">
        <v>3990</v>
      </c>
      <c r="H898" t="s">
        <v>2103</v>
      </c>
      <c r="I898" s="4">
        <v>1</v>
      </c>
      <c r="J898">
        <f t="shared" si="55"/>
        <v>2</v>
      </c>
      <c r="M898" s="4">
        <v>99</v>
      </c>
      <c r="N898" s="4" t="s">
        <v>2104</v>
      </c>
      <c r="O898" s="9">
        <v>9780672315886</v>
      </c>
      <c r="P898" t="s">
        <v>4040</v>
      </c>
      <c r="Q898" t="s">
        <v>3943</v>
      </c>
      <c r="R898" t="s">
        <v>1145</v>
      </c>
      <c r="S898" s="10">
        <v>24.99</v>
      </c>
      <c r="T898" s="11">
        <v>0.1</v>
      </c>
      <c r="U898" s="10">
        <v>18.75</v>
      </c>
      <c r="V898" s="4" t="s">
        <v>6864</v>
      </c>
      <c r="W898">
        <v>2</v>
      </c>
      <c r="X898">
        <v>0</v>
      </c>
      <c r="Y898">
        <v>5</v>
      </c>
      <c r="Z898">
        <v>8</v>
      </c>
      <c r="AA898">
        <v>3</v>
      </c>
      <c r="AB898">
        <v>0</v>
      </c>
      <c r="AC898">
        <v>0</v>
      </c>
      <c r="AD898">
        <v>0</v>
      </c>
      <c r="AE898">
        <v>0</v>
      </c>
      <c r="AF898">
        <v>2</v>
      </c>
      <c r="AG898">
        <v>0</v>
      </c>
      <c r="AH898">
        <v>2</v>
      </c>
      <c r="AI898" s="10">
        <f t="shared" ref="AI898:AI961" si="56">(S898-(S898*T898))*AF898</f>
        <v>44.981999999999999</v>
      </c>
      <c r="AJ898" s="10">
        <f t="shared" ref="AJ898:AJ961" si="57">U898*AG898</f>
        <v>0</v>
      </c>
      <c r="AK898" s="10">
        <f t="shared" ref="AK898:AK961" si="58">SUM(AI898:AJ898)</f>
        <v>44.981999999999999</v>
      </c>
      <c r="AL898" s="1">
        <v>37502</v>
      </c>
      <c r="AM898" s="1">
        <v>37535</v>
      </c>
      <c r="AN898" s="1">
        <v>37364</v>
      </c>
      <c r="AO898" s="8">
        <v>24.99</v>
      </c>
      <c r="AP898" s="12" t="s">
        <v>6866</v>
      </c>
    </row>
    <row r="899" spans="1:42" x14ac:dyDescent="0.15">
      <c r="A899" s="2" t="s">
        <v>6856</v>
      </c>
      <c r="B899" s="2" t="s">
        <v>1196</v>
      </c>
      <c r="C899" s="2">
        <v>40118</v>
      </c>
      <c r="D899" s="14">
        <v>37426</v>
      </c>
      <c r="E899" t="s">
        <v>4216</v>
      </c>
      <c r="F899" t="s">
        <v>4217</v>
      </c>
      <c r="G899" t="s">
        <v>6676</v>
      </c>
      <c r="H899" t="s">
        <v>4218</v>
      </c>
      <c r="I899" s="4">
        <v>1</v>
      </c>
      <c r="J899">
        <f t="shared" ref="J899:J962" si="59">AF899*I899</f>
        <v>6</v>
      </c>
      <c r="M899" s="4">
        <v>97</v>
      </c>
      <c r="N899" s="4" t="s">
        <v>4219</v>
      </c>
      <c r="O899" s="9">
        <v>9780898797718</v>
      </c>
      <c r="P899" t="s">
        <v>1735</v>
      </c>
      <c r="Q899" t="s">
        <v>1735</v>
      </c>
      <c r="R899" t="s">
        <v>1735</v>
      </c>
      <c r="S899" s="10">
        <v>15.99</v>
      </c>
      <c r="T899" s="11">
        <v>0.1</v>
      </c>
      <c r="U899" s="10">
        <v>12</v>
      </c>
      <c r="V899" s="4" t="s">
        <v>6883</v>
      </c>
      <c r="W899">
        <v>20</v>
      </c>
      <c r="X899">
        <v>0</v>
      </c>
      <c r="Y899">
        <v>7</v>
      </c>
      <c r="Z899">
        <v>20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6</v>
      </c>
      <c r="AG899">
        <v>0</v>
      </c>
      <c r="AH899">
        <v>6</v>
      </c>
      <c r="AI899" s="10">
        <f t="shared" si="56"/>
        <v>86.346000000000004</v>
      </c>
      <c r="AJ899" s="10">
        <f t="shared" si="57"/>
        <v>0</v>
      </c>
      <c r="AK899" s="10">
        <f t="shared" si="58"/>
        <v>86.346000000000004</v>
      </c>
      <c r="AL899" s="1">
        <v>37454</v>
      </c>
      <c r="AM899" s="1">
        <v>37535</v>
      </c>
      <c r="AN899" s="1">
        <v>37461</v>
      </c>
      <c r="AO899" s="8">
        <v>15.99</v>
      </c>
      <c r="AP899" s="12" t="s">
        <v>6866</v>
      </c>
    </row>
    <row r="900" spans="1:42" x14ac:dyDescent="0.15">
      <c r="A900" s="2" t="s">
        <v>6856</v>
      </c>
      <c r="B900" s="2" t="s">
        <v>6931</v>
      </c>
      <c r="C900" s="2">
        <v>40116</v>
      </c>
      <c r="D900" s="14">
        <v>36737</v>
      </c>
      <c r="E900" t="s">
        <v>2510</v>
      </c>
      <c r="F900" t="s">
        <v>2511</v>
      </c>
      <c r="G900" t="s">
        <v>2512</v>
      </c>
      <c r="H900" t="s">
        <v>2513</v>
      </c>
      <c r="I900" s="4">
        <v>1</v>
      </c>
      <c r="J900">
        <f t="shared" si="59"/>
        <v>4</v>
      </c>
      <c r="K900" s="4">
        <v>4</v>
      </c>
      <c r="M900" s="4">
        <v>0</v>
      </c>
      <c r="N900" s="4" t="s">
        <v>3003</v>
      </c>
      <c r="O900" s="9">
        <v>9780596000264</v>
      </c>
      <c r="P900" t="s">
        <v>5215</v>
      </c>
      <c r="Q900" t="s">
        <v>5215</v>
      </c>
      <c r="R900" t="s">
        <v>5215</v>
      </c>
      <c r="S900" s="10">
        <v>34.950000000000003</v>
      </c>
      <c r="T900" s="11">
        <v>0.1</v>
      </c>
      <c r="U900" s="10">
        <v>26.25</v>
      </c>
      <c r="V900" s="4" t="s">
        <v>6864</v>
      </c>
      <c r="W900">
        <v>2</v>
      </c>
      <c r="X900">
        <v>0</v>
      </c>
      <c r="Y900">
        <v>4</v>
      </c>
      <c r="Z900">
        <v>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4</v>
      </c>
      <c r="AG900">
        <v>0</v>
      </c>
      <c r="AH900">
        <v>4</v>
      </c>
      <c r="AI900" s="10">
        <f t="shared" si="56"/>
        <v>125.82000000000001</v>
      </c>
      <c r="AJ900" s="10">
        <f t="shared" si="57"/>
        <v>0</v>
      </c>
      <c r="AK900" s="10">
        <f t="shared" si="58"/>
        <v>125.82000000000001</v>
      </c>
      <c r="AL900" s="1">
        <v>37497</v>
      </c>
      <c r="AM900" s="1">
        <v>37535</v>
      </c>
      <c r="AN900" s="1">
        <v>37508</v>
      </c>
      <c r="AO900" s="8">
        <v>34.950000000000003</v>
      </c>
      <c r="AP900" s="12" t="s">
        <v>5175</v>
      </c>
    </row>
    <row r="901" spans="1:42" x14ac:dyDescent="0.15">
      <c r="A901" s="2" t="s">
        <v>6856</v>
      </c>
      <c r="B901" s="2" t="s">
        <v>6931</v>
      </c>
      <c r="C901" s="2">
        <v>40160</v>
      </c>
      <c r="D901" s="14">
        <v>36792</v>
      </c>
      <c r="E901" t="s">
        <v>6508</v>
      </c>
      <c r="F901" t="s">
        <v>3464</v>
      </c>
      <c r="G901" t="s">
        <v>3464</v>
      </c>
      <c r="H901" t="s">
        <v>3465</v>
      </c>
      <c r="I901" s="4">
        <v>1</v>
      </c>
      <c r="J901">
        <f t="shared" si="59"/>
        <v>6</v>
      </c>
      <c r="K901" s="4">
        <v>3</v>
      </c>
      <c r="M901" s="4">
        <v>1</v>
      </c>
      <c r="N901" s="4" t="s">
        <v>3466</v>
      </c>
      <c r="O901" s="9">
        <v>9780072129519</v>
      </c>
      <c r="P901" t="s">
        <v>6863</v>
      </c>
      <c r="Q901" t="s">
        <v>6863</v>
      </c>
      <c r="R901" t="s">
        <v>6863</v>
      </c>
      <c r="S901" s="10">
        <v>39.99</v>
      </c>
      <c r="T901" s="11">
        <v>0.1</v>
      </c>
      <c r="U901" s="10">
        <v>30</v>
      </c>
      <c r="V901" s="4" t="s">
        <v>6864</v>
      </c>
      <c r="W901">
        <v>5</v>
      </c>
      <c r="X901">
        <v>0</v>
      </c>
      <c r="Y901">
        <v>13</v>
      </c>
      <c r="Z901">
        <v>32</v>
      </c>
      <c r="AA901">
        <v>7</v>
      </c>
      <c r="AB901">
        <v>0</v>
      </c>
      <c r="AC901">
        <v>0</v>
      </c>
      <c r="AD901">
        <v>0</v>
      </c>
      <c r="AE901">
        <v>0</v>
      </c>
      <c r="AF901">
        <v>6</v>
      </c>
      <c r="AG901">
        <v>0</v>
      </c>
      <c r="AH901">
        <v>6</v>
      </c>
      <c r="AI901" s="10">
        <f t="shared" si="56"/>
        <v>215.946</v>
      </c>
      <c r="AJ901" s="10">
        <f t="shared" si="57"/>
        <v>0</v>
      </c>
      <c r="AK901" s="10">
        <f t="shared" si="58"/>
        <v>215.946</v>
      </c>
      <c r="AL901" s="1">
        <v>37502</v>
      </c>
      <c r="AM901" s="1">
        <v>37535</v>
      </c>
      <c r="AN901" s="1">
        <v>37516</v>
      </c>
      <c r="AO901" s="8">
        <v>39.99</v>
      </c>
      <c r="AP901" s="12" t="s">
        <v>6866</v>
      </c>
    </row>
    <row r="902" spans="1:42" x14ac:dyDescent="0.15">
      <c r="A902" s="2" t="s">
        <v>6856</v>
      </c>
      <c r="B902" s="2" t="s">
        <v>6931</v>
      </c>
      <c r="C902" s="2">
        <v>40160</v>
      </c>
      <c r="D902" s="14">
        <v>36738</v>
      </c>
      <c r="E902" t="s">
        <v>5420</v>
      </c>
      <c r="F902" t="s">
        <v>2511</v>
      </c>
      <c r="G902" t="s">
        <v>783</v>
      </c>
      <c r="H902" t="s">
        <v>784</v>
      </c>
      <c r="I902" s="4">
        <v>1</v>
      </c>
      <c r="J902">
        <f t="shared" si="59"/>
        <v>5</v>
      </c>
      <c r="K902" s="4">
        <v>4</v>
      </c>
      <c r="M902" s="4">
        <v>0</v>
      </c>
      <c r="N902" s="4" t="s">
        <v>785</v>
      </c>
      <c r="O902" s="9">
        <v>9780201354935</v>
      </c>
      <c r="P902" t="s">
        <v>3894</v>
      </c>
      <c r="Q902" t="s">
        <v>3894</v>
      </c>
      <c r="R902" t="s">
        <v>3894</v>
      </c>
      <c r="S902" s="10">
        <v>19.989999999999998</v>
      </c>
      <c r="T902" s="11">
        <v>0.1</v>
      </c>
      <c r="U902" s="10">
        <v>15</v>
      </c>
      <c r="V902" s="4" t="s">
        <v>6864</v>
      </c>
      <c r="W902">
        <v>2</v>
      </c>
      <c r="X902">
        <v>0</v>
      </c>
      <c r="Y902">
        <v>4</v>
      </c>
      <c r="Z902">
        <v>4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5</v>
      </c>
      <c r="AG902">
        <v>0</v>
      </c>
      <c r="AH902">
        <v>5</v>
      </c>
      <c r="AI902" s="10">
        <f t="shared" si="56"/>
        <v>89.954999999999998</v>
      </c>
      <c r="AJ902" s="10">
        <f t="shared" si="57"/>
        <v>0</v>
      </c>
      <c r="AK902" s="10">
        <f t="shared" si="58"/>
        <v>89.954999999999998</v>
      </c>
      <c r="AL902" s="1">
        <v>37497</v>
      </c>
      <c r="AM902" s="1">
        <v>37535</v>
      </c>
      <c r="AN902" s="1">
        <v>37447</v>
      </c>
      <c r="AO902" s="8">
        <v>19.989999999999998</v>
      </c>
      <c r="AP902" s="12" t="s">
        <v>5175</v>
      </c>
    </row>
    <row r="903" spans="1:42" x14ac:dyDescent="0.15">
      <c r="A903" s="2" t="s">
        <v>6856</v>
      </c>
      <c r="B903" s="2" t="s">
        <v>5060</v>
      </c>
      <c r="C903" s="2">
        <v>40026</v>
      </c>
      <c r="D903" s="14">
        <v>37015</v>
      </c>
      <c r="E903" t="s">
        <v>1197</v>
      </c>
      <c r="F903" t="s">
        <v>1297</v>
      </c>
      <c r="G903" t="s">
        <v>3559</v>
      </c>
      <c r="H903" t="s">
        <v>2821</v>
      </c>
      <c r="I903" s="4">
        <v>1</v>
      </c>
      <c r="J903">
        <f t="shared" si="59"/>
        <v>7</v>
      </c>
      <c r="M903" s="4">
        <v>96</v>
      </c>
      <c r="N903" s="4" t="s">
        <v>2822</v>
      </c>
      <c r="O903" s="9">
        <v>9780486290652</v>
      </c>
      <c r="P903" t="s">
        <v>5270</v>
      </c>
      <c r="Q903" t="s">
        <v>5270</v>
      </c>
      <c r="R903" t="s">
        <v>1044</v>
      </c>
      <c r="S903" s="10">
        <v>6.95</v>
      </c>
      <c r="T903" s="11"/>
      <c r="U903" s="10">
        <v>5.25</v>
      </c>
      <c r="V903" s="4" t="s">
        <v>6864</v>
      </c>
      <c r="W903">
        <v>16</v>
      </c>
      <c r="X903">
        <v>0</v>
      </c>
      <c r="Y903">
        <v>11</v>
      </c>
      <c r="Z903">
        <v>16</v>
      </c>
      <c r="AA903">
        <v>4</v>
      </c>
      <c r="AB903">
        <v>0</v>
      </c>
      <c r="AC903">
        <v>0</v>
      </c>
      <c r="AD903">
        <v>0</v>
      </c>
      <c r="AE903">
        <v>0</v>
      </c>
      <c r="AF903">
        <v>7</v>
      </c>
      <c r="AG903">
        <v>0</v>
      </c>
      <c r="AH903">
        <v>7</v>
      </c>
      <c r="AI903" s="10">
        <f t="shared" si="56"/>
        <v>48.65</v>
      </c>
      <c r="AJ903" s="10">
        <f t="shared" si="57"/>
        <v>0</v>
      </c>
      <c r="AK903" s="10">
        <f t="shared" si="58"/>
        <v>48.65</v>
      </c>
      <c r="AL903" s="1">
        <v>37455</v>
      </c>
      <c r="AM903" s="1">
        <v>37535</v>
      </c>
      <c r="AN903" s="1">
        <v>37461</v>
      </c>
      <c r="AO903" s="8">
        <v>6.95</v>
      </c>
      <c r="AP903" s="12" t="s">
        <v>6866</v>
      </c>
    </row>
    <row r="904" spans="1:42" x14ac:dyDescent="0.15">
      <c r="A904" s="2" t="s">
        <v>6867</v>
      </c>
      <c r="B904" s="2" t="s">
        <v>236</v>
      </c>
      <c r="C904" s="2">
        <v>161</v>
      </c>
      <c r="D904" s="14" t="s">
        <v>6870</v>
      </c>
      <c r="E904"/>
      <c r="F904" t="s">
        <v>237</v>
      </c>
      <c r="G904" t="s">
        <v>238</v>
      </c>
      <c r="H904" t="s">
        <v>239</v>
      </c>
      <c r="I904" s="4">
        <v>1</v>
      </c>
      <c r="J904">
        <f t="shared" si="59"/>
        <v>40</v>
      </c>
      <c r="K904" s="4">
        <v>2</v>
      </c>
      <c r="M904" s="4">
        <v>99</v>
      </c>
      <c r="N904" s="4" t="s">
        <v>240</v>
      </c>
      <c r="O904" s="9">
        <v>9780226439631</v>
      </c>
      <c r="P904" t="s">
        <v>6896</v>
      </c>
      <c r="Q904" t="s">
        <v>6896</v>
      </c>
      <c r="R904" t="s">
        <v>6896</v>
      </c>
      <c r="S904" s="10">
        <v>48</v>
      </c>
      <c r="T904" s="11"/>
      <c r="U904" s="10">
        <v>36</v>
      </c>
      <c r="V904" s="4" t="s">
        <v>6864</v>
      </c>
      <c r="W904">
        <v>50</v>
      </c>
      <c r="X904">
        <v>46</v>
      </c>
      <c r="Y904">
        <v>42</v>
      </c>
      <c r="Z904">
        <v>50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40</v>
      </c>
      <c r="AG904">
        <v>8</v>
      </c>
      <c r="AH904">
        <v>48</v>
      </c>
      <c r="AI904" s="10">
        <f t="shared" si="56"/>
        <v>1920</v>
      </c>
      <c r="AJ904" s="10">
        <f t="shared" si="57"/>
        <v>288</v>
      </c>
      <c r="AK904" s="10">
        <f t="shared" si="58"/>
        <v>2208</v>
      </c>
      <c r="AL904" s="1">
        <v>37468</v>
      </c>
      <c r="AM904" s="1">
        <v>37535</v>
      </c>
      <c r="AN904" s="1">
        <v>37551</v>
      </c>
      <c r="AO904" s="8" t="s">
        <v>241</v>
      </c>
      <c r="AP904" s="12" t="s">
        <v>6866</v>
      </c>
    </row>
    <row r="905" spans="1:42" x14ac:dyDescent="0.15">
      <c r="A905" s="2" t="s">
        <v>6867</v>
      </c>
      <c r="B905" s="2" t="s">
        <v>4054</v>
      </c>
      <c r="C905" s="2">
        <v>1</v>
      </c>
      <c r="D905" s="14">
        <v>452466452874</v>
      </c>
      <c r="E905"/>
      <c r="F905" t="s">
        <v>4055</v>
      </c>
      <c r="G905" t="s">
        <v>4056</v>
      </c>
      <c r="H905" t="s">
        <v>4057</v>
      </c>
      <c r="I905" s="4">
        <v>1</v>
      </c>
      <c r="J905">
        <f t="shared" si="59"/>
        <v>36</v>
      </c>
      <c r="M905" s="4">
        <v>2</v>
      </c>
      <c r="N905" s="4" t="s">
        <v>4058</v>
      </c>
      <c r="O905" s="9">
        <v>9780142000533</v>
      </c>
      <c r="P905" t="s">
        <v>3936</v>
      </c>
      <c r="Q905" t="s">
        <v>3936</v>
      </c>
      <c r="R905" t="s">
        <v>3936</v>
      </c>
      <c r="S905" s="10">
        <v>15</v>
      </c>
      <c r="T905" s="11">
        <v>0.1</v>
      </c>
      <c r="U905" s="10">
        <v>11.25</v>
      </c>
      <c r="V905" s="4" t="s">
        <v>6864</v>
      </c>
      <c r="W905">
        <v>30</v>
      </c>
      <c r="X905">
        <v>34</v>
      </c>
      <c r="Y905">
        <v>30</v>
      </c>
      <c r="Z905">
        <v>30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36</v>
      </c>
      <c r="AG905">
        <v>1</v>
      </c>
      <c r="AH905">
        <v>37</v>
      </c>
      <c r="AI905" s="10">
        <f t="shared" si="56"/>
        <v>486</v>
      </c>
      <c r="AJ905" s="10">
        <f t="shared" si="57"/>
        <v>11.25</v>
      </c>
      <c r="AK905" s="10">
        <f t="shared" si="58"/>
        <v>497.25</v>
      </c>
      <c r="AL905" s="1">
        <v>37475</v>
      </c>
      <c r="AM905" s="1">
        <v>37535</v>
      </c>
      <c r="AN905" s="1">
        <v>37530</v>
      </c>
      <c r="AO905" s="8">
        <v>15</v>
      </c>
      <c r="AP905" s="12" t="s">
        <v>6866</v>
      </c>
    </row>
    <row r="906" spans="1:42" x14ac:dyDescent="0.15">
      <c r="A906" s="2" t="s">
        <v>6867</v>
      </c>
      <c r="B906" s="2" t="s">
        <v>340</v>
      </c>
      <c r="C906" s="2">
        <v>105</v>
      </c>
      <c r="D906" s="14" t="s">
        <v>6870</v>
      </c>
      <c r="E906"/>
      <c r="F906" t="s">
        <v>982</v>
      </c>
      <c r="G906" t="s">
        <v>3802</v>
      </c>
      <c r="H906" t="s">
        <v>1760</v>
      </c>
      <c r="I906" s="4">
        <v>1</v>
      </c>
      <c r="J906">
        <f t="shared" si="59"/>
        <v>11</v>
      </c>
      <c r="K906" s="4">
        <v>2</v>
      </c>
      <c r="M906" s="4">
        <v>1</v>
      </c>
      <c r="N906" s="4" t="s">
        <v>1761</v>
      </c>
      <c r="O906" s="9">
        <v>9780130176974</v>
      </c>
      <c r="P906" t="s">
        <v>3943</v>
      </c>
      <c r="Q906" t="s">
        <v>3943</v>
      </c>
      <c r="R906" t="s">
        <v>3943</v>
      </c>
      <c r="S906" s="10">
        <v>112</v>
      </c>
      <c r="T906" s="11"/>
      <c r="U906" s="10">
        <v>84</v>
      </c>
      <c r="V906" s="4" t="s">
        <v>6864</v>
      </c>
      <c r="W906">
        <v>110</v>
      </c>
      <c r="X906">
        <v>64</v>
      </c>
      <c r="Y906">
        <v>75</v>
      </c>
      <c r="Z906">
        <v>435</v>
      </c>
      <c r="AA906">
        <v>-1</v>
      </c>
      <c r="AB906">
        <v>0</v>
      </c>
      <c r="AC906">
        <v>7</v>
      </c>
      <c r="AD906">
        <v>0</v>
      </c>
      <c r="AE906">
        <v>35</v>
      </c>
      <c r="AF906">
        <v>11</v>
      </c>
      <c r="AG906">
        <v>64</v>
      </c>
      <c r="AH906">
        <v>75</v>
      </c>
      <c r="AI906" s="10">
        <f t="shared" si="56"/>
        <v>1232</v>
      </c>
      <c r="AJ906" s="10">
        <f t="shared" si="57"/>
        <v>5376</v>
      </c>
      <c r="AK906" s="10">
        <f t="shared" si="58"/>
        <v>6608</v>
      </c>
      <c r="AL906" s="1">
        <v>37378</v>
      </c>
      <c r="AM906" s="1">
        <v>37577</v>
      </c>
      <c r="AN906" s="1">
        <v>37559</v>
      </c>
      <c r="AO906" s="8" t="s">
        <v>5971</v>
      </c>
      <c r="AP906" s="12" t="s">
        <v>6866</v>
      </c>
    </row>
    <row r="907" spans="1:42" x14ac:dyDescent="0.15">
      <c r="A907" s="2" t="s">
        <v>6867</v>
      </c>
      <c r="B907" s="2" t="s">
        <v>340</v>
      </c>
      <c r="C907" s="2">
        <v>105</v>
      </c>
      <c r="D907" s="14" t="s">
        <v>6870</v>
      </c>
      <c r="E907"/>
      <c r="F907" t="s">
        <v>982</v>
      </c>
      <c r="G907" t="s">
        <v>3802</v>
      </c>
      <c r="H907" t="s">
        <v>983</v>
      </c>
      <c r="I907" s="4">
        <v>1</v>
      </c>
      <c r="J907">
        <f t="shared" si="59"/>
        <v>1</v>
      </c>
      <c r="K907" s="4">
        <v>2</v>
      </c>
      <c r="M907" s="4">
        <v>1</v>
      </c>
      <c r="N907" s="4" t="s">
        <v>984</v>
      </c>
      <c r="O907" s="9">
        <v>9780130195548</v>
      </c>
      <c r="P907" t="s">
        <v>3943</v>
      </c>
      <c r="Q907" t="s">
        <v>3943</v>
      </c>
      <c r="R907" t="s">
        <v>3943</v>
      </c>
      <c r="S907" s="10">
        <v>29.8</v>
      </c>
      <c r="T907" s="11"/>
      <c r="U907" s="10">
        <v>22.35</v>
      </c>
      <c r="V907" s="4" t="s">
        <v>6883</v>
      </c>
      <c r="W907">
        <v>110</v>
      </c>
      <c r="X907">
        <v>64</v>
      </c>
      <c r="Y907">
        <v>100</v>
      </c>
      <c r="Z907">
        <v>435</v>
      </c>
      <c r="AA907">
        <v>38</v>
      </c>
      <c r="AB907">
        <v>0</v>
      </c>
      <c r="AC907">
        <v>49</v>
      </c>
      <c r="AD907">
        <v>0</v>
      </c>
      <c r="AE907">
        <v>10</v>
      </c>
      <c r="AF907">
        <v>1</v>
      </c>
      <c r="AG907">
        <v>28</v>
      </c>
      <c r="AH907">
        <v>29</v>
      </c>
      <c r="AI907" s="10">
        <f t="shared" si="56"/>
        <v>29.8</v>
      </c>
      <c r="AJ907" s="10">
        <f t="shared" si="57"/>
        <v>625.80000000000007</v>
      </c>
      <c r="AK907" s="10">
        <f t="shared" si="58"/>
        <v>655.6</v>
      </c>
      <c r="AL907" s="1">
        <v>37378</v>
      </c>
      <c r="AM907" s="1">
        <v>37535</v>
      </c>
      <c r="AN907" s="1">
        <v>37481</v>
      </c>
      <c r="AO907" s="8" t="s">
        <v>985</v>
      </c>
      <c r="AP907" s="12" t="s">
        <v>6866</v>
      </c>
    </row>
    <row r="908" spans="1:42" x14ac:dyDescent="0.15">
      <c r="A908" s="2" t="s">
        <v>6856</v>
      </c>
      <c r="B908" s="2" t="s">
        <v>6857</v>
      </c>
      <c r="C908" s="2">
        <v>40498</v>
      </c>
      <c r="D908" s="14">
        <v>36929</v>
      </c>
      <c r="E908" t="s">
        <v>4030</v>
      </c>
      <c r="F908" t="s">
        <v>3707</v>
      </c>
      <c r="G908" t="s">
        <v>6146</v>
      </c>
      <c r="H908" t="s">
        <v>3708</v>
      </c>
      <c r="I908" s="4">
        <v>1</v>
      </c>
      <c r="J908">
        <f t="shared" si="59"/>
        <v>0</v>
      </c>
      <c r="K908" s="4">
        <v>4</v>
      </c>
      <c r="M908" s="4">
        <v>99</v>
      </c>
      <c r="N908" s="4" t="s">
        <v>3709</v>
      </c>
      <c r="O908" s="9">
        <v>9780395908174</v>
      </c>
      <c r="P908" t="s">
        <v>5236</v>
      </c>
      <c r="Q908" t="s">
        <v>5236</v>
      </c>
      <c r="R908" t="s">
        <v>5236</v>
      </c>
      <c r="S908" s="10">
        <v>112.4</v>
      </c>
      <c r="T908" s="11"/>
      <c r="U908" s="10">
        <v>84.3</v>
      </c>
      <c r="V908" s="4" t="s">
        <v>6864</v>
      </c>
      <c r="W908">
        <v>30</v>
      </c>
      <c r="X908">
        <v>0</v>
      </c>
      <c r="Y908">
        <v>9</v>
      </c>
      <c r="Z908">
        <v>30</v>
      </c>
      <c r="AA908">
        <v>1</v>
      </c>
      <c r="AB908">
        <v>0</v>
      </c>
      <c r="AC908">
        <v>8</v>
      </c>
      <c r="AD908">
        <v>0</v>
      </c>
      <c r="AE908">
        <v>0</v>
      </c>
      <c r="AF908">
        <v>0</v>
      </c>
      <c r="AG908">
        <v>0</v>
      </c>
      <c r="AH908">
        <v>0</v>
      </c>
      <c r="AI908" s="10">
        <f t="shared" si="56"/>
        <v>0</v>
      </c>
      <c r="AJ908" s="10">
        <f t="shared" si="57"/>
        <v>0</v>
      </c>
      <c r="AK908" s="10">
        <f t="shared" si="58"/>
        <v>0</v>
      </c>
      <c r="AL908" s="1">
        <v>37490</v>
      </c>
      <c r="AM908" s="1">
        <v>37535</v>
      </c>
      <c r="AN908" s="1">
        <v>37491</v>
      </c>
      <c r="AO908" s="8" t="s">
        <v>3710</v>
      </c>
      <c r="AP908" s="12" t="s">
        <v>5175</v>
      </c>
    </row>
    <row r="909" spans="1:42" x14ac:dyDescent="0.15">
      <c r="A909" s="2" t="s">
        <v>6856</v>
      </c>
      <c r="B909" s="2" t="s">
        <v>6857</v>
      </c>
      <c r="C909" s="2">
        <v>40546</v>
      </c>
      <c r="D909" s="14">
        <v>36928</v>
      </c>
      <c r="E909" t="s">
        <v>1147</v>
      </c>
      <c r="F909" t="s">
        <v>3707</v>
      </c>
      <c r="G909" t="s">
        <v>6146</v>
      </c>
      <c r="H909" t="s">
        <v>3708</v>
      </c>
      <c r="I909" s="4">
        <v>1</v>
      </c>
      <c r="J909">
        <f t="shared" si="59"/>
        <v>5</v>
      </c>
      <c r="K909" s="4">
        <v>5</v>
      </c>
      <c r="M909" s="4">
        <v>2</v>
      </c>
      <c r="N909" s="4" t="s">
        <v>1542</v>
      </c>
      <c r="O909" s="9">
        <v>9780618123292</v>
      </c>
      <c r="P909" t="s">
        <v>5236</v>
      </c>
      <c r="Q909" t="s">
        <v>5236</v>
      </c>
      <c r="R909" t="s">
        <v>5236</v>
      </c>
      <c r="S909" s="10">
        <v>94.4</v>
      </c>
      <c r="T909" s="11"/>
      <c r="U909" s="10">
        <v>70.8</v>
      </c>
      <c r="V909" s="4" t="s">
        <v>6864</v>
      </c>
      <c r="W909">
        <v>30</v>
      </c>
      <c r="X909">
        <v>0</v>
      </c>
      <c r="Y909">
        <v>30</v>
      </c>
      <c r="Z909">
        <v>30</v>
      </c>
      <c r="AA909">
        <v>25</v>
      </c>
      <c r="AB909">
        <v>0</v>
      </c>
      <c r="AC909">
        <v>0</v>
      </c>
      <c r="AD909">
        <v>0</v>
      </c>
      <c r="AE909">
        <v>0</v>
      </c>
      <c r="AF909">
        <v>5</v>
      </c>
      <c r="AG909">
        <v>0</v>
      </c>
      <c r="AH909">
        <v>5</v>
      </c>
      <c r="AI909" s="10">
        <f t="shared" si="56"/>
        <v>472</v>
      </c>
      <c r="AJ909" s="10">
        <f t="shared" si="57"/>
        <v>0</v>
      </c>
      <c r="AK909" s="10">
        <f t="shared" si="58"/>
        <v>472</v>
      </c>
      <c r="AL909" s="1">
        <v>37476</v>
      </c>
      <c r="AM909" s="1">
        <v>37535</v>
      </c>
      <c r="AN909" s="1">
        <v>37489</v>
      </c>
      <c r="AO909" s="8" t="s">
        <v>1543</v>
      </c>
      <c r="AP909" s="12" t="s">
        <v>6866</v>
      </c>
    </row>
    <row r="910" spans="1:42" x14ac:dyDescent="0.15">
      <c r="A910" s="2" t="s">
        <v>6867</v>
      </c>
      <c r="B910" s="2" t="s">
        <v>1127</v>
      </c>
      <c r="C910" s="2">
        <v>172</v>
      </c>
      <c r="D910" s="14" t="s">
        <v>6870</v>
      </c>
      <c r="E910"/>
      <c r="F910" t="s">
        <v>3566</v>
      </c>
      <c r="G910" t="s">
        <v>1382</v>
      </c>
      <c r="H910" t="s">
        <v>1383</v>
      </c>
      <c r="I910" s="4">
        <v>1</v>
      </c>
      <c r="J910">
        <f t="shared" si="59"/>
        <v>189</v>
      </c>
      <c r="M910" s="4">
        <v>2</v>
      </c>
      <c r="N910" s="4" t="s">
        <v>1384</v>
      </c>
      <c r="O910" s="9">
        <v>9780130326584</v>
      </c>
      <c r="P910" t="s">
        <v>3943</v>
      </c>
      <c r="Q910" t="s">
        <v>3943</v>
      </c>
      <c r="R910" t="s">
        <v>3943</v>
      </c>
      <c r="S910" s="10">
        <v>86.7</v>
      </c>
      <c r="T910" s="11"/>
      <c r="U910" s="10">
        <v>65.05</v>
      </c>
      <c r="V910" s="4" t="s">
        <v>6864</v>
      </c>
      <c r="W910">
        <v>300</v>
      </c>
      <c r="X910">
        <v>300</v>
      </c>
      <c r="Y910">
        <v>290</v>
      </c>
      <c r="Z910">
        <v>300</v>
      </c>
      <c r="AA910">
        <v>29</v>
      </c>
      <c r="AB910">
        <v>0</v>
      </c>
      <c r="AC910">
        <v>0</v>
      </c>
      <c r="AD910">
        <v>0</v>
      </c>
      <c r="AE910">
        <v>0</v>
      </c>
      <c r="AF910">
        <v>189</v>
      </c>
      <c r="AG910">
        <v>0</v>
      </c>
      <c r="AH910">
        <v>189</v>
      </c>
      <c r="AI910" s="10">
        <f t="shared" si="56"/>
        <v>16386.3</v>
      </c>
      <c r="AJ910" s="10">
        <f t="shared" si="57"/>
        <v>0</v>
      </c>
      <c r="AK910" s="10">
        <f t="shared" si="58"/>
        <v>16386.3</v>
      </c>
      <c r="AL910" s="1">
        <v>37459</v>
      </c>
      <c r="AM910" s="1">
        <v>37535</v>
      </c>
      <c r="AN910" s="1">
        <v>37473</v>
      </c>
      <c r="AO910" s="8" t="s">
        <v>1385</v>
      </c>
      <c r="AP910" s="12" t="s">
        <v>6866</v>
      </c>
    </row>
    <row r="911" spans="1:42" x14ac:dyDescent="0.15">
      <c r="A911" s="2" t="s">
        <v>6867</v>
      </c>
      <c r="B911" s="2" t="s">
        <v>6541</v>
      </c>
      <c r="C911" s="2">
        <v>209</v>
      </c>
      <c r="D911" s="14" t="s">
        <v>6870</v>
      </c>
      <c r="E911"/>
      <c r="F911" s="2" t="s">
        <v>6871</v>
      </c>
      <c r="G911" t="s">
        <v>6542</v>
      </c>
      <c r="H911" t="s">
        <v>6543</v>
      </c>
      <c r="I911" s="4">
        <v>1</v>
      </c>
      <c r="J911">
        <f t="shared" si="59"/>
        <v>3</v>
      </c>
      <c r="K911" s="4">
        <v>5</v>
      </c>
      <c r="M911" s="4">
        <v>2</v>
      </c>
      <c r="N911" s="4" t="s">
        <v>6544</v>
      </c>
      <c r="O911" s="9">
        <v>9780100718296</v>
      </c>
      <c r="P911" t="s">
        <v>3921</v>
      </c>
      <c r="Q911" t="s">
        <v>3921</v>
      </c>
      <c r="R911" t="s">
        <v>3921</v>
      </c>
      <c r="S911" s="10">
        <v>20.85</v>
      </c>
      <c r="T911" s="11"/>
      <c r="U911" s="10">
        <v>15.65</v>
      </c>
      <c r="V911" s="4" t="s">
        <v>6864</v>
      </c>
      <c r="W911">
        <v>6</v>
      </c>
      <c r="X911">
        <v>11</v>
      </c>
      <c r="Y911">
        <v>0</v>
      </c>
      <c r="Z911">
        <v>6</v>
      </c>
      <c r="AA911">
        <v>9</v>
      </c>
      <c r="AB911">
        <v>0</v>
      </c>
      <c r="AC911">
        <v>0</v>
      </c>
      <c r="AD911">
        <v>0</v>
      </c>
      <c r="AE911">
        <v>0</v>
      </c>
      <c r="AF911">
        <v>3</v>
      </c>
      <c r="AG911">
        <v>0</v>
      </c>
      <c r="AH911">
        <v>3</v>
      </c>
      <c r="AI911" s="10">
        <f t="shared" si="56"/>
        <v>62.550000000000004</v>
      </c>
      <c r="AJ911" s="10">
        <f t="shared" si="57"/>
        <v>0</v>
      </c>
      <c r="AK911" s="10">
        <f t="shared" si="58"/>
        <v>62.550000000000004</v>
      </c>
      <c r="AL911" s="1">
        <v>37505</v>
      </c>
      <c r="AM911" s="1">
        <v>37535</v>
      </c>
      <c r="AN911" s="1">
        <v>37530</v>
      </c>
      <c r="AO911" s="8" t="s">
        <v>2676</v>
      </c>
      <c r="AP911" s="12" t="s">
        <v>6866</v>
      </c>
    </row>
    <row r="912" spans="1:42" x14ac:dyDescent="0.15">
      <c r="A912" s="2" t="s">
        <v>6867</v>
      </c>
      <c r="B912" s="2" t="s">
        <v>3963</v>
      </c>
      <c r="C912" s="2">
        <v>444</v>
      </c>
      <c r="D912" s="14" t="s">
        <v>6870</v>
      </c>
      <c r="E912"/>
      <c r="F912" t="s">
        <v>6468</v>
      </c>
      <c r="G912" t="s">
        <v>1574</v>
      </c>
      <c r="H912" t="s">
        <v>2831</v>
      </c>
      <c r="I912" s="4">
        <v>1</v>
      </c>
      <c r="J912">
        <f t="shared" si="59"/>
        <v>0</v>
      </c>
      <c r="M912" s="4">
        <v>95</v>
      </c>
      <c r="N912" s="4" t="s">
        <v>2832</v>
      </c>
      <c r="O912" s="9">
        <v>9780140176551</v>
      </c>
      <c r="P912" t="s">
        <v>3936</v>
      </c>
      <c r="Q912" t="s">
        <v>3936</v>
      </c>
      <c r="R912" t="s">
        <v>3936</v>
      </c>
      <c r="S912" s="10">
        <v>12.95</v>
      </c>
      <c r="T912" s="11">
        <v>0.1</v>
      </c>
      <c r="U912" s="10">
        <v>9.75</v>
      </c>
      <c r="V912" s="4" t="s">
        <v>6883</v>
      </c>
      <c r="W912">
        <v>18</v>
      </c>
      <c r="X912">
        <v>17</v>
      </c>
      <c r="Y912">
        <v>12</v>
      </c>
      <c r="Z912">
        <v>18</v>
      </c>
      <c r="AA912">
        <v>0</v>
      </c>
      <c r="AB912">
        <v>0</v>
      </c>
      <c r="AC912">
        <v>7</v>
      </c>
      <c r="AD912">
        <v>0</v>
      </c>
      <c r="AE912">
        <v>0</v>
      </c>
      <c r="AF912">
        <v>0</v>
      </c>
      <c r="AG912">
        <v>5</v>
      </c>
      <c r="AH912">
        <v>5</v>
      </c>
      <c r="AI912" s="10">
        <f t="shared" si="56"/>
        <v>0</v>
      </c>
      <c r="AJ912" s="10">
        <f t="shared" si="57"/>
        <v>48.75</v>
      </c>
      <c r="AK912" s="10">
        <f t="shared" si="58"/>
        <v>48.75</v>
      </c>
      <c r="AL912" s="1">
        <v>37505</v>
      </c>
      <c r="AM912" s="1">
        <v>37535</v>
      </c>
      <c r="AN912" s="1">
        <v>37512</v>
      </c>
      <c r="AO912" s="8">
        <v>12.95</v>
      </c>
      <c r="AP912" s="12" t="s">
        <v>6866</v>
      </c>
    </row>
    <row r="913" spans="1:43" x14ac:dyDescent="0.15">
      <c r="A913" s="2" t="s">
        <v>6856</v>
      </c>
      <c r="B913" s="2" t="s">
        <v>1146</v>
      </c>
      <c r="C913" s="2">
        <v>40005</v>
      </c>
      <c r="D913" s="14">
        <v>36676</v>
      </c>
      <c r="E913" t="s">
        <v>3565</v>
      </c>
      <c r="F913" t="s">
        <v>3566</v>
      </c>
      <c r="G913" t="s">
        <v>1023</v>
      </c>
      <c r="H913" t="s">
        <v>3567</v>
      </c>
      <c r="I913" s="4">
        <v>1</v>
      </c>
      <c r="J913">
        <f t="shared" si="59"/>
        <v>11</v>
      </c>
      <c r="M913" s="4">
        <v>1</v>
      </c>
      <c r="N913" s="4" t="s">
        <v>3568</v>
      </c>
      <c r="O913" s="9">
        <v>9781556482960</v>
      </c>
      <c r="P913" t="s">
        <v>3569</v>
      </c>
      <c r="Q913" t="s">
        <v>3569</v>
      </c>
      <c r="R913" t="s">
        <v>3569</v>
      </c>
      <c r="S913" s="10">
        <v>66.900000000000006</v>
      </c>
      <c r="T913" s="11"/>
      <c r="U913" s="10">
        <v>50.2</v>
      </c>
      <c r="V913" s="4" t="s">
        <v>6864</v>
      </c>
      <c r="W913">
        <v>16</v>
      </c>
      <c r="X913">
        <v>0</v>
      </c>
      <c r="Y913">
        <v>14</v>
      </c>
      <c r="Z913">
        <v>16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11</v>
      </c>
      <c r="AG913">
        <v>0</v>
      </c>
      <c r="AH913">
        <v>11</v>
      </c>
      <c r="AI913" s="10">
        <f t="shared" si="56"/>
        <v>735.90000000000009</v>
      </c>
      <c r="AJ913" s="10">
        <f t="shared" si="57"/>
        <v>0</v>
      </c>
      <c r="AK913" s="10">
        <f t="shared" si="58"/>
        <v>735.90000000000009</v>
      </c>
      <c r="AL913" s="1">
        <v>37491</v>
      </c>
      <c r="AM913" s="1">
        <v>37535</v>
      </c>
      <c r="AN913" s="1">
        <v>37515</v>
      </c>
      <c r="AO913" s="8" t="s">
        <v>3570</v>
      </c>
      <c r="AP913" s="12" t="s">
        <v>6866</v>
      </c>
    </row>
    <row r="914" spans="1:43" x14ac:dyDescent="0.15">
      <c r="A914" s="2" t="s">
        <v>3875</v>
      </c>
      <c r="B914" s="2" t="s">
        <v>6857</v>
      </c>
      <c r="C914" s="2">
        <v>40251</v>
      </c>
      <c r="D914" s="14">
        <v>37570</v>
      </c>
      <c r="E914" t="s">
        <v>3417</v>
      </c>
      <c r="F914" t="s">
        <v>3418</v>
      </c>
      <c r="G914" t="s">
        <v>1704</v>
      </c>
      <c r="H914" t="s">
        <v>6493</v>
      </c>
      <c r="I914" s="4">
        <v>1</v>
      </c>
      <c r="J914">
        <f t="shared" si="59"/>
        <v>22</v>
      </c>
      <c r="K914" s="4">
        <v>6</v>
      </c>
      <c r="M914" s="4">
        <v>2</v>
      </c>
      <c r="N914" s="4" t="s">
        <v>3008</v>
      </c>
      <c r="O914" s="9">
        <v>9781563298189</v>
      </c>
      <c r="P914" t="s">
        <v>1704</v>
      </c>
      <c r="Q914" t="s">
        <v>1704</v>
      </c>
      <c r="R914" t="s">
        <v>3422</v>
      </c>
      <c r="S914" s="10">
        <v>79.95</v>
      </c>
      <c r="T914" s="11"/>
      <c r="U914" s="10">
        <v>60</v>
      </c>
      <c r="V914" s="4" t="s">
        <v>6864</v>
      </c>
      <c r="W914">
        <v>35</v>
      </c>
      <c r="X914">
        <v>0</v>
      </c>
      <c r="Y914">
        <v>28</v>
      </c>
      <c r="Z914">
        <v>35</v>
      </c>
      <c r="AA914">
        <v>6</v>
      </c>
      <c r="AB914">
        <v>0</v>
      </c>
      <c r="AC914">
        <v>0</v>
      </c>
      <c r="AD914">
        <v>0</v>
      </c>
      <c r="AE914">
        <v>0</v>
      </c>
      <c r="AF914">
        <v>22</v>
      </c>
      <c r="AG914">
        <v>0</v>
      </c>
      <c r="AH914">
        <v>22</v>
      </c>
      <c r="AI914" s="10">
        <f t="shared" si="56"/>
        <v>1758.9</v>
      </c>
      <c r="AJ914" s="10">
        <f t="shared" si="57"/>
        <v>0</v>
      </c>
      <c r="AK914" s="10">
        <f t="shared" si="58"/>
        <v>1758.9</v>
      </c>
      <c r="AL914" s="1">
        <v>37487</v>
      </c>
      <c r="AM914" s="1">
        <v>37535</v>
      </c>
      <c r="AN914" s="1">
        <v>37522</v>
      </c>
      <c r="AO914" s="8" t="s">
        <v>1705</v>
      </c>
      <c r="AP914" s="12" t="s">
        <v>6866</v>
      </c>
      <c r="AQ914" s="13" t="s">
        <v>1706</v>
      </c>
    </row>
    <row r="915" spans="1:43" x14ac:dyDescent="0.15">
      <c r="A915" s="2" t="s">
        <v>6867</v>
      </c>
      <c r="B915" s="2" t="s">
        <v>3896</v>
      </c>
      <c r="C915" s="2">
        <v>104</v>
      </c>
      <c r="D915" s="14" t="s">
        <v>6870</v>
      </c>
      <c r="E915"/>
      <c r="F915" t="s">
        <v>6871</v>
      </c>
      <c r="G915" t="s">
        <v>1000</v>
      </c>
      <c r="H915" t="s">
        <v>1562</v>
      </c>
      <c r="I915" s="4">
        <v>1</v>
      </c>
      <c r="J915">
        <f t="shared" si="59"/>
        <v>40</v>
      </c>
      <c r="M915" s="4">
        <v>1</v>
      </c>
      <c r="N915" s="4" t="s">
        <v>2900</v>
      </c>
      <c r="O915" s="9">
        <v>9780201619928</v>
      </c>
      <c r="P915" t="s">
        <v>3953</v>
      </c>
      <c r="Q915" t="s">
        <v>3894</v>
      </c>
      <c r="R915" t="s">
        <v>3894</v>
      </c>
      <c r="S915" s="10">
        <v>23.75</v>
      </c>
      <c r="T915" s="11"/>
      <c r="U915" s="10">
        <v>17.850000000000001</v>
      </c>
      <c r="V915" s="4" t="s">
        <v>6864</v>
      </c>
      <c r="W915">
        <v>18</v>
      </c>
      <c r="X915">
        <v>0</v>
      </c>
      <c r="Y915">
        <v>18</v>
      </c>
      <c r="Z915">
        <v>18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40</v>
      </c>
      <c r="AG915">
        <v>0</v>
      </c>
      <c r="AH915">
        <v>40</v>
      </c>
      <c r="AI915" s="10">
        <f t="shared" si="56"/>
        <v>950</v>
      </c>
      <c r="AJ915" s="10">
        <f t="shared" si="57"/>
        <v>0</v>
      </c>
      <c r="AK915" s="10">
        <f t="shared" si="58"/>
        <v>950</v>
      </c>
      <c r="AL915" s="1">
        <v>37391</v>
      </c>
      <c r="AM915" s="1">
        <v>37535</v>
      </c>
      <c r="AN915" s="1">
        <v>37557</v>
      </c>
      <c r="AO915" s="8" t="s">
        <v>1563</v>
      </c>
      <c r="AP915" s="12" t="s">
        <v>6866</v>
      </c>
    </row>
    <row r="916" spans="1:43" x14ac:dyDescent="0.15">
      <c r="A916" s="2" t="s">
        <v>6867</v>
      </c>
      <c r="B916" s="2" t="s">
        <v>3896</v>
      </c>
      <c r="C916" s="2">
        <v>101</v>
      </c>
      <c r="D916" s="14" t="s">
        <v>6870</v>
      </c>
      <c r="E916"/>
      <c r="F916" t="s">
        <v>6871</v>
      </c>
      <c r="G916" t="s">
        <v>1812</v>
      </c>
      <c r="H916" t="s">
        <v>6313</v>
      </c>
      <c r="I916" s="4">
        <v>1</v>
      </c>
      <c r="J916">
        <f t="shared" si="59"/>
        <v>28</v>
      </c>
      <c r="M916" s="4">
        <v>94</v>
      </c>
      <c r="N916" s="4" t="s">
        <v>6314</v>
      </c>
      <c r="O916" s="9">
        <v>9780844207483</v>
      </c>
      <c r="P916" t="s">
        <v>6098</v>
      </c>
      <c r="Q916" t="s">
        <v>6863</v>
      </c>
      <c r="R916" t="s">
        <v>6863</v>
      </c>
      <c r="S916" s="10">
        <v>15.7</v>
      </c>
      <c r="T916" s="11"/>
      <c r="U916" s="10">
        <v>11.8</v>
      </c>
      <c r="V916" s="4" t="s">
        <v>6864</v>
      </c>
      <c r="W916">
        <v>28</v>
      </c>
      <c r="X916">
        <v>0</v>
      </c>
      <c r="Y916">
        <v>28</v>
      </c>
      <c r="Z916">
        <v>28</v>
      </c>
      <c r="AA916">
        <v>2</v>
      </c>
      <c r="AB916">
        <v>0</v>
      </c>
      <c r="AC916">
        <v>0</v>
      </c>
      <c r="AD916">
        <v>0</v>
      </c>
      <c r="AE916">
        <v>0</v>
      </c>
      <c r="AF916">
        <v>28</v>
      </c>
      <c r="AG916">
        <v>0</v>
      </c>
      <c r="AH916">
        <v>28</v>
      </c>
      <c r="AI916" s="10">
        <f t="shared" si="56"/>
        <v>439.59999999999997</v>
      </c>
      <c r="AJ916" s="10">
        <f t="shared" si="57"/>
        <v>0</v>
      </c>
      <c r="AK916" s="10">
        <f t="shared" si="58"/>
        <v>439.59999999999997</v>
      </c>
      <c r="AL916" s="1">
        <v>37529</v>
      </c>
      <c r="AM916" s="1">
        <v>37535</v>
      </c>
      <c r="AN916" s="1">
        <v>37557</v>
      </c>
      <c r="AO916" s="8" t="s">
        <v>6315</v>
      </c>
      <c r="AP916" s="12" t="s">
        <v>6866</v>
      </c>
    </row>
    <row r="917" spans="1:43" x14ac:dyDescent="0.15">
      <c r="A917" s="2" t="s">
        <v>6856</v>
      </c>
      <c r="B917" s="2" t="s">
        <v>3954</v>
      </c>
      <c r="C917" s="2">
        <v>40004</v>
      </c>
      <c r="D917" s="14">
        <v>36691</v>
      </c>
      <c r="E917" t="s">
        <v>5920</v>
      </c>
      <c r="F917" t="s">
        <v>3956</v>
      </c>
      <c r="G917" t="s">
        <v>5022</v>
      </c>
      <c r="H917" t="s">
        <v>5921</v>
      </c>
      <c r="I917" s="4">
        <v>1</v>
      </c>
      <c r="J917">
        <f t="shared" si="59"/>
        <v>1</v>
      </c>
      <c r="M917" s="4">
        <v>1</v>
      </c>
      <c r="N917" s="4" t="s">
        <v>5922</v>
      </c>
      <c r="O917" s="9">
        <v>9780763710385</v>
      </c>
      <c r="P917" t="s">
        <v>3960</v>
      </c>
      <c r="Q917" t="s">
        <v>3960</v>
      </c>
      <c r="R917" t="s">
        <v>3960</v>
      </c>
      <c r="S917" s="10">
        <v>46.75</v>
      </c>
      <c r="T917" s="11"/>
      <c r="U917" s="10">
        <v>35.1</v>
      </c>
      <c r="V917" s="4" t="s">
        <v>6864</v>
      </c>
      <c r="W917">
        <v>30</v>
      </c>
      <c r="X917">
        <v>0</v>
      </c>
      <c r="Y917">
        <v>28</v>
      </c>
      <c r="Z917">
        <v>30</v>
      </c>
      <c r="AA917">
        <v>9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1</v>
      </c>
      <c r="AI917" s="10">
        <f t="shared" si="56"/>
        <v>46.75</v>
      </c>
      <c r="AJ917" s="10">
        <f t="shared" si="57"/>
        <v>0</v>
      </c>
      <c r="AK917" s="10">
        <f t="shared" si="58"/>
        <v>46.75</v>
      </c>
      <c r="AL917" s="1">
        <v>37515</v>
      </c>
      <c r="AM917" s="1">
        <v>37535</v>
      </c>
      <c r="AN917" s="1">
        <v>37523</v>
      </c>
      <c r="AO917" s="8" t="s">
        <v>5923</v>
      </c>
      <c r="AP917" s="12" t="s">
        <v>6866</v>
      </c>
    </row>
    <row r="918" spans="1:43" x14ac:dyDescent="0.15">
      <c r="A918" s="2" t="s">
        <v>6867</v>
      </c>
      <c r="B918" s="2" t="s">
        <v>3930</v>
      </c>
      <c r="C918" s="2">
        <v>200</v>
      </c>
      <c r="D918" s="14" t="s">
        <v>6870</v>
      </c>
      <c r="E918"/>
      <c r="F918" t="s">
        <v>1940</v>
      </c>
      <c r="G918" t="s">
        <v>326</v>
      </c>
      <c r="H918" t="s">
        <v>4207</v>
      </c>
      <c r="I918" s="4">
        <v>1</v>
      </c>
      <c r="J918">
        <f t="shared" si="59"/>
        <v>0</v>
      </c>
      <c r="M918" s="4">
        <v>90</v>
      </c>
      <c r="N918" s="4" t="s">
        <v>4208</v>
      </c>
      <c r="O918" s="9">
        <v>9780140275360</v>
      </c>
      <c r="P918" t="s">
        <v>3936</v>
      </c>
      <c r="Q918" t="s">
        <v>3936</v>
      </c>
      <c r="R918" t="s">
        <v>3936</v>
      </c>
      <c r="S918" s="10">
        <v>15.95</v>
      </c>
      <c r="T918" s="11">
        <v>0.1</v>
      </c>
      <c r="U918" s="10">
        <v>12</v>
      </c>
      <c r="V918" s="4" t="s">
        <v>6864</v>
      </c>
      <c r="W918">
        <v>28</v>
      </c>
      <c r="X918">
        <v>21</v>
      </c>
      <c r="Y918">
        <v>21</v>
      </c>
      <c r="Z918">
        <v>28</v>
      </c>
      <c r="AA918">
        <v>21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s="10">
        <f t="shared" si="56"/>
        <v>0</v>
      </c>
      <c r="AJ918" s="10">
        <f t="shared" si="57"/>
        <v>0</v>
      </c>
      <c r="AK918" s="10">
        <f t="shared" si="58"/>
        <v>0</v>
      </c>
      <c r="AL918" s="1">
        <v>37411</v>
      </c>
      <c r="AM918" s="1">
        <v>37535</v>
      </c>
      <c r="AN918" s="1">
        <v>37484</v>
      </c>
      <c r="AO918" s="8">
        <v>15.95</v>
      </c>
      <c r="AP918" s="12" t="s">
        <v>6866</v>
      </c>
    </row>
    <row r="919" spans="1:43" x14ac:dyDescent="0.15">
      <c r="A919" s="2" t="s">
        <v>6867</v>
      </c>
      <c r="B919" s="2" t="s">
        <v>5305</v>
      </c>
      <c r="C919" s="2">
        <v>1</v>
      </c>
      <c r="D919" s="14" t="s">
        <v>6870</v>
      </c>
      <c r="E919"/>
      <c r="F919" t="s">
        <v>6871</v>
      </c>
      <c r="G919" t="s">
        <v>326</v>
      </c>
      <c r="H919" t="s">
        <v>327</v>
      </c>
      <c r="I919" s="4">
        <v>1</v>
      </c>
      <c r="J919">
        <f t="shared" si="59"/>
        <v>438</v>
      </c>
      <c r="M919" s="4">
        <v>50</v>
      </c>
      <c r="N919" s="4" t="s">
        <v>328</v>
      </c>
      <c r="O919" s="9">
        <v>9780393001013</v>
      </c>
      <c r="P919" t="s">
        <v>1138</v>
      </c>
      <c r="Q919" t="s">
        <v>1138</v>
      </c>
      <c r="R919" t="s">
        <v>1138</v>
      </c>
      <c r="S919" s="10">
        <v>10.7</v>
      </c>
      <c r="T919" s="11"/>
      <c r="U919" s="10">
        <v>8.0500000000000007</v>
      </c>
      <c r="V919" s="4" t="s">
        <v>6864</v>
      </c>
      <c r="W919">
        <v>880</v>
      </c>
      <c r="X919">
        <v>867</v>
      </c>
      <c r="Y919">
        <v>813</v>
      </c>
      <c r="Z919">
        <v>880</v>
      </c>
      <c r="AA919">
        <v>11</v>
      </c>
      <c r="AB919">
        <v>0</v>
      </c>
      <c r="AC919">
        <v>20</v>
      </c>
      <c r="AD919">
        <v>0</v>
      </c>
      <c r="AE919">
        <v>5</v>
      </c>
      <c r="AF919">
        <v>438</v>
      </c>
      <c r="AG919">
        <v>356</v>
      </c>
      <c r="AH919">
        <v>794</v>
      </c>
      <c r="AI919" s="10">
        <f t="shared" si="56"/>
        <v>4686.5999999999995</v>
      </c>
      <c r="AJ919" s="10">
        <f t="shared" si="57"/>
        <v>2865.8</v>
      </c>
      <c r="AK919" s="10">
        <f t="shared" si="58"/>
        <v>7552.4</v>
      </c>
      <c r="AL919" s="1">
        <v>37456</v>
      </c>
      <c r="AM919" s="1">
        <v>37535</v>
      </c>
      <c r="AN919" s="1">
        <v>37477</v>
      </c>
      <c r="AO919" s="8" t="s">
        <v>329</v>
      </c>
      <c r="AP919" s="12" t="s">
        <v>6866</v>
      </c>
    </row>
    <row r="920" spans="1:43" x14ac:dyDescent="0.15">
      <c r="A920" s="2" t="s">
        <v>6867</v>
      </c>
      <c r="B920" s="2" t="s">
        <v>1209</v>
      </c>
      <c r="C920" s="2" t="s">
        <v>3721</v>
      </c>
      <c r="D920" s="14" t="s">
        <v>6870</v>
      </c>
      <c r="E920"/>
      <c r="F920" t="s">
        <v>5194</v>
      </c>
      <c r="G920" t="s">
        <v>326</v>
      </c>
      <c r="H920" t="s">
        <v>5850</v>
      </c>
      <c r="I920" s="4">
        <v>1</v>
      </c>
      <c r="J920">
        <f t="shared" si="59"/>
        <v>42</v>
      </c>
      <c r="M920" s="4">
        <v>51</v>
      </c>
      <c r="N920" s="4" t="s">
        <v>5851</v>
      </c>
      <c r="O920" s="9">
        <v>9780226469409</v>
      </c>
      <c r="P920" t="s">
        <v>6896</v>
      </c>
      <c r="Q920" t="s">
        <v>6896</v>
      </c>
      <c r="R920" t="s">
        <v>6896</v>
      </c>
      <c r="S920" s="10">
        <v>13</v>
      </c>
      <c r="T920" s="11">
        <v>0.1</v>
      </c>
      <c r="U920" s="10">
        <v>9.75</v>
      </c>
      <c r="V920" s="4" t="s">
        <v>6864</v>
      </c>
      <c r="W920">
        <v>50</v>
      </c>
      <c r="X920">
        <v>45</v>
      </c>
      <c r="Y920">
        <v>40</v>
      </c>
      <c r="Z920">
        <v>50</v>
      </c>
      <c r="AA920">
        <v>7</v>
      </c>
      <c r="AB920">
        <v>0</v>
      </c>
      <c r="AC920">
        <v>12</v>
      </c>
      <c r="AD920">
        <v>0</v>
      </c>
      <c r="AE920">
        <v>1</v>
      </c>
      <c r="AF920">
        <v>42</v>
      </c>
      <c r="AG920">
        <v>3</v>
      </c>
      <c r="AH920">
        <v>45</v>
      </c>
      <c r="AI920" s="10">
        <f t="shared" si="56"/>
        <v>491.4</v>
      </c>
      <c r="AJ920" s="10">
        <f t="shared" si="57"/>
        <v>29.25</v>
      </c>
      <c r="AK920" s="10">
        <f t="shared" si="58"/>
        <v>520.65</v>
      </c>
      <c r="AL920" s="1">
        <v>37452</v>
      </c>
      <c r="AM920" s="1">
        <v>37577</v>
      </c>
      <c r="AN920" s="1">
        <v>37559</v>
      </c>
      <c r="AO920" s="8">
        <v>13</v>
      </c>
      <c r="AP920" s="12" t="s">
        <v>6866</v>
      </c>
    </row>
    <row r="921" spans="1:43" x14ac:dyDescent="0.15">
      <c r="A921" s="2" t="s">
        <v>6856</v>
      </c>
      <c r="B921" s="2" t="s">
        <v>5261</v>
      </c>
      <c r="C921" s="2">
        <v>40114</v>
      </c>
      <c r="D921" s="14">
        <v>36736</v>
      </c>
      <c r="E921" t="s">
        <v>5417</v>
      </c>
      <c r="F921" t="s">
        <v>5418</v>
      </c>
      <c r="G921" t="s">
        <v>6169</v>
      </c>
      <c r="H921" t="s">
        <v>5419</v>
      </c>
      <c r="I921" s="4">
        <v>1</v>
      </c>
      <c r="J921">
        <f t="shared" si="59"/>
        <v>1</v>
      </c>
      <c r="M921" s="4">
        <v>2</v>
      </c>
      <c r="N921" s="4" t="s">
        <v>3002</v>
      </c>
      <c r="O921" s="9">
        <v>9780201773217</v>
      </c>
      <c r="P921" t="s">
        <v>3894</v>
      </c>
      <c r="Q921" t="s">
        <v>3894</v>
      </c>
      <c r="R921" t="s">
        <v>3894</v>
      </c>
      <c r="S921" s="10">
        <v>24.99</v>
      </c>
      <c r="T921" s="11">
        <v>0.1</v>
      </c>
      <c r="U921" s="10">
        <v>18.75</v>
      </c>
      <c r="V921" s="4" t="s">
        <v>6864</v>
      </c>
      <c r="W921">
        <v>5</v>
      </c>
      <c r="X921">
        <v>0</v>
      </c>
      <c r="Y921">
        <v>8</v>
      </c>
      <c r="Z921">
        <v>10</v>
      </c>
      <c r="AA921">
        <v>7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1</v>
      </c>
      <c r="AI921" s="10">
        <f t="shared" si="56"/>
        <v>22.491</v>
      </c>
      <c r="AJ921" s="10">
        <f t="shared" si="57"/>
        <v>0</v>
      </c>
      <c r="AK921" s="10">
        <f t="shared" si="58"/>
        <v>22.491</v>
      </c>
      <c r="AL921" s="1">
        <v>37480</v>
      </c>
      <c r="AM921" s="1">
        <v>37535</v>
      </c>
      <c r="AN921" s="1">
        <v>37489</v>
      </c>
      <c r="AO921" s="8">
        <v>24.99</v>
      </c>
      <c r="AP921" s="12" t="s">
        <v>6866</v>
      </c>
    </row>
    <row r="922" spans="1:43" x14ac:dyDescent="0.15">
      <c r="A922" s="2" t="s">
        <v>6867</v>
      </c>
      <c r="B922" s="2" t="s">
        <v>1084</v>
      </c>
      <c r="C922" s="2" t="s">
        <v>6325</v>
      </c>
      <c r="D922" s="14" t="s">
        <v>6870</v>
      </c>
      <c r="E922"/>
      <c r="F922" t="s">
        <v>5598</v>
      </c>
      <c r="G922" t="s">
        <v>5599</v>
      </c>
      <c r="H922" t="s">
        <v>5600</v>
      </c>
      <c r="I922" s="4">
        <v>1</v>
      </c>
      <c r="J922">
        <f t="shared" si="59"/>
        <v>30</v>
      </c>
      <c r="K922" s="4">
        <v>2</v>
      </c>
      <c r="M922" s="4">
        <v>99</v>
      </c>
      <c r="N922" s="4" t="s">
        <v>2886</v>
      </c>
      <c r="O922" s="9">
        <v>9780534953935</v>
      </c>
      <c r="P922" t="s">
        <v>3888</v>
      </c>
      <c r="Q922" t="s">
        <v>3888</v>
      </c>
      <c r="R922" t="s">
        <v>3888</v>
      </c>
      <c r="S922" s="10">
        <v>116.7</v>
      </c>
      <c r="T922" s="11"/>
      <c r="U922" s="10">
        <v>87.55</v>
      </c>
      <c r="V922" s="4" t="s">
        <v>6864</v>
      </c>
      <c r="W922">
        <v>40</v>
      </c>
      <c r="X922">
        <v>42</v>
      </c>
      <c r="Y922">
        <v>40</v>
      </c>
      <c r="Z922">
        <v>40</v>
      </c>
      <c r="AA922">
        <v>16</v>
      </c>
      <c r="AB922">
        <v>0</v>
      </c>
      <c r="AC922">
        <v>0</v>
      </c>
      <c r="AD922">
        <v>0</v>
      </c>
      <c r="AE922">
        <v>0</v>
      </c>
      <c r="AF922">
        <v>30</v>
      </c>
      <c r="AG922">
        <v>0</v>
      </c>
      <c r="AH922">
        <v>30</v>
      </c>
      <c r="AI922" s="10">
        <f t="shared" si="56"/>
        <v>3501</v>
      </c>
      <c r="AJ922" s="10">
        <f t="shared" si="57"/>
        <v>0</v>
      </c>
      <c r="AK922" s="10">
        <f t="shared" si="58"/>
        <v>3501</v>
      </c>
      <c r="AL922" s="1">
        <v>37522</v>
      </c>
      <c r="AM922" s="1">
        <v>37535</v>
      </c>
      <c r="AN922" s="1">
        <v>37526</v>
      </c>
      <c r="AO922" s="8" t="s">
        <v>5601</v>
      </c>
      <c r="AP922" s="12" t="s">
        <v>6866</v>
      </c>
    </row>
    <row r="923" spans="1:43" x14ac:dyDescent="0.15">
      <c r="A923" s="2" t="s">
        <v>6867</v>
      </c>
      <c r="B923" s="2" t="s">
        <v>1163</v>
      </c>
      <c r="C923" s="2" t="s">
        <v>1164</v>
      </c>
      <c r="D923" s="14" t="s">
        <v>6870</v>
      </c>
      <c r="E923"/>
      <c r="F923" t="s">
        <v>1165</v>
      </c>
      <c r="G923" t="s">
        <v>280</v>
      </c>
      <c r="H923" t="s">
        <v>1486</v>
      </c>
      <c r="I923" s="4">
        <v>1</v>
      </c>
      <c r="J923">
        <f t="shared" si="59"/>
        <v>0</v>
      </c>
      <c r="K923" s="4">
        <v>2</v>
      </c>
      <c r="M923" s="4">
        <v>91</v>
      </c>
      <c r="N923" s="4" t="s">
        <v>1487</v>
      </c>
      <c r="O923" s="9">
        <v>9780860915461</v>
      </c>
      <c r="P923" t="s">
        <v>1138</v>
      </c>
      <c r="Q923" t="s">
        <v>1138</v>
      </c>
      <c r="R923" t="s">
        <v>1138</v>
      </c>
      <c r="S923" s="10">
        <v>21.35</v>
      </c>
      <c r="T923" s="11"/>
      <c r="U923" s="10">
        <v>16.05</v>
      </c>
      <c r="V923" s="4" t="s">
        <v>6883</v>
      </c>
      <c r="W923">
        <v>6</v>
      </c>
      <c r="X923">
        <v>5</v>
      </c>
      <c r="Y923">
        <v>15</v>
      </c>
      <c r="Z923">
        <v>21</v>
      </c>
      <c r="AA923">
        <v>0</v>
      </c>
      <c r="AB923">
        <v>0</v>
      </c>
      <c r="AC923">
        <v>19</v>
      </c>
      <c r="AD923">
        <v>0</v>
      </c>
      <c r="AE923">
        <v>0</v>
      </c>
      <c r="AF923">
        <v>0</v>
      </c>
      <c r="AG923">
        <v>5</v>
      </c>
      <c r="AH923">
        <v>5</v>
      </c>
      <c r="AI923" s="10">
        <f t="shared" si="56"/>
        <v>0</v>
      </c>
      <c r="AJ923" s="10">
        <f t="shared" si="57"/>
        <v>80.25</v>
      </c>
      <c r="AK923" s="10">
        <f t="shared" si="58"/>
        <v>80.25</v>
      </c>
      <c r="AL923" s="1">
        <v>37509</v>
      </c>
      <c r="AM923" s="1">
        <v>37535</v>
      </c>
      <c r="AN923" s="1">
        <v>37123</v>
      </c>
      <c r="AO923" s="8" t="s">
        <v>6903</v>
      </c>
      <c r="AP923" s="12" t="s">
        <v>6866</v>
      </c>
    </row>
    <row r="924" spans="1:43" x14ac:dyDescent="0.15">
      <c r="A924" s="2" t="s">
        <v>6867</v>
      </c>
      <c r="B924" s="2" t="s">
        <v>6891</v>
      </c>
      <c r="C924" s="2">
        <v>1</v>
      </c>
      <c r="D924" s="14" t="s">
        <v>6870</v>
      </c>
      <c r="E924"/>
      <c r="F924" t="s">
        <v>6013</v>
      </c>
      <c r="G924" t="s">
        <v>380</v>
      </c>
      <c r="H924" t="s">
        <v>381</v>
      </c>
      <c r="I924" s="4">
        <v>1</v>
      </c>
      <c r="J924">
        <f t="shared" si="59"/>
        <v>11</v>
      </c>
      <c r="M924" s="4">
        <v>85</v>
      </c>
      <c r="N924" s="4" t="s">
        <v>382</v>
      </c>
      <c r="O924" s="9">
        <v>9780853456827</v>
      </c>
      <c r="P924" t="s">
        <v>383</v>
      </c>
      <c r="Q924" t="s">
        <v>384</v>
      </c>
      <c r="R924" t="s">
        <v>384</v>
      </c>
      <c r="S924" s="10">
        <v>16</v>
      </c>
      <c r="T924" s="11"/>
      <c r="U924" s="10">
        <v>12</v>
      </c>
      <c r="V924" s="4" t="s">
        <v>6864</v>
      </c>
      <c r="W924">
        <v>140</v>
      </c>
      <c r="X924">
        <v>137</v>
      </c>
      <c r="Y924">
        <v>135</v>
      </c>
      <c r="Z924">
        <v>140</v>
      </c>
      <c r="AA924">
        <v>39</v>
      </c>
      <c r="AB924">
        <v>0</v>
      </c>
      <c r="AC924">
        <v>1</v>
      </c>
      <c r="AD924">
        <v>0</v>
      </c>
      <c r="AE924">
        <v>0</v>
      </c>
      <c r="AF924">
        <v>11</v>
      </c>
      <c r="AG924">
        <v>91</v>
      </c>
      <c r="AH924">
        <v>102</v>
      </c>
      <c r="AI924" s="10">
        <f t="shared" si="56"/>
        <v>176</v>
      </c>
      <c r="AJ924" s="10">
        <f t="shared" si="57"/>
        <v>1092</v>
      </c>
      <c r="AK924" s="10">
        <f t="shared" si="58"/>
        <v>1268</v>
      </c>
      <c r="AL924" s="1">
        <v>37382</v>
      </c>
      <c r="AM924" s="1">
        <v>37535</v>
      </c>
      <c r="AN924" s="1">
        <v>37484</v>
      </c>
      <c r="AO924" s="8" t="s">
        <v>3481</v>
      </c>
      <c r="AP924" s="12" t="s">
        <v>6866</v>
      </c>
    </row>
    <row r="925" spans="1:43" x14ac:dyDescent="0.15">
      <c r="A925" s="2" t="s">
        <v>6867</v>
      </c>
      <c r="B925" s="2" t="s">
        <v>1163</v>
      </c>
      <c r="C925" s="2" t="s">
        <v>1164</v>
      </c>
      <c r="D925" s="14" t="s">
        <v>6870</v>
      </c>
      <c r="E925"/>
      <c r="F925" t="s">
        <v>1165</v>
      </c>
      <c r="G925" t="s">
        <v>1794</v>
      </c>
      <c r="H925" t="s">
        <v>1795</v>
      </c>
      <c r="I925" s="4">
        <v>1</v>
      </c>
      <c r="J925">
        <f t="shared" si="59"/>
        <v>2</v>
      </c>
      <c r="M925" s="4">
        <v>95</v>
      </c>
      <c r="N925" s="4" t="s">
        <v>1796</v>
      </c>
      <c r="O925" s="9">
        <v>9780415908900</v>
      </c>
      <c r="P925" t="s">
        <v>2005</v>
      </c>
      <c r="Q925" t="s">
        <v>2006</v>
      </c>
      <c r="R925" t="s">
        <v>2006</v>
      </c>
      <c r="S925" s="10">
        <v>26.95</v>
      </c>
      <c r="T925" s="11">
        <v>0.1</v>
      </c>
      <c r="U925" s="10">
        <v>20.25</v>
      </c>
      <c r="V925" s="4" t="s">
        <v>6864</v>
      </c>
      <c r="W925">
        <v>6</v>
      </c>
      <c r="X925">
        <v>5</v>
      </c>
      <c r="Y925">
        <v>5</v>
      </c>
      <c r="Z925">
        <v>6</v>
      </c>
      <c r="AA925">
        <v>2</v>
      </c>
      <c r="AB925">
        <v>0</v>
      </c>
      <c r="AC925">
        <v>0</v>
      </c>
      <c r="AD925">
        <v>0</v>
      </c>
      <c r="AE925">
        <v>0</v>
      </c>
      <c r="AF925">
        <v>2</v>
      </c>
      <c r="AG925">
        <v>1</v>
      </c>
      <c r="AH925">
        <v>3</v>
      </c>
      <c r="AI925" s="10">
        <f t="shared" si="56"/>
        <v>48.51</v>
      </c>
      <c r="AJ925" s="10">
        <f t="shared" si="57"/>
        <v>20.25</v>
      </c>
      <c r="AK925" s="10">
        <f t="shared" si="58"/>
        <v>68.759999999999991</v>
      </c>
      <c r="AL925" s="1">
        <v>37509</v>
      </c>
      <c r="AM925" s="1">
        <v>37535</v>
      </c>
      <c r="AN925" s="1">
        <v>37518</v>
      </c>
      <c r="AO925" s="8">
        <v>26.95</v>
      </c>
      <c r="AP925" s="12" t="s">
        <v>6866</v>
      </c>
    </row>
    <row r="926" spans="1:43" x14ac:dyDescent="0.15">
      <c r="A926" s="2" t="s">
        <v>6867</v>
      </c>
      <c r="B926" s="2" t="s">
        <v>2519</v>
      </c>
      <c r="C926" s="2" t="s">
        <v>3938</v>
      </c>
      <c r="D926" s="14" t="s">
        <v>6870</v>
      </c>
      <c r="E926"/>
      <c r="F926" t="s">
        <v>2520</v>
      </c>
      <c r="G926" t="s">
        <v>4100</v>
      </c>
      <c r="H926" t="s">
        <v>4101</v>
      </c>
      <c r="I926" s="4">
        <v>1</v>
      </c>
      <c r="J926">
        <f t="shared" si="59"/>
        <v>13</v>
      </c>
      <c r="K926" s="4">
        <v>2</v>
      </c>
      <c r="M926" s="4">
        <v>99</v>
      </c>
      <c r="N926" s="4" t="s">
        <v>4102</v>
      </c>
      <c r="O926" s="9">
        <v>9780395909348</v>
      </c>
      <c r="P926" t="s">
        <v>5236</v>
      </c>
      <c r="Q926" t="s">
        <v>5236</v>
      </c>
      <c r="R926" t="s">
        <v>5236</v>
      </c>
      <c r="S926" s="10">
        <v>62</v>
      </c>
      <c r="T926" s="11"/>
      <c r="U926" s="10">
        <v>46.5</v>
      </c>
      <c r="V926" s="4" t="s">
        <v>6864</v>
      </c>
      <c r="W926">
        <v>18</v>
      </c>
      <c r="X926">
        <v>18</v>
      </c>
      <c r="Y926">
        <v>16</v>
      </c>
      <c r="Z926">
        <v>18</v>
      </c>
      <c r="AA926">
        <v>2</v>
      </c>
      <c r="AB926">
        <v>0</v>
      </c>
      <c r="AC926">
        <v>3</v>
      </c>
      <c r="AD926">
        <v>0</v>
      </c>
      <c r="AE926">
        <v>0</v>
      </c>
      <c r="AF926">
        <v>13</v>
      </c>
      <c r="AG926">
        <v>5</v>
      </c>
      <c r="AH926">
        <v>18</v>
      </c>
      <c r="AI926" s="10">
        <f t="shared" si="56"/>
        <v>806</v>
      </c>
      <c r="AJ926" s="10">
        <f t="shared" si="57"/>
        <v>232.5</v>
      </c>
      <c r="AK926" s="10">
        <f t="shared" si="58"/>
        <v>1038.5</v>
      </c>
      <c r="AL926" s="1">
        <v>37452</v>
      </c>
      <c r="AM926" s="1">
        <v>37535</v>
      </c>
      <c r="AN926" s="1">
        <v>37550</v>
      </c>
      <c r="AO926" s="8" t="s">
        <v>4103</v>
      </c>
      <c r="AP926" s="12" t="s">
        <v>6866</v>
      </c>
    </row>
    <row r="927" spans="1:43" x14ac:dyDescent="0.15">
      <c r="A927" s="2" t="s">
        <v>6867</v>
      </c>
      <c r="B927" s="2" t="s">
        <v>3874</v>
      </c>
      <c r="C927" s="2" t="s">
        <v>190</v>
      </c>
      <c r="D927" s="14" t="s">
        <v>6870</v>
      </c>
      <c r="E927"/>
      <c r="F927" t="s">
        <v>6871</v>
      </c>
      <c r="G927" t="s">
        <v>2605</v>
      </c>
      <c r="H927" t="s">
        <v>2606</v>
      </c>
      <c r="I927" s="4">
        <v>1</v>
      </c>
      <c r="J927">
        <f t="shared" si="59"/>
        <v>21</v>
      </c>
      <c r="K927" s="4">
        <v>2</v>
      </c>
      <c r="M927" s="4">
        <v>96</v>
      </c>
      <c r="N927" s="4" t="s">
        <v>2607</v>
      </c>
      <c r="O927" s="9">
        <v>9780100718340</v>
      </c>
      <c r="P927" t="s">
        <v>3921</v>
      </c>
      <c r="Q927" t="s">
        <v>3921</v>
      </c>
      <c r="R927" t="s">
        <v>3921</v>
      </c>
      <c r="S927" s="10">
        <v>46.4</v>
      </c>
      <c r="T927" s="11"/>
      <c r="U927" s="10">
        <v>34.799999999999997</v>
      </c>
      <c r="V927" s="4" t="s">
        <v>6864</v>
      </c>
      <c r="W927">
        <v>60</v>
      </c>
      <c r="X927">
        <v>44</v>
      </c>
      <c r="Y927">
        <v>0</v>
      </c>
      <c r="Z927">
        <v>60</v>
      </c>
      <c r="AA927">
        <v>21</v>
      </c>
      <c r="AB927">
        <v>0</v>
      </c>
      <c r="AC927">
        <v>0</v>
      </c>
      <c r="AD927">
        <v>0</v>
      </c>
      <c r="AE927">
        <v>0</v>
      </c>
      <c r="AF927">
        <v>21</v>
      </c>
      <c r="AG927">
        <v>0</v>
      </c>
      <c r="AH927">
        <v>21</v>
      </c>
      <c r="AI927" s="10">
        <f t="shared" si="56"/>
        <v>974.4</v>
      </c>
      <c r="AJ927" s="10">
        <f t="shared" si="57"/>
        <v>0</v>
      </c>
      <c r="AK927" s="10">
        <f t="shared" si="58"/>
        <v>974.4</v>
      </c>
      <c r="AL927" s="1">
        <v>37522</v>
      </c>
      <c r="AM927" s="1">
        <v>37522</v>
      </c>
      <c r="AN927" s="1">
        <v>37526</v>
      </c>
      <c r="AO927" s="8" t="s">
        <v>2608</v>
      </c>
      <c r="AP927" s="12" t="s">
        <v>6866</v>
      </c>
    </row>
    <row r="928" spans="1:43" x14ac:dyDescent="0.15">
      <c r="A928" s="2" t="s">
        <v>3875</v>
      </c>
      <c r="B928" s="2" t="s">
        <v>6857</v>
      </c>
      <c r="C928" s="2">
        <v>40047</v>
      </c>
      <c r="D928" s="14">
        <v>37094</v>
      </c>
      <c r="E928" t="s">
        <v>6858</v>
      </c>
      <c r="F928" t="s">
        <v>4077</v>
      </c>
      <c r="G928" t="s">
        <v>4078</v>
      </c>
      <c r="H928" t="s">
        <v>4079</v>
      </c>
      <c r="I928" s="4">
        <v>1</v>
      </c>
      <c r="J928">
        <f t="shared" si="59"/>
        <v>11</v>
      </c>
      <c r="M928" s="4">
        <v>2</v>
      </c>
      <c r="N928" s="4" t="s">
        <v>4080</v>
      </c>
      <c r="O928" s="9">
        <v>9780030335082</v>
      </c>
      <c r="P928" t="s">
        <v>1174</v>
      </c>
      <c r="Q928" t="s">
        <v>3888</v>
      </c>
      <c r="R928" t="s">
        <v>3888</v>
      </c>
      <c r="S928" s="10">
        <v>104</v>
      </c>
      <c r="T928" s="11"/>
      <c r="U928" s="10">
        <v>78</v>
      </c>
      <c r="V928" s="4" t="s">
        <v>6864</v>
      </c>
      <c r="W928">
        <v>30</v>
      </c>
      <c r="X928">
        <v>0</v>
      </c>
      <c r="Y928">
        <v>30</v>
      </c>
      <c r="Z928">
        <v>30</v>
      </c>
      <c r="AA928">
        <v>19</v>
      </c>
      <c r="AB928">
        <v>0</v>
      </c>
      <c r="AC928">
        <v>0</v>
      </c>
      <c r="AD928">
        <v>0</v>
      </c>
      <c r="AE928">
        <v>0</v>
      </c>
      <c r="AF928">
        <v>11</v>
      </c>
      <c r="AG928">
        <v>0</v>
      </c>
      <c r="AH928">
        <v>11</v>
      </c>
      <c r="AI928" s="10">
        <f t="shared" si="56"/>
        <v>1144</v>
      </c>
      <c r="AJ928" s="10">
        <f t="shared" si="57"/>
        <v>0</v>
      </c>
      <c r="AK928" s="10">
        <f t="shared" si="58"/>
        <v>1144</v>
      </c>
      <c r="AL928" s="1">
        <v>37476</v>
      </c>
      <c r="AM928" s="1">
        <v>37535</v>
      </c>
      <c r="AN928" s="1">
        <v>37494</v>
      </c>
      <c r="AO928" s="8" t="s">
        <v>4051</v>
      </c>
      <c r="AP928" s="12" t="s">
        <v>6866</v>
      </c>
      <c r="AQ928" s="13" t="s">
        <v>4081</v>
      </c>
    </row>
    <row r="929" spans="1:43" x14ac:dyDescent="0.15">
      <c r="A929" s="2" t="s">
        <v>6867</v>
      </c>
      <c r="B929" s="2" t="s">
        <v>1109</v>
      </c>
      <c r="C929" s="2">
        <v>186</v>
      </c>
      <c r="D929" s="14" t="s">
        <v>6870</v>
      </c>
      <c r="E929"/>
      <c r="F929" t="s">
        <v>5334</v>
      </c>
      <c r="G929" t="s">
        <v>3520</v>
      </c>
      <c r="H929" t="s">
        <v>3521</v>
      </c>
      <c r="I929" s="4">
        <v>1</v>
      </c>
      <c r="J929">
        <f t="shared" si="59"/>
        <v>26</v>
      </c>
      <c r="M929" s="4">
        <v>92</v>
      </c>
      <c r="N929" s="4" t="s">
        <v>3522</v>
      </c>
      <c r="O929" s="9">
        <v>9781555531287</v>
      </c>
      <c r="P929" t="s">
        <v>3523</v>
      </c>
      <c r="Q929" t="s">
        <v>3523</v>
      </c>
      <c r="R929" t="s">
        <v>3523</v>
      </c>
      <c r="S929" s="10">
        <v>17.05</v>
      </c>
      <c r="T929" s="11"/>
      <c r="U929" s="10">
        <v>12.8</v>
      </c>
      <c r="V929" s="4" t="s">
        <v>6864</v>
      </c>
      <c r="W929">
        <v>51</v>
      </c>
      <c r="X929">
        <v>38</v>
      </c>
      <c r="Y929">
        <v>48</v>
      </c>
      <c r="Z929">
        <v>51</v>
      </c>
      <c r="AA929">
        <v>22</v>
      </c>
      <c r="AB929">
        <v>0</v>
      </c>
      <c r="AC929">
        <v>0</v>
      </c>
      <c r="AD929">
        <v>0</v>
      </c>
      <c r="AE929">
        <v>0</v>
      </c>
      <c r="AF929">
        <v>26</v>
      </c>
      <c r="AG929">
        <v>0</v>
      </c>
      <c r="AH929">
        <v>26</v>
      </c>
      <c r="AI929" s="10">
        <f t="shared" si="56"/>
        <v>443.3</v>
      </c>
      <c r="AJ929" s="10">
        <f t="shared" si="57"/>
        <v>0</v>
      </c>
      <c r="AK929" s="10">
        <f t="shared" si="58"/>
        <v>443.3</v>
      </c>
      <c r="AL929" s="1">
        <v>37481</v>
      </c>
      <c r="AM929" s="1">
        <v>37535</v>
      </c>
      <c r="AN929" s="1">
        <v>37494</v>
      </c>
      <c r="AO929" s="8" t="s">
        <v>5350</v>
      </c>
      <c r="AP929" s="12" t="s">
        <v>6866</v>
      </c>
    </row>
    <row r="930" spans="1:43" x14ac:dyDescent="0.15">
      <c r="A930" s="2" t="s">
        <v>6856</v>
      </c>
      <c r="B930" s="2" t="s">
        <v>6931</v>
      </c>
      <c r="C930" s="2">
        <v>40290</v>
      </c>
      <c r="D930" s="14">
        <v>36739</v>
      </c>
      <c r="E930" t="s">
        <v>3751</v>
      </c>
      <c r="F930" t="s">
        <v>2511</v>
      </c>
      <c r="G930" t="s">
        <v>99</v>
      </c>
      <c r="H930" t="s">
        <v>100</v>
      </c>
      <c r="I930" s="4">
        <v>1</v>
      </c>
      <c r="J930">
        <f t="shared" si="59"/>
        <v>3</v>
      </c>
      <c r="M930" s="4">
        <v>98</v>
      </c>
      <c r="N930" s="4" t="s">
        <v>101</v>
      </c>
      <c r="O930" s="9">
        <v>9781565922822</v>
      </c>
      <c r="P930" t="s">
        <v>5215</v>
      </c>
      <c r="Q930" t="s">
        <v>5215</v>
      </c>
      <c r="R930" t="s">
        <v>5215</v>
      </c>
      <c r="S930" s="10">
        <v>29.95</v>
      </c>
      <c r="T930" s="11">
        <v>0.1</v>
      </c>
      <c r="U930" s="10">
        <v>22.5</v>
      </c>
      <c r="V930" s="4" t="s">
        <v>6864</v>
      </c>
      <c r="W930">
        <v>2</v>
      </c>
      <c r="X930">
        <v>0</v>
      </c>
      <c r="Y930">
        <v>4</v>
      </c>
      <c r="Z930">
        <v>5</v>
      </c>
      <c r="AA930">
        <v>3</v>
      </c>
      <c r="AB930">
        <v>0</v>
      </c>
      <c r="AC930">
        <v>0</v>
      </c>
      <c r="AD930">
        <v>0</v>
      </c>
      <c r="AE930">
        <v>0</v>
      </c>
      <c r="AF930">
        <v>3</v>
      </c>
      <c r="AG930">
        <v>0</v>
      </c>
      <c r="AH930">
        <v>3</v>
      </c>
      <c r="AI930" s="10">
        <f t="shared" si="56"/>
        <v>80.864999999999995</v>
      </c>
      <c r="AJ930" s="10">
        <f t="shared" si="57"/>
        <v>0</v>
      </c>
      <c r="AK930" s="10">
        <f t="shared" si="58"/>
        <v>80.864999999999995</v>
      </c>
      <c r="AL930" s="1">
        <v>37497</v>
      </c>
      <c r="AM930" s="1">
        <v>37535</v>
      </c>
      <c r="AN930" s="1">
        <v>37447</v>
      </c>
      <c r="AO930" s="8">
        <v>29.95</v>
      </c>
      <c r="AP930" s="12" t="s">
        <v>6866</v>
      </c>
    </row>
    <row r="931" spans="1:43" x14ac:dyDescent="0.15">
      <c r="A931" s="2" t="s">
        <v>6867</v>
      </c>
      <c r="B931" s="2" t="s">
        <v>3996</v>
      </c>
      <c r="C931" s="2">
        <v>1</v>
      </c>
      <c r="D931" s="14" t="s">
        <v>6870</v>
      </c>
      <c r="E931"/>
      <c r="F931" t="s">
        <v>3997</v>
      </c>
      <c r="G931" t="s">
        <v>6754</v>
      </c>
      <c r="H931" t="s">
        <v>6755</v>
      </c>
      <c r="I931" s="4">
        <v>1</v>
      </c>
      <c r="J931">
        <f t="shared" si="59"/>
        <v>37</v>
      </c>
      <c r="M931" s="4">
        <v>55</v>
      </c>
      <c r="N931" s="4" t="s">
        <v>2954</v>
      </c>
      <c r="O931" s="9">
        <v>9780023531101</v>
      </c>
      <c r="P931" t="s">
        <v>3528</v>
      </c>
      <c r="Q931" t="s">
        <v>3943</v>
      </c>
      <c r="R931" t="s">
        <v>3943</v>
      </c>
      <c r="S931" s="10">
        <v>6.2</v>
      </c>
      <c r="T931" s="11"/>
      <c r="U931" s="10">
        <v>4.6500000000000004</v>
      </c>
      <c r="V931" s="4" t="s">
        <v>6864</v>
      </c>
      <c r="W931">
        <v>50</v>
      </c>
      <c r="X931">
        <v>35</v>
      </c>
      <c r="Y931">
        <v>50</v>
      </c>
      <c r="Z931">
        <v>50</v>
      </c>
      <c r="AA931">
        <v>4</v>
      </c>
      <c r="AB931">
        <v>0</v>
      </c>
      <c r="AC931">
        <v>-1</v>
      </c>
      <c r="AD931">
        <v>0</v>
      </c>
      <c r="AE931">
        <v>0</v>
      </c>
      <c r="AF931">
        <v>37</v>
      </c>
      <c r="AG931">
        <v>3</v>
      </c>
      <c r="AH931">
        <v>40</v>
      </c>
      <c r="AI931" s="10">
        <f t="shared" si="56"/>
        <v>229.4</v>
      </c>
      <c r="AJ931" s="10">
        <f t="shared" si="57"/>
        <v>13.950000000000001</v>
      </c>
      <c r="AK931" s="10">
        <f t="shared" si="58"/>
        <v>243.35</v>
      </c>
      <c r="AL931" s="1">
        <v>37382</v>
      </c>
      <c r="AM931" s="1">
        <v>37535</v>
      </c>
      <c r="AN931" s="1">
        <v>37530</v>
      </c>
      <c r="AO931" s="8" t="s">
        <v>6756</v>
      </c>
      <c r="AP931" s="12" t="s">
        <v>6866</v>
      </c>
    </row>
    <row r="932" spans="1:43" x14ac:dyDescent="0.15">
      <c r="A932" s="2" t="s">
        <v>6856</v>
      </c>
      <c r="B932" s="2" t="s">
        <v>5199</v>
      </c>
      <c r="C932" s="2">
        <v>40001</v>
      </c>
      <c r="D932" s="14">
        <v>37134</v>
      </c>
      <c r="E932" t="s">
        <v>4003</v>
      </c>
      <c r="F932" t="s">
        <v>5201</v>
      </c>
      <c r="G932" t="s">
        <v>5202</v>
      </c>
      <c r="H932" t="s">
        <v>5203</v>
      </c>
      <c r="I932" s="4">
        <v>1</v>
      </c>
      <c r="J932">
        <f t="shared" si="59"/>
        <v>64</v>
      </c>
      <c r="L932" s="4">
        <v>1</v>
      </c>
      <c r="M932" s="4">
        <v>97</v>
      </c>
      <c r="N932" s="4" t="s">
        <v>5204</v>
      </c>
      <c r="O932" s="9">
        <v>9780887272660</v>
      </c>
      <c r="P932" t="s">
        <v>1992</v>
      </c>
      <c r="Q932" t="s">
        <v>1992</v>
      </c>
      <c r="R932" t="s">
        <v>1992</v>
      </c>
      <c r="S932" s="10">
        <v>15.95</v>
      </c>
      <c r="T932" s="11"/>
      <c r="U932" s="10">
        <v>12</v>
      </c>
      <c r="V932" s="4" t="s">
        <v>6883</v>
      </c>
      <c r="W932">
        <v>16</v>
      </c>
      <c r="X932">
        <v>0</v>
      </c>
      <c r="Y932">
        <v>100</v>
      </c>
      <c r="Z932">
        <v>192</v>
      </c>
      <c r="AA932">
        <v>34</v>
      </c>
      <c r="AB932">
        <v>0</v>
      </c>
      <c r="AC932">
        <v>0</v>
      </c>
      <c r="AD932">
        <v>0</v>
      </c>
      <c r="AE932">
        <v>0</v>
      </c>
      <c r="AF932">
        <v>64</v>
      </c>
      <c r="AG932">
        <v>0</v>
      </c>
      <c r="AH932">
        <v>64</v>
      </c>
      <c r="AI932" s="10">
        <f t="shared" si="56"/>
        <v>1020.8</v>
      </c>
      <c r="AJ932" s="10">
        <f t="shared" si="57"/>
        <v>0</v>
      </c>
      <c r="AK932" s="10">
        <f t="shared" si="58"/>
        <v>1020.8</v>
      </c>
      <c r="AL932" s="1">
        <v>37454</v>
      </c>
      <c r="AM932" s="1">
        <v>37535</v>
      </c>
      <c r="AN932" s="1">
        <v>37522</v>
      </c>
      <c r="AO932" s="8" t="s">
        <v>5205</v>
      </c>
      <c r="AP932" s="12" t="s">
        <v>6866</v>
      </c>
    </row>
    <row r="933" spans="1:43" x14ac:dyDescent="0.15">
      <c r="A933" s="2" t="s">
        <v>6856</v>
      </c>
      <c r="B933" s="2" t="s">
        <v>5199</v>
      </c>
      <c r="C933" s="2">
        <v>40001</v>
      </c>
      <c r="D933" s="14">
        <v>37134</v>
      </c>
      <c r="E933" t="s">
        <v>4003</v>
      </c>
      <c r="F933" t="s">
        <v>5201</v>
      </c>
      <c r="G933" t="s">
        <v>5202</v>
      </c>
      <c r="H933" t="s">
        <v>4539</v>
      </c>
      <c r="I933" s="4">
        <v>1</v>
      </c>
      <c r="J933">
        <f t="shared" si="59"/>
        <v>65</v>
      </c>
      <c r="L933" s="4">
        <v>1</v>
      </c>
      <c r="M933" s="4">
        <v>97</v>
      </c>
      <c r="N933" s="4" t="s">
        <v>4540</v>
      </c>
      <c r="O933" s="9">
        <v>9780887272622</v>
      </c>
      <c r="P933" t="s">
        <v>1992</v>
      </c>
      <c r="Q933" t="s">
        <v>1992</v>
      </c>
      <c r="R933" t="s">
        <v>1992</v>
      </c>
      <c r="S933" s="10">
        <v>26.65</v>
      </c>
      <c r="T933" s="11"/>
      <c r="U933" s="10">
        <v>20</v>
      </c>
      <c r="V933" s="4" t="s">
        <v>6864</v>
      </c>
      <c r="W933">
        <v>16</v>
      </c>
      <c r="X933">
        <v>0</v>
      </c>
      <c r="Y933">
        <v>100</v>
      </c>
      <c r="Z933">
        <v>192</v>
      </c>
      <c r="AA933">
        <v>35</v>
      </c>
      <c r="AB933">
        <v>0</v>
      </c>
      <c r="AC933">
        <v>0</v>
      </c>
      <c r="AD933">
        <v>0</v>
      </c>
      <c r="AE933">
        <v>0</v>
      </c>
      <c r="AF933">
        <v>65</v>
      </c>
      <c r="AG933">
        <v>0</v>
      </c>
      <c r="AH933">
        <v>65</v>
      </c>
      <c r="AI933" s="10">
        <f t="shared" si="56"/>
        <v>1732.25</v>
      </c>
      <c r="AJ933" s="10">
        <f t="shared" si="57"/>
        <v>0</v>
      </c>
      <c r="AK933" s="10">
        <f t="shared" si="58"/>
        <v>1732.25</v>
      </c>
      <c r="AL933" s="1">
        <v>37454</v>
      </c>
      <c r="AM933" s="1">
        <v>37535</v>
      </c>
      <c r="AN933" s="1">
        <v>37494</v>
      </c>
      <c r="AO933" s="8" t="s">
        <v>2379</v>
      </c>
      <c r="AP933" s="12" t="s">
        <v>6866</v>
      </c>
    </row>
    <row r="934" spans="1:43" x14ac:dyDescent="0.15">
      <c r="A934" s="2" t="s">
        <v>6856</v>
      </c>
      <c r="B934" s="2" t="s">
        <v>5199</v>
      </c>
      <c r="C934" s="2">
        <v>40001</v>
      </c>
      <c r="D934" s="14">
        <v>37134</v>
      </c>
      <c r="E934" t="s">
        <v>4003</v>
      </c>
      <c r="F934" t="s">
        <v>5201</v>
      </c>
      <c r="G934" t="s">
        <v>5202</v>
      </c>
      <c r="H934" t="s">
        <v>4544</v>
      </c>
      <c r="I934" s="4">
        <v>1</v>
      </c>
      <c r="J934">
        <f t="shared" si="59"/>
        <v>63</v>
      </c>
      <c r="L934" s="4">
        <v>1</v>
      </c>
      <c r="M934" s="4">
        <v>97</v>
      </c>
      <c r="N934" s="4" t="s">
        <v>4545</v>
      </c>
      <c r="O934" s="9">
        <v>9780887272646</v>
      </c>
      <c r="P934" t="s">
        <v>1992</v>
      </c>
      <c r="Q934" t="s">
        <v>1992</v>
      </c>
      <c r="R934" t="s">
        <v>1992</v>
      </c>
      <c r="S934" s="10">
        <v>17.05</v>
      </c>
      <c r="T934" s="11"/>
      <c r="U934" s="10">
        <v>12.8</v>
      </c>
      <c r="V934" s="4" t="s">
        <v>6864</v>
      </c>
      <c r="W934">
        <v>16</v>
      </c>
      <c r="X934">
        <v>0</v>
      </c>
      <c r="Y934">
        <v>100</v>
      </c>
      <c r="Z934">
        <v>192</v>
      </c>
      <c r="AA934">
        <v>37</v>
      </c>
      <c r="AB934">
        <v>0</v>
      </c>
      <c r="AC934">
        <v>0</v>
      </c>
      <c r="AD934">
        <v>0</v>
      </c>
      <c r="AE934">
        <v>0</v>
      </c>
      <c r="AF934">
        <v>63</v>
      </c>
      <c r="AG934">
        <v>0</v>
      </c>
      <c r="AH934">
        <v>63</v>
      </c>
      <c r="AI934" s="10">
        <f t="shared" si="56"/>
        <v>1074.1500000000001</v>
      </c>
      <c r="AJ934" s="10">
        <f t="shared" si="57"/>
        <v>0</v>
      </c>
      <c r="AK934" s="10">
        <f t="shared" si="58"/>
        <v>1074.1500000000001</v>
      </c>
      <c r="AL934" s="1">
        <v>37454</v>
      </c>
      <c r="AM934" s="1">
        <v>37535</v>
      </c>
      <c r="AN934" s="1">
        <v>37494</v>
      </c>
      <c r="AO934" s="8" t="s">
        <v>5350</v>
      </c>
      <c r="AP934" s="12" t="s">
        <v>6866</v>
      </c>
    </row>
    <row r="935" spans="1:43" x14ac:dyDescent="0.15">
      <c r="A935" s="2" t="s">
        <v>6867</v>
      </c>
      <c r="B935" s="2" t="s">
        <v>1987</v>
      </c>
      <c r="C935" s="2">
        <v>11</v>
      </c>
      <c r="D935" s="14">
        <v>4.4427844428844403E+17</v>
      </c>
      <c r="E935"/>
      <c r="F935" t="s">
        <v>2430</v>
      </c>
      <c r="G935" t="s">
        <v>1989</v>
      </c>
      <c r="H935" t="s">
        <v>2431</v>
      </c>
      <c r="I935" s="4">
        <v>1</v>
      </c>
      <c r="J935">
        <f t="shared" si="59"/>
        <v>103</v>
      </c>
      <c r="M935" s="4">
        <v>97</v>
      </c>
      <c r="N935" s="4" t="s">
        <v>2432</v>
      </c>
      <c r="O935" s="9">
        <v>9780887272639</v>
      </c>
      <c r="P935" t="s">
        <v>1992</v>
      </c>
      <c r="Q935" t="s">
        <v>1992</v>
      </c>
      <c r="R935" t="s">
        <v>1992</v>
      </c>
      <c r="S935" s="10">
        <v>26.65</v>
      </c>
      <c r="T935" s="11"/>
      <c r="U935" s="10">
        <v>20</v>
      </c>
      <c r="V935" s="4" t="s">
        <v>6864</v>
      </c>
      <c r="W935">
        <v>160</v>
      </c>
      <c r="X935">
        <v>148</v>
      </c>
      <c r="Y935">
        <v>115</v>
      </c>
      <c r="Z935">
        <v>160</v>
      </c>
      <c r="AA935">
        <v>12</v>
      </c>
      <c r="AB935">
        <v>0</v>
      </c>
      <c r="AC935">
        <v>0</v>
      </c>
      <c r="AD935">
        <v>0</v>
      </c>
      <c r="AE935">
        <v>0</v>
      </c>
      <c r="AF935">
        <v>103</v>
      </c>
      <c r="AG935">
        <v>0</v>
      </c>
      <c r="AH935">
        <v>103</v>
      </c>
      <c r="AI935" s="10">
        <f t="shared" si="56"/>
        <v>2744.95</v>
      </c>
      <c r="AJ935" s="10">
        <f t="shared" si="57"/>
        <v>0</v>
      </c>
      <c r="AK935" s="10">
        <f t="shared" si="58"/>
        <v>2744.95</v>
      </c>
      <c r="AL935" s="1">
        <v>37386</v>
      </c>
      <c r="AM935" s="1">
        <v>37535</v>
      </c>
      <c r="AN935" s="1">
        <v>37494</v>
      </c>
      <c r="AO935" s="8" t="s">
        <v>2379</v>
      </c>
      <c r="AP935" s="12" t="s">
        <v>6866</v>
      </c>
    </row>
    <row r="936" spans="1:43" x14ac:dyDescent="0.15">
      <c r="A936" s="2" t="s">
        <v>6867</v>
      </c>
      <c r="B936" s="2" t="s">
        <v>1987</v>
      </c>
      <c r="C936" s="2">
        <v>11</v>
      </c>
      <c r="D936" s="14">
        <v>4.4427844428844403E+17</v>
      </c>
      <c r="E936"/>
      <c r="F936" t="s">
        <v>2430</v>
      </c>
      <c r="G936" t="s">
        <v>1989</v>
      </c>
      <c r="H936" t="s">
        <v>5681</v>
      </c>
      <c r="I936" s="4">
        <v>1</v>
      </c>
      <c r="J936">
        <f t="shared" si="59"/>
        <v>103</v>
      </c>
      <c r="M936" s="4">
        <v>97</v>
      </c>
      <c r="N936" s="4" t="s">
        <v>5682</v>
      </c>
      <c r="O936" s="9">
        <v>9780887272653</v>
      </c>
      <c r="P936" t="s">
        <v>1992</v>
      </c>
      <c r="Q936" t="s">
        <v>1992</v>
      </c>
      <c r="R936" t="s">
        <v>1992</v>
      </c>
      <c r="S936" s="10">
        <v>17.05</v>
      </c>
      <c r="T936" s="11"/>
      <c r="U936" s="10">
        <v>12.8</v>
      </c>
      <c r="V936" s="4" t="s">
        <v>6864</v>
      </c>
      <c r="W936">
        <v>160</v>
      </c>
      <c r="X936">
        <v>148</v>
      </c>
      <c r="Y936">
        <v>100</v>
      </c>
      <c r="Z936">
        <v>160</v>
      </c>
      <c r="AA936">
        <v>-7</v>
      </c>
      <c r="AB936">
        <v>0</v>
      </c>
      <c r="AC936">
        <v>0</v>
      </c>
      <c r="AD936">
        <v>0</v>
      </c>
      <c r="AE936">
        <v>0</v>
      </c>
      <c r="AF936">
        <v>103</v>
      </c>
      <c r="AG936">
        <v>0</v>
      </c>
      <c r="AH936">
        <v>103</v>
      </c>
      <c r="AI936" s="10">
        <f t="shared" si="56"/>
        <v>1756.15</v>
      </c>
      <c r="AJ936" s="10">
        <f t="shared" si="57"/>
        <v>0</v>
      </c>
      <c r="AK936" s="10">
        <f t="shared" si="58"/>
        <v>1756.15</v>
      </c>
      <c r="AL936" s="1">
        <v>37386</v>
      </c>
      <c r="AM936" s="1">
        <v>37535</v>
      </c>
      <c r="AN936" s="1">
        <v>37560</v>
      </c>
      <c r="AO936" s="8" t="s">
        <v>5350</v>
      </c>
      <c r="AP936" s="12" t="s">
        <v>6866</v>
      </c>
    </row>
    <row r="937" spans="1:43" x14ac:dyDescent="0.15">
      <c r="A937" s="2" t="s">
        <v>6867</v>
      </c>
      <c r="B937" s="2" t="s">
        <v>6732</v>
      </c>
      <c r="C937" s="2" t="s">
        <v>6916</v>
      </c>
      <c r="D937" s="14" t="s">
        <v>6870</v>
      </c>
      <c r="E937"/>
      <c r="F937" t="s">
        <v>6734</v>
      </c>
      <c r="G937" t="s">
        <v>3126</v>
      </c>
      <c r="H937" t="s">
        <v>4353</v>
      </c>
      <c r="I937" s="4">
        <v>1</v>
      </c>
      <c r="J937">
        <f t="shared" si="59"/>
        <v>34</v>
      </c>
      <c r="L937" s="4">
        <v>1</v>
      </c>
      <c r="M937" s="4">
        <v>0</v>
      </c>
      <c r="N937" s="4" t="s">
        <v>4354</v>
      </c>
      <c r="O937" s="9">
        <v>9780824823429</v>
      </c>
      <c r="P937" t="s">
        <v>3129</v>
      </c>
      <c r="Q937" t="s">
        <v>3129</v>
      </c>
      <c r="R937" t="s">
        <v>3129</v>
      </c>
      <c r="S937" s="10">
        <v>26.65</v>
      </c>
      <c r="T937" s="11"/>
      <c r="U937" s="10">
        <v>20</v>
      </c>
      <c r="V937" s="4" t="s">
        <v>6864</v>
      </c>
      <c r="W937">
        <v>44</v>
      </c>
      <c r="X937">
        <v>39</v>
      </c>
      <c r="Y937">
        <v>42</v>
      </c>
      <c r="Z937">
        <v>44</v>
      </c>
      <c r="AA937">
        <v>8</v>
      </c>
      <c r="AB937">
        <v>0</v>
      </c>
      <c r="AC937">
        <v>1</v>
      </c>
      <c r="AD937">
        <v>0</v>
      </c>
      <c r="AE937">
        <v>0</v>
      </c>
      <c r="AF937">
        <v>34</v>
      </c>
      <c r="AG937">
        <v>1</v>
      </c>
      <c r="AH937">
        <v>35</v>
      </c>
      <c r="AI937" s="10">
        <f t="shared" si="56"/>
        <v>906.09999999999991</v>
      </c>
      <c r="AJ937" s="10">
        <f t="shared" si="57"/>
        <v>20</v>
      </c>
      <c r="AK937" s="10">
        <f t="shared" si="58"/>
        <v>926.09999999999991</v>
      </c>
      <c r="AL937" s="1">
        <v>37371</v>
      </c>
      <c r="AM937" s="1">
        <v>37535</v>
      </c>
      <c r="AN937" s="1">
        <v>37515</v>
      </c>
      <c r="AO937" s="8" t="s">
        <v>2379</v>
      </c>
      <c r="AP937" s="12" t="s">
        <v>6866</v>
      </c>
    </row>
    <row r="938" spans="1:43" x14ac:dyDescent="0.15">
      <c r="A938" s="2" t="s">
        <v>6867</v>
      </c>
      <c r="B938" s="2" t="s">
        <v>6732</v>
      </c>
      <c r="C938" s="2" t="s">
        <v>6916</v>
      </c>
      <c r="D938" s="14" t="s">
        <v>6870</v>
      </c>
      <c r="E938"/>
      <c r="F938" t="s">
        <v>6734</v>
      </c>
      <c r="G938" t="s">
        <v>3126</v>
      </c>
      <c r="H938" t="s">
        <v>3127</v>
      </c>
      <c r="I938" s="4">
        <v>1</v>
      </c>
      <c r="J938">
        <f t="shared" si="59"/>
        <v>32</v>
      </c>
      <c r="L938" s="4">
        <v>1</v>
      </c>
      <c r="M938" s="4">
        <v>0</v>
      </c>
      <c r="N938" s="4" t="s">
        <v>3128</v>
      </c>
      <c r="O938" s="9">
        <v>9780824821753</v>
      </c>
      <c r="P938" t="s">
        <v>3129</v>
      </c>
      <c r="Q938" t="s">
        <v>3129</v>
      </c>
      <c r="R938" t="s">
        <v>3129</v>
      </c>
      <c r="S938" s="10">
        <v>16</v>
      </c>
      <c r="T938" s="11"/>
      <c r="U938" s="10">
        <v>12</v>
      </c>
      <c r="V938" s="4" t="s">
        <v>6864</v>
      </c>
      <c r="W938">
        <v>44</v>
      </c>
      <c r="X938">
        <v>39</v>
      </c>
      <c r="Y938">
        <v>42</v>
      </c>
      <c r="Z938">
        <v>44</v>
      </c>
      <c r="AA938">
        <v>10</v>
      </c>
      <c r="AB938">
        <v>0</v>
      </c>
      <c r="AC938">
        <v>0</v>
      </c>
      <c r="AD938">
        <v>0</v>
      </c>
      <c r="AE938">
        <v>0</v>
      </c>
      <c r="AF938">
        <v>32</v>
      </c>
      <c r="AG938">
        <v>0</v>
      </c>
      <c r="AH938">
        <v>32</v>
      </c>
      <c r="AI938" s="10">
        <f t="shared" si="56"/>
        <v>512</v>
      </c>
      <c r="AJ938" s="10">
        <f t="shared" si="57"/>
        <v>0</v>
      </c>
      <c r="AK938" s="10">
        <f t="shared" si="58"/>
        <v>512</v>
      </c>
      <c r="AL938" s="1">
        <v>37371</v>
      </c>
      <c r="AM938" s="1">
        <v>37535</v>
      </c>
      <c r="AN938" s="1">
        <v>37515</v>
      </c>
      <c r="AO938" s="8" t="s">
        <v>3481</v>
      </c>
      <c r="AP938" s="12" t="s">
        <v>6866</v>
      </c>
    </row>
    <row r="939" spans="1:43" x14ac:dyDescent="0.15">
      <c r="A939" s="2" t="s">
        <v>6867</v>
      </c>
      <c r="B939" s="2" t="s">
        <v>6732</v>
      </c>
      <c r="C939" s="2" t="s">
        <v>3938</v>
      </c>
      <c r="D939" s="14" t="s">
        <v>6870</v>
      </c>
      <c r="E939"/>
      <c r="F939" t="s">
        <v>6734</v>
      </c>
      <c r="G939" t="s">
        <v>3126</v>
      </c>
      <c r="H939" t="s">
        <v>1420</v>
      </c>
      <c r="I939" s="4">
        <v>1</v>
      </c>
      <c r="J939">
        <f t="shared" si="59"/>
        <v>30</v>
      </c>
      <c r="L939" s="4">
        <v>1</v>
      </c>
      <c r="M939" s="4">
        <v>1</v>
      </c>
      <c r="N939" s="4" t="s">
        <v>1421</v>
      </c>
      <c r="O939" s="9">
        <v>9780824824198</v>
      </c>
      <c r="P939" t="s">
        <v>3129</v>
      </c>
      <c r="Q939" t="s">
        <v>3129</v>
      </c>
      <c r="R939" t="s">
        <v>3129</v>
      </c>
      <c r="S939" s="10">
        <v>26.65</v>
      </c>
      <c r="T939" s="11"/>
      <c r="U939" s="10">
        <v>20</v>
      </c>
      <c r="V939" s="4" t="s">
        <v>6864</v>
      </c>
      <c r="W939">
        <v>44</v>
      </c>
      <c r="X939">
        <v>44</v>
      </c>
      <c r="Y939">
        <v>39</v>
      </c>
      <c r="Z939">
        <v>44</v>
      </c>
      <c r="AA939">
        <v>2</v>
      </c>
      <c r="AB939">
        <v>0</v>
      </c>
      <c r="AC939">
        <v>1</v>
      </c>
      <c r="AD939">
        <v>0</v>
      </c>
      <c r="AE939">
        <v>0</v>
      </c>
      <c r="AF939">
        <v>30</v>
      </c>
      <c r="AG939">
        <v>6</v>
      </c>
      <c r="AH939">
        <v>36</v>
      </c>
      <c r="AI939" s="10">
        <f t="shared" si="56"/>
        <v>799.5</v>
      </c>
      <c r="AJ939" s="10">
        <f t="shared" si="57"/>
        <v>120</v>
      </c>
      <c r="AK939" s="10">
        <f t="shared" si="58"/>
        <v>919.5</v>
      </c>
      <c r="AL939" s="1">
        <v>37371</v>
      </c>
      <c r="AM939" s="1">
        <v>37535</v>
      </c>
      <c r="AN939" s="1">
        <v>37481</v>
      </c>
      <c r="AO939" s="8" t="s">
        <v>2379</v>
      </c>
      <c r="AP939" s="12" t="s">
        <v>6866</v>
      </c>
    </row>
    <row r="940" spans="1:43" x14ac:dyDescent="0.15">
      <c r="A940" s="2" t="s">
        <v>6867</v>
      </c>
      <c r="B940" s="2" t="s">
        <v>6732</v>
      </c>
      <c r="C940" s="2" t="s">
        <v>3938</v>
      </c>
      <c r="D940" s="14" t="s">
        <v>6870</v>
      </c>
      <c r="E940"/>
      <c r="F940" t="s">
        <v>6734</v>
      </c>
      <c r="G940" t="s">
        <v>3126</v>
      </c>
      <c r="H940" t="s">
        <v>3185</v>
      </c>
      <c r="I940" s="4">
        <v>1</v>
      </c>
      <c r="J940">
        <f t="shared" si="59"/>
        <v>35</v>
      </c>
      <c r="L940" s="4">
        <v>1</v>
      </c>
      <c r="M940" s="4">
        <v>1</v>
      </c>
      <c r="N940" s="4" t="s">
        <v>3186</v>
      </c>
      <c r="O940" s="9">
        <v>9780824824204</v>
      </c>
      <c r="P940" t="s">
        <v>3129</v>
      </c>
      <c r="Q940" t="s">
        <v>3129</v>
      </c>
      <c r="R940" t="s">
        <v>3129</v>
      </c>
      <c r="S940" s="10">
        <v>16</v>
      </c>
      <c r="T940" s="11"/>
      <c r="U940" s="10">
        <v>12</v>
      </c>
      <c r="V940" s="4" t="s">
        <v>6864</v>
      </c>
      <c r="W940">
        <v>44</v>
      </c>
      <c r="X940">
        <v>44</v>
      </c>
      <c r="Y940">
        <v>38</v>
      </c>
      <c r="Z940">
        <v>44</v>
      </c>
      <c r="AA940">
        <v>3</v>
      </c>
      <c r="AB940">
        <v>0</v>
      </c>
      <c r="AC940">
        <v>0</v>
      </c>
      <c r="AD940">
        <v>0</v>
      </c>
      <c r="AE940">
        <v>0</v>
      </c>
      <c r="AF940">
        <v>35</v>
      </c>
      <c r="AG940">
        <v>0</v>
      </c>
      <c r="AH940">
        <v>35</v>
      </c>
      <c r="AI940" s="10">
        <f t="shared" si="56"/>
        <v>560</v>
      </c>
      <c r="AJ940" s="10">
        <f t="shared" si="57"/>
        <v>0</v>
      </c>
      <c r="AK940" s="10">
        <f t="shared" si="58"/>
        <v>560</v>
      </c>
      <c r="AL940" s="1">
        <v>37371</v>
      </c>
      <c r="AM940" s="1">
        <v>37535</v>
      </c>
      <c r="AN940" s="1">
        <v>37468</v>
      </c>
      <c r="AO940" s="8" t="s">
        <v>3481</v>
      </c>
      <c r="AP940" s="12" t="s">
        <v>6866</v>
      </c>
    </row>
    <row r="941" spans="1:43" x14ac:dyDescent="0.15">
      <c r="A941" s="2" t="s">
        <v>6867</v>
      </c>
      <c r="B941" s="2" t="s">
        <v>1987</v>
      </c>
      <c r="C941" s="2">
        <v>11</v>
      </c>
      <c r="D941" s="14">
        <v>4.4427844428844403E+17</v>
      </c>
      <c r="E941"/>
      <c r="F941" t="s">
        <v>2430</v>
      </c>
      <c r="G941" t="s">
        <v>1989</v>
      </c>
      <c r="H941" t="s">
        <v>927</v>
      </c>
      <c r="I941" s="4">
        <v>1</v>
      </c>
      <c r="J941">
        <f t="shared" si="59"/>
        <v>109</v>
      </c>
      <c r="M941" s="4">
        <v>97</v>
      </c>
      <c r="N941" s="4" t="s">
        <v>928</v>
      </c>
      <c r="O941" s="9">
        <v>9780887272677</v>
      </c>
      <c r="P941" t="s">
        <v>1992</v>
      </c>
      <c r="Q941" t="s">
        <v>1992</v>
      </c>
      <c r="R941" t="s">
        <v>1992</v>
      </c>
      <c r="S941" s="10">
        <v>15.95</v>
      </c>
      <c r="T941" s="11"/>
      <c r="U941" s="10">
        <v>12</v>
      </c>
      <c r="V941" s="4" t="s">
        <v>6864</v>
      </c>
      <c r="W941">
        <v>160</v>
      </c>
      <c r="X941">
        <v>148</v>
      </c>
      <c r="Y941">
        <v>110</v>
      </c>
      <c r="Z941">
        <v>160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109</v>
      </c>
      <c r="AG941">
        <v>0</v>
      </c>
      <c r="AH941">
        <v>109</v>
      </c>
      <c r="AI941" s="10">
        <f t="shared" si="56"/>
        <v>1738.55</v>
      </c>
      <c r="AJ941" s="10">
        <f t="shared" si="57"/>
        <v>0</v>
      </c>
      <c r="AK941" s="10">
        <f t="shared" si="58"/>
        <v>1738.55</v>
      </c>
      <c r="AL941" s="1">
        <v>37386</v>
      </c>
      <c r="AM941" s="1">
        <v>37535</v>
      </c>
      <c r="AN941" s="1">
        <v>37494</v>
      </c>
      <c r="AO941" s="8" t="s">
        <v>5205</v>
      </c>
      <c r="AP941" s="12" t="s">
        <v>6866</v>
      </c>
    </row>
    <row r="942" spans="1:43" x14ac:dyDescent="0.15">
      <c r="A942" s="2" t="s">
        <v>6856</v>
      </c>
      <c r="B942" s="2" t="s">
        <v>6857</v>
      </c>
      <c r="C942" s="2">
        <v>40263</v>
      </c>
      <c r="D942" s="14">
        <v>37143</v>
      </c>
      <c r="E942" t="s">
        <v>6029</v>
      </c>
      <c r="F942" t="s">
        <v>6871</v>
      </c>
      <c r="G942" t="s">
        <v>6068</v>
      </c>
      <c r="H942" t="s">
        <v>6069</v>
      </c>
      <c r="I942" s="4">
        <v>1</v>
      </c>
      <c r="J942">
        <f t="shared" si="59"/>
        <v>18</v>
      </c>
      <c r="K942" s="4">
        <v>2</v>
      </c>
      <c r="M942" s="4">
        <v>1</v>
      </c>
      <c r="N942" s="4" t="s">
        <v>6070</v>
      </c>
      <c r="O942" s="9">
        <v>9780766826656</v>
      </c>
      <c r="P942" t="s">
        <v>6071</v>
      </c>
      <c r="Q942" t="s">
        <v>3888</v>
      </c>
      <c r="R942" t="s">
        <v>3888</v>
      </c>
      <c r="S942" s="10">
        <v>97.35</v>
      </c>
      <c r="T942" s="11"/>
      <c r="U942" s="10">
        <v>73.05</v>
      </c>
      <c r="V942" s="4" t="s">
        <v>6864</v>
      </c>
      <c r="W942">
        <v>15</v>
      </c>
      <c r="X942">
        <v>0</v>
      </c>
      <c r="Y942">
        <v>45</v>
      </c>
      <c r="Z942">
        <v>60</v>
      </c>
      <c r="AA942">
        <v>29</v>
      </c>
      <c r="AB942">
        <v>0</v>
      </c>
      <c r="AC942">
        <v>0</v>
      </c>
      <c r="AD942">
        <v>0</v>
      </c>
      <c r="AE942">
        <v>0</v>
      </c>
      <c r="AF942">
        <v>18</v>
      </c>
      <c r="AG942">
        <v>0</v>
      </c>
      <c r="AH942">
        <v>18</v>
      </c>
      <c r="AI942" s="10">
        <f t="shared" si="56"/>
        <v>1752.3</v>
      </c>
      <c r="AJ942" s="10">
        <f t="shared" si="57"/>
        <v>0</v>
      </c>
      <c r="AK942" s="10">
        <f t="shared" si="58"/>
        <v>1752.3</v>
      </c>
      <c r="AL942" s="1">
        <v>37480</v>
      </c>
      <c r="AM942" s="1">
        <v>37535</v>
      </c>
      <c r="AN942" s="1">
        <v>37557</v>
      </c>
      <c r="AO942" s="8" t="s">
        <v>6072</v>
      </c>
      <c r="AP942" s="12" t="s">
        <v>6866</v>
      </c>
      <c r="AQ942" s="13" t="s">
        <v>1986</v>
      </c>
    </row>
    <row r="943" spans="1:43" x14ac:dyDescent="0.15">
      <c r="A943" s="2" t="s">
        <v>6867</v>
      </c>
      <c r="B943" s="2" t="s">
        <v>3896</v>
      </c>
      <c r="C943" s="2">
        <v>101</v>
      </c>
      <c r="D943" s="14" t="s">
        <v>6870</v>
      </c>
      <c r="E943"/>
      <c r="F943" t="s">
        <v>6871</v>
      </c>
      <c r="G943" t="s">
        <v>1797</v>
      </c>
      <c r="H943" t="s">
        <v>3189</v>
      </c>
      <c r="I943" s="4">
        <v>1</v>
      </c>
      <c r="J943">
        <f t="shared" si="59"/>
        <v>13</v>
      </c>
      <c r="K943" s="4">
        <v>4</v>
      </c>
      <c r="M943" s="4">
        <v>2</v>
      </c>
      <c r="N943" s="4" t="s">
        <v>3190</v>
      </c>
      <c r="O943" s="9">
        <v>9780072330632</v>
      </c>
      <c r="P943" t="s">
        <v>6863</v>
      </c>
      <c r="Q943" t="s">
        <v>6863</v>
      </c>
      <c r="R943" t="s">
        <v>6863</v>
      </c>
      <c r="S943" s="10">
        <v>21.3</v>
      </c>
      <c r="T943" s="11"/>
      <c r="U943" s="10">
        <v>16</v>
      </c>
      <c r="V943" s="4" t="s">
        <v>6864</v>
      </c>
      <c r="W943">
        <v>18</v>
      </c>
      <c r="X943">
        <v>0</v>
      </c>
      <c r="Y943">
        <v>18</v>
      </c>
      <c r="Z943">
        <v>18</v>
      </c>
      <c r="AA943">
        <v>5</v>
      </c>
      <c r="AB943">
        <v>0</v>
      </c>
      <c r="AC943">
        <v>0</v>
      </c>
      <c r="AD943">
        <v>0</v>
      </c>
      <c r="AE943">
        <v>0</v>
      </c>
      <c r="AF943">
        <v>13</v>
      </c>
      <c r="AG943">
        <v>0</v>
      </c>
      <c r="AH943">
        <v>13</v>
      </c>
      <c r="AI943" s="10">
        <f t="shared" si="56"/>
        <v>276.90000000000003</v>
      </c>
      <c r="AJ943" s="10">
        <f t="shared" si="57"/>
        <v>0</v>
      </c>
      <c r="AK943" s="10">
        <f t="shared" si="58"/>
        <v>276.90000000000003</v>
      </c>
      <c r="AL943" s="1">
        <v>37391</v>
      </c>
      <c r="AM943" s="1">
        <v>37535</v>
      </c>
      <c r="AN943" s="1">
        <v>37491</v>
      </c>
      <c r="AO943" s="8" t="s">
        <v>4045</v>
      </c>
      <c r="AP943" s="12" t="s">
        <v>6866</v>
      </c>
    </row>
    <row r="944" spans="1:43" x14ac:dyDescent="0.15">
      <c r="A944" s="2" t="s">
        <v>6867</v>
      </c>
      <c r="B944" s="2" t="s">
        <v>3896</v>
      </c>
      <c r="C944" s="2">
        <v>101</v>
      </c>
      <c r="D944" s="14" t="s">
        <v>6870</v>
      </c>
      <c r="E944"/>
      <c r="F944" t="s">
        <v>6871</v>
      </c>
      <c r="G944" t="s">
        <v>1797</v>
      </c>
      <c r="H944" t="s">
        <v>1798</v>
      </c>
      <c r="I944" s="4">
        <v>1</v>
      </c>
      <c r="J944">
        <f t="shared" si="59"/>
        <v>14</v>
      </c>
      <c r="K944" s="4">
        <v>4</v>
      </c>
      <c r="M944" s="4">
        <v>2</v>
      </c>
      <c r="N944" s="4" t="s">
        <v>1799</v>
      </c>
      <c r="O944" s="9">
        <v>9780072331097</v>
      </c>
      <c r="P944" t="s">
        <v>6863</v>
      </c>
      <c r="Q944" t="s">
        <v>6863</v>
      </c>
      <c r="R944" t="s">
        <v>6863</v>
      </c>
      <c r="S944" s="10">
        <v>21.3</v>
      </c>
      <c r="T944" s="11"/>
      <c r="U944" s="10">
        <v>16</v>
      </c>
      <c r="V944" s="4" t="s">
        <v>6864</v>
      </c>
      <c r="W944">
        <v>15</v>
      </c>
      <c r="X944">
        <v>0</v>
      </c>
      <c r="Y944">
        <v>15</v>
      </c>
      <c r="Z944">
        <v>15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14</v>
      </c>
      <c r="AG944">
        <v>0</v>
      </c>
      <c r="AH944">
        <v>14</v>
      </c>
      <c r="AI944" s="10">
        <f t="shared" si="56"/>
        <v>298.2</v>
      </c>
      <c r="AJ944" s="10">
        <f t="shared" si="57"/>
        <v>0</v>
      </c>
      <c r="AK944" s="10">
        <f t="shared" si="58"/>
        <v>298.2</v>
      </c>
      <c r="AL944" s="1">
        <v>37391</v>
      </c>
      <c r="AM944" s="1">
        <v>37535</v>
      </c>
      <c r="AN944" s="1">
        <v>37474</v>
      </c>
      <c r="AO944" s="8" t="s">
        <v>4045</v>
      </c>
      <c r="AP944" s="12" t="s">
        <v>6866</v>
      </c>
    </row>
    <row r="945" spans="1:42" x14ac:dyDescent="0.15">
      <c r="A945" s="2" t="s">
        <v>6856</v>
      </c>
      <c r="B945" s="2" t="s">
        <v>6931</v>
      </c>
      <c r="C945" s="2">
        <v>40499</v>
      </c>
      <c r="D945" s="14">
        <v>36816</v>
      </c>
      <c r="E945" t="s">
        <v>6435</v>
      </c>
      <c r="F945" t="s">
        <v>6436</v>
      </c>
      <c r="G945" t="s">
        <v>6437</v>
      </c>
      <c r="H945" t="s">
        <v>6438</v>
      </c>
      <c r="I945" s="4">
        <v>1</v>
      </c>
      <c r="J945">
        <f t="shared" si="59"/>
        <v>3</v>
      </c>
      <c r="M945" s="4">
        <v>0</v>
      </c>
      <c r="N945" s="4" t="s">
        <v>6439</v>
      </c>
      <c r="O945" s="9">
        <v>9781578701117</v>
      </c>
      <c r="P945" t="s">
        <v>6440</v>
      </c>
      <c r="Q945" t="s">
        <v>6440</v>
      </c>
      <c r="R945" t="s">
        <v>6440</v>
      </c>
      <c r="S945" s="10">
        <v>60</v>
      </c>
      <c r="T945" s="11"/>
      <c r="U945" s="10">
        <v>45</v>
      </c>
      <c r="V945" s="4" t="s">
        <v>6864</v>
      </c>
      <c r="W945">
        <v>10</v>
      </c>
      <c r="X945">
        <v>0</v>
      </c>
      <c r="Y945">
        <v>5</v>
      </c>
      <c r="Z945">
        <v>10</v>
      </c>
      <c r="AA945">
        <v>2</v>
      </c>
      <c r="AB945">
        <v>0</v>
      </c>
      <c r="AC945">
        <v>0</v>
      </c>
      <c r="AD945">
        <v>0</v>
      </c>
      <c r="AE945">
        <v>0</v>
      </c>
      <c r="AF945">
        <v>3</v>
      </c>
      <c r="AG945">
        <v>0</v>
      </c>
      <c r="AH945">
        <v>3</v>
      </c>
      <c r="AI945" s="10">
        <f t="shared" si="56"/>
        <v>180</v>
      </c>
      <c r="AJ945" s="10">
        <f t="shared" si="57"/>
        <v>0</v>
      </c>
      <c r="AK945" s="10">
        <f t="shared" si="58"/>
        <v>180</v>
      </c>
      <c r="AL945" s="1">
        <v>37502</v>
      </c>
      <c r="AM945" s="1">
        <v>37535</v>
      </c>
      <c r="AN945" s="1">
        <v>37517</v>
      </c>
      <c r="AO945" s="8" t="s">
        <v>6441</v>
      </c>
      <c r="AP945" s="12" t="s">
        <v>6866</v>
      </c>
    </row>
    <row r="946" spans="1:42" x14ac:dyDescent="0.15">
      <c r="A946" s="2" t="s">
        <v>6867</v>
      </c>
      <c r="B946" s="2" t="s">
        <v>6931</v>
      </c>
      <c r="C946" s="2" t="s">
        <v>3770</v>
      </c>
      <c r="D946" s="14" t="s">
        <v>6870</v>
      </c>
      <c r="E946"/>
      <c r="F946" t="s">
        <v>3771</v>
      </c>
      <c r="G946" t="s">
        <v>3772</v>
      </c>
      <c r="H946" t="s">
        <v>3773</v>
      </c>
      <c r="I946" s="4">
        <v>1</v>
      </c>
      <c r="J946">
        <f t="shared" si="59"/>
        <v>37</v>
      </c>
      <c r="K946" s="4">
        <v>2</v>
      </c>
      <c r="M946" s="4">
        <v>99</v>
      </c>
      <c r="N946" s="4" t="s">
        <v>3774</v>
      </c>
      <c r="O946" s="9">
        <v>9780201634488</v>
      </c>
      <c r="P946" t="s">
        <v>3894</v>
      </c>
      <c r="Q946" t="s">
        <v>3894</v>
      </c>
      <c r="R946" t="s">
        <v>3894</v>
      </c>
      <c r="S946" s="10">
        <v>59.95</v>
      </c>
      <c r="T946" s="11">
        <v>0.1</v>
      </c>
      <c r="U946" s="10">
        <v>45</v>
      </c>
      <c r="V946" s="4" t="s">
        <v>6864</v>
      </c>
      <c r="W946">
        <v>120</v>
      </c>
      <c r="X946">
        <v>109</v>
      </c>
      <c r="Y946">
        <v>75</v>
      </c>
      <c r="Z946">
        <v>120</v>
      </c>
      <c r="AA946">
        <v>33</v>
      </c>
      <c r="AB946">
        <v>0</v>
      </c>
      <c r="AC946">
        <v>2</v>
      </c>
      <c r="AD946">
        <v>0</v>
      </c>
      <c r="AE946">
        <v>7</v>
      </c>
      <c r="AF946">
        <v>37</v>
      </c>
      <c r="AG946">
        <v>3</v>
      </c>
      <c r="AH946">
        <v>40</v>
      </c>
      <c r="AI946" s="10">
        <f t="shared" si="56"/>
        <v>1996.335</v>
      </c>
      <c r="AJ946" s="10">
        <f t="shared" si="57"/>
        <v>135</v>
      </c>
      <c r="AK946" s="10">
        <f t="shared" si="58"/>
        <v>2131.335</v>
      </c>
      <c r="AL946" s="1">
        <v>37405</v>
      </c>
      <c r="AM946" s="1">
        <v>37535</v>
      </c>
      <c r="AN946" s="1">
        <v>37512</v>
      </c>
      <c r="AO946" s="8">
        <v>59.95</v>
      </c>
      <c r="AP946" s="12" t="s">
        <v>6866</v>
      </c>
    </row>
    <row r="947" spans="1:42" x14ac:dyDescent="0.15">
      <c r="A947" s="2" t="s">
        <v>6867</v>
      </c>
      <c r="B947" s="2" t="s">
        <v>5143</v>
      </c>
      <c r="C947" s="2" t="s">
        <v>3938</v>
      </c>
      <c r="D947" s="14" t="s">
        <v>6870</v>
      </c>
      <c r="E947"/>
      <c r="F947" t="s">
        <v>5144</v>
      </c>
      <c r="G947" t="s">
        <v>5145</v>
      </c>
      <c r="H947" t="s">
        <v>5146</v>
      </c>
      <c r="I947" s="4">
        <v>1</v>
      </c>
      <c r="J947">
        <f t="shared" si="59"/>
        <v>59</v>
      </c>
      <c r="M947" s="4">
        <v>1</v>
      </c>
      <c r="N947" s="4" t="s">
        <v>5147</v>
      </c>
      <c r="O947" s="9">
        <v>9781551112626</v>
      </c>
      <c r="P947" t="s">
        <v>5148</v>
      </c>
      <c r="Q947" t="s">
        <v>5148</v>
      </c>
      <c r="R947" t="s">
        <v>5148</v>
      </c>
      <c r="S947" s="10">
        <v>11.7</v>
      </c>
      <c r="T947" s="11"/>
      <c r="U947" s="10">
        <v>8.8000000000000007</v>
      </c>
      <c r="V947" s="4" t="s">
        <v>6864</v>
      </c>
      <c r="W947">
        <v>150</v>
      </c>
      <c r="X947">
        <v>168</v>
      </c>
      <c r="Y947">
        <v>65</v>
      </c>
      <c r="Z947">
        <v>150</v>
      </c>
      <c r="AA947">
        <v>6</v>
      </c>
      <c r="AB947">
        <v>0</v>
      </c>
      <c r="AC947">
        <v>0</v>
      </c>
      <c r="AD947">
        <v>0</v>
      </c>
      <c r="AE947">
        <v>0</v>
      </c>
      <c r="AF947">
        <v>59</v>
      </c>
      <c r="AG947">
        <v>13</v>
      </c>
      <c r="AH947">
        <v>72</v>
      </c>
      <c r="AI947" s="10">
        <f t="shared" si="56"/>
        <v>690.3</v>
      </c>
      <c r="AJ947" s="10">
        <f t="shared" si="57"/>
        <v>114.4</v>
      </c>
      <c r="AK947" s="10">
        <f t="shared" si="58"/>
        <v>804.69999999999993</v>
      </c>
      <c r="AL947" s="1">
        <v>37522</v>
      </c>
      <c r="AM947" s="1">
        <v>37535</v>
      </c>
      <c r="AN947" s="1">
        <v>37533</v>
      </c>
      <c r="AO947" s="8" t="s">
        <v>5149</v>
      </c>
      <c r="AP947" s="12" t="s">
        <v>6866</v>
      </c>
    </row>
    <row r="948" spans="1:42" x14ac:dyDescent="0.15">
      <c r="A948" s="2" t="s">
        <v>6867</v>
      </c>
      <c r="B948" s="2" t="s">
        <v>1987</v>
      </c>
      <c r="C948" s="2">
        <v>11</v>
      </c>
      <c r="D948" s="14">
        <v>4.4427844428844403E+17</v>
      </c>
      <c r="E948"/>
      <c r="F948" t="s">
        <v>2430</v>
      </c>
      <c r="G948" t="s">
        <v>1989</v>
      </c>
      <c r="H948" t="s">
        <v>3827</v>
      </c>
      <c r="I948" s="4">
        <v>1</v>
      </c>
      <c r="J948">
        <f t="shared" si="59"/>
        <v>44</v>
      </c>
      <c r="M948" s="4">
        <v>97</v>
      </c>
      <c r="N948" s="4" t="s">
        <v>3828</v>
      </c>
      <c r="O948" s="9">
        <v>9780887272820</v>
      </c>
      <c r="P948" t="s">
        <v>1992</v>
      </c>
      <c r="Q948" t="s">
        <v>1992</v>
      </c>
      <c r="R948" t="s">
        <v>1992</v>
      </c>
      <c r="S948" s="10">
        <v>11.7</v>
      </c>
      <c r="T948" s="11"/>
      <c r="U948" s="10">
        <v>8.8000000000000007</v>
      </c>
      <c r="V948" s="4" t="s">
        <v>6883</v>
      </c>
      <c r="W948">
        <v>160</v>
      </c>
      <c r="X948">
        <v>148</v>
      </c>
      <c r="Y948">
        <v>39</v>
      </c>
      <c r="Z948">
        <v>160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44</v>
      </c>
      <c r="AG948">
        <v>0</v>
      </c>
      <c r="AH948">
        <v>44</v>
      </c>
      <c r="AI948" s="10">
        <f t="shared" si="56"/>
        <v>514.79999999999995</v>
      </c>
      <c r="AJ948" s="10">
        <f t="shared" si="57"/>
        <v>0</v>
      </c>
      <c r="AK948" s="10">
        <f t="shared" si="58"/>
        <v>514.79999999999995</v>
      </c>
      <c r="AL948" s="1">
        <v>37386</v>
      </c>
      <c r="AM948" s="1">
        <v>37535</v>
      </c>
      <c r="AN948" s="1">
        <v>37537</v>
      </c>
      <c r="AO948" s="8" t="s">
        <v>5149</v>
      </c>
      <c r="AP948" s="12" t="s">
        <v>6866</v>
      </c>
    </row>
    <row r="949" spans="1:42" x14ac:dyDescent="0.15">
      <c r="A949" s="2" t="s">
        <v>6856</v>
      </c>
      <c r="B949" s="2" t="s">
        <v>6857</v>
      </c>
      <c r="C949" s="2">
        <v>40094</v>
      </c>
      <c r="D949" s="14">
        <v>36982</v>
      </c>
      <c r="E949" t="s">
        <v>6187</v>
      </c>
      <c r="F949" t="s">
        <v>4955</v>
      </c>
      <c r="G949" t="s">
        <v>4956</v>
      </c>
      <c r="H949" t="s">
        <v>4957</v>
      </c>
      <c r="I949" s="4">
        <v>1</v>
      </c>
      <c r="J949">
        <f t="shared" si="59"/>
        <v>0</v>
      </c>
      <c r="K949" s="4">
        <v>10</v>
      </c>
      <c r="L949" s="4">
        <v>1</v>
      </c>
      <c r="M949" s="4">
        <v>1</v>
      </c>
      <c r="N949" s="4" t="s">
        <v>4958</v>
      </c>
      <c r="O949" s="9">
        <v>9780471376293</v>
      </c>
      <c r="P949" t="s">
        <v>3915</v>
      </c>
      <c r="Q949" t="s">
        <v>3915</v>
      </c>
      <c r="R949" t="s">
        <v>3915</v>
      </c>
      <c r="S949" s="10">
        <v>38.700000000000003</v>
      </c>
      <c r="T949" s="11"/>
      <c r="U949" s="10">
        <v>29.05</v>
      </c>
      <c r="V949" s="4" t="s">
        <v>6883</v>
      </c>
      <c r="W949">
        <v>30</v>
      </c>
      <c r="X949">
        <v>0</v>
      </c>
      <c r="Y949">
        <v>8</v>
      </c>
      <c r="Z949">
        <v>30</v>
      </c>
      <c r="AA949">
        <v>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 s="10">
        <f t="shared" si="56"/>
        <v>0</v>
      </c>
      <c r="AJ949" s="10">
        <f t="shared" si="57"/>
        <v>0</v>
      </c>
      <c r="AK949" s="10">
        <f t="shared" si="58"/>
        <v>0</v>
      </c>
      <c r="AL949" s="1">
        <v>37481</v>
      </c>
      <c r="AM949" s="1">
        <v>37535</v>
      </c>
      <c r="AN949" s="1">
        <v>37490</v>
      </c>
      <c r="AO949" s="8" t="s">
        <v>431</v>
      </c>
      <c r="AP949" s="12" t="s">
        <v>6866</v>
      </c>
    </row>
    <row r="950" spans="1:42" x14ac:dyDescent="0.15">
      <c r="A950" s="2" t="s">
        <v>6867</v>
      </c>
      <c r="B950" s="2" t="s">
        <v>3896</v>
      </c>
      <c r="C950" s="2">
        <v>104</v>
      </c>
      <c r="D950" s="14" t="s">
        <v>6870</v>
      </c>
      <c r="E950"/>
      <c r="F950" t="s">
        <v>6871</v>
      </c>
      <c r="G950" t="s">
        <v>5846</v>
      </c>
      <c r="H950" t="s">
        <v>5905</v>
      </c>
      <c r="I950" s="4">
        <v>1</v>
      </c>
      <c r="J950">
        <f t="shared" si="59"/>
        <v>12</v>
      </c>
      <c r="M950" s="4">
        <v>96</v>
      </c>
      <c r="N950" s="4" t="s">
        <v>5906</v>
      </c>
      <c r="O950" s="9">
        <v>9780194343664</v>
      </c>
      <c r="P950" t="s">
        <v>6875</v>
      </c>
      <c r="Q950" t="s">
        <v>6875</v>
      </c>
      <c r="R950" t="s">
        <v>6875</v>
      </c>
      <c r="S950" s="10">
        <v>21.3</v>
      </c>
      <c r="T950" s="11"/>
      <c r="U950" s="10">
        <v>16</v>
      </c>
      <c r="V950" s="4" t="s">
        <v>6864</v>
      </c>
      <c r="W950">
        <v>18</v>
      </c>
      <c r="X950">
        <v>0</v>
      </c>
      <c r="Y950">
        <v>25</v>
      </c>
      <c r="Z950">
        <v>33</v>
      </c>
      <c r="AA950">
        <v>13</v>
      </c>
      <c r="AB950">
        <v>0</v>
      </c>
      <c r="AC950">
        <v>0</v>
      </c>
      <c r="AD950">
        <v>0</v>
      </c>
      <c r="AE950">
        <v>0</v>
      </c>
      <c r="AF950">
        <v>12</v>
      </c>
      <c r="AG950">
        <v>0</v>
      </c>
      <c r="AH950">
        <v>12</v>
      </c>
      <c r="AI950" s="10">
        <f t="shared" si="56"/>
        <v>255.60000000000002</v>
      </c>
      <c r="AJ950" s="10">
        <f t="shared" si="57"/>
        <v>0</v>
      </c>
      <c r="AK950" s="10">
        <f t="shared" si="58"/>
        <v>255.60000000000002</v>
      </c>
      <c r="AL950" s="1">
        <v>37391</v>
      </c>
      <c r="AM950" s="1">
        <v>37535</v>
      </c>
      <c r="AN950" s="1">
        <v>37476</v>
      </c>
      <c r="AO950" s="8" t="s">
        <v>265</v>
      </c>
      <c r="AP950" s="12" t="s">
        <v>6866</v>
      </c>
    </row>
    <row r="951" spans="1:42" x14ac:dyDescent="0.15">
      <c r="A951" s="2" t="s">
        <v>6867</v>
      </c>
      <c r="B951" s="2" t="s">
        <v>3883</v>
      </c>
      <c r="C951" s="2">
        <v>101</v>
      </c>
      <c r="D951" s="14" t="s">
        <v>6870</v>
      </c>
      <c r="E951"/>
      <c r="F951" t="s">
        <v>2436</v>
      </c>
      <c r="G951" t="s">
        <v>4400</v>
      </c>
      <c r="H951" t="s">
        <v>4355</v>
      </c>
      <c r="I951" s="4">
        <v>1</v>
      </c>
      <c r="J951">
        <f t="shared" si="59"/>
        <v>30</v>
      </c>
      <c r="K951" s="4">
        <v>4</v>
      </c>
      <c r="M951" s="4">
        <v>1</v>
      </c>
      <c r="N951" s="4" t="s">
        <v>4401</v>
      </c>
      <c r="O951" s="9">
        <v>9780072315141</v>
      </c>
      <c r="P951" t="s">
        <v>6863</v>
      </c>
      <c r="Q951" t="s">
        <v>6863</v>
      </c>
      <c r="R951" t="s">
        <v>6863</v>
      </c>
      <c r="S951" s="10">
        <v>104</v>
      </c>
      <c r="T951" s="11"/>
      <c r="U951" s="10">
        <v>78</v>
      </c>
      <c r="V951" s="4" t="s">
        <v>6864</v>
      </c>
      <c r="W951">
        <v>200</v>
      </c>
      <c r="X951">
        <v>103</v>
      </c>
      <c r="Y951">
        <v>100</v>
      </c>
      <c r="Z951">
        <v>200</v>
      </c>
      <c r="AA951">
        <v>30</v>
      </c>
      <c r="AB951">
        <v>0</v>
      </c>
      <c r="AC951">
        <v>5</v>
      </c>
      <c r="AD951">
        <v>0</v>
      </c>
      <c r="AE951">
        <v>3</v>
      </c>
      <c r="AF951">
        <v>30</v>
      </c>
      <c r="AG951">
        <v>46</v>
      </c>
      <c r="AH951">
        <v>76</v>
      </c>
      <c r="AI951" s="10">
        <f t="shared" si="56"/>
        <v>3120</v>
      </c>
      <c r="AJ951" s="10">
        <f t="shared" si="57"/>
        <v>3588</v>
      </c>
      <c r="AK951" s="10">
        <f t="shared" si="58"/>
        <v>6708</v>
      </c>
      <c r="AL951" s="1">
        <v>37382</v>
      </c>
      <c r="AM951" s="1">
        <v>37535</v>
      </c>
      <c r="AN951" s="1">
        <v>37515</v>
      </c>
      <c r="AO951" s="8" t="s">
        <v>4051</v>
      </c>
      <c r="AP951" s="12" t="s">
        <v>6866</v>
      </c>
    </row>
    <row r="952" spans="1:42" x14ac:dyDescent="0.15">
      <c r="A952" s="2" t="s">
        <v>6867</v>
      </c>
      <c r="B952" s="2" t="s">
        <v>3963</v>
      </c>
      <c r="C952" s="2">
        <v>435</v>
      </c>
      <c r="D952" s="14" t="s">
        <v>6870</v>
      </c>
      <c r="E952"/>
      <c r="F952" t="s">
        <v>6426</v>
      </c>
      <c r="G952" t="s">
        <v>6427</v>
      </c>
      <c r="H952" t="s">
        <v>4355</v>
      </c>
      <c r="I952" s="4">
        <v>1</v>
      </c>
      <c r="J952">
        <f t="shared" si="59"/>
        <v>1</v>
      </c>
      <c r="K952" s="4">
        <v>5</v>
      </c>
      <c r="M952" s="4">
        <v>0</v>
      </c>
      <c r="N952" s="4" t="s">
        <v>4356</v>
      </c>
      <c r="O952" s="9">
        <v>9780321033871</v>
      </c>
      <c r="P952" t="s">
        <v>3894</v>
      </c>
      <c r="Q952" t="s">
        <v>3894</v>
      </c>
      <c r="R952" t="s">
        <v>3894</v>
      </c>
      <c r="S952" s="10">
        <v>105.35</v>
      </c>
      <c r="T952" s="11"/>
      <c r="U952" s="10">
        <v>79.05</v>
      </c>
      <c r="V952" s="4" t="s">
        <v>6864</v>
      </c>
      <c r="W952">
        <v>12</v>
      </c>
      <c r="X952">
        <v>29</v>
      </c>
      <c r="Y952">
        <v>10</v>
      </c>
      <c r="Z952">
        <v>12</v>
      </c>
      <c r="AA952">
        <v>-1</v>
      </c>
      <c r="AB952">
        <v>0</v>
      </c>
      <c r="AC952">
        <v>10</v>
      </c>
      <c r="AD952">
        <v>0</v>
      </c>
      <c r="AE952">
        <v>0</v>
      </c>
      <c r="AF952">
        <v>1</v>
      </c>
      <c r="AG952">
        <v>0</v>
      </c>
      <c r="AH952">
        <v>1</v>
      </c>
      <c r="AI952" s="10">
        <f t="shared" si="56"/>
        <v>105.35</v>
      </c>
      <c r="AJ952" s="10">
        <f t="shared" si="57"/>
        <v>0</v>
      </c>
      <c r="AK952" s="10">
        <f t="shared" si="58"/>
        <v>105.35</v>
      </c>
      <c r="AL952" s="1">
        <v>37498</v>
      </c>
      <c r="AM952" s="1">
        <v>37535</v>
      </c>
      <c r="AN952" s="1">
        <v>37511</v>
      </c>
      <c r="AO952" s="8" t="s">
        <v>51</v>
      </c>
      <c r="AP952" s="12" t="s">
        <v>5175</v>
      </c>
    </row>
    <row r="953" spans="1:42" x14ac:dyDescent="0.15">
      <c r="A953" s="2" t="s">
        <v>6867</v>
      </c>
      <c r="B953" s="2" t="s">
        <v>3963</v>
      </c>
      <c r="C953" s="2">
        <v>435</v>
      </c>
      <c r="D953" s="14" t="s">
        <v>6870</v>
      </c>
      <c r="E953"/>
      <c r="F953" t="s">
        <v>6426</v>
      </c>
      <c r="G953" t="s">
        <v>6427</v>
      </c>
      <c r="H953" t="s">
        <v>6428</v>
      </c>
      <c r="I953" s="4">
        <v>1</v>
      </c>
      <c r="J953">
        <f t="shared" si="59"/>
        <v>0</v>
      </c>
      <c r="K953" s="4">
        <v>5</v>
      </c>
      <c r="M953" s="4">
        <v>0</v>
      </c>
      <c r="N953" s="4" t="s">
        <v>6429</v>
      </c>
      <c r="O953" s="9">
        <v>9780321064752</v>
      </c>
      <c r="P953" t="s">
        <v>3894</v>
      </c>
      <c r="Q953" t="s">
        <v>3894</v>
      </c>
      <c r="R953" t="s">
        <v>3894</v>
      </c>
      <c r="S953" s="10">
        <v>36.200000000000003</v>
      </c>
      <c r="T953" s="11"/>
      <c r="U953" s="10">
        <v>27.15</v>
      </c>
      <c r="V953" s="4" t="s">
        <v>6883</v>
      </c>
      <c r="W953">
        <v>12</v>
      </c>
      <c r="X953">
        <v>29</v>
      </c>
      <c r="Y953">
        <v>3</v>
      </c>
      <c r="Z953">
        <v>12</v>
      </c>
      <c r="AA953">
        <v>0</v>
      </c>
      <c r="AB953">
        <v>0</v>
      </c>
      <c r="AC953">
        <v>3</v>
      </c>
      <c r="AD953">
        <v>0</v>
      </c>
      <c r="AE953">
        <v>0</v>
      </c>
      <c r="AF953">
        <v>0</v>
      </c>
      <c r="AG953">
        <v>0</v>
      </c>
      <c r="AH953">
        <v>0</v>
      </c>
      <c r="AI953" s="10">
        <f t="shared" si="56"/>
        <v>0</v>
      </c>
      <c r="AJ953" s="10">
        <f t="shared" si="57"/>
        <v>0</v>
      </c>
      <c r="AK953" s="10">
        <f t="shared" si="58"/>
        <v>0</v>
      </c>
      <c r="AL953" s="1">
        <v>37498</v>
      </c>
      <c r="AM953" s="1">
        <v>37535</v>
      </c>
      <c r="AN953" s="1">
        <v>37511</v>
      </c>
      <c r="AO953" s="8" t="s">
        <v>6430</v>
      </c>
      <c r="AP953" s="12" t="s">
        <v>5175</v>
      </c>
    </row>
    <row r="954" spans="1:42" x14ac:dyDescent="0.15">
      <c r="A954" s="2" t="s">
        <v>6856</v>
      </c>
      <c r="B954" s="2" t="s">
        <v>6857</v>
      </c>
      <c r="C954" s="2">
        <v>40519</v>
      </c>
      <c r="D954" s="14">
        <v>36925</v>
      </c>
      <c r="E954" t="s">
        <v>3790</v>
      </c>
      <c r="F954" t="s">
        <v>3791</v>
      </c>
      <c r="G954" t="s">
        <v>3792</v>
      </c>
      <c r="H954" t="s">
        <v>3793</v>
      </c>
      <c r="I954" s="4">
        <v>1</v>
      </c>
      <c r="J954">
        <f t="shared" si="59"/>
        <v>20</v>
      </c>
      <c r="M954" s="4">
        <v>95</v>
      </c>
      <c r="N954" s="4" t="s">
        <v>3794</v>
      </c>
      <c r="O954" s="9">
        <v>9780131910089</v>
      </c>
      <c r="P954" t="s">
        <v>3943</v>
      </c>
      <c r="Q954" t="s">
        <v>3943</v>
      </c>
      <c r="R954" t="s">
        <v>3943</v>
      </c>
      <c r="S954" s="10">
        <v>15</v>
      </c>
      <c r="T954" s="11">
        <v>0.1</v>
      </c>
      <c r="U954" s="10">
        <v>11.25</v>
      </c>
      <c r="V954" s="4" t="s">
        <v>6864</v>
      </c>
      <c r="W954">
        <v>30</v>
      </c>
      <c r="X954">
        <v>0</v>
      </c>
      <c r="Y954">
        <v>25</v>
      </c>
      <c r="Z954">
        <v>30</v>
      </c>
      <c r="AA954">
        <v>-20</v>
      </c>
      <c r="AB954">
        <v>25</v>
      </c>
      <c r="AC954">
        <v>0</v>
      </c>
      <c r="AD954">
        <v>0</v>
      </c>
      <c r="AE954">
        <v>0</v>
      </c>
      <c r="AF954">
        <v>20</v>
      </c>
      <c r="AG954">
        <v>0</v>
      </c>
      <c r="AH954">
        <v>20</v>
      </c>
      <c r="AI954" s="10">
        <f t="shared" si="56"/>
        <v>270</v>
      </c>
      <c r="AJ954" s="10">
        <f t="shared" si="57"/>
        <v>0</v>
      </c>
      <c r="AK954" s="10">
        <f t="shared" si="58"/>
        <v>270</v>
      </c>
      <c r="AL954" s="1">
        <v>37476</v>
      </c>
      <c r="AM954" s="1">
        <v>37535</v>
      </c>
      <c r="AO954" s="8">
        <v>15</v>
      </c>
      <c r="AP954" s="12" t="s">
        <v>6866</v>
      </c>
    </row>
    <row r="955" spans="1:42" x14ac:dyDescent="0.15">
      <c r="A955" s="2" t="s">
        <v>6856</v>
      </c>
      <c r="B955" s="2" t="s">
        <v>6857</v>
      </c>
      <c r="C955" s="2">
        <v>40012</v>
      </c>
      <c r="D955" s="14">
        <v>36885</v>
      </c>
      <c r="E955" t="s">
        <v>3979</v>
      </c>
      <c r="F955" t="s">
        <v>2197</v>
      </c>
      <c r="G955" t="s">
        <v>5727</v>
      </c>
      <c r="H955" t="s">
        <v>5728</v>
      </c>
      <c r="I955" s="4">
        <v>1</v>
      </c>
      <c r="J955">
        <f t="shared" si="59"/>
        <v>10</v>
      </c>
      <c r="K955" s="4">
        <v>6</v>
      </c>
      <c r="M955" s="4">
        <v>1</v>
      </c>
      <c r="N955" s="4" t="s">
        <v>5729</v>
      </c>
      <c r="O955" s="9">
        <v>9780324063707</v>
      </c>
      <c r="P955" t="s">
        <v>3888</v>
      </c>
      <c r="Q955" t="s">
        <v>3888</v>
      </c>
      <c r="R955" t="s">
        <v>3888</v>
      </c>
      <c r="S955" s="10">
        <v>112.35</v>
      </c>
      <c r="T955" s="11"/>
      <c r="U955" s="10">
        <v>84.3</v>
      </c>
      <c r="V955" s="4" t="s">
        <v>6864</v>
      </c>
      <c r="W955">
        <v>32</v>
      </c>
      <c r="X955">
        <v>0</v>
      </c>
      <c r="Y955">
        <v>26</v>
      </c>
      <c r="Z955">
        <v>32</v>
      </c>
      <c r="AA955">
        <v>16</v>
      </c>
      <c r="AB955">
        <v>0</v>
      </c>
      <c r="AC955">
        <v>0</v>
      </c>
      <c r="AD955">
        <v>0</v>
      </c>
      <c r="AE955">
        <v>0</v>
      </c>
      <c r="AF955">
        <v>10</v>
      </c>
      <c r="AG955">
        <v>0</v>
      </c>
      <c r="AH955">
        <v>10</v>
      </c>
      <c r="AI955" s="10">
        <f t="shared" si="56"/>
        <v>1123.5</v>
      </c>
      <c r="AJ955" s="10">
        <f t="shared" si="57"/>
        <v>0</v>
      </c>
      <c r="AK955" s="10">
        <f t="shared" si="58"/>
        <v>1123.5</v>
      </c>
      <c r="AL955" s="1">
        <v>37476</v>
      </c>
      <c r="AM955" s="1">
        <v>37535</v>
      </c>
      <c r="AN955" s="1">
        <v>37494</v>
      </c>
      <c r="AO955" s="8" t="s">
        <v>5730</v>
      </c>
      <c r="AP955" s="12" t="s">
        <v>6866</v>
      </c>
    </row>
    <row r="956" spans="1:42" x14ac:dyDescent="0.15">
      <c r="A956" s="2" t="s">
        <v>6867</v>
      </c>
      <c r="B956" s="2" t="s">
        <v>4059</v>
      </c>
      <c r="C956" s="2" t="s">
        <v>457</v>
      </c>
      <c r="D956" s="14" t="s">
        <v>6870</v>
      </c>
      <c r="E956"/>
      <c r="F956" t="s">
        <v>458</v>
      </c>
      <c r="G956" t="s">
        <v>1423</v>
      </c>
      <c r="H956" t="s">
        <v>1424</v>
      </c>
      <c r="I956" s="4">
        <v>1</v>
      </c>
      <c r="J956">
        <f t="shared" si="59"/>
        <v>1</v>
      </c>
      <c r="K956" s="4">
        <v>4</v>
      </c>
      <c r="M956" s="4">
        <v>0</v>
      </c>
      <c r="N956" s="4" t="s">
        <v>1425</v>
      </c>
      <c r="O956" s="9">
        <v>9780312189693</v>
      </c>
      <c r="P956" t="s">
        <v>4027</v>
      </c>
      <c r="Q956" t="s">
        <v>3888</v>
      </c>
      <c r="R956" t="s">
        <v>3888</v>
      </c>
      <c r="S956" s="10">
        <v>50.35</v>
      </c>
      <c r="T956" s="11"/>
      <c r="U956" s="10">
        <v>37.799999999999997</v>
      </c>
      <c r="V956" s="4" t="s">
        <v>6864</v>
      </c>
      <c r="W956">
        <v>100</v>
      </c>
      <c r="X956">
        <v>74</v>
      </c>
      <c r="Y956">
        <v>100</v>
      </c>
      <c r="Z956">
        <v>100</v>
      </c>
      <c r="AA956">
        <v>-1</v>
      </c>
      <c r="AB956">
        <v>0</v>
      </c>
      <c r="AC956">
        <v>32</v>
      </c>
      <c r="AD956">
        <v>0</v>
      </c>
      <c r="AE956">
        <v>0</v>
      </c>
      <c r="AF956">
        <v>1</v>
      </c>
      <c r="AG956">
        <v>69</v>
      </c>
      <c r="AH956">
        <v>70</v>
      </c>
      <c r="AI956" s="10">
        <f t="shared" si="56"/>
        <v>50.35</v>
      </c>
      <c r="AJ956" s="10">
        <f t="shared" si="57"/>
        <v>2608.1999999999998</v>
      </c>
      <c r="AK956" s="10">
        <f t="shared" si="58"/>
        <v>2658.5499999999997</v>
      </c>
      <c r="AL956" s="1">
        <v>37460</v>
      </c>
      <c r="AM956" s="1">
        <v>37535</v>
      </c>
      <c r="AN956" s="1">
        <v>37481</v>
      </c>
      <c r="AO956" s="8" t="s">
        <v>1426</v>
      </c>
      <c r="AP956" s="12" t="s">
        <v>6866</v>
      </c>
    </row>
    <row r="957" spans="1:42" x14ac:dyDescent="0.15">
      <c r="A957" s="2" t="s">
        <v>6867</v>
      </c>
      <c r="B957" s="2" t="s">
        <v>3963</v>
      </c>
      <c r="C957" s="2">
        <v>490</v>
      </c>
      <c r="D957" s="14">
        <v>446677</v>
      </c>
      <c r="E957"/>
      <c r="F957" t="s">
        <v>6162</v>
      </c>
      <c r="G957" t="s">
        <v>6498</v>
      </c>
      <c r="H957" t="s">
        <v>4366</v>
      </c>
      <c r="I957" s="4">
        <v>1</v>
      </c>
      <c r="J957">
        <f t="shared" si="59"/>
        <v>0</v>
      </c>
      <c r="M957" s="4">
        <v>0</v>
      </c>
      <c r="N957" s="4" t="s">
        <v>4367</v>
      </c>
      <c r="O957" s="9">
        <v>9780820548838</v>
      </c>
      <c r="P957" t="s">
        <v>6501</v>
      </c>
      <c r="Q957" t="s">
        <v>6501</v>
      </c>
      <c r="R957" t="s">
        <v>6501</v>
      </c>
      <c r="S957" s="10">
        <v>83.2</v>
      </c>
      <c r="T957" s="11"/>
      <c r="U957" s="10">
        <v>62.4</v>
      </c>
      <c r="V957" s="4" t="s">
        <v>6864</v>
      </c>
      <c r="W957">
        <v>25</v>
      </c>
      <c r="X957">
        <v>0</v>
      </c>
      <c r="Y957">
        <v>14</v>
      </c>
      <c r="Z957">
        <v>25</v>
      </c>
      <c r="AA957">
        <v>4</v>
      </c>
      <c r="AB957">
        <v>0</v>
      </c>
      <c r="AC957">
        <v>8</v>
      </c>
      <c r="AD957">
        <v>0</v>
      </c>
      <c r="AE957">
        <v>0</v>
      </c>
      <c r="AF957">
        <v>0</v>
      </c>
      <c r="AG957">
        <v>2</v>
      </c>
      <c r="AH957">
        <v>2</v>
      </c>
      <c r="AI957" s="10">
        <f t="shared" si="56"/>
        <v>0</v>
      </c>
      <c r="AJ957" s="10">
        <f t="shared" si="57"/>
        <v>124.8</v>
      </c>
      <c r="AK957" s="10">
        <f t="shared" si="58"/>
        <v>124.8</v>
      </c>
      <c r="AL957" s="1">
        <v>37460</v>
      </c>
      <c r="AM957" s="1">
        <v>37535</v>
      </c>
      <c r="AN957" s="1">
        <v>37496</v>
      </c>
      <c r="AO957" s="8" t="s">
        <v>4368</v>
      </c>
      <c r="AP957" s="12" t="s">
        <v>6866</v>
      </c>
    </row>
    <row r="958" spans="1:42" x14ac:dyDescent="0.15">
      <c r="A958" s="2" t="s">
        <v>6867</v>
      </c>
      <c r="B958" s="2" t="s">
        <v>3963</v>
      </c>
      <c r="C958" s="2">
        <v>490</v>
      </c>
      <c r="D958" s="14">
        <v>446677</v>
      </c>
      <c r="E958"/>
      <c r="F958" t="s">
        <v>6162</v>
      </c>
      <c r="G958" t="s">
        <v>6498</v>
      </c>
      <c r="H958" t="s">
        <v>6499</v>
      </c>
      <c r="I958" s="4">
        <v>1</v>
      </c>
      <c r="J958">
        <f t="shared" si="59"/>
        <v>0</v>
      </c>
      <c r="M958" s="4">
        <v>0</v>
      </c>
      <c r="N958" s="4" t="s">
        <v>6500</v>
      </c>
      <c r="O958" s="9">
        <v>9780820548852</v>
      </c>
      <c r="P958" t="s">
        <v>6501</v>
      </c>
      <c r="Q958" t="s">
        <v>6501</v>
      </c>
      <c r="R958" t="s">
        <v>6501</v>
      </c>
      <c r="S958" s="10">
        <v>37.35</v>
      </c>
      <c r="T958" s="11"/>
      <c r="U958" s="10">
        <v>28.05</v>
      </c>
      <c r="V958" s="4" t="s">
        <v>6883</v>
      </c>
      <c r="W958">
        <v>25</v>
      </c>
      <c r="X958">
        <v>0</v>
      </c>
      <c r="Y958">
        <v>8</v>
      </c>
      <c r="Z958">
        <v>25</v>
      </c>
      <c r="AA958">
        <v>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 s="10">
        <f t="shared" si="56"/>
        <v>0</v>
      </c>
      <c r="AJ958" s="10">
        <f t="shared" si="57"/>
        <v>0</v>
      </c>
      <c r="AK958" s="10">
        <f t="shared" si="58"/>
        <v>0</v>
      </c>
      <c r="AL958" s="1">
        <v>37460</v>
      </c>
      <c r="AM958" s="1">
        <v>37535</v>
      </c>
      <c r="AN958" s="1">
        <v>37487</v>
      </c>
      <c r="AO958" s="8" t="s">
        <v>2212</v>
      </c>
      <c r="AP958" s="12" t="s">
        <v>6866</v>
      </c>
    </row>
    <row r="959" spans="1:42" x14ac:dyDescent="0.15">
      <c r="A959" s="2" t="s">
        <v>6856</v>
      </c>
      <c r="B959" s="2" t="s">
        <v>6857</v>
      </c>
      <c r="C959" s="2">
        <v>40401</v>
      </c>
      <c r="D959" s="14">
        <v>37153</v>
      </c>
      <c r="E959" t="s">
        <v>1197</v>
      </c>
      <c r="F959" t="s">
        <v>2642</v>
      </c>
      <c r="G959" t="s">
        <v>2643</v>
      </c>
      <c r="H959" t="s">
        <v>2644</v>
      </c>
      <c r="I959" s="4">
        <v>1</v>
      </c>
      <c r="J959">
        <f t="shared" si="59"/>
        <v>8</v>
      </c>
      <c r="M959" s="4">
        <v>1</v>
      </c>
      <c r="N959" s="4" t="s">
        <v>2645</v>
      </c>
      <c r="O959" s="9">
        <v>9780130281869</v>
      </c>
      <c r="P959" t="s">
        <v>3943</v>
      </c>
      <c r="Q959" t="s">
        <v>3943</v>
      </c>
      <c r="R959" t="s">
        <v>3943</v>
      </c>
      <c r="S959" s="10">
        <v>39.99</v>
      </c>
      <c r="T959" s="11">
        <v>0.1</v>
      </c>
      <c r="U959" s="10">
        <v>30</v>
      </c>
      <c r="V959" s="4" t="s">
        <v>6864</v>
      </c>
      <c r="W959">
        <v>30</v>
      </c>
      <c r="X959">
        <v>0</v>
      </c>
      <c r="Y959">
        <v>21</v>
      </c>
      <c r="Z959">
        <v>30</v>
      </c>
      <c r="AA959">
        <v>13</v>
      </c>
      <c r="AB959">
        <v>0</v>
      </c>
      <c r="AC959">
        <v>0</v>
      </c>
      <c r="AD959">
        <v>0</v>
      </c>
      <c r="AE959">
        <v>0</v>
      </c>
      <c r="AF959">
        <v>8</v>
      </c>
      <c r="AG959">
        <v>0</v>
      </c>
      <c r="AH959">
        <v>8</v>
      </c>
      <c r="AI959" s="10">
        <f t="shared" si="56"/>
        <v>287.928</v>
      </c>
      <c r="AJ959" s="10">
        <f t="shared" si="57"/>
        <v>0</v>
      </c>
      <c r="AK959" s="10">
        <f t="shared" si="58"/>
        <v>287.928</v>
      </c>
      <c r="AL959" s="1">
        <v>37481</v>
      </c>
      <c r="AM959" s="1">
        <v>37535</v>
      </c>
      <c r="AN959" s="1">
        <v>37490</v>
      </c>
      <c r="AO959" s="8">
        <v>39.99</v>
      </c>
      <c r="AP959" s="12" t="s">
        <v>6866</v>
      </c>
    </row>
    <row r="960" spans="1:42" x14ac:dyDescent="0.15">
      <c r="A960" s="2" t="s">
        <v>6867</v>
      </c>
      <c r="B960" s="2" t="s">
        <v>3896</v>
      </c>
      <c r="C960" s="2">
        <v>99</v>
      </c>
      <c r="D960" s="14" t="s">
        <v>6870</v>
      </c>
      <c r="E960"/>
      <c r="F960" t="s">
        <v>6871</v>
      </c>
      <c r="G960" t="s">
        <v>4320</v>
      </c>
      <c r="H960" t="s">
        <v>4321</v>
      </c>
      <c r="I960" s="4">
        <v>1</v>
      </c>
      <c r="J960">
        <f t="shared" si="59"/>
        <v>0</v>
      </c>
      <c r="M960" s="4">
        <v>99</v>
      </c>
      <c r="N960" s="4" t="s">
        <v>2892</v>
      </c>
      <c r="O960" s="9">
        <v>9780194372268</v>
      </c>
      <c r="P960" t="s">
        <v>6875</v>
      </c>
      <c r="Q960" t="s">
        <v>6875</v>
      </c>
      <c r="R960" t="s">
        <v>6875</v>
      </c>
      <c r="S960" s="10">
        <v>17.05</v>
      </c>
      <c r="T960" s="11"/>
      <c r="U960" s="10">
        <v>12.8</v>
      </c>
      <c r="V960" s="4" t="s">
        <v>6864</v>
      </c>
      <c r="W960">
        <v>4</v>
      </c>
      <c r="X960">
        <v>0</v>
      </c>
      <c r="Y960">
        <v>3</v>
      </c>
      <c r="Z960">
        <v>4</v>
      </c>
      <c r="AA960">
        <v>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 s="10">
        <f t="shared" si="56"/>
        <v>0</v>
      </c>
      <c r="AJ960" s="10">
        <f t="shared" si="57"/>
        <v>0</v>
      </c>
      <c r="AK960" s="10">
        <f t="shared" si="58"/>
        <v>0</v>
      </c>
      <c r="AL960" s="1">
        <v>37391</v>
      </c>
      <c r="AM960" s="1">
        <v>37535</v>
      </c>
      <c r="AN960" s="1">
        <v>37432</v>
      </c>
      <c r="AO960" s="8" t="s">
        <v>5350</v>
      </c>
      <c r="AP960" s="12" t="s">
        <v>6866</v>
      </c>
    </row>
    <row r="961" spans="1:42" x14ac:dyDescent="0.15">
      <c r="A961" s="2" t="s">
        <v>6856</v>
      </c>
      <c r="B961" s="2" t="s">
        <v>6931</v>
      </c>
      <c r="C961" s="2">
        <v>40880</v>
      </c>
      <c r="D961" s="14">
        <v>36741</v>
      </c>
      <c r="E961" t="s">
        <v>940</v>
      </c>
      <c r="F961" t="s">
        <v>2025</v>
      </c>
      <c r="G961" t="s">
        <v>941</v>
      </c>
      <c r="H961" t="s">
        <v>942</v>
      </c>
      <c r="I961" s="4">
        <v>1</v>
      </c>
      <c r="J961">
        <f t="shared" si="59"/>
        <v>0</v>
      </c>
      <c r="M961" s="4">
        <v>0</v>
      </c>
      <c r="N961" s="4" t="s">
        <v>943</v>
      </c>
      <c r="O961" s="9">
        <v>9780619015237</v>
      </c>
      <c r="P961" t="s">
        <v>944</v>
      </c>
      <c r="Q961" t="s">
        <v>3888</v>
      </c>
      <c r="R961" t="s">
        <v>3888</v>
      </c>
      <c r="S961" s="10">
        <v>41.35</v>
      </c>
      <c r="T961" s="11"/>
      <c r="U961" s="10">
        <v>31.05</v>
      </c>
      <c r="V961" s="4" t="s">
        <v>6864</v>
      </c>
      <c r="W961">
        <v>2</v>
      </c>
      <c r="X961">
        <v>0</v>
      </c>
      <c r="Y961">
        <v>4</v>
      </c>
      <c r="Z961">
        <v>5</v>
      </c>
      <c r="AA961">
        <v>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 s="10">
        <f t="shared" si="56"/>
        <v>0</v>
      </c>
      <c r="AJ961" s="10">
        <f t="shared" si="57"/>
        <v>0</v>
      </c>
      <c r="AK961" s="10">
        <f t="shared" si="58"/>
        <v>0</v>
      </c>
      <c r="AL961" s="1">
        <v>37497</v>
      </c>
      <c r="AM961" s="1">
        <v>37535</v>
      </c>
      <c r="AN961" s="1">
        <v>37515</v>
      </c>
      <c r="AO961" s="8" t="s">
        <v>945</v>
      </c>
      <c r="AP961" s="12" t="s">
        <v>6866</v>
      </c>
    </row>
    <row r="962" spans="1:42" x14ac:dyDescent="0.15">
      <c r="A962" s="2" t="s">
        <v>6867</v>
      </c>
      <c r="B962" s="2" t="s">
        <v>4059</v>
      </c>
      <c r="C962" s="2" t="s">
        <v>1720</v>
      </c>
      <c r="D962" s="14" t="s">
        <v>6870</v>
      </c>
      <c r="E962"/>
      <c r="F962" t="s">
        <v>3377</v>
      </c>
      <c r="G962" t="s">
        <v>5824</v>
      </c>
      <c r="H962" t="s">
        <v>5825</v>
      </c>
      <c r="I962" s="4">
        <v>1</v>
      </c>
      <c r="J962">
        <f t="shared" si="59"/>
        <v>69</v>
      </c>
      <c r="M962" s="4">
        <v>99</v>
      </c>
      <c r="N962" s="4" t="s">
        <v>2980</v>
      </c>
      <c r="O962" s="9">
        <v>9780870031359</v>
      </c>
      <c r="P962" t="s">
        <v>5826</v>
      </c>
      <c r="Q962" t="s">
        <v>6599</v>
      </c>
      <c r="R962" t="s">
        <v>6599</v>
      </c>
      <c r="S962" s="10">
        <v>20.25</v>
      </c>
      <c r="T962" s="11"/>
      <c r="U962" s="10">
        <v>15.2</v>
      </c>
      <c r="V962" s="4" t="s">
        <v>6864</v>
      </c>
      <c r="W962">
        <v>150</v>
      </c>
      <c r="X962">
        <v>117</v>
      </c>
      <c r="Y962">
        <v>125</v>
      </c>
      <c r="Z962">
        <v>150</v>
      </c>
      <c r="AA962">
        <v>22</v>
      </c>
      <c r="AB962">
        <v>0</v>
      </c>
      <c r="AC962">
        <v>0</v>
      </c>
      <c r="AD962">
        <v>0</v>
      </c>
      <c r="AE962">
        <v>0</v>
      </c>
      <c r="AF962">
        <v>69</v>
      </c>
      <c r="AG962">
        <v>34</v>
      </c>
      <c r="AH962">
        <v>103</v>
      </c>
      <c r="AI962" s="10">
        <f t="shared" ref="AI962:AI1025" si="60">(S962-(S962*T962))*AF962</f>
        <v>1397.25</v>
      </c>
      <c r="AJ962" s="10">
        <f t="shared" ref="AJ962:AJ1025" si="61">U962*AG962</f>
        <v>516.79999999999995</v>
      </c>
      <c r="AK962" s="10">
        <f t="shared" ref="AK962:AK1025" si="62">SUM(AI962:AJ962)</f>
        <v>1914.05</v>
      </c>
      <c r="AL962" s="1">
        <v>37494</v>
      </c>
      <c r="AM962" s="1">
        <v>37535</v>
      </c>
      <c r="AN962" s="1">
        <v>37519</v>
      </c>
      <c r="AO962" s="8" t="s">
        <v>316</v>
      </c>
      <c r="AP962" s="12" t="s">
        <v>6866</v>
      </c>
    </row>
    <row r="963" spans="1:42" x14ac:dyDescent="0.15">
      <c r="A963" s="2" t="s">
        <v>6867</v>
      </c>
      <c r="B963" s="2" t="s">
        <v>6885</v>
      </c>
      <c r="C963" s="2">
        <v>4</v>
      </c>
      <c r="D963" s="14" t="s">
        <v>6870</v>
      </c>
      <c r="E963"/>
      <c r="F963" t="s">
        <v>6871</v>
      </c>
      <c r="G963" t="s">
        <v>5233</v>
      </c>
      <c r="H963" t="s">
        <v>5520</v>
      </c>
      <c r="I963" s="4">
        <v>1</v>
      </c>
      <c r="J963">
        <f t="shared" ref="J963:J1026" si="63">AF963*I963</f>
        <v>0</v>
      </c>
      <c r="K963" s="4">
        <v>4</v>
      </c>
      <c r="M963" s="4">
        <v>0</v>
      </c>
      <c r="N963" s="4" t="s">
        <v>5521</v>
      </c>
      <c r="O963" s="9">
        <v>9780395955437</v>
      </c>
      <c r="P963" t="s">
        <v>5236</v>
      </c>
      <c r="Q963" t="s">
        <v>5236</v>
      </c>
      <c r="R963" t="s">
        <v>5236</v>
      </c>
      <c r="S963" s="10">
        <v>31.2</v>
      </c>
      <c r="T963" s="11"/>
      <c r="U963" s="10">
        <v>23.4</v>
      </c>
      <c r="V963" s="4" t="s">
        <v>6883</v>
      </c>
      <c r="W963">
        <v>230</v>
      </c>
      <c r="X963">
        <v>240</v>
      </c>
      <c r="Y963">
        <v>47</v>
      </c>
      <c r="Z963">
        <v>230</v>
      </c>
      <c r="AA963">
        <v>0</v>
      </c>
      <c r="AB963">
        <v>0</v>
      </c>
      <c r="AC963">
        <v>21</v>
      </c>
      <c r="AD963">
        <v>0</v>
      </c>
      <c r="AE963">
        <v>7</v>
      </c>
      <c r="AF963">
        <v>0</v>
      </c>
      <c r="AG963">
        <v>63</v>
      </c>
      <c r="AH963">
        <v>63</v>
      </c>
      <c r="AI963" s="10">
        <f t="shared" si="60"/>
        <v>0</v>
      </c>
      <c r="AJ963" s="10">
        <f t="shared" si="61"/>
        <v>1474.1999999999998</v>
      </c>
      <c r="AK963" s="10">
        <f t="shared" si="62"/>
        <v>1474.1999999999998</v>
      </c>
      <c r="AL963" s="1">
        <v>37372</v>
      </c>
      <c r="AM963" s="1">
        <v>37535</v>
      </c>
      <c r="AN963" s="1">
        <v>37481</v>
      </c>
      <c r="AO963" s="8" t="s">
        <v>5522</v>
      </c>
      <c r="AP963" s="12" t="s">
        <v>6866</v>
      </c>
    </row>
    <row r="964" spans="1:42" x14ac:dyDescent="0.15">
      <c r="A964" s="2" t="s">
        <v>6867</v>
      </c>
      <c r="B964" s="2" t="s">
        <v>6885</v>
      </c>
      <c r="C964" s="2">
        <v>4</v>
      </c>
      <c r="D964" s="14" t="s">
        <v>6870</v>
      </c>
      <c r="E964"/>
      <c r="F964" t="s">
        <v>6871</v>
      </c>
      <c r="G964" t="s">
        <v>5233</v>
      </c>
      <c r="H964" t="s">
        <v>739</v>
      </c>
      <c r="I964" s="4">
        <v>1</v>
      </c>
      <c r="J964">
        <f t="shared" si="63"/>
        <v>0</v>
      </c>
      <c r="K964" s="4">
        <v>4</v>
      </c>
      <c r="M964" s="4">
        <v>0</v>
      </c>
      <c r="N964" s="4" t="s">
        <v>740</v>
      </c>
      <c r="O964" s="9">
        <v>9780395955420</v>
      </c>
      <c r="P964" t="s">
        <v>5236</v>
      </c>
      <c r="Q964" t="s">
        <v>5236</v>
      </c>
      <c r="R964" t="s">
        <v>5236</v>
      </c>
      <c r="S964" s="10">
        <v>34</v>
      </c>
      <c r="T964" s="11"/>
      <c r="U964" s="10">
        <v>25.5</v>
      </c>
      <c r="V964" s="4" t="s">
        <v>6883</v>
      </c>
      <c r="W964">
        <v>230</v>
      </c>
      <c r="X964">
        <v>240</v>
      </c>
      <c r="Y964">
        <v>110</v>
      </c>
      <c r="Z964">
        <v>230</v>
      </c>
      <c r="AA964">
        <v>0</v>
      </c>
      <c r="AB964">
        <v>0</v>
      </c>
      <c r="AC964">
        <v>83</v>
      </c>
      <c r="AD964">
        <v>0</v>
      </c>
      <c r="AE964">
        <v>8</v>
      </c>
      <c r="AF964">
        <v>0</v>
      </c>
      <c r="AG964">
        <v>97</v>
      </c>
      <c r="AH964">
        <v>97</v>
      </c>
      <c r="AI964" s="10">
        <f t="shared" si="60"/>
        <v>0</v>
      </c>
      <c r="AJ964" s="10">
        <f t="shared" si="61"/>
        <v>2473.5</v>
      </c>
      <c r="AK964" s="10">
        <f t="shared" si="62"/>
        <v>2473.5</v>
      </c>
      <c r="AL964" s="1">
        <v>37372</v>
      </c>
      <c r="AM964" s="1">
        <v>37535</v>
      </c>
      <c r="AN964" s="1">
        <v>37484</v>
      </c>
      <c r="AO964" s="8" t="s">
        <v>171</v>
      </c>
      <c r="AP964" s="12" t="s">
        <v>6866</v>
      </c>
    </row>
    <row r="965" spans="1:42" x14ac:dyDescent="0.15">
      <c r="A965" s="2" t="s">
        <v>6867</v>
      </c>
      <c r="B965" s="2" t="s">
        <v>6931</v>
      </c>
      <c r="C965" s="2">
        <v>202</v>
      </c>
      <c r="D965" s="14" t="s">
        <v>6870</v>
      </c>
      <c r="E965"/>
      <c r="F965" t="s">
        <v>6871</v>
      </c>
      <c r="G965" t="s">
        <v>133</v>
      </c>
      <c r="H965" t="s">
        <v>134</v>
      </c>
      <c r="I965" s="4">
        <v>1</v>
      </c>
      <c r="J965">
        <f t="shared" si="63"/>
        <v>25</v>
      </c>
      <c r="K965" s="4">
        <v>2</v>
      </c>
      <c r="M965" s="4">
        <v>2</v>
      </c>
      <c r="N965" s="4" t="s">
        <v>1448</v>
      </c>
      <c r="O965" s="9">
        <v>9780070131514</v>
      </c>
      <c r="P965" t="s">
        <v>6863</v>
      </c>
      <c r="Q965" t="s">
        <v>6863</v>
      </c>
      <c r="R965" t="s">
        <v>6863</v>
      </c>
      <c r="S965" s="10">
        <v>84</v>
      </c>
      <c r="T965" s="11"/>
      <c r="U965" s="10">
        <v>63</v>
      </c>
      <c r="V965" s="4" t="s">
        <v>6864</v>
      </c>
      <c r="W965">
        <v>80</v>
      </c>
      <c r="X965">
        <v>76</v>
      </c>
      <c r="Y965">
        <v>41</v>
      </c>
      <c r="Z965">
        <v>80</v>
      </c>
      <c r="AA965">
        <v>12</v>
      </c>
      <c r="AB965">
        <v>0</v>
      </c>
      <c r="AC965">
        <v>0</v>
      </c>
      <c r="AD965">
        <v>0</v>
      </c>
      <c r="AE965">
        <v>0</v>
      </c>
      <c r="AF965">
        <v>25</v>
      </c>
      <c r="AG965">
        <v>5</v>
      </c>
      <c r="AH965">
        <v>30</v>
      </c>
      <c r="AI965" s="10">
        <f t="shared" si="60"/>
        <v>2100</v>
      </c>
      <c r="AJ965" s="10">
        <f t="shared" si="61"/>
        <v>315</v>
      </c>
      <c r="AK965" s="10">
        <f t="shared" si="62"/>
        <v>2415</v>
      </c>
      <c r="AL965" s="1">
        <v>37375</v>
      </c>
      <c r="AM965" s="1">
        <v>37535</v>
      </c>
      <c r="AN965" s="1">
        <v>37477</v>
      </c>
      <c r="AO965" s="8" t="s">
        <v>5366</v>
      </c>
      <c r="AP965" s="12" t="s">
        <v>6866</v>
      </c>
    </row>
    <row r="966" spans="1:42" x14ac:dyDescent="0.15">
      <c r="A966" s="2" t="s">
        <v>6867</v>
      </c>
      <c r="B966" s="2" t="s">
        <v>6931</v>
      </c>
      <c r="C966" s="2">
        <v>202</v>
      </c>
      <c r="D966" s="14" t="s">
        <v>6870</v>
      </c>
      <c r="E966"/>
      <c r="F966" t="s">
        <v>6871</v>
      </c>
      <c r="G966" t="s">
        <v>133</v>
      </c>
      <c r="H966" t="s">
        <v>134</v>
      </c>
      <c r="I966" s="4">
        <v>1</v>
      </c>
      <c r="J966">
        <f t="shared" si="63"/>
        <v>0</v>
      </c>
      <c r="K966" s="4">
        <v>2</v>
      </c>
      <c r="M966" s="4">
        <v>2</v>
      </c>
      <c r="N966" s="4" t="s">
        <v>135</v>
      </c>
      <c r="O966" s="9">
        <v>9780262032933</v>
      </c>
      <c r="P966" t="s">
        <v>6134</v>
      </c>
      <c r="Q966" t="s">
        <v>2059</v>
      </c>
      <c r="R966" t="s">
        <v>2059</v>
      </c>
      <c r="S966" s="10">
        <v>84</v>
      </c>
      <c r="T966" s="11"/>
      <c r="U966" s="10">
        <v>63</v>
      </c>
      <c r="V966" s="4" t="s">
        <v>6864</v>
      </c>
      <c r="W966">
        <v>80</v>
      </c>
      <c r="X966">
        <v>76</v>
      </c>
      <c r="Y966">
        <v>3</v>
      </c>
      <c r="Z966">
        <v>80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3</v>
      </c>
      <c r="AH966">
        <v>3</v>
      </c>
      <c r="AI966" s="10">
        <f t="shared" si="60"/>
        <v>0</v>
      </c>
      <c r="AJ966" s="10">
        <f t="shared" si="61"/>
        <v>189</v>
      </c>
      <c r="AK966" s="10">
        <f t="shared" si="62"/>
        <v>189</v>
      </c>
      <c r="AL966" s="1">
        <v>37525</v>
      </c>
      <c r="AM966" s="1">
        <v>37535</v>
      </c>
      <c r="AN966" s="1">
        <v>37357</v>
      </c>
      <c r="AO966" s="8" t="s">
        <v>5366</v>
      </c>
      <c r="AP966" s="12" t="s">
        <v>6866</v>
      </c>
    </row>
    <row r="967" spans="1:42" x14ac:dyDescent="0.15">
      <c r="A967" s="2" t="s">
        <v>6867</v>
      </c>
      <c r="B967" s="2" t="s">
        <v>1084</v>
      </c>
      <c r="C967" s="2">
        <v>109</v>
      </c>
      <c r="D967" s="14" t="s">
        <v>6870</v>
      </c>
      <c r="E967"/>
      <c r="F967" t="s">
        <v>2438</v>
      </c>
      <c r="G967" t="s">
        <v>331</v>
      </c>
      <c r="H967" t="s">
        <v>2833</v>
      </c>
      <c r="I967" s="4">
        <v>1</v>
      </c>
      <c r="J967">
        <f t="shared" si="63"/>
        <v>102</v>
      </c>
      <c r="M967" s="4">
        <v>81</v>
      </c>
      <c r="N967" s="4" t="s">
        <v>2834</v>
      </c>
      <c r="O967" s="9">
        <v>9780898742329</v>
      </c>
      <c r="P967" t="s">
        <v>4778</v>
      </c>
      <c r="Q967" t="s">
        <v>4778</v>
      </c>
      <c r="R967" t="s">
        <v>4778</v>
      </c>
      <c r="S967" s="10">
        <v>44.5</v>
      </c>
      <c r="T967" s="11"/>
      <c r="U967" s="10">
        <v>33.4</v>
      </c>
      <c r="V967" s="4" t="s">
        <v>6864</v>
      </c>
      <c r="W967">
        <v>150</v>
      </c>
      <c r="X967">
        <v>88</v>
      </c>
      <c r="Y967">
        <v>100</v>
      </c>
      <c r="Z967">
        <v>150</v>
      </c>
      <c r="AA967">
        <v>9</v>
      </c>
      <c r="AB967">
        <v>0</v>
      </c>
      <c r="AC967">
        <v>0</v>
      </c>
      <c r="AD967">
        <v>0</v>
      </c>
      <c r="AE967">
        <v>0</v>
      </c>
      <c r="AF967">
        <v>102</v>
      </c>
      <c r="AG967">
        <v>0</v>
      </c>
      <c r="AH967">
        <v>102</v>
      </c>
      <c r="AI967" s="10">
        <f t="shared" si="60"/>
        <v>4539</v>
      </c>
      <c r="AJ967" s="10">
        <f t="shared" si="61"/>
        <v>0</v>
      </c>
      <c r="AK967" s="10">
        <f t="shared" si="62"/>
        <v>4539</v>
      </c>
      <c r="AL967" s="1">
        <v>37428</v>
      </c>
      <c r="AM967" s="1">
        <v>37535</v>
      </c>
      <c r="AN967" s="1">
        <v>37538</v>
      </c>
      <c r="AO967" s="8" t="s">
        <v>2835</v>
      </c>
      <c r="AP967" s="12" t="s">
        <v>6866</v>
      </c>
    </row>
    <row r="968" spans="1:42" x14ac:dyDescent="0.15">
      <c r="A968" s="2" t="s">
        <v>6867</v>
      </c>
      <c r="B968" s="2" t="s">
        <v>6931</v>
      </c>
      <c r="C968" s="2">
        <v>105</v>
      </c>
      <c r="D968" s="14" t="s">
        <v>6870</v>
      </c>
      <c r="E968"/>
      <c r="F968" t="s">
        <v>1753</v>
      </c>
      <c r="G968" t="s">
        <v>1754</v>
      </c>
      <c r="H968" t="s">
        <v>1755</v>
      </c>
      <c r="I968" s="4">
        <v>1</v>
      </c>
      <c r="J968">
        <f t="shared" si="63"/>
        <v>120</v>
      </c>
      <c r="K968" s="4">
        <v>2</v>
      </c>
      <c r="M968" s="4">
        <v>1</v>
      </c>
      <c r="N968" s="4" t="s">
        <v>1756</v>
      </c>
      <c r="O968" s="9">
        <v>9780201441246</v>
      </c>
      <c r="P968" t="s">
        <v>3894</v>
      </c>
      <c r="Q968" t="s">
        <v>3894</v>
      </c>
      <c r="R968" t="s">
        <v>3894</v>
      </c>
      <c r="S968" s="10">
        <v>89</v>
      </c>
      <c r="T968" s="11"/>
      <c r="U968" s="10">
        <v>66.75</v>
      </c>
      <c r="V968" s="4" t="s">
        <v>6864</v>
      </c>
      <c r="W968">
        <v>150</v>
      </c>
      <c r="X968">
        <v>193</v>
      </c>
      <c r="Y968">
        <v>112</v>
      </c>
      <c r="Z968">
        <v>150</v>
      </c>
      <c r="AA968">
        <v>12</v>
      </c>
      <c r="AB968">
        <v>0</v>
      </c>
      <c r="AC968">
        <v>1</v>
      </c>
      <c r="AD968">
        <v>0</v>
      </c>
      <c r="AE968">
        <v>0</v>
      </c>
      <c r="AF968">
        <v>120</v>
      </c>
      <c r="AG968">
        <v>0</v>
      </c>
      <c r="AH968">
        <v>120</v>
      </c>
      <c r="AI968" s="10">
        <f t="shared" si="60"/>
        <v>10680</v>
      </c>
      <c r="AJ968" s="10">
        <f t="shared" si="61"/>
        <v>0</v>
      </c>
      <c r="AK968" s="10">
        <f t="shared" si="62"/>
        <v>10680</v>
      </c>
      <c r="AL968" s="1">
        <v>37371</v>
      </c>
      <c r="AM968" s="1">
        <v>37535</v>
      </c>
      <c r="AN968" s="1">
        <v>37529</v>
      </c>
      <c r="AO968" s="8" t="s">
        <v>6094</v>
      </c>
      <c r="AP968" s="12" t="s">
        <v>6866</v>
      </c>
    </row>
    <row r="969" spans="1:42" x14ac:dyDescent="0.15">
      <c r="A969" s="2" t="s">
        <v>6867</v>
      </c>
      <c r="B969" s="2" t="s">
        <v>3901</v>
      </c>
      <c r="C969" s="2" t="s">
        <v>2030</v>
      </c>
      <c r="D969" s="14" t="s">
        <v>6870</v>
      </c>
      <c r="E969"/>
      <c r="F969" t="s">
        <v>2031</v>
      </c>
      <c r="G969" t="s">
        <v>1223</v>
      </c>
      <c r="H969" t="s">
        <v>2032</v>
      </c>
      <c r="I969" s="4">
        <v>1</v>
      </c>
      <c r="J969">
        <f t="shared" si="63"/>
        <v>44</v>
      </c>
      <c r="K969" s="4">
        <v>3</v>
      </c>
      <c r="M969" s="4">
        <v>99</v>
      </c>
      <c r="N969" s="4" t="s">
        <v>2962</v>
      </c>
      <c r="O969" s="9">
        <v>9780138053260</v>
      </c>
      <c r="P969" t="s">
        <v>3943</v>
      </c>
      <c r="Q969" t="s">
        <v>3943</v>
      </c>
      <c r="R969" t="s">
        <v>3943</v>
      </c>
      <c r="S969" s="10">
        <v>96</v>
      </c>
      <c r="T969" s="11"/>
      <c r="U969" s="10">
        <v>72</v>
      </c>
      <c r="V969" s="4" t="s">
        <v>6864</v>
      </c>
      <c r="W969">
        <v>55</v>
      </c>
      <c r="X969">
        <v>52</v>
      </c>
      <c r="Y969">
        <v>45</v>
      </c>
      <c r="Z969">
        <v>55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44</v>
      </c>
      <c r="AG969">
        <v>2</v>
      </c>
      <c r="AH969">
        <v>46</v>
      </c>
      <c r="AI969" s="10">
        <f t="shared" si="60"/>
        <v>4224</v>
      </c>
      <c r="AJ969" s="10">
        <f t="shared" si="61"/>
        <v>144</v>
      </c>
      <c r="AK969" s="10">
        <f t="shared" si="62"/>
        <v>4368</v>
      </c>
      <c r="AL969" s="1">
        <v>37426</v>
      </c>
      <c r="AM969" s="1">
        <v>37535</v>
      </c>
      <c r="AN969" s="1">
        <v>37477</v>
      </c>
      <c r="AO969" s="8" t="s">
        <v>3916</v>
      </c>
      <c r="AP969" s="12" t="s">
        <v>6866</v>
      </c>
    </row>
    <row r="970" spans="1:42" x14ac:dyDescent="0.15">
      <c r="A970" s="2" t="s">
        <v>6867</v>
      </c>
      <c r="B970" s="2" t="s">
        <v>3901</v>
      </c>
      <c r="C970" s="2" t="s">
        <v>773</v>
      </c>
      <c r="D970" s="14" t="s">
        <v>6870</v>
      </c>
      <c r="E970"/>
      <c r="F970" t="s">
        <v>774</v>
      </c>
      <c r="G970" t="s">
        <v>409</v>
      </c>
      <c r="H970" t="s">
        <v>5777</v>
      </c>
      <c r="I970" s="4">
        <v>1</v>
      </c>
      <c r="J970">
        <f t="shared" si="63"/>
        <v>132</v>
      </c>
      <c r="K970" s="4">
        <v>2</v>
      </c>
      <c r="M970" s="4">
        <v>97</v>
      </c>
      <c r="N970" s="4" t="s">
        <v>2970</v>
      </c>
      <c r="O970" s="9">
        <v>9780935702750</v>
      </c>
      <c r="P970" t="s">
        <v>4</v>
      </c>
      <c r="Q970" t="s">
        <v>4</v>
      </c>
      <c r="R970" t="s">
        <v>4</v>
      </c>
      <c r="S970" s="10">
        <v>32.5</v>
      </c>
      <c r="T970" s="11"/>
      <c r="U970" s="10">
        <v>24.4</v>
      </c>
      <c r="V970" s="4" t="s">
        <v>6864</v>
      </c>
      <c r="W970">
        <v>200</v>
      </c>
      <c r="X970">
        <v>179</v>
      </c>
      <c r="Y970">
        <v>158</v>
      </c>
      <c r="Z970">
        <v>350</v>
      </c>
      <c r="AA970">
        <v>22</v>
      </c>
      <c r="AB970">
        <v>0</v>
      </c>
      <c r="AC970">
        <v>6</v>
      </c>
      <c r="AD970">
        <v>0</v>
      </c>
      <c r="AE970">
        <v>5</v>
      </c>
      <c r="AF970">
        <v>132</v>
      </c>
      <c r="AG970">
        <v>26</v>
      </c>
      <c r="AH970">
        <v>158</v>
      </c>
      <c r="AI970" s="10">
        <f t="shared" si="60"/>
        <v>4290</v>
      </c>
      <c r="AJ970" s="10">
        <f t="shared" si="61"/>
        <v>634.4</v>
      </c>
      <c r="AK970" s="10">
        <f t="shared" si="62"/>
        <v>4924.3999999999996</v>
      </c>
      <c r="AL970" s="1">
        <v>37382</v>
      </c>
      <c r="AM970" s="1">
        <v>37535</v>
      </c>
      <c r="AN970" s="1">
        <v>37559</v>
      </c>
      <c r="AO970" s="8" t="s">
        <v>5778</v>
      </c>
      <c r="AP970" s="12" t="s">
        <v>6866</v>
      </c>
    </row>
    <row r="971" spans="1:42" x14ac:dyDescent="0.15">
      <c r="A971" s="2" t="s">
        <v>6867</v>
      </c>
      <c r="B971" s="2" t="s">
        <v>6877</v>
      </c>
      <c r="C971" s="2">
        <v>100</v>
      </c>
      <c r="D971" s="14" t="s">
        <v>6870</v>
      </c>
      <c r="E971"/>
      <c r="F971" t="s">
        <v>6878</v>
      </c>
      <c r="G971" t="s">
        <v>1223</v>
      </c>
      <c r="H971" t="s">
        <v>3778</v>
      </c>
      <c r="I971" s="4">
        <v>1</v>
      </c>
      <c r="J971">
        <f t="shared" si="63"/>
        <v>-1</v>
      </c>
      <c r="K971" s="4">
        <v>7</v>
      </c>
      <c r="M971" s="4">
        <v>0</v>
      </c>
      <c r="N971" s="4" t="s">
        <v>3779</v>
      </c>
      <c r="O971" s="9">
        <v>9780716735250</v>
      </c>
      <c r="P971" t="s">
        <v>3927</v>
      </c>
      <c r="Q971" t="s">
        <v>3928</v>
      </c>
      <c r="R971" t="s">
        <v>3928</v>
      </c>
      <c r="S971" s="10">
        <v>37.1</v>
      </c>
      <c r="T971" s="11"/>
      <c r="U971" s="10">
        <v>27.85</v>
      </c>
      <c r="V971" s="4" t="s">
        <v>6883</v>
      </c>
      <c r="W971">
        <v>363</v>
      </c>
      <c r="X971">
        <v>332</v>
      </c>
      <c r="Y971">
        <v>43</v>
      </c>
      <c r="Z971">
        <v>363</v>
      </c>
      <c r="AA971">
        <v>1</v>
      </c>
      <c r="AB971">
        <v>0</v>
      </c>
      <c r="AC971">
        <v>23</v>
      </c>
      <c r="AD971">
        <v>0</v>
      </c>
      <c r="AE971">
        <v>0</v>
      </c>
      <c r="AF971">
        <v>-1</v>
      </c>
      <c r="AG971">
        <v>14</v>
      </c>
      <c r="AH971">
        <v>13</v>
      </c>
      <c r="AI971" s="10">
        <f t="shared" si="60"/>
        <v>-37.1</v>
      </c>
      <c r="AJ971" s="10">
        <f t="shared" si="61"/>
        <v>389.90000000000003</v>
      </c>
      <c r="AK971" s="10">
        <f t="shared" si="62"/>
        <v>352.8</v>
      </c>
      <c r="AL971" s="1">
        <v>37399</v>
      </c>
      <c r="AM971" s="1">
        <v>37577</v>
      </c>
      <c r="AN971" s="1">
        <v>37559</v>
      </c>
      <c r="AO971" s="8" t="s">
        <v>3780</v>
      </c>
      <c r="AP971" s="12" t="s">
        <v>6866</v>
      </c>
    </row>
    <row r="972" spans="1:42" x14ac:dyDescent="0.15">
      <c r="A972" s="2" t="s">
        <v>6867</v>
      </c>
      <c r="B972" s="2" t="s">
        <v>1020</v>
      </c>
      <c r="C972" s="2">
        <v>183</v>
      </c>
      <c r="D972" s="14" t="s">
        <v>6870</v>
      </c>
      <c r="E972"/>
      <c r="F972" t="s">
        <v>72</v>
      </c>
      <c r="G972" t="s">
        <v>6676</v>
      </c>
      <c r="H972" t="s">
        <v>73</v>
      </c>
      <c r="I972" s="4">
        <v>1</v>
      </c>
      <c r="J972">
        <f t="shared" si="63"/>
        <v>28</v>
      </c>
      <c r="K972" s="4">
        <v>3</v>
      </c>
      <c r="M972" s="4">
        <v>1</v>
      </c>
      <c r="N972" s="4" t="s">
        <v>74</v>
      </c>
      <c r="O972" s="9">
        <v>9780139223037</v>
      </c>
      <c r="P972" t="s">
        <v>3943</v>
      </c>
      <c r="Q972" t="s">
        <v>3943</v>
      </c>
      <c r="R972" t="s">
        <v>3943</v>
      </c>
      <c r="S972" s="10">
        <v>110</v>
      </c>
      <c r="T972" s="11"/>
      <c r="U972" s="10">
        <v>82.5</v>
      </c>
      <c r="V972" s="4" t="s">
        <v>6864</v>
      </c>
      <c r="W972">
        <v>120</v>
      </c>
      <c r="X972">
        <v>61</v>
      </c>
      <c r="Y972">
        <v>79</v>
      </c>
      <c r="Z972">
        <v>120</v>
      </c>
      <c r="AA972">
        <v>36</v>
      </c>
      <c r="AB972">
        <v>0</v>
      </c>
      <c r="AC972">
        <v>1</v>
      </c>
      <c r="AD972">
        <v>0</v>
      </c>
      <c r="AE972">
        <v>29</v>
      </c>
      <c r="AF972">
        <v>28</v>
      </c>
      <c r="AG972">
        <v>28</v>
      </c>
      <c r="AH972">
        <v>56</v>
      </c>
      <c r="AI972" s="10">
        <f t="shared" si="60"/>
        <v>3080</v>
      </c>
      <c r="AJ972" s="10">
        <f t="shared" si="61"/>
        <v>2310</v>
      </c>
      <c r="AK972" s="10">
        <f t="shared" si="62"/>
        <v>5390</v>
      </c>
      <c r="AL972" s="1">
        <v>37383</v>
      </c>
      <c r="AM972" s="1">
        <v>37535</v>
      </c>
      <c r="AN972" s="1">
        <v>37452</v>
      </c>
      <c r="AO972" s="8" t="s">
        <v>1896</v>
      </c>
      <c r="AP972" s="12" t="s">
        <v>6866</v>
      </c>
    </row>
    <row r="973" spans="1:42" x14ac:dyDescent="0.15">
      <c r="A973" s="2" t="s">
        <v>6867</v>
      </c>
      <c r="B973" s="2" t="s">
        <v>3901</v>
      </c>
      <c r="C973" s="2">
        <v>160</v>
      </c>
      <c r="D973" s="14" t="s">
        <v>6870</v>
      </c>
      <c r="E973"/>
      <c r="F973" t="s">
        <v>3332</v>
      </c>
      <c r="G973" t="s">
        <v>274</v>
      </c>
      <c r="H973" t="s">
        <v>3333</v>
      </c>
      <c r="I973" s="4">
        <v>1</v>
      </c>
      <c r="J973">
        <f t="shared" si="63"/>
        <v>9</v>
      </c>
      <c r="M973" s="4">
        <v>96</v>
      </c>
      <c r="N973" s="4" t="s">
        <v>3334</v>
      </c>
      <c r="O973" s="9">
        <v>9780201547306</v>
      </c>
      <c r="P973" t="s">
        <v>3894</v>
      </c>
      <c r="Q973" t="s">
        <v>3894</v>
      </c>
      <c r="R973" t="s">
        <v>3894</v>
      </c>
      <c r="S973" s="10">
        <v>132</v>
      </c>
      <c r="T973" s="11"/>
      <c r="U973" s="10">
        <v>99</v>
      </c>
      <c r="V973" s="4" t="s">
        <v>6864</v>
      </c>
      <c r="W973">
        <v>25</v>
      </c>
      <c r="X973">
        <v>32</v>
      </c>
      <c r="Y973">
        <v>22</v>
      </c>
      <c r="Z973">
        <v>25</v>
      </c>
      <c r="AA973">
        <v>18</v>
      </c>
      <c r="AB973">
        <v>0</v>
      </c>
      <c r="AC973">
        <v>0</v>
      </c>
      <c r="AD973">
        <v>0</v>
      </c>
      <c r="AE973">
        <v>4</v>
      </c>
      <c r="AF973">
        <v>9</v>
      </c>
      <c r="AG973">
        <v>6</v>
      </c>
      <c r="AH973">
        <v>15</v>
      </c>
      <c r="AI973" s="10">
        <f t="shared" si="60"/>
        <v>1188</v>
      </c>
      <c r="AJ973" s="10">
        <f t="shared" si="61"/>
        <v>594</v>
      </c>
      <c r="AK973" s="10">
        <f t="shared" si="62"/>
        <v>1782</v>
      </c>
      <c r="AL973" s="1">
        <v>37382</v>
      </c>
      <c r="AM973" s="1">
        <v>37535</v>
      </c>
      <c r="AN973" s="1">
        <v>37526</v>
      </c>
      <c r="AO973" s="8" t="s">
        <v>3335</v>
      </c>
      <c r="AP973" s="12" t="s">
        <v>6866</v>
      </c>
    </row>
    <row r="974" spans="1:42" x14ac:dyDescent="0.15">
      <c r="A974" s="2" t="s">
        <v>6867</v>
      </c>
      <c r="B974" s="2" t="s">
        <v>3874</v>
      </c>
      <c r="C974" s="2" t="s">
        <v>4487</v>
      </c>
      <c r="D974" s="14" t="s">
        <v>6870</v>
      </c>
      <c r="E974"/>
      <c r="F974" t="s">
        <v>6871</v>
      </c>
      <c r="G974" t="s">
        <v>4775</v>
      </c>
      <c r="H974" t="s">
        <v>4776</v>
      </c>
      <c r="I974" s="4">
        <v>1</v>
      </c>
      <c r="J974">
        <f t="shared" si="63"/>
        <v>4</v>
      </c>
      <c r="M974" s="4">
        <v>65</v>
      </c>
      <c r="N974" s="4" t="s">
        <v>4777</v>
      </c>
      <c r="O974" s="9">
        <v>9780882753096</v>
      </c>
      <c r="P974" t="s">
        <v>4778</v>
      </c>
      <c r="Q974" t="s">
        <v>4778</v>
      </c>
      <c r="R974" t="s">
        <v>4778</v>
      </c>
      <c r="S974" s="10">
        <v>66.5</v>
      </c>
      <c r="T974" s="11"/>
      <c r="U974" s="10">
        <v>49.9</v>
      </c>
      <c r="V974" s="4" t="s">
        <v>6864</v>
      </c>
      <c r="W974">
        <v>5</v>
      </c>
      <c r="X974">
        <v>8</v>
      </c>
      <c r="Y974">
        <v>3</v>
      </c>
      <c r="Z974">
        <v>5</v>
      </c>
      <c r="AA974">
        <v>2</v>
      </c>
      <c r="AB974">
        <v>0</v>
      </c>
      <c r="AC974">
        <v>0</v>
      </c>
      <c r="AD974">
        <v>0</v>
      </c>
      <c r="AE974">
        <v>0</v>
      </c>
      <c r="AF974">
        <v>4</v>
      </c>
      <c r="AG974">
        <v>1</v>
      </c>
      <c r="AH974">
        <v>5</v>
      </c>
      <c r="AI974" s="10">
        <f t="shared" si="60"/>
        <v>266</v>
      </c>
      <c r="AJ974" s="10">
        <f t="shared" si="61"/>
        <v>49.9</v>
      </c>
      <c r="AK974" s="10">
        <f t="shared" si="62"/>
        <v>315.89999999999998</v>
      </c>
      <c r="AL974" s="1">
        <v>37470</v>
      </c>
      <c r="AM974" s="1">
        <v>37535</v>
      </c>
      <c r="AN974" s="1">
        <v>37529</v>
      </c>
      <c r="AO974" s="8" t="s">
        <v>4779</v>
      </c>
      <c r="AP974" s="12" t="s">
        <v>6866</v>
      </c>
    </row>
    <row r="975" spans="1:42" x14ac:dyDescent="0.15">
      <c r="A975" s="2" t="s">
        <v>6867</v>
      </c>
      <c r="B975" s="2" t="s">
        <v>3901</v>
      </c>
      <c r="C975" s="2" t="s">
        <v>3902</v>
      </c>
      <c r="D975" s="14" t="s">
        <v>6870</v>
      </c>
      <c r="E975"/>
      <c r="F975" t="s">
        <v>3903</v>
      </c>
      <c r="G975" t="s">
        <v>6042</v>
      </c>
      <c r="H975" t="s">
        <v>613</v>
      </c>
      <c r="I975" s="4">
        <v>1</v>
      </c>
      <c r="J975">
        <f t="shared" si="63"/>
        <v>4</v>
      </c>
      <c r="K975" s="4">
        <v>2</v>
      </c>
      <c r="L975" s="4">
        <v>1</v>
      </c>
      <c r="M975" s="4">
        <v>84</v>
      </c>
      <c r="N975" s="4" t="s">
        <v>614</v>
      </c>
      <c r="O975" s="9">
        <v>9780306413322</v>
      </c>
      <c r="P975" t="s">
        <v>3763</v>
      </c>
      <c r="Q975" t="s">
        <v>3764</v>
      </c>
      <c r="R975" t="s">
        <v>3764</v>
      </c>
      <c r="S975" s="10">
        <v>55.95</v>
      </c>
      <c r="T975" s="11"/>
      <c r="U975" s="10">
        <v>42</v>
      </c>
      <c r="V975" s="4" t="s">
        <v>6864</v>
      </c>
      <c r="W975">
        <v>10</v>
      </c>
      <c r="X975">
        <v>7</v>
      </c>
      <c r="Y975">
        <v>4</v>
      </c>
      <c r="Z975">
        <v>10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4</v>
      </c>
      <c r="AG975">
        <v>0</v>
      </c>
      <c r="AH975">
        <v>4</v>
      </c>
      <c r="AI975" s="10">
        <f t="shared" si="60"/>
        <v>223.8</v>
      </c>
      <c r="AJ975" s="10">
        <f t="shared" si="61"/>
        <v>0</v>
      </c>
      <c r="AK975" s="10">
        <f t="shared" si="62"/>
        <v>223.8</v>
      </c>
      <c r="AL975" s="1">
        <v>37480</v>
      </c>
      <c r="AM975" s="1">
        <v>37535</v>
      </c>
      <c r="AN975" s="1">
        <v>37526</v>
      </c>
      <c r="AO975" s="8" t="s">
        <v>615</v>
      </c>
      <c r="AP975" s="12" t="s">
        <v>6866</v>
      </c>
    </row>
    <row r="976" spans="1:42" x14ac:dyDescent="0.15">
      <c r="A976" s="2" t="s">
        <v>6867</v>
      </c>
      <c r="B976" s="2" t="s">
        <v>3901</v>
      </c>
      <c r="C976" s="2" t="s">
        <v>5430</v>
      </c>
      <c r="D976" s="14" t="s">
        <v>6870</v>
      </c>
      <c r="E976"/>
      <c r="F976" t="s">
        <v>5431</v>
      </c>
      <c r="G976" t="s">
        <v>5432</v>
      </c>
      <c r="H976" t="s">
        <v>5433</v>
      </c>
      <c r="I976" s="4">
        <v>1</v>
      </c>
      <c r="J976">
        <f t="shared" si="63"/>
        <v>2</v>
      </c>
      <c r="M976" s="4">
        <v>95</v>
      </c>
      <c r="N976" s="4" t="s">
        <v>5434</v>
      </c>
      <c r="O976" s="9">
        <v>9780201503975</v>
      </c>
      <c r="P976" t="s">
        <v>5997</v>
      </c>
      <c r="Q976" t="s">
        <v>1938</v>
      </c>
      <c r="R976" t="s">
        <v>1938</v>
      </c>
      <c r="S976" s="10">
        <v>80</v>
      </c>
      <c r="T976" s="11"/>
      <c r="U976" s="10">
        <v>60</v>
      </c>
      <c r="V976" s="4" t="s">
        <v>6864</v>
      </c>
      <c r="W976">
        <v>10</v>
      </c>
      <c r="X976">
        <v>12</v>
      </c>
      <c r="Y976">
        <v>7</v>
      </c>
      <c r="Z976">
        <v>10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2</v>
      </c>
      <c r="AG976">
        <v>0</v>
      </c>
      <c r="AH976">
        <v>2</v>
      </c>
      <c r="AI976" s="10">
        <f t="shared" si="60"/>
        <v>160</v>
      </c>
      <c r="AJ976" s="10">
        <f t="shared" si="61"/>
        <v>0</v>
      </c>
      <c r="AK976" s="10">
        <f t="shared" si="62"/>
        <v>160</v>
      </c>
      <c r="AL976" s="1">
        <v>37406</v>
      </c>
      <c r="AM976" s="1">
        <v>37535</v>
      </c>
      <c r="AN976" s="1">
        <v>37468</v>
      </c>
      <c r="AO976" s="8" t="s">
        <v>939</v>
      </c>
      <c r="AP976" s="12" t="s">
        <v>6866</v>
      </c>
    </row>
    <row r="977" spans="1:43" x14ac:dyDescent="0.15">
      <c r="A977" s="2" t="s">
        <v>6867</v>
      </c>
      <c r="B977" s="2" t="s">
        <v>3901</v>
      </c>
      <c r="C977" s="2" t="s">
        <v>2669</v>
      </c>
      <c r="D977" s="14" t="s">
        <v>6870</v>
      </c>
      <c r="E977"/>
      <c r="F977" t="s">
        <v>2670</v>
      </c>
      <c r="G977" t="s">
        <v>831</v>
      </c>
      <c r="H977" t="s">
        <v>832</v>
      </c>
      <c r="I977" s="4">
        <v>1</v>
      </c>
      <c r="J977">
        <f t="shared" si="63"/>
        <v>2</v>
      </c>
      <c r="K977" s="4">
        <v>7</v>
      </c>
      <c r="M977" s="4">
        <v>96</v>
      </c>
      <c r="N977" s="4" t="s">
        <v>833</v>
      </c>
      <c r="O977" s="9">
        <v>9780471111818</v>
      </c>
      <c r="P977" t="s">
        <v>3915</v>
      </c>
      <c r="Q977" t="s">
        <v>3915</v>
      </c>
      <c r="R977" t="s">
        <v>3915</v>
      </c>
      <c r="S977" s="10">
        <v>90.7</v>
      </c>
      <c r="T977" s="11"/>
      <c r="U977" s="10">
        <v>68.05</v>
      </c>
      <c r="V977" s="4" t="s">
        <v>6864</v>
      </c>
      <c r="W977">
        <v>12</v>
      </c>
      <c r="X977">
        <v>18</v>
      </c>
      <c r="Y977">
        <v>6</v>
      </c>
      <c r="Z977">
        <v>12</v>
      </c>
      <c r="AA977">
        <v>17</v>
      </c>
      <c r="AB977">
        <v>0</v>
      </c>
      <c r="AC977">
        <v>0</v>
      </c>
      <c r="AD977">
        <v>0</v>
      </c>
      <c r="AE977">
        <v>1</v>
      </c>
      <c r="AF977">
        <v>2</v>
      </c>
      <c r="AG977">
        <v>1</v>
      </c>
      <c r="AH977">
        <v>3</v>
      </c>
      <c r="AI977" s="10">
        <f t="shared" si="60"/>
        <v>181.4</v>
      </c>
      <c r="AJ977" s="10">
        <f t="shared" si="61"/>
        <v>68.05</v>
      </c>
      <c r="AK977" s="10">
        <f t="shared" si="62"/>
        <v>249.45</v>
      </c>
      <c r="AL977" s="1">
        <v>37410</v>
      </c>
      <c r="AM977" s="1">
        <v>37577</v>
      </c>
      <c r="AN977" s="1">
        <v>37559</v>
      </c>
      <c r="AO977" s="8" t="s">
        <v>5877</v>
      </c>
      <c r="AP977" s="12" t="s">
        <v>6866</v>
      </c>
    </row>
    <row r="978" spans="1:43" x14ac:dyDescent="0.15">
      <c r="A978" s="2" t="s">
        <v>6867</v>
      </c>
      <c r="B978" s="2" t="s">
        <v>3901</v>
      </c>
      <c r="C978" s="2" t="s">
        <v>3902</v>
      </c>
      <c r="D978" s="14" t="s">
        <v>6870</v>
      </c>
      <c r="E978"/>
      <c r="F978" t="s">
        <v>3903</v>
      </c>
      <c r="G978" t="s">
        <v>5461</v>
      </c>
      <c r="H978" t="s">
        <v>5462</v>
      </c>
      <c r="I978" s="4">
        <v>1</v>
      </c>
      <c r="J978">
        <f t="shared" si="63"/>
        <v>0</v>
      </c>
      <c r="M978" s="4">
        <v>95</v>
      </c>
      <c r="N978" s="4" t="s">
        <v>5463</v>
      </c>
      <c r="O978" s="9">
        <v>9780521457149</v>
      </c>
      <c r="P978" t="s">
        <v>4020</v>
      </c>
      <c r="Q978" t="s">
        <v>4020</v>
      </c>
      <c r="R978" t="s">
        <v>4020</v>
      </c>
      <c r="S978" s="10">
        <v>58.7</v>
      </c>
      <c r="T978" s="11"/>
      <c r="U978" s="10">
        <v>44.05</v>
      </c>
      <c r="V978" s="4" t="s">
        <v>6883</v>
      </c>
      <c r="W978">
        <v>10</v>
      </c>
      <c r="X978">
        <v>7</v>
      </c>
      <c r="Y978">
        <v>2</v>
      </c>
      <c r="Z978">
        <v>10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 s="10">
        <f t="shared" si="60"/>
        <v>0</v>
      </c>
      <c r="AJ978" s="10">
        <f t="shared" si="61"/>
        <v>0</v>
      </c>
      <c r="AK978" s="10">
        <f t="shared" si="62"/>
        <v>0</v>
      </c>
      <c r="AL978" s="1">
        <v>37480</v>
      </c>
      <c r="AM978" s="1">
        <v>37535</v>
      </c>
      <c r="AN978" s="1">
        <v>37491</v>
      </c>
      <c r="AO978" s="8" t="s">
        <v>5464</v>
      </c>
      <c r="AP978" s="12" t="s">
        <v>6866</v>
      </c>
    </row>
    <row r="979" spans="1:43" x14ac:dyDescent="0.15">
      <c r="A979" s="2" t="s">
        <v>6867</v>
      </c>
      <c r="B979" s="2" t="s">
        <v>1020</v>
      </c>
      <c r="C979" s="2" t="s">
        <v>3592</v>
      </c>
      <c r="D979" s="14" t="s">
        <v>6870</v>
      </c>
      <c r="E979"/>
      <c r="F979" t="s">
        <v>3593</v>
      </c>
      <c r="G979" t="s">
        <v>3594</v>
      </c>
      <c r="H979" t="s">
        <v>3595</v>
      </c>
      <c r="I979" s="4">
        <v>1</v>
      </c>
      <c r="J979">
        <f t="shared" si="63"/>
        <v>150</v>
      </c>
      <c r="K979" s="4">
        <v>7</v>
      </c>
      <c r="M979" s="4">
        <v>95</v>
      </c>
      <c r="N979" s="4" t="s">
        <v>3596</v>
      </c>
      <c r="O979" s="9">
        <v>9780697160997</v>
      </c>
      <c r="P979" t="s">
        <v>6882</v>
      </c>
      <c r="Q979" t="s">
        <v>3597</v>
      </c>
      <c r="R979" t="s">
        <v>3597</v>
      </c>
      <c r="S979" s="10">
        <v>70.7</v>
      </c>
      <c r="T979" s="11"/>
      <c r="U979" s="10">
        <v>53.05</v>
      </c>
      <c r="V979" s="4" t="s">
        <v>6864</v>
      </c>
      <c r="W979">
        <v>360</v>
      </c>
      <c r="X979">
        <v>282</v>
      </c>
      <c r="Y979">
        <v>225</v>
      </c>
      <c r="Z979">
        <v>360</v>
      </c>
      <c r="AA979">
        <v>26</v>
      </c>
      <c r="AB979">
        <v>0</v>
      </c>
      <c r="AC979">
        <v>0</v>
      </c>
      <c r="AD979">
        <v>0</v>
      </c>
      <c r="AE979">
        <v>25</v>
      </c>
      <c r="AF979">
        <v>150</v>
      </c>
      <c r="AG979">
        <v>31</v>
      </c>
      <c r="AH979">
        <v>181</v>
      </c>
      <c r="AI979" s="10">
        <f t="shared" si="60"/>
        <v>10605</v>
      </c>
      <c r="AJ979" s="10">
        <f t="shared" si="61"/>
        <v>1644.55</v>
      </c>
      <c r="AK979" s="10">
        <f t="shared" si="62"/>
        <v>12249.55</v>
      </c>
      <c r="AL979" s="1">
        <v>37383</v>
      </c>
      <c r="AM979" s="1">
        <v>37535</v>
      </c>
      <c r="AN979" s="1">
        <v>37473</v>
      </c>
      <c r="AO979" s="8" t="s">
        <v>2653</v>
      </c>
      <c r="AP979" s="12" t="s">
        <v>6866</v>
      </c>
    </row>
    <row r="980" spans="1:43" x14ac:dyDescent="0.15">
      <c r="A980" s="2" t="s">
        <v>3875</v>
      </c>
      <c r="B980" s="2" t="s">
        <v>6931</v>
      </c>
      <c r="C980" s="2">
        <v>40605</v>
      </c>
      <c r="D980" s="14">
        <v>36755</v>
      </c>
      <c r="E980" t="s">
        <v>3463</v>
      </c>
      <c r="F980" t="s">
        <v>3806</v>
      </c>
      <c r="G980" t="s">
        <v>1007</v>
      </c>
      <c r="H980" t="s">
        <v>1008</v>
      </c>
      <c r="I980" s="4">
        <v>1</v>
      </c>
      <c r="J980">
        <f t="shared" si="63"/>
        <v>3</v>
      </c>
      <c r="K980" s="4">
        <v>2</v>
      </c>
      <c r="M980" s="4">
        <v>2</v>
      </c>
      <c r="N980" s="4" t="s">
        <v>1009</v>
      </c>
      <c r="O980" s="9">
        <v>9780735615717</v>
      </c>
      <c r="P980" t="s">
        <v>339</v>
      </c>
      <c r="Q980" t="s">
        <v>339</v>
      </c>
      <c r="R980" t="s">
        <v>339</v>
      </c>
      <c r="S980" s="10">
        <v>29.99</v>
      </c>
      <c r="T980" s="11">
        <v>0.1</v>
      </c>
      <c r="U980" s="10">
        <v>22.5</v>
      </c>
      <c r="V980" s="4" t="s">
        <v>6883</v>
      </c>
      <c r="W980">
        <v>10</v>
      </c>
      <c r="X980">
        <v>0</v>
      </c>
      <c r="Y980">
        <v>5</v>
      </c>
      <c r="Z980">
        <v>10</v>
      </c>
      <c r="AA980">
        <v>2</v>
      </c>
      <c r="AB980">
        <v>0</v>
      </c>
      <c r="AC980">
        <v>0</v>
      </c>
      <c r="AD980">
        <v>0</v>
      </c>
      <c r="AE980">
        <v>0</v>
      </c>
      <c r="AF980">
        <v>3</v>
      </c>
      <c r="AG980">
        <v>0</v>
      </c>
      <c r="AH980">
        <v>3</v>
      </c>
      <c r="AI980" s="10">
        <f t="shared" si="60"/>
        <v>80.972999999999999</v>
      </c>
      <c r="AJ980" s="10">
        <f t="shared" si="61"/>
        <v>0</v>
      </c>
      <c r="AK980" s="10">
        <f t="shared" si="62"/>
        <v>80.972999999999999</v>
      </c>
      <c r="AL980" s="1">
        <v>37488</v>
      </c>
      <c r="AM980" s="1">
        <v>37535</v>
      </c>
      <c r="AN980" s="1">
        <v>37505</v>
      </c>
      <c r="AO980" s="8">
        <v>29.99</v>
      </c>
      <c r="AP980" s="12" t="s">
        <v>6866</v>
      </c>
      <c r="AQ980" s="13" t="s">
        <v>3882</v>
      </c>
    </row>
    <row r="981" spans="1:43" x14ac:dyDescent="0.15">
      <c r="A981" s="2" t="s">
        <v>6867</v>
      </c>
      <c r="B981" s="2" t="s">
        <v>3874</v>
      </c>
      <c r="C981" s="2">
        <v>1</v>
      </c>
      <c r="D981" s="14">
        <v>447639</v>
      </c>
      <c r="E981"/>
      <c r="F981" t="s">
        <v>6871</v>
      </c>
      <c r="G981" t="s">
        <v>3130</v>
      </c>
      <c r="H981" t="s">
        <v>3131</v>
      </c>
      <c r="I981" s="4">
        <v>1</v>
      </c>
      <c r="J981">
        <f t="shared" si="63"/>
        <v>89</v>
      </c>
      <c r="M981" s="4">
        <v>97</v>
      </c>
      <c r="N981" s="4" t="s">
        <v>3132</v>
      </c>
      <c r="O981" s="9">
        <v>9781563472503</v>
      </c>
      <c r="P981" t="s">
        <v>3133</v>
      </c>
      <c r="Q981" t="s">
        <v>3133</v>
      </c>
      <c r="R981" t="s">
        <v>3133</v>
      </c>
      <c r="S981" s="10">
        <v>101.3</v>
      </c>
      <c r="T981" s="11"/>
      <c r="U981" s="10">
        <v>76</v>
      </c>
      <c r="V981" s="4" t="s">
        <v>6864</v>
      </c>
      <c r="W981">
        <v>75</v>
      </c>
      <c r="X981">
        <v>97</v>
      </c>
      <c r="Y981">
        <v>75</v>
      </c>
      <c r="Z981">
        <v>75</v>
      </c>
      <c r="AA981">
        <v>4</v>
      </c>
      <c r="AB981">
        <v>0</v>
      </c>
      <c r="AC981">
        <v>0</v>
      </c>
      <c r="AD981">
        <v>0</v>
      </c>
      <c r="AE981">
        <v>0</v>
      </c>
      <c r="AF981">
        <v>89</v>
      </c>
      <c r="AG981">
        <v>0</v>
      </c>
      <c r="AH981">
        <v>89</v>
      </c>
      <c r="AI981" s="10">
        <f t="shared" si="60"/>
        <v>9015.6999999999989</v>
      </c>
      <c r="AJ981" s="10">
        <f t="shared" si="61"/>
        <v>0</v>
      </c>
      <c r="AK981" s="10">
        <f t="shared" si="62"/>
        <v>9015.6999999999989</v>
      </c>
      <c r="AL981" s="1">
        <v>37508</v>
      </c>
      <c r="AM981" s="1">
        <v>37535</v>
      </c>
      <c r="AN981" s="1">
        <v>37538</v>
      </c>
      <c r="AO981" s="8" t="s">
        <v>1255</v>
      </c>
      <c r="AP981" s="12" t="s">
        <v>6866</v>
      </c>
    </row>
    <row r="982" spans="1:43" x14ac:dyDescent="0.15">
      <c r="A982" s="2" t="s">
        <v>6867</v>
      </c>
      <c r="B982" s="2" t="s">
        <v>1118</v>
      </c>
      <c r="C982" s="2">
        <v>175</v>
      </c>
      <c r="D982" s="14">
        <v>444448</v>
      </c>
      <c r="E982"/>
      <c r="F982" t="s">
        <v>6019</v>
      </c>
      <c r="G982" t="s">
        <v>762</v>
      </c>
      <c r="H982" t="s">
        <v>763</v>
      </c>
      <c r="I982" s="4">
        <v>1</v>
      </c>
      <c r="J982">
        <f t="shared" si="63"/>
        <v>10</v>
      </c>
      <c r="M982" s="4">
        <v>1</v>
      </c>
      <c r="N982" s="4" t="s">
        <v>764</v>
      </c>
      <c r="O982" s="9">
        <v>9780253214690</v>
      </c>
      <c r="P982" t="s">
        <v>2200</v>
      </c>
      <c r="Q982" t="s">
        <v>2200</v>
      </c>
      <c r="R982" t="s">
        <v>2200</v>
      </c>
      <c r="S982" s="10">
        <v>21.3</v>
      </c>
      <c r="T982" s="11"/>
      <c r="U982" s="10">
        <v>16</v>
      </c>
      <c r="V982" s="4" t="s">
        <v>6864</v>
      </c>
      <c r="W982">
        <v>60</v>
      </c>
      <c r="X982">
        <v>8</v>
      </c>
      <c r="Y982">
        <v>20</v>
      </c>
      <c r="Z982">
        <v>60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10</v>
      </c>
      <c r="AG982">
        <v>0</v>
      </c>
      <c r="AH982">
        <v>10</v>
      </c>
      <c r="AI982" s="10">
        <f t="shared" si="60"/>
        <v>213</v>
      </c>
      <c r="AJ982" s="10">
        <f t="shared" si="61"/>
        <v>0</v>
      </c>
      <c r="AK982" s="10">
        <f t="shared" si="62"/>
        <v>213</v>
      </c>
      <c r="AL982" s="1">
        <v>37511</v>
      </c>
      <c r="AM982" s="1">
        <v>37535</v>
      </c>
      <c r="AN982" s="1">
        <v>37519</v>
      </c>
      <c r="AO982" s="8" t="s">
        <v>265</v>
      </c>
      <c r="AP982" s="12" t="s">
        <v>6866</v>
      </c>
    </row>
    <row r="983" spans="1:43" x14ac:dyDescent="0.15">
      <c r="A983" s="2" t="s">
        <v>6867</v>
      </c>
      <c r="B983" s="2" t="s">
        <v>3883</v>
      </c>
      <c r="C983" s="2" t="s">
        <v>5622</v>
      </c>
      <c r="D983" s="14" t="s">
        <v>6870</v>
      </c>
      <c r="E983"/>
      <c r="F983" t="s">
        <v>5623</v>
      </c>
      <c r="G983" t="s">
        <v>5624</v>
      </c>
      <c r="H983" t="s">
        <v>5625</v>
      </c>
      <c r="I983" s="4">
        <v>1</v>
      </c>
      <c r="J983">
        <f t="shared" si="63"/>
        <v>139</v>
      </c>
      <c r="M983" s="4">
        <v>2</v>
      </c>
      <c r="N983" s="4" t="s">
        <v>5626</v>
      </c>
      <c r="O983" s="9">
        <v>9780201715958</v>
      </c>
      <c r="P983" t="s">
        <v>3894</v>
      </c>
      <c r="Q983" t="s">
        <v>3894</v>
      </c>
      <c r="R983" t="s">
        <v>3894</v>
      </c>
      <c r="S983" s="10">
        <v>101.35</v>
      </c>
      <c r="T983" s="11"/>
      <c r="U983" s="10">
        <v>76.05</v>
      </c>
      <c r="V983" s="4" t="s">
        <v>6864</v>
      </c>
      <c r="W983">
        <v>215</v>
      </c>
      <c r="X983">
        <v>213</v>
      </c>
      <c r="Y983">
        <v>183</v>
      </c>
      <c r="Z983">
        <v>215</v>
      </c>
      <c r="AA983">
        <v>14</v>
      </c>
      <c r="AB983">
        <v>0</v>
      </c>
      <c r="AC983">
        <v>0</v>
      </c>
      <c r="AD983">
        <v>0</v>
      </c>
      <c r="AE983">
        <v>0</v>
      </c>
      <c r="AF983">
        <v>139</v>
      </c>
      <c r="AG983">
        <v>0</v>
      </c>
      <c r="AH983">
        <v>139</v>
      </c>
      <c r="AI983" s="10">
        <f t="shared" si="60"/>
        <v>14087.65</v>
      </c>
      <c r="AJ983" s="10">
        <f t="shared" si="61"/>
        <v>0</v>
      </c>
      <c r="AK983" s="10">
        <f t="shared" si="62"/>
        <v>14087.65</v>
      </c>
      <c r="AL983" s="1">
        <v>37384</v>
      </c>
      <c r="AM983" s="1">
        <v>37535</v>
      </c>
      <c r="AN983" s="1">
        <v>37526</v>
      </c>
      <c r="AO983" s="8" t="s">
        <v>3834</v>
      </c>
      <c r="AP983" s="12" t="s">
        <v>6866</v>
      </c>
    </row>
    <row r="984" spans="1:43" x14ac:dyDescent="0.15">
      <c r="A984" s="2" t="s">
        <v>6867</v>
      </c>
      <c r="B984" s="2" t="s">
        <v>3883</v>
      </c>
      <c r="C984" s="2" t="s">
        <v>1970</v>
      </c>
      <c r="D984" s="14" t="s">
        <v>6870</v>
      </c>
      <c r="E984"/>
      <c r="F984" t="s">
        <v>6009</v>
      </c>
      <c r="G984" t="s">
        <v>3291</v>
      </c>
      <c r="H984" t="s">
        <v>3292</v>
      </c>
      <c r="I984" s="4">
        <v>1</v>
      </c>
      <c r="J984">
        <f t="shared" si="63"/>
        <v>41</v>
      </c>
      <c r="K984" s="4">
        <v>2</v>
      </c>
      <c r="M984" s="4">
        <v>89</v>
      </c>
      <c r="N984" s="4" t="s">
        <v>3293</v>
      </c>
      <c r="O984" s="9">
        <v>9780316712781</v>
      </c>
      <c r="P984" t="s">
        <v>6034</v>
      </c>
      <c r="Q984" t="s">
        <v>6034</v>
      </c>
      <c r="R984" t="s">
        <v>6034</v>
      </c>
      <c r="S984" s="10">
        <v>36.25</v>
      </c>
      <c r="T984" s="11"/>
      <c r="U984" s="10">
        <v>27.2</v>
      </c>
      <c r="V984" s="4" t="s">
        <v>6864</v>
      </c>
      <c r="W984">
        <v>200</v>
      </c>
      <c r="X984">
        <v>148</v>
      </c>
      <c r="Y984">
        <v>103</v>
      </c>
      <c r="Z984">
        <v>200</v>
      </c>
      <c r="AA984">
        <v>4</v>
      </c>
      <c r="AB984">
        <v>0</v>
      </c>
      <c r="AC984">
        <v>1</v>
      </c>
      <c r="AD984">
        <v>0</v>
      </c>
      <c r="AE984">
        <v>0</v>
      </c>
      <c r="AF984">
        <v>41</v>
      </c>
      <c r="AG984">
        <v>57</v>
      </c>
      <c r="AH984">
        <v>98</v>
      </c>
      <c r="AI984" s="10">
        <f t="shared" si="60"/>
        <v>1486.25</v>
      </c>
      <c r="AJ984" s="10">
        <f t="shared" si="61"/>
        <v>1550.3999999999999</v>
      </c>
      <c r="AK984" s="10">
        <f t="shared" si="62"/>
        <v>3036.6499999999996</v>
      </c>
      <c r="AL984" s="1">
        <v>37452</v>
      </c>
      <c r="AM984" s="1">
        <v>37535</v>
      </c>
      <c r="AN984" s="1">
        <v>37537</v>
      </c>
      <c r="AO984" s="8" t="s">
        <v>3294</v>
      </c>
      <c r="AP984" s="12" t="s">
        <v>6866</v>
      </c>
    </row>
    <row r="985" spans="1:43" x14ac:dyDescent="0.15">
      <c r="A985" s="2" t="s">
        <v>6867</v>
      </c>
      <c r="B985" s="2" t="s">
        <v>3901</v>
      </c>
      <c r="C985" s="2" t="s">
        <v>1903</v>
      </c>
      <c r="D985" s="14" t="s">
        <v>6870</v>
      </c>
      <c r="E985" t="s">
        <v>2236</v>
      </c>
      <c r="F985" t="s">
        <v>2237</v>
      </c>
      <c r="G985" t="s">
        <v>2237</v>
      </c>
      <c r="H985" t="s">
        <v>2238</v>
      </c>
      <c r="I985" s="4">
        <v>1</v>
      </c>
      <c r="J985">
        <f t="shared" si="63"/>
        <v>44</v>
      </c>
      <c r="M985" s="4">
        <v>2</v>
      </c>
      <c r="N985" s="4" t="s">
        <v>2239</v>
      </c>
      <c r="O985" s="9">
        <v>9780100718081</v>
      </c>
      <c r="P985" t="s">
        <v>3921</v>
      </c>
      <c r="Q985" t="s">
        <v>3921</v>
      </c>
      <c r="R985" t="s">
        <v>3921</v>
      </c>
      <c r="S985" s="10">
        <v>48.1</v>
      </c>
      <c r="T985" s="11"/>
      <c r="U985" s="10">
        <v>36.1</v>
      </c>
      <c r="V985" s="4" t="s">
        <v>6864</v>
      </c>
      <c r="W985">
        <v>45</v>
      </c>
      <c r="X985">
        <v>38</v>
      </c>
      <c r="Y985">
        <v>0</v>
      </c>
      <c r="Z985">
        <v>45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44</v>
      </c>
      <c r="AG985">
        <v>0</v>
      </c>
      <c r="AH985">
        <v>44</v>
      </c>
      <c r="AI985" s="10">
        <f t="shared" si="60"/>
        <v>2116.4</v>
      </c>
      <c r="AJ985" s="10">
        <f t="shared" si="61"/>
        <v>0</v>
      </c>
      <c r="AK985" s="10">
        <f t="shared" si="62"/>
        <v>2116.4</v>
      </c>
      <c r="AL985" s="1">
        <v>37428</v>
      </c>
      <c r="AM985" s="1">
        <v>37535</v>
      </c>
      <c r="AN985" s="1">
        <v>37539</v>
      </c>
      <c r="AO985" s="8" t="s">
        <v>2676</v>
      </c>
      <c r="AP985" s="12" t="s">
        <v>6866</v>
      </c>
    </row>
    <row r="986" spans="1:43" x14ac:dyDescent="0.15">
      <c r="A986" s="2" t="s">
        <v>6867</v>
      </c>
      <c r="B986" s="2" t="s">
        <v>1127</v>
      </c>
      <c r="C986" s="2">
        <v>169</v>
      </c>
      <c r="D986" s="14" t="s">
        <v>6870</v>
      </c>
      <c r="E986"/>
      <c r="F986" t="s">
        <v>2635</v>
      </c>
      <c r="G986" t="s">
        <v>2712</v>
      </c>
      <c r="H986" t="s">
        <v>2713</v>
      </c>
      <c r="I986" s="4">
        <v>1</v>
      </c>
      <c r="J986">
        <f t="shared" si="63"/>
        <v>123</v>
      </c>
      <c r="M986" s="4">
        <v>84</v>
      </c>
      <c r="N986" s="4" t="s">
        <v>2714</v>
      </c>
      <c r="O986" s="9">
        <v>9780898625158</v>
      </c>
      <c r="P986" t="s">
        <v>2715</v>
      </c>
      <c r="Q986" t="s">
        <v>2715</v>
      </c>
      <c r="R986" t="s">
        <v>2715</v>
      </c>
      <c r="S986" s="10">
        <v>26</v>
      </c>
      <c r="T986" s="11"/>
      <c r="U986" s="10">
        <v>19.5</v>
      </c>
      <c r="V986" s="4" t="s">
        <v>6864</v>
      </c>
      <c r="W986">
        <v>200</v>
      </c>
      <c r="X986">
        <v>174</v>
      </c>
      <c r="Y986">
        <v>164</v>
      </c>
      <c r="Z986">
        <v>200</v>
      </c>
      <c r="AA986">
        <v>0</v>
      </c>
      <c r="AB986">
        <v>0</v>
      </c>
      <c r="AC986">
        <v>1</v>
      </c>
      <c r="AD986">
        <v>0</v>
      </c>
      <c r="AE986">
        <v>2</v>
      </c>
      <c r="AF986">
        <v>123</v>
      </c>
      <c r="AG986">
        <v>12</v>
      </c>
      <c r="AH986">
        <v>135</v>
      </c>
      <c r="AI986" s="10">
        <f t="shared" si="60"/>
        <v>3198</v>
      </c>
      <c r="AJ986" s="10">
        <f t="shared" si="61"/>
        <v>234</v>
      </c>
      <c r="AK986" s="10">
        <f t="shared" si="62"/>
        <v>3432</v>
      </c>
      <c r="AL986" s="1">
        <v>37411</v>
      </c>
      <c r="AM986" s="1">
        <v>37535</v>
      </c>
      <c r="AN986" s="1">
        <v>37481</v>
      </c>
      <c r="AO986" s="8" t="s">
        <v>2716</v>
      </c>
      <c r="AP986" s="12" t="s">
        <v>6866</v>
      </c>
    </row>
    <row r="987" spans="1:43" x14ac:dyDescent="0.15">
      <c r="A987" s="2" t="s">
        <v>6867</v>
      </c>
      <c r="B987" s="2" t="s">
        <v>4584</v>
      </c>
      <c r="C987" s="2">
        <v>1</v>
      </c>
      <c r="D987" s="14" t="s">
        <v>6870</v>
      </c>
      <c r="E987"/>
      <c r="F987" t="s">
        <v>4585</v>
      </c>
      <c r="G987" t="s">
        <v>4585</v>
      </c>
      <c r="H987" t="s">
        <v>4586</v>
      </c>
      <c r="I987" s="4">
        <v>1</v>
      </c>
      <c r="J987">
        <f t="shared" si="63"/>
        <v>137</v>
      </c>
      <c r="K987" s="4">
        <v>4</v>
      </c>
      <c r="M987" s="4">
        <v>2</v>
      </c>
      <c r="N987" s="4" t="s">
        <v>4587</v>
      </c>
      <c r="O987" s="9">
        <v>9780100714199</v>
      </c>
      <c r="P987" t="s">
        <v>3921</v>
      </c>
      <c r="Q987" t="s">
        <v>3921</v>
      </c>
      <c r="R987" t="s">
        <v>3921</v>
      </c>
      <c r="S987" s="10">
        <v>7.95</v>
      </c>
      <c r="T987" s="11"/>
      <c r="U987" s="10">
        <v>6</v>
      </c>
      <c r="V987" s="4" t="s">
        <v>6864</v>
      </c>
      <c r="W987">
        <v>130</v>
      </c>
      <c r="X987">
        <v>130</v>
      </c>
      <c r="Y987">
        <v>0</v>
      </c>
      <c r="Z987">
        <v>130</v>
      </c>
      <c r="AA987">
        <v>-1</v>
      </c>
      <c r="AB987">
        <v>0</v>
      </c>
      <c r="AC987">
        <v>0</v>
      </c>
      <c r="AD987">
        <v>0</v>
      </c>
      <c r="AE987">
        <v>0</v>
      </c>
      <c r="AF987">
        <v>137</v>
      </c>
      <c r="AG987">
        <v>0</v>
      </c>
      <c r="AH987">
        <v>137</v>
      </c>
      <c r="AI987" s="10">
        <f t="shared" si="60"/>
        <v>1089.1500000000001</v>
      </c>
      <c r="AJ987" s="10">
        <f t="shared" si="61"/>
        <v>0</v>
      </c>
      <c r="AK987" s="10">
        <f t="shared" si="62"/>
        <v>1089.1500000000001</v>
      </c>
      <c r="AL987" s="1">
        <v>37495</v>
      </c>
      <c r="AM987" s="1">
        <v>37535</v>
      </c>
      <c r="AN987" s="1">
        <v>37547</v>
      </c>
      <c r="AO987" s="8" t="s">
        <v>4588</v>
      </c>
      <c r="AP987" s="12" t="s">
        <v>6866</v>
      </c>
    </row>
    <row r="988" spans="1:43" x14ac:dyDescent="0.15">
      <c r="A988" s="2" t="s">
        <v>6867</v>
      </c>
      <c r="B988" s="2" t="s">
        <v>6885</v>
      </c>
      <c r="C988" s="2" t="s">
        <v>3212</v>
      </c>
      <c r="D988" s="14" t="s">
        <v>6870</v>
      </c>
      <c r="E988"/>
      <c r="F988" t="s">
        <v>6871</v>
      </c>
      <c r="G988" t="s">
        <v>1640</v>
      </c>
      <c r="H988" t="s">
        <v>1641</v>
      </c>
      <c r="I988" s="4">
        <v>1</v>
      </c>
      <c r="J988">
        <f t="shared" si="63"/>
        <v>9</v>
      </c>
      <c r="K988" s="4">
        <v>3</v>
      </c>
      <c r="M988" s="4">
        <v>1</v>
      </c>
      <c r="N988" s="4" t="s">
        <v>1642</v>
      </c>
      <c r="O988" s="9">
        <v>9780030319617</v>
      </c>
      <c r="P988" t="s">
        <v>1174</v>
      </c>
      <c r="Q988" t="s">
        <v>3888</v>
      </c>
      <c r="R988" t="s">
        <v>3888</v>
      </c>
      <c r="S988" s="10">
        <v>98.7</v>
      </c>
      <c r="T988" s="11"/>
      <c r="U988" s="10">
        <v>74.05</v>
      </c>
      <c r="V988" s="4" t="s">
        <v>6864</v>
      </c>
      <c r="W988">
        <v>55</v>
      </c>
      <c r="X988">
        <v>72</v>
      </c>
      <c r="Y988">
        <v>50</v>
      </c>
      <c r="Z988">
        <v>55</v>
      </c>
      <c r="AA988">
        <v>15</v>
      </c>
      <c r="AB988">
        <v>0</v>
      </c>
      <c r="AC988">
        <v>4</v>
      </c>
      <c r="AD988">
        <v>0</v>
      </c>
      <c r="AE988">
        <v>1</v>
      </c>
      <c r="AF988">
        <v>9</v>
      </c>
      <c r="AG988">
        <v>26</v>
      </c>
      <c r="AH988">
        <v>35</v>
      </c>
      <c r="AI988" s="10">
        <f t="shared" si="60"/>
        <v>888.30000000000007</v>
      </c>
      <c r="AJ988" s="10">
        <f t="shared" si="61"/>
        <v>1925.3</v>
      </c>
      <c r="AK988" s="10">
        <f t="shared" si="62"/>
        <v>2813.6</v>
      </c>
      <c r="AL988" s="1">
        <v>37371</v>
      </c>
      <c r="AM988" s="1">
        <v>37535</v>
      </c>
      <c r="AN988" s="1">
        <v>37484</v>
      </c>
      <c r="AO988" s="8" t="s">
        <v>2494</v>
      </c>
      <c r="AP988" s="12" t="s">
        <v>6866</v>
      </c>
    </row>
    <row r="989" spans="1:43" x14ac:dyDescent="0.15">
      <c r="A989" s="2" t="s">
        <v>6867</v>
      </c>
      <c r="B989" s="2" t="s">
        <v>3504</v>
      </c>
      <c r="C989" s="2">
        <v>100</v>
      </c>
      <c r="D989" s="14" t="s">
        <v>6870</v>
      </c>
      <c r="E989"/>
      <c r="F989" t="s">
        <v>3237</v>
      </c>
      <c r="G989" t="s">
        <v>5177</v>
      </c>
      <c r="H989" t="s">
        <v>3238</v>
      </c>
      <c r="I989" s="4">
        <v>1</v>
      </c>
      <c r="J989">
        <f t="shared" si="63"/>
        <v>16</v>
      </c>
      <c r="M989" s="4">
        <v>94</v>
      </c>
      <c r="N989" s="4" t="s">
        <v>3239</v>
      </c>
      <c r="O989" s="9">
        <v>9780697202093</v>
      </c>
      <c r="P989" t="s">
        <v>6882</v>
      </c>
      <c r="Q989" t="s">
        <v>6863</v>
      </c>
      <c r="R989" t="s">
        <v>6863</v>
      </c>
      <c r="S989" s="10">
        <v>67.650000000000006</v>
      </c>
      <c r="T989" s="11"/>
      <c r="U989" s="10">
        <v>50.75</v>
      </c>
      <c r="V989" s="4" t="s">
        <v>6864</v>
      </c>
      <c r="W989">
        <v>120</v>
      </c>
      <c r="X989">
        <v>96</v>
      </c>
      <c r="Y989">
        <v>80</v>
      </c>
      <c r="Z989">
        <v>120</v>
      </c>
      <c r="AA989">
        <v>10</v>
      </c>
      <c r="AB989">
        <v>0</v>
      </c>
      <c r="AC989">
        <v>11</v>
      </c>
      <c r="AD989">
        <v>0</v>
      </c>
      <c r="AE989">
        <v>2</v>
      </c>
      <c r="AF989">
        <v>16</v>
      </c>
      <c r="AG989">
        <v>44</v>
      </c>
      <c r="AH989">
        <v>60</v>
      </c>
      <c r="AI989" s="10">
        <f t="shared" si="60"/>
        <v>1082.4000000000001</v>
      </c>
      <c r="AJ989" s="10">
        <f t="shared" si="61"/>
        <v>2233</v>
      </c>
      <c r="AK989" s="10">
        <f t="shared" si="62"/>
        <v>3315.4</v>
      </c>
      <c r="AL989" s="1">
        <v>37377</v>
      </c>
      <c r="AM989" s="1">
        <v>37535</v>
      </c>
      <c r="AN989" s="1">
        <v>37484</v>
      </c>
      <c r="AO989" s="8" t="s">
        <v>3240</v>
      </c>
      <c r="AP989" s="12" t="s">
        <v>6866</v>
      </c>
    </row>
    <row r="990" spans="1:43" x14ac:dyDescent="0.15">
      <c r="A990" s="2" t="s">
        <v>6867</v>
      </c>
      <c r="B990" s="2" t="s">
        <v>3996</v>
      </c>
      <c r="C990" s="2">
        <v>31</v>
      </c>
      <c r="D990" s="14" t="s">
        <v>6870</v>
      </c>
      <c r="E990"/>
      <c r="F990" t="s">
        <v>508</v>
      </c>
      <c r="G990" t="s">
        <v>2693</v>
      </c>
      <c r="H990" t="s">
        <v>4799</v>
      </c>
      <c r="I990" s="4">
        <v>1</v>
      </c>
      <c r="J990">
        <f t="shared" si="63"/>
        <v>49</v>
      </c>
      <c r="M990" s="4">
        <v>96</v>
      </c>
      <c r="N990" s="4" t="s">
        <v>4800</v>
      </c>
      <c r="O990" s="9">
        <v>9780872203396</v>
      </c>
      <c r="P990" t="s">
        <v>4000</v>
      </c>
      <c r="Q990" t="s">
        <v>4000</v>
      </c>
      <c r="R990" t="s">
        <v>4000</v>
      </c>
      <c r="S990" s="10">
        <v>10.65</v>
      </c>
      <c r="T990" s="11"/>
      <c r="U990" s="10">
        <v>8</v>
      </c>
      <c r="V990" s="4" t="s">
        <v>6864</v>
      </c>
      <c r="W990">
        <v>100</v>
      </c>
      <c r="X990">
        <v>86</v>
      </c>
      <c r="Y990">
        <v>92</v>
      </c>
      <c r="Z990">
        <v>100</v>
      </c>
      <c r="AA990">
        <v>9</v>
      </c>
      <c r="AB990">
        <v>0</v>
      </c>
      <c r="AC990">
        <v>0</v>
      </c>
      <c r="AD990">
        <v>0</v>
      </c>
      <c r="AE990">
        <v>1</v>
      </c>
      <c r="AF990">
        <v>49</v>
      </c>
      <c r="AG990">
        <v>35</v>
      </c>
      <c r="AH990">
        <v>84</v>
      </c>
      <c r="AI990" s="10">
        <f t="shared" si="60"/>
        <v>521.85</v>
      </c>
      <c r="AJ990" s="10">
        <f t="shared" si="61"/>
        <v>280</v>
      </c>
      <c r="AK990" s="10">
        <f t="shared" si="62"/>
        <v>801.85</v>
      </c>
      <c r="AL990" s="1">
        <v>37382</v>
      </c>
      <c r="AM990" s="1">
        <v>37535</v>
      </c>
      <c r="AN990" s="1">
        <v>37484</v>
      </c>
      <c r="AO990" s="8" t="s">
        <v>1079</v>
      </c>
      <c r="AP990" s="12" t="s">
        <v>6866</v>
      </c>
    </row>
    <row r="991" spans="1:43" x14ac:dyDescent="0.15">
      <c r="A991" s="2" t="s">
        <v>6867</v>
      </c>
      <c r="B991" s="2" t="s">
        <v>4016</v>
      </c>
      <c r="C991" s="2" t="s">
        <v>5206</v>
      </c>
      <c r="D991" s="14" t="s">
        <v>6870</v>
      </c>
      <c r="E991"/>
      <c r="F991" t="s">
        <v>5207</v>
      </c>
      <c r="G991" t="s">
        <v>5208</v>
      </c>
      <c r="H991" t="s">
        <v>5209</v>
      </c>
      <c r="I991" s="4">
        <v>1</v>
      </c>
      <c r="J991">
        <f t="shared" si="63"/>
        <v>6</v>
      </c>
      <c r="M991" s="4">
        <v>94</v>
      </c>
      <c r="N991" s="4" t="s">
        <v>5210</v>
      </c>
      <c r="O991" s="9">
        <v>9780804727020</v>
      </c>
      <c r="P991" t="s">
        <v>5211</v>
      </c>
      <c r="Q991" t="s">
        <v>6896</v>
      </c>
      <c r="R991" t="s">
        <v>6896</v>
      </c>
      <c r="S991" s="10">
        <v>22.95</v>
      </c>
      <c r="T991" s="11">
        <v>0.1</v>
      </c>
      <c r="U991" s="10">
        <v>17.25</v>
      </c>
      <c r="V991" s="4" t="s">
        <v>6864</v>
      </c>
      <c r="W991">
        <v>8</v>
      </c>
      <c r="X991">
        <v>8</v>
      </c>
      <c r="Y991">
        <v>7</v>
      </c>
      <c r="Z991">
        <v>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6</v>
      </c>
      <c r="AG991">
        <v>1</v>
      </c>
      <c r="AH991">
        <v>7</v>
      </c>
      <c r="AI991" s="10">
        <f t="shared" si="60"/>
        <v>123.93</v>
      </c>
      <c r="AJ991" s="10">
        <f t="shared" si="61"/>
        <v>17.25</v>
      </c>
      <c r="AK991" s="10">
        <f t="shared" si="62"/>
        <v>141.18</v>
      </c>
      <c r="AL991" s="1">
        <v>37463</v>
      </c>
      <c r="AM991" s="1">
        <v>37535</v>
      </c>
      <c r="AN991" s="1">
        <v>37495</v>
      </c>
      <c r="AO991" s="8">
        <v>22.95</v>
      </c>
      <c r="AP991" s="12" t="s">
        <v>6866</v>
      </c>
    </row>
    <row r="992" spans="1:43" x14ac:dyDescent="0.15">
      <c r="A992" s="2" t="s">
        <v>6867</v>
      </c>
      <c r="B992" s="2" t="s">
        <v>3963</v>
      </c>
      <c r="C992" s="2">
        <v>422</v>
      </c>
      <c r="D992" s="14" t="s">
        <v>6870</v>
      </c>
      <c r="E992"/>
      <c r="F992" t="s">
        <v>2245</v>
      </c>
      <c r="G992" t="s">
        <v>6172</v>
      </c>
      <c r="H992" t="s">
        <v>2246</v>
      </c>
      <c r="I992" s="4">
        <v>1</v>
      </c>
      <c r="J992">
        <f t="shared" si="63"/>
        <v>0</v>
      </c>
      <c r="K992" s="4">
        <v>5</v>
      </c>
      <c r="M992" s="4">
        <v>2</v>
      </c>
      <c r="N992" s="4" t="s">
        <v>2247</v>
      </c>
      <c r="O992" s="9">
        <v>9780072503661</v>
      </c>
      <c r="P992" t="s">
        <v>6863</v>
      </c>
      <c r="Q992" t="s">
        <v>6863</v>
      </c>
      <c r="R992" t="s">
        <v>6863</v>
      </c>
      <c r="S992" s="10">
        <v>121.35</v>
      </c>
      <c r="T992" s="11"/>
      <c r="U992" s="10">
        <v>91.05</v>
      </c>
      <c r="V992" s="4" t="s">
        <v>6864</v>
      </c>
      <c r="W992">
        <v>25</v>
      </c>
      <c r="X992">
        <v>7</v>
      </c>
      <c r="Y992">
        <v>16</v>
      </c>
      <c r="Z992">
        <v>25</v>
      </c>
      <c r="AA992">
        <v>0</v>
      </c>
      <c r="AB992">
        <v>0</v>
      </c>
      <c r="AC992">
        <v>16</v>
      </c>
      <c r="AD992">
        <v>0</v>
      </c>
      <c r="AE992">
        <v>0</v>
      </c>
      <c r="AF992">
        <v>0</v>
      </c>
      <c r="AG992">
        <v>1</v>
      </c>
      <c r="AH992">
        <v>1</v>
      </c>
      <c r="AI992" s="10">
        <f t="shared" si="60"/>
        <v>0</v>
      </c>
      <c r="AJ992" s="10">
        <f t="shared" si="61"/>
        <v>91.05</v>
      </c>
      <c r="AK992" s="10">
        <f t="shared" si="62"/>
        <v>91.05</v>
      </c>
      <c r="AL992" s="1">
        <v>37460</v>
      </c>
      <c r="AM992" s="1">
        <v>37535</v>
      </c>
      <c r="AN992" s="1">
        <v>37118</v>
      </c>
      <c r="AO992" s="8" t="s">
        <v>3408</v>
      </c>
      <c r="AP992" s="12" t="s">
        <v>6866</v>
      </c>
    </row>
    <row r="993" spans="1:42" x14ac:dyDescent="0.15">
      <c r="A993" s="2" t="s">
        <v>6867</v>
      </c>
      <c r="B993" s="2" t="s">
        <v>3963</v>
      </c>
      <c r="C993" s="2">
        <v>422</v>
      </c>
      <c r="D993" s="14" t="s">
        <v>6870</v>
      </c>
      <c r="E993"/>
      <c r="F993" t="s">
        <v>2245</v>
      </c>
      <c r="G993" t="s">
        <v>6172</v>
      </c>
      <c r="H993" t="s">
        <v>5639</v>
      </c>
      <c r="I993" s="4">
        <v>1</v>
      </c>
      <c r="J993">
        <f t="shared" si="63"/>
        <v>0</v>
      </c>
      <c r="K993" s="4">
        <v>5</v>
      </c>
      <c r="M993" s="4">
        <v>2</v>
      </c>
      <c r="N993" s="4" t="s">
        <v>5640</v>
      </c>
      <c r="O993" s="9">
        <v>9780072339215</v>
      </c>
      <c r="P993" t="s">
        <v>6863</v>
      </c>
      <c r="Q993" t="s">
        <v>6863</v>
      </c>
      <c r="R993" t="s">
        <v>6863</v>
      </c>
      <c r="S993" s="10">
        <v>16</v>
      </c>
      <c r="T993" s="11"/>
      <c r="U993" s="10">
        <v>12</v>
      </c>
      <c r="V993" s="4" t="s">
        <v>6883</v>
      </c>
      <c r="W993">
        <v>25</v>
      </c>
      <c r="X993">
        <v>7</v>
      </c>
      <c r="Y993">
        <v>0</v>
      </c>
      <c r="Z993">
        <v>25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 s="10">
        <f t="shared" si="60"/>
        <v>0</v>
      </c>
      <c r="AJ993" s="10">
        <f t="shared" si="61"/>
        <v>0</v>
      </c>
      <c r="AK993" s="10">
        <f t="shared" si="62"/>
        <v>0</v>
      </c>
      <c r="AL993" s="1">
        <v>37460</v>
      </c>
      <c r="AM993" s="1">
        <v>37535</v>
      </c>
      <c r="AO993" s="8" t="s">
        <v>655</v>
      </c>
      <c r="AP993" s="12" t="s">
        <v>6866</v>
      </c>
    </row>
    <row r="994" spans="1:42" x14ac:dyDescent="0.15">
      <c r="A994" s="2" t="s">
        <v>6867</v>
      </c>
      <c r="B994" s="2" t="s">
        <v>312</v>
      </c>
      <c r="C994" s="2">
        <v>117</v>
      </c>
      <c r="D994" s="14" t="s">
        <v>6870</v>
      </c>
      <c r="E994"/>
      <c r="F994" t="s">
        <v>313</v>
      </c>
      <c r="G994" t="s">
        <v>5405</v>
      </c>
      <c r="H994" t="s">
        <v>2332</v>
      </c>
      <c r="I994" s="4">
        <v>1</v>
      </c>
      <c r="J994">
        <f t="shared" si="63"/>
        <v>9</v>
      </c>
      <c r="M994" s="4">
        <v>83</v>
      </c>
      <c r="N994" s="4" t="s">
        <v>2333</v>
      </c>
      <c r="O994" s="9">
        <v>9780881336948</v>
      </c>
      <c r="P994" t="s">
        <v>5349</v>
      </c>
      <c r="Q994" t="s">
        <v>5349</v>
      </c>
      <c r="R994" t="s">
        <v>5349</v>
      </c>
      <c r="S994" s="10">
        <v>13.35</v>
      </c>
      <c r="T994" s="11"/>
      <c r="U994" s="10">
        <v>10.050000000000001</v>
      </c>
      <c r="V994" s="4" t="s">
        <v>6864</v>
      </c>
      <c r="W994">
        <v>55</v>
      </c>
      <c r="X994">
        <v>50</v>
      </c>
      <c r="Y994">
        <v>50</v>
      </c>
      <c r="Z994">
        <v>55</v>
      </c>
      <c r="AA994">
        <v>0</v>
      </c>
      <c r="AB994">
        <v>0</v>
      </c>
      <c r="AC994">
        <v>3</v>
      </c>
      <c r="AD994">
        <v>0</v>
      </c>
      <c r="AE994">
        <v>0</v>
      </c>
      <c r="AF994">
        <v>9</v>
      </c>
      <c r="AG994">
        <v>37</v>
      </c>
      <c r="AH994">
        <v>46</v>
      </c>
      <c r="AI994" s="10">
        <f t="shared" si="60"/>
        <v>120.14999999999999</v>
      </c>
      <c r="AJ994" s="10">
        <f t="shared" si="61"/>
        <v>371.85</v>
      </c>
      <c r="AK994" s="10">
        <f t="shared" si="62"/>
        <v>492</v>
      </c>
      <c r="AL994" s="1">
        <v>37468</v>
      </c>
      <c r="AM994" s="1">
        <v>37535</v>
      </c>
      <c r="AN994" s="1">
        <v>37491</v>
      </c>
      <c r="AO994" s="8" t="s">
        <v>2334</v>
      </c>
      <c r="AP994" s="12" t="s">
        <v>6866</v>
      </c>
    </row>
    <row r="995" spans="1:42" x14ac:dyDescent="0.15">
      <c r="A995" s="2" t="s">
        <v>6867</v>
      </c>
      <c r="B995" s="2" t="s">
        <v>1209</v>
      </c>
      <c r="C995" s="2">
        <v>107</v>
      </c>
      <c r="D995" s="14" t="s">
        <v>6870</v>
      </c>
      <c r="E995"/>
      <c r="F995" t="s">
        <v>2581</v>
      </c>
      <c r="G995" t="s">
        <v>3034</v>
      </c>
      <c r="H995" t="s">
        <v>3035</v>
      </c>
      <c r="I995" s="4">
        <v>1</v>
      </c>
      <c r="J995">
        <f t="shared" si="63"/>
        <v>215</v>
      </c>
      <c r="M995" s="4">
        <v>80</v>
      </c>
      <c r="N995" s="4" t="s">
        <v>3036</v>
      </c>
      <c r="O995" s="9">
        <v>9780679732761</v>
      </c>
      <c r="P995" t="s">
        <v>1998</v>
      </c>
      <c r="Q995" t="s">
        <v>1998</v>
      </c>
      <c r="R995" t="s">
        <v>1998</v>
      </c>
      <c r="S995" s="10">
        <v>12.95</v>
      </c>
      <c r="T995" s="11">
        <v>0.1</v>
      </c>
      <c r="U995" s="10">
        <v>9.75</v>
      </c>
      <c r="V995" s="4" t="s">
        <v>6864</v>
      </c>
      <c r="W995">
        <v>25</v>
      </c>
      <c r="X995">
        <v>24</v>
      </c>
      <c r="Y995">
        <v>276</v>
      </c>
      <c r="Z995">
        <v>297</v>
      </c>
      <c r="AA995">
        <v>34</v>
      </c>
      <c r="AB995">
        <v>0</v>
      </c>
      <c r="AC995">
        <v>0</v>
      </c>
      <c r="AD995">
        <v>0</v>
      </c>
      <c r="AE995">
        <v>0</v>
      </c>
      <c r="AF995">
        <v>215</v>
      </c>
      <c r="AG995">
        <v>2</v>
      </c>
      <c r="AH995">
        <v>217</v>
      </c>
      <c r="AI995" s="10">
        <f t="shared" si="60"/>
        <v>2505.8249999999998</v>
      </c>
      <c r="AJ995" s="10">
        <f t="shared" si="61"/>
        <v>19.5</v>
      </c>
      <c r="AK995" s="10">
        <f t="shared" si="62"/>
        <v>2525.3249999999998</v>
      </c>
      <c r="AL995" s="1">
        <v>37531</v>
      </c>
      <c r="AM995" s="1">
        <v>37535</v>
      </c>
      <c r="AN995" s="1">
        <v>37536</v>
      </c>
      <c r="AO995" s="8">
        <v>12.95</v>
      </c>
      <c r="AP995" s="12" t="s">
        <v>6866</v>
      </c>
    </row>
    <row r="996" spans="1:42" x14ac:dyDescent="0.15">
      <c r="A996" s="2" t="s">
        <v>6856</v>
      </c>
      <c r="B996" s="2" t="s">
        <v>6931</v>
      </c>
      <c r="C996" s="2">
        <v>40158</v>
      </c>
      <c r="D996" s="14">
        <v>36851</v>
      </c>
      <c r="E996" t="s">
        <v>2177</v>
      </c>
      <c r="F996" t="s">
        <v>2178</v>
      </c>
      <c r="G996" t="s">
        <v>2179</v>
      </c>
      <c r="H996" t="s">
        <v>2180</v>
      </c>
      <c r="I996" s="4">
        <v>1</v>
      </c>
      <c r="J996">
        <f t="shared" si="63"/>
        <v>1</v>
      </c>
      <c r="M996" s="4">
        <v>99</v>
      </c>
      <c r="N996" s="4" t="s">
        <v>2181</v>
      </c>
      <c r="O996" s="9">
        <v>9780139754838</v>
      </c>
      <c r="P996" t="s">
        <v>3943</v>
      </c>
      <c r="Q996" t="s">
        <v>3943</v>
      </c>
      <c r="R996" t="s">
        <v>3943</v>
      </c>
      <c r="S996" s="10">
        <v>49.99</v>
      </c>
      <c r="T996" s="11">
        <v>0.1</v>
      </c>
      <c r="U996" s="10">
        <v>37.5</v>
      </c>
      <c r="V996" s="4" t="s">
        <v>6883</v>
      </c>
      <c r="W996">
        <v>7</v>
      </c>
      <c r="X996">
        <v>0</v>
      </c>
      <c r="Y996">
        <v>6</v>
      </c>
      <c r="Z996">
        <v>15</v>
      </c>
      <c r="AA996">
        <v>5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1</v>
      </c>
      <c r="AI996" s="10">
        <f t="shared" si="60"/>
        <v>44.991</v>
      </c>
      <c r="AJ996" s="10">
        <f t="shared" si="61"/>
        <v>0</v>
      </c>
      <c r="AK996" s="10">
        <f t="shared" si="62"/>
        <v>44.991</v>
      </c>
      <c r="AL996" s="1">
        <v>37481</v>
      </c>
      <c r="AM996" s="1">
        <v>37535</v>
      </c>
      <c r="AN996" s="1">
        <v>37490</v>
      </c>
      <c r="AO996" s="8">
        <v>49.99</v>
      </c>
      <c r="AP996" s="12" t="s">
        <v>6866</v>
      </c>
    </row>
    <row r="997" spans="1:42" x14ac:dyDescent="0.15">
      <c r="A997" s="2" t="s">
        <v>6867</v>
      </c>
      <c r="B997" s="2" t="s">
        <v>4059</v>
      </c>
      <c r="C997" s="2" t="s">
        <v>522</v>
      </c>
      <c r="D997" s="14" t="s">
        <v>6870</v>
      </c>
      <c r="E997"/>
      <c r="F997" t="s">
        <v>523</v>
      </c>
      <c r="G997" t="s">
        <v>4866</v>
      </c>
      <c r="H997" t="s">
        <v>4867</v>
      </c>
      <c r="I997" s="4">
        <v>1</v>
      </c>
      <c r="J997">
        <f t="shared" si="63"/>
        <v>97</v>
      </c>
      <c r="K997" s="4">
        <v>3</v>
      </c>
      <c r="M997" s="4">
        <v>2</v>
      </c>
      <c r="N997" s="4" t="s">
        <v>4868</v>
      </c>
      <c r="O997" s="9">
        <v>9781568027562</v>
      </c>
      <c r="P997" t="s">
        <v>516</v>
      </c>
      <c r="Q997" t="s">
        <v>516</v>
      </c>
      <c r="R997" t="s">
        <v>516</v>
      </c>
      <c r="S997" s="10">
        <v>34.25</v>
      </c>
      <c r="T997" s="11"/>
      <c r="U997" s="10">
        <v>25.7</v>
      </c>
      <c r="V997" s="4" t="s">
        <v>6864</v>
      </c>
      <c r="W997">
        <v>125</v>
      </c>
      <c r="X997">
        <v>96</v>
      </c>
      <c r="Y997">
        <v>85</v>
      </c>
      <c r="Z997">
        <v>125</v>
      </c>
      <c r="AA997">
        <v>9</v>
      </c>
      <c r="AB997">
        <v>0</v>
      </c>
      <c r="AC997">
        <v>0</v>
      </c>
      <c r="AD997">
        <v>0</v>
      </c>
      <c r="AE997">
        <v>0</v>
      </c>
      <c r="AF997">
        <v>97</v>
      </c>
      <c r="AG997">
        <v>1</v>
      </c>
      <c r="AH997">
        <v>98</v>
      </c>
      <c r="AI997" s="10">
        <f t="shared" si="60"/>
        <v>3322.25</v>
      </c>
      <c r="AJ997" s="10">
        <f t="shared" si="61"/>
        <v>25.7</v>
      </c>
      <c r="AK997" s="10">
        <f t="shared" si="62"/>
        <v>3347.95</v>
      </c>
      <c r="AL997" s="1">
        <v>37476</v>
      </c>
      <c r="AM997" s="1">
        <v>37535</v>
      </c>
      <c r="AN997" s="1">
        <v>37550</v>
      </c>
      <c r="AO997" s="8" t="s">
        <v>4869</v>
      </c>
      <c r="AP997" s="12" t="s">
        <v>6866</v>
      </c>
    </row>
    <row r="998" spans="1:42" x14ac:dyDescent="0.15">
      <c r="A998" s="2" t="s">
        <v>6867</v>
      </c>
      <c r="B998" s="2" t="s">
        <v>6915</v>
      </c>
      <c r="C998" s="2" t="s">
        <v>6916</v>
      </c>
      <c r="D998" s="14" t="s">
        <v>6870</v>
      </c>
      <c r="E998"/>
      <c r="F998" t="s">
        <v>6917</v>
      </c>
      <c r="G998" t="s">
        <v>5254</v>
      </c>
      <c r="H998" t="s">
        <v>5255</v>
      </c>
      <c r="I998" s="4">
        <v>1</v>
      </c>
      <c r="J998">
        <f t="shared" si="63"/>
        <v>81</v>
      </c>
      <c r="M998" s="4">
        <v>95</v>
      </c>
      <c r="N998" s="4" t="s">
        <v>5256</v>
      </c>
      <c r="O998" s="9">
        <v>9780520207066</v>
      </c>
      <c r="P998" t="s">
        <v>6921</v>
      </c>
      <c r="Q998" t="s">
        <v>6922</v>
      </c>
      <c r="R998" t="s">
        <v>6922</v>
      </c>
      <c r="S998" s="10">
        <v>21.95</v>
      </c>
      <c r="T998" s="11">
        <v>0.1</v>
      </c>
      <c r="U998" s="10">
        <v>16.5</v>
      </c>
      <c r="V998" s="4" t="s">
        <v>6864</v>
      </c>
      <c r="W998">
        <v>225</v>
      </c>
      <c r="X998">
        <v>337</v>
      </c>
      <c r="Y998">
        <v>114</v>
      </c>
      <c r="Z998">
        <v>225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81</v>
      </c>
      <c r="AG998">
        <v>34</v>
      </c>
      <c r="AH998">
        <v>115</v>
      </c>
      <c r="AI998" s="10">
        <f t="shared" si="60"/>
        <v>1600.155</v>
      </c>
      <c r="AJ998" s="10">
        <f t="shared" si="61"/>
        <v>561</v>
      </c>
      <c r="AK998" s="10">
        <f t="shared" si="62"/>
        <v>2161.1549999999997</v>
      </c>
      <c r="AL998" s="1">
        <v>37522</v>
      </c>
      <c r="AM998" s="1">
        <v>37535</v>
      </c>
      <c r="AN998" s="1">
        <v>37525</v>
      </c>
      <c r="AO998" s="8">
        <v>21.95</v>
      </c>
      <c r="AP998" s="12" t="s">
        <v>6866</v>
      </c>
    </row>
    <row r="999" spans="1:42" x14ac:dyDescent="0.15">
      <c r="A999" s="2" t="s">
        <v>6867</v>
      </c>
      <c r="B999" s="2" t="s">
        <v>1109</v>
      </c>
      <c r="C999" s="2">
        <v>133</v>
      </c>
      <c r="D999" s="14" t="s">
        <v>6870</v>
      </c>
      <c r="E999"/>
      <c r="F999" t="s">
        <v>1110</v>
      </c>
      <c r="G999" t="s">
        <v>2673</v>
      </c>
      <c r="H999" t="s">
        <v>2674</v>
      </c>
      <c r="I999" s="4">
        <v>1</v>
      </c>
      <c r="J999">
        <f t="shared" si="63"/>
        <v>18</v>
      </c>
      <c r="M999" s="4">
        <v>2</v>
      </c>
      <c r="N999" s="4" t="s">
        <v>2675</v>
      </c>
      <c r="O999" s="9">
        <v>9780100718203</v>
      </c>
      <c r="P999" t="s">
        <v>3921</v>
      </c>
      <c r="Q999" t="s">
        <v>3921</v>
      </c>
      <c r="R999" t="s">
        <v>3921</v>
      </c>
      <c r="S999" s="10">
        <v>13.7</v>
      </c>
      <c r="T999" s="11"/>
      <c r="U999" s="10">
        <v>10.3</v>
      </c>
      <c r="V999" s="4" t="s">
        <v>6864</v>
      </c>
      <c r="W999">
        <v>22</v>
      </c>
      <c r="X999">
        <v>29</v>
      </c>
      <c r="Y999">
        <v>0</v>
      </c>
      <c r="Z999">
        <v>22</v>
      </c>
      <c r="AA999">
        <v>7</v>
      </c>
      <c r="AB999">
        <v>0</v>
      </c>
      <c r="AC999">
        <v>0</v>
      </c>
      <c r="AD999">
        <v>0</v>
      </c>
      <c r="AE999">
        <v>0</v>
      </c>
      <c r="AF999">
        <v>18</v>
      </c>
      <c r="AG999">
        <v>0</v>
      </c>
      <c r="AH999">
        <v>18</v>
      </c>
      <c r="AI999" s="10">
        <f t="shared" si="60"/>
        <v>246.6</v>
      </c>
      <c r="AJ999" s="10">
        <f t="shared" si="61"/>
        <v>0</v>
      </c>
      <c r="AK999" s="10">
        <f t="shared" si="62"/>
        <v>246.6</v>
      </c>
      <c r="AL999" s="1">
        <v>37484</v>
      </c>
      <c r="AM999" s="1">
        <v>37535</v>
      </c>
      <c r="AN999" s="1">
        <v>37538</v>
      </c>
      <c r="AO999" s="8" t="s">
        <v>2676</v>
      </c>
      <c r="AP999" s="12" t="s">
        <v>6866</v>
      </c>
    </row>
    <row r="1000" spans="1:42" x14ac:dyDescent="0.15">
      <c r="A1000" s="2" t="s">
        <v>6867</v>
      </c>
      <c r="B1000" s="2" t="s">
        <v>5097</v>
      </c>
      <c r="C1000" s="2">
        <v>190</v>
      </c>
      <c r="D1000" s="14" t="s">
        <v>6870</v>
      </c>
      <c r="E1000"/>
      <c r="F1000" t="s">
        <v>2533</v>
      </c>
      <c r="G1000" t="s">
        <v>2455</v>
      </c>
      <c r="H1000" t="s">
        <v>4124</v>
      </c>
      <c r="I1000" s="4">
        <v>1</v>
      </c>
      <c r="J1000">
        <f t="shared" si="63"/>
        <v>17</v>
      </c>
      <c r="M1000" s="4">
        <v>1</v>
      </c>
      <c r="N1000" s="4" t="s">
        <v>4125</v>
      </c>
      <c r="O1000" s="9">
        <v>9780765605610</v>
      </c>
      <c r="P1000" t="s">
        <v>199</v>
      </c>
      <c r="Q1000" t="s">
        <v>199</v>
      </c>
      <c r="R1000" t="s">
        <v>199</v>
      </c>
      <c r="S1000" s="10">
        <v>23.95</v>
      </c>
      <c r="T1000" s="11">
        <v>0.1</v>
      </c>
      <c r="U1000" s="10">
        <v>18</v>
      </c>
      <c r="V1000" s="4" t="s">
        <v>6864</v>
      </c>
      <c r="W1000">
        <v>20</v>
      </c>
      <c r="X1000">
        <v>15</v>
      </c>
      <c r="Y1000">
        <v>18</v>
      </c>
      <c r="Z1000">
        <v>20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17</v>
      </c>
      <c r="AG1000">
        <v>0</v>
      </c>
      <c r="AH1000">
        <v>17</v>
      </c>
      <c r="AI1000" s="10">
        <f t="shared" si="60"/>
        <v>366.435</v>
      </c>
      <c r="AJ1000" s="10">
        <f t="shared" si="61"/>
        <v>0</v>
      </c>
      <c r="AK1000" s="10">
        <f t="shared" si="62"/>
        <v>366.435</v>
      </c>
      <c r="AL1000" s="1">
        <v>37510</v>
      </c>
      <c r="AM1000" s="1">
        <v>37535</v>
      </c>
      <c r="AN1000" s="1">
        <v>37518</v>
      </c>
      <c r="AO1000" s="8">
        <v>23.95</v>
      </c>
      <c r="AP1000" s="12" t="s">
        <v>6866</v>
      </c>
    </row>
    <row r="1001" spans="1:42" x14ac:dyDescent="0.15">
      <c r="A1001" s="2" t="s">
        <v>6856</v>
      </c>
      <c r="B1001" s="2" t="s">
        <v>1038</v>
      </c>
      <c r="C1001" s="2">
        <v>40003</v>
      </c>
      <c r="D1001" s="14">
        <v>37002</v>
      </c>
      <c r="E1001" t="s">
        <v>4030</v>
      </c>
      <c r="F1001" t="s">
        <v>2646</v>
      </c>
      <c r="G1001" t="s">
        <v>1041</v>
      </c>
      <c r="H1001" t="s">
        <v>4404</v>
      </c>
      <c r="I1001" s="4">
        <v>1</v>
      </c>
      <c r="J1001">
        <f t="shared" si="63"/>
        <v>18</v>
      </c>
      <c r="L1001" s="4">
        <v>1</v>
      </c>
      <c r="M1001" s="4">
        <v>94</v>
      </c>
      <c r="N1001" s="4" t="s">
        <v>4405</v>
      </c>
      <c r="O1001" s="9">
        <v>9784770018823</v>
      </c>
      <c r="P1001" t="s">
        <v>1043</v>
      </c>
      <c r="Q1001" t="s">
        <v>3928</v>
      </c>
      <c r="R1001" t="s">
        <v>1044</v>
      </c>
      <c r="S1001" s="10">
        <v>25</v>
      </c>
      <c r="T1001" s="11">
        <v>0.1</v>
      </c>
      <c r="U1001" s="10">
        <v>18.75</v>
      </c>
      <c r="V1001" s="4" t="s">
        <v>6864</v>
      </c>
      <c r="W1001">
        <v>15</v>
      </c>
      <c r="X1001">
        <v>0</v>
      </c>
      <c r="Y1001">
        <v>17</v>
      </c>
      <c r="Z1001">
        <v>47</v>
      </c>
      <c r="AA1001">
        <v>7</v>
      </c>
      <c r="AB1001">
        <v>0</v>
      </c>
      <c r="AC1001">
        <v>0</v>
      </c>
      <c r="AD1001">
        <v>0</v>
      </c>
      <c r="AE1001">
        <v>0</v>
      </c>
      <c r="AF1001">
        <v>18</v>
      </c>
      <c r="AG1001">
        <v>0</v>
      </c>
      <c r="AH1001">
        <v>18</v>
      </c>
      <c r="AI1001" s="10">
        <f t="shared" si="60"/>
        <v>405</v>
      </c>
      <c r="AJ1001" s="10">
        <f t="shared" si="61"/>
        <v>0</v>
      </c>
      <c r="AK1001" s="10">
        <f t="shared" si="62"/>
        <v>405</v>
      </c>
      <c r="AL1001" s="1">
        <v>37454</v>
      </c>
      <c r="AM1001" s="1">
        <v>37535</v>
      </c>
      <c r="AN1001" s="1">
        <v>37529</v>
      </c>
      <c r="AO1001" s="8">
        <v>25</v>
      </c>
      <c r="AP1001" s="12" t="s">
        <v>6866</v>
      </c>
    </row>
    <row r="1002" spans="1:42" x14ac:dyDescent="0.15">
      <c r="A1002" s="2" t="s">
        <v>6856</v>
      </c>
      <c r="B1002" s="2" t="s">
        <v>1038</v>
      </c>
      <c r="C1002" s="2">
        <v>40005</v>
      </c>
      <c r="D1002" s="14">
        <v>37003</v>
      </c>
      <c r="E1002" t="s">
        <v>260</v>
      </c>
      <c r="F1002" t="s">
        <v>2646</v>
      </c>
      <c r="G1002" t="s">
        <v>1041</v>
      </c>
      <c r="H1002" t="s">
        <v>2647</v>
      </c>
      <c r="I1002" s="4">
        <v>1</v>
      </c>
      <c r="J1002">
        <f t="shared" si="63"/>
        <v>4</v>
      </c>
      <c r="L1002" s="4">
        <v>2</v>
      </c>
      <c r="M1002" s="4">
        <v>94</v>
      </c>
      <c r="N1002" s="4" t="s">
        <v>2648</v>
      </c>
      <c r="O1002" s="9">
        <v>9784770018847</v>
      </c>
      <c r="P1002" t="s">
        <v>1043</v>
      </c>
      <c r="Q1002" t="s">
        <v>3928</v>
      </c>
      <c r="R1002" t="s">
        <v>1044</v>
      </c>
      <c r="S1002" s="10">
        <v>27</v>
      </c>
      <c r="T1002" s="11">
        <v>0.1</v>
      </c>
      <c r="U1002" s="10">
        <v>20.25</v>
      </c>
      <c r="V1002" s="4" t="s">
        <v>6864</v>
      </c>
      <c r="W1002">
        <v>16</v>
      </c>
      <c r="X1002">
        <v>0</v>
      </c>
      <c r="Y1002">
        <v>9</v>
      </c>
      <c r="Z1002">
        <v>16</v>
      </c>
      <c r="AA1002">
        <v>6</v>
      </c>
      <c r="AB1002">
        <v>0</v>
      </c>
      <c r="AC1002">
        <v>0</v>
      </c>
      <c r="AD1002">
        <v>0</v>
      </c>
      <c r="AE1002">
        <v>0</v>
      </c>
      <c r="AF1002">
        <v>4</v>
      </c>
      <c r="AG1002">
        <v>0</v>
      </c>
      <c r="AH1002">
        <v>4</v>
      </c>
      <c r="AI1002" s="10">
        <f t="shared" si="60"/>
        <v>97.2</v>
      </c>
      <c r="AJ1002" s="10">
        <f t="shared" si="61"/>
        <v>0</v>
      </c>
      <c r="AK1002" s="10">
        <f t="shared" si="62"/>
        <v>97.2</v>
      </c>
      <c r="AL1002" s="1">
        <v>37454</v>
      </c>
      <c r="AM1002" s="1">
        <v>37535</v>
      </c>
      <c r="AN1002" s="1">
        <v>37405</v>
      </c>
      <c r="AO1002" s="8">
        <v>27</v>
      </c>
      <c r="AP1002" s="12" t="s">
        <v>6866</v>
      </c>
    </row>
    <row r="1003" spans="1:42" x14ac:dyDescent="0.15">
      <c r="A1003" s="2" t="s">
        <v>6856</v>
      </c>
      <c r="B1003" s="2" t="s">
        <v>1038</v>
      </c>
      <c r="C1003" s="2">
        <v>40013</v>
      </c>
      <c r="D1003" s="14">
        <v>37004</v>
      </c>
      <c r="E1003" t="s">
        <v>1039</v>
      </c>
      <c r="F1003" t="s">
        <v>1040</v>
      </c>
      <c r="G1003" t="s">
        <v>1041</v>
      </c>
      <c r="H1003" t="s">
        <v>1042</v>
      </c>
      <c r="I1003" s="4">
        <v>1</v>
      </c>
      <c r="J1003">
        <f t="shared" si="63"/>
        <v>3</v>
      </c>
      <c r="L1003" s="4">
        <v>3</v>
      </c>
      <c r="M1003" s="4">
        <v>97</v>
      </c>
      <c r="N1003" s="4" t="s">
        <v>3021</v>
      </c>
      <c r="O1003" s="9">
        <v>9784770020529</v>
      </c>
      <c r="P1003" t="s">
        <v>1043</v>
      </c>
      <c r="Q1003" t="s">
        <v>3928</v>
      </c>
      <c r="R1003" t="s">
        <v>1044</v>
      </c>
      <c r="S1003" s="10">
        <v>29</v>
      </c>
      <c r="T1003" s="11">
        <v>0.1</v>
      </c>
      <c r="U1003" s="10">
        <v>21.75</v>
      </c>
      <c r="V1003" s="4" t="s">
        <v>6864</v>
      </c>
      <c r="W1003">
        <v>16</v>
      </c>
      <c r="X1003">
        <v>0</v>
      </c>
      <c r="Y1003">
        <v>12</v>
      </c>
      <c r="Z1003">
        <v>16</v>
      </c>
      <c r="AA1003">
        <v>9</v>
      </c>
      <c r="AB1003">
        <v>0</v>
      </c>
      <c r="AC1003">
        <v>0</v>
      </c>
      <c r="AD1003">
        <v>0</v>
      </c>
      <c r="AE1003">
        <v>0</v>
      </c>
      <c r="AF1003">
        <v>3</v>
      </c>
      <c r="AG1003">
        <v>0</v>
      </c>
      <c r="AH1003">
        <v>3</v>
      </c>
      <c r="AI1003" s="10">
        <f t="shared" si="60"/>
        <v>78.300000000000011</v>
      </c>
      <c r="AJ1003" s="10">
        <f t="shared" si="61"/>
        <v>0</v>
      </c>
      <c r="AK1003" s="10">
        <f t="shared" si="62"/>
        <v>78.300000000000011</v>
      </c>
      <c r="AL1003" s="1">
        <v>37454</v>
      </c>
      <c r="AM1003" s="1">
        <v>37535</v>
      </c>
      <c r="AN1003" s="1">
        <v>37468</v>
      </c>
      <c r="AO1003" s="8">
        <v>29</v>
      </c>
      <c r="AP1003" s="12" t="s">
        <v>6866</v>
      </c>
    </row>
    <row r="1004" spans="1:42" x14ac:dyDescent="0.15">
      <c r="A1004" s="2" t="s">
        <v>6856</v>
      </c>
      <c r="B1004" s="2" t="s">
        <v>1038</v>
      </c>
      <c r="C1004" s="2">
        <v>40001</v>
      </c>
      <c r="D1004" s="14">
        <v>37001</v>
      </c>
      <c r="E1004" t="s">
        <v>4003</v>
      </c>
      <c r="F1004" t="s">
        <v>1040</v>
      </c>
      <c r="G1004" t="s">
        <v>1041</v>
      </c>
      <c r="H1004" t="s">
        <v>3070</v>
      </c>
      <c r="I1004" s="4">
        <v>1</v>
      </c>
      <c r="J1004">
        <f t="shared" si="63"/>
        <v>18</v>
      </c>
      <c r="M1004" s="4">
        <v>96</v>
      </c>
      <c r="N1004" s="4" t="s">
        <v>3071</v>
      </c>
      <c r="O1004" s="9">
        <v>9784770020963</v>
      </c>
      <c r="P1004" t="s">
        <v>1043</v>
      </c>
      <c r="Q1004" t="s">
        <v>3928</v>
      </c>
      <c r="R1004" t="s">
        <v>1145</v>
      </c>
      <c r="S1004" s="10">
        <v>10</v>
      </c>
      <c r="T1004" s="11">
        <v>0.1</v>
      </c>
      <c r="U1004" s="10">
        <v>7.5</v>
      </c>
      <c r="V1004" s="4" t="s">
        <v>6864</v>
      </c>
      <c r="W1004">
        <v>16</v>
      </c>
      <c r="X1004">
        <v>0</v>
      </c>
      <c r="Y1004">
        <v>19</v>
      </c>
      <c r="Z1004">
        <v>32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18</v>
      </c>
      <c r="AG1004">
        <v>0</v>
      </c>
      <c r="AH1004">
        <v>18</v>
      </c>
      <c r="AI1004" s="10">
        <f t="shared" si="60"/>
        <v>162</v>
      </c>
      <c r="AJ1004" s="10">
        <f t="shared" si="61"/>
        <v>0</v>
      </c>
      <c r="AK1004" s="10">
        <f t="shared" si="62"/>
        <v>162</v>
      </c>
      <c r="AL1004" s="1">
        <v>37454</v>
      </c>
      <c r="AM1004" s="1">
        <v>37535</v>
      </c>
      <c r="AN1004" s="1">
        <v>37466</v>
      </c>
      <c r="AO1004" s="8">
        <v>10</v>
      </c>
      <c r="AP1004" s="12" t="s">
        <v>6866</v>
      </c>
    </row>
    <row r="1005" spans="1:42" x14ac:dyDescent="0.15">
      <c r="A1005" s="2" t="s">
        <v>6856</v>
      </c>
      <c r="B1005" s="2" t="s">
        <v>6931</v>
      </c>
      <c r="C1005" s="2">
        <v>40482</v>
      </c>
      <c r="D1005" s="14">
        <v>36651</v>
      </c>
      <c r="E1005" t="s">
        <v>3485</v>
      </c>
      <c r="F1005" t="s">
        <v>3486</v>
      </c>
      <c r="G1005" t="s">
        <v>3487</v>
      </c>
      <c r="H1005" t="s">
        <v>3488</v>
      </c>
      <c r="I1005" s="4">
        <v>1</v>
      </c>
      <c r="J1005">
        <f t="shared" si="63"/>
        <v>1</v>
      </c>
      <c r="K1005" s="4">
        <v>2</v>
      </c>
      <c r="L1005" s="4">
        <v>1</v>
      </c>
      <c r="M1005" s="4">
        <v>98</v>
      </c>
      <c r="N1005" s="4" t="s">
        <v>3489</v>
      </c>
      <c r="O1005" s="9">
        <v>9780201310023</v>
      </c>
      <c r="P1005" t="s">
        <v>3894</v>
      </c>
      <c r="Q1005" t="s">
        <v>3894</v>
      </c>
      <c r="R1005" t="s">
        <v>3894</v>
      </c>
      <c r="S1005" s="10">
        <v>59.99</v>
      </c>
      <c r="T1005" s="11">
        <v>0.1</v>
      </c>
      <c r="U1005" s="10">
        <v>45</v>
      </c>
      <c r="V1005" s="4" t="s">
        <v>6864</v>
      </c>
      <c r="W1005">
        <v>10</v>
      </c>
      <c r="X1005">
        <v>0</v>
      </c>
      <c r="Y1005">
        <v>3</v>
      </c>
      <c r="Z1005">
        <v>10</v>
      </c>
      <c r="AA1005">
        <v>2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1</v>
      </c>
      <c r="AI1005" s="10">
        <f t="shared" si="60"/>
        <v>53.991</v>
      </c>
      <c r="AJ1005" s="10">
        <f t="shared" si="61"/>
        <v>0</v>
      </c>
      <c r="AK1005" s="10">
        <f t="shared" si="62"/>
        <v>53.991</v>
      </c>
      <c r="AL1005" s="1">
        <v>37502</v>
      </c>
      <c r="AM1005" s="1">
        <v>37535</v>
      </c>
      <c r="AN1005" s="1">
        <v>37512</v>
      </c>
      <c r="AO1005" s="8">
        <v>59.99</v>
      </c>
      <c r="AP1005" s="12" t="s">
        <v>6866</v>
      </c>
    </row>
    <row r="1006" spans="1:42" x14ac:dyDescent="0.15">
      <c r="A1006" s="2" t="s">
        <v>6867</v>
      </c>
      <c r="B1006" s="2" t="s">
        <v>6931</v>
      </c>
      <c r="C1006" s="2">
        <v>12</v>
      </c>
      <c r="D1006" s="14" t="s">
        <v>6870</v>
      </c>
      <c r="E1006"/>
      <c r="F1006" t="s">
        <v>5315</v>
      </c>
      <c r="G1006" t="s">
        <v>5316</v>
      </c>
      <c r="H1006" t="s">
        <v>5317</v>
      </c>
      <c r="I1006" s="4">
        <v>1</v>
      </c>
      <c r="J1006">
        <f t="shared" si="63"/>
        <v>7</v>
      </c>
      <c r="K1006" s="4">
        <v>4</v>
      </c>
      <c r="M1006" s="4">
        <v>2</v>
      </c>
      <c r="N1006" s="4" t="s">
        <v>5318</v>
      </c>
      <c r="O1006" s="9">
        <v>9780596002831</v>
      </c>
      <c r="P1006" t="s">
        <v>5215</v>
      </c>
      <c r="Q1006" t="s">
        <v>5215</v>
      </c>
      <c r="R1006" t="s">
        <v>5215</v>
      </c>
      <c r="S1006" s="10">
        <v>39.950000000000003</v>
      </c>
      <c r="T1006" s="11">
        <v>0.1</v>
      </c>
      <c r="U1006" s="10">
        <v>30</v>
      </c>
      <c r="V1006" s="4" t="s">
        <v>6883</v>
      </c>
      <c r="W1006">
        <v>175</v>
      </c>
      <c r="X1006">
        <v>123</v>
      </c>
      <c r="Y1006">
        <v>45</v>
      </c>
      <c r="Z1006">
        <v>175</v>
      </c>
      <c r="AA1006">
        <v>37</v>
      </c>
      <c r="AB1006">
        <v>0</v>
      </c>
      <c r="AC1006">
        <v>0</v>
      </c>
      <c r="AD1006">
        <v>0</v>
      </c>
      <c r="AE1006">
        <v>0</v>
      </c>
      <c r="AF1006">
        <v>7</v>
      </c>
      <c r="AG1006">
        <v>1</v>
      </c>
      <c r="AH1006">
        <v>8</v>
      </c>
      <c r="AI1006" s="10">
        <f t="shared" si="60"/>
        <v>251.68500000000003</v>
      </c>
      <c r="AJ1006" s="10">
        <f t="shared" si="61"/>
        <v>30</v>
      </c>
      <c r="AK1006" s="10">
        <f t="shared" si="62"/>
        <v>281.68500000000006</v>
      </c>
      <c r="AL1006" s="1">
        <v>37405</v>
      </c>
      <c r="AM1006" s="1">
        <v>37535</v>
      </c>
      <c r="AN1006" s="1">
        <v>37476</v>
      </c>
      <c r="AO1006" s="8">
        <v>39.950000000000003</v>
      </c>
      <c r="AP1006" s="12" t="s">
        <v>6866</v>
      </c>
    </row>
    <row r="1007" spans="1:42" x14ac:dyDescent="0.15">
      <c r="A1007" s="2" t="s">
        <v>6856</v>
      </c>
      <c r="B1007" s="2" t="s">
        <v>6931</v>
      </c>
      <c r="C1007" s="2">
        <v>40482</v>
      </c>
      <c r="D1007" s="14">
        <v>36651</v>
      </c>
      <c r="E1007" t="s">
        <v>3485</v>
      </c>
      <c r="F1007" t="s">
        <v>3486</v>
      </c>
      <c r="G1007" t="s">
        <v>5108</v>
      </c>
      <c r="H1007" t="s">
        <v>524</v>
      </c>
      <c r="I1007" s="4">
        <v>1</v>
      </c>
      <c r="J1007">
        <f t="shared" si="63"/>
        <v>0</v>
      </c>
      <c r="K1007" s="4">
        <v>3</v>
      </c>
      <c r="M1007" s="4">
        <v>1</v>
      </c>
      <c r="N1007" s="4" t="s">
        <v>525</v>
      </c>
      <c r="O1007" s="9">
        <v>9780201704334</v>
      </c>
      <c r="P1007" t="s">
        <v>3894</v>
      </c>
      <c r="Q1007" t="s">
        <v>3894</v>
      </c>
      <c r="R1007" t="s">
        <v>3894</v>
      </c>
      <c r="S1007" s="10">
        <v>39.950000000000003</v>
      </c>
      <c r="T1007" s="11">
        <v>0.1</v>
      </c>
      <c r="U1007" s="10">
        <v>30</v>
      </c>
      <c r="V1007" s="4" t="s">
        <v>6864</v>
      </c>
      <c r="W1007">
        <v>10</v>
      </c>
      <c r="X1007">
        <v>0</v>
      </c>
      <c r="Y1007">
        <v>5</v>
      </c>
      <c r="Z1007">
        <v>10</v>
      </c>
      <c r="AA1007">
        <v>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s="10">
        <f t="shared" si="60"/>
        <v>0</v>
      </c>
      <c r="AJ1007" s="10">
        <f t="shared" si="61"/>
        <v>0</v>
      </c>
      <c r="AK1007" s="10">
        <f t="shared" si="62"/>
        <v>0</v>
      </c>
      <c r="AL1007" s="1">
        <v>37502</v>
      </c>
      <c r="AM1007" s="1">
        <v>37535</v>
      </c>
      <c r="AN1007" s="1">
        <v>37259</v>
      </c>
      <c r="AO1007" s="8">
        <v>39.950000000000003</v>
      </c>
      <c r="AP1007" s="12" t="s">
        <v>6866</v>
      </c>
    </row>
    <row r="1008" spans="1:42" x14ac:dyDescent="0.15">
      <c r="A1008" s="2" t="s">
        <v>6856</v>
      </c>
      <c r="B1008" s="2" t="s">
        <v>6931</v>
      </c>
      <c r="C1008" s="2">
        <v>40880</v>
      </c>
      <c r="D1008" s="14">
        <v>35748</v>
      </c>
      <c r="E1008" t="s">
        <v>2218</v>
      </c>
      <c r="F1008" t="s">
        <v>6871</v>
      </c>
      <c r="G1008" t="s">
        <v>669</v>
      </c>
      <c r="H1008" t="s">
        <v>670</v>
      </c>
      <c r="I1008" s="4">
        <v>1</v>
      </c>
      <c r="J1008">
        <f t="shared" si="63"/>
        <v>0</v>
      </c>
      <c r="K1008" s="4">
        <v>2</v>
      </c>
      <c r="M1008" s="4">
        <v>1</v>
      </c>
      <c r="N1008" s="4" t="s">
        <v>671</v>
      </c>
      <c r="O1008" s="9">
        <v>9780789562333</v>
      </c>
      <c r="P1008" t="s">
        <v>944</v>
      </c>
      <c r="Q1008" t="s">
        <v>3888</v>
      </c>
      <c r="R1008" t="s">
        <v>3888</v>
      </c>
      <c r="S1008" s="10">
        <v>40</v>
      </c>
      <c r="T1008" s="11"/>
      <c r="U1008" s="10">
        <v>30</v>
      </c>
      <c r="V1008" s="4" t="s">
        <v>6883</v>
      </c>
      <c r="W1008">
        <v>3</v>
      </c>
      <c r="X1008">
        <v>0</v>
      </c>
      <c r="Y1008">
        <v>5</v>
      </c>
      <c r="Z1008">
        <v>6</v>
      </c>
      <c r="AA1008">
        <v>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s="10">
        <f t="shared" si="60"/>
        <v>0</v>
      </c>
      <c r="AJ1008" s="10">
        <f t="shared" si="61"/>
        <v>0</v>
      </c>
      <c r="AK1008" s="10">
        <f t="shared" si="62"/>
        <v>0</v>
      </c>
      <c r="AL1008" s="1">
        <v>37412</v>
      </c>
      <c r="AM1008" s="1">
        <v>37535</v>
      </c>
      <c r="AN1008" s="1">
        <v>37489</v>
      </c>
      <c r="AO1008" s="8" t="s">
        <v>6200</v>
      </c>
      <c r="AP1008" s="12" t="s">
        <v>6866</v>
      </c>
    </row>
    <row r="1009" spans="1:42" x14ac:dyDescent="0.15">
      <c r="A1009" s="2" t="s">
        <v>6856</v>
      </c>
      <c r="B1009" s="2" t="s">
        <v>6931</v>
      </c>
      <c r="C1009" s="2">
        <v>40592</v>
      </c>
      <c r="D1009" s="14">
        <v>36794</v>
      </c>
      <c r="E1009" t="s">
        <v>3781</v>
      </c>
      <c r="F1009" t="s">
        <v>3464</v>
      </c>
      <c r="G1009" t="s">
        <v>3464</v>
      </c>
      <c r="H1009" t="s">
        <v>2260</v>
      </c>
      <c r="I1009" s="4">
        <v>1</v>
      </c>
      <c r="J1009">
        <f t="shared" si="63"/>
        <v>0</v>
      </c>
      <c r="M1009" s="4">
        <v>1</v>
      </c>
      <c r="N1009" s="4" t="s">
        <v>2261</v>
      </c>
      <c r="O1009" s="9">
        <v>9780072191271</v>
      </c>
      <c r="P1009" t="s">
        <v>6863</v>
      </c>
      <c r="Q1009" t="s">
        <v>6863</v>
      </c>
      <c r="R1009" t="s">
        <v>6863</v>
      </c>
      <c r="S1009" s="10">
        <v>49.99</v>
      </c>
      <c r="T1009" s="11">
        <v>0.1</v>
      </c>
      <c r="U1009" s="10">
        <v>37.5</v>
      </c>
      <c r="V1009" s="4" t="s">
        <v>6864</v>
      </c>
      <c r="W1009">
        <v>5</v>
      </c>
      <c r="X1009">
        <v>0</v>
      </c>
      <c r="Y1009">
        <v>9</v>
      </c>
      <c r="Z1009">
        <v>20</v>
      </c>
      <c r="AA1009">
        <v>11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s="10">
        <f t="shared" si="60"/>
        <v>0</v>
      </c>
      <c r="AJ1009" s="10">
        <f t="shared" si="61"/>
        <v>0</v>
      </c>
      <c r="AK1009" s="10">
        <f t="shared" si="62"/>
        <v>0</v>
      </c>
      <c r="AL1009" s="1">
        <v>37502</v>
      </c>
      <c r="AM1009" s="1">
        <v>37535</v>
      </c>
      <c r="AN1009" s="1">
        <v>37172</v>
      </c>
      <c r="AO1009" s="8">
        <v>49.99</v>
      </c>
      <c r="AP1009" s="12" t="s">
        <v>6866</v>
      </c>
    </row>
    <row r="1010" spans="1:42" x14ac:dyDescent="0.15">
      <c r="A1010" s="2" t="s">
        <v>6867</v>
      </c>
      <c r="B1010" s="2" t="s">
        <v>2532</v>
      </c>
      <c r="C1010" s="2">
        <v>227</v>
      </c>
      <c r="D1010" s="14" t="s">
        <v>6870</v>
      </c>
      <c r="E1010"/>
      <c r="F1010" t="s">
        <v>6192</v>
      </c>
      <c r="G1010" t="s">
        <v>6609</v>
      </c>
      <c r="H1010" t="s">
        <v>6610</v>
      </c>
      <c r="I1010" s="4">
        <v>1</v>
      </c>
      <c r="J1010">
        <f t="shared" si="63"/>
        <v>0</v>
      </c>
      <c r="K1010" s="4">
        <v>2</v>
      </c>
      <c r="M1010" s="4">
        <v>96</v>
      </c>
      <c r="N1010" s="4" t="s">
        <v>6611</v>
      </c>
      <c r="O1010" s="9">
        <v>9781878986078</v>
      </c>
      <c r="P1010" t="s">
        <v>6612</v>
      </c>
      <c r="Q1010" t="s">
        <v>6612</v>
      </c>
      <c r="R1010" t="s">
        <v>6612</v>
      </c>
      <c r="S1010" s="10">
        <v>20</v>
      </c>
      <c r="T1010" s="11"/>
      <c r="U1010" s="10">
        <v>15</v>
      </c>
      <c r="V1010" s="4" t="s">
        <v>6883</v>
      </c>
      <c r="W1010">
        <v>12</v>
      </c>
      <c r="X1010">
        <v>7</v>
      </c>
      <c r="Y1010">
        <v>3</v>
      </c>
      <c r="Z1010">
        <v>24</v>
      </c>
      <c r="AA1010">
        <v>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s="10">
        <f t="shared" si="60"/>
        <v>0</v>
      </c>
      <c r="AJ1010" s="10">
        <f t="shared" si="61"/>
        <v>0</v>
      </c>
      <c r="AK1010" s="10">
        <f t="shared" si="62"/>
        <v>0</v>
      </c>
      <c r="AL1010" s="1">
        <v>37424</v>
      </c>
      <c r="AM1010" s="1">
        <v>37535</v>
      </c>
      <c r="AN1010" s="1">
        <v>37246</v>
      </c>
      <c r="AO1010" s="8" t="s">
        <v>566</v>
      </c>
      <c r="AP1010" s="12" t="s">
        <v>6866</v>
      </c>
    </row>
    <row r="1011" spans="1:42" x14ac:dyDescent="0.15">
      <c r="A1011" s="2" t="s">
        <v>6867</v>
      </c>
      <c r="B1011" s="2" t="s">
        <v>2066</v>
      </c>
      <c r="C1011" s="2" t="s">
        <v>2067</v>
      </c>
      <c r="D1011" s="14">
        <v>450562</v>
      </c>
      <c r="E1011"/>
      <c r="F1011" t="s">
        <v>2068</v>
      </c>
      <c r="G1011" t="s">
        <v>1373</v>
      </c>
      <c r="H1011" t="s">
        <v>1374</v>
      </c>
      <c r="I1011" s="4">
        <v>1</v>
      </c>
      <c r="J1011">
        <f t="shared" si="63"/>
        <v>0</v>
      </c>
      <c r="M1011" s="4">
        <v>91</v>
      </c>
      <c r="N1011" s="4" t="s">
        <v>1375</v>
      </c>
      <c r="O1011" s="9">
        <v>9780521447614</v>
      </c>
      <c r="P1011" t="s">
        <v>4020</v>
      </c>
      <c r="Q1011" t="s">
        <v>4020</v>
      </c>
      <c r="R1011" t="s">
        <v>4020</v>
      </c>
      <c r="S1011" s="10">
        <v>24.55</v>
      </c>
      <c r="T1011" s="11"/>
      <c r="U1011" s="10">
        <v>18.45</v>
      </c>
      <c r="V1011" s="4" t="s">
        <v>6864</v>
      </c>
      <c r="W1011">
        <v>24</v>
      </c>
      <c r="X1011">
        <v>13</v>
      </c>
      <c r="Y1011">
        <v>19</v>
      </c>
      <c r="Z1011">
        <v>24</v>
      </c>
      <c r="AA1011">
        <v>0</v>
      </c>
      <c r="AB1011">
        <v>0</v>
      </c>
      <c r="AC1011">
        <v>6</v>
      </c>
      <c r="AD1011">
        <v>0</v>
      </c>
      <c r="AE1011">
        <v>0</v>
      </c>
      <c r="AF1011">
        <v>0</v>
      </c>
      <c r="AG1011">
        <v>13</v>
      </c>
      <c r="AH1011">
        <v>13</v>
      </c>
      <c r="AI1011" s="10">
        <f t="shared" si="60"/>
        <v>0</v>
      </c>
      <c r="AJ1011" s="10">
        <f t="shared" si="61"/>
        <v>239.85</v>
      </c>
      <c r="AK1011" s="10">
        <f t="shared" si="62"/>
        <v>239.85</v>
      </c>
      <c r="AL1011" s="1">
        <v>37462</v>
      </c>
      <c r="AM1011" s="1">
        <v>37535</v>
      </c>
      <c r="AN1011" s="1">
        <v>37474</v>
      </c>
      <c r="AO1011" s="8" t="s">
        <v>2375</v>
      </c>
      <c r="AP1011" s="12" t="s">
        <v>6866</v>
      </c>
    </row>
    <row r="1012" spans="1:42" x14ac:dyDescent="0.15">
      <c r="A1012" s="2" t="s">
        <v>6867</v>
      </c>
      <c r="B1012" s="2" t="s">
        <v>1209</v>
      </c>
      <c r="C1012" s="2">
        <v>107</v>
      </c>
      <c r="D1012" s="14" t="s">
        <v>6870</v>
      </c>
      <c r="E1012"/>
      <c r="F1012" t="s">
        <v>2581</v>
      </c>
      <c r="G1012" t="s">
        <v>3253</v>
      </c>
      <c r="H1012" t="s">
        <v>3254</v>
      </c>
      <c r="I1012" s="4">
        <v>1</v>
      </c>
      <c r="J1012">
        <f t="shared" si="63"/>
        <v>0</v>
      </c>
      <c r="K1012" s="4">
        <v>2</v>
      </c>
      <c r="M1012" s="4">
        <v>96</v>
      </c>
      <c r="N1012" s="4" t="s">
        <v>3255</v>
      </c>
      <c r="O1012" s="9">
        <v>9780786703708</v>
      </c>
      <c r="P1012" t="s">
        <v>1215</v>
      </c>
      <c r="Q1012" t="s">
        <v>1215</v>
      </c>
      <c r="R1012" t="s">
        <v>1215</v>
      </c>
      <c r="S1012" s="10">
        <v>11.95</v>
      </c>
      <c r="T1012" s="11">
        <v>0.1</v>
      </c>
      <c r="U1012" s="10">
        <v>9</v>
      </c>
      <c r="V1012" s="4" t="s">
        <v>6864</v>
      </c>
      <c r="W1012">
        <v>25</v>
      </c>
      <c r="X1012">
        <v>24</v>
      </c>
      <c r="Y1012">
        <v>23</v>
      </c>
      <c r="Z1012">
        <v>25</v>
      </c>
      <c r="AA1012">
        <v>0</v>
      </c>
      <c r="AB1012">
        <v>0</v>
      </c>
      <c r="AC1012">
        <v>3</v>
      </c>
      <c r="AD1012">
        <v>0</v>
      </c>
      <c r="AE1012">
        <v>0</v>
      </c>
      <c r="AF1012">
        <v>0</v>
      </c>
      <c r="AG1012">
        <v>23</v>
      </c>
      <c r="AH1012">
        <v>23</v>
      </c>
      <c r="AI1012" s="10">
        <f t="shared" si="60"/>
        <v>0</v>
      </c>
      <c r="AJ1012" s="10">
        <f t="shared" si="61"/>
        <v>207</v>
      </c>
      <c r="AK1012" s="10">
        <f t="shared" si="62"/>
        <v>207</v>
      </c>
      <c r="AL1012" s="1">
        <v>37462</v>
      </c>
      <c r="AM1012" s="1">
        <v>37535</v>
      </c>
      <c r="AN1012" s="1">
        <v>37511</v>
      </c>
      <c r="AO1012" s="8">
        <v>11.95</v>
      </c>
      <c r="AP1012" s="12" t="s">
        <v>6866</v>
      </c>
    </row>
    <row r="1013" spans="1:42" x14ac:dyDescent="0.15">
      <c r="A1013" s="2" t="s">
        <v>6867</v>
      </c>
      <c r="B1013" s="2" t="s">
        <v>4059</v>
      </c>
      <c r="C1013" s="2">
        <v>154</v>
      </c>
      <c r="D1013" s="14" t="s">
        <v>6870</v>
      </c>
      <c r="E1013"/>
      <c r="F1013" t="s">
        <v>545</v>
      </c>
      <c r="G1013" t="s">
        <v>5607</v>
      </c>
      <c r="H1013" t="s">
        <v>5608</v>
      </c>
      <c r="I1013" s="4">
        <v>1</v>
      </c>
      <c r="J1013">
        <f t="shared" si="63"/>
        <v>117</v>
      </c>
      <c r="M1013" s="4">
        <v>2</v>
      </c>
      <c r="N1013" s="4" t="s">
        <v>5609</v>
      </c>
      <c r="O1013" s="9">
        <v>9780300093452</v>
      </c>
      <c r="P1013" t="s">
        <v>5296</v>
      </c>
      <c r="Q1013" t="s">
        <v>2059</v>
      </c>
      <c r="R1013" t="s">
        <v>2059</v>
      </c>
      <c r="S1013" s="10">
        <v>24</v>
      </c>
      <c r="T1013" s="11">
        <v>0.1</v>
      </c>
      <c r="U1013" s="10">
        <v>18</v>
      </c>
      <c r="V1013" s="4" t="s">
        <v>6864</v>
      </c>
      <c r="W1013">
        <v>160</v>
      </c>
      <c r="X1013">
        <v>169</v>
      </c>
      <c r="Y1013">
        <v>117</v>
      </c>
      <c r="Z1013">
        <v>160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117</v>
      </c>
      <c r="AG1013">
        <v>0</v>
      </c>
      <c r="AH1013">
        <v>117</v>
      </c>
      <c r="AI1013" s="10">
        <f t="shared" si="60"/>
        <v>2527.2000000000003</v>
      </c>
      <c r="AJ1013" s="10">
        <f t="shared" si="61"/>
        <v>0</v>
      </c>
      <c r="AK1013" s="10">
        <f t="shared" si="62"/>
        <v>2527.2000000000003</v>
      </c>
      <c r="AL1013" s="1">
        <v>37456</v>
      </c>
      <c r="AM1013" s="1">
        <v>37535</v>
      </c>
      <c r="AN1013" s="1">
        <v>37490</v>
      </c>
      <c r="AO1013" s="8">
        <v>24</v>
      </c>
      <c r="AP1013" s="12" t="s">
        <v>6866</v>
      </c>
    </row>
    <row r="1014" spans="1:42" x14ac:dyDescent="0.15">
      <c r="A1014" s="2" t="s">
        <v>6867</v>
      </c>
      <c r="B1014" s="2" t="s">
        <v>1127</v>
      </c>
      <c r="C1014" s="2" t="s">
        <v>4533</v>
      </c>
      <c r="D1014" s="14" t="s">
        <v>6870</v>
      </c>
      <c r="E1014"/>
      <c r="F1014" t="s">
        <v>4534</v>
      </c>
      <c r="G1014" t="s">
        <v>4535</v>
      </c>
      <c r="H1014" t="s">
        <v>4536</v>
      </c>
      <c r="I1014" s="4">
        <v>1</v>
      </c>
      <c r="J1014">
        <f t="shared" si="63"/>
        <v>9</v>
      </c>
      <c r="K1014" s="4">
        <v>4</v>
      </c>
      <c r="M1014" s="4">
        <v>1</v>
      </c>
      <c r="N1014" s="4" t="s">
        <v>4537</v>
      </c>
      <c r="O1014" s="9">
        <v>9780534359669</v>
      </c>
      <c r="P1014" t="s">
        <v>3888</v>
      </c>
      <c r="Q1014" t="s">
        <v>3888</v>
      </c>
      <c r="R1014" t="s">
        <v>3888</v>
      </c>
      <c r="S1014" s="10">
        <v>66.650000000000006</v>
      </c>
      <c r="T1014" s="11"/>
      <c r="U1014" s="10">
        <v>50</v>
      </c>
      <c r="V1014" s="4" t="s">
        <v>6864</v>
      </c>
      <c r="W1014">
        <v>35</v>
      </c>
      <c r="X1014">
        <v>30</v>
      </c>
      <c r="Y1014">
        <v>27</v>
      </c>
      <c r="Z1014">
        <v>35</v>
      </c>
      <c r="AA1014">
        <v>18</v>
      </c>
      <c r="AB1014">
        <v>0</v>
      </c>
      <c r="AC1014">
        <v>0</v>
      </c>
      <c r="AD1014">
        <v>0</v>
      </c>
      <c r="AE1014">
        <v>0</v>
      </c>
      <c r="AF1014">
        <v>9</v>
      </c>
      <c r="AG1014">
        <v>0</v>
      </c>
      <c r="AH1014">
        <v>9</v>
      </c>
      <c r="AI1014" s="10">
        <f t="shared" si="60"/>
        <v>599.85</v>
      </c>
      <c r="AJ1014" s="10">
        <f t="shared" si="61"/>
        <v>0</v>
      </c>
      <c r="AK1014" s="10">
        <f t="shared" si="62"/>
        <v>599.85</v>
      </c>
      <c r="AL1014" s="1">
        <v>37526</v>
      </c>
      <c r="AM1014" s="1">
        <v>37535</v>
      </c>
      <c r="AN1014" s="1">
        <v>37530</v>
      </c>
      <c r="AO1014" s="8" t="s">
        <v>4538</v>
      </c>
      <c r="AP1014" s="12" t="s">
        <v>6866</v>
      </c>
    </row>
    <row r="1015" spans="1:42" x14ac:dyDescent="0.15">
      <c r="A1015" s="2" t="s">
        <v>6856</v>
      </c>
      <c r="B1015" s="2" t="s">
        <v>5124</v>
      </c>
      <c r="C1015" s="2">
        <v>40037</v>
      </c>
      <c r="D1015" s="14">
        <v>37413</v>
      </c>
      <c r="E1015" t="s">
        <v>5125</v>
      </c>
      <c r="F1015" t="s">
        <v>6871</v>
      </c>
      <c r="G1015" t="s">
        <v>3123</v>
      </c>
      <c r="H1015" t="s">
        <v>3124</v>
      </c>
      <c r="I1015" s="4">
        <v>1</v>
      </c>
      <c r="J1015">
        <f t="shared" si="63"/>
        <v>1</v>
      </c>
      <c r="M1015" s="4">
        <v>55</v>
      </c>
      <c r="N1015" s="4" t="s">
        <v>3125</v>
      </c>
      <c r="O1015" s="9">
        <v>9780806114293</v>
      </c>
      <c r="P1015" t="s">
        <v>24</v>
      </c>
      <c r="Q1015" t="s">
        <v>24</v>
      </c>
      <c r="R1015" t="s">
        <v>24</v>
      </c>
      <c r="S1015" s="10">
        <v>14.95</v>
      </c>
      <c r="T1015" s="11">
        <v>0.1</v>
      </c>
      <c r="U1015" s="10">
        <v>11.25</v>
      </c>
      <c r="V1015" s="4" t="s">
        <v>6864</v>
      </c>
      <c r="W1015">
        <v>20</v>
      </c>
      <c r="X1015">
        <v>0</v>
      </c>
      <c r="Y1015">
        <v>18</v>
      </c>
      <c r="Z1015">
        <v>20</v>
      </c>
      <c r="AA1015">
        <v>17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 s="10">
        <f t="shared" si="60"/>
        <v>13.454999999999998</v>
      </c>
      <c r="AJ1015" s="10">
        <f t="shared" si="61"/>
        <v>0</v>
      </c>
      <c r="AK1015" s="10">
        <f t="shared" si="62"/>
        <v>13.454999999999998</v>
      </c>
      <c r="AL1015" s="1">
        <v>37460</v>
      </c>
      <c r="AM1015" s="1">
        <v>37535</v>
      </c>
      <c r="AN1015" s="1">
        <v>37477</v>
      </c>
      <c r="AO1015" s="8">
        <v>14.95</v>
      </c>
      <c r="AP1015" s="12" t="s">
        <v>6866</v>
      </c>
    </row>
    <row r="1016" spans="1:42" x14ac:dyDescent="0.15">
      <c r="A1016" s="2" t="s">
        <v>6867</v>
      </c>
      <c r="B1016" s="2" t="s">
        <v>312</v>
      </c>
      <c r="C1016" s="2">
        <v>117</v>
      </c>
      <c r="D1016" s="14" t="s">
        <v>6870</v>
      </c>
      <c r="E1016"/>
      <c r="F1016" t="s">
        <v>313</v>
      </c>
      <c r="G1016" t="s">
        <v>3146</v>
      </c>
      <c r="H1016" t="s">
        <v>3147</v>
      </c>
      <c r="I1016" s="4">
        <v>1</v>
      </c>
      <c r="J1016">
        <f t="shared" si="63"/>
        <v>49</v>
      </c>
      <c r="M1016" s="4">
        <v>89</v>
      </c>
      <c r="N1016" s="4" t="s">
        <v>3148</v>
      </c>
      <c r="O1016" s="9">
        <v>9780807729632</v>
      </c>
      <c r="P1016" t="s">
        <v>3149</v>
      </c>
      <c r="Q1016" t="s">
        <v>3149</v>
      </c>
      <c r="R1016" t="s">
        <v>3149</v>
      </c>
      <c r="S1016" s="10">
        <v>21.3</v>
      </c>
      <c r="T1016" s="11"/>
      <c r="U1016" s="10">
        <v>16</v>
      </c>
      <c r="V1016" s="4" t="s">
        <v>6864</v>
      </c>
      <c r="W1016">
        <v>55</v>
      </c>
      <c r="X1016">
        <v>50</v>
      </c>
      <c r="Y1016">
        <v>53</v>
      </c>
      <c r="Z1016">
        <v>55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49</v>
      </c>
      <c r="AG1016">
        <v>0</v>
      </c>
      <c r="AH1016">
        <v>49</v>
      </c>
      <c r="AI1016" s="10">
        <f t="shared" si="60"/>
        <v>1043.7</v>
      </c>
      <c r="AJ1016" s="10">
        <f t="shared" si="61"/>
        <v>0</v>
      </c>
      <c r="AK1016" s="10">
        <f t="shared" si="62"/>
        <v>1043.7</v>
      </c>
      <c r="AL1016" s="1">
        <v>37468</v>
      </c>
      <c r="AM1016" s="1">
        <v>37535</v>
      </c>
      <c r="AN1016" s="1">
        <v>37519</v>
      </c>
      <c r="AO1016" s="8" t="s">
        <v>265</v>
      </c>
      <c r="AP1016" s="12" t="s">
        <v>6866</v>
      </c>
    </row>
    <row r="1017" spans="1:42" x14ac:dyDescent="0.15">
      <c r="A1017" s="2" t="s">
        <v>6867</v>
      </c>
      <c r="B1017" s="2" t="s">
        <v>3896</v>
      </c>
      <c r="C1017" s="2">
        <v>103</v>
      </c>
      <c r="D1017" s="14" t="s">
        <v>6870</v>
      </c>
      <c r="E1017"/>
      <c r="F1017" t="s">
        <v>6871</v>
      </c>
      <c r="G1017" t="s">
        <v>309</v>
      </c>
      <c r="H1017" t="s">
        <v>1453</v>
      </c>
      <c r="I1017" s="4">
        <v>1</v>
      </c>
      <c r="J1017">
        <f t="shared" si="63"/>
        <v>12</v>
      </c>
      <c r="M1017" s="4">
        <v>1</v>
      </c>
      <c r="N1017" s="4" t="s">
        <v>1454</v>
      </c>
      <c r="O1017" s="9">
        <v>9780072427950</v>
      </c>
      <c r="P1017" t="s">
        <v>6863</v>
      </c>
      <c r="Q1017" t="s">
        <v>6863</v>
      </c>
      <c r="R1017" t="s">
        <v>6863</v>
      </c>
      <c r="S1017" s="10">
        <v>21.7</v>
      </c>
      <c r="T1017" s="11"/>
      <c r="U1017" s="10">
        <v>16.3</v>
      </c>
      <c r="V1017" s="4" t="s">
        <v>6864</v>
      </c>
      <c r="W1017">
        <v>25</v>
      </c>
      <c r="X1017">
        <v>0</v>
      </c>
      <c r="Y1017">
        <v>22</v>
      </c>
      <c r="Z1017">
        <v>25</v>
      </c>
      <c r="AA1017">
        <v>10</v>
      </c>
      <c r="AB1017">
        <v>0</v>
      </c>
      <c r="AC1017">
        <v>0</v>
      </c>
      <c r="AD1017">
        <v>0</v>
      </c>
      <c r="AE1017">
        <v>0</v>
      </c>
      <c r="AF1017">
        <v>12</v>
      </c>
      <c r="AG1017">
        <v>0</v>
      </c>
      <c r="AH1017">
        <v>12</v>
      </c>
      <c r="AI1017" s="10">
        <f t="shared" si="60"/>
        <v>260.39999999999998</v>
      </c>
      <c r="AJ1017" s="10">
        <f t="shared" si="61"/>
        <v>0</v>
      </c>
      <c r="AK1017" s="10">
        <f t="shared" si="62"/>
        <v>260.39999999999998</v>
      </c>
      <c r="AL1017" s="1">
        <v>37391</v>
      </c>
      <c r="AM1017" s="1">
        <v>37535</v>
      </c>
      <c r="AN1017" s="1">
        <v>37491</v>
      </c>
      <c r="AO1017" s="8" t="s">
        <v>1455</v>
      </c>
      <c r="AP1017" s="12" t="s">
        <v>6866</v>
      </c>
    </row>
    <row r="1018" spans="1:42" x14ac:dyDescent="0.15">
      <c r="A1018" s="2" t="s">
        <v>6867</v>
      </c>
      <c r="B1018" s="2" t="s">
        <v>3896</v>
      </c>
      <c r="C1018" s="2">
        <v>107</v>
      </c>
      <c r="D1018" s="14" t="s">
        <v>6870</v>
      </c>
      <c r="E1018"/>
      <c r="F1018" t="s">
        <v>6871</v>
      </c>
      <c r="G1018" t="s">
        <v>309</v>
      </c>
      <c r="H1018" t="s">
        <v>4770</v>
      </c>
      <c r="I1018" s="4">
        <v>1</v>
      </c>
      <c r="J1018">
        <f t="shared" si="63"/>
        <v>2</v>
      </c>
      <c r="M1018" s="4">
        <v>1</v>
      </c>
      <c r="N1018" s="4" t="s">
        <v>2905</v>
      </c>
      <c r="O1018" s="9">
        <v>9780072428049</v>
      </c>
      <c r="P1018" t="s">
        <v>6863</v>
      </c>
      <c r="Q1018" t="s">
        <v>6863</v>
      </c>
      <c r="R1018" t="s">
        <v>6863</v>
      </c>
      <c r="S1018" s="10">
        <v>21.7</v>
      </c>
      <c r="T1018" s="11"/>
      <c r="U1018" s="10">
        <v>16.3</v>
      </c>
      <c r="V1018" s="4" t="s">
        <v>6864</v>
      </c>
      <c r="W1018">
        <v>20</v>
      </c>
      <c r="X1018">
        <v>0</v>
      </c>
      <c r="Y1018">
        <v>20</v>
      </c>
      <c r="Z1018">
        <v>20</v>
      </c>
      <c r="AA1018">
        <v>18</v>
      </c>
      <c r="AB1018">
        <v>0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2</v>
      </c>
      <c r="AI1018" s="10">
        <f t="shared" si="60"/>
        <v>43.4</v>
      </c>
      <c r="AJ1018" s="10">
        <f t="shared" si="61"/>
        <v>0</v>
      </c>
      <c r="AK1018" s="10">
        <f t="shared" si="62"/>
        <v>43.4</v>
      </c>
      <c r="AL1018" s="1">
        <v>37391</v>
      </c>
      <c r="AM1018" s="1">
        <v>37535</v>
      </c>
      <c r="AN1018" s="1">
        <v>37474</v>
      </c>
      <c r="AO1018" s="8" t="s">
        <v>1455</v>
      </c>
      <c r="AP1018" s="12" t="s">
        <v>6866</v>
      </c>
    </row>
    <row r="1019" spans="1:42" x14ac:dyDescent="0.15">
      <c r="A1019" s="2" t="s">
        <v>6867</v>
      </c>
      <c r="B1019" s="2" t="s">
        <v>5100</v>
      </c>
      <c r="C1019" s="2">
        <v>102</v>
      </c>
      <c r="D1019" s="14" t="s">
        <v>6870</v>
      </c>
      <c r="E1019"/>
      <c r="F1019" t="s">
        <v>5101</v>
      </c>
      <c r="G1019" t="s">
        <v>5102</v>
      </c>
      <c r="H1019" t="s">
        <v>5103</v>
      </c>
      <c r="I1019" s="4">
        <v>1</v>
      </c>
      <c r="J1019">
        <f t="shared" si="63"/>
        <v>8</v>
      </c>
      <c r="M1019" s="4">
        <v>95</v>
      </c>
      <c r="N1019" s="4" t="s">
        <v>5104</v>
      </c>
      <c r="O1019" s="9">
        <v>9780800628451</v>
      </c>
      <c r="P1019" t="s">
        <v>5105</v>
      </c>
      <c r="Q1019" t="s">
        <v>5106</v>
      </c>
      <c r="R1019" t="s">
        <v>5106</v>
      </c>
      <c r="S1019" s="10">
        <v>23</v>
      </c>
      <c r="T1019" s="11">
        <v>0.1</v>
      </c>
      <c r="U1019" s="10">
        <v>17.25</v>
      </c>
      <c r="V1019" s="4" t="s">
        <v>6864</v>
      </c>
      <c r="W1019">
        <v>25</v>
      </c>
      <c r="X1019">
        <v>34</v>
      </c>
      <c r="Y1019">
        <v>24</v>
      </c>
      <c r="Z1019">
        <v>25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8</v>
      </c>
      <c r="AG1019">
        <v>18</v>
      </c>
      <c r="AH1019">
        <v>26</v>
      </c>
      <c r="AI1019" s="10">
        <f t="shared" si="60"/>
        <v>165.6</v>
      </c>
      <c r="AJ1019" s="10">
        <f t="shared" si="61"/>
        <v>310.5</v>
      </c>
      <c r="AK1019" s="10">
        <f t="shared" si="62"/>
        <v>476.1</v>
      </c>
      <c r="AL1019" s="1">
        <v>37375</v>
      </c>
      <c r="AM1019" s="1">
        <v>37535</v>
      </c>
      <c r="AN1019" s="1">
        <v>37540</v>
      </c>
      <c r="AO1019" s="8">
        <v>23</v>
      </c>
      <c r="AP1019" s="12" t="s">
        <v>6866</v>
      </c>
    </row>
    <row r="1020" spans="1:42" x14ac:dyDescent="0.15">
      <c r="A1020" s="2" t="s">
        <v>6867</v>
      </c>
      <c r="B1020" s="2" t="s">
        <v>3996</v>
      </c>
      <c r="C1020" s="2">
        <v>13</v>
      </c>
      <c r="D1020" s="14" t="s">
        <v>6870</v>
      </c>
      <c r="E1020"/>
      <c r="F1020" t="s">
        <v>3037</v>
      </c>
      <c r="G1020" t="s">
        <v>5683</v>
      </c>
      <c r="H1020" t="s">
        <v>5684</v>
      </c>
      <c r="I1020" s="4">
        <v>1</v>
      </c>
      <c r="J1020">
        <f t="shared" si="63"/>
        <v>54</v>
      </c>
      <c r="K1020" s="4">
        <v>3</v>
      </c>
      <c r="M1020" s="4">
        <v>0</v>
      </c>
      <c r="N1020" s="4" t="s">
        <v>5685</v>
      </c>
      <c r="O1020" s="9">
        <v>9780465037056</v>
      </c>
      <c r="P1020" t="s">
        <v>1937</v>
      </c>
      <c r="Q1020" t="s">
        <v>1938</v>
      </c>
      <c r="R1020" t="s">
        <v>1938</v>
      </c>
      <c r="S1020" s="10">
        <v>22.4</v>
      </c>
      <c r="T1020" s="11"/>
      <c r="U1020" s="10">
        <v>16.8</v>
      </c>
      <c r="V1020" s="4" t="s">
        <v>6864</v>
      </c>
      <c r="W1020">
        <v>100</v>
      </c>
      <c r="X1020">
        <v>81</v>
      </c>
      <c r="Y1020">
        <v>100</v>
      </c>
      <c r="Z1020">
        <v>100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54</v>
      </c>
      <c r="AG1020">
        <v>22</v>
      </c>
      <c r="AH1020">
        <v>76</v>
      </c>
      <c r="AI1020" s="10">
        <f t="shared" si="60"/>
        <v>1209.5999999999999</v>
      </c>
      <c r="AJ1020" s="10">
        <f t="shared" si="61"/>
        <v>369.6</v>
      </c>
      <c r="AK1020" s="10">
        <f t="shared" si="62"/>
        <v>1579.1999999999998</v>
      </c>
      <c r="AL1020" s="1">
        <v>37386</v>
      </c>
      <c r="AM1020" s="1">
        <v>37535</v>
      </c>
      <c r="AN1020" s="1">
        <v>37468</v>
      </c>
      <c r="AO1020" s="8" t="s">
        <v>398</v>
      </c>
      <c r="AP1020" s="12" t="s">
        <v>6866</v>
      </c>
    </row>
    <row r="1021" spans="1:42" x14ac:dyDescent="0.15">
      <c r="A1021" s="2" t="s">
        <v>6867</v>
      </c>
      <c r="B1021" s="2" t="s">
        <v>6931</v>
      </c>
      <c r="C1021" s="2" t="s">
        <v>1884</v>
      </c>
      <c r="D1021" s="14" t="s">
        <v>6870</v>
      </c>
      <c r="E1021"/>
      <c r="F1021" t="s">
        <v>1885</v>
      </c>
      <c r="G1021" t="s">
        <v>1333</v>
      </c>
      <c r="H1021" t="s">
        <v>1334</v>
      </c>
      <c r="I1021" s="4">
        <v>1</v>
      </c>
      <c r="J1021">
        <f t="shared" si="63"/>
        <v>47</v>
      </c>
      <c r="K1021" s="4">
        <v>4</v>
      </c>
      <c r="M1021" s="4">
        <v>2</v>
      </c>
      <c r="N1021" s="4" t="s">
        <v>1335</v>
      </c>
      <c r="O1021" s="9">
        <v>9780072463774</v>
      </c>
      <c r="P1021" t="s">
        <v>6863</v>
      </c>
      <c r="Q1021" t="s">
        <v>6863</v>
      </c>
      <c r="R1021" t="s">
        <v>6863</v>
      </c>
      <c r="S1021" s="10">
        <v>57.35</v>
      </c>
      <c r="T1021" s="11">
        <v>0.1</v>
      </c>
      <c r="U1021" s="10">
        <v>43.05</v>
      </c>
      <c r="V1021" s="4" t="s">
        <v>6883</v>
      </c>
      <c r="W1021">
        <v>300</v>
      </c>
      <c r="X1021">
        <v>181</v>
      </c>
      <c r="Y1021">
        <v>74</v>
      </c>
      <c r="Z1021">
        <v>300</v>
      </c>
      <c r="AA1021">
        <v>27</v>
      </c>
      <c r="AB1021">
        <v>0</v>
      </c>
      <c r="AC1021">
        <v>0</v>
      </c>
      <c r="AD1021">
        <v>0</v>
      </c>
      <c r="AE1021">
        <v>0</v>
      </c>
      <c r="AF1021">
        <v>47</v>
      </c>
      <c r="AG1021">
        <v>0</v>
      </c>
      <c r="AH1021">
        <v>47</v>
      </c>
      <c r="AI1021" s="10">
        <f t="shared" si="60"/>
        <v>2425.9050000000002</v>
      </c>
      <c r="AJ1021" s="10">
        <f t="shared" si="61"/>
        <v>0</v>
      </c>
      <c r="AK1021" s="10">
        <f t="shared" si="62"/>
        <v>2425.9050000000002</v>
      </c>
      <c r="AL1021" s="1">
        <v>37392</v>
      </c>
      <c r="AM1021" s="1">
        <v>37535</v>
      </c>
      <c r="AN1021" s="1">
        <v>37480</v>
      </c>
      <c r="AO1021" s="8" t="s">
        <v>1336</v>
      </c>
      <c r="AP1021" s="12" t="s">
        <v>6866</v>
      </c>
    </row>
    <row r="1022" spans="1:42" x14ac:dyDescent="0.15">
      <c r="A1022" s="2" t="s">
        <v>6867</v>
      </c>
      <c r="B1022" s="2" t="s">
        <v>4063</v>
      </c>
      <c r="C1022" s="2" t="s">
        <v>5357</v>
      </c>
      <c r="D1022" s="14" t="s">
        <v>6870</v>
      </c>
      <c r="E1022"/>
      <c r="F1022" t="s">
        <v>4064</v>
      </c>
      <c r="G1022" t="s">
        <v>4645</v>
      </c>
      <c r="H1022" t="s">
        <v>4646</v>
      </c>
      <c r="I1022" s="4">
        <v>1</v>
      </c>
      <c r="J1022">
        <f t="shared" si="63"/>
        <v>27</v>
      </c>
      <c r="K1022" s="4">
        <v>6</v>
      </c>
      <c r="M1022" s="4">
        <v>2</v>
      </c>
      <c r="N1022" s="4" t="s">
        <v>4647</v>
      </c>
      <c r="O1022" s="9">
        <v>9780618103126</v>
      </c>
      <c r="P1022" t="s">
        <v>5236</v>
      </c>
      <c r="Q1022" t="s">
        <v>5236</v>
      </c>
      <c r="R1022" t="s">
        <v>5236</v>
      </c>
      <c r="S1022" s="10">
        <v>65.599999999999994</v>
      </c>
      <c r="T1022" s="11"/>
      <c r="U1022" s="10">
        <v>49.2</v>
      </c>
      <c r="V1022" s="4" t="s">
        <v>6864</v>
      </c>
      <c r="W1022">
        <v>30</v>
      </c>
      <c r="X1022">
        <v>23</v>
      </c>
      <c r="Y1022">
        <v>28</v>
      </c>
      <c r="Z1022">
        <v>30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27</v>
      </c>
      <c r="AG1022">
        <v>0</v>
      </c>
      <c r="AH1022">
        <v>27</v>
      </c>
      <c r="AI1022" s="10">
        <f t="shared" si="60"/>
        <v>1771.1999999999998</v>
      </c>
      <c r="AJ1022" s="10">
        <f t="shared" si="61"/>
        <v>0</v>
      </c>
      <c r="AK1022" s="10">
        <f t="shared" si="62"/>
        <v>1771.1999999999998</v>
      </c>
      <c r="AL1022" s="1">
        <v>37382</v>
      </c>
      <c r="AM1022" s="1">
        <v>37535</v>
      </c>
      <c r="AN1022" s="1">
        <v>37529</v>
      </c>
      <c r="AO1022" s="8" t="s">
        <v>4648</v>
      </c>
      <c r="AP1022" s="12" t="s">
        <v>6866</v>
      </c>
    </row>
    <row r="1023" spans="1:42" x14ac:dyDescent="0.15">
      <c r="A1023" s="2" t="s">
        <v>6867</v>
      </c>
      <c r="B1023" s="2" t="s">
        <v>5097</v>
      </c>
      <c r="C1023" s="2" t="s">
        <v>2030</v>
      </c>
      <c r="D1023" s="14" t="s">
        <v>6870</v>
      </c>
      <c r="E1023"/>
      <c r="F1023" t="s">
        <v>857</v>
      </c>
      <c r="G1023" t="s">
        <v>1673</v>
      </c>
      <c r="H1023" t="s">
        <v>1674</v>
      </c>
      <c r="I1023" s="4">
        <v>1</v>
      </c>
      <c r="J1023">
        <f t="shared" si="63"/>
        <v>10</v>
      </c>
      <c r="M1023" s="4">
        <v>97</v>
      </c>
      <c r="N1023" s="4" t="s">
        <v>1675</v>
      </c>
      <c r="O1023" s="9">
        <v>9780804820776</v>
      </c>
      <c r="P1023" t="s">
        <v>2476</v>
      </c>
      <c r="Q1023" t="s">
        <v>2476</v>
      </c>
      <c r="R1023" t="s">
        <v>2476</v>
      </c>
      <c r="S1023" s="10">
        <v>19.95</v>
      </c>
      <c r="T1023" s="11">
        <v>0.1</v>
      </c>
      <c r="U1023" s="10">
        <v>15</v>
      </c>
      <c r="V1023" s="4" t="s">
        <v>6864</v>
      </c>
      <c r="W1023">
        <v>10</v>
      </c>
      <c r="X1023">
        <v>7</v>
      </c>
      <c r="Y1023">
        <v>10</v>
      </c>
      <c r="Z1023">
        <v>10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10</v>
      </c>
      <c r="AG1023">
        <v>0</v>
      </c>
      <c r="AH1023">
        <v>10</v>
      </c>
      <c r="AI1023" s="10">
        <f t="shared" si="60"/>
        <v>179.54999999999998</v>
      </c>
      <c r="AJ1023" s="10">
        <f t="shared" si="61"/>
        <v>0</v>
      </c>
      <c r="AK1023" s="10">
        <f t="shared" si="62"/>
        <v>179.54999999999998</v>
      </c>
      <c r="AL1023" s="1">
        <v>37505</v>
      </c>
      <c r="AM1023" s="1">
        <v>37535</v>
      </c>
      <c r="AN1023" s="1">
        <v>37530</v>
      </c>
      <c r="AO1023" s="8">
        <v>19.95</v>
      </c>
      <c r="AP1023" s="12" t="s">
        <v>6866</v>
      </c>
    </row>
    <row r="1024" spans="1:42" x14ac:dyDescent="0.15">
      <c r="A1024" s="2" t="s">
        <v>6867</v>
      </c>
      <c r="B1024" s="2" t="s">
        <v>1102</v>
      </c>
      <c r="C1024" s="2">
        <v>1</v>
      </c>
      <c r="D1024" s="14">
        <v>450279450292</v>
      </c>
      <c r="E1024"/>
      <c r="F1024" t="s">
        <v>1376</v>
      </c>
      <c r="G1024" t="s">
        <v>1687</v>
      </c>
      <c r="H1024" t="s">
        <v>3316</v>
      </c>
      <c r="I1024" s="4">
        <v>1</v>
      </c>
      <c r="J1024">
        <f t="shared" si="63"/>
        <v>0</v>
      </c>
      <c r="K1024" s="4">
        <v>3</v>
      </c>
      <c r="M1024" s="4">
        <v>1</v>
      </c>
      <c r="N1024" s="4" t="s">
        <v>2987</v>
      </c>
      <c r="O1024" s="9">
        <v>9780618999996</v>
      </c>
      <c r="P1024" t="s">
        <v>5236</v>
      </c>
      <c r="Q1024" t="s">
        <v>5236</v>
      </c>
      <c r="R1024" t="s">
        <v>5236</v>
      </c>
      <c r="S1024" s="10">
        <v>0</v>
      </c>
      <c r="T1024" s="11"/>
      <c r="U1024" s="10">
        <v>0</v>
      </c>
      <c r="V1024" s="4" t="s">
        <v>6864</v>
      </c>
      <c r="W1024">
        <v>50</v>
      </c>
      <c r="X1024">
        <v>34</v>
      </c>
      <c r="Y1024">
        <v>0</v>
      </c>
      <c r="Z1024">
        <v>125</v>
      </c>
      <c r="AA1024">
        <v>0</v>
      </c>
      <c r="AB1024">
        <v>0</v>
      </c>
      <c r="AC1024">
        <v>0</v>
      </c>
      <c r="AD1024">
        <v>0</v>
      </c>
      <c r="AE1024">
        <v>5</v>
      </c>
      <c r="AF1024">
        <v>0</v>
      </c>
      <c r="AG1024">
        <v>0</v>
      </c>
      <c r="AH1024">
        <v>0</v>
      </c>
      <c r="AI1024" s="10">
        <f t="shared" si="60"/>
        <v>0</v>
      </c>
      <c r="AJ1024" s="10">
        <f t="shared" si="61"/>
        <v>0</v>
      </c>
      <c r="AK1024" s="10">
        <f t="shared" si="62"/>
        <v>0</v>
      </c>
      <c r="AL1024" s="1">
        <v>37396</v>
      </c>
      <c r="AM1024" s="1">
        <v>37223</v>
      </c>
      <c r="AP1024" s="12" t="s">
        <v>6866</v>
      </c>
    </row>
    <row r="1025" spans="1:42" x14ac:dyDescent="0.15">
      <c r="A1025" s="2" t="s">
        <v>6867</v>
      </c>
      <c r="B1025" s="2" t="s">
        <v>4059</v>
      </c>
      <c r="C1025" s="2">
        <v>90</v>
      </c>
      <c r="D1025" s="14">
        <v>452569</v>
      </c>
      <c r="E1025"/>
      <c r="F1025" t="s">
        <v>191</v>
      </c>
      <c r="G1025" t="s">
        <v>3933</v>
      </c>
      <c r="H1025" t="s">
        <v>719</v>
      </c>
      <c r="I1025" s="4">
        <v>1</v>
      </c>
      <c r="J1025">
        <f t="shared" si="63"/>
        <v>0</v>
      </c>
      <c r="M1025" s="4">
        <v>72</v>
      </c>
      <c r="N1025" s="4" t="s">
        <v>720</v>
      </c>
      <c r="O1025" s="9">
        <v>9780140707243</v>
      </c>
      <c r="P1025" t="s">
        <v>3936</v>
      </c>
      <c r="Q1025" t="s">
        <v>3936</v>
      </c>
      <c r="R1025" t="s">
        <v>3936</v>
      </c>
      <c r="S1025" s="10">
        <v>5.95</v>
      </c>
      <c r="T1025" s="11"/>
      <c r="U1025" s="10">
        <v>4.5</v>
      </c>
      <c r="V1025" s="4" t="s">
        <v>6864</v>
      </c>
      <c r="W1025">
        <v>25</v>
      </c>
      <c r="X1025">
        <v>15</v>
      </c>
      <c r="Y1025">
        <v>22</v>
      </c>
      <c r="Z1025">
        <v>25</v>
      </c>
      <c r="AA1025">
        <v>0</v>
      </c>
      <c r="AB1025">
        <v>0</v>
      </c>
      <c r="AC1025">
        <v>15</v>
      </c>
      <c r="AD1025">
        <v>0</v>
      </c>
      <c r="AE1025">
        <v>0</v>
      </c>
      <c r="AF1025">
        <v>0</v>
      </c>
      <c r="AG1025">
        <v>10</v>
      </c>
      <c r="AH1025">
        <v>10</v>
      </c>
      <c r="AI1025" s="10">
        <f t="shared" si="60"/>
        <v>0</v>
      </c>
      <c r="AJ1025" s="10">
        <f t="shared" si="61"/>
        <v>45</v>
      </c>
      <c r="AK1025" s="10">
        <f t="shared" si="62"/>
        <v>45</v>
      </c>
      <c r="AL1025" s="1">
        <v>37460</v>
      </c>
      <c r="AM1025" s="1">
        <v>37535</v>
      </c>
      <c r="AN1025" s="1">
        <v>37523</v>
      </c>
      <c r="AO1025" s="8">
        <v>5.95</v>
      </c>
      <c r="AP1025" s="12" t="s">
        <v>6866</v>
      </c>
    </row>
    <row r="1026" spans="1:42" x14ac:dyDescent="0.15">
      <c r="A1026" s="2" t="s">
        <v>6867</v>
      </c>
      <c r="B1026" s="2" t="s">
        <v>4059</v>
      </c>
      <c r="C1026" s="2">
        <v>226</v>
      </c>
      <c r="D1026" s="14" t="s">
        <v>6870</v>
      </c>
      <c r="E1026"/>
      <c r="F1026" t="s">
        <v>4060</v>
      </c>
      <c r="G1026" t="s">
        <v>4312</v>
      </c>
      <c r="H1026" t="s">
        <v>4313</v>
      </c>
      <c r="I1026" s="4">
        <v>1</v>
      </c>
      <c r="J1026">
        <f t="shared" si="63"/>
        <v>9</v>
      </c>
      <c r="N1026" s="4" t="s">
        <v>4314</v>
      </c>
      <c r="O1026" s="9">
        <v>9780520040908</v>
      </c>
      <c r="P1026" t="s">
        <v>6921</v>
      </c>
      <c r="Q1026" t="s">
        <v>6922</v>
      </c>
      <c r="R1026" t="s">
        <v>6922</v>
      </c>
      <c r="S1026" s="10">
        <v>26.65</v>
      </c>
      <c r="T1026" s="11"/>
      <c r="U1026" s="10">
        <v>20</v>
      </c>
      <c r="V1026" s="4" t="s">
        <v>6864</v>
      </c>
      <c r="W1026">
        <v>25</v>
      </c>
      <c r="X1026">
        <v>15</v>
      </c>
      <c r="Y1026">
        <v>22</v>
      </c>
      <c r="Z1026">
        <v>25</v>
      </c>
      <c r="AA1026">
        <v>13</v>
      </c>
      <c r="AB1026">
        <v>0</v>
      </c>
      <c r="AC1026">
        <v>0</v>
      </c>
      <c r="AD1026">
        <v>0</v>
      </c>
      <c r="AE1026">
        <v>0</v>
      </c>
      <c r="AF1026">
        <v>9</v>
      </c>
      <c r="AG1026">
        <v>0</v>
      </c>
      <c r="AH1026">
        <v>9</v>
      </c>
      <c r="AI1026" s="10">
        <f t="shared" ref="AI1026:AI1089" si="64">(S1026-(S1026*T1026))*AF1026</f>
        <v>239.85</v>
      </c>
      <c r="AJ1026" s="10">
        <f t="shared" ref="AJ1026:AJ1089" si="65">U1026*AG1026</f>
        <v>0</v>
      </c>
      <c r="AK1026" s="10">
        <f t="shared" ref="AK1026:AK1089" si="66">SUM(AI1026:AJ1026)</f>
        <v>239.85</v>
      </c>
      <c r="AL1026" s="1">
        <v>37466</v>
      </c>
      <c r="AM1026" s="1">
        <v>37535</v>
      </c>
      <c r="AN1026" s="1">
        <v>37481</v>
      </c>
      <c r="AO1026" s="8" t="s">
        <v>2379</v>
      </c>
      <c r="AP1026" s="12" t="s">
        <v>6866</v>
      </c>
    </row>
    <row r="1027" spans="1:42" x14ac:dyDescent="0.15">
      <c r="A1027" s="2" t="s">
        <v>6867</v>
      </c>
      <c r="B1027" s="2" t="s">
        <v>1209</v>
      </c>
      <c r="C1027" s="2">
        <v>106</v>
      </c>
      <c r="D1027" s="14" t="s">
        <v>6870</v>
      </c>
      <c r="E1027"/>
      <c r="F1027" t="s">
        <v>5137</v>
      </c>
      <c r="G1027" t="s">
        <v>6673</v>
      </c>
      <c r="H1027" t="s">
        <v>6674</v>
      </c>
      <c r="I1027" s="4">
        <v>1</v>
      </c>
      <c r="J1027">
        <f t="shared" ref="J1027:J1090" si="67">AF1027*I1027</f>
        <v>8</v>
      </c>
      <c r="M1027" s="4">
        <v>77</v>
      </c>
      <c r="N1027" s="4" t="s">
        <v>6675</v>
      </c>
      <c r="O1027" s="9">
        <v>9780140443325</v>
      </c>
      <c r="P1027" t="s">
        <v>3936</v>
      </c>
      <c r="Q1027" t="s">
        <v>3936</v>
      </c>
      <c r="R1027" t="s">
        <v>3936</v>
      </c>
      <c r="S1027" s="10">
        <v>10.95</v>
      </c>
      <c r="T1027" s="11">
        <v>0.1</v>
      </c>
      <c r="U1027" s="10">
        <v>8.25</v>
      </c>
      <c r="V1027" s="4" t="s">
        <v>6864</v>
      </c>
      <c r="W1027">
        <v>15</v>
      </c>
      <c r="X1027">
        <v>12</v>
      </c>
      <c r="Y1027">
        <v>15</v>
      </c>
      <c r="Z1027">
        <v>15</v>
      </c>
      <c r="AA1027">
        <v>7</v>
      </c>
      <c r="AB1027">
        <v>0</v>
      </c>
      <c r="AC1027">
        <v>0</v>
      </c>
      <c r="AD1027">
        <v>0</v>
      </c>
      <c r="AE1027">
        <v>0</v>
      </c>
      <c r="AF1027">
        <v>8</v>
      </c>
      <c r="AG1027">
        <v>0</v>
      </c>
      <c r="AH1027">
        <v>8</v>
      </c>
      <c r="AI1027" s="10">
        <f t="shared" si="64"/>
        <v>78.839999999999989</v>
      </c>
      <c r="AJ1027" s="10">
        <f t="shared" si="65"/>
        <v>0</v>
      </c>
      <c r="AK1027" s="10">
        <f t="shared" si="66"/>
        <v>78.839999999999989</v>
      </c>
      <c r="AL1027" s="1">
        <v>37461</v>
      </c>
      <c r="AM1027" s="1">
        <v>37535</v>
      </c>
      <c r="AN1027" s="1">
        <v>37476</v>
      </c>
      <c r="AO1027" s="8">
        <v>10.95</v>
      </c>
      <c r="AP1027" s="12" t="s">
        <v>6866</v>
      </c>
    </row>
    <row r="1028" spans="1:42" x14ac:dyDescent="0.15">
      <c r="A1028" s="2" t="s">
        <v>6856</v>
      </c>
      <c r="B1028" s="2" t="s">
        <v>1245</v>
      </c>
      <c r="C1028" s="2">
        <v>40002</v>
      </c>
      <c r="D1028" s="14">
        <v>36994</v>
      </c>
      <c r="E1028" t="s">
        <v>260</v>
      </c>
      <c r="F1028" t="s">
        <v>1246</v>
      </c>
      <c r="G1028" t="s">
        <v>6927</v>
      </c>
      <c r="H1028" t="s">
        <v>1351</v>
      </c>
      <c r="I1028" s="4">
        <v>1</v>
      </c>
      <c r="J1028">
        <f t="shared" si="67"/>
        <v>4</v>
      </c>
      <c r="K1028" s="4">
        <v>4</v>
      </c>
      <c r="M1028" s="4">
        <v>0</v>
      </c>
      <c r="N1028" s="4" t="s">
        <v>1352</v>
      </c>
      <c r="O1028" s="9">
        <v>9780072309720</v>
      </c>
      <c r="P1028" t="s">
        <v>6863</v>
      </c>
      <c r="Q1028" t="s">
        <v>6863</v>
      </c>
      <c r="R1028" t="s">
        <v>6863</v>
      </c>
      <c r="S1028" s="10">
        <v>44.7</v>
      </c>
      <c r="T1028" s="11"/>
      <c r="U1028" s="10">
        <v>33.549999999999997</v>
      </c>
      <c r="V1028" s="4" t="s">
        <v>6864</v>
      </c>
      <c r="W1028">
        <v>16</v>
      </c>
      <c r="X1028">
        <v>0</v>
      </c>
      <c r="Y1028">
        <v>25</v>
      </c>
      <c r="Z1028">
        <v>77</v>
      </c>
      <c r="AA1028">
        <v>20</v>
      </c>
      <c r="AB1028">
        <v>0</v>
      </c>
      <c r="AC1028">
        <v>0</v>
      </c>
      <c r="AD1028">
        <v>0</v>
      </c>
      <c r="AE1028">
        <v>0</v>
      </c>
      <c r="AF1028">
        <v>4</v>
      </c>
      <c r="AG1028">
        <v>1</v>
      </c>
      <c r="AH1028">
        <v>5</v>
      </c>
      <c r="AI1028" s="10">
        <f t="shared" si="64"/>
        <v>178.8</v>
      </c>
      <c r="AJ1028" s="10">
        <f t="shared" si="65"/>
        <v>33.549999999999997</v>
      </c>
      <c r="AK1028" s="10">
        <f t="shared" si="66"/>
        <v>212.35000000000002</v>
      </c>
      <c r="AL1028" s="1">
        <v>37454</v>
      </c>
      <c r="AM1028" s="1">
        <v>37535</v>
      </c>
      <c r="AN1028" s="1">
        <v>37480</v>
      </c>
      <c r="AO1028" s="8" t="s">
        <v>1353</v>
      </c>
      <c r="AP1028" s="12" t="s">
        <v>6866</v>
      </c>
    </row>
    <row r="1029" spans="1:42" x14ac:dyDescent="0.15">
      <c r="A1029" s="2" t="s">
        <v>6856</v>
      </c>
      <c r="B1029" s="2" t="s">
        <v>1245</v>
      </c>
      <c r="C1029" s="2">
        <v>40002</v>
      </c>
      <c r="D1029" s="14">
        <v>36994</v>
      </c>
      <c r="E1029" t="s">
        <v>260</v>
      </c>
      <c r="F1029" t="s">
        <v>1246</v>
      </c>
      <c r="G1029" t="s">
        <v>6927</v>
      </c>
      <c r="H1029" t="s">
        <v>1247</v>
      </c>
      <c r="I1029" s="4">
        <v>1</v>
      </c>
      <c r="J1029">
        <f t="shared" si="67"/>
        <v>6</v>
      </c>
      <c r="K1029" s="4">
        <v>4</v>
      </c>
      <c r="M1029" s="4">
        <v>0</v>
      </c>
      <c r="N1029" s="4" t="s">
        <v>1248</v>
      </c>
      <c r="O1029" s="9">
        <v>9780072309126</v>
      </c>
      <c r="P1029" t="s">
        <v>6863</v>
      </c>
      <c r="Q1029" t="s">
        <v>6863</v>
      </c>
      <c r="R1029" t="s">
        <v>6863</v>
      </c>
      <c r="S1029" s="10">
        <v>30.35</v>
      </c>
      <c r="T1029" s="11"/>
      <c r="U1029" s="10">
        <v>22.8</v>
      </c>
      <c r="V1029" s="4" t="s">
        <v>6883</v>
      </c>
      <c r="W1029">
        <v>16</v>
      </c>
      <c r="X1029">
        <v>0</v>
      </c>
      <c r="Y1029">
        <v>15</v>
      </c>
      <c r="Z1029">
        <v>77</v>
      </c>
      <c r="AA1029">
        <v>10</v>
      </c>
      <c r="AB1029">
        <v>0</v>
      </c>
      <c r="AC1029">
        <v>0</v>
      </c>
      <c r="AD1029">
        <v>0</v>
      </c>
      <c r="AE1029">
        <v>0</v>
      </c>
      <c r="AF1029">
        <v>6</v>
      </c>
      <c r="AG1029">
        <v>0</v>
      </c>
      <c r="AH1029">
        <v>6</v>
      </c>
      <c r="AI1029" s="10">
        <f t="shared" si="64"/>
        <v>182.10000000000002</v>
      </c>
      <c r="AJ1029" s="10">
        <f t="shared" si="65"/>
        <v>0</v>
      </c>
      <c r="AK1029" s="10">
        <f t="shared" si="66"/>
        <v>182.10000000000002</v>
      </c>
      <c r="AL1029" s="1">
        <v>37454</v>
      </c>
      <c r="AM1029" s="1">
        <v>37535</v>
      </c>
      <c r="AN1029" s="1">
        <v>37491</v>
      </c>
      <c r="AO1029" s="8" t="s">
        <v>6117</v>
      </c>
      <c r="AP1029" s="12" t="s">
        <v>6866</v>
      </c>
    </row>
    <row r="1030" spans="1:42" x14ac:dyDescent="0.15">
      <c r="A1030" s="2" t="s">
        <v>6867</v>
      </c>
      <c r="B1030" s="2" t="s">
        <v>4063</v>
      </c>
      <c r="C1030" s="2" t="s">
        <v>6916</v>
      </c>
      <c r="D1030" s="14" t="s">
        <v>6870</v>
      </c>
      <c r="E1030"/>
      <c r="F1030" t="s">
        <v>4064</v>
      </c>
      <c r="G1030" t="s">
        <v>6927</v>
      </c>
      <c r="H1030" t="s">
        <v>1830</v>
      </c>
      <c r="I1030" s="4">
        <v>1</v>
      </c>
      <c r="J1030">
        <f t="shared" si="67"/>
        <v>1</v>
      </c>
      <c r="K1030" s="4">
        <v>4</v>
      </c>
      <c r="M1030" s="4">
        <v>0</v>
      </c>
      <c r="N1030" s="4" t="s">
        <v>1831</v>
      </c>
      <c r="O1030" s="9">
        <v>9780072479768</v>
      </c>
      <c r="P1030" t="s">
        <v>6863</v>
      </c>
      <c r="Q1030" t="s">
        <v>6863</v>
      </c>
      <c r="R1030" t="s">
        <v>6863</v>
      </c>
      <c r="S1030" s="10">
        <v>14</v>
      </c>
      <c r="T1030" s="11"/>
      <c r="U1030" s="10">
        <v>10.5</v>
      </c>
      <c r="V1030" s="4" t="s">
        <v>6883</v>
      </c>
      <c r="W1030">
        <v>45</v>
      </c>
      <c r="X1030">
        <v>37</v>
      </c>
      <c r="Y1030">
        <v>4</v>
      </c>
      <c r="Z1030">
        <v>45</v>
      </c>
      <c r="AA1030">
        <v>21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 s="10">
        <f t="shared" si="64"/>
        <v>14</v>
      </c>
      <c r="AJ1030" s="10">
        <f t="shared" si="65"/>
        <v>0</v>
      </c>
      <c r="AK1030" s="10">
        <f t="shared" si="66"/>
        <v>14</v>
      </c>
      <c r="AL1030" s="1">
        <v>37383</v>
      </c>
      <c r="AM1030" s="1">
        <v>37535</v>
      </c>
      <c r="AN1030" s="1">
        <v>37515</v>
      </c>
      <c r="AO1030" s="8" t="s">
        <v>5083</v>
      </c>
      <c r="AP1030" s="12" t="s">
        <v>6866</v>
      </c>
    </row>
    <row r="1031" spans="1:42" x14ac:dyDescent="0.15">
      <c r="A1031" s="2" t="s">
        <v>6867</v>
      </c>
      <c r="B1031" s="2" t="s">
        <v>3930</v>
      </c>
      <c r="C1031" s="2">
        <v>200</v>
      </c>
      <c r="D1031" s="14" t="s">
        <v>6870</v>
      </c>
      <c r="E1031"/>
      <c r="F1031" t="s">
        <v>1940</v>
      </c>
      <c r="G1031" t="s">
        <v>5856</v>
      </c>
      <c r="H1031" t="s">
        <v>5857</v>
      </c>
      <c r="I1031" s="4">
        <v>1</v>
      </c>
      <c r="J1031">
        <f t="shared" si="67"/>
        <v>0</v>
      </c>
      <c r="M1031" s="4">
        <v>99</v>
      </c>
      <c r="N1031" s="4" t="s">
        <v>5858</v>
      </c>
      <c r="O1031" s="9">
        <v>9780140445589</v>
      </c>
      <c r="P1031" t="s">
        <v>3936</v>
      </c>
      <c r="Q1031" t="s">
        <v>3936</v>
      </c>
      <c r="R1031" t="s">
        <v>3936</v>
      </c>
      <c r="S1031" s="10">
        <v>11</v>
      </c>
      <c r="T1031" s="11">
        <v>0.1</v>
      </c>
      <c r="U1031" s="10">
        <v>8.25</v>
      </c>
      <c r="V1031" s="4" t="s">
        <v>6864</v>
      </c>
      <c r="W1031">
        <v>28</v>
      </c>
      <c r="X1031">
        <v>21</v>
      </c>
      <c r="Y1031">
        <v>16</v>
      </c>
      <c r="Z1031">
        <v>28</v>
      </c>
      <c r="AA1031">
        <v>0</v>
      </c>
      <c r="AB1031">
        <v>0</v>
      </c>
      <c r="AC1031">
        <v>15</v>
      </c>
      <c r="AD1031">
        <v>0</v>
      </c>
      <c r="AE1031">
        <v>14</v>
      </c>
      <c r="AF1031">
        <v>0</v>
      </c>
      <c r="AG1031">
        <v>1</v>
      </c>
      <c r="AH1031">
        <v>1</v>
      </c>
      <c r="AI1031" s="10">
        <f t="shared" si="64"/>
        <v>0</v>
      </c>
      <c r="AJ1031" s="10">
        <f t="shared" si="65"/>
        <v>8.25</v>
      </c>
      <c r="AK1031" s="10">
        <f t="shared" si="66"/>
        <v>8.25</v>
      </c>
      <c r="AL1031" s="1">
        <v>37411</v>
      </c>
      <c r="AM1031" s="1">
        <v>37535</v>
      </c>
      <c r="AN1031" s="1">
        <v>37477</v>
      </c>
      <c r="AO1031" s="8">
        <v>11</v>
      </c>
      <c r="AP1031" s="12" t="s">
        <v>6866</v>
      </c>
    </row>
    <row r="1032" spans="1:42" x14ac:dyDescent="0.15">
      <c r="A1032" s="2" t="s">
        <v>6856</v>
      </c>
      <c r="B1032" s="2" t="s">
        <v>1897</v>
      </c>
      <c r="C1032" s="2">
        <v>40150</v>
      </c>
      <c r="D1032" s="14">
        <v>37388</v>
      </c>
      <c r="E1032" t="s">
        <v>361</v>
      </c>
      <c r="F1032" t="s">
        <v>4073</v>
      </c>
      <c r="G1032" t="s">
        <v>4074</v>
      </c>
      <c r="H1032" t="s">
        <v>4075</v>
      </c>
      <c r="I1032" s="4">
        <v>1</v>
      </c>
      <c r="J1032">
        <f t="shared" si="67"/>
        <v>113</v>
      </c>
      <c r="K1032" s="4">
        <v>4</v>
      </c>
      <c r="M1032" s="4">
        <v>0</v>
      </c>
      <c r="N1032" s="4" t="s">
        <v>4076</v>
      </c>
      <c r="O1032" s="9">
        <v>9780716733317</v>
      </c>
      <c r="P1032" t="s">
        <v>3927</v>
      </c>
      <c r="Q1032" t="s">
        <v>3928</v>
      </c>
      <c r="R1032" t="s">
        <v>3928</v>
      </c>
      <c r="S1032" s="10">
        <v>73.349999999999994</v>
      </c>
      <c r="T1032" s="11"/>
      <c r="U1032" s="10">
        <v>55.05</v>
      </c>
      <c r="V1032" s="4" t="s">
        <v>6864</v>
      </c>
      <c r="W1032">
        <v>10</v>
      </c>
      <c r="X1032">
        <v>0</v>
      </c>
      <c r="Y1032">
        <v>120</v>
      </c>
      <c r="Z1032">
        <v>170</v>
      </c>
      <c r="AA1032">
        <v>1</v>
      </c>
      <c r="AB1032">
        <v>0</v>
      </c>
      <c r="AC1032">
        <v>0</v>
      </c>
      <c r="AD1032">
        <v>0</v>
      </c>
      <c r="AE1032">
        <v>2</v>
      </c>
      <c r="AF1032">
        <v>113</v>
      </c>
      <c r="AG1032">
        <v>7</v>
      </c>
      <c r="AH1032">
        <v>120</v>
      </c>
      <c r="AI1032" s="10">
        <f t="shared" si="64"/>
        <v>8288.5499999999993</v>
      </c>
      <c r="AJ1032" s="10">
        <f t="shared" si="65"/>
        <v>385.34999999999997</v>
      </c>
      <c r="AK1032" s="10">
        <f t="shared" si="66"/>
        <v>8673.9</v>
      </c>
      <c r="AL1032" s="1">
        <v>37480</v>
      </c>
      <c r="AM1032" s="1">
        <v>37535</v>
      </c>
      <c r="AN1032" s="1">
        <v>37536</v>
      </c>
      <c r="AO1032" s="8" t="s">
        <v>4660</v>
      </c>
      <c r="AP1032" s="12" t="s">
        <v>1050</v>
      </c>
    </row>
    <row r="1033" spans="1:42" x14ac:dyDescent="0.15">
      <c r="A1033" s="2" t="s">
        <v>6867</v>
      </c>
      <c r="B1033" s="2" t="s">
        <v>1032</v>
      </c>
      <c r="C1033" s="2">
        <v>250</v>
      </c>
      <c r="D1033" s="14" t="s">
        <v>6870</v>
      </c>
      <c r="E1033"/>
      <c r="F1033" t="s">
        <v>5154</v>
      </c>
      <c r="G1033" t="s">
        <v>2394</v>
      </c>
      <c r="H1033" t="s">
        <v>2395</v>
      </c>
      <c r="I1033" s="4">
        <v>1</v>
      </c>
      <c r="J1033">
        <f t="shared" si="67"/>
        <v>13</v>
      </c>
      <c r="M1033" s="4">
        <v>95</v>
      </c>
      <c r="N1033" s="4" t="s">
        <v>2396</v>
      </c>
      <c r="O1033" s="9">
        <v>9780674505865</v>
      </c>
      <c r="P1033" t="s">
        <v>2058</v>
      </c>
      <c r="Q1033" t="s">
        <v>2059</v>
      </c>
      <c r="R1033" t="s">
        <v>2059</v>
      </c>
      <c r="S1033" s="10">
        <v>14</v>
      </c>
      <c r="T1033" s="11">
        <v>0.1</v>
      </c>
      <c r="U1033" s="10">
        <v>10.5</v>
      </c>
      <c r="V1033" s="4" t="s">
        <v>6864</v>
      </c>
      <c r="W1033">
        <v>50</v>
      </c>
      <c r="X1033">
        <v>47</v>
      </c>
      <c r="Y1033">
        <v>45</v>
      </c>
      <c r="Z1033">
        <v>50</v>
      </c>
      <c r="AA1033">
        <v>6</v>
      </c>
      <c r="AB1033">
        <v>0</v>
      </c>
      <c r="AC1033">
        <v>0</v>
      </c>
      <c r="AD1033">
        <v>0</v>
      </c>
      <c r="AE1033">
        <v>0</v>
      </c>
      <c r="AF1033">
        <v>13</v>
      </c>
      <c r="AG1033">
        <v>28</v>
      </c>
      <c r="AH1033">
        <v>41</v>
      </c>
      <c r="AI1033" s="10">
        <f t="shared" si="64"/>
        <v>163.79999999999998</v>
      </c>
      <c r="AJ1033" s="10">
        <f t="shared" si="65"/>
        <v>294</v>
      </c>
      <c r="AK1033" s="10">
        <f t="shared" si="66"/>
        <v>457.79999999999995</v>
      </c>
      <c r="AL1033" s="1">
        <v>37476</v>
      </c>
      <c r="AM1033" s="1">
        <v>37535</v>
      </c>
      <c r="AN1033" s="1">
        <v>37511</v>
      </c>
      <c r="AO1033" s="8">
        <v>14</v>
      </c>
      <c r="AP1033" s="12" t="s">
        <v>6866</v>
      </c>
    </row>
    <row r="1034" spans="1:42" x14ac:dyDescent="0.15">
      <c r="A1034" s="2" t="s">
        <v>6867</v>
      </c>
      <c r="B1034" s="2" t="s">
        <v>5286</v>
      </c>
      <c r="C1034" s="2">
        <v>100</v>
      </c>
      <c r="D1034" s="14" t="s">
        <v>6870</v>
      </c>
      <c r="E1034"/>
      <c r="F1034" t="s">
        <v>5372</v>
      </c>
      <c r="G1034" t="s">
        <v>707</v>
      </c>
      <c r="H1034" t="s">
        <v>708</v>
      </c>
      <c r="I1034" s="4">
        <v>1</v>
      </c>
      <c r="J1034">
        <f t="shared" si="67"/>
        <v>23</v>
      </c>
      <c r="N1034" s="4" t="s">
        <v>4257</v>
      </c>
      <c r="O1034" s="9">
        <v>9780100718357</v>
      </c>
      <c r="P1034" t="s">
        <v>3921</v>
      </c>
      <c r="Q1034" t="s">
        <v>3921</v>
      </c>
      <c r="R1034" t="s">
        <v>3921</v>
      </c>
      <c r="S1034" s="10">
        <v>2.95</v>
      </c>
      <c r="T1034" s="11"/>
      <c r="U1034" s="10">
        <v>2.25</v>
      </c>
      <c r="V1034" s="4" t="s">
        <v>6864</v>
      </c>
      <c r="W1034">
        <v>15</v>
      </c>
      <c r="X1034">
        <v>30</v>
      </c>
      <c r="Y1034">
        <v>0</v>
      </c>
      <c r="Z1034">
        <v>15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23</v>
      </c>
      <c r="AG1034">
        <v>0</v>
      </c>
      <c r="AH1034">
        <v>23</v>
      </c>
      <c r="AI1034" s="10">
        <f t="shared" si="64"/>
        <v>67.850000000000009</v>
      </c>
      <c r="AJ1034" s="10">
        <f t="shared" si="65"/>
        <v>0</v>
      </c>
      <c r="AK1034" s="10">
        <f t="shared" si="66"/>
        <v>67.850000000000009</v>
      </c>
      <c r="AL1034" s="1">
        <v>37530</v>
      </c>
      <c r="AM1034" s="1">
        <v>37530</v>
      </c>
      <c r="AN1034" s="1">
        <v>37550</v>
      </c>
      <c r="AO1034" s="8" t="s">
        <v>2676</v>
      </c>
      <c r="AP1034" s="12" t="s">
        <v>6866</v>
      </c>
    </row>
    <row r="1035" spans="1:42" x14ac:dyDescent="0.15">
      <c r="A1035" s="2" t="s">
        <v>6867</v>
      </c>
      <c r="B1035" s="2" t="s">
        <v>5286</v>
      </c>
      <c r="C1035" s="2">
        <v>100</v>
      </c>
      <c r="D1035" s="14" t="s">
        <v>6870</v>
      </c>
      <c r="E1035"/>
      <c r="F1035" t="s">
        <v>5372</v>
      </c>
      <c r="G1035" t="s">
        <v>707</v>
      </c>
      <c r="H1035" t="s">
        <v>708</v>
      </c>
      <c r="I1035" s="4">
        <v>1</v>
      </c>
      <c r="J1035">
        <f t="shared" si="67"/>
        <v>2</v>
      </c>
      <c r="N1035" s="4" t="s">
        <v>709</v>
      </c>
      <c r="O1035" s="9">
        <v>9780884367468</v>
      </c>
      <c r="P1035" t="s">
        <v>5376</v>
      </c>
      <c r="Q1035" t="s">
        <v>5376</v>
      </c>
      <c r="R1035" t="s">
        <v>5376</v>
      </c>
      <c r="S1035" s="10">
        <v>12.8</v>
      </c>
      <c r="T1035" s="11"/>
      <c r="U1035" s="10">
        <v>9.6</v>
      </c>
      <c r="V1035" s="4" t="s">
        <v>6864</v>
      </c>
      <c r="W1035">
        <v>15</v>
      </c>
      <c r="X1035">
        <v>30</v>
      </c>
      <c r="Y1035">
        <v>18</v>
      </c>
      <c r="Z1035">
        <v>18</v>
      </c>
      <c r="AA1035">
        <v>0</v>
      </c>
      <c r="AB1035">
        <v>18</v>
      </c>
      <c r="AC1035">
        <v>0</v>
      </c>
      <c r="AD1035">
        <v>0</v>
      </c>
      <c r="AE1035">
        <v>0</v>
      </c>
      <c r="AF1035">
        <v>2</v>
      </c>
      <c r="AG1035">
        <v>0</v>
      </c>
      <c r="AH1035">
        <v>2</v>
      </c>
      <c r="AI1035" s="10">
        <f t="shared" si="64"/>
        <v>25.6</v>
      </c>
      <c r="AJ1035" s="10">
        <f t="shared" si="65"/>
        <v>0</v>
      </c>
      <c r="AK1035" s="10">
        <f t="shared" si="66"/>
        <v>25.6</v>
      </c>
      <c r="AL1035" s="1">
        <v>37424</v>
      </c>
      <c r="AM1035" s="1">
        <v>37535</v>
      </c>
      <c r="AN1035" s="1">
        <v>37474</v>
      </c>
      <c r="AO1035" s="8" t="s">
        <v>710</v>
      </c>
      <c r="AP1035" s="12" t="s">
        <v>6866</v>
      </c>
    </row>
    <row r="1036" spans="1:42" x14ac:dyDescent="0.15">
      <c r="A1036" s="2" t="s">
        <v>6867</v>
      </c>
      <c r="B1036" s="2" t="s">
        <v>1191</v>
      </c>
      <c r="C1036" s="2" t="s">
        <v>3984</v>
      </c>
      <c r="D1036" s="14" t="s">
        <v>6870</v>
      </c>
      <c r="E1036"/>
      <c r="F1036" t="s">
        <v>1193</v>
      </c>
      <c r="G1036" t="s">
        <v>2576</v>
      </c>
      <c r="H1036" t="s">
        <v>2577</v>
      </c>
      <c r="I1036" s="4">
        <v>1</v>
      </c>
      <c r="J1036">
        <f t="shared" si="67"/>
        <v>34</v>
      </c>
      <c r="M1036" s="4">
        <v>97</v>
      </c>
      <c r="N1036" s="4" t="s">
        <v>2578</v>
      </c>
      <c r="O1036" s="9">
        <v>9782218717161</v>
      </c>
      <c r="P1036" t="s">
        <v>2579</v>
      </c>
      <c r="Q1036" t="s">
        <v>5187</v>
      </c>
      <c r="R1036" t="s">
        <v>2580</v>
      </c>
      <c r="S1036" s="10">
        <v>15.95</v>
      </c>
      <c r="T1036" s="11"/>
      <c r="U1036" s="10">
        <v>12</v>
      </c>
      <c r="V1036" s="4" t="s">
        <v>6883</v>
      </c>
      <c r="W1036">
        <v>22</v>
      </c>
      <c r="X1036">
        <v>10</v>
      </c>
      <c r="Y1036">
        <v>37</v>
      </c>
      <c r="Z1036">
        <v>122</v>
      </c>
      <c r="AA1036">
        <v>2</v>
      </c>
      <c r="AB1036">
        <v>0</v>
      </c>
      <c r="AC1036">
        <v>0</v>
      </c>
      <c r="AD1036">
        <v>0</v>
      </c>
      <c r="AE1036">
        <v>0</v>
      </c>
      <c r="AF1036">
        <v>34</v>
      </c>
      <c r="AG1036">
        <v>1</v>
      </c>
      <c r="AH1036">
        <v>35</v>
      </c>
      <c r="AI1036" s="10">
        <f t="shared" si="64"/>
        <v>542.29999999999995</v>
      </c>
      <c r="AJ1036" s="10">
        <f t="shared" si="65"/>
        <v>12</v>
      </c>
      <c r="AK1036" s="10">
        <f t="shared" si="66"/>
        <v>554.29999999999995</v>
      </c>
      <c r="AL1036" s="1">
        <v>37372</v>
      </c>
      <c r="AM1036" s="1">
        <v>37535</v>
      </c>
      <c r="AN1036" s="1">
        <v>37518</v>
      </c>
      <c r="AO1036" s="8" t="s">
        <v>5205</v>
      </c>
      <c r="AP1036" s="12" t="s">
        <v>6866</v>
      </c>
    </row>
    <row r="1037" spans="1:42" x14ac:dyDescent="0.15">
      <c r="A1037" s="2" t="s">
        <v>6867</v>
      </c>
      <c r="B1037" s="2" t="s">
        <v>1191</v>
      </c>
      <c r="C1037" s="2">
        <v>116</v>
      </c>
      <c r="D1037" s="14" t="s">
        <v>6870</v>
      </c>
      <c r="E1037"/>
      <c r="F1037" t="s">
        <v>1193</v>
      </c>
      <c r="G1037" t="s">
        <v>3787</v>
      </c>
      <c r="H1037" t="s">
        <v>3788</v>
      </c>
      <c r="I1037" s="4">
        <v>1</v>
      </c>
      <c r="J1037">
        <f t="shared" si="67"/>
        <v>7</v>
      </c>
      <c r="M1037" s="4">
        <v>98</v>
      </c>
      <c r="N1037" s="4" t="s">
        <v>3789</v>
      </c>
      <c r="O1037" s="9">
        <v>9782091778761</v>
      </c>
      <c r="P1037" t="s">
        <v>5187</v>
      </c>
      <c r="Q1037" t="s">
        <v>5187</v>
      </c>
      <c r="R1037" t="s">
        <v>5187</v>
      </c>
      <c r="S1037" s="10">
        <v>21.3</v>
      </c>
      <c r="T1037" s="11"/>
      <c r="U1037" s="10">
        <v>16</v>
      </c>
      <c r="V1037" s="4" t="s">
        <v>6883</v>
      </c>
      <c r="W1037">
        <v>25</v>
      </c>
      <c r="X1037">
        <v>18</v>
      </c>
      <c r="Y1037">
        <v>4</v>
      </c>
      <c r="Z1037">
        <v>25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</v>
      </c>
      <c r="AG1037">
        <v>0</v>
      </c>
      <c r="AH1037">
        <v>7</v>
      </c>
      <c r="AI1037" s="10">
        <f t="shared" si="64"/>
        <v>149.1</v>
      </c>
      <c r="AJ1037" s="10">
        <f t="shared" si="65"/>
        <v>0</v>
      </c>
      <c r="AK1037" s="10">
        <f t="shared" si="66"/>
        <v>149.1</v>
      </c>
      <c r="AL1037" s="1">
        <v>37399</v>
      </c>
      <c r="AM1037" s="1">
        <v>37535</v>
      </c>
      <c r="AN1037" s="1">
        <v>37529</v>
      </c>
      <c r="AO1037" s="8" t="s">
        <v>265</v>
      </c>
      <c r="AP1037" s="12" t="s">
        <v>6866</v>
      </c>
    </row>
    <row r="1038" spans="1:42" x14ac:dyDescent="0.15">
      <c r="A1038" s="2" t="s">
        <v>6867</v>
      </c>
      <c r="B1038" s="2" t="s">
        <v>1191</v>
      </c>
      <c r="C1038" s="2">
        <v>124</v>
      </c>
      <c r="D1038" s="14" t="s">
        <v>6870</v>
      </c>
      <c r="E1038"/>
      <c r="F1038" t="s">
        <v>2646</v>
      </c>
      <c r="G1038" t="s">
        <v>2307</v>
      </c>
      <c r="H1038" t="s">
        <v>2308</v>
      </c>
      <c r="I1038" s="4">
        <v>1</v>
      </c>
      <c r="J1038">
        <f t="shared" si="67"/>
        <v>11</v>
      </c>
      <c r="N1038" s="4" t="s">
        <v>2309</v>
      </c>
      <c r="O1038" s="9">
        <v>9782253003748</v>
      </c>
      <c r="P1038" t="s">
        <v>5187</v>
      </c>
      <c r="Q1038" t="s">
        <v>5187</v>
      </c>
      <c r="R1038" t="s">
        <v>5187</v>
      </c>
      <c r="S1038" s="10">
        <v>6.95</v>
      </c>
      <c r="T1038" s="11"/>
      <c r="U1038" s="10">
        <v>5.25</v>
      </c>
      <c r="V1038" s="4" t="s">
        <v>6864</v>
      </c>
      <c r="W1038">
        <v>15</v>
      </c>
      <c r="X1038">
        <v>10</v>
      </c>
      <c r="Y1038">
        <v>15</v>
      </c>
      <c r="Z1038">
        <v>15</v>
      </c>
      <c r="AA1038">
        <v>5</v>
      </c>
      <c r="AB1038">
        <v>0</v>
      </c>
      <c r="AC1038">
        <v>0</v>
      </c>
      <c r="AD1038">
        <v>0</v>
      </c>
      <c r="AE1038">
        <v>0</v>
      </c>
      <c r="AF1038">
        <v>11</v>
      </c>
      <c r="AG1038">
        <v>0</v>
      </c>
      <c r="AH1038">
        <v>11</v>
      </c>
      <c r="AI1038" s="10">
        <f t="shared" si="64"/>
        <v>76.45</v>
      </c>
      <c r="AJ1038" s="10">
        <f t="shared" si="65"/>
        <v>0</v>
      </c>
      <c r="AK1038" s="10">
        <f t="shared" si="66"/>
        <v>76.45</v>
      </c>
      <c r="AL1038" s="1">
        <v>37524</v>
      </c>
      <c r="AM1038" s="1">
        <v>37535</v>
      </c>
      <c r="AN1038" s="1">
        <v>37526</v>
      </c>
      <c r="AO1038" s="8" t="s">
        <v>2310</v>
      </c>
      <c r="AP1038" s="12" t="s">
        <v>6866</v>
      </c>
    </row>
    <row r="1039" spans="1:42" x14ac:dyDescent="0.15">
      <c r="A1039" s="2" t="s">
        <v>6867</v>
      </c>
      <c r="B1039" s="2" t="s">
        <v>1999</v>
      </c>
      <c r="C1039" s="2" t="s">
        <v>1695</v>
      </c>
      <c r="D1039" s="14" t="s">
        <v>6870</v>
      </c>
      <c r="E1039"/>
      <c r="F1039" t="s">
        <v>1696</v>
      </c>
      <c r="G1039" t="s">
        <v>1697</v>
      </c>
      <c r="H1039" t="s">
        <v>1698</v>
      </c>
      <c r="I1039" s="4">
        <v>1</v>
      </c>
      <c r="J1039">
        <f t="shared" si="67"/>
        <v>18</v>
      </c>
      <c r="M1039" s="4">
        <v>89</v>
      </c>
      <c r="N1039" s="4" t="s">
        <v>1699</v>
      </c>
      <c r="O1039" s="9">
        <v>9788470394324</v>
      </c>
      <c r="P1039" t="s">
        <v>5187</v>
      </c>
      <c r="Q1039" t="s">
        <v>5187</v>
      </c>
      <c r="R1039" t="s">
        <v>5187</v>
      </c>
      <c r="S1039" s="10">
        <v>8.9499999999999993</v>
      </c>
      <c r="T1039" s="11"/>
      <c r="U1039" s="10">
        <v>6.75</v>
      </c>
      <c r="V1039" s="4" t="s">
        <v>6864</v>
      </c>
      <c r="W1039">
        <v>25</v>
      </c>
      <c r="X1039">
        <v>20</v>
      </c>
      <c r="Y1039">
        <v>24</v>
      </c>
      <c r="Z1039">
        <v>25</v>
      </c>
      <c r="AA1039">
        <v>6</v>
      </c>
      <c r="AB1039">
        <v>0</v>
      </c>
      <c r="AC1039">
        <v>0</v>
      </c>
      <c r="AD1039">
        <v>0</v>
      </c>
      <c r="AE1039">
        <v>0</v>
      </c>
      <c r="AF1039">
        <v>18</v>
      </c>
      <c r="AG1039">
        <v>0</v>
      </c>
      <c r="AH1039">
        <v>18</v>
      </c>
      <c r="AI1039" s="10">
        <f t="shared" si="64"/>
        <v>161.1</v>
      </c>
      <c r="AJ1039" s="10">
        <f t="shared" si="65"/>
        <v>0</v>
      </c>
      <c r="AK1039" s="10">
        <f t="shared" si="66"/>
        <v>161.1</v>
      </c>
      <c r="AL1039" s="1">
        <v>37504</v>
      </c>
      <c r="AM1039" s="1">
        <v>37535</v>
      </c>
      <c r="AN1039" s="1">
        <v>37526</v>
      </c>
      <c r="AO1039" s="8" t="s">
        <v>1700</v>
      </c>
      <c r="AP1039" s="12" t="s">
        <v>6866</v>
      </c>
    </row>
    <row r="1040" spans="1:42" x14ac:dyDescent="0.15">
      <c r="A1040" s="2" t="s">
        <v>6867</v>
      </c>
      <c r="B1040" s="2" t="s">
        <v>1109</v>
      </c>
      <c r="C1040" s="2">
        <v>133</v>
      </c>
      <c r="D1040" s="14" t="s">
        <v>6870</v>
      </c>
      <c r="E1040"/>
      <c r="F1040" t="s">
        <v>1110</v>
      </c>
      <c r="G1040" t="s">
        <v>2673</v>
      </c>
      <c r="H1040" t="s">
        <v>4916</v>
      </c>
      <c r="I1040" s="4">
        <v>1</v>
      </c>
      <c r="J1040">
        <f t="shared" si="67"/>
        <v>0</v>
      </c>
      <c r="M1040" s="4">
        <v>96</v>
      </c>
      <c r="N1040" s="4" t="s">
        <v>4917</v>
      </c>
      <c r="O1040" s="9">
        <v>9780156003612</v>
      </c>
      <c r="P1040" t="s">
        <v>6657</v>
      </c>
      <c r="Q1040" t="s">
        <v>6657</v>
      </c>
      <c r="R1040" t="s">
        <v>6657</v>
      </c>
      <c r="S1040" s="10">
        <v>16</v>
      </c>
      <c r="T1040" s="11">
        <v>0.1</v>
      </c>
      <c r="U1040" s="10">
        <v>12</v>
      </c>
      <c r="V1040" s="4" t="s">
        <v>6864</v>
      </c>
      <c r="W1040">
        <v>22</v>
      </c>
      <c r="X1040">
        <v>29</v>
      </c>
      <c r="Y1040">
        <v>20</v>
      </c>
      <c r="Z1040">
        <v>22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s="10">
        <f t="shared" si="64"/>
        <v>0</v>
      </c>
      <c r="AJ1040" s="10">
        <f t="shared" si="65"/>
        <v>0</v>
      </c>
      <c r="AK1040" s="10">
        <f t="shared" si="66"/>
        <v>0</v>
      </c>
      <c r="AL1040" s="1">
        <v>37372</v>
      </c>
      <c r="AM1040" s="1">
        <v>37444</v>
      </c>
      <c r="AN1040" s="1">
        <v>37414</v>
      </c>
      <c r="AO1040" s="8">
        <v>16</v>
      </c>
      <c r="AP1040" s="12" t="s">
        <v>6866</v>
      </c>
    </row>
    <row r="1041" spans="1:42" x14ac:dyDescent="0.15">
      <c r="A1041" s="2" t="s">
        <v>6867</v>
      </c>
      <c r="B1041" s="2" t="s">
        <v>2066</v>
      </c>
      <c r="C1041" s="2" t="s">
        <v>2067</v>
      </c>
      <c r="D1041" s="14">
        <v>450562</v>
      </c>
      <c r="E1041"/>
      <c r="F1041" t="s">
        <v>2068</v>
      </c>
      <c r="G1041" t="s">
        <v>2068</v>
      </c>
      <c r="H1041" t="s">
        <v>385</v>
      </c>
      <c r="I1041" s="4">
        <v>1</v>
      </c>
      <c r="J1041">
        <f t="shared" si="67"/>
        <v>12</v>
      </c>
      <c r="M1041" s="4">
        <v>96</v>
      </c>
      <c r="N1041" s="4" t="s">
        <v>386</v>
      </c>
      <c r="O1041" s="9">
        <v>9780520204010</v>
      </c>
      <c r="P1041" t="s">
        <v>6921</v>
      </c>
      <c r="Q1041" t="s">
        <v>6922</v>
      </c>
      <c r="R1041" t="s">
        <v>6922</v>
      </c>
      <c r="S1041" s="10">
        <v>26.7</v>
      </c>
      <c r="T1041" s="11"/>
      <c r="U1041" s="10">
        <v>20.05</v>
      </c>
      <c r="V1041" s="4" t="s">
        <v>6864</v>
      </c>
      <c r="W1041">
        <v>24</v>
      </c>
      <c r="X1041">
        <v>13</v>
      </c>
      <c r="Y1041">
        <v>19</v>
      </c>
      <c r="Z1041">
        <v>24</v>
      </c>
      <c r="AA1041">
        <v>7</v>
      </c>
      <c r="AB1041">
        <v>0</v>
      </c>
      <c r="AC1041">
        <v>0</v>
      </c>
      <c r="AD1041">
        <v>0</v>
      </c>
      <c r="AE1041">
        <v>0</v>
      </c>
      <c r="AF1041">
        <v>12</v>
      </c>
      <c r="AG1041">
        <v>0</v>
      </c>
      <c r="AH1041">
        <v>12</v>
      </c>
      <c r="AI1041" s="10">
        <f t="shared" si="64"/>
        <v>320.39999999999998</v>
      </c>
      <c r="AJ1041" s="10">
        <f t="shared" si="65"/>
        <v>0</v>
      </c>
      <c r="AK1041" s="10">
        <f t="shared" si="66"/>
        <v>320.39999999999998</v>
      </c>
      <c r="AL1041" s="1">
        <v>37462</v>
      </c>
      <c r="AM1041" s="1">
        <v>37535</v>
      </c>
      <c r="AN1041" s="1">
        <v>37484</v>
      </c>
      <c r="AO1041" s="8" t="s">
        <v>387</v>
      </c>
      <c r="AP1041" s="12" t="s">
        <v>6866</v>
      </c>
    </row>
    <row r="1042" spans="1:42" x14ac:dyDescent="0.15">
      <c r="A1042" s="2" t="s">
        <v>6867</v>
      </c>
      <c r="B1042" s="2" t="s">
        <v>4059</v>
      </c>
      <c r="C1042" s="2" t="s">
        <v>190</v>
      </c>
      <c r="D1042" s="14" t="s">
        <v>6870</v>
      </c>
      <c r="E1042"/>
      <c r="F1042" t="s">
        <v>191</v>
      </c>
      <c r="G1042" t="s">
        <v>1684</v>
      </c>
      <c r="H1042" t="s">
        <v>1685</v>
      </c>
      <c r="I1042" s="4">
        <v>1</v>
      </c>
      <c r="J1042">
        <f t="shared" si="67"/>
        <v>122</v>
      </c>
      <c r="M1042" s="4">
        <v>96</v>
      </c>
      <c r="N1042" s="4" t="s">
        <v>1686</v>
      </c>
      <c r="O1042" s="9">
        <v>9780684827902</v>
      </c>
      <c r="P1042" t="s">
        <v>2680</v>
      </c>
      <c r="Q1042" t="s">
        <v>5368</v>
      </c>
      <c r="R1042" t="s">
        <v>5368</v>
      </c>
      <c r="S1042" s="10">
        <v>25</v>
      </c>
      <c r="T1042" s="11">
        <v>0.1</v>
      </c>
      <c r="U1042" s="10">
        <v>18.75</v>
      </c>
      <c r="V1042" s="4" t="s">
        <v>6864</v>
      </c>
      <c r="W1042">
        <v>25</v>
      </c>
      <c r="X1042">
        <v>4</v>
      </c>
      <c r="Y1042">
        <v>140</v>
      </c>
      <c r="Z1042">
        <v>170</v>
      </c>
      <c r="AA1042">
        <v>18</v>
      </c>
      <c r="AB1042">
        <v>0</v>
      </c>
      <c r="AC1042">
        <v>0</v>
      </c>
      <c r="AD1042">
        <v>0</v>
      </c>
      <c r="AE1042">
        <v>3</v>
      </c>
      <c r="AF1042">
        <v>122</v>
      </c>
      <c r="AG1042">
        <v>0</v>
      </c>
      <c r="AH1042">
        <v>122</v>
      </c>
      <c r="AI1042" s="10">
        <f t="shared" si="64"/>
        <v>2745</v>
      </c>
      <c r="AJ1042" s="10">
        <f t="shared" si="65"/>
        <v>0</v>
      </c>
      <c r="AK1042" s="10">
        <f t="shared" si="66"/>
        <v>2745</v>
      </c>
      <c r="AL1042" s="1">
        <v>37460</v>
      </c>
      <c r="AM1042" s="1">
        <v>37535</v>
      </c>
      <c r="AN1042" s="1">
        <v>37481</v>
      </c>
      <c r="AO1042" s="8">
        <v>25</v>
      </c>
      <c r="AP1042" s="12" t="s">
        <v>6866</v>
      </c>
    </row>
    <row r="1043" spans="1:42" x14ac:dyDescent="0.15">
      <c r="A1043" s="2" t="s">
        <v>6867</v>
      </c>
      <c r="B1043" s="2" t="s">
        <v>1969</v>
      </c>
      <c r="C1043" s="2" t="s">
        <v>1970</v>
      </c>
      <c r="D1043" s="14" t="s">
        <v>6870</v>
      </c>
      <c r="E1043"/>
      <c r="F1043" t="s">
        <v>1971</v>
      </c>
      <c r="G1043" t="s">
        <v>5325</v>
      </c>
      <c r="H1043" t="s">
        <v>1973</v>
      </c>
      <c r="I1043" s="4">
        <v>1</v>
      </c>
      <c r="J1043">
        <f t="shared" si="67"/>
        <v>88</v>
      </c>
      <c r="M1043" s="4">
        <v>99</v>
      </c>
      <c r="N1043" s="4" t="s">
        <v>5326</v>
      </c>
      <c r="O1043" s="9">
        <v>9780745616803</v>
      </c>
      <c r="P1043" t="s">
        <v>1975</v>
      </c>
      <c r="Q1043" t="s">
        <v>1975</v>
      </c>
      <c r="R1043" t="s">
        <v>1975</v>
      </c>
      <c r="S1043" s="10">
        <v>35.15</v>
      </c>
      <c r="T1043" s="11"/>
      <c r="U1043" s="10">
        <v>26.4</v>
      </c>
      <c r="V1043" s="4" t="s">
        <v>6864</v>
      </c>
      <c r="W1043">
        <v>45</v>
      </c>
      <c r="X1043">
        <v>72</v>
      </c>
      <c r="Y1043">
        <v>90</v>
      </c>
      <c r="Z1043">
        <v>90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88</v>
      </c>
      <c r="AG1043">
        <v>19</v>
      </c>
      <c r="AH1043">
        <v>107</v>
      </c>
      <c r="AI1043" s="10">
        <f t="shared" si="64"/>
        <v>3093.2</v>
      </c>
      <c r="AJ1043" s="10">
        <f t="shared" si="65"/>
        <v>501.59999999999997</v>
      </c>
      <c r="AK1043" s="10">
        <f t="shared" si="66"/>
        <v>3594.7999999999997</v>
      </c>
      <c r="AL1043" s="1">
        <v>37383</v>
      </c>
      <c r="AM1043" s="1">
        <v>37535</v>
      </c>
      <c r="AN1043" s="1">
        <v>37537</v>
      </c>
      <c r="AO1043" s="8" t="s">
        <v>5327</v>
      </c>
      <c r="AP1043" s="12" t="s">
        <v>6866</v>
      </c>
    </row>
    <row r="1044" spans="1:42" x14ac:dyDescent="0.15">
      <c r="A1044" s="2" t="s">
        <v>6867</v>
      </c>
      <c r="B1044" s="2" t="s">
        <v>1969</v>
      </c>
      <c r="C1044" s="2" t="s">
        <v>1970</v>
      </c>
      <c r="D1044" s="14" t="s">
        <v>6870</v>
      </c>
      <c r="E1044"/>
      <c r="F1044" t="s">
        <v>1971</v>
      </c>
      <c r="G1044" t="s">
        <v>1972</v>
      </c>
      <c r="H1044" t="s">
        <v>1973</v>
      </c>
      <c r="I1044" s="4">
        <v>1</v>
      </c>
      <c r="J1044">
        <f t="shared" si="67"/>
        <v>0</v>
      </c>
      <c r="M1044" s="4">
        <v>98</v>
      </c>
      <c r="N1044" s="4" t="s">
        <v>1974</v>
      </c>
      <c r="O1044" s="9">
        <v>9780631195955</v>
      </c>
      <c r="P1044" t="s">
        <v>1975</v>
      </c>
      <c r="Q1044" t="s">
        <v>1975</v>
      </c>
      <c r="R1044" t="s">
        <v>1975</v>
      </c>
      <c r="S1044" s="10">
        <v>40.5</v>
      </c>
      <c r="T1044" s="11"/>
      <c r="U1044" s="10">
        <v>30.4</v>
      </c>
      <c r="V1044" s="4" t="s">
        <v>6864</v>
      </c>
      <c r="W1044">
        <v>45</v>
      </c>
      <c r="X1044">
        <v>72</v>
      </c>
      <c r="Y1044">
        <v>90</v>
      </c>
      <c r="Z1044">
        <v>90</v>
      </c>
      <c r="AA1044">
        <v>0</v>
      </c>
      <c r="AB1044">
        <v>0</v>
      </c>
      <c r="AC1044">
        <v>21</v>
      </c>
      <c r="AD1044">
        <v>0</v>
      </c>
      <c r="AE1044">
        <v>0</v>
      </c>
      <c r="AF1044">
        <v>0</v>
      </c>
      <c r="AG1044">
        <v>110</v>
      </c>
      <c r="AH1044">
        <v>110</v>
      </c>
      <c r="AI1044" s="10">
        <f t="shared" si="64"/>
        <v>0</v>
      </c>
      <c r="AJ1044" s="10">
        <f t="shared" si="65"/>
        <v>3344</v>
      </c>
      <c r="AK1044" s="10">
        <f t="shared" si="66"/>
        <v>3344</v>
      </c>
      <c r="AL1044" s="1">
        <v>37452</v>
      </c>
      <c r="AM1044" s="1">
        <v>37535</v>
      </c>
      <c r="AN1044" s="1">
        <v>37539</v>
      </c>
      <c r="AO1044" s="8" t="s">
        <v>1928</v>
      </c>
      <c r="AP1044" s="12" t="s">
        <v>6866</v>
      </c>
    </row>
    <row r="1045" spans="1:42" x14ac:dyDescent="0.15">
      <c r="A1045" s="2" t="s">
        <v>6867</v>
      </c>
      <c r="B1045" s="2" t="s">
        <v>1032</v>
      </c>
      <c r="C1045" s="2" t="s">
        <v>5193</v>
      </c>
      <c r="D1045" s="14" t="s">
        <v>6870</v>
      </c>
      <c r="E1045"/>
      <c r="F1045" t="s">
        <v>6871</v>
      </c>
      <c r="G1045" t="s">
        <v>5194</v>
      </c>
      <c r="H1045" t="s">
        <v>5195</v>
      </c>
      <c r="I1045" s="4">
        <v>1</v>
      </c>
      <c r="J1045">
        <f t="shared" si="67"/>
        <v>5</v>
      </c>
      <c r="M1045" s="4">
        <v>0</v>
      </c>
      <c r="N1045" s="4" t="s">
        <v>5196</v>
      </c>
      <c r="O1045" s="9">
        <v>9780805829372</v>
      </c>
      <c r="P1045" t="s">
        <v>5197</v>
      </c>
      <c r="Q1045" t="s">
        <v>5197</v>
      </c>
      <c r="R1045" t="s">
        <v>5197</v>
      </c>
      <c r="S1045" s="10">
        <v>36.799999999999997</v>
      </c>
      <c r="T1045" s="11"/>
      <c r="U1045" s="10">
        <v>27.6</v>
      </c>
      <c r="V1045" s="4" t="s">
        <v>6864</v>
      </c>
      <c r="W1045">
        <v>6</v>
      </c>
      <c r="X1045">
        <v>6</v>
      </c>
      <c r="Y1045">
        <v>5</v>
      </c>
      <c r="Z1045">
        <v>6</v>
      </c>
      <c r="AA1045">
        <v>5</v>
      </c>
      <c r="AB1045">
        <v>0</v>
      </c>
      <c r="AC1045">
        <v>0</v>
      </c>
      <c r="AD1045">
        <v>0</v>
      </c>
      <c r="AE1045">
        <v>0</v>
      </c>
      <c r="AF1045">
        <v>5</v>
      </c>
      <c r="AG1045">
        <v>0</v>
      </c>
      <c r="AH1045">
        <v>5</v>
      </c>
      <c r="AI1045" s="10">
        <f t="shared" si="64"/>
        <v>184</v>
      </c>
      <c r="AJ1045" s="10">
        <f t="shared" si="65"/>
        <v>0</v>
      </c>
      <c r="AK1045" s="10">
        <f t="shared" si="66"/>
        <v>184</v>
      </c>
      <c r="AL1045" s="1">
        <v>37470</v>
      </c>
      <c r="AM1045" s="1">
        <v>37535</v>
      </c>
      <c r="AN1045" s="1">
        <v>37529</v>
      </c>
      <c r="AO1045" s="8" t="s">
        <v>5198</v>
      </c>
      <c r="AP1045" s="12" t="s">
        <v>6866</v>
      </c>
    </row>
    <row r="1046" spans="1:42" x14ac:dyDescent="0.15">
      <c r="A1046" s="2" t="s">
        <v>6867</v>
      </c>
      <c r="B1046" s="2" t="s">
        <v>1156</v>
      </c>
      <c r="C1046" s="2">
        <v>200</v>
      </c>
      <c r="D1046" s="14" t="s">
        <v>6870</v>
      </c>
      <c r="E1046"/>
      <c r="F1046" t="s">
        <v>2622</v>
      </c>
      <c r="G1046" t="s">
        <v>2622</v>
      </c>
      <c r="H1046" t="s">
        <v>2623</v>
      </c>
      <c r="I1046" s="4">
        <v>1</v>
      </c>
      <c r="J1046">
        <f t="shared" si="67"/>
        <v>13</v>
      </c>
      <c r="M1046" s="4">
        <v>2</v>
      </c>
      <c r="N1046" s="4" t="s">
        <v>2624</v>
      </c>
      <c r="O1046" s="9">
        <v>9780805833997</v>
      </c>
      <c r="P1046" t="s">
        <v>5197</v>
      </c>
      <c r="Q1046" t="s">
        <v>5197</v>
      </c>
      <c r="R1046" t="s">
        <v>5197</v>
      </c>
      <c r="S1046" s="10">
        <v>42.65</v>
      </c>
      <c r="T1046" s="11"/>
      <c r="U1046" s="10">
        <v>32</v>
      </c>
      <c r="V1046" s="4" t="s">
        <v>6864</v>
      </c>
      <c r="W1046">
        <v>20</v>
      </c>
      <c r="X1046">
        <v>29</v>
      </c>
      <c r="Y1046">
        <v>13</v>
      </c>
      <c r="Z1046">
        <v>20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13</v>
      </c>
      <c r="AG1046">
        <v>0</v>
      </c>
      <c r="AH1046">
        <v>13</v>
      </c>
      <c r="AI1046" s="10">
        <f t="shared" si="64"/>
        <v>554.44999999999993</v>
      </c>
      <c r="AJ1046" s="10">
        <f t="shared" si="65"/>
        <v>0</v>
      </c>
      <c r="AK1046" s="10">
        <f t="shared" si="66"/>
        <v>554.44999999999993</v>
      </c>
      <c r="AL1046" s="1">
        <v>37466</v>
      </c>
      <c r="AM1046" s="1">
        <v>37535</v>
      </c>
      <c r="AN1046" s="1">
        <v>37482</v>
      </c>
      <c r="AO1046" s="8" t="s">
        <v>2625</v>
      </c>
      <c r="AP1046" s="12" t="s">
        <v>6866</v>
      </c>
    </row>
    <row r="1047" spans="1:42" x14ac:dyDescent="0.15">
      <c r="A1047" s="2" t="s">
        <v>6867</v>
      </c>
      <c r="B1047" s="2" t="s">
        <v>1880</v>
      </c>
      <c r="C1047" s="2">
        <v>171</v>
      </c>
      <c r="D1047" s="14" t="s">
        <v>6870</v>
      </c>
      <c r="E1047"/>
      <c r="F1047" t="s">
        <v>880</v>
      </c>
      <c r="G1047" t="s">
        <v>881</v>
      </c>
      <c r="H1047" t="s">
        <v>882</v>
      </c>
      <c r="I1047" s="4">
        <v>1</v>
      </c>
      <c r="J1047">
        <f t="shared" si="67"/>
        <v>55</v>
      </c>
      <c r="K1047" s="4">
        <v>2</v>
      </c>
      <c r="M1047" s="4">
        <v>1</v>
      </c>
      <c r="N1047" s="4" t="s">
        <v>2927</v>
      </c>
      <c r="O1047" s="9">
        <v>9780534577896</v>
      </c>
      <c r="P1047" t="s">
        <v>3888</v>
      </c>
      <c r="Q1047" t="s">
        <v>3888</v>
      </c>
      <c r="R1047" t="s">
        <v>3888</v>
      </c>
      <c r="S1047" s="10">
        <v>81</v>
      </c>
      <c r="T1047" s="11"/>
      <c r="U1047" s="10">
        <v>60.75</v>
      </c>
      <c r="V1047" s="4" t="s">
        <v>6864</v>
      </c>
      <c r="W1047">
        <v>70</v>
      </c>
      <c r="X1047">
        <v>64</v>
      </c>
      <c r="Y1047">
        <v>67</v>
      </c>
      <c r="Z1047">
        <v>70</v>
      </c>
      <c r="AA1047">
        <v>12</v>
      </c>
      <c r="AB1047">
        <v>0</v>
      </c>
      <c r="AC1047">
        <v>1</v>
      </c>
      <c r="AD1047">
        <v>0</v>
      </c>
      <c r="AE1047">
        <v>0</v>
      </c>
      <c r="AF1047">
        <v>55</v>
      </c>
      <c r="AG1047">
        <v>-1</v>
      </c>
      <c r="AH1047">
        <v>54</v>
      </c>
      <c r="AI1047" s="10">
        <f t="shared" si="64"/>
        <v>4455</v>
      </c>
      <c r="AJ1047" s="10">
        <f t="shared" si="65"/>
        <v>-60.75</v>
      </c>
      <c r="AK1047" s="10">
        <f t="shared" si="66"/>
        <v>4394.25</v>
      </c>
      <c r="AL1047" s="1">
        <v>37495</v>
      </c>
      <c r="AM1047" s="1">
        <v>37535</v>
      </c>
      <c r="AN1047" s="1">
        <v>37515</v>
      </c>
      <c r="AO1047" s="8" t="s">
        <v>5192</v>
      </c>
      <c r="AP1047" s="12" t="s">
        <v>6866</v>
      </c>
    </row>
    <row r="1048" spans="1:42" x14ac:dyDescent="0.15">
      <c r="A1048" s="2" t="s">
        <v>6867</v>
      </c>
      <c r="B1048" s="2" t="s">
        <v>1880</v>
      </c>
      <c r="C1048" s="2">
        <v>101</v>
      </c>
      <c r="D1048" s="14" t="s">
        <v>6870</v>
      </c>
      <c r="E1048"/>
      <c r="F1048" t="s">
        <v>3134</v>
      </c>
      <c r="G1048" t="s">
        <v>3135</v>
      </c>
      <c r="H1048" t="s">
        <v>3136</v>
      </c>
      <c r="I1048" s="4">
        <v>1</v>
      </c>
      <c r="J1048">
        <f t="shared" si="67"/>
        <v>77</v>
      </c>
      <c r="K1048" s="4">
        <v>8</v>
      </c>
      <c r="M1048" s="4">
        <v>1</v>
      </c>
      <c r="N1048" s="4" t="s">
        <v>3137</v>
      </c>
      <c r="O1048" s="9">
        <v>9780814250761</v>
      </c>
      <c r="P1048" t="s">
        <v>3138</v>
      </c>
      <c r="Q1048" t="s">
        <v>3138</v>
      </c>
      <c r="R1048" t="s">
        <v>3138</v>
      </c>
      <c r="S1048" s="10">
        <v>42.65</v>
      </c>
      <c r="T1048" s="11"/>
      <c r="U1048" s="10">
        <v>32</v>
      </c>
      <c r="V1048" s="4" t="s">
        <v>6864</v>
      </c>
      <c r="W1048">
        <v>90</v>
      </c>
      <c r="X1048">
        <v>96</v>
      </c>
      <c r="Y1048">
        <v>90</v>
      </c>
      <c r="Z1048">
        <v>90</v>
      </c>
      <c r="AA1048">
        <v>7</v>
      </c>
      <c r="AB1048">
        <v>0</v>
      </c>
      <c r="AC1048">
        <v>-1</v>
      </c>
      <c r="AD1048">
        <v>0</v>
      </c>
      <c r="AE1048">
        <v>0</v>
      </c>
      <c r="AF1048">
        <v>77</v>
      </c>
      <c r="AG1048">
        <v>19</v>
      </c>
      <c r="AH1048">
        <v>96</v>
      </c>
      <c r="AI1048" s="10">
        <f t="shared" si="64"/>
        <v>3284.0499999999997</v>
      </c>
      <c r="AJ1048" s="10">
        <f t="shared" si="65"/>
        <v>608</v>
      </c>
      <c r="AK1048" s="10">
        <f t="shared" si="66"/>
        <v>3892.0499999999997</v>
      </c>
      <c r="AL1048" s="1">
        <v>37382</v>
      </c>
      <c r="AM1048" s="1">
        <v>37535</v>
      </c>
      <c r="AN1048" s="1">
        <v>37537</v>
      </c>
      <c r="AO1048" s="8" t="s">
        <v>2625</v>
      </c>
      <c r="AP1048" s="12" t="s">
        <v>6866</v>
      </c>
    </row>
    <row r="1049" spans="1:42" x14ac:dyDescent="0.15">
      <c r="A1049" s="2" t="s">
        <v>6867</v>
      </c>
      <c r="B1049" s="2" t="s">
        <v>1068</v>
      </c>
      <c r="C1049" s="2" t="s">
        <v>5972</v>
      </c>
      <c r="D1049" s="14" t="s">
        <v>6870</v>
      </c>
      <c r="E1049"/>
      <c r="F1049" t="s">
        <v>1069</v>
      </c>
      <c r="G1049" t="s">
        <v>4884</v>
      </c>
      <c r="H1049" t="s">
        <v>4885</v>
      </c>
      <c r="I1049" s="4">
        <v>1</v>
      </c>
      <c r="J1049">
        <f t="shared" si="67"/>
        <v>57</v>
      </c>
      <c r="M1049" s="4">
        <v>95</v>
      </c>
      <c r="N1049" s="4" t="s">
        <v>4886</v>
      </c>
      <c r="O1049" s="9">
        <v>9780385484107</v>
      </c>
      <c r="P1049" t="s">
        <v>902</v>
      </c>
      <c r="Q1049" t="s">
        <v>1998</v>
      </c>
      <c r="R1049" t="s">
        <v>1998</v>
      </c>
      <c r="S1049" s="10">
        <v>22.95</v>
      </c>
      <c r="T1049" s="11">
        <v>0.1</v>
      </c>
      <c r="U1049" s="10">
        <v>17.25</v>
      </c>
      <c r="V1049" s="4" t="s">
        <v>6864</v>
      </c>
      <c r="W1049">
        <v>90</v>
      </c>
      <c r="X1049">
        <v>72</v>
      </c>
      <c r="Y1049">
        <v>80</v>
      </c>
      <c r="Z1049">
        <v>90</v>
      </c>
      <c r="AA1049">
        <v>24</v>
      </c>
      <c r="AB1049">
        <v>0</v>
      </c>
      <c r="AC1049">
        <v>0</v>
      </c>
      <c r="AD1049">
        <v>0</v>
      </c>
      <c r="AE1049">
        <v>0</v>
      </c>
      <c r="AF1049">
        <v>57</v>
      </c>
      <c r="AG1049">
        <v>0</v>
      </c>
      <c r="AH1049">
        <v>57</v>
      </c>
      <c r="AI1049" s="10">
        <f t="shared" si="64"/>
        <v>1177.335</v>
      </c>
      <c r="AJ1049" s="10">
        <f t="shared" si="65"/>
        <v>0</v>
      </c>
      <c r="AK1049" s="10">
        <f t="shared" si="66"/>
        <v>1177.335</v>
      </c>
      <c r="AL1049" s="1">
        <v>37494</v>
      </c>
      <c r="AM1049" s="1">
        <v>37535</v>
      </c>
      <c r="AN1049" s="1">
        <v>37503</v>
      </c>
      <c r="AO1049" s="8">
        <v>22.95</v>
      </c>
      <c r="AP1049" s="12" t="s">
        <v>6866</v>
      </c>
    </row>
    <row r="1050" spans="1:42" x14ac:dyDescent="0.15">
      <c r="A1050" s="2" t="s">
        <v>6867</v>
      </c>
      <c r="B1050" s="2" t="s">
        <v>3996</v>
      </c>
      <c r="C1050" s="2">
        <v>1</v>
      </c>
      <c r="D1050" s="14" t="s">
        <v>6870</v>
      </c>
      <c r="E1050"/>
      <c r="F1050" t="s">
        <v>3997</v>
      </c>
      <c r="G1050" t="s">
        <v>157</v>
      </c>
      <c r="H1050" t="s">
        <v>3289</v>
      </c>
      <c r="I1050" s="4">
        <v>1</v>
      </c>
      <c r="J1050">
        <f t="shared" si="67"/>
        <v>13</v>
      </c>
      <c r="M1050" s="4">
        <v>97</v>
      </c>
      <c r="N1050" s="4" t="s">
        <v>3290</v>
      </c>
      <c r="O1050" s="9">
        <v>9780195149838</v>
      </c>
      <c r="P1050" t="s">
        <v>6875</v>
      </c>
      <c r="Q1050" t="s">
        <v>6875</v>
      </c>
      <c r="R1050" t="s">
        <v>6875</v>
      </c>
      <c r="S1050" s="10">
        <v>12.75</v>
      </c>
      <c r="T1050" s="11">
        <v>0.1</v>
      </c>
      <c r="U1050" s="10">
        <v>9.6</v>
      </c>
      <c r="V1050" s="4" t="s">
        <v>6864</v>
      </c>
      <c r="W1050">
        <v>50</v>
      </c>
      <c r="X1050">
        <v>35</v>
      </c>
      <c r="Y1050">
        <v>50</v>
      </c>
      <c r="Z1050">
        <v>50</v>
      </c>
      <c r="AA1050">
        <v>14</v>
      </c>
      <c r="AB1050">
        <v>0</v>
      </c>
      <c r="AC1050">
        <v>0</v>
      </c>
      <c r="AD1050">
        <v>0</v>
      </c>
      <c r="AE1050">
        <v>2</v>
      </c>
      <c r="AF1050">
        <v>13</v>
      </c>
      <c r="AG1050">
        <v>24</v>
      </c>
      <c r="AH1050">
        <v>37</v>
      </c>
      <c r="AI1050" s="10">
        <f t="shared" si="64"/>
        <v>149.17499999999998</v>
      </c>
      <c r="AJ1050" s="10">
        <f t="shared" si="65"/>
        <v>230.39999999999998</v>
      </c>
      <c r="AK1050" s="10">
        <f t="shared" si="66"/>
        <v>379.57499999999993</v>
      </c>
      <c r="AL1050" s="1">
        <v>37382</v>
      </c>
      <c r="AM1050" s="1">
        <v>37535</v>
      </c>
      <c r="AN1050" s="1">
        <v>37481</v>
      </c>
      <c r="AO1050" s="8" t="s">
        <v>5467</v>
      </c>
      <c r="AP1050" s="12" t="s">
        <v>6866</v>
      </c>
    </row>
    <row r="1051" spans="1:42" x14ac:dyDescent="0.15">
      <c r="A1051" s="2" t="s">
        <v>6867</v>
      </c>
      <c r="B1051" s="2" t="s">
        <v>1097</v>
      </c>
      <c r="C1051" s="2">
        <v>100</v>
      </c>
      <c r="D1051" s="14">
        <v>447449</v>
      </c>
      <c r="E1051"/>
      <c r="F1051" t="s">
        <v>1098</v>
      </c>
      <c r="G1051" t="s">
        <v>1099</v>
      </c>
      <c r="H1051" t="s">
        <v>1100</v>
      </c>
      <c r="I1051" s="4">
        <v>1</v>
      </c>
      <c r="J1051">
        <f t="shared" si="67"/>
        <v>15</v>
      </c>
      <c r="M1051" s="4">
        <v>39</v>
      </c>
      <c r="N1051" s="4" t="s">
        <v>1101</v>
      </c>
      <c r="O1051" s="9">
        <v>9780226476018</v>
      </c>
      <c r="P1051" t="s">
        <v>6896</v>
      </c>
      <c r="Q1051" t="s">
        <v>6896</v>
      </c>
      <c r="R1051" t="s">
        <v>6896</v>
      </c>
      <c r="S1051" s="10">
        <v>21.35</v>
      </c>
      <c r="T1051" s="11"/>
      <c r="U1051" s="10">
        <v>16.05</v>
      </c>
      <c r="V1051" s="4" t="s">
        <v>6864</v>
      </c>
      <c r="W1051">
        <v>20</v>
      </c>
      <c r="X1051">
        <v>18</v>
      </c>
      <c r="Y1051">
        <v>20</v>
      </c>
      <c r="Z1051">
        <v>20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15</v>
      </c>
      <c r="AG1051">
        <v>4</v>
      </c>
      <c r="AH1051">
        <v>19</v>
      </c>
      <c r="AI1051" s="10">
        <f t="shared" si="64"/>
        <v>320.25</v>
      </c>
      <c r="AJ1051" s="10">
        <f t="shared" si="65"/>
        <v>64.2</v>
      </c>
      <c r="AK1051" s="10">
        <f t="shared" si="66"/>
        <v>384.45</v>
      </c>
      <c r="AL1051" s="1">
        <v>37371</v>
      </c>
      <c r="AM1051" s="1">
        <v>37535</v>
      </c>
      <c r="AN1051" s="1">
        <v>37524</v>
      </c>
      <c r="AO1051" s="8" t="s">
        <v>6903</v>
      </c>
      <c r="AP1051" s="12" t="s">
        <v>6866</v>
      </c>
    </row>
    <row r="1052" spans="1:42" x14ac:dyDescent="0.15">
      <c r="A1052" s="2" t="s">
        <v>6867</v>
      </c>
      <c r="B1052" s="2" t="s">
        <v>3883</v>
      </c>
      <c r="C1052" s="2" t="s">
        <v>1970</v>
      </c>
      <c r="D1052" s="14" t="s">
        <v>6870</v>
      </c>
      <c r="E1052"/>
      <c r="F1052" t="s">
        <v>6009</v>
      </c>
      <c r="G1052" t="s">
        <v>6010</v>
      </c>
      <c r="H1052" t="s">
        <v>6011</v>
      </c>
      <c r="I1052" s="4">
        <v>1</v>
      </c>
      <c r="J1052">
        <f t="shared" si="67"/>
        <v>45</v>
      </c>
      <c r="K1052" s="4">
        <v>3</v>
      </c>
      <c r="M1052" s="4">
        <v>0</v>
      </c>
      <c r="N1052" s="4" t="s">
        <v>6012</v>
      </c>
      <c r="O1052" s="9">
        <v>9780321064820</v>
      </c>
      <c r="P1052" t="s">
        <v>3953</v>
      </c>
      <c r="Q1052" t="s">
        <v>3894</v>
      </c>
      <c r="R1052" t="s">
        <v>3894</v>
      </c>
      <c r="S1052" s="10">
        <v>100</v>
      </c>
      <c r="T1052" s="11"/>
      <c r="U1052" s="10">
        <v>75</v>
      </c>
      <c r="V1052" s="4" t="s">
        <v>6864</v>
      </c>
      <c r="W1052">
        <v>200</v>
      </c>
      <c r="X1052">
        <v>148</v>
      </c>
      <c r="Y1052">
        <v>98</v>
      </c>
      <c r="Z1052">
        <v>200</v>
      </c>
      <c r="AA1052">
        <v>11</v>
      </c>
      <c r="AB1052">
        <v>0</v>
      </c>
      <c r="AC1052">
        <v>3</v>
      </c>
      <c r="AD1052">
        <v>0</v>
      </c>
      <c r="AE1052">
        <v>0</v>
      </c>
      <c r="AF1052">
        <v>45</v>
      </c>
      <c r="AG1052">
        <v>40</v>
      </c>
      <c r="AH1052">
        <v>85</v>
      </c>
      <c r="AI1052" s="10">
        <f t="shared" si="64"/>
        <v>4500</v>
      </c>
      <c r="AJ1052" s="10">
        <f t="shared" si="65"/>
        <v>3000</v>
      </c>
      <c r="AK1052" s="10">
        <f t="shared" si="66"/>
        <v>7500</v>
      </c>
      <c r="AL1052" s="1">
        <v>37452</v>
      </c>
      <c r="AM1052" s="1">
        <v>37535</v>
      </c>
      <c r="AN1052" s="1">
        <v>37523</v>
      </c>
      <c r="AO1052" s="8" t="s">
        <v>2048</v>
      </c>
      <c r="AP1052" s="12" t="s">
        <v>1050</v>
      </c>
    </row>
    <row r="1053" spans="1:42" x14ac:dyDescent="0.15">
      <c r="A1053" s="2" t="s">
        <v>6867</v>
      </c>
      <c r="B1053" s="2" t="s">
        <v>4041</v>
      </c>
      <c r="C1053" s="2" t="s">
        <v>6924</v>
      </c>
      <c r="D1053" s="14" t="s">
        <v>6870</v>
      </c>
      <c r="E1053"/>
      <c r="F1053" t="s">
        <v>5189</v>
      </c>
      <c r="G1053" t="s">
        <v>5868</v>
      </c>
      <c r="H1053" t="s">
        <v>5869</v>
      </c>
      <c r="I1053" s="4">
        <v>1</v>
      </c>
      <c r="J1053">
        <f t="shared" si="67"/>
        <v>28</v>
      </c>
      <c r="M1053" s="4">
        <v>70</v>
      </c>
      <c r="N1053" s="4" t="s">
        <v>5870</v>
      </c>
      <c r="O1053" s="9">
        <v>9780395240052</v>
      </c>
      <c r="P1053" t="s">
        <v>5236</v>
      </c>
      <c r="Q1053" t="s">
        <v>5236</v>
      </c>
      <c r="R1053" t="s">
        <v>5236</v>
      </c>
      <c r="S1053" s="10">
        <v>30.8</v>
      </c>
      <c r="T1053" s="11"/>
      <c r="U1053" s="10">
        <v>23.1</v>
      </c>
      <c r="V1053" s="4" t="s">
        <v>6864</v>
      </c>
      <c r="W1053">
        <v>35</v>
      </c>
      <c r="X1053">
        <v>41</v>
      </c>
      <c r="Y1053">
        <v>12</v>
      </c>
      <c r="Z1053">
        <v>35</v>
      </c>
      <c r="AA1053">
        <v>4</v>
      </c>
      <c r="AB1053">
        <v>0</v>
      </c>
      <c r="AC1053">
        <v>0</v>
      </c>
      <c r="AD1053">
        <v>0</v>
      </c>
      <c r="AE1053">
        <v>2</v>
      </c>
      <c r="AF1053">
        <v>28</v>
      </c>
      <c r="AG1053">
        <v>4</v>
      </c>
      <c r="AH1053">
        <v>32</v>
      </c>
      <c r="AI1053" s="10">
        <f t="shared" si="64"/>
        <v>862.4</v>
      </c>
      <c r="AJ1053" s="10">
        <f t="shared" si="65"/>
        <v>92.4</v>
      </c>
      <c r="AK1053" s="10">
        <f t="shared" si="66"/>
        <v>954.8</v>
      </c>
      <c r="AL1053" s="1">
        <v>37383</v>
      </c>
      <c r="AM1053" s="1">
        <v>37535</v>
      </c>
      <c r="AN1053" s="1">
        <v>37468</v>
      </c>
      <c r="AO1053" s="8" t="s">
        <v>5871</v>
      </c>
      <c r="AP1053" s="12" t="s">
        <v>6866</v>
      </c>
    </row>
    <row r="1054" spans="1:42" x14ac:dyDescent="0.15">
      <c r="A1054" s="2" t="s">
        <v>6856</v>
      </c>
      <c r="B1054" s="2" t="s">
        <v>6857</v>
      </c>
      <c r="C1054" s="2">
        <v>40114</v>
      </c>
      <c r="D1054" s="14">
        <v>36933</v>
      </c>
      <c r="E1054" t="s">
        <v>1147</v>
      </c>
      <c r="F1054" t="s">
        <v>1337</v>
      </c>
      <c r="G1054" t="s">
        <v>1338</v>
      </c>
      <c r="H1054" t="s">
        <v>1339</v>
      </c>
      <c r="I1054" s="4">
        <v>1</v>
      </c>
      <c r="J1054">
        <f t="shared" si="67"/>
        <v>13</v>
      </c>
      <c r="K1054" s="4">
        <v>3</v>
      </c>
      <c r="M1054" s="4">
        <v>2</v>
      </c>
      <c r="N1054" s="4" t="s">
        <v>1340</v>
      </c>
      <c r="O1054" s="9">
        <v>9780787956783</v>
      </c>
      <c r="P1054" t="s">
        <v>3915</v>
      </c>
      <c r="Q1054" t="s">
        <v>3915</v>
      </c>
      <c r="R1054" t="s">
        <v>1044</v>
      </c>
      <c r="S1054" s="10">
        <v>27.95</v>
      </c>
      <c r="T1054" s="11">
        <v>0.1</v>
      </c>
      <c r="U1054" s="10">
        <v>21</v>
      </c>
      <c r="V1054" s="4" t="s">
        <v>6864</v>
      </c>
      <c r="W1054">
        <v>30</v>
      </c>
      <c r="X1054">
        <v>0</v>
      </c>
      <c r="Y1054">
        <v>27</v>
      </c>
      <c r="Z1054">
        <v>30</v>
      </c>
      <c r="AA1054">
        <v>14</v>
      </c>
      <c r="AB1054">
        <v>0</v>
      </c>
      <c r="AC1054">
        <v>0</v>
      </c>
      <c r="AD1054">
        <v>0</v>
      </c>
      <c r="AE1054">
        <v>0</v>
      </c>
      <c r="AF1054">
        <v>13</v>
      </c>
      <c r="AG1054">
        <v>0</v>
      </c>
      <c r="AH1054">
        <v>13</v>
      </c>
      <c r="AI1054" s="10">
        <f t="shared" si="64"/>
        <v>327.01499999999999</v>
      </c>
      <c r="AJ1054" s="10">
        <f t="shared" si="65"/>
        <v>0</v>
      </c>
      <c r="AK1054" s="10">
        <f t="shared" si="66"/>
        <v>327.01499999999999</v>
      </c>
      <c r="AL1054" s="1">
        <v>37481</v>
      </c>
      <c r="AM1054" s="1">
        <v>37535</v>
      </c>
      <c r="AN1054" s="1">
        <v>37490</v>
      </c>
      <c r="AO1054" s="8">
        <v>27.95</v>
      </c>
      <c r="AP1054" s="12" t="s">
        <v>6866</v>
      </c>
    </row>
    <row r="1055" spans="1:42" x14ac:dyDescent="0.15">
      <c r="A1055" s="2" t="s">
        <v>6867</v>
      </c>
      <c r="B1055" s="2" t="s">
        <v>3883</v>
      </c>
      <c r="C1055" s="2">
        <v>240</v>
      </c>
      <c r="D1055" s="14" t="s">
        <v>6870</v>
      </c>
      <c r="E1055"/>
      <c r="F1055" t="s">
        <v>2436</v>
      </c>
      <c r="G1055" t="s">
        <v>6303</v>
      </c>
      <c r="H1055" t="s">
        <v>6304</v>
      </c>
      <c r="I1055" s="4">
        <v>1</v>
      </c>
      <c r="J1055">
        <f t="shared" si="67"/>
        <v>17</v>
      </c>
      <c r="K1055" s="4">
        <v>7</v>
      </c>
      <c r="M1055" s="4">
        <v>0</v>
      </c>
      <c r="N1055" s="4" t="s">
        <v>6305</v>
      </c>
      <c r="O1055" s="9">
        <v>9780195115895</v>
      </c>
      <c r="P1055" t="s">
        <v>6875</v>
      </c>
      <c r="Q1055" t="s">
        <v>6875</v>
      </c>
      <c r="R1055" t="s">
        <v>6875</v>
      </c>
      <c r="S1055" s="10">
        <v>60.75</v>
      </c>
      <c r="T1055" s="11"/>
      <c r="U1055" s="10">
        <v>45.6</v>
      </c>
      <c r="V1055" s="4" t="s">
        <v>6864</v>
      </c>
      <c r="W1055">
        <v>30</v>
      </c>
      <c r="X1055">
        <v>9</v>
      </c>
      <c r="Y1055">
        <v>50</v>
      </c>
      <c r="Z1055">
        <v>75</v>
      </c>
      <c r="AA1055">
        <v>10</v>
      </c>
      <c r="AB1055">
        <v>0</v>
      </c>
      <c r="AC1055">
        <v>2</v>
      </c>
      <c r="AD1055">
        <v>0</v>
      </c>
      <c r="AE1055">
        <v>16</v>
      </c>
      <c r="AF1055">
        <v>17</v>
      </c>
      <c r="AG1055">
        <v>22</v>
      </c>
      <c r="AH1055">
        <v>39</v>
      </c>
      <c r="AI1055" s="10">
        <f t="shared" si="64"/>
        <v>1032.75</v>
      </c>
      <c r="AJ1055" s="10">
        <f t="shared" si="65"/>
        <v>1003.2</v>
      </c>
      <c r="AK1055" s="10">
        <f t="shared" si="66"/>
        <v>2035.95</v>
      </c>
      <c r="AL1055" s="1">
        <v>37382</v>
      </c>
      <c r="AM1055" s="1">
        <v>37535</v>
      </c>
      <c r="AN1055" s="1">
        <v>37370</v>
      </c>
      <c r="AO1055" s="8" t="s">
        <v>6306</v>
      </c>
      <c r="AP1055" s="12" t="s">
        <v>6866</v>
      </c>
    </row>
    <row r="1056" spans="1:42" x14ac:dyDescent="0.15">
      <c r="A1056" s="2" t="s">
        <v>6856</v>
      </c>
      <c r="B1056" s="2" t="s">
        <v>4598</v>
      </c>
      <c r="C1056" s="2">
        <v>40001</v>
      </c>
      <c r="D1056" s="14">
        <v>36983</v>
      </c>
      <c r="E1056" t="s">
        <v>3979</v>
      </c>
      <c r="F1056" t="s">
        <v>1217</v>
      </c>
      <c r="G1056" t="s">
        <v>4155</v>
      </c>
      <c r="H1056" t="s">
        <v>4481</v>
      </c>
      <c r="I1056" s="4">
        <v>1</v>
      </c>
      <c r="J1056">
        <f t="shared" si="67"/>
        <v>11</v>
      </c>
      <c r="M1056" s="4">
        <v>87</v>
      </c>
      <c r="N1056" s="4" t="s">
        <v>4482</v>
      </c>
      <c r="O1056" s="9">
        <v>9780866854184</v>
      </c>
      <c r="P1056" t="s">
        <v>4158</v>
      </c>
      <c r="Q1056" t="s">
        <v>4158</v>
      </c>
      <c r="R1056" t="s">
        <v>4158</v>
      </c>
      <c r="S1056" s="10">
        <v>9.5500000000000007</v>
      </c>
      <c r="T1056" s="11"/>
      <c r="U1056" s="10">
        <v>7.2</v>
      </c>
      <c r="V1056" s="4" t="s">
        <v>6864</v>
      </c>
      <c r="W1056">
        <v>16</v>
      </c>
      <c r="X1056">
        <v>0</v>
      </c>
      <c r="Y1056">
        <v>12</v>
      </c>
      <c r="Z1056">
        <v>16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11</v>
      </c>
      <c r="AG1056">
        <v>0</v>
      </c>
      <c r="AH1056">
        <v>11</v>
      </c>
      <c r="AI1056" s="10">
        <f t="shared" si="64"/>
        <v>105.05000000000001</v>
      </c>
      <c r="AJ1056" s="10">
        <f t="shared" si="65"/>
        <v>0</v>
      </c>
      <c r="AK1056" s="10">
        <f t="shared" si="66"/>
        <v>105.05000000000001</v>
      </c>
      <c r="AL1056" s="1">
        <v>37454</v>
      </c>
      <c r="AM1056" s="1">
        <v>37535</v>
      </c>
      <c r="AN1056" s="1">
        <v>37474</v>
      </c>
      <c r="AO1056" s="8" t="s">
        <v>5188</v>
      </c>
      <c r="AP1056" s="12" t="s">
        <v>6866</v>
      </c>
    </row>
    <row r="1057" spans="1:43" x14ac:dyDescent="0.15">
      <c r="A1057" s="2" t="s">
        <v>6856</v>
      </c>
      <c r="B1057" s="2" t="s">
        <v>6931</v>
      </c>
      <c r="C1057" s="2">
        <v>40179</v>
      </c>
      <c r="D1057" s="14">
        <v>36799</v>
      </c>
      <c r="E1057" t="s">
        <v>3670</v>
      </c>
      <c r="F1057" t="s">
        <v>2499</v>
      </c>
      <c r="G1057" t="s">
        <v>2446</v>
      </c>
      <c r="H1057" t="s">
        <v>3671</v>
      </c>
      <c r="I1057" s="4">
        <v>1</v>
      </c>
      <c r="J1057">
        <f t="shared" si="67"/>
        <v>12</v>
      </c>
      <c r="K1057" s="4">
        <v>3</v>
      </c>
      <c r="M1057" s="4">
        <v>1</v>
      </c>
      <c r="N1057" s="4" t="s">
        <v>3672</v>
      </c>
      <c r="O1057" s="9">
        <v>9780596001322</v>
      </c>
      <c r="P1057" t="s">
        <v>5215</v>
      </c>
      <c r="Q1057" t="s">
        <v>5215</v>
      </c>
      <c r="R1057" t="s">
        <v>1145</v>
      </c>
      <c r="S1057" s="10">
        <v>34.950000000000003</v>
      </c>
      <c r="T1057" s="11">
        <v>0.1</v>
      </c>
      <c r="U1057" s="10">
        <v>26.25</v>
      </c>
      <c r="V1057" s="4" t="s">
        <v>6864</v>
      </c>
      <c r="W1057">
        <v>5</v>
      </c>
      <c r="X1057">
        <v>0</v>
      </c>
      <c r="Y1057">
        <v>4</v>
      </c>
      <c r="Z1057">
        <v>10</v>
      </c>
      <c r="AA1057">
        <v>2</v>
      </c>
      <c r="AB1057">
        <v>0</v>
      </c>
      <c r="AC1057">
        <v>0</v>
      </c>
      <c r="AD1057">
        <v>0</v>
      </c>
      <c r="AE1057">
        <v>0</v>
      </c>
      <c r="AF1057">
        <v>12</v>
      </c>
      <c r="AG1057">
        <v>0</v>
      </c>
      <c r="AH1057">
        <v>12</v>
      </c>
      <c r="AI1057" s="10">
        <f t="shared" si="64"/>
        <v>377.46000000000004</v>
      </c>
      <c r="AJ1057" s="10">
        <f t="shared" si="65"/>
        <v>0</v>
      </c>
      <c r="AK1057" s="10">
        <f t="shared" si="66"/>
        <v>377.46000000000004</v>
      </c>
      <c r="AL1057" s="1">
        <v>37497</v>
      </c>
      <c r="AM1057" s="1">
        <v>37535</v>
      </c>
      <c r="AN1057" s="1">
        <v>37536</v>
      </c>
      <c r="AO1057" s="8">
        <v>34.950000000000003</v>
      </c>
      <c r="AP1057" s="12" t="s">
        <v>6866</v>
      </c>
    </row>
    <row r="1058" spans="1:43" x14ac:dyDescent="0.15">
      <c r="A1058" s="2" t="s">
        <v>6856</v>
      </c>
      <c r="B1058" s="2" t="s">
        <v>6931</v>
      </c>
      <c r="C1058" s="2">
        <v>40010</v>
      </c>
      <c r="D1058" s="14">
        <v>36771</v>
      </c>
      <c r="E1058" t="s">
        <v>4255</v>
      </c>
      <c r="F1058" t="s">
        <v>4256</v>
      </c>
      <c r="G1058" t="s">
        <v>5212</v>
      </c>
      <c r="H1058" t="s">
        <v>5213</v>
      </c>
      <c r="I1058" s="4">
        <v>1</v>
      </c>
      <c r="J1058">
        <f t="shared" si="67"/>
        <v>226</v>
      </c>
      <c r="K1058" s="4">
        <v>5</v>
      </c>
      <c r="M1058" s="4">
        <v>2</v>
      </c>
      <c r="N1058" s="4" t="s">
        <v>5214</v>
      </c>
      <c r="O1058" s="9">
        <v>9780596002619</v>
      </c>
      <c r="P1058" t="s">
        <v>5215</v>
      </c>
      <c r="Q1058" t="s">
        <v>5215</v>
      </c>
      <c r="R1058" t="s">
        <v>5215</v>
      </c>
      <c r="S1058" s="10">
        <v>19.95</v>
      </c>
      <c r="T1058" s="11">
        <v>0.1</v>
      </c>
      <c r="U1058" s="10">
        <v>15</v>
      </c>
      <c r="V1058" s="4" t="s">
        <v>6864</v>
      </c>
      <c r="W1058">
        <v>5</v>
      </c>
      <c r="X1058">
        <v>0</v>
      </c>
      <c r="Y1058">
        <v>230</v>
      </c>
      <c r="Z1058">
        <v>770</v>
      </c>
      <c r="AA1058">
        <v>47</v>
      </c>
      <c r="AB1058">
        <v>0</v>
      </c>
      <c r="AC1058">
        <v>3</v>
      </c>
      <c r="AD1058">
        <v>0</v>
      </c>
      <c r="AE1058">
        <v>4</v>
      </c>
      <c r="AF1058">
        <v>226</v>
      </c>
      <c r="AG1058">
        <v>7</v>
      </c>
      <c r="AH1058">
        <v>233</v>
      </c>
      <c r="AI1058" s="10">
        <f t="shared" si="64"/>
        <v>4057.8299999999995</v>
      </c>
      <c r="AJ1058" s="10">
        <f t="shared" si="65"/>
        <v>105</v>
      </c>
      <c r="AK1058" s="10">
        <f t="shared" si="66"/>
        <v>4162.83</v>
      </c>
      <c r="AL1058" s="1">
        <v>37502</v>
      </c>
      <c r="AM1058" s="1">
        <v>37577</v>
      </c>
      <c r="AN1058" s="1">
        <v>37559</v>
      </c>
      <c r="AO1058" s="8">
        <v>19.95</v>
      </c>
      <c r="AP1058" s="12" t="s">
        <v>6866</v>
      </c>
    </row>
    <row r="1059" spans="1:43" x14ac:dyDescent="0.15">
      <c r="A1059" s="2" t="s">
        <v>6867</v>
      </c>
      <c r="B1059" s="2" t="s">
        <v>6931</v>
      </c>
      <c r="C1059" s="2">
        <v>30</v>
      </c>
      <c r="D1059" s="14" t="s">
        <v>6870</v>
      </c>
      <c r="E1059"/>
      <c r="F1059" t="s">
        <v>3656</v>
      </c>
      <c r="G1059" t="s">
        <v>4417</v>
      </c>
      <c r="H1059" t="s">
        <v>4418</v>
      </c>
      <c r="I1059" s="4">
        <v>1</v>
      </c>
      <c r="J1059">
        <f t="shared" si="67"/>
        <v>6</v>
      </c>
      <c r="K1059" s="4">
        <v>6</v>
      </c>
      <c r="M1059" s="4">
        <v>98</v>
      </c>
      <c r="N1059" s="4" t="s">
        <v>4419</v>
      </c>
      <c r="O1059" s="9">
        <v>9781565924260</v>
      </c>
      <c r="P1059" t="s">
        <v>5215</v>
      </c>
      <c r="Q1059" t="s">
        <v>5215</v>
      </c>
      <c r="R1059" t="s">
        <v>5215</v>
      </c>
      <c r="S1059" s="10">
        <v>29.95</v>
      </c>
      <c r="T1059" s="11">
        <v>0.1</v>
      </c>
      <c r="U1059" s="10">
        <v>22.5</v>
      </c>
      <c r="V1059" s="4" t="s">
        <v>6883</v>
      </c>
      <c r="W1059">
        <v>110</v>
      </c>
      <c r="X1059">
        <v>105</v>
      </c>
      <c r="Y1059">
        <v>28</v>
      </c>
      <c r="Z1059">
        <v>285</v>
      </c>
      <c r="AA1059">
        <v>14</v>
      </c>
      <c r="AB1059">
        <v>0</v>
      </c>
      <c r="AC1059">
        <v>0</v>
      </c>
      <c r="AD1059">
        <v>0</v>
      </c>
      <c r="AE1059">
        <v>5</v>
      </c>
      <c r="AF1059">
        <v>6</v>
      </c>
      <c r="AG1059">
        <v>20</v>
      </c>
      <c r="AH1059">
        <v>26</v>
      </c>
      <c r="AI1059" s="10">
        <f t="shared" si="64"/>
        <v>161.72999999999999</v>
      </c>
      <c r="AJ1059" s="10">
        <f t="shared" si="65"/>
        <v>450</v>
      </c>
      <c r="AK1059" s="10">
        <f t="shared" si="66"/>
        <v>611.73</v>
      </c>
      <c r="AL1059" s="1">
        <v>37382</v>
      </c>
      <c r="AM1059" s="1">
        <v>37535</v>
      </c>
      <c r="AN1059" s="1">
        <v>37468</v>
      </c>
      <c r="AO1059" s="8" t="s">
        <v>4420</v>
      </c>
      <c r="AP1059" s="12" t="s">
        <v>6866</v>
      </c>
    </row>
    <row r="1060" spans="1:43" x14ac:dyDescent="0.15">
      <c r="A1060" s="2" t="s">
        <v>6867</v>
      </c>
      <c r="B1060" s="2" t="s">
        <v>3883</v>
      </c>
      <c r="C1060" s="2" t="s">
        <v>190</v>
      </c>
      <c r="D1060" s="14" t="s">
        <v>6870</v>
      </c>
      <c r="E1060"/>
      <c r="F1060" t="s">
        <v>6130</v>
      </c>
      <c r="G1060" t="s">
        <v>3390</v>
      </c>
      <c r="H1060" t="s">
        <v>5602</v>
      </c>
      <c r="I1060" s="4">
        <v>1</v>
      </c>
      <c r="J1060">
        <f t="shared" si="67"/>
        <v>4</v>
      </c>
      <c r="M1060" s="4">
        <v>89</v>
      </c>
      <c r="N1060" s="4" t="s">
        <v>5603</v>
      </c>
      <c r="O1060" s="9">
        <v>9780262022835</v>
      </c>
      <c r="P1060" t="s">
        <v>6134</v>
      </c>
      <c r="Q1060" t="s">
        <v>2059</v>
      </c>
      <c r="R1060" t="s">
        <v>2059</v>
      </c>
      <c r="S1060" s="10">
        <v>69.349999999999994</v>
      </c>
      <c r="T1060" s="11"/>
      <c r="U1060" s="10">
        <v>52.05</v>
      </c>
      <c r="V1060" s="4" t="s">
        <v>6864</v>
      </c>
      <c r="W1060">
        <v>30</v>
      </c>
      <c r="X1060">
        <v>20</v>
      </c>
      <c r="Y1060">
        <v>11</v>
      </c>
      <c r="Z1060">
        <v>30</v>
      </c>
      <c r="AA1060">
        <v>5</v>
      </c>
      <c r="AB1060">
        <v>0</v>
      </c>
      <c r="AC1060">
        <v>3</v>
      </c>
      <c r="AD1060">
        <v>0</v>
      </c>
      <c r="AE1060">
        <v>0</v>
      </c>
      <c r="AF1060">
        <v>4</v>
      </c>
      <c r="AG1060">
        <v>9</v>
      </c>
      <c r="AH1060">
        <v>13</v>
      </c>
      <c r="AI1060" s="10">
        <f t="shared" si="64"/>
        <v>277.39999999999998</v>
      </c>
      <c r="AJ1060" s="10">
        <f t="shared" si="65"/>
        <v>468.45</v>
      </c>
      <c r="AK1060" s="10">
        <f t="shared" si="66"/>
        <v>745.84999999999991</v>
      </c>
      <c r="AL1060" s="1">
        <v>37469</v>
      </c>
      <c r="AM1060" s="1">
        <v>37535</v>
      </c>
      <c r="AN1060" s="1">
        <v>37537</v>
      </c>
      <c r="AO1060" s="8" t="s">
        <v>5604</v>
      </c>
      <c r="AP1060" s="12" t="s">
        <v>6866</v>
      </c>
    </row>
    <row r="1061" spans="1:43" x14ac:dyDescent="0.15">
      <c r="A1061" s="2" t="s">
        <v>3875</v>
      </c>
      <c r="B1061" s="2" t="s">
        <v>4167</v>
      </c>
      <c r="C1061" s="2">
        <v>40001</v>
      </c>
      <c r="D1061" s="14">
        <v>36678</v>
      </c>
      <c r="E1061" t="s">
        <v>4168</v>
      </c>
      <c r="F1061" t="s">
        <v>4169</v>
      </c>
      <c r="G1061" t="s">
        <v>4170</v>
      </c>
      <c r="H1061" t="s">
        <v>4171</v>
      </c>
      <c r="I1061" s="4">
        <v>1</v>
      </c>
      <c r="J1061">
        <f t="shared" si="67"/>
        <v>2</v>
      </c>
      <c r="M1061" s="4">
        <v>96</v>
      </c>
      <c r="N1061" s="4" t="s">
        <v>3009</v>
      </c>
      <c r="O1061" s="9">
        <v>9781574441239</v>
      </c>
      <c r="P1061" t="s">
        <v>4172</v>
      </c>
      <c r="Q1061" t="s">
        <v>3697</v>
      </c>
      <c r="R1061" t="s">
        <v>3697</v>
      </c>
      <c r="S1061" s="10">
        <v>79.95</v>
      </c>
      <c r="T1061" s="11"/>
      <c r="U1061" s="10">
        <v>60</v>
      </c>
      <c r="V1061" s="4" t="s">
        <v>6864</v>
      </c>
      <c r="W1061">
        <v>7</v>
      </c>
      <c r="X1061">
        <v>0</v>
      </c>
      <c r="Y1061">
        <v>9</v>
      </c>
      <c r="Z1061">
        <v>14</v>
      </c>
      <c r="AA1061">
        <v>7</v>
      </c>
      <c r="AB1061">
        <v>0</v>
      </c>
      <c r="AC1061">
        <v>0</v>
      </c>
      <c r="AD1061">
        <v>0</v>
      </c>
      <c r="AE1061">
        <v>0</v>
      </c>
      <c r="AF1061">
        <v>2</v>
      </c>
      <c r="AG1061">
        <v>0</v>
      </c>
      <c r="AH1061">
        <v>2</v>
      </c>
      <c r="AI1061" s="10">
        <f t="shared" si="64"/>
        <v>159.9</v>
      </c>
      <c r="AJ1061" s="10">
        <f t="shared" si="65"/>
        <v>0</v>
      </c>
      <c r="AK1061" s="10">
        <f t="shared" si="66"/>
        <v>159.9</v>
      </c>
      <c r="AL1061" s="1">
        <v>37491</v>
      </c>
      <c r="AM1061" s="1">
        <v>37535</v>
      </c>
      <c r="AN1061" s="1">
        <v>37512</v>
      </c>
      <c r="AO1061" s="8" t="s">
        <v>6765</v>
      </c>
      <c r="AP1061" s="12" t="s">
        <v>6866</v>
      </c>
    </row>
    <row r="1062" spans="1:43" x14ac:dyDescent="0.15">
      <c r="A1062" s="2" t="s">
        <v>6856</v>
      </c>
      <c r="B1062" s="2" t="s">
        <v>6028</v>
      </c>
      <c r="C1062" s="2">
        <v>40003</v>
      </c>
      <c r="D1062" s="14">
        <v>37119</v>
      </c>
      <c r="E1062" t="s">
        <v>0</v>
      </c>
      <c r="F1062" t="s">
        <v>2114</v>
      </c>
      <c r="G1062" t="s">
        <v>644</v>
      </c>
      <c r="H1062" t="s">
        <v>645</v>
      </c>
      <c r="I1062" s="4">
        <v>1</v>
      </c>
      <c r="J1062">
        <f t="shared" si="67"/>
        <v>28</v>
      </c>
      <c r="K1062" s="4">
        <v>3</v>
      </c>
      <c r="M1062" s="4">
        <v>2</v>
      </c>
      <c r="N1062" s="4" t="s">
        <v>646</v>
      </c>
      <c r="O1062" s="9">
        <v>9780735524125</v>
      </c>
      <c r="P1062" t="s">
        <v>6034</v>
      </c>
      <c r="Q1062" t="s">
        <v>6034</v>
      </c>
      <c r="R1062" t="s">
        <v>6034</v>
      </c>
      <c r="S1062" s="10">
        <v>54.95</v>
      </c>
      <c r="T1062" s="11">
        <v>0.1</v>
      </c>
      <c r="U1062" s="10">
        <v>41.25</v>
      </c>
      <c r="V1062" s="4" t="s">
        <v>6864</v>
      </c>
      <c r="W1062">
        <v>30</v>
      </c>
      <c r="X1062">
        <v>0</v>
      </c>
      <c r="Y1062">
        <v>26</v>
      </c>
      <c r="Z1062">
        <v>30</v>
      </c>
      <c r="AA1062">
        <v>3</v>
      </c>
      <c r="AB1062">
        <v>0</v>
      </c>
      <c r="AC1062">
        <v>0</v>
      </c>
      <c r="AD1062">
        <v>0</v>
      </c>
      <c r="AE1062">
        <v>0</v>
      </c>
      <c r="AF1062">
        <v>28</v>
      </c>
      <c r="AG1062">
        <v>0</v>
      </c>
      <c r="AH1062">
        <v>28</v>
      </c>
      <c r="AI1062" s="10">
        <f t="shared" si="64"/>
        <v>1384.74</v>
      </c>
      <c r="AJ1062" s="10">
        <f t="shared" si="65"/>
        <v>0</v>
      </c>
      <c r="AK1062" s="10">
        <f t="shared" si="66"/>
        <v>1384.74</v>
      </c>
      <c r="AL1062" s="1">
        <v>37476</v>
      </c>
      <c r="AM1062" s="1">
        <v>37535</v>
      </c>
      <c r="AN1062" s="1">
        <v>37526</v>
      </c>
      <c r="AO1062" s="8">
        <v>54.95</v>
      </c>
      <c r="AP1062" s="12" t="s">
        <v>6866</v>
      </c>
    </row>
    <row r="1063" spans="1:43" x14ac:dyDescent="0.15">
      <c r="A1063" s="2" t="s">
        <v>6867</v>
      </c>
      <c r="B1063" s="2" t="s">
        <v>1109</v>
      </c>
      <c r="C1063" s="2">
        <v>152</v>
      </c>
      <c r="D1063" s="14">
        <v>452548</v>
      </c>
      <c r="E1063"/>
      <c r="F1063" t="s">
        <v>309</v>
      </c>
      <c r="G1063" t="s">
        <v>1435</v>
      </c>
      <c r="H1063" t="s">
        <v>1436</v>
      </c>
      <c r="I1063" s="4">
        <v>1</v>
      </c>
      <c r="J1063">
        <f t="shared" si="67"/>
        <v>0</v>
      </c>
      <c r="M1063" s="4">
        <v>81</v>
      </c>
      <c r="N1063" s="4" t="s">
        <v>1437</v>
      </c>
      <c r="O1063" s="9">
        <v>9780140390063</v>
      </c>
      <c r="P1063" t="s">
        <v>3936</v>
      </c>
      <c r="Q1063" t="s">
        <v>3936</v>
      </c>
      <c r="R1063" t="s">
        <v>3936</v>
      </c>
      <c r="S1063" s="10">
        <v>13.95</v>
      </c>
      <c r="T1063" s="11">
        <v>0.1</v>
      </c>
      <c r="U1063" s="10">
        <v>10.5</v>
      </c>
      <c r="V1063" s="4" t="s">
        <v>6864</v>
      </c>
      <c r="W1063">
        <v>45</v>
      </c>
      <c r="X1063">
        <v>20</v>
      </c>
      <c r="Y1063">
        <v>40</v>
      </c>
      <c r="Z1063">
        <v>45</v>
      </c>
      <c r="AA1063">
        <v>0</v>
      </c>
      <c r="AB1063">
        <v>0</v>
      </c>
      <c r="AC1063">
        <v>28</v>
      </c>
      <c r="AD1063">
        <v>0</v>
      </c>
      <c r="AE1063">
        <v>0</v>
      </c>
      <c r="AF1063">
        <v>0</v>
      </c>
      <c r="AG1063">
        <v>12</v>
      </c>
      <c r="AH1063">
        <v>12</v>
      </c>
      <c r="AI1063" s="10">
        <f t="shared" si="64"/>
        <v>0</v>
      </c>
      <c r="AJ1063" s="10">
        <f t="shared" si="65"/>
        <v>126</v>
      </c>
      <c r="AK1063" s="10">
        <f t="shared" si="66"/>
        <v>126</v>
      </c>
      <c r="AL1063" s="1">
        <v>37438</v>
      </c>
      <c r="AM1063" s="1">
        <v>37535</v>
      </c>
      <c r="AN1063" s="1">
        <v>37477</v>
      </c>
      <c r="AO1063" s="8">
        <v>13.95</v>
      </c>
      <c r="AP1063" s="12" t="s">
        <v>6866</v>
      </c>
    </row>
    <row r="1064" spans="1:43" x14ac:dyDescent="0.15">
      <c r="A1064" s="2" t="s">
        <v>6867</v>
      </c>
      <c r="B1064" s="2" t="s">
        <v>3969</v>
      </c>
      <c r="C1064" s="2">
        <v>271</v>
      </c>
      <c r="D1064" s="14" t="s">
        <v>6870</v>
      </c>
      <c r="E1064"/>
      <c r="F1064" t="s">
        <v>3970</v>
      </c>
      <c r="G1064" t="s">
        <v>3970</v>
      </c>
      <c r="H1064" t="s">
        <v>2487</v>
      </c>
      <c r="I1064" s="4">
        <v>1</v>
      </c>
      <c r="J1064">
        <f t="shared" si="67"/>
        <v>5</v>
      </c>
      <c r="M1064" s="4">
        <v>2</v>
      </c>
      <c r="N1064" s="4" t="s">
        <v>2488</v>
      </c>
      <c r="O1064" s="9">
        <v>9780805241884</v>
      </c>
      <c r="P1064" t="s">
        <v>2489</v>
      </c>
      <c r="Q1064" t="s">
        <v>1998</v>
      </c>
      <c r="R1064" t="s">
        <v>1998</v>
      </c>
      <c r="S1064" s="10">
        <v>26</v>
      </c>
      <c r="T1064" s="11">
        <v>0.1</v>
      </c>
      <c r="U1064" s="10">
        <v>19.5</v>
      </c>
      <c r="V1064" s="4" t="s">
        <v>6864</v>
      </c>
      <c r="W1064">
        <v>10</v>
      </c>
      <c r="X1064">
        <v>0</v>
      </c>
      <c r="Y1064">
        <v>18</v>
      </c>
      <c r="Z1064">
        <v>20</v>
      </c>
      <c r="AA1064">
        <v>13</v>
      </c>
      <c r="AB1064">
        <v>0</v>
      </c>
      <c r="AC1064">
        <v>0</v>
      </c>
      <c r="AD1064">
        <v>0</v>
      </c>
      <c r="AE1064">
        <v>0</v>
      </c>
      <c r="AF1064">
        <v>5</v>
      </c>
      <c r="AG1064">
        <v>0</v>
      </c>
      <c r="AH1064">
        <v>5</v>
      </c>
      <c r="AI1064" s="10">
        <f t="shared" si="64"/>
        <v>117</v>
      </c>
      <c r="AJ1064" s="10">
        <f t="shared" si="65"/>
        <v>0</v>
      </c>
      <c r="AK1064" s="10">
        <f t="shared" si="66"/>
        <v>117</v>
      </c>
      <c r="AL1064" s="1">
        <v>37466</v>
      </c>
      <c r="AM1064" s="1">
        <v>37535</v>
      </c>
      <c r="AN1064" s="1">
        <v>37469</v>
      </c>
      <c r="AO1064" s="8">
        <v>26</v>
      </c>
      <c r="AP1064" s="12" t="s">
        <v>6866</v>
      </c>
    </row>
    <row r="1065" spans="1:43" x14ac:dyDescent="0.15">
      <c r="A1065" s="2" t="s">
        <v>6867</v>
      </c>
      <c r="B1065" s="2" t="s">
        <v>4059</v>
      </c>
      <c r="C1065" s="2" t="s">
        <v>190</v>
      </c>
      <c r="D1065" s="14" t="s">
        <v>6870</v>
      </c>
      <c r="E1065"/>
      <c r="F1065" t="s">
        <v>191</v>
      </c>
      <c r="G1065" t="s">
        <v>127</v>
      </c>
      <c r="H1065" t="s">
        <v>128</v>
      </c>
      <c r="I1065" s="4">
        <v>1</v>
      </c>
      <c r="J1065">
        <f t="shared" si="67"/>
        <v>3</v>
      </c>
      <c r="M1065" s="4">
        <v>94</v>
      </c>
      <c r="N1065" s="4" t="s">
        <v>129</v>
      </c>
      <c r="O1065" s="9">
        <v>9780872201774</v>
      </c>
      <c r="P1065" t="s">
        <v>4000</v>
      </c>
      <c r="Q1065" t="s">
        <v>4000</v>
      </c>
      <c r="R1065" t="s">
        <v>4000</v>
      </c>
      <c r="S1065" s="10">
        <v>11.7</v>
      </c>
      <c r="T1065" s="11"/>
      <c r="U1065" s="10">
        <v>8.8000000000000007</v>
      </c>
      <c r="V1065" s="4" t="s">
        <v>6864</v>
      </c>
      <c r="W1065">
        <v>25</v>
      </c>
      <c r="X1065">
        <v>4</v>
      </c>
      <c r="Y1065">
        <v>20</v>
      </c>
      <c r="Z1065">
        <v>25</v>
      </c>
      <c r="AA1065">
        <v>17</v>
      </c>
      <c r="AB1065">
        <v>0</v>
      </c>
      <c r="AC1065">
        <v>1</v>
      </c>
      <c r="AD1065">
        <v>0</v>
      </c>
      <c r="AE1065">
        <v>0</v>
      </c>
      <c r="AF1065">
        <v>3</v>
      </c>
      <c r="AG1065">
        <v>0</v>
      </c>
      <c r="AH1065">
        <v>3</v>
      </c>
      <c r="AI1065" s="10">
        <f t="shared" si="64"/>
        <v>35.099999999999994</v>
      </c>
      <c r="AJ1065" s="10">
        <f t="shared" si="65"/>
        <v>0</v>
      </c>
      <c r="AK1065" s="10">
        <f t="shared" si="66"/>
        <v>35.099999999999994</v>
      </c>
      <c r="AL1065" s="1">
        <v>37460</v>
      </c>
      <c r="AM1065" s="1">
        <v>37535</v>
      </c>
      <c r="AN1065" s="1">
        <v>37477</v>
      </c>
      <c r="AO1065" s="8" t="s">
        <v>5149</v>
      </c>
      <c r="AP1065" s="12" t="s">
        <v>6866</v>
      </c>
    </row>
    <row r="1066" spans="1:43" x14ac:dyDescent="0.15">
      <c r="A1066" s="2" t="s">
        <v>6867</v>
      </c>
      <c r="B1066" s="2" t="s">
        <v>2532</v>
      </c>
      <c r="C1066" s="2" t="s">
        <v>498</v>
      </c>
      <c r="D1066" s="14" t="s">
        <v>6870</v>
      </c>
      <c r="E1066"/>
      <c r="F1066" t="s">
        <v>4011</v>
      </c>
      <c r="G1066" t="s">
        <v>2371</v>
      </c>
      <c r="H1066" t="s">
        <v>374</v>
      </c>
      <c r="I1066" s="4">
        <v>1</v>
      </c>
      <c r="J1066">
        <f t="shared" si="67"/>
        <v>3</v>
      </c>
      <c r="M1066" s="4">
        <v>85</v>
      </c>
      <c r="N1066" s="4" t="s">
        <v>375</v>
      </c>
      <c r="O1066" s="9">
        <v>9780691024325</v>
      </c>
      <c r="P1066" t="s">
        <v>6922</v>
      </c>
      <c r="Q1066" t="s">
        <v>6922</v>
      </c>
      <c r="R1066" t="s">
        <v>6922</v>
      </c>
      <c r="S1066" s="10">
        <v>29.95</v>
      </c>
      <c r="T1066" s="11"/>
      <c r="U1066" s="10">
        <v>22.5</v>
      </c>
      <c r="V1066" s="4" t="s">
        <v>6864</v>
      </c>
      <c r="W1066">
        <v>2</v>
      </c>
      <c r="X1066">
        <v>0</v>
      </c>
      <c r="Y1066">
        <v>5</v>
      </c>
      <c r="Z1066">
        <v>6</v>
      </c>
      <c r="AA1066">
        <v>2</v>
      </c>
      <c r="AB1066">
        <v>0</v>
      </c>
      <c r="AC1066">
        <v>0</v>
      </c>
      <c r="AD1066">
        <v>0</v>
      </c>
      <c r="AE1066">
        <v>0</v>
      </c>
      <c r="AF1066">
        <v>3</v>
      </c>
      <c r="AG1066">
        <v>0</v>
      </c>
      <c r="AH1066">
        <v>3</v>
      </c>
      <c r="AI1066" s="10">
        <f t="shared" si="64"/>
        <v>89.85</v>
      </c>
      <c r="AJ1066" s="10">
        <f t="shared" si="65"/>
        <v>0</v>
      </c>
      <c r="AK1066" s="10">
        <f t="shared" si="66"/>
        <v>89.85</v>
      </c>
      <c r="AL1066" s="1">
        <v>37518</v>
      </c>
      <c r="AM1066" s="1">
        <v>37535</v>
      </c>
      <c r="AN1066" s="1">
        <v>37526</v>
      </c>
      <c r="AO1066" s="8" t="s">
        <v>2403</v>
      </c>
      <c r="AP1066" s="12" t="s">
        <v>6866</v>
      </c>
    </row>
    <row r="1067" spans="1:43" x14ac:dyDescent="0.15">
      <c r="A1067" s="2" t="s">
        <v>6867</v>
      </c>
      <c r="B1067" s="2" t="s">
        <v>4059</v>
      </c>
      <c r="C1067" s="2" t="s">
        <v>457</v>
      </c>
      <c r="D1067" s="14" t="s">
        <v>6870</v>
      </c>
      <c r="E1067"/>
      <c r="F1067" t="s">
        <v>458</v>
      </c>
      <c r="G1067" t="s">
        <v>2470</v>
      </c>
      <c r="H1067" t="s">
        <v>5863</v>
      </c>
      <c r="I1067" s="4">
        <v>1</v>
      </c>
      <c r="J1067">
        <f t="shared" si="67"/>
        <v>65</v>
      </c>
      <c r="M1067" s="4">
        <v>0</v>
      </c>
      <c r="N1067" s="4" t="s">
        <v>5864</v>
      </c>
      <c r="O1067" s="9">
        <v>9780385499347</v>
      </c>
      <c r="P1067" t="s">
        <v>902</v>
      </c>
      <c r="Q1067" t="s">
        <v>1998</v>
      </c>
      <c r="R1067" t="s">
        <v>1998</v>
      </c>
      <c r="S1067" s="10">
        <v>15</v>
      </c>
      <c r="T1067" s="11">
        <v>0.1</v>
      </c>
      <c r="U1067" s="10">
        <v>11.25</v>
      </c>
      <c r="V1067" s="4" t="s">
        <v>6864</v>
      </c>
      <c r="W1067">
        <v>100</v>
      </c>
      <c r="X1067">
        <v>74</v>
      </c>
      <c r="Y1067">
        <v>100</v>
      </c>
      <c r="Z1067">
        <v>100</v>
      </c>
      <c r="AA1067">
        <v>35</v>
      </c>
      <c r="AB1067">
        <v>0</v>
      </c>
      <c r="AC1067">
        <v>0</v>
      </c>
      <c r="AD1067">
        <v>0</v>
      </c>
      <c r="AE1067">
        <v>0</v>
      </c>
      <c r="AF1067">
        <v>65</v>
      </c>
      <c r="AG1067">
        <v>0</v>
      </c>
      <c r="AH1067">
        <v>65</v>
      </c>
      <c r="AI1067" s="10">
        <f t="shared" si="64"/>
        <v>877.5</v>
      </c>
      <c r="AJ1067" s="10">
        <f t="shared" si="65"/>
        <v>0</v>
      </c>
      <c r="AK1067" s="10">
        <f t="shared" si="66"/>
        <v>877.5</v>
      </c>
      <c r="AL1067" s="1">
        <v>37460</v>
      </c>
      <c r="AM1067" s="1">
        <v>37535</v>
      </c>
      <c r="AN1067" s="1">
        <v>37476</v>
      </c>
      <c r="AO1067" s="8">
        <v>15</v>
      </c>
      <c r="AP1067" s="12" t="s">
        <v>6866</v>
      </c>
    </row>
    <row r="1068" spans="1:43" x14ac:dyDescent="0.15">
      <c r="A1068" s="2" t="s">
        <v>6856</v>
      </c>
      <c r="B1068" s="2" t="s">
        <v>5060</v>
      </c>
      <c r="C1068" s="2">
        <v>40033</v>
      </c>
      <c r="D1068" s="14">
        <v>37016</v>
      </c>
      <c r="E1068" t="s">
        <v>1197</v>
      </c>
      <c r="F1068" t="s">
        <v>4802</v>
      </c>
      <c r="G1068" t="s">
        <v>4803</v>
      </c>
      <c r="H1068" t="s">
        <v>4804</v>
      </c>
      <c r="I1068" s="4">
        <v>1</v>
      </c>
      <c r="J1068">
        <f t="shared" si="67"/>
        <v>0</v>
      </c>
      <c r="N1068" s="4" t="s">
        <v>4805</v>
      </c>
      <c r="O1068" s="9">
        <v>9780522845815</v>
      </c>
      <c r="P1068" t="s">
        <v>4806</v>
      </c>
      <c r="Q1068" t="s">
        <v>4806</v>
      </c>
      <c r="R1068" t="s">
        <v>4806</v>
      </c>
      <c r="S1068" s="10">
        <v>26.65</v>
      </c>
      <c r="T1068" s="11"/>
      <c r="U1068" s="10">
        <v>20</v>
      </c>
      <c r="V1068" s="4" t="s">
        <v>6864</v>
      </c>
      <c r="W1068">
        <v>15</v>
      </c>
      <c r="X1068">
        <v>0</v>
      </c>
      <c r="Y1068">
        <v>12</v>
      </c>
      <c r="Z1068">
        <v>15</v>
      </c>
      <c r="AA1068">
        <v>12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s="10">
        <f t="shared" si="64"/>
        <v>0</v>
      </c>
      <c r="AJ1068" s="10">
        <f t="shared" si="65"/>
        <v>0</v>
      </c>
      <c r="AK1068" s="10">
        <f t="shared" si="66"/>
        <v>0</v>
      </c>
      <c r="AL1068" s="1">
        <v>37494</v>
      </c>
      <c r="AM1068" s="1">
        <v>37535</v>
      </c>
      <c r="AN1068" s="1">
        <v>37519</v>
      </c>
      <c r="AO1068" s="8" t="s">
        <v>2379</v>
      </c>
      <c r="AP1068" s="12" t="s">
        <v>6866</v>
      </c>
    </row>
    <row r="1069" spans="1:43" x14ac:dyDescent="0.15">
      <c r="A1069" s="2" t="s">
        <v>6867</v>
      </c>
      <c r="B1069" s="2" t="s">
        <v>4016</v>
      </c>
      <c r="C1069" s="2">
        <v>200</v>
      </c>
      <c r="D1069" s="14" t="s">
        <v>6870</v>
      </c>
      <c r="E1069"/>
      <c r="F1069" t="s">
        <v>4017</v>
      </c>
      <c r="G1069" t="s">
        <v>1138</v>
      </c>
      <c r="H1069" t="s">
        <v>1438</v>
      </c>
      <c r="I1069" s="4">
        <v>1</v>
      </c>
      <c r="J1069">
        <f t="shared" si="67"/>
        <v>0</v>
      </c>
      <c r="M1069" s="4">
        <v>96</v>
      </c>
      <c r="N1069" s="4" t="s">
        <v>1439</v>
      </c>
      <c r="O1069" s="9">
        <v>9780801483479</v>
      </c>
      <c r="P1069" t="s">
        <v>5170</v>
      </c>
      <c r="Q1069" t="s">
        <v>5170</v>
      </c>
      <c r="R1069" t="s">
        <v>5170</v>
      </c>
      <c r="S1069" s="10">
        <v>19.149999999999999</v>
      </c>
      <c r="T1069" s="11"/>
      <c r="U1069" s="10">
        <v>14.4</v>
      </c>
      <c r="V1069" s="4" t="s">
        <v>6864</v>
      </c>
      <c r="W1069">
        <v>15</v>
      </c>
      <c r="X1069">
        <v>14</v>
      </c>
      <c r="Y1069">
        <v>13</v>
      </c>
      <c r="Z1069">
        <v>15</v>
      </c>
      <c r="AA1069">
        <v>0</v>
      </c>
      <c r="AB1069">
        <v>0</v>
      </c>
      <c r="AC1069">
        <v>4</v>
      </c>
      <c r="AD1069">
        <v>0</v>
      </c>
      <c r="AE1069">
        <v>0</v>
      </c>
      <c r="AF1069">
        <v>0</v>
      </c>
      <c r="AG1069">
        <v>5</v>
      </c>
      <c r="AH1069">
        <v>5</v>
      </c>
      <c r="AI1069" s="10">
        <f t="shared" si="64"/>
        <v>0</v>
      </c>
      <c r="AJ1069" s="10">
        <f t="shared" si="65"/>
        <v>72</v>
      </c>
      <c r="AK1069" s="10">
        <f t="shared" si="66"/>
        <v>72</v>
      </c>
      <c r="AL1069" s="1">
        <v>37375</v>
      </c>
      <c r="AM1069" s="1">
        <v>37535</v>
      </c>
      <c r="AN1069" s="1">
        <v>37481</v>
      </c>
      <c r="AO1069" s="8" t="s">
        <v>5977</v>
      </c>
      <c r="AP1069" s="12" t="s">
        <v>6866</v>
      </c>
    </row>
    <row r="1070" spans="1:43" x14ac:dyDescent="0.15">
      <c r="A1070" s="2" t="s">
        <v>6867</v>
      </c>
      <c r="B1070" s="2" t="s">
        <v>2007</v>
      </c>
      <c r="C1070" s="2">
        <v>101</v>
      </c>
      <c r="D1070" s="14" t="s">
        <v>6870</v>
      </c>
      <c r="E1070"/>
      <c r="F1070" t="s">
        <v>6871</v>
      </c>
      <c r="G1070" t="s">
        <v>3991</v>
      </c>
      <c r="H1070" t="s">
        <v>1822</v>
      </c>
      <c r="I1070" s="4">
        <v>1</v>
      </c>
      <c r="J1070">
        <f t="shared" si="67"/>
        <v>161</v>
      </c>
      <c r="K1070" s="4">
        <v>6</v>
      </c>
      <c r="M1070" s="4">
        <v>1</v>
      </c>
      <c r="N1070" s="4" t="s">
        <v>1823</v>
      </c>
      <c r="O1070" s="9">
        <v>9780716738732</v>
      </c>
      <c r="P1070" t="s">
        <v>3927</v>
      </c>
      <c r="Q1070" t="s">
        <v>3928</v>
      </c>
      <c r="R1070" t="s">
        <v>3928</v>
      </c>
      <c r="S1070" s="10">
        <v>113.35</v>
      </c>
      <c r="T1070" s="11"/>
      <c r="U1070" s="10">
        <v>85.05</v>
      </c>
      <c r="V1070" s="4" t="s">
        <v>6864</v>
      </c>
      <c r="W1070">
        <v>35</v>
      </c>
      <c r="X1070">
        <v>35</v>
      </c>
      <c r="Y1070">
        <v>10</v>
      </c>
      <c r="Z1070">
        <v>810</v>
      </c>
      <c r="AA1070">
        <v>28</v>
      </c>
      <c r="AB1070">
        <v>0</v>
      </c>
      <c r="AC1070">
        <v>38</v>
      </c>
      <c r="AD1070">
        <v>0</v>
      </c>
      <c r="AE1070">
        <v>6</v>
      </c>
      <c r="AF1070">
        <v>161</v>
      </c>
      <c r="AG1070">
        <v>32</v>
      </c>
      <c r="AH1070">
        <v>193</v>
      </c>
      <c r="AI1070" s="10">
        <f t="shared" si="64"/>
        <v>18249.349999999999</v>
      </c>
      <c r="AJ1070" s="10">
        <f t="shared" si="65"/>
        <v>2721.6</v>
      </c>
      <c r="AK1070" s="10">
        <f t="shared" si="66"/>
        <v>20970.949999999997</v>
      </c>
      <c r="AL1070" s="1">
        <v>37491</v>
      </c>
      <c r="AM1070" s="1">
        <v>37577</v>
      </c>
      <c r="AN1070" s="1">
        <v>37559</v>
      </c>
      <c r="AO1070" s="8" t="s">
        <v>1824</v>
      </c>
      <c r="AP1070" s="12" t="s">
        <v>6866</v>
      </c>
      <c r="AQ1070" s="13" t="s">
        <v>1051</v>
      </c>
    </row>
    <row r="1071" spans="1:43" x14ac:dyDescent="0.15">
      <c r="A1071" s="2" t="s">
        <v>6867</v>
      </c>
      <c r="B1071" s="2" t="s">
        <v>5279</v>
      </c>
      <c r="C1071" s="2">
        <v>268</v>
      </c>
      <c r="D1071" s="14" t="s">
        <v>6870</v>
      </c>
      <c r="E1071"/>
      <c r="F1071" t="s">
        <v>5280</v>
      </c>
      <c r="G1071" t="s">
        <v>3409</v>
      </c>
      <c r="H1071" t="s">
        <v>3410</v>
      </c>
      <c r="I1071" s="4">
        <v>1</v>
      </c>
      <c r="J1071">
        <f t="shared" si="67"/>
        <v>4</v>
      </c>
      <c r="M1071" s="4">
        <v>99</v>
      </c>
      <c r="N1071" s="4" t="s">
        <v>3411</v>
      </c>
      <c r="O1071" s="9">
        <v>9780520232143</v>
      </c>
      <c r="P1071" t="s">
        <v>6921</v>
      </c>
      <c r="Q1071" t="s">
        <v>6921</v>
      </c>
      <c r="R1071" t="s">
        <v>6922</v>
      </c>
      <c r="S1071" s="10">
        <v>16.95</v>
      </c>
      <c r="T1071" s="11">
        <v>0.1</v>
      </c>
      <c r="U1071" s="10">
        <v>12.75</v>
      </c>
      <c r="V1071" s="4" t="s">
        <v>6864</v>
      </c>
      <c r="W1071">
        <v>10</v>
      </c>
      <c r="X1071">
        <v>0</v>
      </c>
      <c r="Y1071">
        <v>18</v>
      </c>
      <c r="Z1071">
        <v>20</v>
      </c>
      <c r="AA1071">
        <v>6</v>
      </c>
      <c r="AB1071">
        <v>0</v>
      </c>
      <c r="AC1071">
        <v>1</v>
      </c>
      <c r="AD1071">
        <v>0</v>
      </c>
      <c r="AE1071">
        <v>0</v>
      </c>
      <c r="AF1071">
        <v>4</v>
      </c>
      <c r="AG1071">
        <v>7</v>
      </c>
      <c r="AH1071">
        <v>11</v>
      </c>
      <c r="AI1071" s="10">
        <f t="shared" si="64"/>
        <v>61.019999999999996</v>
      </c>
      <c r="AJ1071" s="10">
        <f t="shared" si="65"/>
        <v>89.25</v>
      </c>
      <c r="AK1071" s="10">
        <f t="shared" si="66"/>
        <v>150.26999999999998</v>
      </c>
      <c r="AL1071" s="1">
        <v>37435</v>
      </c>
      <c r="AM1071" s="1">
        <v>37535</v>
      </c>
      <c r="AN1071" s="1">
        <v>37490</v>
      </c>
      <c r="AO1071" s="8">
        <v>16.95</v>
      </c>
      <c r="AP1071" s="12" t="s">
        <v>6866</v>
      </c>
    </row>
    <row r="1072" spans="1:43" x14ac:dyDescent="0.15">
      <c r="A1072" s="2" t="s">
        <v>6867</v>
      </c>
      <c r="B1072" s="2" t="s">
        <v>3969</v>
      </c>
      <c r="C1072" s="2" t="s">
        <v>212</v>
      </c>
      <c r="D1072" s="14" t="s">
        <v>6870</v>
      </c>
      <c r="E1072"/>
      <c r="F1072" t="s">
        <v>213</v>
      </c>
      <c r="G1072" t="s">
        <v>3477</v>
      </c>
      <c r="H1072" t="s">
        <v>3478</v>
      </c>
      <c r="I1072" s="4">
        <v>1</v>
      </c>
      <c r="J1072">
        <f t="shared" si="67"/>
        <v>15</v>
      </c>
      <c r="M1072" s="4">
        <v>99</v>
      </c>
      <c r="N1072" s="4" t="s">
        <v>3479</v>
      </c>
      <c r="O1072" s="9">
        <v>9780920669013</v>
      </c>
      <c r="P1072" t="s">
        <v>3480</v>
      </c>
      <c r="Q1072" t="s">
        <v>3480</v>
      </c>
      <c r="R1072" t="s">
        <v>3480</v>
      </c>
      <c r="S1072" s="10">
        <v>16</v>
      </c>
      <c r="T1072" s="11"/>
      <c r="U1072" s="10">
        <v>12</v>
      </c>
      <c r="V1072" s="4" t="s">
        <v>6864</v>
      </c>
      <c r="W1072">
        <v>145</v>
      </c>
      <c r="X1072">
        <v>74</v>
      </c>
      <c r="Y1072">
        <v>81</v>
      </c>
      <c r="Z1072">
        <v>145</v>
      </c>
      <c r="AA1072">
        <v>55</v>
      </c>
      <c r="AB1072">
        <v>0</v>
      </c>
      <c r="AC1072">
        <v>2</v>
      </c>
      <c r="AD1072">
        <v>0</v>
      </c>
      <c r="AE1072">
        <v>0</v>
      </c>
      <c r="AF1072">
        <v>15</v>
      </c>
      <c r="AG1072">
        <v>10</v>
      </c>
      <c r="AH1072">
        <v>25</v>
      </c>
      <c r="AI1072" s="10">
        <f t="shared" si="64"/>
        <v>240</v>
      </c>
      <c r="AJ1072" s="10">
        <f t="shared" si="65"/>
        <v>120</v>
      </c>
      <c r="AK1072" s="10">
        <f t="shared" si="66"/>
        <v>360</v>
      </c>
      <c r="AL1072" s="1">
        <v>37375</v>
      </c>
      <c r="AM1072" s="1">
        <v>37535</v>
      </c>
      <c r="AN1072" s="1">
        <v>37490</v>
      </c>
      <c r="AO1072" s="8" t="s">
        <v>3481</v>
      </c>
      <c r="AP1072" s="12" t="s">
        <v>6866</v>
      </c>
    </row>
    <row r="1073" spans="1:43" x14ac:dyDescent="0.15">
      <c r="A1073" s="2" t="s">
        <v>6867</v>
      </c>
      <c r="B1073" s="2" t="s">
        <v>3989</v>
      </c>
      <c r="C1073" s="2">
        <v>10</v>
      </c>
      <c r="D1073" s="14" t="s">
        <v>6870</v>
      </c>
      <c r="E1073"/>
      <c r="F1073" t="s">
        <v>6878</v>
      </c>
      <c r="G1073" t="s">
        <v>5171</v>
      </c>
      <c r="H1073" t="s">
        <v>6582</v>
      </c>
      <c r="I1073" s="4">
        <v>1</v>
      </c>
      <c r="J1073">
        <f t="shared" si="67"/>
        <v>-1</v>
      </c>
      <c r="K1073" s="4">
        <v>2</v>
      </c>
      <c r="M1073" s="4">
        <v>0</v>
      </c>
      <c r="N1073" s="4" t="s">
        <v>6583</v>
      </c>
      <c r="O1073" s="9">
        <v>9780130126849</v>
      </c>
      <c r="P1073" t="s">
        <v>3943</v>
      </c>
      <c r="Q1073" t="s">
        <v>3943</v>
      </c>
      <c r="R1073" t="s">
        <v>3943</v>
      </c>
      <c r="S1073" s="10">
        <v>33.200000000000003</v>
      </c>
      <c r="T1073" s="11"/>
      <c r="U1073" s="10">
        <v>24.9</v>
      </c>
      <c r="V1073" s="4" t="s">
        <v>6883</v>
      </c>
      <c r="W1073">
        <v>280</v>
      </c>
      <c r="X1073">
        <v>227</v>
      </c>
      <c r="Y1073">
        <v>70</v>
      </c>
      <c r="Z1073">
        <v>280</v>
      </c>
      <c r="AA1073">
        <v>1</v>
      </c>
      <c r="AB1073">
        <v>0</v>
      </c>
      <c r="AC1073">
        <v>3</v>
      </c>
      <c r="AD1073">
        <v>0</v>
      </c>
      <c r="AE1073">
        <v>0</v>
      </c>
      <c r="AF1073">
        <v>-1</v>
      </c>
      <c r="AG1073">
        <v>67</v>
      </c>
      <c r="AH1073">
        <v>66</v>
      </c>
      <c r="AI1073" s="10">
        <f t="shared" si="64"/>
        <v>-33.200000000000003</v>
      </c>
      <c r="AJ1073" s="10">
        <f t="shared" si="65"/>
        <v>1668.3</v>
      </c>
      <c r="AK1073" s="10">
        <f t="shared" si="66"/>
        <v>1635.1</v>
      </c>
      <c r="AL1073" s="1">
        <v>37495</v>
      </c>
      <c r="AM1073" s="1">
        <v>37535</v>
      </c>
      <c r="AN1073" s="1">
        <v>37511</v>
      </c>
      <c r="AO1073" s="8" t="s">
        <v>6584</v>
      </c>
      <c r="AP1073" s="12" t="s">
        <v>5175</v>
      </c>
    </row>
    <row r="1074" spans="1:43" x14ac:dyDescent="0.15">
      <c r="A1074" s="2" t="s">
        <v>6867</v>
      </c>
      <c r="B1074" s="2" t="s">
        <v>2007</v>
      </c>
      <c r="C1074" s="2">
        <v>101</v>
      </c>
      <c r="D1074" s="14" t="s">
        <v>6870</v>
      </c>
      <c r="E1074"/>
      <c r="F1074" t="s">
        <v>6871</v>
      </c>
      <c r="G1074" t="s">
        <v>3991</v>
      </c>
      <c r="H1074" t="s">
        <v>3835</v>
      </c>
      <c r="I1074" s="4">
        <v>1</v>
      </c>
      <c r="J1074">
        <f t="shared" si="67"/>
        <v>2</v>
      </c>
      <c r="K1074" s="4">
        <v>6</v>
      </c>
      <c r="M1074" s="4">
        <v>1</v>
      </c>
      <c r="N1074" s="4" t="s">
        <v>3836</v>
      </c>
      <c r="O1074" s="9">
        <v>9780716739517</v>
      </c>
      <c r="P1074" t="s">
        <v>3927</v>
      </c>
      <c r="Q1074" t="s">
        <v>3928</v>
      </c>
      <c r="R1074" t="s">
        <v>3928</v>
      </c>
      <c r="S1074" s="10">
        <v>30</v>
      </c>
      <c r="T1074" s="11"/>
      <c r="U1074" s="10">
        <v>22.5</v>
      </c>
      <c r="V1074" s="4" t="s">
        <v>6883</v>
      </c>
      <c r="W1074">
        <v>35</v>
      </c>
      <c r="X1074">
        <v>35</v>
      </c>
      <c r="Y1074">
        <v>170</v>
      </c>
      <c r="Z1074">
        <v>810</v>
      </c>
      <c r="AA1074">
        <v>190</v>
      </c>
      <c r="AB1074">
        <v>0</v>
      </c>
      <c r="AC1074">
        <v>90</v>
      </c>
      <c r="AD1074">
        <v>0</v>
      </c>
      <c r="AE1074">
        <v>2</v>
      </c>
      <c r="AF1074">
        <v>2</v>
      </c>
      <c r="AG1074">
        <v>69</v>
      </c>
      <c r="AH1074">
        <v>71</v>
      </c>
      <c r="AI1074" s="10">
        <f t="shared" si="64"/>
        <v>60</v>
      </c>
      <c r="AJ1074" s="10">
        <f t="shared" si="65"/>
        <v>1552.5</v>
      </c>
      <c r="AK1074" s="10">
        <f t="shared" si="66"/>
        <v>1612.5</v>
      </c>
      <c r="AL1074" s="1">
        <v>37386</v>
      </c>
      <c r="AM1074" s="1">
        <v>37535</v>
      </c>
      <c r="AN1074" s="1">
        <v>37480</v>
      </c>
      <c r="AO1074" s="8" t="s">
        <v>3837</v>
      </c>
      <c r="AP1074" s="12" t="s">
        <v>6866</v>
      </c>
    </row>
    <row r="1075" spans="1:43" x14ac:dyDescent="0.15">
      <c r="A1075" s="2" t="s">
        <v>6867</v>
      </c>
      <c r="B1075" s="2" t="s">
        <v>1020</v>
      </c>
      <c r="C1075" s="2" t="s">
        <v>3106</v>
      </c>
      <c r="D1075" s="14" t="s">
        <v>6870</v>
      </c>
      <c r="E1075"/>
      <c r="F1075" t="s">
        <v>6871</v>
      </c>
      <c r="G1075" t="s">
        <v>6898</v>
      </c>
      <c r="H1075" t="s">
        <v>4870</v>
      </c>
      <c r="I1075" s="4">
        <v>1</v>
      </c>
      <c r="J1075">
        <f t="shared" si="67"/>
        <v>4</v>
      </c>
      <c r="K1075" s="4">
        <v>6</v>
      </c>
      <c r="M1075" s="4">
        <v>2</v>
      </c>
      <c r="N1075" s="4" t="s">
        <v>4871</v>
      </c>
      <c r="O1075" s="9">
        <v>9780130337818</v>
      </c>
      <c r="P1075" t="s">
        <v>3943</v>
      </c>
      <c r="Q1075" t="s">
        <v>3943</v>
      </c>
      <c r="R1075" t="s">
        <v>3943</v>
      </c>
      <c r="S1075" s="10">
        <v>98.7</v>
      </c>
      <c r="T1075" s="11"/>
      <c r="U1075" s="10">
        <v>74.05</v>
      </c>
      <c r="V1075" s="4" t="s">
        <v>6864</v>
      </c>
      <c r="W1075">
        <v>475</v>
      </c>
      <c r="X1075">
        <v>488</v>
      </c>
      <c r="Y1075">
        <v>40</v>
      </c>
      <c r="Z1075">
        <v>475</v>
      </c>
      <c r="AA1075">
        <v>17</v>
      </c>
      <c r="AB1075">
        <v>0</v>
      </c>
      <c r="AC1075">
        <v>6</v>
      </c>
      <c r="AD1075">
        <v>0</v>
      </c>
      <c r="AE1075">
        <v>38</v>
      </c>
      <c r="AF1075">
        <v>4</v>
      </c>
      <c r="AG1075">
        <v>58</v>
      </c>
      <c r="AH1075">
        <v>62</v>
      </c>
      <c r="AI1075" s="10">
        <f t="shared" si="64"/>
        <v>394.8</v>
      </c>
      <c r="AJ1075" s="10">
        <f t="shared" si="65"/>
        <v>4294.8999999999996</v>
      </c>
      <c r="AK1075" s="10">
        <f t="shared" si="66"/>
        <v>4689.7</v>
      </c>
      <c r="AL1075" s="1">
        <v>37383</v>
      </c>
      <c r="AM1075" s="1">
        <v>37535</v>
      </c>
      <c r="AN1075" s="1">
        <v>37477</v>
      </c>
      <c r="AO1075" s="8" t="s">
        <v>2494</v>
      </c>
      <c r="AP1075" s="12" t="s">
        <v>6866</v>
      </c>
    </row>
    <row r="1076" spans="1:43" x14ac:dyDescent="0.15">
      <c r="A1076" s="2" t="s">
        <v>6867</v>
      </c>
      <c r="B1076" s="2" t="s">
        <v>5995</v>
      </c>
      <c r="C1076" s="2">
        <v>236</v>
      </c>
      <c r="D1076" s="14" t="s">
        <v>6870</v>
      </c>
      <c r="E1076"/>
      <c r="F1076" t="s">
        <v>4011</v>
      </c>
      <c r="G1076" t="s">
        <v>2602</v>
      </c>
      <c r="H1076" t="s">
        <v>2603</v>
      </c>
      <c r="I1076" s="4">
        <v>1</v>
      </c>
      <c r="J1076">
        <f t="shared" si="67"/>
        <v>0</v>
      </c>
      <c r="M1076" s="4">
        <v>89</v>
      </c>
      <c r="N1076" s="4" t="s">
        <v>2604</v>
      </c>
      <c r="O1076" s="9">
        <v>9780674535817</v>
      </c>
      <c r="P1076" t="s">
        <v>2058</v>
      </c>
      <c r="Q1076" t="s">
        <v>2059</v>
      </c>
      <c r="R1076" t="s">
        <v>2059</v>
      </c>
      <c r="S1076" s="10">
        <v>21.5</v>
      </c>
      <c r="T1076" s="11">
        <v>0.1</v>
      </c>
      <c r="U1076" s="10">
        <v>16.149999999999999</v>
      </c>
      <c r="V1076" s="4" t="s">
        <v>6864</v>
      </c>
      <c r="W1076">
        <v>15</v>
      </c>
      <c r="X1076">
        <v>11</v>
      </c>
      <c r="Y1076">
        <v>15</v>
      </c>
      <c r="Z1076">
        <v>15</v>
      </c>
      <c r="AA1076">
        <v>0</v>
      </c>
      <c r="AB1076">
        <v>0</v>
      </c>
      <c r="AC1076">
        <v>2</v>
      </c>
      <c r="AD1076">
        <v>0</v>
      </c>
      <c r="AE1076">
        <v>0</v>
      </c>
      <c r="AF1076">
        <v>0</v>
      </c>
      <c r="AG1076">
        <v>9</v>
      </c>
      <c r="AH1076">
        <v>9</v>
      </c>
      <c r="AI1076" s="10">
        <f t="shared" si="64"/>
        <v>0</v>
      </c>
      <c r="AJ1076" s="10">
        <f t="shared" si="65"/>
        <v>145.35</v>
      </c>
      <c r="AK1076" s="10">
        <f t="shared" si="66"/>
        <v>145.35</v>
      </c>
      <c r="AL1076" s="1">
        <v>37391</v>
      </c>
      <c r="AM1076" s="1">
        <v>37535</v>
      </c>
      <c r="AN1076" s="1">
        <v>37484</v>
      </c>
      <c r="AO1076" s="8">
        <v>21.5</v>
      </c>
      <c r="AP1076" s="12" t="s">
        <v>6866</v>
      </c>
    </row>
    <row r="1077" spans="1:43" x14ac:dyDescent="0.15">
      <c r="A1077" s="2" t="s">
        <v>6867</v>
      </c>
      <c r="B1077" s="2" t="s">
        <v>6931</v>
      </c>
      <c r="C1077" s="2">
        <v>150</v>
      </c>
      <c r="D1077" s="14" t="s">
        <v>6870</v>
      </c>
      <c r="E1077"/>
      <c r="F1077" t="s">
        <v>3847</v>
      </c>
      <c r="G1077" t="s">
        <v>3848</v>
      </c>
      <c r="H1077" t="s">
        <v>6923</v>
      </c>
      <c r="I1077" s="4">
        <v>1</v>
      </c>
      <c r="J1077">
        <f t="shared" si="67"/>
        <v>27</v>
      </c>
      <c r="K1077" s="4">
        <v>3</v>
      </c>
      <c r="M1077" s="4">
        <v>88</v>
      </c>
      <c r="N1077" s="4" t="s">
        <v>3849</v>
      </c>
      <c r="O1077" s="9">
        <v>9780201083194</v>
      </c>
      <c r="P1077" t="s">
        <v>3894</v>
      </c>
      <c r="Q1077" t="s">
        <v>3894</v>
      </c>
      <c r="R1077" t="s">
        <v>3894</v>
      </c>
      <c r="S1077" s="10">
        <v>42.19</v>
      </c>
      <c r="T1077" s="11">
        <v>0.1</v>
      </c>
      <c r="U1077" s="10">
        <v>31.65</v>
      </c>
      <c r="V1077" s="4" t="s">
        <v>6864</v>
      </c>
      <c r="W1077">
        <v>80</v>
      </c>
      <c r="X1077">
        <v>61</v>
      </c>
      <c r="Y1077">
        <v>59</v>
      </c>
      <c r="Z1077">
        <v>80</v>
      </c>
      <c r="AA1077">
        <v>12</v>
      </c>
      <c r="AB1077">
        <v>0</v>
      </c>
      <c r="AC1077">
        <v>1</v>
      </c>
      <c r="AD1077">
        <v>0</v>
      </c>
      <c r="AE1077">
        <v>0</v>
      </c>
      <c r="AF1077">
        <v>27</v>
      </c>
      <c r="AG1077">
        <v>20</v>
      </c>
      <c r="AH1077">
        <v>47</v>
      </c>
      <c r="AI1077" s="10">
        <f t="shared" si="64"/>
        <v>1025.2169999999999</v>
      </c>
      <c r="AJ1077" s="10">
        <f t="shared" si="65"/>
        <v>633</v>
      </c>
      <c r="AK1077" s="10">
        <f t="shared" si="66"/>
        <v>1658.2169999999999</v>
      </c>
      <c r="AL1077" s="1">
        <v>37375</v>
      </c>
      <c r="AM1077" s="1">
        <v>37535</v>
      </c>
      <c r="AN1077" s="1">
        <v>37481</v>
      </c>
      <c r="AO1077" s="8">
        <v>42.19</v>
      </c>
      <c r="AP1077" s="12" t="s">
        <v>6866</v>
      </c>
    </row>
    <row r="1078" spans="1:43" x14ac:dyDescent="0.15">
      <c r="A1078" s="2" t="s">
        <v>6867</v>
      </c>
      <c r="B1078" s="2" t="s">
        <v>1102</v>
      </c>
      <c r="C1078" s="2">
        <v>1</v>
      </c>
      <c r="D1078" s="14">
        <v>450293</v>
      </c>
      <c r="E1078"/>
      <c r="F1078" t="s">
        <v>1010</v>
      </c>
      <c r="G1078" t="s">
        <v>1011</v>
      </c>
      <c r="H1078" t="s">
        <v>1012</v>
      </c>
      <c r="I1078" s="4">
        <v>1</v>
      </c>
      <c r="J1078">
        <f t="shared" si="67"/>
        <v>5</v>
      </c>
      <c r="K1078" s="4">
        <v>2</v>
      </c>
      <c r="M1078" s="4">
        <v>0</v>
      </c>
      <c r="N1078" s="4" t="s">
        <v>1013</v>
      </c>
      <c r="O1078" s="9">
        <v>9780393975376</v>
      </c>
      <c r="P1078" t="s">
        <v>1138</v>
      </c>
      <c r="Q1078" t="s">
        <v>1138</v>
      </c>
      <c r="R1078" t="s">
        <v>1138</v>
      </c>
      <c r="S1078" s="10">
        <v>41.35</v>
      </c>
      <c r="T1078" s="11"/>
      <c r="U1078" s="10">
        <v>31.05</v>
      </c>
      <c r="V1078" s="4" t="s">
        <v>6864</v>
      </c>
      <c r="W1078">
        <v>25</v>
      </c>
      <c r="X1078">
        <v>16</v>
      </c>
      <c r="Y1078">
        <v>14</v>
      </c>
      <c r="Z1078">
        <v>25</v>
      </c>
      <c r="AA1078">
        <v>9</v>
      </c>
      <c r="AB1078">
        <v>0</v>
      </c>
      <c r="AC1078">
        <v>1</v>
      </c>
      <c r="AD1078">
        <v>0</v>
      </c>
      <c r="AE1078">
        <v>0</v>
      </c>
      <c r="AF1078">
        <v>5</v>
      </c>
      <c r="AG1078">
        <v>-1</v>
      </c>
      <c r="AH1078">
        <v>4</v>
      </c>
      <c r="AI1078" s="10">
        <f t="shared" si="64"/>
        <v>206.75</v>
      </c>
      <c r="AJ1078" s="10">
        <f t="shared" si="65"/>
        <v>-31.05</v>
      </c>
      <c r="AK1078" s="10">
        <f t="shared" si="66"/>
        <v>175.7</v>
      </c>
      <c r="AL1078" s="1">
        <v>37469</v>
      </c>
      <c r="AM1078" s="1">
        <v>37535</v>
      </c>
      <c r="AN1078" s="1">
        <v>37494</v>
      </c>
      <c r="AO1078" s="8" t="s">
        <v>945</v>
      </c>
      <c r="AP1078" s="12" t="s">
        <v>6866</v>
      </c>
    </row>
    <row r="1079" spans="1:43" x14ac:dyDescent="0.15">
      <c r="A1079" s="2" t="s">
        <v>6867</v>
      </c>
      <c r="B1079" s="2" t="s">
        <v>3508</v>
      </c>
      <c r="C1079" s="2">
        <v>110</v>
      </c>
      <c r="D1079" s="14" t="s">
        <v>6870</v>
      </c>
      <c r="E1079"/>
      <c r="F1079" t="s">
        <v>3509</v>
      </c>
      <c r="G1079" t="s">
        <v>550</v>
      </c>
      <c r="H1079" t="s">
        <v>551</v>
      </c>
      <c r="I1079" s="4">
        <v>1</v>
      </c>
      <c r="J1079">
        <f t="shared" si="67"/>
        <v>31</v>
      </c>
      <c r="M1079" s="4">
        <v>97</v>
      </c>
      <c r="N1079" s="4" t="s">
        <v>2935</v>
      </c>
      <c r="O1079" s="9">
        <v>9780192853837</v>
      </c>
      <c r="P1079" t="s">
        <v>6875</v>
      </c>
      <c r="Q1079" t="s">
        <v>6875</v>
      </c>
      <c r="R1079" t="s">
        <v>6875</v>
      </c>
      <c r="S1079" s="10">
        <v>8.9499999999999993</v>
      </c>
      <c r="T1079" s="11"/>
      <c r="U1079" s="10">
        <v>6.75</v>
      </c>
      <c r="V1079" s="4" t="s">
        <v>6864</v>
      </c>
      <c r="W1079">
        <v>40</v>
      </c>
      <c r="X1079">
        <v>27</v>
      </c>
      <c r="Y1079">
        <v>30</v>
      </c>
      <c r="Z1079">
        <v>40</v>
      </c>
      <c r="AA1079">
        <v>6</v>
      </c>
      <c r="AB1079">
        <v>0</v>
      </c>
      <c r="AC1079">
        <v>0</v>
      </c>
      <c r="AD1079">
        <v>0</v>
      </c>
      <c r="AE1079">
        <v>0</v>
      </c>
      <c r="AF1079">
        <v>31</v>
      </c>
      <c r="AG1079">
        <v>0</v>
      </c>
      <c r="AH1079">
        <v>31</v>
      </c>
      <c r="AI1079" s="10">
        <f t="shared" si="64"/>
        <v>277.45</v>
      </c>
      <c r="AJ1079" s="10">
        <f t="shared" si="65"/>
        <v>0</v>
      </c>
      <c r="AK1079" s="10">
        <f t="shared" si="66"/>
        <v>277.45</v>
      </c>
      <c r="AL1079" s="1">
        <v>37454</v>
      </c>
      <c r="AM1079" s="1">
        <v>37535</v>
      </c>
      <c r="AN1079" s="1">
        <v>37526</v>
      </c>
      <c r="AO1079" s="8">
        <v>8.9499999999999993</v>
      </c>
      <c r="AP1079" s="12" t="s">
        <v>6866</v>
      </c>
    </row>
    <row r="1080" spans="1:43" x14ac:dyDescent="0.15">
      <c r="A1080" s="2" t="s">
        <v>6867</v>
      </c>
      <c r="B1080" s="2" t="s">
        <v>3508</v>
      </c>
      <c r="C1080" s="2">
        <v>201</v>
      </c>
      <c r="D1080" s="14" t="s">
        <v>6870</v>
      </c>
      <c r="E1080"/>
      <c r="F1080" t="s">
        <v>1110</v>
      </c>
      <c r="G1080" t="s">
        <v>627</v>
      </c>
      <c r="H1080" t="s">
        <v>628</v>
      </c>
      <c r="I1080" s="4">
        <v>1</v>
      </c>
      <c r="J1080">
        <f t="shared" si="67"/>
        <v>0</v>
      </c>
      <c r="M1080" s="4">
        <v>97</v>
      </c>
      <c r="N1080" s="4" t="s">
        <v>2936</v>
      </c>
      <c r="O1080" s="9">
        <v>9780801481352</v>
      </c>
      <c r="P1080" t="s">
        <v>5170</v>
      </c>
      <c r="Q1080" t="s">
        <v>5170</v>
      </c>
      <c r="R1080" t="s">
        <v>5170</v>
      </c>
      <c r="S1080" s="10">
        <v>19.149999999999999</v>
      </c>
      <c r="T1080" s="11"/>
      <c r="U1080" s="10">
        <v>14.4</v>
      </c>
      <c r="V1080" s="4" t="s">
        <v>6864</v>
      </c>
      <c r="W1080">
        <v>9</v>
      </c>
      <c r="X1080">
        <v>13</v>
      </c>
      <c r="Y1080">
        <v>9</v>
      </c>
      <c r="Z1080">
        <v>9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8</v>
      </c>
      <c r="AH1080">
        <v>8</v>
      </c>
      <c r="AI1080" s="10">
        <f t="shared" si="64"/>
        <v>0</v>
      </c>
      <c r="AJ1080" s="10">
        <f t="shared" si="65"/>
        <v>115.2</v>
      </c>
      <c r="AK1080" s="10">
        <f t="shared" si="66"/>
        <v>115.2</v>
      </c>
      <c r="AL1080" s="1">
        <v>37372</v>
      </c>
      <c r="AM1080" s="1">
        <v>37535</v>
      </c>
      <c r="AN1080" s="1">
        <v>37474</v>
      </c>
      <c r="AO1080" s="8" t="s">
        <v>5977</v>
      </c>
      <c r="AP1080" s="12" t="s">
        <v>6866</v>
      </c>
    </row>
    <row r="1081" spans="1:43" x14ac:dyDescent="0.15">
      <c r="A1081" s="2" t="s">
        <v>6856</v>
      </c>
      <c r="B1081" s="2" t="s">
        <v>4029</v>
      </c>
      <c r="C1081" s="2">
        <v>40010</v>
      </c>
      <c r="D1081" s="14">
        <v>37032</v>
      </c>
      <c r="E1081" t="s">
        <v>5182</v>
      </c>
      <c r="F1081" t="s">
        <v>5183</v>
      </c>
      <c r="G1081" t="s">
        <v>3945</v>
      </c>
      <c r="H1081" t="s">
        <v>4374</v>
      </c>
      <c r="I1081" s="4">
        <v>1</v>
      </c>
      <c r="J1081">
        <f t="shared" si="67"/>
        <v>0</v>
      </c>
      <c r="M1081" s="4">
        <v>75</v>
      </c>
      <c r="N1081" s="4" t="s">
        <v>4375</v>
      </c>
      <c r="O1081" s="9">
        <v>9780844270296</v>
      </c>
      <c r="P1081" t="s">
        <v>6098</v>
      </c>
      <c r="Q1081" t="s">
        <v>6863</v>
      </c>
      <c r="R1081" t="s">
        <v>6863</v>
      </c>
      <c r="S1081" s="10">
        <v>36</v>
      </c>
      <c r="T1081" s="11"/>
      <c r="U1081" s="10">
        <v>27</v>
      </c>
      <c r="V1081" s="4" t="s">
        <v>6864</v>
      </c>
      <c r="W1081">
        <v>16</v>
      </c>
      <c r="X1081">
        <v>0</v>
      </c>
      <c r="Y1081">
        <v>9</v>
      </c>
      <c r="Z1081">
        <v>16</v>
      </c>
      <c r="AA1081">
        <v>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 s="10">
        <f t="shared" si="64"/>
        <v>0</v>
      </c>
      <c r="AJ1081" s="10">
        <f t="shared" si="65"/>
        <v>0</v>
      </c>
      <c r="AK1081" s="10">
        <f t="shared" si="66"/>
        <v>0</v>
      </c>
      <c r="AL1081" s="1">
        <v>37455</v>
      </c>
      <c r="AM1081" s="1">
        <v>37535</v>
      </c>
      <c r="AN1081" s="1">
        <v>37480</v>
      </c>
      <c r="AO1081" s="8" t="s">
        <v>3384</v>
      </c>
      <c r="AP1081" s="12" t="s">
        <v>6866</v>
      </c>
    </row>
    <row r="1082" spans="1:43" x14ac:dyDescent="0.15">
      <c r="A1082" s="2" t="s">
        <v>6867</v>
      </c>
      <c r="B1082" s="2" t="s">
        <v>1109</v>
      </c>
      <c r="C1082" s="2">
        <v>152</v>
      </c>
      <c r="D1082" s="14">
        <v>452548</v>
      </c>
      <c r="E1082"/>
      <c r="F1082" t="s">
        <v>309</v>
      </c>
      <c r="G1082" t="s">
        <v>310</v>
      </c>
      <c r="H1082" t="s">
        <v>311</v>
      </c>
      <c r="I1082" s="4">
        <v>1</v>
      </c>
      <c r="J1082">
        <f t="shared" si="67"/>
        <v>14</v>
      </c>
      <c r="M1082" s="4">
        <v>0</v>
      </c>
      <c r="N1082" s="4" t="s">
        <v>2930</v>
      </c>
      <c r="O1082" s="9">
        <v>9780631211259</v>
      </c>
      <c r="P1082" t="s">
        <v>1975</v>
      </c>
      <c r="Q1082" t="s">
        <v>1975</v>
      </c>
      <c r="R1082" t="s">
        <v>1975</v>
      </c>
      <c r="S1082" s="10">
        <v>51.15</v>
      </c>
      <c r="T1082" s="11"/>
      <c r="U1082" s="10">
        <v>38.4</v>
      </c>
      <c r="V1082" s="4" t="s">
        <v>6864</v>
      </c>
      <c r="W1082">
        <v>45</v>
      </c>
      <c r="X1082">
        <v>20</v>
      </c>
      <c r="Y1082">
        <v>21</v>
      </c>
      <c r="Z1082">
        <v>45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14</v>
      </c>
      <c r="AG1082">
        <v>1</v>
      </c>
      <c r="AH1082">
        <v>15</v>
      </c>
      <c r="AI1082" s="10">
        <f t="shared" si="64"/>
        <v>716.1</v>
      </c>
      <c r="AJ1082" s="10">
        <f t="shared" si="65"/>
        <v>38.4</v>
      </c>
      <c r="AK1082" s="10">
        <f t="shared" si="66"/>
        <v>754.5</v>
      </c>
      <c r="AL1082" s="1">
        <v>37438</v>
      </c>
      <c r="AM1082" s="1">
        <v>37535</v>
      </c>
      <c r="AN1082" s="1">
        <v>37526</v>
      </c>
      <c r="AO1082" s="8" t="s">
        <v>1060</v>
      </c>
      <c r="AP1082" s="12" t="s">
        <v>6866</v>
      </c>
    </row>
    <row r="1083" spans="1:43" x14ac:dyDescent="0.15">
      <c r="A1083" s="2" t="s">
        <v>6867</v>
      </c>
      <c r="B1083" s="2" t="s">
        <v>312</v>
      </c>
      <c r="C1083" s="2">
        <v>172</v>
      </c>
      <c r="D1083" s="14" t="s">
        <v>6870</v>
      </c>
      <c r="E1083"/>
      <c r="F1083" t="s">
        <v>3437</v>
      </c>
      <c r="G1083" t="s">
        <v>1488</v>
      </c>
      <c r="H1083" t="s">
        <v>1489</v>
      </c>
      <c r="I1083" s="4">
        <v>1</v>
      </c>
      <c r="J1083">
        <f t="shared" si="67"/>
        <v>0</v>
      </c>
      <c r="M1083" s="4">
        <v>81</v>
      </c>
      <c r="N1083" s="4" t="s">
        <v>1490</v>
      </c>
      <c r="O1083" s="9">
        <v>9780883165423</v>
      </c>
      <c r="P1083" t="s">
        <v>1491</v>
      </c>
      <c r="Q1083" t="s">
        <v>1491</v>
      </c>
      <c r="R1083" t="s">
        <v>1491</v>
      </c>
      <c r="S1083" s="10">
        <v>15.95</v>
      </c>
      <c r="T1083" s="11"/>
      <c r="U1083" s="10">
        <v>12</v>
      </c>
      <c r="V1083" s="4" t="s">
        <v>6864</v>
      </c>
      <c r="W1083">
        <v>15</v>
      </c>
      <c r="X1083">
        <v>13</v>
      </c>
      <c r="Y1083">
        <v>14</v>
      </c>
      <c r="Z1083">
        <v>15</v>
      </c>
      <c r="AA1083">
        <v>0</v>
      </c>
      <c r="AB1083">
        <v>0</v>
      </c>
      <c r="AC1083">
        <v>2</v>
      </c>
      <c r="AD1083">
        <v>0</v>
      </c>
      <c r="AE1083">
        <v>0</v>
      </c>
      <c r="AF1083">
        <v>0</v>
      </c>
      <c r="AG1083">
        <v>12</v>
      </c>
      <c r="AH1083">
        <v>12</v>
      </c>
      <c r="AI1083" s="10">
        <f t="shared" si="64"/>
        <v>0</v>
      </c>
      <c r="AJ1083" s="10">
        <f t="shared" si="65"/>
        <v>144</v>
      </c>
      <c r="AK1083" s="10">
        <f t="shared" si="66"/>
        <v>144</v>
      </c>
      <c r="AL1083" s="1">
        <v>37487</v>
      </c>
      <c r="AM1083" s="1">
        <v>37535</v>
      </c>
      <c r="AN1083" s="1">
        <v>37491</v>
      </c>
      <c r="AO1083" s="8" t="s">
        <v>5205</v>
      </c>
      <c r="AP1083" s="12" t="s">
        <v>6866</v>
      </c>
    </row>
    <row r="1084" spans="1:43" x14ac:dyDescent="0.15">
      <c r="A1084" s="2" t="s">
        <v>6867</v>
      </c>
      <c r="B1084" s="2" t="s">
        <v>3996</v>
      </c>
      <c r="C1084" s="2">
        <v>164</v>
      </c>
      <c r="D1084" s="14" t="s">
        <v>6870</v>
      </c>
      <c r="E1084"/>
      <c r="F1084" t="s">
        <v>5998</v>
      </c>
      <c r="G1084" t="s">
        <v>5999</v>
      </c>
      <c r="H1084" t="s">
        <v>6000</v>
      </c>
      <c r="I1084" s="4">
        <v>1</v>
      </c>
      <c r="J1084">
        <f t="shared" si="67"/>
        <v>10</v>
      </c>
      <c r="M1084" s="4">
        <v>95</v>
      </c>
      <c r="N1084" s="4" t="s">
        <v>6001</v>
      </c>
      <c r="O1084" s="9">
        <v>9780415071017</v>
      </c>
      <c r="P1084" t="s">
        <v>2005</v>
      </c>
      <c r="Q1084" t="s">
        <v>2006</v>
      </c>
      <c r="R1084" t="s">
        <v>2006</v>
      </c>
      <c r="S1084" s="10">
        <v>26.95</v>
      </c>
      <c r="T1084" s="11">
        <v>0.1</v>
      </c>
      <c r="U1084" s="10">
        <v>20.25</v>
      </c>
      <c r="V1084" s="4" t="s">
        <v>6864</v>
      </c>
      <c r="W1084">
        <v>40</v>
      </c>
      <c r="X1084">
        <v>40</v>
      </c>
      <c r="Y1084">
        <v>37</v>
      </c>
      <c r="Z1084">
        <v>40</v>
      </c>
      <c r="AA1084">
        <v>-7</v>
      </c>
      <c r="AB1084">
        <v>0</v>
      </c>
      <c r="AC1084">
        <v>7</v>
      </c>
      <c r="AD1084">
        <v>0</v>
      </c>
      <c r="AE1084">
        <v>0</v>
      </c>
      <c r="AF1084">
        <v>10</v>
      </c>
      <c r="AG1084">
        <v>30</v>
      </c>
      <c r="AH1084">
        <v>40</v>
      </c>
      <c r="AI1084" s="10">
        <f t="shared" si="64"/>
        <v>242.54999999999998</v>
      </c>
      <c r="AJ1084" s="10">
        <f t="shared" si="65"/>
        <v>607.5</v>
      </c>
      <c r="AK1084" s="10">
        <f t="shared" si="66"/>
        <v>850.05</v>
      </c>
      <c r="AL1084" s="1">
        <v>37425</v>
      </c>
      <c r="AM1084" s="1">
        <v>37535</v>
      </c>
      <c r="AN1084" s="1">
        <v>37519</v>
      </c>
      <c r="AO1084" s="8">
        <v>26.95</v>
      </c>
      <c r="AP1084" s="12" t="s">
        <v>6866</v>
      </c>
    </row>
    <row r="1085" spans="1:43" x14ac:dyDescent="0.15">
      <c r="A1085" s="2" t="s">
        <v>6867</v>
      </c>
      <c r="B1085" s="2" t="s">
        <v>3996</v>
      </c>
      <c r="C1085" s="2">
        <v>120</v>
      </c>
      <c r="D1085" s="14" t="s">
        <v>6870</v>
      </c>
      <c r="E1085"/>
      <c r="F1085" t="s">
        <v>5689</v>
      </c>
      <c r="G1085" t="s">
        <v>5690</v>
      </c>
      <c r="H1085" t="s">
        <v>5691</v>
      </c>
      <c r="I1085" s="4">
        <v>1</v>
      </c>
      <c r="J1085">
        <f t="shared" si="67"/>
        <v>22</v>
      </c>
      <c r="K1085" s="4">
        <v>2</v>
      </c>
      <c r="M1085" s="4">
        <v>80</v>
      </c>
      <c r="N1085" s="4" t="s">
        <v>5692</v>
      </c>
      <c r="O1085" s="9">
        <v>9780155511811</v>
      </c>
      <c r="P1085" t="s">
        <v>1174</v>
      </c>
      <c r="Q1085" t="s">
        <v>6875</v>
      </c>
      <c r="R1085" t="s">
        <v>6875</v>
      </c>
      <c r="S1085" s="10">
        <v>79.95</v>
      </c>
      <c r="T1085" s="11"/>
      <c r="U1085" s="10">
        <v>60</v>
      </c>
      <c r="V1085" s="4" t="s">
        <v>6864</v>
      </c>
      <c r="W1085">
        <v>70</v>
      </c>
      <c r="X1085">
        <v>37</v>
      </c>
      <c r="Y1085">
        <v>49</v>
      </c>
      <c r="Z1085">
        <v>70</v>
      </c>
      <c r="AA1085">
        <v>18</v>
      </c>
      <c r="AB1085">
        <v>0</v>
      </c>
      <c r="AC1085">
        <v>0</v>
      </c>
      <c r="AD1085">
        <v>0</v>
      </c>
      <c r="AE1085">
        <v>17</v>
      </c>
      <c r="AF1085">
        <v>22</v>
      </c>
      <c r="AG1085">
        <v>10</v>
      </c>
      <c r="AH1085">
        <v>32</v>
      </c>
      <c r="AI1085" s="10">
        <f t="shared" si="64"/>
        <v>1758.9</v>
      </c>
      <c r="AJ1085" s="10">
        <f t="shared" si="65"/>
        <v>600</v>
      </c>
      <c r="AK1085" s="10">
        <f t="shared" si="66"/>
        <v>2358.9</v>
      </c>
      <c r="AL1085" s="1">
        <v>37382</v>
      </c>
      <c r="AM1085" s="1">
        <v>37535</v>
      </c>
      <c r="AN1085" s="1">
        <v>37481</v>
      </c>
      <c r="AO1085" s="8" t="s">
        <v>5693</v>
      </c>
      <c r="AP1085" s="12" t="s">
        <v>6866</v>
      </c>
    </row>
    <row r="1086" spans="1:43" x14ac:dyDescent="0.15">
      <c r="A1086" s="2" t="s">
        <v>6867</v>
      </c>
      <c r="B1086" s="2" t="s">
        <v>4059</v>
      </c>
      <c r="C1086" s="2">
        <v>10</v>
      </c>
      <c r="D1086" s="14" t="s">
        <v>6870</v>
      </c>
      <c r="E1086"/>
      <c r="F1086" t="s">
        <v>512</v>
      </c>
      <c r="G1086" t="s">
        <v>513</v>
      </c>
      <c r="H1086" t="s">
        <v>4162</v>
      </c>
      <c r="I1086" s="4">
        <v>1</v>
      </c>
      <c r="J1086">
        <f t="shared" si="67"/>
        <v>246</v>
      </c>
      <c r="K1086" s="4">
        <v>2</v>
      </c>
      <c r="M1086" s="4">
        <v>2</v>
      </c>
      <c r="N1086" s="4" t="s">
        <v>4163</v>
      </c>
      <c r="O1086" s="9">
        <v>9781568026213</v>
      </c>
      <c r="P1086" t="s">
        <v>516</v>
      </c>
      <c r="Q1086" t="s">
        <v>516</v>
      </c>
      <c r="R1086" t="s">
        <v>516</v>
      </c>
      <c r="S1086" s="10">
        <v>68.55</v>
      </c>
      <c r="T1086" s="11"/>
      <c r="U1086" s="10">
        <v>51.45</v>
      </c>
      <c r="V1086" s="4" t="s">
        <v>6864</v>
      </c>
      <c r="W1086">
        <v>340</v>
      </c>
      <c r="X1086">
        <v>278</v>
      </c>
      <c r="Y1086">
        <v>303</v>
      </c>
      <c r="Z1086">
        <v>340</v>
      </c>
      <c r="AA1086">
        <v>57</v>
      </c>
      <c r="AB1086">
        <v>0</v>
      </c>
      <c r="AC1086">
        <v>0</v>
      </c>
      <c r="AD1086">
        <v>0</v>
      </c>
      <c r="AE1086">
        <v>0</v>
      </c>
      <c r="AF1086">
        <v>246</v>
      </c>
      <c r="AG1086">
        <v>0</v>
      </c>
      <c r="AH1086">
        <v>246</v>
      </c>
      <c r="AI1086" s="10">
        <f t="shared" si="64"/>
        <v>16863.3</v>
      </c>
      <c r="AJ1086" s="10">
        <f t="shared" si="65"/>
        <v>0</v>
      </c>
      <c r="AK1086" s="10">
        <f t="shared" si="66"/>
        <v>16863.3</v>
      </c>
      <c r="AL1086" s="1">
        <v>37371</v>
      </c>
      <c r="AM1086" s="1">
        <v>37535</v>
      </c>
      <c r="AN1086" s="1">
        <v>37476</v>
      </c>
      <c r="AO1086" s="8" t="s">
        <v>4164</v>
      </c>
      <c r="AP1086" s="12" t="s">
        <v>6866</v>
      </c>
      <c r="AQ1086" s="13" t="s">
        <v>1051</v>
      </c>
    </row>
    <row r="1087" spans="1:43" x14ac:dyDescent="0.15">
      <c r="A1087" s="2" t="s">
        <v>6867</v>
      </c>
      <c r="B1087" s="2" t="s">
        <v>3576</v>
      </c>
      <c r="C1087" s="2" t="s">
        <v>3577</v>
      </c>
      <c r="D1087" s="14" t="s">
        <v>6870</v>
      </c>
      <c r="E1087"/>
      <c r="F1087" t="s">
        <v>3578</v>
      </c>
      <c r="G1087" t="s">
        <v>4018</v>
      </c>
      <c r="H1087" t="s">
        <v>1544</v>
      </c>
      <c r="I1087" s="4">
        <v>1</v>
      </c>
      <c r="J1087">
        <f t="shared" si="67"/>
        <v>8</v>
      </c>
      <c r="M1087" s="4">
        <v>90</v>
      </c>
      <c r="N1087" s="4" t="s">
        <v>1545</v>
      </c>
      <c r="O1087" s="9">
        <v>9780804720113</v>
      </c>
      <c r="P1087" t="s">
        <v>5211</v>
      </c>
      <c r="Q1087" t="s">
        <v>5211</v>
      </c>
      <c r="R1087" t="s">
        <v>1044</v>
      </c>
      <c r="S1087" s="10">
        <v>21.95</v>
      </c>
      <c r="T1087" s="11">
        <v>0.1</v>
      </c>
      <c r="U1087" s="10">
        <v>16.5</v>
      </c>
      <c r="V1087" s="4" t="s">
        <v>6864</v>
      </c>
      <c r="W1087">
        <v>15</v>
      </c>
      <c r="X1087">
        <v>12</v>
      </c>
      <c r="Y1087">
        <v>12</v>
      </c>
      <c r="Z1087">
        <v>15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8</v>
      </c>
      <c r="AG1087">
        <v>1</v>
      </c>
      <c r="AH1087">
        <v>9</v>
      </c>
      <c r="AI1087" s="10">
        <f t="shared" si="64"/>
        <v>158.04</v>
      </c>
      <c r="AJ1087" s="10">
        <f t="shared" si="65"/>
        <v>16.5</v>
      </c>
      <c r="AK1087" s="10">
        <f t="shared" si="66"/>
        <v>174.54</v>
      </c>
      <c r="AL1087" s="1">
        <v>37468</v>
      </c>
      <c r="AM1087" s="1">
        <v>37535</v>
      </c>
      <c r="AN1087" s="1">
        <v>37484</v>
      </c>
      <c r="AO1087" s="8">
        <v>21.95</v>
      </c>
      <c r="AP1087" s="12" t="s">
        <v>6866</v>
      </c>
    </row>
    <row r="1088" spans="1:43" x14ac:dyDescent="0.15">
      <c r="A1088" s="2" t="s">
        <v>6867</v>
      </c>
      <c r="B1088" s="2" t="s">
        <v>3996</v>
      </c>
      <c r="C1088" s="2">
        <v>270</v>
      </c>
      <c r="D1088" s="14" t="s">
        <v>6870</v>
      </c>
      <c r="E1088"/>
      <c r="F1088" t="s">
        <v>3997</v>
      </c>
      <c r="G1088" t="s">
        <v>3998</v>
      </c>
      <c r="H1088" t="s">
        <v>3999</v>
      </c>
      <c r="I1088" s="4">
        <v>1</v>
      </c>
      <c r="J1088">
        <f t="shared" si="67"/>
        <v>6</v>
      </c>
      <c r="K1088" s="4">
        <v>2</v>
      </c>
      <c r="M1088" s="4">
        <v>83</v>
      </c>
      <c r="N1088" s="4" t="s">
        <v>2959</v>
      </c>
      <c r="O1088" s="9">
        <v>9780915144761</v>
      </c>
      <c r="P1088" t="s">
        <v>4000</v>
      </c>
      <c r="Q1088" t="s">
        <v>4000</v>
      </c>
      <c r="R1088" t="s">
        <v>4000</v>
      </c>
      <c r="S1088" s="10">
        <v>31.95</v>
      </c>
      <c r="T1088" s="11"/>
      <c r="U1088" s="10">
        <v>24</v>
      </c>
      <c r="V1088" s="4" t="s">
        <v>6883</v>
      </c>
      <c r="W1088">
        <v>15</v>
      </c>
      <c r="X1088">
        <v>14</v>
      </c>
      <c r="Y1088">
        <v>8</v>
      </c>
      <c r="Z1088">
        <v>15</v>
      </c>
      <c r="AA1088">
        <v>2</v>
      </c>
      <c r="AB1088">
        <v>0</v>
      </c>
      <c r="AC1088">
        <v>0</v>
      </c>
      <c r="AD1088">
        <v>0</v>
      </c>
      <c r="AE1088">
        <v>0</v>
      </c>
      <c r="AF1088">
        <v>6</v>
      </c>
      <c r="AG1088">
        <v>0</v>
      </c>
      <c r="AH1088">
        <v>6</v>
      </c>
      <c r="AI1088" s="10">
        <f t="shared" si="64"/>
        <v>191.7</v>
      </c>
      <c r="AJ1088" s="10">
        <f t="shared" si="65"/>
        <v>0</v>
      </c>
      <c r="AK1088" s="10">
        <f t="shared" si="66"/>
        <v>191.7</v>
      </c>
      <c r="AL1088" s="1">
        <v>37382</v>
      </c>
      <c r="AM1088" s="1">
        <v>37535</v>
      </c>
      <c r="AN1088" s="1">
        <v>37533</v>
      </c>
      <c r="AO1088" s="8" t="s">
        <v>4001</v>
      </c>
      <c r="AP1088" s="12" t="s">
        <v>6866</v>
      </c>
    </row>
    <row r="1089" spans="1:42" x14ac:dyDescent="0.15">
      <c r="A1089" s="2" t="s">
        <v>6867</v>
      </c>
      <c r="B1089" s="2" t="s">
        <v>3969</v>
      </c>
      <c r="C1089" s="2">
        <v>141</v>
      </c>
      <c r="D1089" s="14" t="s">
        <v>6870</v>
      </c>
      <c r="E1089"/>
      <c r="F1089" t="s">
        <v>2514</v>
      </c>
      <c r="G1089" t="s">
        <v>2515</v>
      </c>
      <c r="H1089" t="s">
        <v>2516</v>
      </c>
      <c r="I1089" s="4">
        <v>1</v>
      </c>
      <c r="J1089">
        <f t="shared" si="67"/>
        <v>39</v>
      </c>
      <c r="K1089" s="4">
        <v>2</v>
      </c>
      <c r="M1089" s="4">
        <v>71</v>
      </c>
      <c r="N1089" s="4" t="s">
        <v>2517</v>
      </c>
      <c r="O1089" s="9">
        <v>9780397472420</v>
      </c>
      <c r="P1089" t="s">
        <v>5349</v>
      </c>
      <c r="Q1089" t="s">
        <v>5349</v>
      </c>
      <c r="R1089" t="s">
        <v>5349</v>
      </c>
      <c r="S1089" s="10">
        <v>15.5</v>
      </c>
      <c r="T1089" s="11"/>
      <c r="U1089" s="10">
        <v>11.65</v>
      </c>
      <c r="V1089" s="4" t="s">
        <v>6864</v>
      </c>
      <c r="W1089">
        <v>50</v>
      </c>
      <c r="X1089">
        <v>47</v>
      </c>
      <c r="Y1089">
        <v>44</v>
      </c>
      <c r="Z1089">
        <v>50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39</v>
      </c>
      <c r="AG1089">
        <v>3</v>
      </c>
      <c r="AH1089">
        <v>42</v>
      </c>
      <c r="AI1089" s="10">
        <f t="shared" si="64"/>
        <v>604.5</v>
      </c>
      <c r="AJ1089" s="10">
        <f t="shared" si="65"/>
        <v>34.950000000000003</v>
      </c>
      <c r="AK1089" s="10">
        <f t="shared" si="66"/>
        <v>639.45000000000005</v>
      </c>
      <c r="AL1089" s="1">
        <v>37375</v>
      </c>
      <c r="AM1089" s="1">
        <v>37535</v>
      </c>
      <c r="AN1089" s="1">
        <v>37509</v>
      </c>
      <c r="AO1089" s="8" t="s">
        <v>2518</v>
      </c>
      <c r="AP1089" s="12" t="s">
        <v>6866</v>
      </c>
    </row>
    <row r="1090" spans="1:42" x14ac:dyDescent="0.15">
      <c r="A1090" s="2" t="s">
        <v>6856</v>
      </c>
      <c r="B1090" s="2" t="s">
        <v>1146</v>
      </c>
      <c r="C1090" s="2">
        <v>40243</v>
      </c>
      <c r="D1090" s="14">
        <v>37384</v>
      </c>
      <c r="E1090" t="s">
        <v>1957</v>
      </c>
      <c r="F1090" t="s">
        <v>6871</v>
      </c>
      <c r="G1090" t="s">
        <v>1958</v>
      </c>
      <c r="H1090" t="s">
        <v>1959</v>
      </c>
      <c r="I1090" s="4">
        <v>1</v>
      </c>
      <c r="J1090">
        <f t="shared" si="67"/>
        <v>4</v>
      </c>
      <c r="K1090" s="4">
        <v>3</v>
      </c>
      <c r="M1090" s="4">
        <v>1</v>
      </c>
      <c r="N1090" s="4" t="s">
        <v>1960</v>
      </c>
      <c r="O1090" s="9">
        <v>9781882883448</v>
      </c>
      <c r="P1090" t="s">
        <v>1961</v>
      </c>
      <c r="Q1090" t="s">
        <v>1961</v>
      </c>
      <c r="R1090" t="s">
        <v>1961</v>
      </c>
      <c r="S1090" s="10">
        <v>35</v>
      </c>
      <c r="T1090" s="11"/>
      <c r="U1090" s="10">
        <v>26.25</v>
      </c>
      <c r="V1090" s="4" t="s">
        <v>6864</v>
      </c>
      <c r="W1090">
        <v>15</v>
      </c>
      <c r="X1090">
        <v>0</v>
      </c>
      <c r="Y1090">
        <v>4</v>
      </c>
      <c r="Z1090">
        <v>15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4</v>
      </c>
      <c r="AG1090">
        <v>0</v>
      </c>
      <c r="AH1090">
        <v>4</v>
      </c>
      <c r="AI1090" s="10">
        <f t="shared" ref="AI1090:AI1153" si="68">(S1090-(S1090*T1090))*AF1090</f>
        <v>140</v>
      </c>
      <c r="AJ1090" s="10">
        <f t="shared" ref="AJ1090:AJ1153" si="69">U1090*AG1090</f>
        <v>0</v>
      </c>
      <c r="AK1090" s="10">
        <f t="shared" ref="AK1090:AK1153" si="70">SUM(AI1090:AJ1090)</f>
        <v>140</v>
      </c>
      <c r="AL1090" s="1">
        <v>37470</v>
      </c>
      <c r="AM1090" s="1">
        <v>37535</v>
      </c>
      <c r="AN1090" s="1">
        <v>37154</v>
      </c>
      <c r="AO1090" s="8" t="s">
        <v>1962</v>
      </c>
      <c r="AP1090" s="12" t="s">
        <v>6866</v>
      </c>
    </row>
    <row r="1091" spans="1:42" x14ac:dyDescent="0.15">
      <c r="A1091" s="2" t="s">
        <v>6867</v>
      </c>
      <c r="B1091" s="2" t="s">
        <v>3896</v>
      </c>
      <c r="C1091" s="2">
        <v>102</v>
      </c>
      <c r="D1091" s="14" t="s">
        <v>6870</v>
      </c>
      <c r="E1091"/>
      <c r="F1091" t="s">
        <v>6871</v>
      </c>
      <c r="G1091" t="s">
        <v>3953</v>
      </c>
      <c r="H1091" t="s">
        <v>877</v>
      </c>
      <c r="I1091" s="4">
        <v>1</v>
      </c>
      <c r="J1091">
        <f t="shared" ref="J1091:J1154" si="71">AF1091*I1091</f>
        <v>13</v>
      </c>
      <c r="M1091" s="4">
        <v>1</v>
      </c>
      <c r="N1091" s="4" t="s">
        <v>878</v>
      </c>
      <c r="O1091" s="9">
        <v>9780582305755</v>
      </c>
      <c r="P1091" t="s">
        <v>3894</v>
      </c>
      <c r="Q1091" t="s">
        <v>3894</v>
      </c>
      <c r="R1091" t="s">
        <v>3894</v>
      </c>
      <c r="S1091" s="10">
        <v>25.9</v>
      </c>
      <c r="T1091" s="11"/>
      <c r="U1091" s="10">
        <v>19.45</v>
      </c>
      <c r="V1091" s="4" t="s">
        <v>6883</v>
      </c>
      <c r="W1091">
        <v>50</v>
      </c>
      <c r="X1091">
        <v>0</v>
      </c>
      <c r="Y1091">
        <v>20</v>
      </c>
      <c r="Z1091">
        <v>50</v>
      </c>
      <c r="AA1091">
        <v>5</v>
      </c>
      <c r="AB1091">
        <v>0</v>
      </c>
      <c r="AC1091">
        <v>0</v>
      </c>
      <c r="AD1091">
        <v>0</v>
      </c>
      <c r="AE1091">
        <v>0</v>
      </c>
      <c r="AF1091">
        <v>13</v>
      </c>
      <c r="AG1091">
        <v>0</v>
      </c>
      <c r="AH1091">
        <v>13</v>
      </c>
      <c r="AI1091" s="10">
        <f t="shared" si="68"/>
        <v>336.7</v>
      </c>
      <c r="AJ1091" s="10">
        <f t="shared" si="69"/>
        <v>0</v>
      </c>
      <c r="AK1091" s="10">
        <f t="shared" si="70"/>
        <v>336.7</v>
      </c>
      <c r="AL1091" s="1">
        <v>37391</v>
      </c>
      <c r="AM1091" s="1">
        <v>37535</v>
      </c>
      <c r="AN1091" s="1">
        <v>37473</v>
      </c>
      <c r="AO1091" s="8" t="s">
        <v>879</v>
      </c>
      <c r="AP1091" s="12" t="s">
        <v>6866</v>
      </c>
    </row>
    <row r="1092" spans="1:42" x14ac:dyDescent="0.15">
      <c r="A1092" s="2" t="s">
        <v>6867</v>
      </c>
      <c r="B1092" s="2" t="s">
        <v>3896</v>
      </c>
      <c r="C1092" s="2">
        <v>102</v>
      </c>
      <c r="D1092" s="14" t="s">
        <v>6870</v>
      </c>
      <c r="E1092"/>
      <c r="F1092" t="s">
        <v>6871</v>
      </c>
      <c r="G1092" t="s">
        <v>6553</v>
      </c>
      <c r="H1092" t="s">
        <v>6554</v>
      </c>
      <c r="I1092" s="4">
        <v>1</v>
      </c>
      <c r="J1092">
        <f t="shared" si="71"/>
        <v>22</v>
      </c>
      <c r="M1092" s="4">
        <v>2</v>
      </c>
      <c r="N1092" s="4" t="s">
        <v>6555</v>
      </c>
      <c r="O1092" s="9">
        <v>9780130988935</v>
      </c>
      <c r="P1092" t="s">
        <v>3943</v>
      </c>
      <c r="Q1092" t="s">
        <v>3943</v>
      </c>
      <c r="R1092" t="s">
        <v>3943</v>
      </c>
      <c r="S1092" s="10">
        <v>22</v>
      </c>
      <c r="T1092" s="11"/>
      <c r="U1092" s="10">
        <v>16.5</v>
      </c>
      <c r="V1092" s="4" t="s">
        <v>6864</v>
      </c>
      <c r="W1092">
        <v>40</v>
      </c>
      <c r="X1092">
        <v>0</v>
      </c>
      <c r="Y1092">
        <v>38</v>
      </c>
      <c r="Z1092">
        <v>40</v>
      </c>
      <c r="AA1092">
        <v>16</v>
      </c>
      <c r="AB1092">
        <v>0</v>
      </c>
      <c r="AC1092">
        <v>0</v>
      </c>
      <c r="AD1092">
        <v>0</v>
      </c>
      <c r="AE1092">
        <v>0</v>
      </c>
      <c r="AF1092">
        <v>22</v>
      </c>
      <c r="AG1092">
        <v>0</v>
      </c>
      <c r="AH1092">
        <v>22</v>
      </c>
      <c r="AI1092" s="10">
        <f t="shared" si="68"/>
        <v>484</v>
      </c>
      <c r="AJ1092" s="10">
        <f t="shared" si="69"/>
        <v>0</v>
      </c>
      <c r="AK1092" s="10">
        <f t="shared" si="70"/>
        <v>484</v>
      </c>
      <c r="AL1092" s="1">
        <v>37466</v>
      </c>
      <c r="AM1092" s="1">
        <v>37535</v>
      </c>
      <c r="AN1092" s="1">
        <v>37490</v>
      </c>
      <c r="AO1092" s="8" t="s">
        <v>6556</v>
      </c>
      <c r="AP1092" s="12" t="s">
        <v>6866</v>
      </c>
    </row>
    <row r="1093" spans="1:42" x14ac:dyDescent="0.15">
      <c r="A1093" s="2" t="s">
        <v>6867</v>
      </c>
      <c r="B1093" s="2" t="s">
        <v>3896</v>
      </c>
      <c r="C1093" s="2">
        <v>103</v>
      </c>
      <c r="D1093" s="14" t="s">
        <v>6870</v>
      </c>
      <c r="E1093"/>
      <c r="F1093" t="s">
        <v>6871</v>
      </c>
      <c r="G1093" t="s">
        <v>1765</v>
      </c>
      <c r="H1093" t="s">
        <v>5796</v>
      </c>
      <c r="I1093" s="4">
        <v>1</v>
      </c>
      <c r="J1093">
        <f t="shared" si="71"/>
        <v>18</v>
      </c>
      <c r="K1093" s="4">
        <v>2</v>
      </c>
      <c r="M1093" s="4">
        <v>1</v>
      </c>
      <c r="N1093" s="4" t="s">
        <v>5797</v>
      </c>
      <c r="O1093" s="9">
        <v>9780130333995</v>
      </c>
      <c r="P1093" t="s">
        <v>3943</v>
      </c>
      <c r="Q1093" t="s">
        <v>3943</v>
      </c>
      <c r="R1093" t="s">
        <v>3943</v>
      </c>
      <c r="S1093" s="10">
        <v>56</v>
      </c>
      <c r="T1093" s="11"/>
      <c r="U1093" s="10">
        <v>42</v>
      </c>
      <c r="V1093" s="4" t="s">
        <v>6864</v>
      </c>
      <c r="W1093">
        <v>40</v>
      </c>
      <c r="X1093">
        <v>0</v>
      </c>
      <c r="Y1093">
        <v>21</v>
      </c>
      <c r="Z1093">
        <v>40</v>
      </c>
      <c r="AA1093">
        <v>3</v>
      </c>
      <c r="AB1093">
        <v>2</v>
      </c>
      <c r="AC1093">
        <v>0</v>
      </c>
      <c r="AD1093">
        <v>0</v>
      </c>
      <c r="AE1093">
        <v>0</v>
      </c>
      <c r="AF1093">
        <v>18</v>
      </c>
      <c r="AG1093">
        <v>0</v>
      </c>
      <c r="AH1093">
        <v>18</v>
      </c>
      <c r="AI1093" s="10">
        <f t="shared" si="68"/>
        <v>1008</v>
      </c>
      <c r="AJ1093" s="10">
        <f t="shared" si="69"/>
        <v>0</v>
      </c>
      <c r="AK1093" s="10">
        <f t="shared" si="70"/>
        <v>1008</v>
      </c>
      <c r="AL1093" s="1">
        <v>37391</v>
      </c>
      <c r="AM1093" s="1">
        <v>37535</v>
      </c>
      <c r="AN1093" s="1">
        <v>37473</v>
      </c>
      <c r="AO1093" s="8" t="s">
        <v>5798</v>
      </c>
      <c r="AP1093" s="12" t="s">
        <v>6866</v>
      </c>
    </row>
    <row r="1094" spans="1:42" x14ac:dyDescent="0.15">
      <c r="A1094" s="2" t="s">
        <v>6867</v>
      </c>
      <c r="B1094" s="2" t="s">
        <v>1109</v>
      </c>
      <c r="C1094" s="2">
        <v>149</v>
      </c>
      <c r="D1094" s="14" t="s">
        <v>6870</v>
      </c>
      <c r="E1094"/>
      <c r="F1094" t="s">
        <v>5178</v>
      </c>
      <c r="G1094" t="s">
        <v>6085</v>
      </c>
      <c r="H1094" t="s">
        <v>6086</v>
      </c>
      <c r="I1094" s="4">
        <v>1</v>
      </c>
      <c r="J1094">
        <f t="shared" si="71"/>
        <v>33</v>
      </c>
      <c r="K1094" s="4">
        <v>3</v>
      </c>
      <c r="M1094" s="4">
        <v>95</v>
      </c>
      <c r="N1094" s="4" t="s">
        <v>6087</v>
      </c>
      <c r="O1094" s="9">
        <v>9780100712683</v>
      </c>
      <c r="P1094" t="s">
        <v>3921</v>
      </c>
      <c r="Q1094" t="s">
        <v>3921</v>
      </c>
      <c r="R1094" t="s">
        <v>3921</v>
      </c>
      <c r="S1094" s="10">
        <v>13</v>
      </c>
      <c r="T1094" s="11"/>
      <c r="U1094" s="10">
        <v>9.75</v>
      </c>
      <c r="V1094" s="4" t="s">
        <v>6864</v>
      </c>
      <c r="W1094">
        <v>40</v>
      </c>
      <c r="X1094">
        <v>37</v>
      </c>
      <c r="Y1094">
        <v>0</v>
      </c>
      <c r="Z1094">
        <v>40</v>
      </c>
      <c r="AA1094">
        <v>4</v>
      </c>
      <c r="AB1094">
        <v>0</v>
      </c>
      <c r="AC1094">
        <v>0</v>
      </c>
      <c r="AD1094">
        <v>0</v>
      </c>
      <c r="AE1094">
        <v>0</v>
      </c>
      <c r="AF1094">
        <v>33</v>
      </c>
      <c r="AG1094">
        <v>0</v>
      </c>
      <c r="AH1094">
        <v>33</v>
      </c>
      <c r="AI1094" s="10">
        <f t="shared" si="68"/>
        <v>429</v>
      </c>
      <c r="AJ1094" s="10">
        <f t="shared" si="69"/>
        <v>0</v>
      </c>
      <c r="AK1094" s="10">
        <f t="shared" si="70"/>
        <v>429</v>
      </c>
      <c r="AL1094" s="1">
        <v>37461</v>
      </c>
      <c r="AM1094" s="1">
        <v>37535</v>
      </c>
      <c r="AN1094" s="1">
        <v>37523</v>
      </c>
      <c r="AO1094" s="8" t="s">
        <v>6088</v>
      </c>
      <c r="AP1094" s="12" t="s">
        <v>6866</v>
      </c>
    </row>
    <row r="1095" spans="1:42" x14ac:dyDescent="0.15">
      <c r="A1095" s="2" t="s">
        <v>6867</v>
      </c>
      <c r="B1095" s="2" t="s">
        <v>4021</v>
      </c>
      <c r="C1095" s="2">
        <v>187</v>
      </c>
      <c r="D1095" s="14" t="s">
        <v>6870</v>
      </c>
      <c r="E1095"/>
      <c r="F1095" t="s">
        <v>6013</v>
      </c>
      <c r="G1095" t="s">
        <v>6014</v>
      </c>
      <c r="H1095" t="s">
        <v>6015</v>
      </c>
      <c r="I1095" s="4">
        <v>1</v>
      </c>
      <c r="J1095">
        <f t="shared" si="71"/>
        <v>4</v>
      </c>
      <c r="M1095" s="4">
        <v>2</v>
      </c>
      <c r="N1095" s="4" t="s">
        <v>6016</v>
      </c>
      <c r="O1095" s="9">
        <v>9780807854020</v>
      </c>
      <c r="P1095" t="s">
        <v>6017</v>
      </c>
      <c r="Q1095" t="s">
        <v>6017</v>
      </c>
      <c r="R1095" t="s">
        <v>6017</v>
      </c>
      <c r="S1095" s="10">
        <v>18.95</v>
      </c>
      <c r="T1095" s="11">
        <v>0.1</v>
      </c>
      <c r="U1095" s="10">
        <v>14.25</v>
      </c>
      <c r="V1095" s="4" t="s">
        <v>6864</v>
      </c>
      <c r="W1095">
        <v>18</v>
      </c>
      <c r="X1095">
        <v>13</v>
      </c>
      <c r="Y1095">
        <v>18</v>
      </c>
      <c r="Z1095">
        <v>18</v>
      </c>
      <c r="AA1095">
        <v>14</v>
      </c>
      <c r="AB1095">
        <v>0</v>
      </c>
      <c r="AC1095">
        <v>0</v>
      </c>
      <c r="AD1095">
        <v>0</v>
      </c>
      <c r="AE1095">
        <v>0</v>
      </c>
      <c r="AF1095">
        <v>4</v>
      </c>
      <c r="AG1095">
        <v>0</v>
      </c>
      <c r="AH1095">
        <v>4</v>
      </c>
      <c r="AI1095" s="10">
        <f t="shared" si="68"/>
        <v>68.22</v>
      </c>
      <c r="AJ1095" s="10">
        <f t="shared" si="69"/>
        <v>0</v>
      </c>
      <c r="AK1095" s="10">
        <f t="shared" si="70"/>
        <v>68.22</v>
      </c>
      <c r="AL1095" s="1">
        <v>37538</v>
      </c>
      <c r="AM1095" s="1">
        <v>37535</v>
      </c>
      <c r="AN1095" s="1">
        <v>37543</v>
      </c>
      <c r="AO1095" s="8">
        <v>18.95</v>
      </c>
      <c r="AP1095" s="12" t="s">
        <v>6866</v>
      </c>
    </row>
    <row r="1096" spans="1:42" x14ac:dyDescent="0.15">
      <c r="A1096" s="2" t="s">
        <v>6867</v>
      </c>
      <c r="B1096" s="2" t="s">
        <v>6904</v>
      </c>
      <c r="C1096" s="2">
        <v>150</v>
      </c>
      <c r="D1096" s="14" t="s">
        <v>6870</v>
      </c>
      <c r="E1096"/>
      <c r="F1096" t="s">
        <v>6905</v>
      </c>
      <c r="G1096" t="s">
        <v>4936</v>
      </c>
      <c r="H1096" t="s">
        <v>4937</v>
      </c>
      <c r="I1096" s="4">
        <v>1</v>
      </c>
      <c r="J1096">
        <f t="shared" si="71"/>
        <v>27</v>
      </c>
      <c r="K1096" s="4">
        <v>2</v>
      </c>
      <c r="M1096" s="4">
        <v>99</v>
      </c>
      <c r="N1096" s="4" t="s">
        <v>4938</v>
      </c>
      <c r="O1096" s="9">
        <v>9780534951559</v>
      </c>
      <c r="P1096" t="s">
        <v>3888</v>
      </c>
      <c r="Q1096" t="s">
        <v>3888</v>
      </c>
      <c r="R1096" t="s">
        <v>3888</v>
      </c>
      <c r="S1096" s="10">
        <v>112</v>
      </c>
      <c r="T1096" s="11"/>
      <c r="U1096" s="10">
        <v>84</v>
      </c>
      <c r="V1096" s="4" t="s">
        <v>6864</v>
      </c>
      <c r="W1096">
        <v>25</v>
      </c>
      <c r="X1096">
        <v>45</v>
      </c>
      <c r="Y1096">
        <v>25</v>
      </c>
      <c r="Z1096">
        <v>25</v>
      </c>
      <c r="AA1096">
        <v>3</v>
      </c>
      <c r="AB1096">
        <v>0</v>
      </c>
      <c r="AC1096">
        <v>0</v>
      </c>
      <c r="AD1096">
        <v>0</v>
      </c>
      <c r="AE1096">
        <v>0</v>
      </c>
      <c r="AF1096">
        <v>27</v>
      </c>
      <c r="AG1096">
        <v>10</v>
      </c>
      <c r="AH1096">
        <v>37</v>
      </c>
      <c r="AI1096" s="10">
        <f t="shared" si="68"/>
        <v>3024</v>
      </c>
      <c r="AJ1096" s="10">
        <f t="shared" si="69"/>
        <v>840</v>
      </c>
      <c r="AK1096" s="10">
        <f t="shared" si="70"/>
        <v>3864</v>
      </c>
      <c r="AL1096" s="1">
        <v>37383</v>
      </c>
      <c r="AM1096" s="1">
        <v>37535</v>
      </c>
      <c r="AN1096" s="1">
        <v>37536</v>
      </c>
      <c r="AO1096" s="8" t="s">
        <v>5971</v>
      </c>
      <c r="AP1096" s="12" t="s">
        <v>1050</v>
      </c>
    </row>
    <row r="1097" spans="1:42" x14ac:dyDescent="0.15">
      <c r="A1097" s="2" t="s">
        <v>6867</v>
      </c>
      <c r="B1097" s="2" t="s">
        <v>1109</v>
      </c>
      <c r="C1097" s="2">
        <v>21</v>
      </c>
      <c r="D1097" s="14" t="s">
        <v>6870</v>
      </c>
      <c r="E1097"/>
      <c r="F1097" t="s">
        <v>2231</v>
      </c>
      <c r="G1097" t="s">
        <v>3933</v>
      </c>
      <c r="H1097" t="s">
        <v>1578</v>
      </c>
      <c r="I1097" s="4">
        <v>1</v>
      </c>
      <c r="J1097">
        <f t="shared" si="71"/>
        <v>38</v>
      </c>
      <c r="M1097" s="4">
        <v>98</v>
      </c>
      <c r="N1097" s="4" t="s">
        <v>1579</v>
      </c>
      <c r="O1097" s="9">
        <v>9780451526779</v>
      </c>
      <c r="P1097" t="s">
        <v>1944</v>
      </c>
      <c r="Q1097" t="s">
        <v>3936</v>
      </c>
      <c r="R1097" t="s">
        <v>3936</v>
      </c>
      <c r="S1097" s="10">
        <v>3.95</v>
      </c>
      <c r="T1097" s="11"/>
      <c r="U1097" s="10">
        <v>3</v>
      </c>
      <c r="V1097" s="4" t="s">
        <v>6864</v>
      </c>
      <c r="W1097">
        <v>90</v>
      </c>
      <c r="X1097">
        <v>87</v>
      </c>
      <c r="Y1097">
        <v>150</v>
      </c>
      <c r="Z1097">
        <v>185</v>
      </c>
      <c r="AA1097">
        <v>15</v>
      </c>
      <c r="AB1097">
        <v>0</v>
      </c>
      <c r="AC1097">
        <v>-8</v>
      </c>
      <c r="AD1097">
        <v>1</v>
      </c>
      <c r="AE1097">
        <v>2</v>
      </c>
      <c r="AF1097">
        <v>38</v>
      </c>
      <c r="AG1097">
        <v>105</v>
      </c>
      <c r="AH1097">
        <v>143</v>
      </c>
      <c r="AI1097" s="10">
        <f t="shared" si="68"/>
        <v>150.1</v>
      </c>
      <c r="AJ1097" s="10">
        <f t="shared" si="69"/>
        <v>315</v>
      </c>
      <c r="AK1097" s="10">
        <f t="shared" si="70"/>
        <v>465.1</v>
      </c>
      <c r="AL1097" s="1">
        <v>37384</v>
      </c>
      <c r="AM1097" s="1">
        <v>37535</v>
      </c>
      <c r="AN1097" s="1">
        <v>37484</v>
      </c>
      <c r="AO1097" s="8">
        <v>3.95</v>
      </c>
      <c r="AP1097" s="12" t="s">
        <v>6866</v>
      </c>
    </row>
    <row r="1098" spans="1:42" x14ac:dyDescent="0.15">
      <c r="A1098" s="2" t="s">
        <v>6867</v>
      </c>
      <c r="B1098" s="2" t="s">
        <v>6931</v>
      </c>
      <c r="C1098" s="2" t="s">
        <v>478</v>
      </c>
      <c r="D1098" s="14" t="s">
        <v>6870</v>
      </c>
      <c r="E1098"/>
      <c r="F1098" t="s">
        <v>479</v>
      </c>
      <c r="G1098" t="s">
        <v>436</v>
      </c>
      <c r="H1098" t="s">
        <v>5459</v>
      </c>
      <c r="I1098" s="4">
        <v>1</v>
      </c>
      <c r="J1098">
        <f t="shared" si="71"/>
        <v>2</v>
      </c>
      <c r="M1098" s="4">
        <v>97</v>
      </c>
      <c r="N1098" s="4" t="s">
        <v>5460</v>
      </c>
      <c r="O1098" s="9">
        <v>9780070428072</v>
      </c>
      <c r="P1098" t="s">
        <v>6863</v>
      </c>
      <c r="Q1098" t="s">
        <v>6863</v>
      </c>
      <c r="R1098" t="s">
        <v>6863</v>
      </c>
      <c r="S1098" s="10">
        <v>114.7</v>
      </c>
      <c r="T1098" s="11"/>
      <c r="U1098" s="10">
        <v>86.05</v>
      </c>
      <c r="V1098" s="4" t="s">
        <v>6883</v>
      </c>
      <c r="W1098">
        <v>15</v>
      </c>
      <c r="X1098">
        <v>3</v>
      </c>
      <c r="Y1098">
        <v>3</v>
      </c>
      <c r="Z1098">
        <v>15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1</v>
      </c>
      <c r="AH1098">
        <v>3</v>
      </c>
      <c r="AI1098" s="10">
        <f t="shared" si="68"/>
        <v>229.4</v>
      </c>
      <c r="AJ1098" s="10">
        <f t="shared" si="69"/>
        <v>86.05</v>
      </c>
      <c r="AK1098" s="10">
        <f t="shared" si="70"/>
        <v>315.45</v>
      </c>
      <c r="AL1098" s="1">
        <v>37376</v>
      </c>
      <c r="AM1098" s="1">
        <v>37535</v>
      </c>
      <c r="AN1098" s="1">
        <v>37495</v>
      </c>
      <c r="AO1098" s="8" t="s">
        <v>6890</v>
      </c>
      <c r="AP1098" s="12" t="s">
        <v>6866</v>
      </c>
    </row>
    <row r="1099" spans="1:42" x14ac:dyDescent="0.15">
      <c r="A1099" s="2" t="s">
        <v>6867</v>
      </c>
      <c r="B1099" s="2" t="s">
        <v>1102</v>
      </c>
      <c r="C1099" s="2">
        <v>1</v>
      </c>
      <c r="D1099" s="14">
        <v>450282</v>
      </c>
      <c r="E1099"/>
      <c r="F1099" t="s">
        <v>4496</v>
      </c>
      <c r="G1099" t="s">
        <v>4497</v>
      </c>
      <c r="H1099" t="s">
        <v>4498</v>
      </c>
      <c r="I1099" s="4">
        <v>1</v>
      </c>
      <c r="J1099">
        <f t="shared" si="71"/>
        <v>14</v>
      </c>
      <c r="K1099" s="4">
        <v>6</v>
      </c>
      <c r="M1099" s="4">
        <v>2</v>
      </c>
      <c r="N1099" s="4" t="s">
        <v>4499</v>
      </c>
      <c r="O1099" s="9">
        <v>9780205334636</v>
      </c>
      <c r="P1099" t="s">
        <v>3574</v>
      </c>
      <c r="Q1099" t="s">
        <v>3894</v>
      </c>
      <c r="R1099" t="s">
        <v>3894</v>
      </c>
      <c r="S1099" s="10">
        <v>46</v>
      </c>
      <c r="T1099" s="11"/>
      <c r="U1099" s="10">
        <v>34.5</v>
      </c>
      <c r="V1099" s="4" t="s">
        <v>6864</v>
      </c>
      <c r="W1099">
        <v>25</v>
      </c>
      <c r="X1099">
        <v>17</v>
      </c>
      <c r="Y1099">
        <v>22</v>
      </c>
      <c r="Z1099">
        <v>25</v>
      </c>
      <c r="AA1099">
        <v>5</v>
      </c>
      <c r="AB1099">
        <v>0</v>
      </c>
      <c r="AC1099">
        <v>0</v>
      </c>
      <c r="AD1099">
        <v>0</v>
      </c>
      <c r="AE1099">
        <v>1</v>
      </c>
      <c r="AF1099">
        <v>14</v>
      </c>
      <c r="AG1099">
        <v>3</v>
      </c>
      <c r="AH1099">
        <v>17</v>
      </c>
      <c r="AI1099" s="10">
        <f t="shared" si="68"/>
        <v>644</v>
      </c>
      <c r="AJ1099" s="10">
        <f t="shared" si="69"/>
        <v>103.5</v>
      </c>
      <c r="AK1099" s="10">
        <f t="shared" si="70"/>
        <v>747.5</v>
      </c>
      <c r="AL1099" s="1">
        <v>37454</v>
      </c>
      <c r="AM1099" s="1">
        <v>37535</v>
      </c>
      <c r="AN1099" s="1">
        <v>37473</v>
      </c>
      <c r="AO1099" s="8" t="s">
        <v>4500</v>
      </c>
      <c r="AP1099" s="12" t="s">
        <v>6866</v>
      </c>
    </row>
    <row r="1100" spans="1:42" x14ac:dyDescent="0.15">
      <c r="A1100" s="2" t="s">
        <v>6867</v>
      </c>
      <c r="B1100" s="2" t="s">
        <v>3883</v>
      </c>
      <c r="C1100" s="2" t="s">
        <v>4260</v>
      </c>
      <c r="D1100" s="14" t="s">
        <v>6870</v>
      </c>
      <c r="E1100"/>
      <c r="F1100" t="s">
        <v>4047</v>
      </c>
      <c r="G1100" t="s">
        <v>4048</v>
      </c>
      <c r="H1100" t="s">
        <v>4049</v>
      </c>
      <c r="I1100" s="4">
        <v>1</v>
      </c>
      <c r="J1100">
        <f t="shared" si="71"/>
        <v>164</v>
      </c>
      <c r="K1100" s="4">
        <v>5</v>
      </c>
      <c r="M1100" s="4">
        <v>3</v>
      </c>
      <c r="N1100" s="4" t="s">
        <v>4050</v>
      </c>
      <c r="O1100" s="9">
        <v>9780716752370</v>
      </c>
      <c r="P1100" t="s">
        <v>3927</v>
      </c>
      <c r="Q1100" t="s">
        <v>3928</v>
      </c>
      <c r="R1100" t="s">
        <v>3928</v>
      </c>
      <c r="S1100" s="10">
        <v>104</v>
      </c>
      <c r="T1100" s="11"/>
      <c r="U1100" s="10">
        <v>78</v>
      </c>
      <c r="V1100" s="4" t="s">
        <v>6864</v>
      </c>
      <c r="W1100">
        <v>125</v>
      </c>
      <c r="X1100">
        <v>5</v>
      </c>
      <c r="Y1100">
        <v>212</v>
      </c>
      <c r="Z1100">
        <v>250</v>
      </c>
      <c r="AA1100">
        <v>51</v>
      </c>
      <c r="AB1100">
        <v>0</v>
      </c>
      <c r="AC1100">
        <v>0</v>
      </c>
      <c r="AD1100">
        <v>0</v>
      </c>
      <c r="AE1100">
        <v>0</v>
      </c>
      <c r="AF1100">
        <v>164</v>
      </c>
      <c r="AG1100">
        <v>0</v>
      </c>
      <c r="AH1100">
        <v>164</v>
      </c>
      <c r="AI1100" s="10">
        <f t="shared" si="68"/>
        <v>17056</v>
      </c>
      <c r="AJ1100" s="10">
        <f t="shared" si="69"/>
        <v>0</v>
      </c>
      <c r="AK1100" s="10">
        <f t="shared" si="70"/>
        <v>17056</v>
      </c>
      <c r="AL1100" s="1">
        <v>37386</v>
      </c>
      <c r="AM1100" s="1">
        <v>37535</v>
      </c>
      <c r="AN1100" s="1">
        <v>37474</v>
      </c>
      <c r="AO1100" s="8" t="s">
        <v>4051</v>
      </c>
      <c r="AP1100" s="12" t="s">
        <v>6866</v>
      </c>
    </row>
    <row r="1101" spans="1:42" x14ac:dyDescent="0.15">
      <c r="A1101" s="2" t="s">
        <v>6867</v>
      </c>
      <c r="B1101" s="2" t="s">
        <v>2532</v>
      </c>
      <c r="C1101" s="2">
        <v>243</v>
      </c>
      <c r="D1101" s="14" t="s">
        <v>6870</v>
      </c>
      <c r="E1101"/>
      <c r="F1101" t="s">
        <v>418</v>
      </c>
      <c r="G1101" t="s">
        <v>2041</v>
      </c>
      <c r="H1101" t="s">
        <v>2749</v>
      </c>
      <c r="I1101" s="4">
        <v>1</v>
      </c>
      <c r="J1101">
        <f t="shared" si="71"/>
        <v>0</v>
      </c>
      <c r="M1101" s="4">
        <v>73</v>
      </c>
      <c r="N1101" s="4" t="s">
        <v>2994</v>
      </c>
      <c r="O1101" s="9">
        <v>9780679721109</v>
      </c>
      <c r="P1101" t="s">
        <v>1998</v>
      </c>
      <c r="Q1101" t="s">
        <v>1998</v>
      </c>
      <c r="R1101" t="s">
        <v>1998</v>
      </c>
      <c r="S1101" s="10">
        <v>13</v>
      </c>
      <c r="T1101" s="11">
        <v>0.1</v>
      </c>
      <c r="U1101" s="10">
        <v>9.75</v>
      </c>
      <c r="V1101" s="4" t="s">
        <v>6864</v>
      </c>
      <c r="W1101">
        <v>20</v>
      </c>
      <c r="X1101">
        <v>5</v>
      </c>
      <c r="Y1101">
        <v>16</v>
      </c>
      <c r="Z1101">
        <v>20</v>
      </c>
      <c r="AA1101">
        <v>8</v>
      </c>
      <c r="AB1101">
        <v>0</v>
      </c>
      <c r="AC1101">
        <v>7</v>
      </c>
      <c r="AD1101">
        <v>0</v>
      </c>
      <c r="AE1101">
        <v>2</v>
      </c>
      <c r="AF1101">
        <v>0</v>
      </c>
      <c r="AG1101">
        <v>1</v>
      </c>
      <c r="AH1101">
        <v>1</v>
      </c>
      <c r="AI1101" s="10">
        <f t="shared" si="68"/>
        <v>0</v>
      </c>
      <c r="AJ1101" s="10">
        <f t="shared" si="69"/>
        <v>9.75</v>
      </c>
      <c r="AK1101" s="10">
        <f t="shared" si="70"/>
        <v>9.75</v>
      </c>
      <c r="AL1101" s="1">
        <v>37456</v>
      </c>
      <c r="AM1101" s="1">
        <v>37535</v>
      </c>
      <c r="AN1101" s="1">
        <v>37489</v>
      </c>
      <c r="AO1101" s="8">
        <v>13</v>
      </c>
      <c r="AP1101" s="12" t="s">
        <v>6866</v>
      </c>
    </row>
    <row r="1102" spans="1:42" x14ac:dyDescent="0.15">
      <c r="A1102" s="2" t="s">
        <v>6867</v>
      </c>
      <c r="B1102" s="2" t="s">
        <v>1118</v>
      </c>
      <c r="C1102" s="2">
        <v>162</v>
      </c>
      <c r="D1102" s="14" t="s">
        <v>6870</v>
      </c>
      <c r="E1102"/>
      <c r="F1102" t="s">
        <v>4011</v>
      </c>
      <c r="G1102" t="s">
        <v>1119</v>
      </c>
      <c r="H1102" t="s">
        <v>1120</v>
      </c>
      <c r="I1102" s="4">
        <v>1</v>
      </c>
      <c r="J1102">
        <f t="shared" si="71"/>
        <v>1</v>
      </c>
      <c r="M1102" s="4">
        <v>92</v>
      </c>
      <c r="N1102" s="4" t="s">
        <v>1121</v>
      </c>
      <c r="O1102" s="9">
        <v>9780226769677</v>
      </c>
      <c r="P1102" t="s">
        <v>6896</v>
      </c>
      <c r="Q1102" t="s">
        <v>6896</v>
      </c>
      <c r="R1102" t="s">
        <v>6896</v>
      </c>
      <c r="S1102" s="10">
        <v>20.3</v>
      </c>
      <c r="T1102" s="11"/>
      <c r="U1102" s="10">
        <v>15.25</v>
      </c>
      <c r="V1102" s="4" t="s">
        <v>6864</v>
      </c>
      <c r="W1102">
        <v>160</v>
      </c>
      <c r="X1102">
        <v>135</v>
      </c>
      <c r="Y1102">
        <v>140</v>
      </c>
      <c r="Z1102">
        <v>160</v>
      </c>
      <c r="AA1102">
        <v>0</v>
      </c>
      <c r="AB1102">
        <v>0</v>
      </c>
      <c r="AC1102">
        <v>99</v>
      </c>
      <c r="AD1102">
        <v>0</v>
      </c>
      <c r="AE1102">
        <v>3</v>
      </c>
      <c r="AF1102">
        <v>1</v>
      </c>
      <c r="AG1102">
        <v>45</v>
      </c>
      <c r="AH1102">
        <v>46</v>
      </c>
      <c r="AI1102" s="10">
        <f t="shared" si="68"/>
        <v>20.3</v>
      </c>
      <c r="AJ1102" s="10">
        <f t="shared" si="69"/>
        <v>686.25</v>
      </c>
      <c r="AK1102" s="10">
        <f t="shared" si="70"/>
        <v>706.55</v>
      </c>
      <c r="AL1102" s="1">
        <v>37391</v>
      </c>
      <c r="AM1102" s="1">
        <v>37535</v>
      </c>
      <c r="AN1102" s="1">
        <v>37484</v>
      </c>
      <c r="AO1102" s="8" t="s">
        <v>1122</v>
      </c>
      <c r="AP1102" s="12" t="s">
        <v>6866</v>
      </c>
    </row>
    <row r="1103" spans="1:42" x14ac:dyDescent="0.15">
      <c r="A1103" s="2" t="s">
        <v>6867</v>
      </c>
      <c r="B1103" s="2" t="s">
        <v>3896</v>
      </c>
      <c r="C1103" s="2">
        <v>106</v>
      </c>
      <c r="D1103" s="14" t="s">
        <v>6870</v>
      </c>
      <c r="E1103"/>
      <c r="F1103" t="s">
        <v>6871</v>
      </c>
      <c r="G1103" t="s">
        <v>5924</v>
      </c>
      <c r="H1103" t="s">
        <v>5925</v>
      </c>
      <c r="I1103" s="4">
        <v>1</v>
      </c>
      <c r="J1103">
        <f t="shared" si="71"/>
        <v>10</v>
      </c>
      <c r="M1103" s="4">
        <v>94</v>
      </c>
      <c r="N1103" s="4" t="s">
        <v>5926</v>
      </c>
      <c r="O1103" s="9">
        <v>9780201592818</v>
      </c>
      <c r="P1103" t="s">
        <v>3894</v>
      </c>
      <c r="Q1103" t="s">
        <v>3894</v>
      </c>
      <c r="R1103" t="s">
        <v>3894</v>
      </c>
      <c r="S1103" s="10">
        <v>29.7</v>
      </c>
      <c r="T1103" s="11"/>
      <c r="U1103" s="10">
        <v>22.3</v>
      </c>
      <c r="V1103" s="4" t="s">
        <v>6864</v>
      </c>
      <c r="W1103">
        <v>18</v>
      </c>
      <c r="X1103">
        <v>0</v>
      </c>
      <c r="Y1103">
        <v>14</v>
      </c>
      <c r="Z1103">
        <v>18</v>
      </c>
      <c r="AA1103">
        <v>4</v>
      </c>
      <c r="AB1103">
        <v>0</v>
      </c>
      <c r="AC1103">
        <v>0</v>
      </c>
      <c r="AD1103">
        <v>0</v>
      </c>
      <c r="AE1103">
        <v>0</v>
      </c>
      <c r="AF1103">
        <v>10</v>
      </c>
      <c r="AG1103">
        <v>0</v>
      </c>
      <c r="AH1103">
        <v>10</v>
      </c>
      <c r="AI1103" s="10">
        <f t="shared" si="68"/>
        <v>297</v>
      </c>
      <c r="AJ1103" s="10">
        <f t="shared" si="69"/>
        <v>0</v>
      </c>
      <c r="AK1103" s="10">
        <f t="shared" si="70"/>
        <v>297</v>
      </c>
      <c r="AL1103" s="1">
        <v>37391</v>
      </c>
      <c r="AM1103" s="1">
        <v>37535</v>
      </c>
      <c r="AN1103" s="1">
        <v>37473</v>
      </c>
      <c r="AO1103" s="8" t="s">
        <v>5927</v>
      </c>
      <c r="AP1103" s="12" t="s">
        <v>6866</v>
      </c>
    </row>
    <row r="1104" spans="1:42" x14ac:dyDescent="0.15">
      <c r="A1104" s="2" t="s">
        <v>6867</v>
      </c>
      <c r="B1104" s="2" t="s">
        <v>3883</v>
      </c>
      <c r="C1104" s="2">
        <v>171</v>
      </c>
      <c r="D1104" s="14" t="s">
        <v>6870</v>
      </c>
      <c r="E1104"/>
      <c r="F1104" t="s">
        <v>2412</v>
      </c>
      <c r="G1104" t="s">
        <v>1413</v>
      </c>
      <c r="H1104" t="s">
        <v>1414</v>
      </c>
      <c r="I1104" s="4">
        <v>1</v>
      </c>
      <c r="J1104">
        <f t="shared" si="71"/>
        <v>53</v>
      </c>
      <c r="K1104" s="4">
        <v>2</v>
      </c>
      <c r="M1104" s="4">
        <v>91</v>
      </c>
      <c r="N1104" s="4" t="s">
        <v>1415</v>
      </c>
      <c r="O1104" s="9">
        <v>9780471908081</v>
      </c>
      <c r="P1104" t="s">
        <v>3915</v>
      </c>
      <c r="Q1104" t="s">
        <v>3915</v>
      </c>
      <c r="R1104" t="s">
        <v>3915</v>
      </c>
      <c r="S1104" s="10">
        <v>117.35</v>
      </c>
      <c r="T1104" s="11"/>
      <c r="U1104" s="10">
        <v>88.05</v>
      </c>
      <c r="V1104" s="4" t="s">
        <v>6864</v>
      </c>
      <c r="W1104">
        <v>150</v>
      </c>
      <c r="X1104">
        <v>198</v>
      </c>
      <c r="Y1104">
        <v>175</v>
      </c>
      <c r="Z1104">
        <v>175</v>
      </c>
      <c r="AA1104">
        <v>148</v>
      </c>
      <c r="AB1104">
        <v>0</v>
      </c>
      <c r="AC1104">
        <v>0</v>
      </c>
      <c r="AD1104">
        <v>0</v>
      </c>
      <c r="AE1104">
        <v>0</v>
      </c>
      <c r="AF1104">
        <v>53</v>
      </c>
      <c r="AG1104">
        <v>0</v>
      </c>
      <c r="AH1104">
        <v>53</v>
      </c>
      <c r="AI1104" s="10">
        <f t="shared" si="68"/>
        <v>6219.5499999999993</v>
      </c>
      <c r="AJ1104" s="10">
        <f t="shared" si="69"/>
        <v>0</v>
      </c>
      <c r="AK1104" s="10">
        <f t="shared" si="70"/>
        <v>6219.5499999999993</v>
      </c>
      <c r="AL1104" s="1">
        <v>37383</v>
      </c>
      <c r="AM1104" s="1">
        <v>37535</v>
      </c>
      <c r="AN1104" s="1">
        <v>37494</v>
      </c>
      <c r="AO1104" s="8" t="s">
        <v>1416</v>
      </c>
      <c r="AP1104" s="12" t="s">
        <v>6866</v>
      </c>
    </row>
    <row r="1105" spans="1:43" x14ac:dyDescent="0.15">
      <c r="A1105" s="2" t="s">
        <v>6867</v>
      </c>
      <c r="B1105" s="2" t="s">
        <v>4059</v>
      </c>
      <c r="C1105" s="2">
        <v>220</v>
      </c>
      <c r="D1105" s="14" t="s">
        <v>6870</v>
      </c>
      <c r="E1105"/>
      <c r="F1105" t="s">
        <v>885</v>
      </c>
      <c r="G1105" t="s">
        <v>3775</v>
      </c>
      <c r="H1105" t="s">
        <v>3776</v>
      </c>
      <c r="I1105" s="4">
        <v>1</v>
      </c>
      <c r="J1105">
        <f t="shared" si="71"/>
        <v>41</v>
      </c>
      <c r="M1105" s="4">
        <v>93</v>
      </c>
      <c r="N1105" s="4" t="s">
        <v>3777</v>
      </c>
      <c r="O1105" s="9">
        <v>9780691037387</v>
      </c>
      <c r="P1105" t="s">
        <v>6922</v>
      </c>
      <c r="Q1105" t="s">
        <v>6922</v>
      </c>
      <c r="R1105" t="s">
        <v>6922</v>
      </c>
      <c r="S1105" s="10">
        <v>20.95</v>
      </c>
      <c r="T1105" s="11"/>
      <c r="U1105" s="10">
        <v>15.75</v>
      </c>
      <c r="V1105" s="4" t="s">
        <v>6864</v>
      </c>
      <c r="W1105">
        <v>5</v>
      </c>
      <c r="X1105">
        <v>8</v>
      </c>
      <c r="Y1105">
        <v>277</v>
      </c>
      <c r="Z1105">
        <v>277</v>
      </c>
      <c r="AA1105">
        <v>3</v>
      </c>
      <c r="AB1105">
        <v>0</v>
      </c>
      <c r="AC1105">
        <v>3</v>
      </c>
      <c r="AD1105">
        <v>0</v>
      </c>
      <c r="AE1105">
        <v>0</v>
      </c>
      <c r="AF1105">
        <v>41</v>
      </c>
      <c r="AG1105">
        <v>211</v>
      </c>
      <c r="AH1105">
        <v>252</v>
      </c>
      <c r="AI1105" s="10">
        <f t="shared" si="68"/>
        <v>858.94999999999993</v>
      </c>
      <c r="AJ1105" s="10">
        <f t="shared" si="69"/>
        <v>3323.25</v>
      </c>
      <c r="AK1105" s="10">
        <f t="shared" si="70"/>
        <v>4182.2</v>
      </c>
      <c r="AL1105" s="1">
        <v>37466</v>
      </c>
      <c r="AM1105" s="1">
        <v>37535</v>
      </c>
      <c r="AN1105" s="1">
        <v>37481</v>
      </c>
      <c r="AO1105" s="8" t="s">
        <v>434</v>
      </c>
      <c r="AP1105" s="12" t="s">
        <v>6866</v>
      </c>
    </row>
    <row r="1106" spans="1:43" x14ac:dyDescent="0.15">
      <c r="A1106" s="2" t="s">
        <v>6867</v>
      </c>
      <c r="B1106" s="2" t="s">
        <v>3963</v>
      </c>
      <c r="C1106" s="2">
        <v>449</v>
      </c>
      <c r="D1106" s="14" t="s">
        <v>6870</v>
      </c>
      <c r="E1106"/>
      <c r="F1106" t="s">
        <v>6899</v>
      </c>
      <c r="G1106" t="s">
        <v>1054</v>
      </c>
      <c r="H1106" t="s">
        <v>3193</v>
      </c>
      <c r="I1106" s="4">
        <v>1</v>
      </c>
      <c r="J1106">
        <f t="shared" si="71"/>
        <v>18</v>
      </c>
      <c r="K1106" s="4">
        <v>5</v>
      </c>
      <c r="M1106" s="4">
        <v>0</v>
      </c>
      <c r="N1106" s="4" t="s">
        <v>2919</v>
      </c>
      <c r="O1106" s="9">
        <v>9780275965044</v>
      </c>
      <c r="P1106" t="s">
        <v>3194</v>
      </c>
      <c r="Q1106" t="s">
        <v>3194</v>
      </c>
      <c r="R1106" t="s">
        <v>3194</v>
      </c>
      <c r="S1106" s="10">
        <v>34.25</v>
      </c>
      <c r="T1106" s="11"/>
      <c r="U1106" s="10">
        <v>25.7</v>
      </c>
      <c r="V1106" s="4" t="s">
        <v>6864</v>
      </c>
      <c r="W1106">
        <v>30</v>
      </c>
      <c r="X1106">
        <v>22</v>
      </c>
      <c r="Y1106">
        <v>22</v>
      </c>
      <c r="Z1106">
        <v>30</v>
      </c>
      <c r="AA1106">
        <v>6</v>
      </c>
      <c r="AB1106">
        <v>0</v>
      </c>
      <c r="AC1106">
        <v>0</v>
      </c>
      <c r="AD1106">
        <v>0</v>
      </c>
      <c r="AE1106">
        <v>0</v>
      </c>
      <c r="AF1106">
        <v>18</v>
      </c>
      <c r="AG1106">
        <v>0</v>
      </c>
      <c r="AH1106">
        <v>18</v>
      </c>
      <c r="AI1106" s="10">
        <f t="shared" si="68"/>
        <v>616.5</v>
      </c>
      <c r="AJ1106" s="10">
        <f t="shared" si="69"/>
        <v>0</v>
      </c>
      <c r="AK1106" s="10">
        <f t="shared" si="70"/>
        <v>616.5</v>
      </c>
      <c r="AL1106" s="1">
        <v>37487</v>
      </c>
      <c r="AM1106" s="1">
        <v>37535</v>
      </c>
      <c r="AN1106" s="1">
        <v>37517</v>
      </c>
      <c r="AO1106" s="8" t="s">
        <v>3195</v>
      </c>
      <c r="AP1106" s="12" t="s">
        <v>6866</v>
      </c>
    </row>
    <row r="1107" spans="1:43" x14ac:dyDescent="0.15">
      <c r="A1107" s="2" t="s">
        <v>6867</v>
      </c>
      <c r="B1107" s="2" t="s">
        <v>1133</v>
      </c>
      <c r="C1107" s="2">
        <v>135</v>
      </c>
      <c r="D1107" s="14" t="s">
        <v>6870</v>
      </c>
      <c r="E1107"/>
      <c r="F1107" t="s">
        <v>6871</v>
      </c>
      <c r="G1107" t="s">
        <v>2659</v>
      </c>
      <c r="H1107" t="s">
        <v>2660</v>
      </c>
      <c r="I1107" s="4">
        <v>1</v>
      </c>
      <c r="J1107">
        <f t="shared" si="71"/>
        <v>32</v>
      </c>
      <c r="M1107" s="4">
        <v>93</v>
      </c>
      <c r="N1107" s="4" t="s">
        <v>2661</v>
      </c>
      <c r="O1107" s="9">
        <v>9780226001395</v>
      </c>
      <c r="P1107" t="s">
        <v>6896</v>
      </c>
      <c r="Q1107" t="s">
        <v>6896</v>
      </c>
      <c r="R1107" t="s">
        <v>6896</v>
      </c>
      <c r="S1107" s="10">
        <v>13</v>
      </c>
      <c r="T1107" s="11">
        <v>0.1</v>
      </c>
      <c r="U1107" s="10">
        <v>9.75</v>
      </c>
      <c r="V1107" s="4" t="s">
        <v>6864</v>
      </c>
      <c r="W1107">
        <v>75</v>
      </c>
      <c r="X1107">
        <v>68</v>
      </c>
      <c r="Y1107">
        <v>70</v>
      </c>
      <c r="Z1107">
        <v>75</v>
      </c>
      <c r="AA1107">
        <v>15</v>
      </c>
      <c r="AB1107">
        <v>0</v>
      </c>
      <c r="AC1107">
        <v>0</v>
      </c>
      <c r="AD1107">
        <v>0</v>
      </c>
      <c r="AE1107">
        <v>0</v>
      </c>
      <c r="AF1107">
        <v>32</v>
      </c>
      <c r="AG1107">
        <v>26</v>
      </c>
      <c r="AH1107">
        <v>58</v>
      </c>
      <c r="AI1107" s="10">
        <f t="shared" si="68"/>
        <v>374.4</v>
      </c>
      <c r="AJ1107" s="10">
        <f t="shared" si="69"/>
        <v>253.5</v>
      </c>
      <c r="AK1107" s="10">
        <f t="shared" si="70"/>
        <v>627.9</v>
      </c>
      <c r="AL1107" s="1">
        <v>37427</v>
      </c>
      <c r="AM1107" s="1">
        <v>37535</v>
      </c>
      <c r="AN1107" s="1">
        <v>37484</v>
      </c>
      <c r="AO1107" s="8">
        <v>13</v>
      </c>
      <c r="AP1107" s="12" t="s">
        <v>6866</v>
      </c>
    </row>
    <row r="1108" spans="1:43" x14ac:dyDescent="0.15">
      <c r="A1108" s="2" t="s">
        <v>6856</v>
      </c>
      <c r="B1108" s="2" t="s">
        <v>6857</v>
      </c>
      <c r="C1108" s="2" t="s">
        <v>1815</v>
      </c>
      <c r="D1108" s="14">
        <v>36797</v>
      </c>
      <c r="E1108" t="s">
        <v>1147</v>
      </c>
      <c r="F1108" t="s">
        <v>1816</v>
      </c>
      <c r="G1108" t="s">
        <v>1817</v>
      </c>
      <c r="H1108" t="s">
        <v>1818</v>
      </c>
      <c r="I1108" s="4">
        <v>1</v>
      </c>
      <c r="J1108">
        <f t="shared" si="71"/>
        <v>34</v>
      </c>
      <c r="K1108" s="4">
        <v>7</v>
      </c>
      <c r="M1108" s="4">
        <v>2</v>
      </c>
      <c r="N1108" s="4" t="s">
        <v>1819</v>
      </c>
      <c r="O1108" s="9">
        <v>9780130319654</v>
      </c>
      <c r="P1108" t="s">
        <v>3943</v>
      </c>
      <c r="Q1108" t="s">
        <v>3943</v>
      </c>
      <c r="R1108" t="s">
        <v>3943</v>
      </c>
      <c r="S1108" s="10">
        <v>110</v>
      </c>
      <c r="T1108" s="11"/>
      <c r="U1108" s="10">
        <v>82.5</v>
      </c>
      <c r="V1108" s="4" t="s">
        <v>6864</v>
      </c>
      <c r="W1108">
        <v>30</v>
      </c>
      <c r="X1108">
        <v>0</v>
      </c>
      <c r="Y1108">
        <v>30</v>
      </c>
      <c r="Z1108">
        <v>30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34</v>
      </c>
      <c r="AG1108">
        <v>0</v>
      </c>
      <c r="AH1108">
        <v>34</v>
      </c>
      <c r="AI1108" s="10">
        <f t="shared" si="68"/>
        <v>3740</v>
      </c>
      <c r="AJ1108" s="10">
        <f t="shared" si="69"/>
        <v>0</v>
      </c>
      <c r="AK1108" s="10">
        <f t="shared" si="70"/>
        <v>3740</v>
      </c>
      <c r="AL1108" s="1">
        <v>37481</v>
      </c>
      <c r="AM1108" s="1">
        <v>37535</v>
      </c>
      <c r="AN1108" s="1">
        <v>37529</v>
      </c>
      <c r="AO1108" s="8" t="s">
        <v>1896</v>
      </c>
      <c r="AP1108" s="12" t="s">
        <v>6866</v>
      </c>
    </row>
    <row r="1109" spans="1:43" x14ac:dyDescent="0.15">
      <c r="A1109" s="2" t="s">
        <v>6856</v>
      </c>
      <c r="B1109" s="2" t="s">
        <v>6857</v>
      </c>
      <c r="C1109" s="2" t="s">
        <v>552</v>
      </c>
      <c r="D1109" s="14">
        <v>36831</v>
      </c>
      <c r="E1109" t="s">
        <v>6041</v>
      </c>
      <c r="F1109" t="s">
        <v>553</v>
      </c>
      <c r="G1109" t="s">
        <v>554</v>
      </c>
      <c r="H1109" t="s">
        <v>555</v>
      </c>
      <c r="I1109" s="4">
        <v>1</v>
      </c>
      <c r="J1109">
        <f t="shared" si="71"/>
        <v>44</v>
      </c>
      <c r="M1109" s="4">
        <v>2</v>
      </c>
      <c r="N1109" s="4" t="s">
        <v>556</v>
      </c>
      <c r="O1109" s="9">
        <v>9780072506860</v>
      </c>
      <c r="P1109" t="s">
        <v>6863</v>
      </c>
      <c r="Q1109" t="s">
        <v>6863</v>
      </c>
      <c r="R1109" t="s">
        <v>6863</v>
      </c>
      <c r="S1109" s="10">
        <v>19.7</v>
      </c>
      <c r="T1109" s="11"/>
      <c r="U1109" s="10">
        <v>14.8</v>
      </c>
      <c r="V1109" s="4" t="s">
        <v>6864</v>
      </c>
      <c r="W1109">
        <v>30</v>
      </c>
      <c r="X1109">
        <v>0</v>
      </c>
      <c r="Y1109">
        <v>50</v>
      </c>
      <c r="Z1109">
        <v>53</v>
      </c>
      <c r="AA1109">
        <v>6</v>
      </c>
      <c r="AB1109">
        <v>0</v>
      </c>
      <c r="AC1109">
        <v>0</v>
      </c>
      <c r="AD1109">
        <v>0</v>
      </c>
      <c r="AE1109">
        <v>0</v>
      </c>
      <c r="AF1109">
        <v>44</v>
      </c>
      <c r="AG1109">
        <v>0</v>
      </c>
      <c r="AH1109">
        <v>44</v>
      </c>
      <c r="AI1109" s="10">
        <f t="shared" si="68"/>
        <v>866.8</v>
      </c>
      <c r="AJ1109" s="10">
        <f t="shared" si="69"/>
        <v>0</v>
      </c>
      <c r="AK1109" s="10">
        <f t="shared" si="70"/>
        <v>866.8</v>
      </c>
      <c r="AL1109" s="1">
        <v>37481</v>
      </c>
      <c r="AM1109" s="1">
        <v>37535</v>
      </c>
      <c r="AN1109" s="1">
        <v>37495</v>
      </c>
      <c r="AO1109" s="8" t="s">
        <v>557</v>
      </c>
      <c r="AP1109" s="12" t="s">
        <v>1050</v>
      </c>
    </row>
    <row r="1110" spans="1:43" x14ac:dyDescent="0.15">
      <c r="A1110" s="2" t="s">
        <v>6856</v>
      </c>
      <c r="B1110" s="2" t="s">
        <v>6857</v>
      </c>
      <c r="C1110" s="2">
        <v>40348</v>
      </c>
      <c r="D1110" s="14">
        <v>37096</v>
      </c>
      <c r="E1110" t="s">
        <v>3979</v>
      </c>
      <c r="F1110" t="s">
        <v>3099</v>
      </c>
      <c r="G1110" t="s">
        <v>3100</v>
      </c>
      <c r="H1110" t="s">
        <v>3101</v>
      </c>
      <c r="I1110" s="4">
        <v>1</v>
      </c>
      <c r="J1110">
        <f t="shared" si="71"/>
        <v>19</v>
      </c>
      <c r="M1110" s="4">
        <v>96</v>
      </c>
      <c r="N1110" s="4" t="s">
        <v>3102</v>
      </c>
      <c r="O1110" s="9">
        <v>9780070305526</v>
      </c>
      <c r="P1110" t="s">
        <v>6863</v>
      </c>
      <c r="Q1110" t="s">
        <v>6863</v>
      </c>
      <c r="R1110" t="s">
        <v>6863</v>
      </c>
      <c r="S1110" s="10">
        <v>87.7</v>
      </c>
      <c r="T1110" s="11"/>
      <c r="U1110" s="10">
        <v>65.8</v>
      </c>
      <c r="V1110" s="4" t="s">
        <v>6864</v>
      </c>
      <c r="W1110">
        <v>40</v>
      </c>
      <c r="X1110">
        <v>0</v>
      </c>
      <c r="Y1110">
        <v>20</v>
      </c>
      <c r="Z1110">
        <v>40</v>
      </c>
      <c r="AA1110">
        <v>7</v>
      </c>
      <c r="AB1110">
        <v>0</v>
      </c>
      <c r="AC1110">
        <v>0</v>
      </c>
      <c r="AD1110">
        <v>0</v>
      </c>
      <c r="AE1110">
        <v>0</v>
      </c>
      <c r="AF1110">
        <v>19</v>
      </c>
      <c r="AG1110">
        <v>0</v>
      </c>
      <c r="AH1110">
        <v>19</v>
      </c>
      <c r="AI1110" s="10">
        <f t="shared" si="68"/>
        <v>1666.3</v>
      </c>
      <c r="AJ1110" s="10">
        <f t="shared" si="69"/>
        <v>0</v>
      </c>
      <c r="AK1110" s="10">
        <f t="shared" si="70"/>
        <v>1666.3</v>
      </c>
      <c r="AL1110" s="1">
        <v>37481</v>
      </c>
      <c r="AM1110" s="1">
        <v>37535</v>
      </c>
      <c r="AN1110" s="1">
        <v>37531</v>
      </c>
      <c r="AO1110" s="8" t="s">
        <v>3103</v>
      </c>
      <c r="AP1110" s="12" t="s">
        <v>6866</v>
      </c>
    </row>
    <row r="1111" spans="1:43" x14ac:dyDescent="0.15">
      <c r="A1111" s="2" t="s">
        <v>6867</v>
      </c>
      <c r="B1111" s="2" t="s">
        <v>4059</v>
      </c>
      <c r="C1111" s="2">
        <v>226</v>
      </c>
      <c r="D1111" s="14" t="s">
        <v>6870</v>
      </c>
      <c r="E1111"/>
      <c r="F1111" t="s">
        <v>4060</v>
      </c>
      <c r="G1111" t="s">
        <v>6024</v>
      </c>
      <c r="H1111" t="s">
        <v>3072</v>
      </c>
      <c r="I1111" s="4">
        <v>1</v>
      </c>
      <c r="J1111">
        <f t="shared" si="71"/>
        <v>0</v>
      </c>
      <c r="M1111" s="4">
        <v>92</v>
      </c>
      <c r="N1111" s="4" t="s">
        <v>3073</v>
      </c>
      <c r="O1111" s="9">
        <v>9780521457699</v>
      </c>
      <c r="P1111" t="s">
        <v>4020</v>
      </c>
      <c r="Q1111" t="s">
        <v>4020</v>
      </c>
      <c r="R1111" t="s">
        <v>4020</v>
      </c>
      <c r="S1111" s="10">
        <v>22.4</v>
      </c>
      <c r="T1111" s="11">
        <v>0.1</v>
      </c>
      <c r="U1111" s="10">
        <v>16.8</v>
      </c>
      <c r="V1111" s="4" t="s">
        <v>6864</v>
      </c>
      <c r="W1111">
        <v>25</v>
      </c>
      <c r="X1111">
        <v>15</v>
      </c>
      <c r="Y1111">
        <v>22</v>
      </c>
      <c r="Z1111">
        <v>25</v>
      </c>
      <c r="AA1111">
        <v>15</v>
      </c>
      <c r="AB1111">
        <v>0</v>
      </c>
      <c r="AC1111">
        <v>4</v>
      </c>
      <c r="AD1111">
        <v>0</v>
      </c>
      <c r="AE1111">
        <v>0</v>
      </c>
      <c r="AF1111">
        <v>0</v>
      </c>
      <c r="AG1111">
        <v>4</v>
      </c>
      <c r="AH1111">
        <v>4</v>
      </c>
      <c r="AI1111" s="10">
        <f t="shared" si="68"/>
        <v>0</v>
      </c>
      <c r="AJ1111" s="10">
        <f t="shared" si="69"/>
        <v>67.2</v>
      </c>
      <c r="AK1111" s="10">
        <f t="shared" si="70"/>
        <v>67.2</v>
      </c>
      <c r="AL1111" s="1">
        <v>37466</v>
      </c>
      <c r="AM1111" s="1">
        <v>37535</v>
      </c>
      <c r="AN1111" s="1">
        <v>37482</v>
      </c>
      <c r="AO1111" s="8" t="s">
        <v>398</v>
      </c>
      <c r="AP1111" s="12" t="s">
        <v>6866</v>
      </c>
    </row>
    <row r="1112" spans="1:43" x14ac:dyDescent="0.15">
      <c r="A1112" s="2" t="s">
        <v>6856</v>
      </c>
      <c r="B1112" s="2" t="s">
        <v>3909</v>
      </c>
      <c r="C1112" s="2">
        <v>40043</v>
      </c>
      <c r="D1112" s="14">
        <v>36167</v>
      </c>
      <c r="E1112" t="s">
        <v>1197</v>
      </c>
      <c r="F1112" t="s">
        <v>5128</v>
      </c>
      <c r="G1112" t="s">
        <v>5129</v>
      </c>
      <c r="H1112" t="s">
        <v>5130</v>
      </c>
      <c r="I1112" s="4">
        <v>1</v>
      </c>
      <c r="J1112">
        <f t="shared" si="71"/>
        <v>7</v>
      </c>
      <c r="M1112" s="4">
        <v>98</v>
      </c>
      <c r="N1112" s="4" t="s">
        <v>5131</v>
      </c>
      <c r="O1112" s="9">
        <v>9781879102538</v>
      </c>
      <c r="P1112" t="s">
        <v>5132</v>
      </c>
      <c r="Q1112" t="s">
        <v>5132</v>
      </c>
      <c r="R1112" t="s">
        <v>5132</v>
      </c>
      <c r="S1112" s="10">
        <v>19.95</v>
      </c>
      <c r="T1112" s="11">
        <v>0.1</v>
      </c>
      <c r="U1112" s="10">
        <v>15</v>
      </c>
      <c r="V1112" s="4" t="s">
        <v>6883</v>
      </c>
      <c r="W1112">
        <v>25</v>
      </c>
      <c r="X1112">
        <v>0</v>
      </c>
      <c r="Y1112">
        <v>9</v>
      </c>
      <c r="Z1112">
        <v>25</v>
      </c>
      <c r="AA1112">
        <v>2</v>
      </c>
      <c r="AB1112">
        <v>0</v>
      </c>
      <c r="AC1112">
        <v>0</v>
      </c>
      <c r="AD1112">
        <v>0</v>
      </c>
      <c r="AE1112">
        <v>0</v>
      </c>
      <c r="AF1112">
        <v>7</v>
      </c>
      <c r="AG1112">
        <v>0</v>
      </c>
      <c r="AH1112">
        <v>7</v>
      </c>
      <c r="AI1112" s="10">
        <f t="shared" si="68"/>
        <v>125.68499999999999</v>
      </c>
      <c r="AJ1112" s="10">
        <f t="shared" si="69"/>
        <v>0</v>
      </c>
      <c r="AK1112" s="10">
        <f t="shared" si="70"/>
        <v>125.68499999999999</v>
      </c>
      <c r="AL1112" s="1">
        <v>37389</v>
      </c>
      <c r="AM1112" s="1">
        <v>37535</v>
      </c>
      <c r="AN1112" s="1">
        <v>37536</v>
      </c>
      <c r="AO1112" s="8">
        <v>19.95</v>
      </c>
      <c r="AP1112" s="12" t="s">
        <v>6866</v>
      </c>
    </row>
    <row r="1113" spans="1:43" x14ac:dyDescent="0.15">
      <c r="A1113" s="2" t="s">
        <v>6867</v>
      </c>
      <c r="B1113" s="2" t="s">
        <v>1999</v>
      </c>
      <c r="C1113" s="2" t="s">
        <v>3938</v>
      </c>
      <c r="D1113" s="14" t="s">
        <v>6870</v>
      </c>
      <c r="E1113"/>
      <c r="F1113" t="s">
        <v>2001</v>
      </c>
      <c r="G1113" t="s">
        <v>2173</v>
      </c>
      <c r="H1113" t="s">
        <v>2174</v>
      </c>
      <c r="I1113" s="4">
        <v>1</v>
      </c>
      <c r="J1113">
        <f t="shared" si="71"/>
        <v>11</v>
      </c>
      <c r="K1113" s="4">
        <v>2</v>
      </c>
      <c r="M1113" s="4">
        <v>99</v>
      </c>
      <c r="N1113" s="4" t="s">
        <v>2175</v>
      </c>
      <c r="O1113" s="9">
        <v>9780838498323</v>
      </c>
      <c r="P1113" t="s">
        <v>4008</v>
      </c>
      <c r="Q1113" t="s">
        <v>3888</v>
      </c>
      <c r="R1113" t="s">
        <v>3888</v>
      </c>
      <c r="S1113" s="10">
        <v>60.35</v>
      </c>
      <c r="T1113" s="11"/>
      <c r="U1113" s="10">
        <v>45.3</v>
      </c>
      <c r="V1113" s="4" t="s">
        <v>6864</v>
      </c>
      <c r="W1113">
        <v>75</v>
      </c>
      <c r="X1113">
        <v>112</v>
      </c>
      <c r="Y1113">
        <v>60</v>
      </c>
      <c r="Z1113">
        <v>75</v>
      </c>
      <c r="AA1113">
        <v>49</v>
      </c>
      <c r="AB1113">
        <v>0</v>
      </c>
      <c r="AC1113">
        <v>0</v>
      </c>
      <c r="AD1113">
        <v>0</v>
      </c>
      <c r="AE1113">
        <v>0</v>
      </c>
      <c r="AF1113">
        <v>11</v>
      </c>
      <c r="AG1113">
        <v>0</v>
      </c>
      <c r="AH1113">
        <v>11</v>
      </c>
      <c r="AI1113" s="10">
        <f t="shared" si="68"/>
        <v>663.85</v>
      </c>
      <c r="AJ1113" s="10">
        <f t="shared" si="69"/>
        <v>0</v>
      </c>
      <c r="AK1113" s="10">
        <f t="shared" si="70"/>
        <v>663.85</v>
      </c>
      <c r="AL1113" s="1">
        <v>37524</v>
      </c>
      <c r="AM1113" s="1">
        <v>37535</v>
      </c>
      <c r="AN1113" s="1">
        <v>37530</v>
      </c>
      <c r="AO1113" s="8" t="s">
        <v>2176</v>
      </c>
      <c r="AP1113" s="12" t="s">
        <v>5175</v>
      </c>
    </row>
    <row r="1114" spans="1:43" x14ac:dyDescent="0.15">
      <c r="A1114" s="2" t="s">
        <v>6867</v>
      </c>
      <c r="B1114" s="2" t="s">
        <v>1084</v>
      </c>
      <c r="C1114" s="2" t="s">
        <v>372</v>
      </c>
      <c r="D1114" s="14" t="s">
        <v>6870</v>
      </c>
      <c r="E1114"/>
      <c r="F1114" t="s">
        <v>373</v>
      </c>
      <c r="G1114" t="s">
        <v>3682</v>
      </c>
      <c r="H1114" t="s">
        <v>3683</v>
      </c>
      <c r="I1114" s="4">
        <v>1</v>
      </c>
      <c r="J1114">
        <f t="shared" si="71"/>
        <v>17</v>
      </c>
      <c r="K1114" s="4">
        <v>5</v>
      </c>
      <c r="M1114" s="4">
        <v>1</v>
      </c>
      <c r="N1114" s="4" t="s">
        <v>3684</v>
      </c>
      <c r="O1114" s="9">
        <v>9780100711877</v>
      </c>
      <c r="P1114" t="s">
        <v>3921</v>
      </c>
      <c r="Q1114" t="s">
        <v>3921</v>
      </c>
      <c r="R1114" t="s">
        <v>3921</v>
      </c>
      <c r="S1114" s="10">
        <v>13.3</v>
      </c>
      <c r="T1114" s="11"/>
      <c r="U1114" s="10">
        <v>10</v>
      </c>
      <c r="V1114" s="4" t="s">
        <v>6864</v>
      </c>
      <c r="W1114">
        <v>14</v>
      </c>
      <c r="X1114">
        <v>14</v>
      </c>
      <c r="Y1114">
        <v>0</v>
      </c>
      <c r="Z1114">
        <v>14</v>
      </c>
      <c r="AA1114">
        <v>8</v>
      </c>
      <c r="AB1114">
        <v>0</v>
      </c>
      <c r="AC1114">
        <v>0</v>
      </c>
      <c r="AD1114">
        <v>0</v>
      </c>
      <c r="AE1114">
        <v>0</v>
      </c>
      <c r="AF1114">
        <v>17</v>
      </c>
      <c r="AG1114">
        <v>0</v>
      </c>
      <c r="AH1114">
        <v>17</v>
      </c>
      <c r="AI1114" s="10">
        <f t="shared" si="68"/>
        <v>226.10000000000002</v>
      </c>
      <c r="AJ1114" s="10">
        <f t="shared" si="69"/>
        <v>0</v>
      </c>
      <c r="AK1114" s="10">
        <f t="shared" si="70"/>
        <v>226.10000000000002</v>
      </c>
      <c r="AL1114" s="1">
        <v>37468</v>
      </c>
      <c r="AM1114" s="1">
        <v>37535</v>
      </c>
      <c r="AN1114" s="1">
        <v>37489</v>
      </c>
      <c r="AO1114" s="8" t="s">
        <v>3685</v>
      </c>
      <c r="AP1114" s="12" t="s">
        <v>6866</v>
      </c>
    </row>
    <row r="1115" spans="1:43" x14ac:dyDescent="0.15">
      <c r="A1115" s="2" t="s">
        <v>6867</v>
      </c>
      <c r="B1115" s="2" t="s">
        <v>1068</v>
      </c>
      <c r="C1115" s="2">
        <v>128</v>
      </c>
      <c r="D1115" s="14" t="s">
        <v>6870</v>
      </c>
      <c r="E1115"/>
      <c r="F1115" t="s">
        <v>4740</v>
      </c>
      <c r="G1115" t="s">
        <v>4741</v>
      </c>
      <c r="H1115" t="s">
        <v>4742</v>
      </c>
      <c r="I1115" s="4">
        <v>1</v>
      </c>
      <c r="J1115">
        <f t="shared" si="71"/>
        <v>18</v>
      </c>
      <c r="M1115" s="4">
        <v>98</v>
      </c>
      <c r="N1115" s="4" t="s">
        <v>2939</v>
      </c>
      <c r="O1115" s="9">
        <v>9780877796220</v>
      </c>
      <c r="P1115" t="s">
        <v>1292</v>
      </c>
      <c r="Q1115" t="s">
        <v>1292</v>
      </c>
      <c r="R1115" t="s">
        <v>1292</v>
      </c>
      <c r="S1115" s="10">
        <v>17.95</v>
      </c>
      <c r="T1115" s="11">
        <v>0.1</v>
      </c>
      <c r="U1115" s="10">
        <v>13.5</v>
      </c>
      <c r="V1115" s="4" t="s">
        <v>6864</v>
      </c>
      <c r="W1115">
        <v>20</v>
      </c>
      <c r="X1115">
        <v>19</v>
      </c>
      <c r="Y1115">
        <v>18</v>
      </c>
      <c r="Z1115">
        <v>20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18</v>
      </c>
      <c r="AG1115">
        <v>0</v>
      </c>
      <c r="AH1115">
        <v>18</v>
      </c>
      <c r="AI1115" s="10">
        <f t="shared" si="68"/>
        <v>290.79000000000002</v>
      </c>
      <c r="AJ1115" s="10">
        <f t="shared" si="69"/>
        <v>0</v>
      </c>
      <c r="AK1115" s="10">
        <f t="shared" si="70"/>
        <v>290.79000000000002</v>
      </c>
      <c r="AL1115" s="1">
        <v>37476</v>
      </c>
      <c r="AM1115" s="1">
        <v>37535</v>
      </c>
      <c r="AN1115" s="1">
        <v>37490</v>
      </c>
      <c r="AO1115" s="8">
        <v>17.95</v>
      </c>
      <c r="AP1115" s="12" t="s">
        <v>6866</v>
      </c>
    </row>
    <row r="1116" spans="1:43" x14ac:dyDescent="0.15">
      <c r="A1116" s="2" t="s">
        <v>6867</v>
      </c>
      <c r="B1116" s="2" t="s">
        <v>6904</v>
      </c>
      <c r="C1116" s="2">
        <v>212</v>
      </c>
      <c r="D1116" s="14" t="s">
        <v>6870</v>
      </c>
      <c r="E1116"/>
      <c r="F1116" t="s">
        <v>6905</v>
      </c>
      <c r="G1116" t="s">
        <v>6906</v>
      </c>
      <c r="H1116" t="s">
        <v>6907</v>
      </c>
      <c r="I1116" s="4">
        <v>1</v>
      </c>
      <c r="J1116">
        <f t="shared" si="71"/>
        <v>6</v>
      </c>
      <c r="K1116" s="4">
        <v>3</v>
      </c>
      <c r="M1116" s="4">
        <v>1</v>
      </c>
      <c r="N1116" s="4" t="s">
        <v>6908</v>
      </c>
      <c r="O1116" s="9">
        <v>9781564240514</v>
      </c>
      <c r="P1116" t="s">
        <v>6906</v>
      </c>
      <c r="Q1116" t="s">
        <v>6906</v>
      </c>
      <c r="R1116" t="s">
        <v>6906</v>
      </c>
      <c r="S1116" s="10">
        <v>149</v>
      </c>
      <c r="T1116" s="11"/>
      <c r="U1116" s="10">
        <v>111.75</v>
      </c>
      <c r="V1116" s="4" t="s">
        <v>6864</v>
      </c>
      <c r="W1116">
        <v>25</v>
      </c>
      <c r="X1116">
        <v>28</v>
      </c>
      <c r="Y1116">
        <v>45</v>
      </c>
      <c r="Z1116">
        <v>50</v>
      </c>
      <c r="AA1116">
        <v>38</v>
      </c>
      <c r="AB1116">
        <v>0</v>
      </c>
      <c r="AC1116">
        <v>0</v>
      </c>
      <c r="AD1116">
        <v>0</v>
      </c>
      <c r="AE1116">
        <v>0</v>
      </c>
      <c r="AF1116">
        <v>6</v>
      </c>
      <c r="AG1116">
        <v>1</v>
      </c>
      <c r="AH1116">
        <v>7</v>
      </c>
      <c r="AI1116" s="10">
        <f t="shared" si="68"/>
        <v>894</v>
      </c>
      <c r="AJ1116" s="10">
        <f t="shared" si="69"/>
        <v>111.75</v>
      </c>
      <c r="AK1116" s="10">
        <f t="shared" si="70"/>
        <v>1005.75</v>
      </c>
      <c r="AL1116" s="1">
        <v>37383</v>
      </c>
      <c r="AM1116" s="1">
        <v>37535</v>
      </c>
      <c r="AN1116" s="1">
        <v>37474</v>
      </c>
      <c r="AO1116" s="8" t="s">
        <v>6909</v>
      </c>
      <c r="AP1116" s="12" t="s">
        <v>6866</v>
      </c>
    </row>
    <row r="1117" spans="1:43" x14ac:dyDescent="0.15">
      <c r="A1117" s="2" t="s">
        <v>6867</v>
      </c>
      <c r="B1117" s="2" t="s">
        <v>2384</v>
      </c>
      <c r="C1117" s="2" t="s">
        <v>6916</v>
      </c>
      <c r="D1117" s="14" t="s">
        <v>6870</v>
      </c>
      <c r="E1117"/>
      <c r="F1117" t="s">
        <v>261</v>
      </c>
      <c r="G1117" t="s">
        <v>1660</v>
      </c>
      <c r="H1117" t="s">
        <v>1661</v>
      </c>
      <c r="I1117" s="4">
        <v>1</v>
      </c>
      <c r="J1117">
        <f t="shared" si="71"/>
        <v>47</v>
      </c>
      <c r="K1117" s="4">
        <v>3</v>
      </c>
      <c r="M1117" s="4">
        <v>2</v>
      </c>
      <c r="N1117" s="4" t="s">
        <v>1662</v>
      </c>
      <c r="O1117" s="9">
        <v>9780767420938</v>
      </c>
      <c r="P1117" t="s">
        <v>6863</v>
      </c>
      <c r="Q1117" t="s">
        <v>6863</v>
      </c>
      <c r="R1117" t="s">
        <v>6863</v>
      </c>
      <c r="S1117" s="10">
        <v>35.35</v>
      </c>
      <c r="T1117" s="11"/>
      <c r="U1117" s="10">
        <v>26.55</v>
      </c>
      <c r="V1117" s="4" t="s">
        <v>6864</v>
      </c>
      <c r="W1117">
        <v>400</v>
      </c>
      <c r="X1117">
        <v>350</v>
      </c>
      <c r="Y1117">
        <v>380</v>
      </c>
      <c r="Z1117">
        <v>400</v>
      </c>
      <c r="AA1117">
        <v>2</v>
      </c>
      <c r="AB1117">
        <v>0</v>
      </c>
      <c r="AC1117">
        <v>51</v>
      </c>
      <c r="AD1117">
        <v>0</v>
      </c>
      <c r="AE1117">
        <v>10</v>
      </c>
      <c r="AF1117">
        <v>47</v>
      </c>
      <c r="AG1117">
        <v>266</v>
      </c>
      <c r="AH1117">
        <v>313</v>
      </c>
      <c r="AI1117" s="10">
        <f t="shared" si="68"/>
        <v>1661.45</v>
      </c>
      <c r="AJ1117" s="10">
        <f t="shared" si="69"/>
        <v>7062.3</v>
      </c>
      <c r="AK1117" s="10">
        <f t="shared" si="70"/>
        <v>8723.75</v>
      </c>
      <c r="AL1117" s="1">
        <v>37375</v>
      </c>
      <c r="AM1117" s="1">
        <v>37535</v>
      </c>
      <c r="AN1117" s="1">
        <v>37522</v>
      </c>
      <c r="AO1117" s="8" t="s">
        <v>5786</v>
      </c>
      <c r="AP1117" s="12" t="s">
        <v>6866</v>
      </c>
    </row>
    <row r="1118" spans="1:43" x14ac:dyDescent="0.15">
      <c r="A1118" s="2" t="s">
        <v>6867</v>
      </c>
      <c r="B1118" s="2" t="s">
        <v>4021</v>
      </c>
      <c r="C1118" s="2" t="s">
        <v>4022</v>
      </c>
      <c r="D1118" s="14" t="s">
        <v>6870</v>
      </c>
      <c r="E1118"/>
      <c r="F1118" t="s">
        <v>4023</v>
      </c>
      <c r="G1118" t="s">
        <v>6110</v>
      </c>
      <c r="H1118" t="s">
        <v>6111</v>
      </c>
      <c r="I1118" s="4">
        <v>1</v>
      </c>
      <c r="J1118">
        <f t="shared" si="71"/>
        <v>77</v>
      </c>
      <c r="K1118" s="4">
        <v>2</v>
      </c>
      <c r="L1118" s="4">
        <v>1</v>
      </c>
      <c r="M1118" s="4">
        <v>2</v>
      </c>
      <c r="N1118" s="4" t="s">
        <v>6112</v>
      </c>
      <c r="O1118" s="9">
        <v>9780195126358</v>
      </c>
      <c r="P1118" t="s">
        <v>6875</v>
      </c>
      <c r="Q1118" t="s">
        <v>6875</v>
      </c>
      <c r="R1118" t="s">
        <v>6875</v>
      </c>
      <c r="S1118" s="10">
        <v>29.85</v>
      </c>
      <c r="T1118" s="11"/>
      <c r="U1118" s="10">
        <v>22.4</v>
      </c>
      <c r="V1118" s="4" t="s">
        <v>6864</v>
      </c>
      <c r="W1118">
        <v>150</v>
      </c>
      <c r="X1118">
        <v>87</v>
      </c>
      <c r="Y1118">
        <v>115</v>
      </c>
      <c r="Z1118">
        <v>150</v>
      </c>
      <c r="AA1118">
        <v>8</v>
      </c>
      <c r="AB1118">
        <v>0</v>
      </c>
      <c r="AC1118">
        <v>0</v>
      </c>
      <c r="AD1118">
        <v>0</v>
      </c>
      <c r="AE1118">
        <v>11</v>
      </c>
      <c r="AF1118">
        <v>77</v>
      </c>
      <c r="AG1118">
        <v>3</v>
      </c>
      <c r="AH1118">
        <v>80</v>
      </c>
      <c r="AI1118" s="10">
        <f t="shared" si="68"/>
        <v>2298.4500000000003</v>
      </c>
      <c r="AJ1118" s="10">
        <f t="shared" si="69"/>
        <v>67.199999999999989</v>
      </c>
      <c r="AK1118" s="10">
        <f t="shared" si="70"/>
        <v>2365.65</v>
      </c>
      <c r="AL1118" s="1">
        <v>37455</v>
      </c>
      <c r="AM1118" s="1">
        <v>37535</v>
      </c>
      <c r="AN1118" s="1">
        <v>37495</v>
      </c>
      <c r="AO1118" s="8" t="s">
        <v>6113</v>
      </c>
      <c r="AP1118" s="12" t="s">
        <v>6866</v>
      </c>
    </row>
    <row r="1119" spans="1:43" x14ac:dyDescent="0.15">
      <c r="A1119" s="2" t="s">
        <v>6867</v>
      </c>
      <c r="B1119" s="2" t="s">
        <v>6885</v>
      </c>
      <c r="C1119" s="2">
        <v>252</v>
      </c>
      <c r="D1119" s="14" t="s">
        <v>6870</v>
      </c>
      <c r="E1119"/>
      <c r="F1119" t="s">
        <v>5274</v>
      </c>
      <c r="G1119" t="s">
        <v>1092</v>
      </c>
      <c r="H1119" t="s">
        <v>6398</v>
      </c>
      <c r="I1119" s="4">
        <v>1</v>
      </c>
      <c r="J1119">
        <f t="shared" si="71"/>
        <v>4</v>
      </c>
      <c r="K1119" s="4">
        <v>5</v>
      </c>
      <c r="M1119" s="4">
        <v>1</v>
      </c>
      <c r="N1119" s="4" t="s">
        <v>6399</v>
      </c>
      <c r="O1119" s="9">
        <v>9780471585893</v>
      </c>
      <c r="P1119" t="s">
        <v>3915</v>
      </c>
      <c r="Q1119" t="s">
        <v>3915</v>
      </c>
      <c r="R1119" t="s">
        <v>3915</v>
      </c>
      <c r="S1119" s="10">
        <v>79.95</v>
      </c>
      <c r="T1119" s="11"/>
      <c r="U1119" s="10">
        <v>60</v>
      </c>
      <c r="V1119" s="4" t="s">
        <v>6883</v>
      </c>
      <c r="W1119">
        <v>7</v>
      </c>
      <c r="X1119">
        <v>30</v>
      </c>
      <c r="Y1119">
        <v>4</v>
      </c>
      <c r="Z1119">
        <v>14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4</v>
      </c>
      <c r="AG1119">
        <v>2</v>
      </c>
      <c r="AH1119">
        <v>6</v>
      </c>
      <c r="AI1119" s="10">
        <f t="shared" si="68"/>
        <v>319.8</v>
      </c>
      <c r="AJ1119" s="10">
        <f t="shared" si="69"/>
        <v>120</v>
      </c>
      <c r="AK1119" s="10">
        <f t="shared" si="70"/>
        <v>439.8</v>
      </c>
      <c r="AL1119" s="1">
        <v>37372</v>
      </c>
      <c r="AM1119" s="1">
        <v>37535</v>
      </c>
      <c r="AN1119" s="1">
        <v>37525</v>
      </c>
      <c r="AO1119" s="8" t="s">
        <v>6765</v>
      </c>
      <c r="AP1119" s="12" t="s">
        <v>6866</v>
      </c>
      <c r="AQ1119" s="13" t="s">
        <v>1051</v>
      </c>
    </row>
    <row r="1120" spans="1:43" x14ac:dyDescent="0.15">
      <c r="A1120" s="2" t="s">
        <v>6867</v>
      </c>
      <c r="B1120" s="2" t="s">
        <v>4068</v>
      </c>
      <c r="C1120" s="2">
        <v>105</v>
      </c>
      <c r="D1120" s="14" t="s">
        <v>6870</v>
      </c>
      <c r="E1120"/>
      <c r="F1120" t="s">
        <v>1843</v>
      </c>
      <c r="G1120" t="s">
        <v>3593</v>
      </c>
      <c r="H1120" t="s">
        <v>1844</v>
      </c>
      <c r="I1120" s="4">
        <v>1</v>
      </c>
      <c r="J1120">
        <f t="shared" si="71"/>
        <v>14</v>
      </c>
      <c r="M1120" s="4">
        <v>0</v>
      </c>
      <c r="N1120" s="4" t="s">
        <v>1845</v>
      </c>
      <c r="O1120" s="9">
        <v>9781575251486</v>
      </c>
      <c r="P1120" t="s">
        <v>1846</v>
      </c>
      <c r="Q1120" t="s">
        <v>1846</v>
      </c>
      <c r="R1120" t="s">
        <v>1846</v>
      </c>
      <c r="S1120" s="10">
        <v>19.95</v>
      </c>
      <c r="T1120" s="11">
        <v>0.1</v>
      </c>
      <c r="U1120" s="10">
        <v>15</v>
      </c>
      <c r="V1120" s="4" t="s">
        <v>6864</v>
      </c>
      <c r="W1120">
        <v>45</v>
      </c>
      <c r="X1120">
        <v>20</v>
      </c>
      <c r="Y1120">
        <v>15</v>
      </c>
      <c r="Z1120">
        <v>45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14</v>
      </c>
      <c r="AG1120">
        <v>0</v>
      </c>
      <c r="AH1120">
        <v>14</v>
      </c>
      <c r="AI1120" s="10">
        <f t="shared" si="68"/>
        <v>251.36999999999998</v>
      </c>
      <c r="AJ1120" s="10">
        <f t="shared" si="69"/>
        <v>0</v>
      </c>
      <c r="AK1120" s="10">
        <f t="shared" si="70"/>
        <v>251.36999999999998</v>
      </c>
      <c r="AL1120" s="1">
        <v>37487</v>
      </c>
      <c r="AM1120" s="1">
        <v>37535</v>
      </c>
      <c r="AN1120" s="1">
        <v>37517</v>
      </c>
      <c r="AO1120" s="8">
        <v>19.95</v>
      </c>
      <c r="AP1120" s="12" t="s">
        <v>6866</v>
      </c>
    </row>
    <row r="1121" spans="1:42" x14ac:dyDescent="0.15">
      <c r="A1121" s="2" t="s">
        <v>6867</v>
      </c>
      <c r="B1121" s="2" t="s">
        <v>3508</v>
      </c>
      <c r="C1121" s="2">
        <v>110</v>
      </c>
      <c r="D1121" s="14" t="s">
        <v>6870</v>
      </c>
      <c r="E1121"/>
      <c r="F1121" t="s">
        <v>3509</v>
      </c>
      <c r="G1121" t="s">
        <v>1166</v>
      </c>
      <c r="H1121" t="s">
        <v>1587</v>
      </c>
      <c r="I1121" s="4">
        <v>1</v>
      </c>
      <c r="J1121">
        <f t="shared" si="71"/>
        <v>17</v>
      </c>
      <c r="M1121" s="4">
        <v>77</v>
      </c>
      <c r="N1121" s="4" t="s">
        <v>1588</v>
      </c>
      <c r="O1121" s="9">
        <v>9780198760610</v>
      </c>
      <c r="P1121" t="s">
        <v>6875</v>
      </c>
      <c r="Q1121" t="s">
        <v>6875</v>
      </c>
      <c r="R1121" t="s">
        <v>6875</v>
      </c>
      <c r="S1121" s="10">
        <v>12.95</v>
      </c>
      <c r="T1121" s="11">
        <v>0.1</v>
      </c>
      <c r="U1121" s="10">
        <v>9.75</v>
      </c>
      <c r="V1121" s="4" t="s">
        <v>6864</v>
      </c>
      <c r="W1121">
        <v>40</v>
      </c>
      <c r="X1121">
        <v>27</v>
      </c>
      <c r="Y1121">
        <v>30</v>
      </c>
      <c r="Z1121">
        <v>40</v>
      </c>
      <c r="AA1121">
        <v>13</v>
      </c>
      <c r="AB1121">
        <v>0</v>
      </c>
      <c r="AC1121">
        <v>0</v>
      </c>
      <c r="AD1121">
        <v>0</v>
      </c>
      <c r="AE1121">
        <v>0</v>
      </c>
      <c r="AF1121">
        <v>17</v>
      </c>
      <c r="AG1121">
        <v>0</v>
      </c>
      <c r="AH1121">
        <v>17</v>
      </c>
      <c r="AI1121" s="10">
        <f t="shared" si="68"/>
        <v>198.13499999999999</v>
      </c>
      <c r="AJ1121" s="10">
        <f t="shared" si="69"/>
        <v>0</v>
      </c>
      <c r="AK1121" s="10">
        <f t="shared" si="70"/>
        <v>198.13499999999999</v>
      </c>
      <c r="AL1121" s="1">
        <v>37454</v>
      </c>
      <c r="AM1121" s="1">
        <v>37535</v>
      </c>
      <c r="AN1121" s="1">
        <v>37476</v>
      </c>
      <c r="AO1121" s="8" t="s">
        <v>1589</v>
      </c>
      <c r="AP1121" s="12" t="s">
        <v>6866</v>
      </c>
    </row>
    <row r="1122" spans="1:42" x14ac:dyDescent="0.15">
      <c r="A1122" s="2" t="s">
        <v>6867</v>
      </c>
      <c r="B1122" s="2" t="s">
        <v>4016</v>
      </c>
      <c r="C1122" s="2" t="s">
        <v>5206</v>
      </c>
      <c r="D1122" s="14" t="s">
        <v>6870</v>
      </c>
      <c r="E1122"/>
      <c r="F1122" t="s">
        <v>5207</v>
      </c>
      <c r="G1122" t="s">
        <v>2376</v>
      </c>
      <c r="H1122" t="s">
        <v>2377</v>
      </c>
      <c r="I1122" s="4">
        <v>1</v>
      </c>
      <c r="J1122">
        <f t="shared" si="71"/>
        <v>5</v>
      </c>
      <c r="M1122" s="4">
        <v>84</v>
      </c>
      <c r="N1122" s="4" t="s">
        <v>2378</v>
      </c>
      <c r="O1122" s="9">
        <v>9780520057425</v>
      </c>
      <c r="P1122" t="s">
        <v>6921</v>
      </c>
      <c r="Q1122" t="s">
        <v>6922</v>
      </c>
      <c r="R1122" t="s">
        <v>6922</v>
      </c>
      <c r="S1122" s="10">
        <v>26.65</v>
      </c>
      <c r="T1122" s="11"/>
      <c r="U1122" s="10">
        <v>20</v>
      </c>
      <c r="V1122" s="4" t="s">
        <v>6864</v>
      </c>
      <c r="W1122">
        <v>8</v>
      </c>
      <c r="X1122">
        <v>8</v>
      </c>
      <c r="Y1122">
        <v>7</v>
      </c>
      <c r="Z1122">
        <v>8</v>
      </c>
      <c r="AA1122">
        <v>2</v>
      </c>
      <c r="AB1122">
        <v>0</v>
      </c>
      <c r="AC1122">
        <v>0</v>
      </c>
      <c r="AD1122">
        <v>0</v>
      </c>
      <c r="AE1122">
        <v>0</v>
      </c>
      <c r="AF1122">
        <v>5</v>
      </c>
      <c r="AG1122">
        <v>0</v>
      </c>
      <c r="AH1122">
        <v>5</v>
      </c>
      <c r="AI1122" s="10">
        <f t="shared" si="68"/>
        <v>133.25</v>
      </c>
      <c r="AJ1122" s="10">
        <f t="shared" si="69"/>
        <v>0</v>
      </c>
      <c r="AK1122" s="10">
        <f t="shared" si="70"/>
        <v>133.25</v>
      </c>
      <c r="AL1122" s="1">
        <v>37463</v>
      </c>
      <c r="AM1122" s="1">
        <v>37535</v>
      </c>
      <c r="AN1122" s="1">
        <v>37481</v>
      </c>
      <c r="AO1122" s="8" t="s">
        <v>2379</v>
      </c>
      <c r="AP1122" s="12" t="s">
        <v>6866</v>
      </c>
    </row>
    <row r="1123" spans="1:42" x14ac:dyDescent="0.15">
      <c r="A1123" s="2" t="s">
        <v>6867</v>
      </c>
      <c r="B1123" s="2" t="s">
        <v>6073</v>
      </c>
      <c r="C1123" s="2">
        <v>124</v>
      </c>
      <c r="D1123" s="14" t="s">
        <v>6870</v>
      </c>
      <c r="E1123"/>
      <c r="F1123" t="s">
        <v>6074</v>
      </c>
      <c r="G1123" t="s">
        <v>3448</v>
      </c>
      <c r="H1123" t="s">
        <v>6075</v>
      </c>
      <c r="I1123" s="4">
        <v>1</v>
      </c>
      <c r="J1123">
        <f t="shared" si="71"/>
        <v>44</v>
      </c>
      <c r="M1123" s="4">
        <v>99</v>
      </c>
      <c r="N1123" s="4" t="s">
        <v>6076</v>
      </c>
      <c r="O1123" s="9">
        <v>9781581210095</v>
      </c>
      <c r="P1123" t="s">
        <v>1180</v>
      </c>
      <c r="Q1123" t="s">
        <v>1180</v>
      </c>
      <c r="R1123" t="s">
        <v>1180</v>
      </c>
      <c r="S1123" s="10">
        <v>12.95</v>
      </c>
      <c r="T1123" s="11"/>
      <c r="U1123" s="10">
        <v>9.75</v>
      </c>
      <c r="V1123" s="4" t="s">
        <v>6864</v>
      </c>
      <c r="W1123">
        <v>70</v>
      </c>
      <c r="X1123">
        <v>66</v>
      </c>
      <c r="Y1123">
        <v>63</v>
      </c>
      <c r="Z1123">
        <v>70</v>
      </c>
      <c r="AA1123">
        <v>18</v>
      </c>
      <c r="AB1123">
        <v>0</v>
      </c>
      <c r="AC1123">
        <v>0</v>
      </c>
      <c r="AD1123">
        <v>0</v>
      </c>
      <c r="AE1123">
        <v>0</v>
      </c>
      <c r="AF1123">
        <v>44</v>
      </c>
      <c r="AG1123">
        <v>0</v>
      </c>
      <c r="AH1123">
        <v>44</v>
      </c>
      <c r="AI1123" s="10">
        <f t="shared" si="68"/>
        <v>569.79999999999995</v>
      </c>
      <c r="AJ1123" s="10">
        <f t="shared" si="69"/>
        <v>0</v>
      </c>
      <c r="AK1123" s="10">
        <f t="shared" si="70"/>
        <v>569.79999999999995</v>
      </c>
      <c r="AL1123" s="1">
        <v>37473</v>
      </c>
      <c r="AM1123" s="1">
        <v>37535</v>
      </c>
      <c r="AN1123" s="1">
        <v>37495</v>
      </c>
      <c r="AO1123" s="8" t="s">
        <v>6077</v>
      </c>
      <c r="AP1123" s="12" t="s">
        <v>6866</v>
      </c>
    </row>
    <row r="1124" spans="1:42" x14ac:dyDescent="0.15">
      <c r="A1124" s="2" t="s">
        <v>6867</v>
      </c>
      <c r="B1124" s="2" t="s">
        <v>4059</v>
      </c>
      <c r="C1124" s="2" t="s">
        <v>2724</v>
      </c>
      <c r="D1124" s="14" t="s">
        <v>6870</v>
      </c>
      <c r="E1124"/>
      <c r="F1124" t="s">
        <v>4060</v>
      </c>
      <c r="G1124" t="s">
        <v>452</v>
      </c>
      <c r="H1124" t="s">
        <v>453</v>
      </c>
      <c r="I1124" s="4">
        <v>1</v>
      </c>
      <c r="J1124">
        <f t="shared" si="71"/>
        <v>96</v>
      </c>
      <c r="M1124" s="4">
        <v>91</v>
      </c>
      <c r="N1124" s="4" t="s">
        <v>454</v>
      </c>
      <c r="O1124" s="9">
        <v>9780691028644</v>
      </c>
      <c r="P1124" t="s">
        <v>6922</v>
      </c>
      <c r="Q1124" t="s">
        <v>6922</v>
      </c>
      <c r="R1124" t="s">
        <v>6922</v>
      </c>
      <c r="S1124" s="10">
        <v>24.95</v>
      </c>
      <c r="T1124" s="11"/>
      <c r="U1124" s="10">
        <v>18.75</v>
      </c>
      <c r="V1124" s="4" t="s">
        <v>6864</v>
      </c>
      <c r="W1124">
        <v>145</v>
      </c>
      <c r="X1124">
        <v>159</v>
      </c>
      <c r="Y1124">
        <v>115</v>
      </c>
      <c r="Z1124">
        <v>145</v>
      </c>
      <c r="AA1124">
        <v>19</v>
      </c>
      <c r="AB1124">
        <v>0</v>
      </c>
      <c r="AC1124">
        <v>0</v>
      </c>
      <c r="AD1124">
        <v>0</v>
      </c>
      <c r="AE1124">
        <v>0</v>
      </c>
      <c r="AF1124">
        <v>96</v>
      </c>
      <c r="AG1124">
        <v>5</v>
      </c>
      <c r="AH1124">
        <v>101</v>
      </c>
      <c r="AI1124" s="10">
        <f t="shared" si="68"/>
        <v>2395.1999999999998</v>
      </c>
      <c r="AJ1124" s="10">
        <f t="shared" si="69"/>
        <v>93.75</v>
      </c>
      <c r="AK1124" s="10">
        <f t="shared" si="70"/>
        <v>2488.9499999999998</v>
      </c>
      <c r="AL1124" s="1">
        <v>37466</v>
      </c>
      <c r="AM1124" s="1">
        <v>37535</v>
      </c>
      <c r="AN1124" s="1">
        <v>37482</v>
      </c>
      <c r="AO1124" s="8" t="s">
        <v>455</v>
      </c>
      <c r="AP1124" s="12" t="s">
        <v>6866</v>
      </c>
    </row>
    <row r="1125" spans="1:42" x14ac:dyDescent="0.15">
      <c r="A1125" s="2" t="s">
        <v>3875</v>
      </c>
      <c r="B1125" s="2" t="s">
        <v>6931</v>
      </c>
      <c r="C1125" s="2">
        <v>40049</v>
      </c>
      <c r="D1125" s="14">
        <v>36633</v>
      </c>
      <c r="E1125" t="s">
        <v>6345</v>
      </c>
      <c r="F1125" t="s">
        <v>5217</v>
      </c>
      <c r="G1125" t="s">
        <v>6346</v>
      </c>
      <c r="H1125" t="s">
        <v>6347</v>
      </c>
      <c r="I1125" s="4">
        <v>1</v>
      </c>
      <c r="J1125">
        <f t="shared" si="71"/>
        <v>3</v>
      </c>
      <c r="M1125" s="4">
        <v>99</v>
      </c>
      <c r="N1125" s="4" t="s">
        <v>6348</v>
      </c>
      <c r="O1125" s="9">
        <v>9781565924536</v>
      </c>
      <c r="P1125" t="s">
        <v>5215</v>
      </c>
      <c r="Q1125" t="s">
        <v>5215</v>
      </c>
      <c r="R1125" t="s">
        <v>5215</v>
      </c>
      <c r="S1125" s="10">
        <v>39.950000000000003</v>
      </c>
      <c r="T1125" s="11">
        <v>0.2</v>
      </c>
      <c r="U1125" s="10">
        <v>30</v>
      </c>
      <c r="V1125" s="4" t="s">
        <v>6864</v>
      </c>
      <c r="W1125">
        <v>10</v>
      </c>
      <c r="X1125">
        <v>0</v>
      </c>
      <c r="Y1125">
        <v>7</v>
      </c>
      <c r="Z1125">
        <v>10</v>
      </c>
      <c r="AA1125">
        <v>5</v>
      </c>
      <c r="AB1125">
        <v>0</v>
      </c>
      <c r="AC1125">
        <v>0</v>
      </c>
      <c r="AD1125">
        <v>0</v>
      </c>
      <c r="AE1125">
        <v>0</v>
      </c>
      <c r="AF1125">
        <v>3</v>
      </c>
      <c r="AG1125">
        <v>0</v>
      </c>
      <c r="AH1125">
        <v>3</v>
      </c>
      <c r="AI1125" s="10">
        <f t="shared" si="68"/>
        <v>95.88</v>
      </c>
      <c r="AJ1125" s="10">
        <f t="shared" si="69"/>
        <v>0</v>
      </c>
      <c r="AK1125" s="10">
        <f t="shared" si="70"/>
        <v>95.88</v>
      </c>
      <c r="AL1125" s="1">
        <v>37502</v>
      </c>
      <c r="AM1125" s="1">
        <v>37535</v>
      </c>
      <c r="AN1125" s="1">
        <v>37449</v>
      </c>
      <c r="AO1125" s="8">
        <v>39.950000000000003</v>
      </c>
      <c r="AP1125" s="12" t="s">
        <v>6866</v>
      </c>
    </row>
    <row r="1126" spans="1:42" x14ac:dyDescent="0.15">
      <c r="A1126" s="2" t="s">
        <v>6867</v>
      </c>
      <c r="B1126" s="2" t="s">
        <v>1133</v>
      </c>
      <c r="C1126" s="2" t="s">
        <v>417</v>
      </c>
      <c r="D1126" s="14" t="s">
        <v>6870</v>
      </c>
      <c r="E1126"/>
      <c r="F1126" t="s">
        <v>418</v>
      </c>
      <c r="G1126" t="s">
        <v>418</v>
      </c>
      <c r="H1126" t="s">
        <v>4828</v>
      </c>
      <c r="I1126" s="4">
        <v>1</v>
      </c>
      <c r="J1126">
        <f t="shared" si="71"/>
        <v>5</v>
      </c>
      <c r="M1126" s="4">
        <v>97</v>
      </c>
      <c r="N1126" s="4" t="s">
        <v>4829</v>
      </c>
      <c r="O1126" s="9">
        <v>9780691002514</v>
      </c>
      <c r="P1126" t="s">
        <v>6922</v>
      </c>
      <c r="Q1126" t="s">
        <v>6922</v>
      </c>
      <c r="R1126" t="s">
        <v>6922</v>
      </c>
      <c r="S1126" s="10">
        <v>22.95</v>
      </c>
      <c r="T1126" s="11"/>
      <c r="U1126" s="10">
        <v>17.25</v>
      </c>
      <c r="V1126" s="4" t="s">
        <v>6864</v>
      </c>
      <c r="W1126">
        <v>70</v>
      </c>
      <c r="X1126">
        <v>70</v>
      </c>
      <c r="Y1126">
        <v>62</v>
      </c>
      <c r="Z1126">
        <v>70</v>
      </c>
      <c r="AA1126">
        <v>12</v>
      </c>
      <c r="AB1126">
        <v>0</v>
      </c>
      <c r="AC1126">
        <v>0</v>
      </c>
      <c r="AD1126">
        <v>0</v>
      </c>
      <c r="AE1126">
        <v>0</v>
      </c>
      <c r="AF1126">
        <v>5</v>
      </c>
      <c r="AG1126">
        <v>3</v>
      </c>
      <c r="AH1126">
        <v>8</v>
      </c>
      <c r="AI1126" s="10">
        <f t="shared" si="68"/>
        <v>114.75</v>
      </c>
      <c r="AJ1126" s="10">
        <f t="shared" si="69"/>
        <v>51.75</v>
      </c>
      <c r="AK1126" s="10">
        <f t="shared" si="70"/>
        <v>166.5</v>
      </c>
      <c r="AL1126" s="1">
        <v>37456</v>
      </c>
      <c r="AM1126" s="1">
        <v>37535</v>
      </c>
      <c r="AN1126" s="1">
        <v>37490</v>
      </c>
      <c r="AO1126" s="8" t="s">
        <v>4830</v>
      </c>
      <c r="AP1126" s="12" t="s">
        <v>6866</v>
      </c>
    </row>
    <row r="1127" spans="1:42" x14ac:dyDescent="0.15">
      <c r="A1127" s="2" t="s">
        <v>6867</v>
      </c>
      <c r="B1127" s="2" t="s">
        <v>3896</v>
      </c>
      <c r="C1127" s="2">
        <v>102</v>
      </c>
      <c r="D1127" s="14" t="s">
        <v>6870</v>
      </c>
      <c r="E1127"/>
      <c r="F1127" t="s">
        <v>6871</v>
      </c>
      <c r="G1127" t="s">
        <v>1359</v>
      </c>
      <c r="H1127" t="s">
        <v>1360</v>
      </c>
      <c r="I1127" s="4">
        <v>1</v>
      </c>
      <c r="J1127">
        <f t="shared" si="71"/>
        <v>9</v>
      </c>
      <c r="M1127" s="4">
        <v>99</v>
      </c>
      <c r="N1127" s="4" t="s">
        <v>1361</v>
      </c>
      <c r="O1127" s="9">
        <v>9780472085880</v>
      </c>
      <c r="P1127" t="s">
        <v>3453</v>
      </c>
      <c r="Q1127" t="s">
        <v>3453</v>
      </c>
      <c r="R1127" t="s">
        <v>3453</v>
      </c>
      <c r="S1127" s="10">
        <v>20.25</v>
      </c>
      <c r="T1127" s="11"/>
      <c r="U1127" s="10">
        <v>15.2</v>
      </c>
      <c r="V1127" s="4" t="s">
        <v>6864</v>
      </c>
      <c r="W1127">
        <v>15</v>
      </c>
      <c r="X1127">
        <v>0</v>
      </c>
      <c r="Y1127">
        <v>12</v>
      </c>
      <c r="Z1127">
        <v>15</v>
      </c>
      <c r="AA1127">
        <v>3</v>
      </c>
      <c r="AB1127">
        <v>0</v>
      </c>
      <c r="AC1127">
        <v>0</v>
      </c>
      <c r="AD1127">
        <v>0</v>
      </c>
      <c r="AE1127">
        <v>0</v>
      </c>
      <c r="AF1127">
        <v>9</v>
      </c>
      <c r="AG1127">
        <v>0</v>
      </c>
      <c r="AH1127">
        <v>9</v>
      </c>
      <c r="AI1127" s="10">
        <f t="shared" si="68"/>
        <v>182.25</v>
      </c>
      <c r="AJ1127" s="10">
        <f t="shared" si="69"/>
        <v>0</v>
      </c>
      <c r="AK1127" s="10">
        <f t="shared" si="70"/>
        <v>182.25</v>
      </c>
      <c r="AL1127" s="1">
        <v>37391</v>
      </c>
      <c r="AM1127" s="1">
        <v>37535</v>
      </c>
      <c r="AN1127" s="1">
        <v>37495</v>
      </c>
      <c r="AO1127" s="8" t="s">
        <v>316</v>
      </c>
      <c r="AP1127" s="12" t="s">
        <v>6866</v>
      </c>
    </row>
    <row r="1128" spans="1:42" x14ac:dyDescent="0.15">
      <c r="A1128" s="2" t="s">
        <v>6867</v>
      </c>
      <c r="B1128" s="2" t="s">
        <v>6885</v>
      </c>
      <c r="C1128" s="2" t="s">
        <v>4522</v>
      </c>
      <c r="D1128" s="14" t="s">
        <v>6870</v>
      </c>
      <c r="E1128"/>
      <c r="F1128" t="s">
        <v>6871</v>
      </c>
      <c r="G1128" t="s">
        <v>6911</v>
      </c>
      <c r="H1128" t="s">
        <v>1066</v>
      </c>
      <c r="I1128" s="4">
        <v>1</v>
      </c>
      <c r="J1128">
        <f t="shared" si="71"/>
        <v>0</v>
      </c>
      <c r="N1128" s="4" t="s">
        <v>1067</v>
      </c>
      <c r="O1128" s="9">
        <v>9780189999982</v>
      </c>
      <c r="P1128" t="s">
        <v>6914</v>
      </c>
      <c r="Q1128" t="s">
        <v>6914</v>
      </c>
      <c r="R1128" t="s">
        <v>6914</v>
      </c>
      <c r="S1128" s="10">
        <v>0</v>
      </c>
      <c r="T1128" s="11"/>
      <c r="U1128" s="10">
        <v>0</v>
      </c>
      <c r="V1128" s="4" t="s">
        <v>6864</v>
      </c>
      <c r="W1128">
        <v>70</v>
      </c>
      <c r="X1128">
        <v>63</v>
      </c>
      <c r="Y1128">
        <v>0</v>
      </c>
      <c r="Z1128">
        <v>4162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s="10">
        <f t="shared" si="68"/>
        <v>0</v>
      </c>
      <c r="AJ1128" s="10">
        <f t="shared" si="69"/>
        <v>0</v>
      </c>
      <c r="AK1128" s="10">
        <f t="shared" si="70"/>
        <v>0</v>
      </c>
      <c r="AL1128" s="1">
        <v>37508</v>
      </c>
      <c r="AM1128" s="1">
        <v>37535</v>
      </c>
      <c r="AP1128" s="12" t="s">
        <v>6866</v>
      </c>
    </row>
    <row r="1129" spans="1:42" x14ac:dyDescent="0.15">
      <c r="A1129" s="2" t="s">
        <v>6867</v>
      </c>
      <c r="B1129" s="2" t="s">
        <v>1230</v>
      </c>
      <c r="C1129" s="2">
        <v>101</v>
      </c>
      <c r="D1129" s="14" t="s">
        <v>6870</v>
      </c>
      <c r="E1129"/>
      <c r="F1129" t="s">
        <v>6871</v>
      </c>
      <c r="G1129" t="s">
        <v>6911</v>
      </c>
      <c r="H1129" t="s">
        <v>6486</v>
      </c>
      <c r="I1129" s="4">
        <v>1</v>
      </c>
      <c r="J1129">
        <f t="shared" si="71"/>
        <v>0</v>
      </c>
      <c r="N1129" s="4" t="s">
        <v>6487</v>
      </c>
      <c r="O1129" s="9">
        <v>9780189999951</v>
      </c>
      <c r="P1129" t="s">
        <v>6914</v>
      </c>
      <c r="Q1129" t="s">
        <v>6914</v>
      </c>
      <c r="R1129" t="s">
        <v>6914</v>
      </c>
      <c r="S1129" s="10">
        <v>0</v>
      </c>
      <c r="T1129" s="11"/>
      <c r="U1129" s="10">
        <v>0</v>
      </c>
      <c r="V1129" s="4" t="s">
        <v>6864</v>
      </c>
      <c r="W1129">
        <v>40</v>
      </c>
      <c r="X1129">
        <v>20</v>
      </c>
      <c r="Y1129">
        <v>0</v>
      </c>
      <c r="Z1129">
        <v>40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 s="10">
        <f t="shared" si="68"/>
        <v>0</v>
      </c>
      <c r="AJ1129" s="10">
        <f t="shared" si="69"/>
        <v>0</v>
      </c>
      <c r="AK1129" s="10">
        <f t="shared" si="70"/>
        <v>0</v>
      </c>
      <c r="AL1129" s="1">
        <v>37489</v>
      </c>
      <c r="AM1129" s="1">
        <v>37535</v>
      </c>
      <c r="AP1129" s="12" t="s">
        <v>6866</v>
      </c>
    </row>
    <row r="1130" spans="1:42" x14ac:dyDescent="0.15">
      <c r="A1130" s="2" t="s">
        <v>6867</v>
      </c>
      <c r="B1130" s="2" t="s">
        <v>2066</v>
      </c>
      <c r="C1130" s="2" t="s">
        <v>5166</v>
      </c>
      <c r="D1130" s="14" t="s">
        <v>6870</v>
      </c>
      <c r="E1130"/>
      <c r="F1130" t="s">
        <v>6871</v>
      </c>
      <c r="G1130" t="s">
        <v>6911</v>
      </c>
      <c r="H1130" t="s">
        <v>1366</v>
      </c>
      <c r="I1130" s="4">
        <v>1</v>
      </c>
      <c r="J1130">
        <f t="shared" si="71"/>
        <v>0</v>
      </c>
      <c r="N1130" s="4" t="s">
        <v>1367</v>
      </c>
      <c r="O1130" s="9">
        <v>9780189999975</v>
      </c>
      <c r="P1130" t="s">
        <v>6914</v>
      </c>
      <c r="Q1130" t="s">
        <v>6914</v>
      </c>
      <c r="R1130" t="s">
        <v>6914</v>
      </c>
      <c r="S1130" s="10">
        <v>0</v>
      </c>
      <c r="T1130" s="11"/>
      <c r="U1130" s="10">
        <v>0</v>
      </c>
      <c r="V1130" s="4" t="s">
        <v>6864</v>
      </c>
      <c r="W1130">
        <v>0</v>
      </c>
      <c r="X1130">
        <v>47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s="10">
        <f t="shared" si="68"/>
        <v>0</v>
      </c>
      <c r="AJ1130" s="10">
        <f t="shared" si="69"/>
        <v>0</v>
      </c>
      <c r="AK1130" s="10">
        <f t="shared" si="70"/>
        <v>0</v>
      </c>
      <c r="AL1130" s="1">
        <v>37468</v>
      </c>
      <c r="AM1130" s="1">
        <v>37535</v>
      </c>
      <c r="AP1130" s="12" t="s">
        <v>6866</v>
      </c>
    </row>
    <row r="1131" spans="1:42" x14ac:dyDescent="0.15">
      <c r="A1131" s="2" t="s">
        <v>6867</v>
      </c>
      <c r="B1131" s="2" t="s">
        <v>1196</v>
      </c>
      <c r="C1131" s="2" t="s">
        <v>5098</v>
      </c>
      <c r="D1131" s="14" t="s">
        <v>6870</v>
      </c>
      <c r="E1131"/>
      <c r="F1131" t="s">
        <v>6871</v>
      </c>
      <c r="G1131" t="s">
        <v>6911</v>
      </c>
      <c r="H1131" t="s">
        <v>2633</v>
      </c>
      <c r="I1131" s="4">
        <v>1</v>
      </c>
      <c r="J1131">
        <f t="shared" si="71"/>
        <v>0</v>
      </c>
      <c r="N1131" s="4" t="s">
        <v>2634</v>
      </c>
      <c r="O1131" s="9">
        <v>9780188884449</v>
      </c>
      <c r="P1131" t="s">
        <v>6914</v>
      </c>
      <c r="Q1131" t="s">
        <v>6914</v>
      </c>
      <c r="R1131" t="s">
        <v>6914</v>
      </c>
      <c r="S1131" s="10">
        <v>0</v>
      </c>
      <c r="T1131" s="11"/>
      <c r="U1131" s="10">
        <v>0</v>
      </c>
      <c r="V1131" s="4" t="s">
        <v>6864</v>
      </c>
      <c r="W1131">
        <v>0</v>
      </c>
      <c r="X1131">
        <v>341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s="10">
        <f t="shared" si="68"/>
        <v>0</v>
      </c>
      <c r="AJ1131" s="10">
        <f t="shared" si="69"/>
        <v>0</v>
      </c>
      <c r="AK1131" s="10">
        <f t="shared" si="70"/>
        <v>0</v>
      </c>
      <c r="AL1131" s="1">
        <v>37516</v>
      </c>
      <c r="AM1131" s="1">
        <v>37535</v>
      </c>
      <c r="AP1131" s="12" t="s">
        <v>6866</v>
      </c>
    </row>
    <row r="1132" spans="1:42" x14ac:dyDescent="0.15">
      <c r="A1132" s="2" t="s">
        <v>6867</v>
      </c>
      <c r="B1132" s="2" t="s">
        <v>1032</v>
      </c>
      <c r="C1132" s="2">
        <v>230</v>
      </c>
      <c r="D1132" s="14" t="s">
        <v>6870</v>
      </c>
      <c r="E1132"/>
      <c r="F1132" t="s">
        <v>5154</v>
      </c>
      <c r="G1132" t="s">
        <v>6911</v>
      </c>
      <c r="H1132" t="s">
        <v>2216</v>
      </c>
      <c r="I1132" s="4">
        <v>1</v>
      </c>
      <c r="J1132">
        <f t="shared" si="71"/>
        <v>0</v>
      </c>
      <c r="N1132" s="4" t="s">
        <v>2217</v>
      </c>
      <c r="O1132" s="9">
        <v>9780187896542</v>
      </c>
      <c r="P1132" t="s">
        <v>6914</v>
      </c>
      <c r="Q1132" t="s">
        <v>6914</v>
      </c>
      <c r="R1132" t="s">
        <v>6914</v>
      </c>
      <c r="S1132" s="10">
        <v>0</v>
      </c>
      <c r="T1132" s="11"/>
      <c r="U1132" s="10">
        <v>0</v>
      </c>
      <c r="V1132" s="4" t="s">
        <v>6864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s="10">
        <f t="shared" si="68"/>
        <v>0</v>
      </c>
      <c r="AJ1132" s="10">
        <f t="shared" si="69"/>
        <v>0</v>
      </c>
      <c r="AK1132" s="10">
        <f t="shared" si="70"/>
        <v>0</v>
      </c>
      <c r="AL1132" s="1">
        <v>37476</v>
      </c>
      <c r="AM1132" s="1">
        <v>37535</v>
      </c>
      <c r="AP1132" s="12" t="s">
        <v>6866</v>
      </c>
    </row>
    <row r="1133" spans="1:42" x14ac:dyDescent="0.15">
      <c r="A1133" s="2" t="s">
        <v>6856</v>
      </c>
      <c r="B1133" s="2" t="s">
        <v>6028</v>
      </c>
      <c r="C1133" s="2">
        <v>40018</v>
      </c>
      <c r="D1133" s="14">
        <v>37158</v>
      </c>
      <c r="E1133" t="s">
        <v>5886</v>
      </c>
      <c r="F1133" t="s">
        <v>5887</v>
      </c>
      <c r="G1133" t="s">
        <v>6911</v>
      </c>
      <c r="H1133" t="s">
        <v>973</v>
      </c>
      <c r="I1133" s="4">
        <v>1</v>
      </c>
      <c r="J1133">
        <f t="shared" si="71"/>
        <v>0</v>
      </c>
      <c r="N1133" s="4" t="s">
        <v>974</v>
      </c>
      <c r="O1133" s="9">
        <v>9780189999920</v>
      </c>
      <c r="P1133" t="s">
        <v>6914</v>
      </c>
      <c r="Q1133" t="s">
        <v>6914</v>
      </c>
      <c r="R1133" t="s">
        <v>6914</v>
      </c>
      <c r="S1133" s="10">
        <v>0</v>
      </c>
      <c r="T1133" s="11"/>
      <c r="U1133" s="10">
        <v>0</v>
      </c>
      <c r="V1133" s="4" t="s">
        <v>6864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s="10">
        <f t="shared" si="68"/>
        <v>0</v>
      </c>
      <c r="AJ1133" s="10">
        <f t="shared" si="69"/>
        <v>0</v>
      </c>
      <c r="AK1133" s="10">
        <f t="shared" si="70"/>
        <v>0</v>
      </c>
      <c r="AL1133" s="1">
        <v>37476</v>
      </c>
      <c r="AM1133" s="1">
        <v>37535</v>
      </c>
      <c r="AP1133" s="12" t="s">
        <v>6866</v>
      </c>
    </row>
    <row r="1134" spans="1:42" x14ac:dyDescent="0.15">
      <c r="A1134" s="2" t="s">
        <v>6867</v>
      </c>
      <c r="B1134" s="2" t="s">
        <v>6931</v>
      </c>
      <c r="C1134" s="2">
        <v>21</v>
      </c>
      <c r="D1134" s="14" t="s">
        <v>6870</v>
      </c>
      <c r="E1134"/>
      <c r="F1134" t="s">
        <v>6871</v>
      </c>
      <c r="G1134" t="s">
        <v>3241</v>
      </c>
      <c r="H1134" t="s">
        <v>3242</v>
      </c>
      <c r="I1134" s="4">
        <v>1</v>
      </c>
      <c r="J1134">
        <f t="shared" si="71"/>
        <v>206</v>
      </c>
      <c r="K1134" s="4">
        <v>2</v>
      </c>
      <c r="M1134" s="4">
        <v>2</v>
      </c>
      <c r="N1134" s="4" t="s">
        <v>3243</v>
      </c>
      <c r="O1134" s="9">
        <v>9780100717343</v>
      </c>
      <c r="P1134" t="s">
        <v>3921</v>
      </c>
      <c r="Q1134" t="s">
        <v>3921</v>
      </c>
      <c r="R1134" t="s">
        <v>3921</v>
      </c>
      <c r="S1134" s="10">
        <v>13.65</v>
      </c>
      <c r="T1134" s="11"/>
      <c r="U1134" s="10">
        <v>10.25</v>
      </c>
      <c r="V1134" s="4" t="s">
        <v>6864</v>
      </c>
      <c r="W1134">
        <v>250</v>
      </c>
      <c r="X1134">
        <v>211</v>
      </c>
      <c r="Y1134">
        <v>0</v>
      </c>
      <c r="Z1134">
        <v>250</v>
      </c>
      <c r="AA1134">
        <v>3</v>
      </c>
      <c r="AB1134">
        <v>0</v>
      </c>
      <c r="AC1134">
        <v>0</v>
      </c>
      <c r="AD1134">
        <v>0</v>
      </c>
      <c r="AE1134">
        <v>0</v>
      </c>
      <c r="AF1134">
        <v>206</v>
      </c>
      <c r="AG1134">
        <v>0</v>
      </c>
      <c r="AH1134">
        <v>206</v>
      </c>
      <c r="AI1134" s="10">
        <f t="shared" si="68"/>
        <v>2811.9</v>
      </c>
      <c r="AJ1134" s="10">
        <f t="shared" si="69"/>
        <v>0</v>
      </c>
      <c r="AK1134" s="10">
        <f t="shared" si="70"/>
        <v>2811.9</v>
      </c>
      <c r="AL1134" s="1">
        <v>37382</v>
      </c>
      <c r="AM1134" s="1">
        <v>37535</v>
      </c>
      <c r="AN1134" s="1">
        <v>37532</v>
      </c>
      <c r="AO1134" s="8" t="s">
        <v>2676</v>
      </c>
      <c r="AP1134" s="12" t="s">
        <v>6866</v>
      </c>
    </row>
    <row r="1135" spans="1:42" x14ac:dyDescent="0.15">
      <c r="A1135" s="2" t="s">
        <v>6867</v>
      </c>
      <c r="B1135" s="2" t="s">
        <v>1032</v>
      </c>
      <c r="C1135" s="2" t="s">
        <v>1085</v>
      </c>
      <c r="D1135" s="14" t="s">
        <v>6870</v>
      </c>
      <c r="E1135"/>
      <c r="F1135" t="s">
        <v>6871</v>
      </c>
      <c r="G1135" t="s">
        <v>4337</v>
      </c>
      <c r="H1135" t="s">
        <v>4338</v>
      </c>
      <c r="I1135" s="4">
        <v>1</v>
      </c>
      <c r="J1135">
        <f t="shared" si="71"/>
        <v>46</v>
      </c>
      <c r="M1135" s="4">
        <v>0</v>
      </c>
      <c r="N1135" s="4" t="s">
        <v>4339</v>
      </c>
      <c r="O1135" s="9">
        <v>9780941355261</v>
      </c>
      <c r="P1135" t="s">
        <v>2575</v>
      </c>
      <c r="Q1135" t="s">
        <v>2575</v>
      </c>
      <c r="R1135" t="s">
        <v>1145</v>
      </c>
      <c r="S1135" s="10">
        <v>24.95</v>
      </c>
      <c r="T1135" s="11">
        <v>0.1</v>
      </c>
      <c r="U1135" s="10">
        <v>18.75</v>
      </c>
      <c r="V1135" s="4" t="s">
        <v>6864</v>
      </c>
      <c r="W1135">
        <v>55</v>
      </c>
      <c r="X1135">
        <v>48</v>
      </c>
      <c r="Y1135">
        <v>50</v>
      </c>
      <c r="Z1135">
        <v>55</v>
      </c>
      <c r="AA1135">
        <v>2</v>
      </c>
      <c r="AB1135">
        <v>0</v>
      </c>
      <c r="AC1135">
        <v>0</v>
      </c>
      <c r="AD1135">
        <v>0</v>
      </c>
      <c r="AE1135">
        <v>0</v>
      </c>
      <c r="AF1135">
        <v>46</v>
      </c>
      <c r="AG1135">
        <v>2</v>
      </c>
      <c r="AH1135">
        <v>48</v>
      </c>
      <c r="AI1135" s="10">
        <f t="shared" si="68"/>
        <v>1032.9299999999998</v>
      </c>
      <c r="AJ1135" s="10">
        <f t="shared" si="69"/>
        <v>37.5</v>
      </c>
      <c r="AK1135" s="10">
        <f t="shared" si="70"/>
        <v>1070.4299999999998</v>
      </c>
      <c r="AL1135" s="1">
        <v>37396</v>
      </c>
      <c r="AM1135" s="1">
        <v>37535</v>
      </c>
      <c r="AN1135" s="1">
        <v>37488</v>
      </c>
      <c r="AO1135" s="8">
        <v>24.95</v>
      </c>
      <c r="AP1135" s="12" t="s">
        <v>6866</v>
      </c>
    </row>
    <row r="1136" spans="1:42" x14ac:dyDescent="0.15">
      <c r="A1136" s="2" t="s">
        <v>6867</v>
      </c>
      <c r="B1136" s="2" t="s">
        <v>3901</v>
      </c>
      <c r="C1136" s="2" t="s">
        <v>1903</v>
      </c>
      <c r="D1136" s="14" t="s">
        <v>6870</v>
      </c>
      <c r="E1136"/>
      <c r="F1136" t="s">
        <v>2237</v>
      </c>
      <c r="G1136" t="s">
        <v>6932</v>
      </c>
      <c r="H1136" t="s">
        <v>4399</v>
      </c>
      <c r="I1136" s="4">
        <v>1</v>
      </c>
      <c r="J1136">
        <f t="shared" si="71"/>
        <v>0</v>
      </c>
      <c r="M1136" s="4">
        <v>1</v>
      </c>
      <c r="N1136" s="4" t="s">
        <v>2963</v>
      </c>
      <c r="O1136" s="9">
        <v>9780071357197</v>
      </c>
      <c r="P1136" t="s">
        <v>6863</v>
      </c>
      <c r="Q1136" t="s">
        <v>6863</v>
      </c>
      <c r="R1136" t="s">
        <v>6863</v>
      </c>
      <c r="S1136" s="10">
        <v>16.95</v>
      </c>
      <c r="T1136" s="11"/>
      <c r="U1136" s="10">
        <v>12.75</v>
      </c>
      <c r="V1136" s="4" t="s">
        <v>3873</v>
      </c>
      <c r="W1136">
        <v>45</v>
      </c>
      <c r="X1136">
        <v>38</v>
      </c>
      <c r="Y1136">
        <v>0</v>
      </c>
      <c r="Z1136">
        <v>45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 s="10">
        <f t="shared" si="68"/>
        <v>0</v>
      </c>
      <c r="AJ1136" s="10">
        <f t="shared" si="69"/>
        <v>0</v>
      </c>
      <c r="AK1136" s="10">
        <f t="shared" si="70"/>
        <v>0</v>
      </c>
      <c r="AL1136" s="1">
        <v>37525</v>
      </c>
      <c r="AM1136" s="1">
        <v>37535</v>
      </c>
      <c r="AO1136" s="8">
        <v>16.95</v>
      </c>
      <c r="AP1136" s="12" t="s">
        <v>6866</v>
      </c>
    </row>
    <row r="1137" spans="1:42" x14ac:dyDescent="0.15">
      <c r="A1137" s="2" t="s">
        <v>6867</v>
      </c>
      <c r="B1137" s="2" t="s">
        <v>1020</v>
      </c>
      <c r="C1137" s="2" t="s">
        <v>3608</v>
      </c>
      <c r="D1137" s="14" t="s">
        <v>6870</v>
      </c>
      <c r="E1137"/>
      <c r="F1137" t="s">
        <v>588</v>
      </c>
      <c r="G1137" t="s">
        <v>589</v>
      </c>
      <c r="H1137" t="s">
        <v>590</v>
      </c>
      <c r="I1137" s="4">
        <v>1</v>
      </c>
      <c r="J1137">
        <f t="shared" si="71"/>
        <v>7</v>
      </c>
      <c r="M1137" s="4">
        <v>98</v>
      </c>
      <c r="N1137" s="4" t="s">
        <v>591</v>
      </c>
      <c r="O1137" s="9">
        <v>9780387984896</v>
      </c>
      <c r="P1137" t="s">
        <v>3907</v>
      </c>
      <c r="Q1137" t="s">
        <v>3907</v>
      </c>
      <c r="R1137" t="s">
        <v>3907</v>
      </c>
      <c r="S1137" s="10">
        <v>62.35</v>
      </c>
      <c r="T1137" s="11"/>
      <c r="U1137" s="10">
        <v>46.8</v>
      </c>
      <c r="V1137" s="4" t="s">
        <v>6864</v>
      </c>
      <c r="W1137">
        <v>10</v>
      </c>
      <c r="X1137">
        <v>6</v>
      </c>
      <c r="Y1137">
        <v>8</v>
      </c>
      <c r="Z1137">
        <v>10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</v>
      </c>
      <c r="AG1137">
        <v>0</v>
      </c>
      <c r="AH1137">
        <v>7</v>
      </c>
      <c r="AI1137" s="10">
        <f t="shared" si="68"/>
        <v>436.45</v>
      </c>
      <c r="AJ1137" s="10">
        <f t="shared" si="69"/>
        <v>0</v>
      </c>
      <c r="AK1137" s="10">
        <f t="shared" si="70"/>
        <v>436.45</v>
      </c>
      <c r="AL1137" s="1">
        <v>37497</v>
      </c>
      <c r="AM1137" s="1">
        <v>37535</v>
      </c>
      <c r="AN1137" s="1">
        <v>37523</v>
      </c>
      <c r="AO1137" s="8" t="s">
        <v>3962</v>
      </c>
      <c r="AP1137" s="12" t="s">
        <v>6866</v>
      </c>
    </row>
    <row r="1138" spans="1:42" x14ac:dyDescent="0.15">
      <c r="A1138" s="2" t="s">
        <v>6867</v>
      </c>
      <c r="B1138" s="2" t="s">
        <v>1084</v>
      </c>
      <c r="C1138" s="2" t="s">
        <v>2437</v>
      </c>
      <c r="D1138" s="14" t="s">
        <v>6870</v>
      </c>
      <c r="E1138"/>
      <c r="F1138" t="s">
        <v>2438</v>
      </c>
      <c r="G1138" t="s">
        <v>5827</v>
      </c>
      <c r="H1138" t="s">
        <v>5828</v>
      </c>
      <c r="I1138" s="4">
        <v>1</v>
      </c>
      <c r="J1138">
        <f t="shared" si="71"/>
        <v>10</v>
      </c>
      <c r="K1138" s="4">
        <v>1</v>
      </c>
      <c r="M1138" s="4">
        <v>0</v>
      </c>
      <c r="N1138" s="4" t="s">
        <v>5829</v>
      </c>
      <c r="O1138" s="9">
        <v>9780201361865</v>
      </c>
      <c r="P1138" t="s">
        <v>3894</v>
      </c>
      <c r="Q1138" t="s">
        <v>3894</v>
      </c>
      <c r="R1138" t="s">
        <v>3894</v>
      </c>
      <c r="S1138" s="10">
        <v>110</v>
      </c>
      <c r="T1138" s="11"/>
      <c r="U1138" s="10">
        <v>82.5</v>
      </c>
      <c r="V1138" s="4" t="s">
        <v>6864</v>
      </c>
      <c r="W1138">
        <v>40</v>
      </c>
      <c r="X1138">
        <v>23</v>
      </c>
      <c r="Y1138">
        <v>20</v>
      </c>
      <c r="Z1138">
        <v>40</v>
      </c>
      <c r="AA1138">
        <v>8</v>
      </c>
      <c r="AB1138">
        <v>0</v>
      </c>
      <c r="AC1138">
        <v>1</v>
      </c>
      <c r="AD1138">
        <v>0</v>
      </c>
      <c r="AE1138">
        <v>0</v>
      </c>
      <c r="AF1138">
        <v>10</v>
      </c>
      <c r="AG1138">
        <v>2</v>
      </c>
      <c r="AH1138">
        <v>12</v>
      </c>
      <c r="AI1138" s="10">
        <f t="shared" si="68"/>
        <v>1100</v>
      </c>
      <c r="AJ1138" s="10">
        <f t="shared" si="69"/>
        <v>165</v>
      </c>
      <c r="AK1138" s="10">
        <f t="shared" si="70"/>
        <v>1265</v>
      </c>
      <c r="AL1138" s="1">
        <v>37428</v>
      </c>
      <c r="AM1138" s="1">
        <v>37535</v>
      </c>
      <c r="AN1138" s="1">
        <v>37484</v>
      </c>
      <c r="AO1138" s="8" t="s">
        <v>1896</v>
      </c>
      <c r="AP1138" s="12" t="s">
        <v>6866</v>
      </c>
    </row>
    <row r="1139" spans="1:42" x14ac:dyDescent="0.15">
      <c r="A1139" s="2" t="s">
        <v>6867</v>
      </c>
      <c r="B1139" s="2" t="s">
        <v>3901</v>
      </c>
      <c r="C1139" s="2">
        <v>201</v>
      </c>
      <c r="D1139" s="14" t="s">
        <v>6870</v>
      </c>
      <c r="E1139"/>
      <c r="F1139" t="s">
        <v>3360</v>
      </c>
      <c r="G1139" t="s">
        <v>3361</v>
      </c>
      <c r="H1139" t="s">
        <v>3362</v>
      </c>
      <c r="I1139" s="4">
        <v>1</v>
      </c>
      <c r="J1139">
        <f t="shared" si="71"/>
        <v>0</v>
      </c>
      <c r="M1139" s="4">
        <v>76</v>
      </c>
      <c r="N1139" s="4" t="s">
        <v>3363</v>
      </c>
      <c r="O1139" s="9">
        <v>9780738201252</v>
      </c>
      <c r="P1139" t="s">
        <v>5997</v>
      </c>
      <c r="Q1139" t="s">
        <v>1938</v>
      </c>
      <c r="R1139" t="s">
        <v>1938</v>
      </c>
      <c r="S1139" s="10">
        <v>56.55</v>
      </c>
      <c r="T1139" s="11"/>
      <c r="U1139" s="10">
        <v>42.45</v>
      </c>
      <c r="V1139" s="4" t="s">
        <v>6864</v>
      </c>
      <c r="W1139">
        <v>35</v>
      </c>
      <c r="X1139">
        <v>24</v>
      </c>
      <c r="Y1139">
        <v>24</v>
      </c>
      <c r="Z1139">
        <v>35</v>
      </c>
      <c r="AA1139">
        <v>0</v>
      </c>
      <c r="AB1139">
        <v>0</v>
      </c>
      <c r="AC1139">
        <v>4</v>
      </c>
      <c r="AD1139">
        <v>0</v>
      </c>
      <c r="AE1139">
        <v>0</v>
      </c>
      <c r="AF1139">
        <v>0</v>
      </c>
      <c r="AG1139">
        <v>20</v>
      </c>
      <c r="AH1139">
        <v>20</v>
      </c>
      <c r="AI1139" s="10">
        <f t="shared" si="68"/>
        <v>0</v>
      </c>
      <c r="AJ1139" s="10">
        <f t="shared" si="69"/>
        <v>849</v>
      </c>
      <c r="AK1139" s="10">
        <f t="shared" si="70"/>
        <v>849</v>
      </c>
      <c r="AL1139" s="1">
        <v>37382</v>
      </c>
      <c r="AM1139" s="1">
        <v>37535</v>
      </c>
      <c r="AN1139" s="1">
        <v>37426</v>
      </c>
      <c r="AO1139" s="8" t="s">
        <v>3364</v>
      </c>
      <c r="AP1139" s="12" t="s">
        <v>6866</v>
      </c>
    </row>
    <row r="1140" spans="1:42" x14ac:dyDescent="0.15">
      <c r="A1140" s="2" t="s">
        <v>6867</v>
      </c>
      <c r="B1140" s="2" t="s">
        <v>3901</v>
      </c>
      <c r="C1140" s="2" t="s">
        <v>869</v>
      </c>
      <c r="D1140" s="14" t="s">
        <v>6870</v>
      </c>
      <c r="E1140"/>
      <c r="F1140" t="s">
        <v>6621</v>
      </c>
      <c r="G1140" t="s">
        <v>5108</v>
      </c>
      <c r="H1140" t="s">
        <v>4264</v>
      </c>
      <c r="I1140" s="4">
        <v>1</v>
      </c>
      <c r="J1140">
        <f t="shared" si="71"/>
        <v>9</v>
      </c>
      <c r="K1140" s="4">
        <v>2</v>
      </c>
      <c r="M1140" s="4">
        <v>89</v>
      </c>
      <c r="N1140" s="4" t="s">
        <v>4265</v>
      </c>
      <c r="O1140" s="9">
        <v>9780387968902</v>
      </c>
      <c r="P1140" t="s">
        <v>3907</v>
      </c>
      <c r="Q1140" t="s">
        <v>3907</v>
      </c>
      <c r="R1140" t="s">
        <v>3907</v>
      </c>
      <c r="S1140" s="10">
        <v>59.95</v>
      </c>
      <c r="T1140" s="11"/>
      <c r="U1140" s="10">
        <v>45</v>
      </c>
      <c r="V1140" s="4" t="s">
        <v>6883</v>
      </c>
      <c r="W1140">
        <v>35</v>
      </c>
      <c r="X1140">
        <v>22</v>
      </c>
      <c r="Y1140">
        <v>6</v>
      </c>
      <c r="Z1140">
        <v>35</v>
      </c>
      <c r="AA1140">
        <v>-1</v>
      </c>
      <c r="AB1140">
        <v>0</v>
      </c>
      <c r="AC1140">
        <v>0</v>
      </c>
      <c r="AD1140">
        <v>0</v>
      </c>
      <c r="AE1140">
        <v>0</v>
      </c>
      <c r="AF1140">
        <v>9</v>
      </c>
      <c r="AG1140">
        <v>1</v>
      </c>
      <c r="AH1140">
        <v>10</v>
      </c>
      <c r="AI1140" s="10">
        <f t="shared" si="68"/>
        <v>539.55000000000007</v>
      </c>
      <c r="AJ1140" s="10">
        <f t="shared" si="69"/>
        <v>45</v>
      </c>
      <c r="AK1140" s="10">
        <f t="shared" si="70"/>
        <v>584.55000000000007</v>
      </c>
      <c r="AL1140" s="1">
        <v>37384</v>
      </c>
      <c r="AM1140" s="1">
        <v>37535</v>
      </c>
      <c r="AN1140" s="1">
        <v>37537</v>
      </c>
      <c r="AO1140" s="8" t="s">
        <v>4266</v>
      </c>
      <c r="AP1140" s="12" t="s">
        <v>6866</v>
      </c>
    </row>
    <row r="1141" spans="1:42" x14ac:dyDescent="0.15">
      <c r="A1141" s="2" t="s">
        <v>6867</v>
      </c>
      <c r="B1141" s="2" t="s">
        <v>1020</v>
      </c>
      <c r="C1141" s="2" t="s">
        <v>3716</v>
      </c>
      <c r="D1141" s="14" t="s">
        <v>6870</v>
      </c>
      <c r="E1141"/>
      <c r="F1141" t="s">
        <v>3717</v>
      </c>
      <c r="G1141" t="s">
        <v>3718</v>
      </c>
      <c r="H1141" t="s">
        <v>3719</v>
      </c>
      <c r="I1141" s="4">
        <v>1</v>
      </c>
      <c r="J1141">
        <f t="shared" si="71"/>
        <v>0</v>
      </c>
      <c r="K1141" s="4">
        <v>2</v>
      </c>
      <c r="M1141" s="4">
        <v>2</v>
      </c>
      <c r="N1141" s="4" t="s">
        <v>3720</v>
      </c>
      <c r="O1141" s="9">
        <v>9780387954516</v>
      </c>
      <c r="P1141" t="s">
        <v>3907</v>
      </c>
      <c r="Q1141" t="s">
        <v>3907</v>
      </c>
      <c r="R1141" t="s">
        <v>3907</v>
      </c>
      <c r="S1141" s="10">
        <v>49.95</v>
      </c>
      <c r="T1141" s="11"/>
      <c r="U1141" s="10">
        <v>37.5</v>
      </c>
      <c r="V1141" s="4" t="s">
        <v>6864</v>
      </c>
      <c r="W1141">
        <v>15</v>
      </c>
      <c r="X1141">
        <v>0</v>
      </c>
      <c r="Y1141">
        <v>13</v>
      </c>
      <c r="Z1141">
        <v>15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s="10">
        <f t="shared" si="68"/>
        <v>0</v>
      </c>
      <c r="AJ1141" s="10">
        <f t="shared" si="69"/>
        <v>0</v>
      </c>
      <c r="AK1141" s="10">
        <f t="shared" si="70"/>
        <v>0</v>
      </c>
      <c r="AL1141" s="1">
        <v>37383</v>
      </c>
      <c r="AM1141" s="1">
        <v>37535</v>
      </c>
      <c r="AN1141" s="1">
        <v>37476</v>
      </c>
      <c r="AO1141" s="8" t="s">
        <v>259</v>
      </c>
      <c r="AP1141" s="12" t="s">
        <v>6866</v>
      </c>
    </row>
    <row r="1142" spans="1:42" x14ac:dyDescent="0.15">
      <c r="A1142" s="2" t="s">
        <v>6867</v>
      </c>
      <c r="B1142" s="2" t="s">
        <v>1020</v>
      </c>
      <c r="C1142" s="2">
        <v>109</v>
      </c>
      <c r="D1142" s="14">
        <v>448069</v>
      </c>
      <c r="E1142"/>
      <c r="F1142" t="s">
        <v>4920</v>
      </c>
      <c r="G1142" t="s">
        <v>4921</v>
      </c>
      <c r="H1142" t="s">
        <v>4922</v>
      </c>
      <c r="I1142" s="4">
        <v>1</v>
      </c>
      <c r="J1142">
        <f t="shared" si="71"/>
        <v>38</v>
      </c>
      <c r="M1142" s="4">
        <v>2</v>
      </c>
      <c r="N1142" s="4" t="s">
        <v>4923</v>
      </c>
      <c r="O1142" s="9">
        <v>9780124649767</v>
      </c>
      <c r="P1142" t="s">
        <v>4924</v>
      </c>
      <c r="Q1142" t="s">
        <v>4924</v>
      </c>
      <c r="R1142" t="s">
        <v>4924</v>
      </c>
      <c r="S1142" s="10">
        <v>85.3</v>
      </c>
      <c r="T1142" s="11"/>
      <c r="U1142" s="10">
        <v>64</v>
      </c>
      <c r="V1142" s="4" t="s">
        <v>6864</v>
      </c>
      <c r="W1142">
        <v>75</v>
      </c>
      <c r="X1142">
        <v>32</v>
      </c>
      <c r="Y1142">
        <v>51</v>
      </c>
      <c r="Z1142">
        <v>75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38</v>
      </c>
      <c r="AG1142">
        <v>0</v>
      </c>
      <c r="AH1142">
        <v>38</v>
      </c>
      <c r="AI1142" s="10">
        <f t="shared" si="68"/>
        <v>3241.4</v>
      </c>
      <c r="AJ1142" s="10">
        <f t="shared" si="69"/>
        <v>0</v>
      </c>
      <c r="AK1142" s="10">
        <f t="shared" si="70"/>
        <v>3241.4</v>
      </c>
      <c r="AL1142" s="1">
        <v>37480</v>
      </c>
      <c r="AM1142" s="1">
        <v>37535</v>
      </c>
      <c r="AN1142" s="1">
        <v>37494</v>
      </c>
      <c r="AO1142" s="8" t="s">
        <v>5475</v>
      </c>
      <c r="AP1142" s="12" t="s">
        <v>6866</v>
      </c>
    </row>
    <row r="1143" spans="1:42" x14ac:dyDescent="0.15">
      <c r="A1143" s="2" t="s">
        <v>6867</v>
      </c>
      <c r="B1143" s="2" t="s">
        <v>3883</v>
      </c>
      <c r="C1143" s="2">
        <v>205</v>
      </c>
      <c r="D1143" s="14" t="s">
        <v>6870</v>
      </c>
      <c r="E1143"/>
      <c r="F1143" t="s">
        <v>5367</v>
      </c>
      <c r="G1143" t="s">
        <v>5368</v>
      </c>
      <c r="H1143" t="s">
        <v>5369</v>
      </c>
      <c r="I1143" s="4">
        <v>1</v>
      </c>
      <c r="J1143">
        <f t="shared" si="71"/>
        <v>4</v>
      </c>
      <c r="M1143" s="4">
        <v>94</v>
      </c>
      <c r="N1143" s="4" t="s">
        <v>5370</v>
      </c>
      <c r="O1143" s="9">
        <v>9780393957334</v>
      </c>
      <c r="P1143" t="s">
        <v>1138</v>
      </c>
      <c r="Q1143" t="s">
        <v>1138</v>
      </c>
      <c r="R1143" t="s">
        <v>1138</v>
      </c>
      <c r="S1143" s="10">
        <v>102.7</v>
      </c>
      <c r="T1143" s="11"/>
      <c r="U1143" s="10">
        <v>77.05</v>
      </c>
      <c r="V1143" s="4" t="s">
        <v>6864</v>
      </c>
      <c r="W1143">
        <v>30</v>
      </c>
      <c r="X1143">
        <v>12</v>
      </c>
      <c r="Y1143">
        <v>22</v>
      </c>
      <c r="Z1143">
        <v>30</v>
      </c>
      <c r="AA1143">
        <v>11</v>
      </c>
      <c r="AB1143">
        <v>0</v>
      </c>
      <c r="AC1143">
        <v>0</v>
      </c>
      <c r="AD1143">
        <v>0</v>
      </c>
      <c r="AE1143">
        <v>0</v>
      </c>
      <c r="AF1143">
        <v>4</v>
      </c>
      <c r="AG1143">
        <v>5</v>
      </c>
      <c r="AH1143">
        <v>9</v>
      </c>
      <c r="AI1143" s="10">
        <f t="shared" si="68"/>
        <v>410.8</v>
      </c>
      <c r="AJ1143" s="10">
        <f t="shared" si="69"/>
        <v>385.25</v>
      </c>
      <c r="AK1143" s="10">
        <f t="shared" si="70"/>
        <v>796.05</v>
      </c>
      <c r="AL1143" s="1">
        <v>37377</v>
      </c>
      <c r="AM1143" s="1">
        <v>37535</v>
      </c>
      <c r="AN1143" s="1">
        <v>37494</v>
      </c>
      <c r="AO1143" s="8" t="s">
        <v>5371</v>
      </c>
      <c r="AP1143" s="12" t="s">
        <v>6866</v>
      </c>
    </row>
    <row r="1144" spans="1:42" x14ac:dyDescent="0.15">
      <c r="A1144" s="2" t="s">
        <v>6856</v>
      </c>
      <c r="B1144" s="2" t="s">
        <v>2364</v>
      </c>
      <c r="C1144" s="2">
        <v>30814</v>
      </c>
      <c r="D1144" s="14">
        <v>36700</v>
      </c>
      <c r="E1144" t="s">
        <v>2571</v>
      </c>
      <c r="F1144" t="s">
        <v>2572</v>
      </c>
      <c r="G1144" t="s">
        <v>2614</v>
      </c>
      <c r="H1144" t="s">
        <v>5438</v>
      </c>
      <c r="I1144" s="4">
        <v>1</v>
      </c>
      <c r="J1144">
        <f t="shared" si="71"/>
        <v>11</v>
      </c>
      <c r="K1144" s="4">
        <v>2</v>
      </c>
      <c r="M1144" s="4">
        <v>1</v>
      </c>
      <c r="N1144" s="4" t="s">
        <v>5439</v>
      </c>
      <c r="O1144" s="9">
        <v>9780618051113</v>
      </c>
      <c r="P1144" t="s">
        <v>5236</v>
      </c>
      <c r="Q1144" t="s">
        <v>5236</v>
      </c>
      <c r="R1144" t="s">
        <v>5236</v>
      </c>
      <c r="S1144" s="10">
        <v>70.8</v>
      </c>
      <c r="T1144" s="11"/>
      <c r="U1144" s="10">
        <v>53.1</v>
      </c>
      <c r="V1144" s="4" t="s">
        <v>6864</v>
      </c>
      <c r="W1144">
        <v>48</v>
      </c>
      <c r="X1144">
        <v>0</v>
      </c>
      <c r="Y1144">
        <v>0</v>
      </c>
      <c r="Z1144">
        <v>48</v>
      </c>
      <c r="AA1144">
        <v>9</v>
      </c>
      <c r="AB1144">
        <v>0</v>
      </c>
      <c r="AC1144">
        <v>0</v>
      </c>
      <c r="AD1144">
        <v>0</v>
      </c>
      <c r="AE1144">
        <v>0</v>
      </c>
      <c r="AF1144">
        <v>11</v>
      </c>
      <c r="AG1144">
        <v>0</v>
      </c>
      <c r="AH1144">
        <v>11</v>
      </c>
      <c r="AI1144" s="10">
        <f t="shared" si="68"/>
        <v>778.8</v>
      </c>
      <c r="AJ1144" s="10">
        <f t="shared" si="69"/>
        <v>0</v>
      </c>
      <c r="AK1144" s="10">
        <f t="shared" si="70"/>
        <v>778.8</v>
      </c>
      <c r="AL1144" s="1">
        <v>37491</v>
      </c>
      <c r="AM1144" s="1">
        <v>37535</v>
      </c>
      <c r="AN1144" s="1">
        <v>37515</v>
      </c>
      <c r="AO1144" s="8" t="s">
        <v>5440</v>
      </c>
      <c r="AP1144" s="12" t="s">
        <v>6866</v>
      </c>
    </row>
    <row r="1145" spans="1:42" x14ac:dyDescent="0.15">
      <c r="A1145" s="2" t="s">
        <v>6856</v>
      </c>
      <c r="B1145" s="2" t="s">
        <v>2364</v>
      </c>
      <c r="C1145" s="2">
        <v>30814</v>
      </c>
      <c r="D1145" s="14">
        <v>36700</v>
      </c>
      <c r="E1145" t="s">
        <v>2571</v>
      </c>
      <c r="F1145" t="s">
        <v>2572</v>
      </c>
      <c r="G1145" t="s">
        <v>2614</v>
      </c>
      <c r="H1145" t="s">
        <v>2615</v>
      </c>
      <c r="I1145" s="4">
        <v>1</v>
      </c>
      <c r="J1145">
        <f t="shared" si="71"/>
        <v>11</v>
      </c>
      <c r="K1145" s="4">
        <v>2</v>
      </c>
      <c r="M1145" s="4">
        <v>1</v>
      </c>
      <c r="N1145" s="4" t="s">
        <v>2616</v>
      </c>
      <c r="O1145" s="9">
        <v>9780618051120</v>
      </c>
      <c r="P1145" t="s">
        <v>5236</v>
      </c>
      <c r="Q1145" t="s">
        <v>5236</v>
      </c>
      <c r="R1145" t="s">
        <v>5236</v>
      </c>
      <c r="S1145" s="10">
        <v>32</v>
      </c>
      <c r="T1145" s="11"/>
      <c r="U1145" s="10">
        <v>24</v>
      </c>
      <c r="V1145" s="4" t="s">
        <v>6883</v>
      </c>
      <c r="W1145">
        <v>48</v>
      </c>
      <c r="X1145">
        <v>0</v>
      </c>
      <c r="Y1145">
        <v>0</v>
      </c>
      <c r="Z1145">
        <v>48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11</v>
      </c>
      <c r="AG1145">
        <v>0</v>
      </c>
      <c r="AH1145">
        <v>11</v>
      </c>
      <c r="AI1145" s="10">
        <f t="shared" si="68"/>
        <v>352</v>
      </c>
      <c r="AJ1145" s="10">
        <f t="shared" si="69"/>
        <v>0</v>
      </c>
      <c r="AK1145" s="10">
        <f t="shared" si="70"/>
        <v>352</v>
      </c>
      <c r="AL1145" s="1">
        <v>37491</v>
      </c>
      <c r="AM1145" s="1">
        <v>37535</v>
      </c>
      <c r="AN1145" s="1">
        <v>37511</v>
      </c>
      <c r="AO1145" s="8" t="s">
        <v>2617</v>
      </c>
      <c r="AP1145" s="12" t="s">
        <v>6866</v>
      </c>
    </row>
    <row r="1146" spans="1:42" x14ac:dyDescent="0.15">
      <c r="A1146" s="2" t="s">
        <v>6867</v>
      </c>
      <c r="B1146" s="2" t="s">
        <v>1084</v>
      </c>
      <c r="C1146" s="2" t="s">
        <v>2353</v>
      </c>
      <c r="D1146" s="14" t="s">
        <v>6870</v>
      </c>
      <c r="E1146"/>
      <c r="F1146" t="s">
        <v>2354</v>
      </c>
      <c r="G1146" t="s">
        <v>1014</v>
      </c>
      <c r="H1146" t="s">
        <v>1015</v>
      </c>
      <c r="I1146" s="4">
        <v>1</v>
      </c>
      <c r="J1146">
        <f t="shared" si="71"/>
        <v>33</v>
      </c>
      <c r="K1146" s="4">
        <v>4</v>
      </c>
      <c r="M1146" s="4">
        <v>99</v>
      </c>
      <c r="N1146" s="4" t="s">
        <v>1016</v>
      </c>
      <c r="O1146" s="9">
        <v>9783540655695</v>
      </c>
      <c r="P1146" t="s">
        <v>3907</v>
      </c>
      <c r="Q1146" t="s">
        <v>3907</v>
      </c>
      <c r="R1146" t="s">
        <v>3907</v>
      </c>
      <c r="S1146" s="10">
        <v>51.95</v>
      </c>
      <c r="T1146" s="11"/>
      <c r="U1146" s="10">
        <v>39</v>
      </c>
      <c r="V1146" s="4" t="s">
        <v>6864</v>
      </c>
      <c r="W1146">
        <v>40</v>
      </c>
      <c r="X1146">
        <v>30</v>
      </c>
      <c r="Y1146">
        <v>30</v>
      </c>
      <c r="Z1146">
        <v>40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33</v>
      </c>
      <c r="AG1146">
        <v>0</v>
      </c>
      <c r="AH1146">
        <v>33</v>
      </c>
      <c r="AI1146" s="10">
        <f t="shared" si="68"/>
        <v>1714.3500000000001</v>
      </c>
      <c r="AJ1146" s="10">
        <f t="shared" si="69"/>
        <v>0</v>
      </c>
      <c r="AK1146" s="10">
        <f t="shared" si="70"/>
        <v>1714.3500000000001</v>
      </c>
      <c r="AL1146" s="1">
        <v>37470</v>
      </c>
      <c r="AM1146" s="1">
        <v>37535</v>
      </c>
      <c r="AN1146" s="1">
        <v>37538</v>
      </c>
      <c r="AO1146" s="8" t="s">
        <v>1017</v>
      </c>
      <c r="AP1146" s="12" t="s">
        <v>6866</v>
      </c>
    </row>
    <row r="1147" spans="1:42" x14ac:dyDescent="0.15">
      <c r="A1147" s="2" t="s">
        <v>6867</v>
      </c>
      <c r="B1147" s="2" t="s">
        <v>6931</v>
      </c>
      <c r="C1147" s="2">
        <v>291</v>
      </c>
      <c r="D1147" s="14">
        <v>445008</v>
      </c>
      <c r="E1147"/>
      <c r="F1147" t="s">
        <v>246</v>
      </c>
      <c r="G1147" t="s">
        <v>247</v>
      </c>
      <c r="H1147" t="s">
        <v>248</v>
      </c>
      <c r="I1147" s="4">
        <v>1</v>
      </c>
      <c r="J1147">
        <f t="shared" si="71"/>
        <v>2</v>
      </c>
      <c r="K1147" s="4">
        <v>2</v>
      </c>
      <c r="M1147" s="4">
        <v>0</v>
      </c>
      <c r="N1147" s="4" t="s">
        <v>249</v>
      </c>
      <c r="O1147" s="9">
        <v>9780898715163</v>
      </c>
      <c r="P1147" t="s">
        <v>250</v>
      </c>
      <c r="Q1147" t="s">
        <v>250</v>
      </c>
      <c r="R1147" t="s">
        <v>250</v>
      </c>
      <c r="S1147" s="10">
        <v>34</v>
      </c>
      <c r="T1147" s="11"/>
      <c r="U1147" s="10">
        <v>25.5</v>
      </c>
      <c r="V1147" s="4" t="s">
        <v>6883</v>
      </c>
      <c r="W1147">
        <v>20</v>
      </c>
      <c r="X1147">
        <v>20</v>
      </c>
      <c r="Y1147">
        <v>2</v>
      </c>
      <c r="Z1147">
        <v>20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</v>
      </c>
      <c r="AG1147">
        <v>0</v>
      </c>
      <c r="AH1147">
        <v>2</v>
      </c>
      <c r="AI1147" s="10">
        <f t="shared" si="68"/>
        <v>68</v>
      </c>
      <c r="AJ1147" s="10">
        <f t="shared" si="69"/>
        <v>0</v>
      </c>
      <c r="AK1147" s="10">
        <f t="shared" si="70"/>
        <v>68</v>
      </c>
      <c r="AL1147" s="1">
        <v>37517</v>
      </c>
      <c r="AM1147" s="1">
        <v>37535</v>
      </c>
      <c r="AN1147" s="1">
        <v>37526</v>
      </c>
      <c r="AO1147" s="8" t="s">
        <v>251</v>
      </c>
      <c r="AP1147" s="12" t="s">
        <v>6866</v>
      </c>
    </row>
    <row r="1148" spans="1:42" x14ac:dyDescent="0.15">
      <c r="A1148" s="2" t="s">
        <v>6867</v>
      </c>
      <c r="B1148" s="2" t="s">
        <v>1084</v>
      </c>
      <c r="C1148" s="2" t="s">
        <v>2353</v>
      </c>
      <c r="D1148" s="14" t="s">
        <v>6870</v>
      </c>
      <c r="E1148"/>
      <c r="F1148" t="s">
        <v>2354</v>
      </c>
      <c r="G1148" t="s">
        <v>2284</v>
      </c>
      <c r="H1148" t="s">
        <v>2285</v>
      </c>
      <c r="I1148" s="4">
        <v>1</v>
      </c>
      <c r="J1148">
        <f t="shared" si="71"/>
        <v>74</v>
      </c>
      <c r="M1148" s="4">
        <v>1</v>
      </c>
      <c r="N1148" s="4" t="s">
        <v>2286</v>
      </c>
      <c r="O1148" s="9">
        <v>9780967219554</v>
      </c>
      <c r="P1148" t="s">
        <v>2284</v>
      </c>
      <c r="Q1148" t="s">
        <v>2284</v>
      </c>
      <c r="R1148" t="s">
        <v>2284</v>
      </c>
      <c r="S1148" s="10">
        <v>95.75</v>
      </c>
      <c r="T1148" s="11"/>
      <c r="U1148" s="10">
        <v>71.849999999999994</v>
      </c>
      <c r="V1148" s="4" t="s">
        <v>6864</v>
      </c>
      <c r="W1148">
        <v>40</v>
      </c>
      <c r="X1148">
        <v>30</v>
      </c>
      <c r="Y1148">
        <v>50</v>
      </c>
      <c r="Z1148">
        <v>160</v>
      </c>
      <c r="AA1148">
        <v>15</v>
      </c>
      <c r="AB1148">
        <v>0</v>
      </c>
      <c r="AC1148">
        <v>0</v>
      </c>
      <c r="AD1148">
        <v>0</v>
      </c>
      <c r="AE1148">
        <v>0</v>
      </c>
      <c r="AF1148">
        <v>74</v>
      </c>
      <c r="AG1148">
        <v>0</v>
      </c>
      <c r="AH1148">
        <v>74</v>
      </c>
      <c r="AI1148" s="10">
        <f t="shared" si="68"/>
        <v>7085.5</v>
      </c>
      <c r="AJ1148" s="10">
        <f t="shared" si="69"/>
        <v>0</v>
      </c>
      <c r="AK1148" s="10">
        <f t="shared" si="70"/>
        <v>7085.5</v>
      </c>
      <c r="AL1148" s="1">
        <v>37470</v>
      </c>
      <c r="AM1148" s="1">
        <v>37535</v>
      </c>
      <c r="AN1148" s="1">
        <v>37554</v>
      </c>
      <c r="AO1148" s="8" t="s">
        <v>2287</v>
      </c>
      <c r="AP1148" s="12" t="s">
        <v>6866</v>
      </c>
    </row>
    <row r="1149" spans="1:42" x14ac:dyDescent="0.15">
      <c r="A1149" s="2" t="s">
        <v>6867</v>
      </c>
      <c r="B1149" s="2" t="s">
        <v>1020</v>
      </c>
      <c r="C1149" s="2" t="s">
        <v>869</v>
      </c>
      <c r="D1149" s="14" t="s">
        <v>6870</v>
      </c>
      <c r="E1149"/>
      <c r="F1149" t="s">
        <v>6871</v>
      </c>
      <c r="G1149" t="s">
        <v>2737</v>
      </c>
      <c r="H1149" t="s">
        <v>2738</v>
      </c>
      <c r="I1149" s="4">
        <v>1</v>
      </c>
      <c r="J1149">
        <f t="shared" si="71"/>
        <v>17</v>
      </c>
      <c r="M1149" s="4">
        <v>85</v>
      </c>
      <c r="N1149" s="4" t="s">
        <v>2739</v>
      </c>
      <c r="O1149" s="9">
        <v>9780521386326</v>
      </c>
      <c r="P1149" t="s">
        <v>4020</v>
      </c>
      <c r="Q1149" t="s">
        <v>4020</v>
      </c>
      <c r="R1149" t="s">
        <v>4020</v>
      </c>
      <c r="S1149" s="10">
        <v>37.35</v>
      </c>
      <c r="T1149" s="11"/>
      <c r="U1149" s="10">
        <v>28.05</v>
      </c>
      <c r="V1149" s="4" t="s">
        <v>6864</v>
      </c>
      <c r="W1149">
        <v>35</v>
      </c>
      <c r="X1149">
        <v>28</v>
      </c>
      <c r="Y1149">
        <v>31</v>
      </c>
      <c r="Z1149">
        <v>35</v>
      </c>
      <c r="AA1149">
        <v>4</v>
      </c>
      <c r="AB1149">
        <v>0</v>
      </c>
      <c r="AC1149">
        <v>0</v>
      </c>
      <c r="AD1149">
        <v>0</v>
      </c>
      <c r="AE1149">
        <v>1</v>
      </c>
      <c r="AF1149">
        <v>17</v>
      </c>
      <c r="AG1149">
        <v>10</v>
      </c>
      <c r="AH1149">
        <v>27</v>
      </c>
      <c r="AI1149" s="10">
        <f t="shared" si="68"/>
        <v>634.95000000000005</v>
      </c>
      <c r="AJ1149" s="10">
        <f t="shared" si="69"/>
        <v>280.5</v>
      </c>
      <c r="AK1149" s="10">
        <f t="shared" si="70"/>
        <v>915.45</v>
      </c>
      <c r="AL1149" s="1">
        <v>37398</v>
      </c>
      <c r="AM1149" s="1">
        <v>37535</v>
      </c>
      <c r="AN1149" s="1">
        <v>37481</v>
      </c>
      <c r="AO1149" s="8" t="s">
        <v>2212</v>
      </c>
      <c r="AP1149" s="12" t="s">
        <v>6866</v>
      </c>
    </row>
    <row r="1150" spans="1:42" x14ac:dyDescent="0.15">
      <c r="A1150" s="2" t="s">
        <v>6867</v>
      </c>
      <c r="B1150" s="2" t="s">
        <v>1020</v>
      </c>
      <c r="C1150" s="2" t="s">
        <v>2353</v>
      </c>
      <c r="D1150" s="14" t="s">
        <v>6870</v>
      </c>
      <c r="E1150"/>
      <c r="F1150" t="s">
        <v>437</v>
      </c>
      <c r="G1150" t="s">
        <v>438</v>
      </c>
      <c r="H1150" t="s">
        <v>439</v>
      </c>
      <c r="I1150" s="4">
        <v>1</v>
      </c>
      <c r="J1150">
        <f t="shared" si="71"/>
        <v>5</v>
      </c>
      <c r="K1150" s="4">
        <v>3</v>
      </c>
      <c r="M1150" s="4">
        <v>96</v>
      </c>
      <c r="N1150" s="4" t="s">
        <v>440</v>
      </c>
      <c r="O1150" s="9">
        <v>9780801854149</v>
      </c>
      <c r="P1150" t="s">
        <v>1222</v>
      </c>
      <c r="Q1150" t="s">
        <v>1222</v>
      </c>
      <c r="R1150" t="s">
        <v>1222</v>
      </c>
      <c r="S1150" s="10">
        <v>40.549999999999997</v>
      </c>
      <c r="T1150" s="11"/>
      <c r="U1150" s="10">
        <v>30.45</v>
      </c>
      <c r="V1150" s="4" t="s">
        <v>6864</v>
      </c>
      <c r="W1150">
        <v>25</v>
      </c>
      <c r="X1150">
        <v>16</v>
      </c>
      <c r="Y1150">
        <v>17</v>
      </c>
      <c r="Z1150">
        <v>25</v>
      </c>
      <c r="AA1150">
        <v>5</v>
      </c>
      <c r="AB1150">
        <v>0</v>
      </c>
      <c r="AC1150">
        <v>0</v>
      </c>
      <c r="AD1150">
        <v>0</v>
      </c>
      <c r="AE1150">
        <v>0</v>
      </c>
      <c r="AF1150">
        <v>5</v>
      </c>
      <c r="AG1150">
        <v>7</v>
      </c>
      <c r="AH1150">
        <v>12</v>
      </c>
      <c r="AI1150" s="10">
        <f t="shared" si="68"/>
        <v>202.75</v>
      </c>
      <c r="AJ1150" s="10">
        <f t="shared" si="69"/>
        <v>213.15</v>
      </c>
      <c r="AK1150" s="10">
        <f t="shared" si="70"/>
        <v>415.9</v>
      </c>
      <c r="AL1150" s="1">
        <v>37383</v>
      </c>
      <c r="AM1150" s="1">
        <v>37535</v>
      </c>
      <c r="AN1150" s="1">
        <v>37490</v>
      </c>
      <c r="AO1150" s="8" t="s">
        <v>441</v>
      </c>
      <c r="AP1150" s="12" t="s">
        <v>6866</v>
      </c>
    </row>
    <row r="1151" spans="1:42" x14ac:dyDescent="0.15">
      <c r="A1151" s="2" t="s">
        <v>6867</v>
      </c>
      <c r="B1151" s="2" t="s">
        <v>3901</v>
      </c>
      <c r="C1151" s="2" t="s">
        <v>869</v>
      </c>
      <c r="D1151" s="14" t="s">
        <v>6870</v>
      </c>
      <c r="E1151"/>
      <c r="F1151" t="s">
        <v>6621</v>
      </c>
      <c r="G1151" t="s">
        <v>2341</v>
      </c>
      <c r="H1151" t="s">
        <v>2342</v>
      </c>
      <c r="I1151" s="4">
        <v>1</v>
      </c>
      <c r="J1151">
        <f t="shared" si="71"/>
        <v>11</v>
      </c>
      <c r="K1151" s="4">
        <v>3</v>
      </c>
      <c r="M1151" s="4">
        <v>76</v>
      </c>
      <c r="N1151" s="4" t="s">
        <v>2343</v>
      </c>
      <c r="O1151" s="9">
        <v>9780750628969</v>
      </c>
      <c r="P1151" t="s">
        <v>2344</v>
      </c>
      <c r="Q1151" t="s">
        <v>2345</v>
      </c>
      <c r="R1151" t="s">
        <v>2345</v>
      </c>
      <c r="S1151" s="10">
        <v>64</v>
      </c>
      <c r="T1151" s="11"/>
      <c r="U1151" s="10">
        <v>48</v>
      </c>
      <c r="V1151" s="4" t="s">
        <v>6864</v>
      </c>
      <c r="W1151">
        <v>35</v>
      </c>
      <c r="X1151">
        <v>22</v>
      </c>
      <c r="Y1151">
        <v>20</v>
      </c>
      <c r="Z1151">
        <v>35</v>
      </c>
      <c r="AA1151">
        <v>9</v>
      </c>
      <c r="AB1151">
        <v>0</v>
      </c>
      <c r="AC1151">
        <v>0</v>
      </c>
      <c r="AD1151">
        <v>0</v>
      </c>
      <c r="AE1151">
        <v>0</v>
      </c>
      <c r="AF1151">
        <v>11</v>
      </c>
      <c r="AG1151">
        <v>0</v>
      </c>
      <c r="AH1151">
        <v>11</v>
      </c>
      <c r="AI1151" s="10">
        <f t="shared" si="68"/>
        <v>704</v>
      </c>
      <c r="AJ1151" s="10">
        <f t="shared" si="69"/>
        <v>0</v>
      </c>
      <c r="AK1151" s="10">
        <f t="shared" si="70"/>
        <v>704</v>
      </c>
      <c r="AL1151" s="1">
        <v>37384</v>
      </c>
      <c r="AM1151" s="1">
        <v>37535</v>
      </c>
      <c r="AN1151" s="1">
        <v>37470</v>
      </c>
      <c r="AO1151" s="8" t="s">
        <v>2346</v>
      </c>
      <c r="AP1151" s="12" t="s">
        <v>6866</v>
      </c>
    </row>
    <row r="1152" spans="1:42" x14ac:dyDescent="0.15">
      <c r="A1152" s="2" t="s">
        <v>6867</v>
      </c>
      <c r="B1152" s="2" t="s">
        <v>6904</v>
      </c>
      <c r="C1152" s="2">
        <v>253</v>
      </c>
      <c r="D1152" s="14" t="s">
        <v>6870</v>
      </c>
      <c r="E1152"/>
      <c r="F1152" t="s">
        <v>3693</v>
      </c>
      <c r="G1152" t="s">
        <v>3694</v>
      </c>
      <c r="H1152" t="s">
        <v>3695</v>
      </c>
      <c r="I1152" s="4">
        <v>1</v>
      </c>
      <c r="J1152">
        <f t="shared" si="71"/>
        <v>14</v>
      </c>
      <c r="M1152" s="4">
        <v>97</v>
      </c>
      <c r="N1152" s="4" t="s">
        <v>3696</v>
      </c>
      <c r="O1152" s="9">
        <v>9780849331015</v>
      </c>
      <c r="P1152" t="s">
        <v>3697</v>
      </c>
      <c r="Q1152" t="s">
        <v>3697</v>
      </c>
      <c r="R1152" t="s">
        <v>3697</v>
      </c>
      <c r="S1152" s="10">
        <v>79.95</v>
      </c>
      <c r="T1152" s="11"/>
      <c r="U1152" s="10">
        <v>60</v>
      </c>
      <c r="V1152" s="4" t="s">
        <v>6864</v>
      </c>
      <c r="W1152">
        <v>20</v>
      </c>
      <c r="X1152">
        <v>13</v>
      </c>
      <c r="Y1152">
        <v>12</v>
      </c>
      <c r="Z1152">
        <v>20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14</v>
      </c>
      <c r="AG1152">
        <v>0</v>
      </c>
      <c r="AH1152">
        <v>14</v>
      </c>
      <c r="AI1152" s="10">
        <f t="shared" si="68"/>
        <v>1119.3</v>
      </c>
      <c r="AJ1152" s="10">
        <f t="shared" si="69"/>
        <v>0</v>
      </c>
      <c r="AK1152" s="10">
        <f t="shared" si="70"/>
        <v>1119.3</v>
      </c>
      <c r="AL1152" s="1">
        <v>37469</v>
      </c>
      <c r="AM1152" s="1">
        <v>37535</v>
      </c>
      <c r="AN1152" s="1">
        <v>37540</v>
      </c>
      <c r="AO1152" s="8" t="s">
        <v>3698</v>
      </c>
      <c r="AP1152" s="12" t="s">
        <v>6866</v>
      </c>
    </row>
    <row r="1153" spans="1:42" x14ac:dyDescent="0.15">
      <c r="A1153" s="2" t="s">
        <v>6867</v>
      </c>
      <c r="B1153" s="2" t="s">
        <v>2060</v>
      </c>
      <c r="C1153" s="2">
        <v>124</v>
      </c>
      <c r="D1153" s="14" t="s">
        <v>6870</v>
      </c>
      <c r="E1153"/>
      <c r="F1153" t="s">
        <v>1023</v>
      </c>
      <c r="G1153" t="s">
        <v>1744</v>
      </c>
      <c r="H1153" t="s">
        <v>1745</v>
      </c>
      <c r="I1153" s="4">
        <v>1</v>
      </c>
      <c r="J1153">
        <f t="shared" si="71"/>
        <v>30</v>
      </c>
      <c r="K1153" s="4">
        <v>3</v>
      </c>
      <c r="M1153" s="4">
        <v>98</v>
      </c>
      <c r="N1153" s="4" t="s">
        <v>1746</v>
      </c>
      <c r="O1153" s="9">
        <v>9780683076059</v>
      </c>
      <c r="P1153" t="s">
        <v>2667</v>
      </c>
      <c r="Q1153" t="s">
        <v>2667</v>
      </c>
      <c r="R1153" t="s">
        <v>3961</v>
      </c>
      <c r="S1153" s="10">
        <v>46.8</v>
      </c>
      <c r="T1153" s="11"/>
      <c r="U1153" s="10">
        <v>35.1</v>
      </c>
      <c r="V1153" s="4" t="s">
        <v>6864</v>
      </c>
      <c r="W1153">
        <v>75</v>
      </c>
      <c r="X1153">
        <v>81</v>
      </c>
      <c r="Y1153">
        <v>54</v>
      </c>
      <c r="Z1153">
        <v>75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30</v>
      </c>
      <c r="AG1153">
        <v>33</v>
      </c>
      <c r="AH1153">
        <v>63</v>
      </c>
      <c r="AI1153" s="10">
        <f t="shared" si="68"/>
        <v>1404</v>
      </c>
      <c r="AJ1153" s="10">
        <f t="shared" si="69"/>
        <v>1158.3</v>
      </c>
      <c r="AK1153" s="10">
        <f t="shared" si="70"/>
        <v>2562.3000000000002</v>
      </c>
      <c r="AL1153" s="1">
        <v>37378</v>
      </c>
      <c r="AM1153" s="1">
        <v>37535</v>
      </c>
      <c r="AN1153" s="1">
        <v>37531</v>
      </c>
      <c r="AO1153" s="8" t="s">
        <v>1747</v>
      </c>
      <c r="AP1153" s="12" t="s">
        <v>6866</v>
      </c>
    </row>
    <row r="1154" spans="1:42" x14ac:dyDescent="0.15">
      <c r="A1154" s="2" t="s">
        <v>6867</v>
      </c>
      <c r="B1154" s="2" t="s">
        <v>1932</v>
      </c>
      <c r="C1154" s="2">
        <v>150</v>
      </c>
      <c r="D1154" s="14">
        <v>444458</v>
      </c>
      <c r="E1154"/>
      <c r="F1154" t="s">
        <v>6058</v>
      </c>
      <c r="G1154" t="s">
        <v>6059</v>
      </c>
      <c r="H1154" t="s">
        <v>6060</v>
      </c>
      <c r="I1154" s="4">
        <v>1</v>
      </c>
      <c r="J1154">
        <f t="shared" si="71"/>
        <v>0</v>
      </c>
      <c r="M1154" s="4">
        <v>0</v>
      </c>
      <c r="N1154" s="4" t="s">
        <v>6061</v>
      </c>
      <c r="O1154" s="9">
        <v>9780205300105</v>
      </c>
      <c r="P1154" t="s">
        <v>3574</v>
      </c>
      <c r="Q1154" t="s">
        <v>3943</v>
      </c>
      <c r="R1154" t="s">
        <v>3943</v>
      </c>
      <c r="S1154" s="10">
        <v>38.450000000000003</v>
      </c>
      <c r="T1154" s="11"/>
      <c r="U1154" s="10">
        <v>28.85</v>
      </c>
      <c r="V1154" s="4" t="s">
        <v>6864</v>
      </c>
      <c r="W1154">
        <v>26</v>
      </c>
      <c r="X1154">
        <v>29</v>
      </c>
      <c r="Y1154">
        <v>26</v>
      </c>
      <c r="Z1154">
        <v>26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 s="10">
        <f t="shared" ref="AI1154:AI1217" si="72">(S1154-(S1154*T1154))*AF1154</f>
        <v>0</v>
      </c>
      <c r="AJ1154" s="10">
        <f t="shared" ref="AJ1154:AJ1217" si="73">U1154*AG1154</f>
        <v>0</v>
      </c>
      <c r="AK1154" s="10">
        <f t="shared" ref="AK1154:AK1217" si="74">SUM(AI1154:AJ1154)</f>
        <v>0</v>
      </c>
      <c r="AL1154" s="1">
        <v>37522</v>
      </c>
      <c r="AM1154" s="1">
        <v>37519</v>
      </c>
      <c r="AP1154" s="12" t="s">
        <v>6866</v>
      </c>
    </row>
    <row r="1155" spans="1:42" x14ac:dyDescent="0.15">
      <c r="A1155" s="2" t="s">
        <v>6867</v>
      </c>
      <c r="B1155" s="2" t="s">
        <v>1932</v>
      </c>
      <c r="C1155" s="2">
        <v>20</v>
      </c>
      <c r="D1155" s="14" t="s">
        <v>6870</v>
      </c>
      <c r="E1155"/>
      <c r="F1155" t="s">
        <v>1933</v>
      </c>
      <c r="G1155" t="s">
        <v>1236</v>
      </c>
      <c r="H1155" t="s">
        <v>1237</v>
      </c>
      <c r="I1155" s="4">
        <v>1</v>
      </c>
      <c r="J1155">
        <f t="shared" ref="J1155:J1218" si="75">AF1155*I1155</f>
        <v>189</v>
      </c>
      <c r="M1155" s="4">
        <v>82</v>
      </c>
      <c r="N1155" s="4" t="s">
        <v>1238</v>
      </c>
      <c r="O1155" s="9">
        <v>9780807841075</v>
      </c>
      <c r="P1155" t="s">
        <v>6017</v>
      </c>
      <c r="Q1155" t="s">
        <v>6017</v>
      </c>
      <c r="R1155" t="s">
        <v>6017</v>
      </c>
      <c r="S1155" s="10">
        <v>20.25</v>
      </c>
      <c r="T1155" s="11"/>
      <c r="U1155" s="10">
        <v>15.2</v>
      </c>
      <c r="V1155" s="4" t="s">
        <v>6864</v>
      </c>
      <c r="W1155">
        <v>310</v>
      </c>
      <c r="X1155">
        <v>270</v>
      </c>
      <c r="Y1155">
        <v>275</v>
      </c>
      <c r="Z1155">
        <v>310</v>
      </c>
      <c r="AA1155">
        <v>46</v>
      </c>
      <c r="AB1155">
        <v>0</v>
      </c>
      <c r="AC1155">
        <v>2</v>
      </c>
      <c r="AD1155">
        <v>0</v>
      </c>
      <c r="AE1155">
        <v>0</v>
      </c>
      <c r="AF1155">
        <v>189</v>
      </c>
      <c r="AG1155">
        <v>38</v>
      </c>
      <c r="AH1155">
        <v>227</v>
      </c>
      <c r="AI1155" s="10">
        <f t="shared" si="72"/>
        <v>3827.25</v>
      </c>
      <c r="AJ1155" s="10">
        <f t="shared" si="73"/>
        <v>577.6</v>
      </c>
      <c r="AK1155" s="10">
        <f t="shared" si="74"/>
        <v>4404.8500000000004</v>
      </c>
      <c r="AL1155" s="1">
        <v>37505</v>
      </c>
      <c r="AM1155" s="1">
        <v>37535</v>
      </c>
      <c r="AN1155" s="1">
        <v>37525</v>
      </c>
      <c r="AO1155" s="8" t="s">
        <v>316</v>
      </c>
      <c r="AP1155" s="12" t="s">
        <v>6866</v>
      </c>
    </row>
    <row r="1156" spans="1:42" x14ac:dyDescent="0.15">
      <c r="A1156" s="2" t="s">
        <v>6867</v>
      </c>
      <c r="B1156" s="2" t="s">
        <v>3469</v>
      </c>
      <c r="C1156" s="2">
        <v>203</v>
      </c>
      <c r="D1156" s="14" t="s">
        <v>6870</v>
      </c>
      <c r="E1156"/>
      <c r="F1156" t="s">
        <v>3470</v>
      </c>
      <c r="G1156" t="s">
        <v>3471</v>
      </c>
      <c r="H1156" t="s">
        <v>3472</v>
      </c>
      <c r="I1156" s="4">
        <v>1</v>
      </c>
      <c r="J1156">
        <f t="shared" si="75"/>
        <v>1</v>
      </c>
      <c r="K1156" s="4">
        <v>2</v>
      </c>
      <c r="M1156" s="4">
        <v>1</v>
      </c>
      <c r="N1156" s="4" t="s">
        <v>3473</v>
      </c>
      <c r="O1156" s="9">
        <v>9780387984728</v>
      </c>
      <c r="P1156" t="s">
        <v>3907</v>
      </c>
      <c r="Q1156" t="s">
        <v>3907</v>
      </c>
      <c r="R1156" t="s">
        <v>3907</v>
      </c>
      <c r="S1156" s="10">
        <v>69.95</v>
      </c>
      <c r="T1156" s="11"/>
      <c r="U1156" s="10">
        <v>52.5</v>
      </c>
      <c r="V1156" s="4" t="s">
        <v>6883</v>
      </c>
      <c r="W1156">
        <v>15</v>
      </c>
      <c r="X1156">
        <v>8</v>
      </c>
      <c r="Y1156">
        <v>5</v>
      </c>
      <c r="Z1156">
        <v>15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1</v>
      </c>
      <c r="AI1156" s="10">
        <f t="shared" si="72"/>
        <v>69.95</v>
      </c>
      <c r="AJ1156" s="10">
        <f t="shared" si="73"/>
        <v>0</v>
      </c>
      <c r="AK1156" s="10">
        <f t="shared" si="74"/>
        <v>69.95</v>
      </c>
      <c r="AL1156" s="1">
        <v>37473</v>
      </c>
      <c r="AM1156" s="1">
        <v>37535</v>
      </c>
      <c r="AN1156" s="1">
        <v>37483</v>
      </c>
      <c r="AO1156" s="8" t="s">
        <v>3474</v>
      </c>
      <c r="AP1156" s="12" t="s">
        <v>6866</v>
      </c>
    </row>
    <row r="1157" spans="1:42" x14ac:dyDescent="0.15">
      <c r="A1157" s="2" t="s">
        <v>6867</v>
      </c>
      <c r="B1157" s="2" t="s">
        <v>2060</v>
      </c>
      <c r="C1157" s="2">
        <v>124</v>
      </c>
      <c r="D1157" s="14" t="s">
        <v>6870</v>
      </c>
      <c r="E1157"/>
      <c r="F1157" t="s">
        <v>1023</v>
      </c>
      <c r="G1157" t="s">
        <v>1023</v>
      </c>
      <c r="H1157" t="s">
        <v>5793</v>
      </c>
      <c r="I1157" s="4">
        <v>1</v>
      </c>
      <c r="J1157">
        <f t="shared" si="75"/>
        <v>82</v>
      </c>
      <c r="K1157" s="4">
        <v>2</v>
      </c>
      <c r="M1157" s="4">
        <v>2</v>
      </c>
      <c r="N1157" s="4" t="s">
        <v>5794</v>
      </c>
      <c r="O1157" s="9">
        <v>9780100712775</v>
      </c>
      <c r="P1157" t="s">
        <v>3921</v>
      </c>
      <c r="Q1157" t="s">
        <v>3921</v>
      </c>
      <c r="R1157" t="s">
        <v>3921</v>
      </c>
      <c r="S1157" s="10">
        <v>33.799999999999997</v>
      </c>
      <c r="T1157" s="11"/>
      <c r="U1157" s="10">
        <v>25.35</v>
      </c>
      <c r="V1157" s="4" t="s">
        <v>6864</v>
      </c>
      <c r="W1157">
        <v>75</v>
      </c>
      <c r="X1157">
        <v>81</v>
      </c>
      <c r="Y1157">
        <v>0</v>
      </c>
      <c r="Z1157">
        <v>75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82</v>
      </c>
      <c r="AG1157">
        <v>0</v>
      </c>
      <c r="AH1157">
        <v>82</v>
      </c>
      <c r="AI1157" s="10">
        <f t="shared" si="72"/>
        <v>2771.6</v>
      </c>
      <c r="AJ1157" s="10">
        <f t="shared" si="73"/>
        <v>0</v>
      </c>
      <c r="AK1157" s="10">
        <f t="shared" si="74"/>
        <v>2771.6</v>
      </c>
      <c r="AL1157" s="1">
        <v>37525</v>
      </c>
      <c r="AM1157" s="1">
        <v>37535</v>
      </c>
      <c r="AN1157" s="1">
        <v>37550</v>
      </c>
      <c r="AO1157" s="8" t="s">
        <v>5795</v>
      </c>
      <c r="AP1157" s="12" t="s">
        <v>6866</v>
      </c>
    </row>
    <row r="1158" spans="1:42" x14ac:dyDescent="0.15">
      <c r="A1158" s="2" t="s">
        <v>6867</v>
      </c>
      <c r="B1158" s="2" t="s">
        <v>3930</v>
      </c>
      <c r="C1158" s="2">
        <v>3</v>
      </c>
      <c r="D1158" s="14" t="s">
        <v>3931</v>
      </c>
      <c r="E1158">
        <v>0</v>
      </c>
      <c r="F1158" t="s">
        <v>3932</v>
      </c>
      <c r="G1158" t="s">
        <v>6705</v>
      </c>
      <c r="H1158" t="s">
        <v>6706</v>
      </c>
      <c r="I1158" s="4">
        <v>1</v>
      </c>
      <c r="J1158">
        <f t="shared" si="75"/>
        <v>25</v>
      </c>
      <c r="M1158" s="4">
        <v>89</v>
      </c>
      <c r="N1158" s="4" t="s">
        <v>6707</v>
      </c>
      <c r="O1158" s="9">
        <v>9780892551354</v>
      </c>
      <c r="P1158" t="s">
        <v>6708</v>
      </c>
      <c r="Q1158" t="s">
        <v>1138</v>
      </c>
      <c r="R1158" t="s">
        <v>1138</v>
      </c>
      <c r="S1158" s="10">
        <v>11.95</v>
      </c>
      <c r="T1158" s="11"/>
      <c r="U1158" s="10">
        <v>9</v>
      </c>
      <c r="V1158" s="4" t="s">
        <v>6864</v>
      </c>
      <c r="W1158">
        <v>180</v>
      </c>
      <c r="X1158">
        <v>95</v>
      </c>
      <c r="Y1158">
        <v>160</v>
      </c>
      <c r="Z1158">
        <v>180</v>
      </c>
      <c r="AA1158">
        <v>17</v>
      </c>
      <c r="AB1158">
        <v>0</v>
      </c>
      <c r="AC1158">
        <v>1</v>
      </c>
      <c r="AD1158">
        <v>0</v>
      </c>
      <c r="AE1158">
        <v>0</v>
      </c>
      <c r="AF1158">
        <v>25</v>
      </c>
      <c r="AG1158">
        <v>75</v>
      </c>
      <c r="AH1158">
        <v>100</v>
      </c>
      <c r="AI1158" s="10">
        <f t="shared" si="72"/>
        <v>298.75</v>
      </c>
      <c r="AJ1158" s="10">
        <f t="shared" si="73"/>
        <v>675</v>
      </c>
      <c r="AK1158" s="10">
        <f t="shared" si="74"/>
        <v>973.75</v>
      </c>
      <c r="AL1158" s="1">
        <v>37382</v>
      </c>
      <c r="AM1158" s="1">
        <v>37535</v>
      </c>
      <c r="AN1158" s="1">
        <v>37484</v>
      </c>
      <c r="AO1158" s="8" t="s">
        <v>6709</v>
      </c>
      <c r="AP1158" s="12" t="s">
        <v>6866</v>
      </c>
    </row>
    <row r="1159" spans="1:42" x14ac:dyDescent="0.15">
      <c r="A1159" s="2" t="s">
        <v>6867</v>
      </c>
      <c r="B1159" s="2" t="s">
        <v>3996</v>
      </c>
      <c r="C1159" s="2">
        <v>104</v>
      </c>
      <c r="D1159" s="14" t="s">
        <v>6870</v>
      </c>
      <c r="E1159"/>
      <c r="F1159" t="s">
        <v>1075</v>
      </c>
      <c r="G1159" t="s">
        <v>225</v>
      </c>
      <c r="H1159" t="s">
        <v>6165</v>
      </c>
      <c r="I1159" s="4">
        <v>1</v>
      </c>
      <c r="J1159">
        <f t="shared" si="75"/>
        <v>28</v>
      </c>
      <c r="M1159" s="4">
        <v>96</v>
      </c>
      <c r="N1159" s="4" t="s">
        <v>6166</v>
      </c>
      <c r="O1159" s="9">
        <v>9780521558181</v>
      </c>
      <c r="P1159" t="s">
        <v>4020</v>
      </c>
      <c r="Q1159" t="s">
        <v>4020</v>
      </c>
      <c r="R1159" t="s">
        <v>1044</v>
      </c>
      <c r="S1159" s="10">
        <v>13.9</v>
      </c>
      <c r="T1159" s="11"/>
      <c r="U1159" s="10">
        <v>10.45</v>
      </c>
      <c r="V1159" s="4" t="s">
        <v>6864</v>
      </c>
      <c r="W1159">
        <v>40</v>
      </c>
      <c r="X1159">
        <v>28</v>
      </c>
      <c r="Y1159">
        <v>33</v>
      </c>
      <c r="Z1159">
        <v>40</v>
      </c>
      <c r="AA1159">
        <v>37</v>
      </c>
      <c r="AB1159">
        <v>0</v>
      </c>
      <c r="AC1159">
        <v>0</v>
      </c>
      <c r="AD1159">
        <v>0</v>
      </c>
      <c r="AE1159">
        <v>0</v>
      </c>
      <c r="AF1159">
        <v>28</v>
      </c>
      <c r="AG1159">
        <v>1</v>
      </c>
      <c r="AH1159">
        <v>29</v>
      </c>
      <c r="AI1159" s="10">
        <f t="shared" si="72"/>
        <v>389.2</v>
      </c>
      <c r="AJ1159" s="10">
        <f t="shared" si="73"/>
        <v>10.45</v>
      </c>
      <c r="AK1159" s="10">
        <f t="shared" si="74"/>
        <v>399.65</v>
      </c>
      <c r="AL1159" s="1">
        <v>37466</v>
      </c>
      <c r="AM1159" s="1">
        <v>37535</v>
      </c>
      <c r="AN1159" s="1">
        <v>37491</v>
      </c>
      <c r="AO1159" s="8" t="s">
        <v>2017</v>
      </c>
      <c r="AP1159" s="12" t="s">
        <v>6866</v>
      </c>
    </row>
    <row r="1160" spans="1:42" x14ac:dyDescent="0.15">
      <c r="A1160" s="2" t="s">
        <v>6867</v>
      </c>
      <c r="B1160" s="2" t="s">
        <v>4016</v>
      </c>
      <c r="C1160" s="2">
        <v>200</v>
      </c>
      <c r="D1160" s="14" t="s">
        <v>6870</v>
      </c>
      <c r="E1160"/>
      <c r="F1160" t="s">
        <v>4017</v>
      </c>
      <c r="G1160" t="s">
        <v>4649</v>
      </c>
      <c r="H1160" t="s">
        <v>4650</v>
      </c>
      <c r="I1160" s="4">
        <v>1</v>
      </c>
      <c r="J1160">
        <f t="shared" si="75"/>
        <v>0</v>
      </c>
      <c r="L1160" s="4">
        <v>2</v>
      </c>
      <c r="M1160" s="4">
        <v>95</v>
      </c>
      <c r="N1160" s="4" t="s">
        <v>4651</v>
      </c>
      <c r="O1160" s="9">
        <v>9780520203303</v>
      </c>
      <c r="P1160" t="s">
        <v>6921</v>
      </c>
      <c r="Q1160" t="s">
        <v>6921</v>
      </c>
      <c r="R1160" t="s">
        <v>6922</v>
      </c>
      <c r="S1160" s="10">
        <v>37.299999999999997</v>
      </c>
      <c r="T1160" s="11"/>
      <c r="U1160" s="10">
        <v>28</v>
      </c>
      <c r="V1160" s="4" t="s">
        <v>6864</v>
      </c>
      <c r="W1160">
        <v>15</v>
      </c>
      <c r="X1160">
        <v>14</v>
      </c>
      <c r="Y1160">
        <v>13</v>
      </c>
      <c r="Z1160">
        <v>15</v>
      </c>
      <c r="AA1160">
        <v>1</v>
      </c>
      <c r="AB1160">
        <v>0</v>
      </c>
      <c r="AC1160">
        <v>9</v>
      </c>
      <c r="AD1160">
        <v>0</v>
      </c>
      <c r="AE1160">
        <v>0</v>
      </c>
      <c r="AF1160">
        <v>0</v>
      </c>
      <c r="AG1160">
        <v>3</v>
      </c>
      <c r="AH1160">
        <v>3</v>
      </c>
      <c r="AI1160" s="10">
        <f t="shared" si="72"/>
        <v>0</v>
      </c>
      <c r="AJ1160" s="10">
        <f t="shared" si="73"/>
        <v>84</v>
      </c>
      <c r="AK1160" s="10">
        <f t="shared" si="74"/>
        <v>84</v>
      </c>
      <c r="AL1160" s="1">
        <v>37375</v>
      </c>
      <c r="AM1160" s="1">
        <v>37535</v>
      </c>
      <c r="AN1160" s="1">
        <v>37490</v>
      </c>
      <c r="AO1160" s="8" t="s">
        <v>3591</v>
      </c>
      <c r="AP1160" s="12" t="s">
        <v>6866</v>
      </c>
    </row>
    <row r="1161" spans="1:42" x14ac:dyDescent="0.15">
      <c r="A1161" s="2" t="s">
        <v>6867</v>
      </c>
      <c r="B1161" s="2" t="s">
        <v>4016</v>
      </c>
      <c r="C1161" s="2">
        <v>200</v>
      </c>
      <c r="D1161" s="14" t="s">
        <v>6870</v>
      </c>
      <c r="E1161"/>
      <c r="F1161" t="s">
        <v>4017</v>
      </c>
      <c r="G1161" t="s">
        <v>4649</v>
      </c>
      <c r="H1161" t="s">
        <v>5649</v>
      </c>
      <c r="I1161" s="4">
        <v>1</v>
      </c>
      <c r="J1161">
        <f t="shared" si="75"/>
        <v>0</v>
      </c>
      <c r="L1161" s="4">
        <v>1</v>
      </c>
      <c r="M1161" s="4">
        <v>95</v>
      </c>
      <c r="N1161" s="4" t="s">
        <v>5650</v>
      </c>
      <c r="O1161" s="9">
        <v>9780520203082</v>
      </c>
      <c r="P1161" t="s">
        <v>6921</v>
      </c>
      <c r="Q1161" t="s">
        <v>6921</v>
      </c>
      <c r="R1161" t="s">
        <v>6922</v>
      </c>
      <c r="S1161" s="10">
        <v>37.299999999999997</v>
      </c>
      <c r="T1161" s="11"/>
      <c r="U1161" s="10">
        <v>28</v>
      </c>
      <c r="V1161" s="4" t="s">
        <v>6864</v>
      </c>
      <c r="W1161">
        <v>15</v>
      </c>
      <c r="X1161">
        <v>14</v>
      </c>
      <c r="Y1161">
        <v>13</v>
      </c>
      <c r="Z1161">
        <v>15</v>
      </c>
      <c r="AA1161">
        <v>0</v>
      </c>
      <c r="AB1161">
        <v>0</v>
      </c>
      <c r="AC1161">
        <v>7</v>
      </c>
      <c r="AD1161">
        <v>0</v>
      </c>
      <c r="AE1161">
        <v>0</v>
      </c>
      <c r="AF1161">
        <v>0</v>
      </c>
      <c r="AG1161">
        <v>6</v>
      </c>
      <c r="AH1161">
        <v>6</v>
      </c>
      <c r="AI1161" s="10">
        <f t="shared" si="72"/>
        <v>0</v>
      </c>
      <c r="AJ1161" s="10">
        <f t="shared" si="73"/>
        <v>168</v>
      </c>
      <c r="AK1161" s="10">
        <f t="shared" si="74"/>
        <v>168</v>
      </c>
      <c r="AL1161" s="1">
        <v>37375</v>
      </c>
      <c r="AM1161" s="1">
        <v>37535</v>
      </c>
      <c r="AN1161" s="1">
        <v>37426</v>
      </c>
      <c r="AO1161" s="8" t="s">
        <v>3591</v>
      </c>
      <c r="AP1161" s="12" t="s">
        <v>6866</v>
      </c>
    </row>
    <row r="1162" spans="1:42" x14ac:dyDescent="0.15">
      <c r="A1162" s="2" t="s">
        <v>6867</v>
      </c>
      <c r="B1162" s="2" t="s">
        <v>1068</v>
      </c>
      <c r="C1162" s="2">
        <v>120</v>
      </c>
      <c r="D1162" s="14" t="s">
        <v>6870</v>
      </c>
      <c r="E1162"/>
      <c r="F1162" t="s">
        <v>1069</v>
      </c>
      <c r="G1162" t="s">
        <v>80</v>
      </c>
      <c r="H1162" t="s">
        <v>81</v>
      </c>
      <c r="I1162" s="4">
        <v>1</v>
      </c>
      <c r="J1162">
        <f t="shared" si="75"/>
        <v>15</v>
      </c>
      <c r="M1162" s="4">
        <v>77</v>
      </c>
      <c r="N1162" s="4" t="s">
        <v>82</v>
      </c>
      <c r="O1162" s="9">
        <v>9780374527532</v>
      </c>
      <c r="P1162" t="s">
        <v>1073</v>
      </c>
      <c r="Q1162" t="s">
        <v>3928</v>
      </c>
      <c r="R1162" t="s">
        <v>3928</v>
      </c>
      <c r="S1162" s="10">
        <v>15</v>
      </c>
      <c r="T1162" s="11">
        <v>0.1</v>
      </c>
      <c r="U1162" s="10">
        <v>11.25</v>
      </c>
      <c r="V1162" s="4" t="s">
        <v>6864</v>
      </c>
      <c r="W1162">
        <v>25</v>
      </c>
      <c r="X1162">
        <v>21</v>
      </c>
      <c r="Y1162">
        <v>16</v>
      </c>
      <c r="Z1162">
        <v>25</v>
      </c>
      <c r="AA1162">
        <v>4</v>
      </c>
      <c r="AB1162">
        <v>0</v>
      </c>
      <c r="AC1162">
        <v>0</v>
      </c>
      <c r="AD1162">
        <v>0</v>
      </c>
      <c r="AE1162">
        <v>0</v>
      </c>
      <c r="AF1162">
        <v>15</v>
      </c>
      <c r="AG1162">
        <v>2</v>
      </c>
      <c r="AH1162">
        <v>17</v>
      </c>
      <c r="AI1162" s="10">
        <f t="shared" si="72"/>
        <v>202.5</v>
      </c>
      <c r="AJ1162" s="10">
        <f t="shared" si="73"/>
        <v>22.5</v>
      </c>
      <c r="AK1162" s="10">
        <f t="shared" si="74"/>
        <v>225</v>
      </c>
      <c r="AL1162" s="1">
        <v>37494</v>
      </c>
      <c r="AM1162" s="1">
        <v>37535</v>
      </c>
      <c r="AN1162" s="1">
        <v>37536</v>
      </c>
      <c r="AO1162" s="8">
        <v>15</v>
      </c>
      <c r="AP1162" s="12" t="s">
        <v>6866</v>
      </c>
    </row>
    <row r="1163" spans="1:42" x14ac:dyDescent="0.15">
      <c r="A1163" s="2" t="s">
        <v>6867</v>
      </c>
      <c r="B1163" s="2" t="s">
        <v>1068</v>
      </c>
      <c r="C1163" s="2">
        <v>120</v>
      </c>
      <c r="D1163" s="14" t="s">
        <v>6870</v>
      </c>
      <c r="E1163"/>
      <c r="F1163" t="s">
        <v>1069</v>
      </c>
      <c r="G1163" t="s">
        <v>4893</v>
      </c>
      <c r="H1163" t="s">
        <v>4894</v>
      </c>
      <c r="I1163" s="4">
        <v>1</v>
      </c>
      <c r="J1163">
        <f t="shared" si="75"/>
        <v>18</v>
      </c>
      <c r="M1163" s="4">
        <v>98</v>
      </c>
      <c r="N1163" s="4" t="s">
        <v>4895</v>
      </c>
      <c r="O1163" s="9">
        <v>9780140235395</v>
      </c>
      <c r="P1163" t="s">
        <v>3936</v>
      </c>
      <c r="Q1163" t="s">
        <v>3936</v>
      </c>
      <c r="R1163" t="s">
        <v>3936</v>
      </c>
      <c r="S1163" s="10">
        <v>12.95</v>
      </c>
      <c r="T1163" s="11">
        <v>0.1</v>
      </c>
      <c r="U1163" s="10">
        <v>9.75</v>
      </c>
      <c r="V1163" s="4" t="s">
        <v>6864</v>
      </c>
      <c r="W1163">
        <v>25</v>
      </c>
      <c r="X1163">
        <v>21</v>
      </c>
      <c r="Y1163">
        <v>20</v>
      </c>
      <c r="Z1163">
        <v>25</v>
      </c>
      <c r="AA1163">
        <v>2</v>
      </c>
      <c r="AB1163">
        <v>0</v>
      </c>
      <c r="AC1163">
        <v>0</v>
      </c>
      <c r="AD1163">
        <v>0</v>
      </c>
      <c r="AE1163">
        <v>0</v>
      </c>
      <c r="AF1163">
        <v>18</v>
      </c>
      <c r="AG1163">
        <v>0</v>
      </c>
      <c r="AH1163">
        <v>18</v>
      </c>
      <c r="AI1163" s="10">
        <f t="shared" si="72"/>
        <v>209.79</v>
      </c>
      <c r="AJ1163" s="10">
        <f t="shared" si="73"/>
        <v>0</v>
      </c>
      <c r="AK1163" s="10">
        <f t="shared" si="74"/>
        <v>209.79</v>
      </c>
      <c r="AL1163" s="1">
        <v>37494</v>
      </c>
      <c r="AM1163" s="1">
        <v>37535</v>
      </c>
      <c r="AN1163" s="1">
        <v>37502</v>
      </c>
      <c r="AO1163" s="8">
        <v>12.95</v>
      </c>
      <c r="AP1163" s="12" t="s">
        <v>6866</v>
      </c>
    </row>
    <row r="1164" spans="1:42" x14ac:dyDescent="0.15">
      <c r="A1164" s="2" t="s">
        <v>6867</v>
      </c>
      <c r="B1164" s="2" t="s">
        <v>1109</v>
      </c>
      <c r="C1164" s="2" t="s">
        <v>1838</v>
      </c>
      <c r="D1164" s="14" t="s">
        <v>6870</v>
      </c>
      <c r="E1164"/>
      <c r="F1164" t="s">
        <v>3548</v>
      </c>
      <c r="G1164" t="s">
        <v>2802</v>
      </c>
      <c r="H1164" t="s">
        <v>2803</v>
      </c>
      <c r="I1164" s="4">
        <v>1</v>
      </c>
      <c r="J1164">
        <f t="shared" si="75"/>
        <v>3</v>
      </c>
      <c r="M1164" s="4">
        <v>1</v>
      </c>
      <c r="N1164" s="4" t="s">
        <v>2804</v>
      </c>
      <c r="O1164" s="9">
        <v>9781551112596</v>
      </c>
      <c r="P1164" t="s">
        <v>5148</v>
      </c>
      <c r="Q1164" t="s">
        <v>5148</v>
      </c>
      <c r="R1164" t="s">
        <v>5148</v>
      </c>
      <c r="S1164" s="10">
        <v>18.25</v>
      </c>
      <c r="T1164" s="11"/>
      <c r="U1164" s="10">
        <v>13.7</v>
      </c>
      <c r="V1164" s="4" t="s">
        <v>6864</v>
      </c>
      <c r="W1164">
        <v>30</v>
      </c>
      <c r="X1164">
        <v>30</v>
      </c>
      <c r="Y1164">
        <v>2</v>
      </c>
      <c r="Z1164">
        <v>30</v>
      </c>
      <c r="AA1164">
        <v>-1</v>
      </c>
      <c r="AB1164">
        <v>0</v>
      </c>
      <c r="AC1164">
        <v>0</v>
      </c>
      <c r="AD1164">
        <v>0</v>
      </c>
      <c r="AE1164">
        <v>0</v>
      </c>
      <c r="AF1164">
        <v>3</v>
      </c>
      <c r="AG1164">
        <v>0</v>
      </c>
      <c r="AH1164">
        <v>3</v>
      </c>
      <c r="AI1164" s="10">
        <f t="shared" si="72"/>
        <v>54.75</v>
      </c>
      <c r="AJ1164" s="10">
        <f t="shared" si="73"/>
        <v>0</v>
      </c>
      <c r="AK1164" s="10">
        <f t="shared" si="74"/>
        <v>54.75</v>
      </c>
      <c r="AL1164" s="1">
        <v>37440</v>
      </c>
      <c r="AM1164" s="1">
        <v>37535</v>
      </c>
      <c r="AN1164" s="1">
        <v>37473</v>
      </c>
      <c r="AO1164" s="8" t="s">
        <v>2805</v>
      </c>
      <c r="AP1164" s="12" t="s">
        <v>6866</v>
      </c>
    </row>
    <row r="1165" spans="1:42" x14ac:dyDescent="0.15">
      <c r="A1165" s="2" t="s">
        <v>6867</v>
      </c>
      <c r="B1165" s="2" t="s">
        <v>1109</v>
      </c>
      <c r="C1165" s="2" t="s">
        <v>484</v>
      </c>
      <c r="D1165" s="14" t="s">
        <v>6870</v>
      </c>
      <c r="E1165"/>
      <c r="F1165" t="s">
        <v>5243</v>
      </c>
      <c r="G1165" t="s">
        <v>485</v>
      </c>
      <c r="H1165" t="s">
        <v>486</v>
      </c>
      <c r="I1165" s="4">
        <v>1</v>
      </c>
      <c r="J1165">
        <f t="shared" si="75"/>
        <v>16</v>
      </c>
      <c r="M1165" s="4">
        <v>96</v>
      </c>
      <c r="N1165" s="4" t="s">
        <v>487</v>
      </c>
      <c r="O1165" s="9">
        <v>9781573440172</v>
      </c>
      <c r="P1165" t="s">
        <v>488</v>
      </c>
      <c r="Q1165" t="s">
        <v>488</v>
      </c>
      <c r="R1165" t="s">
        <v>1215</v>
      </c>
      <c r="S1165" s="10">
        <v>12.95</v>
      </c>
      <c r="T1165" s="11">
        <v>0.1</v>
      </c>
      <c r="U1165" s="10">
        <v>9.75</v>
      </c>
      <c r="V1165" s="4" t="s">
        <v>6864</v>
      </c>
      <c r="W1165">
        <v>65</v>
      </c>
      <c r="X1165">
        <v>49</v>
      </c>
      <c r="Y1165">
        <v>65</v>
      </c>
      <c r="Z1165">
        <v>65</v>
      </c>
      <c r="AA1165">
        <v>9</v>
      </c>
      <c r="AB1165">
        <v>0</v>
      </c>
      <c r="AC1165">
        <v>2</v>
      </c>
      <c r="AD1165">
        <v>0</v>
      </c>
      <c r="AE1165">
        <v>0</v>
      </c>
      <c r="AF1165">
        <v>16</v>
      </c>
      <c r="AG1165">
        <v>34</v>
      </c>
      <c r="AH1165">
        <v>50</v>
      </c>
      <c r="AI1165" s="10">
        <f t="shared" si="72"/>
        <v>186.48</v>
      </c>
      <c r="AJ1165" s="10">
        <f t="shared" si="73"/>
        <v>331.5</v>
      </c>
      <c r="AK1165" s="10">
        <f t="shared" si="74"/>
        <v>517.98</v>
      </c>
      <c r="AL1165" s="1">
        <v>37414</v>
      </c>
      <c r="AM1165" s="1">
        <v>37535</v>
      </c>
      <c r="AN1165" s="1">
        <v>37481</v>
      </c>
      <c r="AO1165" s="8">
        <v>12.95</v>
      </c>
      <c r="AP1165" s="12" t="s">
        <v>6866</v>
      </c>
    </row>
    <row r="1166" spans="1:42" x14ac:dyDescent="0.15">
      <c r="A1166" s="2" t="s">
        <v>6867</v>
      </c>
      <c r="B1166" s="2" t="s">
        <v>5242</v>
      </c>
      <c r="C1166" s="2">
        <v>100</v>
      </c>
      <c r="D1166" s="14" t="s">
        <v>6870</v>
      </c>
      <c r="E1166"/>
      <c r="F1166" t="s">
        <v>5243</v>
      </c>
      <c r="G1166" t="s">
        <v>6176</v>
      </c>
      <c r="H1166" t="s">
        <v>6177</v>
      </c>
      <c r="I1166" s="4">
        <v>1</v>
      </c>
      <c r="J1166">
        <f t="shared" si="75"/>
        <v>0</v>
      </c>
      <c r="M1166" s="4">
        <v>92</v>
      </c>
      <c r="N1166" s="4" t="s">
        <v>6178</v>
      </c>
      <c r="O1166" s="9">
        <v>9780691006208</v>
      </c>
      <c r="P1166" t="s">
        <v>6922</v>
      </c>
      <c r="Q1166" t="s">
        <v>6922</v>
      </c>
      <c r="R1166" t="s">
        <v>6922</v>
      </c>
      <c r="S1166" s="10">
        <v>20.25</v>
      </c>
      <c r="T1166" s="11"/>
      <c r="U1166" s="10">
        <v>15.2</v>
      </c>
      <c r="V1166" s="4" t="s">
        <v>6864</v>
      </c>
      <c r="W1166">
        <v>20</v>
      </c>
      <c r="X1166">
        <v>15</v>
      </c>
      <c r="Y1166">
        <v>20</v>
      </c>
      <c r="Z1166">
        <v>20</v>
      </c>
      <c r="AA1166">
        <v>1</v>
      </c>
      <c r="AB1166">
        <v>0</v>
      </c>
      <c r="AC1166">
        <v>5</v>
      </c>
      <c r="AD1166">
        <v>0</v>
      </c>
      <c r="AE1166">
        <v>0</v>
      </c>
      <c r="AF1166">
        <v>0</v>
      </c>
      <c r="AG1166">
        <v>14</v>
      </c>
      <c r="AH1166">
        <v>14</v>
      </c>
      <c r="AI1166" s="10">
        <f t="shared" si="72"/>
        <v>0</v>
      </c>
      <c r="AJ1166" s="10">
        <f t="shared" si="73"/>
        <v>212.79999999999998</v>
      </c>
      <c r="AK1166" s="10">
        <f t="shared" si="74"/>
        <v>212.79999999999998</v>
      </c>
      <c r="AL1166" s="1">
        <v>37414</v>
      </c>
      <c r="AM1166" s="1">
        <v>37535</v>
      </c>
      <c r="AN1166" s="1">
        <v>37490</v>
      </c>
      <c r="AO1166" s="8" t="s">
        <v>316</v>
      </c>
      <c r="AP1166" s="12" t="s">
        <v>6866</v>
      </c>
    </row>
    <row r="1167" spans="1:42" x14ac:dyDescent="0.15">
      <c r="A1167" s="2" t="s">
        <v>6856</v>
      </c>
      <c r="B1167" s="2" t="s">
        <v>1196</v>
      </c>
      <c r="C1167" s="2">
        <v>40022</v>
      </c>
      <c r="D1167" s="14">
        <v>37430</v>
      </c>
      <c r="E1167" t="s">
        <v>4003</v>
      </c>
      <c r="F1167" t="s">
        <v>3869</v>
      </c>
      <c r="G1167" t="s">
        <v>1289</v>
      </c>
      <c r="H1167" t="s">
        <v>1290</v>
      </c>
      <c r="I1167" s="4">
        <v>1</v>
      </c>
      <c r="J1167">
        <f t="shared" si="75"/>
        <v>16</v>
      </c>
      <c r="K1167" s="4">
        <v>10</v>
      </c>
      <c r="M1167" s="4">
        <v>98</v>
      </c>
      <c r="N1167" s="4" t="s">
        <v>1291</v>
      </c>
      <c r="O1167" s="9">
        <v>9780877797098</v>
      </c>
      <c r="P1167" t="s">
        <v>1292</v>
      </c>
      <c r="Q1167" t="s">
        <v>1292</v>
      </c>
      <c r="R1167" t="s">
        <v>1292</v>
      </c>
      <c r="S1167" s="10">
        <v>24.95</v>
      </c>
      <c r="T1167" s="11">
        <v>0.1</v>
      </c>
      <c r="U1167" s="10">
        <v>18.75</v>
      </c>
      <c r="V1167" s="4" t="s">
        <v>6864</v>
      </c>
      <c r="W1167">
        <v>20</v>
      </c>
      <c r="X1167">
        <v>0</v>
      </c>
      <c r="Y1167">
        <v>15</v>
      </c>
      <c r="Z1167">
        <v>20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16</v>
      </c>
      <c r="AG1167">
        <v>0</v>
      </c>
      <c r="AH1167">
        <v>16</v>
      </c>
      <c r="AI1167" s="10">
        <f t="shared" si="72"/>
        <v>359.28</v>
      </c>
      <c r="AJ1167" s="10">
        <f t="shared" si="73"/>
        <v>0</v>
      </c>
      <c r="AK1167" s="10">
        <f t="shared" si="74"/>
        <v>359.28</v>
      </c>
      <c r="AL1167" s="1">
        <v>37454</v>
      </c>
      <c r="AM1167" s="1">
        <v>37535</v>
      </c>
      <c r="AN1167" s="1">
        <v>37469</v>
      </c>
      <c r="AO1167" s="8">
        <v>24.95</v>
      </c>
      <c r="AP1167" s="12" t="s">
        <v>6866</v>
      </c>
    </row>
    <row r="1168" spans="1:42" x14ac:dyDescent="0.15">
      <c r="A1168" s="2" t="s">
        <v>6867</v>
      </c>
      <c r="B1168" s="2" t="s">
        <v>1163</v>
      </c>
      <c r="C1168" s="2" t="s">
        <v>4978</v>
      </c>
      <c r="D1168" s="14" t="s">
        <v>6870</v>
      </c>
      <c r="E1168"/>
      <c r="F1168" t="s">
        <v>2463</v>
      </c>
      <c r="G1168" t="s">
        <v>4979</v>
      </c>
      <c r="H1168" t="s">
        <v>4980</v>
      </c>
      <c r="I1168" s="4">
        <v>1</v>
      </c>
      <c r="J1168">
        <f t="shared" si="75"/>
        <v>88</v>
      </c>
      <c r="M1168" s="4">
        <v>12</v>
      </c>
      <c r="N1168" s="4" t="s">
        <v>4981</v>
      </c>
      <c r="O1168" s="9">
        <v>9780793505074</v>
      </c>
      <c r="P1168" t="s">
        <v>4982</v>
      </c>
      <c r="Q1168" t="s">
        <v>4982</v>
      </c>
      <c r="R1168" t="s">
        <v>2037</v>
      </c>
      <c r="S1168" s="10">
        <v>7.5</v>
      </c>
      <c r="T1168" s="11"/>
      <c r="U1168" s="10">
        <v>5.65</v>
      </c>
      <c r="V1168" s="4" t="s">
        <v>6864</v>
      </c>
      <c r="W1168">
        <v>25</v>
      </c>
      <c r="X1168">
        <v>20</v>
      </c>
      <c r="Y1168">
        <v>95</v>
      </c>
      <c r="Z1168">
        <v>100</v>
      </c>
      <c r="AA1168">
        <v>7</v>
      </c>
      <c r="AB1168">
        <v>0</v>
      </c>
      <c r="AC1168">
        <v>0</v>
      </c>
      <c r="AD1168">
        <v>0</v>
      </c>
      <c r="AE1168">
        <v>0</v>
      </c>
      <c r="AF1168">
        <v>88</v>
      </c>
      <c r="AG1168">
        <v>0</v>
      </c>
      <c r="AH1168">
        <v>88</v>
      </c>
      <c r="AI1168" s="10">
        <f t="shared" si="72"/>
        <v>660</v>
      </c>
      <c r="AJ1168" s="10">
        <f t="shared" si="73"/>
        <v>0</v>
      </c>
      <c r="AK1168" s="10">
        <f t="shared" si="74"/>
        <v>660</v>
      </c>
      <c r="AL1168" s="1">
        <v>37482</v>
      </c>
      <c r="AM1168" s="1">
        <v>37535</v>
      </c>
      <c r="AN1168" s="1">
        <v>37489</v>
      </c>
      <c r="AO1168" s="8" t="s">
        <v>4983</v>
      </c>
      <c r="AP1168" s="12" t="s">
        <v>6866</v>
      </c>
    </row>
    <row r="1169" spans="1:42" x14ac:dyDescent="0.15">
      <c r="A1169" s="2" t="s">
        <v>6867</v>
      </c>
      <c r="B1169" s="2" t="s">
        <v>3996</v>
      </c>
      <c r="C1169" s="2">
        <v>130</v>
      </c>
      <c r="D1169" s="14" t="s">
        <v>6870</v>
      </c>
      <c r="E1169"/>
      <c r="F1169" t="s">
        <v>4942</v>
      </c>
      <c r="G1169" t="s">
        <v>6452</v>
      </c>
      <c r="H1169" t="s">
        <v>6453</v>
      </c>
      <c r="I1169" s="4">
        <v>1</v>
      </c>
      <c r="J1169">
        <f t="shared" si="75"/>
        <v>13</v>
      </c>
      <c r="M1169" s="4">
        <v>99</v>
      </c>
      <c r="N1169" s="4" t="s">
        <v>2956</v>
      </c>
      <c r="O1169" s="9">
        <v>9780631202790</v>
      </c>
      <c r="P1169" t="s">
        <v>1975</v>
      </c>
      <c r="Q1169" t="s">
        <v>1975</v>
      </c>
      <c r="R1169" t="s">
        <v>1975</v>
      </c>
      <c r="S1169" s="10">
        <v>47.95</v>
      </c>
      <c r="T1169" s="11"/>
      <c r="U1169" s="10">
        <v>36</v>
      </c>
      <c r="V1169" s="4" t="s">
        <v>6864</v>
      </c>
      <c r="W1169">
        <v>60</v>
      </c>
      <c r="X1169">
        <v>26</v>
      </c>
      <c r="Y1169">
        <v>48</v>
      </c>
      <c r="Z1169">
        <v>60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13</v>
      </c>
      <c r="AG1169">
        <v>19</v>
      </c>
      <c r="AH1169">
        <v>32</v>
      </c>
      <c r="AI1169" s="10">
        <f t="shared" si="72"/>
        <v>623.35</v>
      </c>
      <c r="AJ1169" s="10">
        <f t="shared" si="73"/>
        <v>684</v>
      </c>
      <c r="AK1169" s="10">
        <f t="shared" si="74"/>
        <v>1307.3499999999999</v>
      </c>
      <c r="AL1169" s="1">
        <v>37382</v>
      </c>
      <c r="AM1169" s="1">
        <v>37535</v>
      </c>
      <c r="AN1169" s="1">
        <v>37526</v>
      </c>
      <c r="AO1169" s="8" t="s">
        <v>4230</v>
      </c>
      <c r="AP1169" s="12" t="s">
        <v>6866</v>
      </c>
    </row>
    <row r="1170" spans="1:42" x14ac:dyDescent="0.15">
      <c r="A1170" s="2" t="s">
        <v>6867</v>
      </c>
      <c r="B1170" s="2" t="s">
        <v>1032</v>
      </c>
      <c r="C1170" s="2" t="s">
        <v>2407</v>
      </c>
      <c r="D1170" s="14" t="s">
        <v>6870</v>
      </c>
      <c r="E1170"/>
      <c r="F1170" t="s">
        <v>6871</v>
      </c>
      <c r="G1170" t="s">
        <v>1905</v>
      </c>
      <c r="H1170" t="s">
        <v>395</v>
      </c>
      <c r="I1170" s="4">
        <v>1</v>
      </c>
      <c r="J1170">
        <f t="shared" si="75"/>
        <v>9</v>
      </c>
      <c r="M1170" s="4">
        <v>98</v>
      </c>
      <c r="N1170" s="4" t="s">
        <v>396</v>
      </c>
      <c r="O1170" s="9">
        <v>9781571100825</v>
      </c>
      <c r="P1170" t="s">
        <v>397</v>
      </c>
      <c r="Q1170" t="s">
        <v>397</v>
      </c>
      <c r="R1170" t="s">
        <v>397</v>
      </c>
      <c r="S1170" s="10">
        <v>22.4</v>
      </c>
      <c r="T1170" s="11"/>
      <c r="U1170" s="10">
        <v>16.8</v>
      </c>
      <c r="V1170" s="4" t="s">
        <v>6864</v>
      </c>
      <c r="W1170">
        <v>48</v>
      </c>
      <c r="X1170">
        <v>36</v>
      </c>
      <c r="Y1170">
        <v>31</v>
      </c>
      <c r="Z1170">
        <v>48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9</v>
      </c>
      <c r="AG1170">
        <v>7</v>
      </c>
      <c r="AH1170">
        <v>16</v>
      </c>
      <c r="AI1170" s="10">
        <f t="shared" si="72"/>
        <v>201.6</v>
      </c>
      <c r="AJ1170" s="10">
        <f t="shared" si="73"/>
        <v>117.60000000000001</v>
      </c>
      <c r="AK1170" s="10">
        <f t="shared" si="74"/>
        <v>319.2</v>
      </c>
      <c r="AL1170" s="1">
        <v>37392</v>
      </c>
      <c r="AM1170" s="1">
        <v>37535</v>
      </c>
      <c r="AN1170" s="1">
        <v>37475</v>
      </c>
      <c r="AO1170" s="8" t="s">
        <v>398</v>
      </c>
      <c r="AP1170" s="12" t="s">
        <v>6866</v>
      </c>
    </row>
    <row r="1171" spans="1:42" x14ac:dyDescent="0.15">
      <c r="A1171" s="2" t="s">
        <v>6867</v>
      </c>
      <c r="B1171" s="2" t="s">
        <v>3989</v>
      </c>
      <c r="C1171" s="2">
        <v>30</v>
      </c>
      <c r="D1171" s="14" t="s">
        <v>6870</v>
      </c>
      <c r="E1171"/>
      <c r="F1171" t="s">
        <v>6871</v>
      </c>
      <c r="G1171" t="s">
        <v>4959</v>
      </c>
      <c r="H1171" t="s">
        <v>4095</v>
      </c>
      <c r="I1171" s="4">
        <v>1</v>
      </c>
      <c r="J1171">
        <f t="shared" si="75"/>
        <v>1</v>
      </c>
      <c r="K1171" s="4">
        <v>3</v>
      </c>
      <c r="M1171" s="4">
        <v>1</v>
      </c>
      <c r="N1171" s="4" t="s">
        <v>4096</v>
      </c>
      <c r="O1171" s="9">
        <v>9780072318784</v>
      </c>
      <c r="P1171" t="s">
        <v>6863</v>
      </c>
      <c r="Q1171" t="s">
        <v>6863</v>
      </c>
      <c r="R1171" t="s">
        <v>6863</v>
      </c>
      <c r="S1171" s="10">
        <v>117.35</v>
      </c>
      <c r="T1171" s="11"/>
      <c r="U1171" s="10">
        <v>88.05</v>
      </c>
      <c r="V1171" s="4" t="s">
        <v>6864</v>
      </c>
      <c r="W1171">
        <v>56</v>
      </c>
      <c r="X1171">
        <v>69</v>
      </c>
      <c r="Y1171">
        <v>4</v>
      </c>
      <c r="Z1171">
        <v>56</v>
      </c>
      <c r="AA1171">
        <v>-1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4</v>
      </c>
      <c r="AH1171">
        <v>5</v>
      </c>
      <c r="AI1171" s="10">
        <f t="shared" si="72"/>
        <v>117.35</v>
      </c>
      <c r="AJ1171" s="10">
        <f t="shared" si="73"/>
        <v>352.2</v>
      </c>
      <c r="AK1171" s="10">
        <f t="shared" si="74"/>
        <v>469.54999999999995</v>
      </c>
      <c r="AL1171" s="1">
        <v>37377</v>
      </c>
      <c r="AM1171" s="1">
        <v>37535</v>
      </c>
      <c r="AN1171" s="1">
        <v>37481</v>
      </c>
      <c r="AO1171" s="8" t="s">
        <v>6154</v>
      </c>
      <c r="AP1171" s="12" t="s">
        <v>1050</v>
      </c>
    </row>
    <row r="1172" spans="1:42" x14ac:dyDescent="0.15">
      <c r="A1172" s="2" t="s">
        <v>6867</v>
      </c>
      <c r="B1172" s="2" t="s">
        <v>3989</v>
      </c>
      <c r="C1172" s="2">
        <v>30</v>
      </c>
      <c r="D1172" s="14" t="s">
        <v>6870</v>
      </c>
      <c r="E1172"/>
      <c r="F1172" t="s">
        <v>6871</v>
      </c>
      <c r="G1172" t="s">
        <v>4959</v>
      </c>
      <c r="H1172" t="s">
        <v>4960</v>
      </c>
      <c r="I1172" s="4">
        <v>1</v>
      </c>
      <c r="J1172">
        <f t="shared" si="75"/>
        <v>12</v>
      </c>
      <c r="K1172" s="4">
        <v>3</v>
      </c>
      <c r="M1172" s="4">
        <v>1</v>
      </c>
      <c r="N1172" s="4" t="s">
        <v>4961</v>
      </c>
      <c r="O1172" s="9">
        <v>9780072318845</v>
      </c>
      <c r="P1172" t="s">
        <v>6863</v>
      </c>
      <c r="Q1172" t="s">
        <v>6863</v>
      </c>
      <c r="R1172" t="s">
        <v>6863</v>
      </c>
      <c r="S1172" s="10">
        <v>33.700000000000003</v>
      </c>
      <c r="T1172" s="11"/>
      <c r="U1172" s="10">
        <v>25.3</v>
      </c>
      <c r="V1172" s="4" t="s">
        <v>6883</v>
      </c>
      <c r="W1172">
        <v>56</v>
      </c>
      <c r="X1172">
        <v>69</v>
      </c>
      <c r="Y1172">
        <v>24</v>
      </c>
      <c r="Z1172">
        <v>56</v>
      </c>
      <c r="AA1172">
        <v>8</v>
      </c>
      <c r="AB1172">
        <v>0</v>
      </c>
      <c r="AC1172">
        <v>0</v>
      </c>
      <c r="AD1172">
        <v>0</v>
      </c>
      <c r="AE1172">
        <v>0</v>
      </c>
      <c r="AF1172">
        <v>12</v>
      </c>
      <c r="AG1172">
        <v>4</v>
      </c>
      <c r="AH1172">
        <v>16</v>
      </c>
      <c r="AI1172" s="10">
        <f t="shared" si="72"/>
        <v>404.40000000000003</v>
      </c>
      <c r="AJ1172" s="10">
        <f t="shared" si="73"/>
        <v>101.2</v>
      </c>
      <c r="AK1172" s="10">
        <f t="shared" si="74"/>
        <v>505.6</v>
      </c>
      <c r="AL1172" s="1">
        <v>37377</v>
      </c>
      <c r="AM1172" s="1">
        <v>37535</v>
      </c>
      <c r="AN1172" s="1">
        <v>37480</v>
      </c>
      <c r="AO1172" s="8" t="s">
        <v>4962</v>
      </c>
      <c r="AP1172" s="12" t="s">
        <v>1050</v>
      </c>
    </row>
    <row r="1173" spans="1:42" x14ac:dyDescent="0.15">
      <c r="A1173" s="2" t="s">
        <v>6856</v>
      </c>
      <c r="B1173" s="2" t="s">
        <v>3909</v>
      </c>
      <c r="C1173" s="2">
        <v>40066</v>
      </c>
      <c r="D1173" s="14">
        <v>37214</v>
      </c>
      <c r="E1173" t="s">
        <v>1061</v>
      </c>
      <c r="F1173" t="s">
        <v>1062</v>
      </c>
      <c r="G1173" t="s">
        <v>1919</v>
      </c>
      <c r="H1173" t="s">
        <v>1920</v>
      </c>
      <c r="I1173" s="4">
        <v>1</v>
      </c>
      <c r="J1173">
        <f t="shared" si="75"/>
        <v>0</v>
      </c>
      <c r="K1173" s="4">
        <v>2</v>
      </c>
      <c r="M1173" s="4">
        <v>92</v>
      </c>
      <c r="N1173" s="4" t="s">
        <v>1921</v>
      </c>
      <c r="O1173" s="9">
        <v>9780879305437</v>
      </c>
      <c r="P1173" t="s">
        <v>1922</v>
      </c>
      <c r="Q1173" t="s">
        <v>1215</v>
      </c>
      <c r="R1173" t="s">
        <v>1215</v>
      </c>
      <c r="S1173" s="10">
        <v>74.95</v>
      </c>
      <c r="T1173" s="11">
        <v>0.1</v>
      </c>
      <c r="U1173" s="10">
        <v>56.25</v>
      </c>
      <c r="V1173" s="4" t="s">
        <v>6883</v>
      </c>
      <c r="W1173">
        <v>5</v>
      </c>
      <c r="X1173">
        <v>0</v>
      </c>
      <c r="Y1173">
        <v>8</v>
      </c>
      <c r="Z1173">
        <v>20</v>
      </c>
      <c r="AA1173">
        <v>0</v>
      </c>
      <c r="AB1173">
        <v>8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s="10">
        <f t="shared" si="72"/>
        <v>0</v>
      </c>
      <c r="AJ1173" s="10">
        <f t="shared" si="73"/>
        <v>0</v>
      </c>
      <c r="AK1173" s="10">
        <f t="shared" si="74"/>
        <v>0</v>
      </c>
      <c r="AL1173" s="1">
        <v>37488</v>
      </c>
      <c r="AM1173" s="1">
        <v>37535</v>
      </c>
      <c r="AN1173" s="1">
        <v>37133</v>
      </c>
      <c r="AO1173" s="8">
        <v>74.95</v>
      </c>
      <c r="AP1173" s="12" t="s">
        <v>6866</v>
      </c>
    </row>
    <row r="1174" spans="1:42" x14ac:dyDescent="0.15">
      <c r="A1174" s="2" t="s">
        <v>6867</v>
      </c>
      <c r="B1174" s="2" t="s">
        <v>3883</v>
      </c>
      <c r="C1174" s="2" t="s">
        <v>869</v>
      </c>
      <c r="D1174" s="14" t="s">
        <v>6870</v>
      </c>
      <c r="E1174"/>
      <c r="F1174" t="s">
        <v>2725</v>
      </c>
      <c r="G1174" t="s">
        <v>5401</v>
      </c>
      <c r="H1174" t="s">
        <v>5402</v>
      </c>
      <c r="I1174" s="4">
        <v>1</v>
      </c>
      <c r="J1174">
        <f t="shared" si="75"/>
        <v>8</v>
      </c>
      <c r="K1174" s="4">
        <v>3</v>
      </c>
      <c r="M1174" s="4">
        <v>92</v>
      </c>
      <c r="N1174" s="4" t="s">
        <v>5403</v>
      </c>
      <c r="O1174" s="9">
        <v>9780393957358</v>
      </c>
      <c r="P1174" t="s">
        <v>1138</v>
      </c>
      <c r="Q1174" t="s">
        <v>1138</v>
      </c>
      <c r="R1174" t="s">
        <v>1138</v>
      </c>
      <c r="S1174" s="10">
        <v>70.7</v>
      </c>
      <c r="T1174" s="11"/>
      <c r="U1174" s="10">
        <v>53.05</v>
      </c>
      <c r="V1174" s="4" t="s">
        <v>6864</v>
      </c>
      <c r="W1174">
        <v>30</v>
      </c>
      <c r="X1174">
        <v>18</v>
      </c>
      <c r="Y1174">
        <v>15</v>
      </c>
      <c r="Z1174">
        <v>30</v>
      </c>
      <c r="AA1174">
        <v>2</v>
      </c>
      <c r="AB1174">
        <v>0</v>
      </c>
      <c r="AC1174">
        <v>0</v>
      </c>
      <c r="AD1174">
        <v>0</v>
      </c>
      <c r="AE1174">
        <v>0</v>
      </c>
      <c r="AF1174">
        <v>8</v>
      </c>
      <c r="AG1174">
        <v>5</v>
      </c>
      <c r="AH1174">
        <v>13</v>
      </c>
      <c r="AI1174" s="10">
        <f t="shared" si="72"/>
        <v>565.6</v>
      </c>
      <c r="AJ1174" s="10">
        <f t="shared" si="73"/>
        <v>265.25</v>
      </c>
      <c r="AK1174" s="10">
        <f t="shared" si="74"/>
        <v>830.85</v>
      </c>
      <c r="AL1174" s="1">
        <v>37371</v>
      </c>
      <c r="AM1174" s="1">
        <v>37535</v>
      </c>
      <c r="AN1174" s="1">
        <v>37477</v>
      </c>
      <c r="AO1174" s="8" t="s">
        <v>2653</v>
      </c>
      <c r="AP1174" s="12" t="s">
        <v>6866</v>
      </c>
    </row>
    <row r="1175" spans="1:42" x14ac:dyDescent="0.15">
      <c r="A1175" s="2" t="s">
        <v>6867</v>
      </c>
      <c r="B1175" s="2" t="s">
        <v>3883</v>
      </c>
      <c r="C1175" s="2" t="s">
        <v>869</v>
      </c>
      <c r="D1175" s="14" t="s">
        <v>6870</v>
      </c>
      <c r="E1175"/>
      <c r="F1175" t="s">
        <v>2725</v>
      </c>
      <c r="G1175" t="s">
        <v>5401</v>
      </c>
      <c r="H1175" t="s">
        <v>2204</v>
      </c>
      <c r="I1175" s="4">
        <v>1</v>
      </c>
      <c r="J1175">
        <f t="shared" si="75"/>
        <v>6</v>
      </c>
      <c r="K1175" s="4">
        <v>3</v>
      </c>
      <c r="M1175" s="4">
        <v>93</v>
      </c>
      <c r="N1175" s="4" t="s">
        <v>2205</v>
      </c>
      <c r="O1175" s="9">
        <v>9780393957372</v>
      </c>
      <c r="P1175" t="s">
        <v>1138</v>
      </c>
      <c r="Q1175" t="s">
        <v>1138</v>
      </c>
      <c r="R1175" t="s">
        <v>1138</v>
      </c>
      <c r="S1175" s="10">
        <v>25.35</v>
      </c>
      <c r="T1175" s="11"/>
      <c r="U1175" s="10">
        <v>19.05</v>
      </c>
      <c r="V1175" s="4" t="s">
        <v>6883</v>
      </c>
      <c r="W1175">
        <v>30</v>
      </c>
      <c r="X1175">
        <v>18</v>
      </c>
      <c r="Y1175">
        <v>9</v>
      </c>
      <c r="Z1175">
        <v>30</v>
      </c>
      <c r="AA1175">
        <v>2</v>
      </c>
      <c r="AB1175">
        <v>0</v>
      </c>
      <c r="AC1175">
        <v>0</v>
      </c>
      <c r="AD1175">
        <v>0</v>
      </c>
      <c r="AE1175">
        <v>0</v>
      </c>
      <c r="AF1175">
        <v>6</v>
      </c>
      <c r="AG1175">
        <v>2</v>
      </c>
      <c r="AH1175">
        <v>8</v>
      </c>
      <c r="AI1175" s="10">
        <f t="shared" si="72"/>
        <v>152.10000000000002</v>
      </c>
      <c r="AJ1175" s="10">
        <f t="shared" si="73"/>
        <v>38.1</v>
      </c>
      <c r="AK1175" s="10">
        <f t="shared" si="74"/>
        <v>190.20000000000002</v>
      </c>
      <c r="AL1175" s="1">
        <v>37371</v>
      </c>
      <c r="AM1175" s="1">
        <v>37535</v>
      </c>
      <c r="AN1175" s="1">
        <v>37494</v>
      </c>
      <c r="AO1175" s="8" t="s">
        <v>2206</v>
      </c>
      <c r="AP1175" s="12" t="s">
        <v>6866</v>
      </c>
    </row>
    <row r="1176" spans="1:42" x14ac:dyDescent="0.15">
      <c r="A1176" s="2" t="s">
        <v>6867</v>
      </c>
      <c r="B1176" s="2" t="s">
        <v>3883</v>
      </c>
      <c r="C1176" s="2" t="s">
        <v>995</v>
      </c>
      <c r="D1176" s="14" t="s">
        <v>6870</v>
      </c>
      <c r="E1176"/>
      <c r="F1176" t="s">
        <v>2725</v>
      </c>
      <c r="G1176" t="s">
        <v>2726</v>
      </c>
      <c r="H1176" t="s">
        <v>2727</v>
      </c>
      <c r="I1176" s="4">
        <v>1</v>
      </c>
      <c r="J1176">
        <f t="shared" si="75"/>
        <v>107</v>
      </c>
      <c r="K1176" s="4">
        <v>8</v>
      </c>
      <c r="M1176" s="4">
        <v>2</v>
      </c>
      <c r="N1176" s="4" t="s">
        <v>2728</v>
      </c>
      <c r="O1176" s="9">
        <v>9780030335938</v>
      </c>
      <c r="P1176" t="s">
        <v>1174</v>
      </c>
      <c r="Q1176" t="s">
        <v>3888</v>
      </c>
      <c r="R1176" t="s">
        <v>3888</v>
      </c>
      <c r="S1176" s="10">
        <v>109.35</v>
      </c>
      <c r="T1176" s="11"/>
      <c r="U1176" s="10">
        <v>82.05</v>
      </c>
      <c r="V1176" s="4" t="s">
        <v>6864</v>
      </c>
      <c r="W1176">
        <v>150</v>
      </c>
      <c r="X1176">
        <v>5</v>
      </c>
      <c r="Y1176">
        <v>183</v>
      </c>
      <c r="Z1176">
        <v>300</v>
      </c>
      <c r="AA1176">
        <v>26</v>
      </c>
      <c r="AB1176">
        <v>0</v>
      </c>
      <c r="AC1176">
        <v>0</v>
      </c>
      <c r="AD1176">
        <v>0</v>
      </c>
      <c r="AE1176">
        <v>0</v>
      </c>
      <c r="AF1176">
        <v>107</v>
      </c>
      <c r="AG1176">
        <v>0</v>
      </c>
      <c r="AH1176">
        <v>107</v>
      </c>
      <c r="AI1176" s="10">
        <f t="shared" si="72"/>
        <v>11700.449999999999</v>
      </c>
      <c r="AJ1176" s="10">
        <f t="shared" si="73"/>
        <v>0</v>
      </c>
      <c r="AK1176" s="10">
        <f t="shared" si="74"/>
        <v>11700.449999999999</v>
      </c>
      <c r="AL1176" s="1">
        <v>37371</v>
      </c>
      <c r="AM1176" s="1">
        <v>37535</v>
      </c>
      <c r="AN1176" s="1">
        <v>37515</v>
      </c>
      <c r="AO1176" s="8" t="s">
        <v>2509</v>
      </c>
      <c r="AP1176" s="12" t="s">
        <v>6866</v>
      </c>
    </row>
    <row r="1177" spans="1:42" x14ac:dyDescent="0.15">
      <c r="A1177" s="2" t="s">
        <v>6867</v>
      </c>
      <c r="B1177" s="2" t="s">
        <v>3883</v>
      </c>
      <c r="C1177" s="2" t="s">
        <v>869</v>
      </c>
      <c r="D1177" s="14" t="s">
        <v>6870</v>
      </c>
      <c r="E1177"/>
      <c r="F1177" t="s">
        <v>2725</v>
      </c>
      <c r="G1177" t="s">
        <v>870</v>
      </c>
      <c r="H1177" t="s">
        <v>2727</v>
      </c>
      <c r="I1177" s="4">
        <v>1</v>
      </c>
      <c r="J1177">
        <f t="shared" si="75"/>
        <v>11</v>
      </c>
      <c r="M1177" s="4">
        <v>95</v>
      </c>
      <c r="N1177" s="4" t="s">
        <v>871</v>
      </c>
      <c r="O1177" s="9">
        <v>9780195073409</v>
      </c>
      <c r="P1177" t="s">
        <v>6875</v>
      </c>
      <c r="Q1177" t="s">
        <v>6875</v>
      </c>
      <c r="R1177" t="s">
        <v>6875</v>
      </c>
      <c r="S1177" s="10">
        <v>95.95</v>
      </c>
      <c r="T1177" s="11">
        <v>0.1</v>
      </c>
      <c r="U1177" s="10">
        <v>72</v>
      </c>
      <c r="V1177" s="4" t="s">
        <v>6864</v>
      </c>
      <c r="W1177">
        <v>30</v>
      </c>
      <c r="X1177">
        <v>18</v>
      </c>
      <c r="Y1177">
        <v>16</v>
      </c>
      <c r="Z1177">
        <v>30</v>
      </c>
      <c r="AA1177">
        <v>5</v>
      </c>
      <c r="AB1177">
        <v>0</v>
      </c>
      <c r="AC1177">
        <v>0</v>
      </c>
      <c r="AD1177">
        <v>0</v>
      </c>
      <c r="AE1177">
        <v>0</v>
      </c>
      <c r="AF1177">
        <v>11</v>
      </c>
      <c r="AG1177">
        <v>0</v>
      </c>
      <c r="AH1177">
        <v>11</v>
      </c>
      <c r="AI1177" s="10">
        <f t="shared" si="72"/>
        <v>949.90500000000009</v>
      </c>
      <c r="AJ1177" s="10">
        <f t="shared" si="73"/>
        <v>0</v>
      </c>
      <c r="AK1177" s="10">
        <f t="shared" si="74"/>
        <v>949.90500000000009</v>
      </c>
      <c r="AL1177" s="1">
        <v>37371</v>
      </c>
      <c r="AM1177" s="1">
        <v>37535</v>
      </c>
      <c r="AN1177" s="1">
        <v>37495</v>
      </c>
      <c r="AO1177" s="8" t="s">
        <v>872</v>
      </c>
      <c r="AP1177" s="12" t="s">
        <v>6866</v>
      </c>
    </row>
    <row r="1178" spans="1:42" x14ac:dyDescent="0.15">
      <c r="A1178" s="2" t="s">
        <v>6867</v>
      </c>
      <c r="B1178" s="2" t="s">
        <v>3883</v>
      </c>
      <c r="C1178" s="2" t="s">
        <v>995</v>
      </c>
      <c r="D1178" s="14" t="s">
        <v>6870</v>
      </c>
      <c r="E1178"/>
      <c r="F1178" t="s">
        <v>2725</v>
      </c>
      <c r="G1178" t="s">
        <v>2726</v>
      </c>
      <c r="H1178" t="s">
        <v>996</v>
      </c>
      <c r="I1178" s="4">
        <v>1</v>
      </c>
      <c r="J1178">
        <f t="shared" si="75"/>
        <v>22</v>
      </c>
      <c r="K1178" s="4">
        <v>8</v>
      </c>
      <c r="M1178" s="4">
        <v>2</v>
      </c>
      <c r="N1178" s="4" t="s">
        <v>997</v>
      </c>
      <c r="O1178" s="9">
        <v>9780030329814</v>
      </c>
      <c r="P1178" t="s">
        <v>1174</v>
      </c>
      <c r="Q1178" t="s">
        <v>3888</v>
      </c>
      <c r="R1178" t="s">
        <v>3888</v>
      </c>
      <c r="S1178" s="10">
        <v>37.700000000000003</v>
      </c>
      <c r="T1178" s="11"/>
      <c r="U1178" s="10">
        <v>28.3</v>
      </c>
      <c r="V1178" s="4" t="s">
        <v>6883</v>
      </c>
      <c r="W1178">
        <v>150</v>
      </c>
      <c r="X1178">
        <v>5</v>
      </c>
      <c r="Y1178">
        <v>52</v>
      </c>
      <c r="Z1178">
        <v>300</v>
      </c>
      <c r="AA1178">
        <v>15</v>
      </c>
      <c r="AB1178">
        <v>0</v>
      </c>
      <c r="AC1178">
        <v>7</v>
      </c>
      <c r="AD1178">
        <v>0</v>
      </c>
      <c r="AE1178">
        <v>0</v>
      </c>
      <c r="AF1178">
        <v>22</v>
      </c>
      <c r="AG1178">
        <v>0</v>
      </c>
      <c r="AH1178">
        <v>22</v>
      </c>
      <c r="AI1178" s="10">
        <f t="shared" si="72"/>
        <v>829.40000000000009</v>
      </c>
      <c r="AJ1178" s="10">
        <f t="shared" si="73"/>
        <v>0</v>
      </c>
      <c r="AK1178" s="10">
        <f t="shared" si="74"/>
        <v>829.40000000000009</v>
      </c>
      <c r="AL1178" s="1">
        <v>37371</v>
      </c>
      <c r="AM1178" s="1">
        <v>37577</v>
      </c>
      <c r="AN1178" s="1">
        <v>37559</v>
      </c>
      <c r="AO1178" s="8" t="s">
        <v>998</v>
      </c>
      <c r="AP1178" s="12" t="s">
        <v>6866</v>
      </c>
    </row>
    <row r="1179" spans="1:42" x14ac:dyDescent="0.15">
      <c r="A1179" s="2" t="s">
        <v>6856</v>
      </c>
      <c r="B1179" s="2" t="s">
        <v>6931</v>
      </c>
      <c r="C1179" s="2">
        <v>40606</v>
      </c>
      <c r="D1179" s="14">
        <v>36572</v>
      </c>
      <c r="E1179" t="s">
        <v>2311</v>
      </c>
      <c r="F1179" t="s">
        <v>76</v>
      </c>
      <c r="G1179" t="s">
        <v>5837</v>
      </c>
      <c r="H1179" t="s">
        <v>5838</v>
      </c>
      <c r="I1179" s="4">
        <v>1</v>
      </c>
      <c r="J1179">
        <f t="shared" si="75"/>
        <v>2</v>
      </c>
      <c r="M1179" s="4">
        <v>1</v>
      </c>
      <c r="N1179" s="4" t="s">
        <v>5839</v>
      </c>
      <c r="O1179" s="9">
        <v>9780735612877</v>
      </c>
      <c r="P1179" t="s">
        <v>339</v>
      </c>
      <c r="Q1179" t="s">
        <v>339</v>
      </c>
      <c r="R1179" t="s">
        <v>339</v>
      </c>
      <c r="S1179" s="10">
        <v>39.99</v>
      </c>
      <c r="T1179" s="11">
        <v>0.1</v>
      </c>
      <c r="U1179" s="10">
        <v>30</v>
      </c>
      <c r="V1179" s="4" t="s">
        <v>6883</v>
      </c>
      <c r="W1179">
        <v>10</v>
      </c>
      <c r="X1179">
        <v>0</v>
      </c>
      <c r="Y1179">
        <v>4</v>
      </c>
      <c r="Z1179">
        <v>10</v>
      </c>
      <c r="AA1179">
        <v>2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0</v>
      </c>
      <c r="AH1179">
        <v>2</v>
      </c>
      <c r="AI1179" s="10">
        <f t="shared" si="72"/>
        <v>71.981999999999999</v>
      </c>
      <c r="AJ1179" s="10">
        <f t="shared" si="73"/>
        <v>0</v>
      </c>
      <c r="AK1179" s="10">
        <f t="shared" si="74"/>
        <v>71.981999999999999</v>
      </c>
      <c r="AL1179" s="1">
        <v>37487</v>
      </c>
      <c r="AM1179" s="1">
        <v>37535</v>
      </c>
      <c r="AN1179" s="1">
        <v>37411</v>
      </c>
      <c r="AO1179" s="8">
        <v>39.99</v>
      </c>
      <c r="AP1179" s="12" t="s">
        <v>6866</v>
      </c>
    </row>
    <row r="1180" spans="1:42" x14ac:dyDescent="0.15">
      <c r="A1180" s="2" t="s">
        <v>6867</v>
      </c>
      <c r="B1180" s="2" t="s">
        <v>1084</v>
      </c>
      <c r="C1180" s="2" t="s">
        <v>2353</v>
      </c>
      <c r="D1180" s="14" t="s">
        <v>6870</v>
      </c>
      <c r="E1180"/>
      <c r="F1180" t="s">
        <v>2354</v>
      </c>
      <c r="G1180" t="s">
        <v>5508</v>
      </c>
      <c r="H1180" t="s">
        <v>5808</v>
      </c>
      <c r="I1180" s="4">
        <v>1</v>
      </c>
      <c r="J1180">
        <f t="shared" si="75"/>
        <v>12</v>
      </c>
      <c r="M1180" s="4">
        <v>2</v>
      </c>
      <c r="N1180" s="4" t="s">
        <v>5809</v>
      </c>
      <c r="O1180" s="9">
        <v>9780735615533</v>
      </c>
      <c r="P1180" t="s">
        <v>339</v>
      </c>
      <c r="Q1180" t="s">
        <v>339</v>
      </c>
      <c r="R1180" t="s">
        <v>339</v>
      </c>
      <c r="S1180" s="10">
        <v>39.99</v>
      </c>
      <c r="T1180" s="11">
        <v>0.1</v>
      </c>
      <c r="U1180" s="10">
        <v>30</v>
      </c>
      <c r="V1180" s="4" t="s">
        <v>6864</v>
      </c>
      <c r="W1180">
        <v>40</v>
      </c>
      <c r="X1180">
        <v>30</v>
      </c>
      <c r="Y1180">
        <v>30</v>
      </c>
      <c r="Z1180">
        <v>40</v>
      </c>
      <c r="AA1180">
        <v>22</v>
      </c>
      <c r="AB1180">
        <v>5</v>
      </c>
      <c r="AC1180">
        <v>0</v>
      </c>
      <c r="AD1180">
        <v>0</v>
      </c>
      <c r="AE1180">
        <v>0</v>
      </c>
      <c r="AF1180">
        <v>12</v>
      </c>
      <c r="AG1180">
        <v>0</v>
      </c>
      <c r="AH1180">
        <v>12</v>
      </c>
      <c r="AI1180" s="10">
        <f t="shared" si="72"/>
        <v>431.892</v>
      </c>
      <c r="AJ1180" s="10">
        <f t="shared" si="73"/>
        <v>0</v>
      </c>
      <c r="AK1180" s="10">
        <f t="shared" si="74"/>
        <v>431.892</v>
      </c>
      <c r="AL1180" s="1">
        <v>37508</v>
      </c>
      <c r="AM1180" s="1">
        <v>37535</v>
      </c>
      <c r="AN1180" s="1">
        <v>37531</v>
      </c>
      <c r="AO1180" s="8">
        <v>39.99</v>
      </c>
      <c r="AP1180" s="12" t="s">
        <v>6866</v>
      </c>
    </row>
    <row r="1181" spans="1:42" x14ac:dyDescent="0.15">
      <c r="A1181" s="2" t="s">
        <v>6867</v>
      </c>
      <c r="B1181" s="2" t="s">
        <v>1084</v>
      </c>
      <c r="C1181" s="2" t="s">
        <v>2353</v>
      </c>
      <c r="D1181" s="14" t="s">
        <v>6870</v>
      </c>
      <c r="E1181"/>
      <c r="F1181" t="s">
        <v>2354</v>
      </c>
      <c r="G1181" t="s">
        <v>1865</v>
      </c>
      <c r="H1181" t="s">
        <v>1866</v>
      </c>
      <c r="I1181" s="4">
        <v>1</v>
      </c>
      <c r="J1181">
        <f t="shared" si="75"/>
        <v>10</v>
      </c>
      <c r="M1181" s="4">
        <v>2</v>
      </c>
      <c r="N1181" s="4" t="s">
        <v>1867</v>
      </c>
      <c r="O1181" s="9">
        <v>9780735615670</v>
      </c>
      <c r="P1181" t="s">
        <v>339</v>
      </c>
      <c r="Q1181" t="s">
        <v>339</v>
      </c>
      <c r="R1181" t="s">
        <v>339</v>
      </c>
      <c r="S1181" s="10">
        <v>39.99</v>
      </c>
      <c r="T1181" s="11"/>
      <c r="U1181" s="10">
        <v>30</v>
      </c>
      <c r="V1181" s="4" t="s">
        <v>6864</v>
      </c>
      <c r="W1181">
        <v>40</v>
      </c>
      <c r="X1181">
        <v>30</v>
      </c>
      <c r="Y1181">
        <v>30</v>
      </c>
      <c r="Z1181">
        <v>40</v>
      </c>
      <c r="AA1181">
        <v>20</v>
      </c>
      <c r="AB1181">
        <v>0</v>
      </c>
      <c r="AC1181">
        <v>0</v>
      </c>
      <c r="AD1181">
        <v>0</v>
      </c>
      <c r="AE1181">
        <v>0</v>
      </c>
      <c r="AF1181">
        <v>10</v>
      </c>
      <c r="AG1181">
        <v>0</v>
      </c>
      <c r="AH1181">
        <v>10</v>
      </c>
      <c r="AI1181" s="10">
        <f t="shared" si="72"/>
        <v>399.90000000000003</v>
      </c>
      <c r="AJ1181" s="10">
        <f t="shared" si="73"/>
        <v>0</v>
      </c>
      <c r="AK1181" s="10">
        <f t="shared" si="74"/>
        <v>399.90000000000003</v>
      </c>
      <c r="AL1181" s="1">
        <v>37508</v>
      </c>
      <c r="AM1181" s="1">
        <v>37535</v>
      </c>
      <c r="AN1181" s="1">
        <v>37530</v>
      </c>
      <c r="AO1181" s="8">
        <v>39.99</v>
      </c>
      <c r="AP1181" s="12" t="s">
        <v>6866</v>
      </c>
    </row>
    <row r="1182" spans="1:42" x14ac:dyDescent="0.15">
      <c r="A1182" s="2" t="s">
        <v>6856</v>
      </c>
      <c r="B1182" s="2" t="s">
        <v>6931</v>
      </c>
      <c r="C1182" s="2">
        <v>40644</v>
      </c>
      <c r="D1182" s="14">
        <v>36669</v>
      </c>
      <c r="E1182" t="s">
        <v>3498</v>
      </c>
      <c r="F1182" t="s">
        <v>3499</v>
      </c>
      <c r="G1182" t="s">
        <v>3467</v>
      </c>
      <c r="H1182" t="s">
        <v>3468</v>
      </c>
      <c r="I1182" s="4">
        <v>1</v>
      </c>
      <c r="J1182">
        <f t="shared" si="75"/>
        <v>0</v>
      </c>
      <c r="M1182" s="4">
        <v>0</v>
      </c>
      <c r="N1182" s="4" t="s">
        <v>3005</v>
      </c>
      <c r="O1182" s="9">
        <v>9780735608580</v>
      </c>
      <c r="P1182" t="s">
        <v>339</v>
      </c>
      <c r="Q1182" t="s">
        <v>339</v>
      </c>
      <c r="R1182" t="s">
        <v>1145</v>
      </c>
      <c r="S1182" s="10">
        <v>49.99</v>
      </c>
      <c r="T1182" s="11">
        <v>0.1</v>
      </c>
      <c r="U1182" s="10">
        <v>37.5</v>
      </c>
      <c r="V1182" s="4" t="s">
        <v>6883</v>
      </c>
      <c r="W1182">
        <v>5</v>
      </c>
      <c r="X1182">
        <v>0</v>
      </c>
      <c r="Y1182">
        <v>6</v>
      </c>
      <c r="Z1182">
        <v>40</v>
      </c>
      <c r="AA1182">
        <v>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s="10">
        <f t="shared" si="72"/>
        <v>0</v>
      </c>
      <c r="AJ1182" s="10">
        <f t="shared" si="73"/>
        <v>0</v>
      </c>
      <c r="AK1182" s="10">
        <f t="shared" si="74"/>
        <v>0</v>
      </c>
      <c r="AL1182" s="1">
        <v>37502</v>
      </c>
      <c r="AM1182" s="1">
        <v>37535</v>
      </c>
      <c r="AN1182" s="1">
        <v>37517</v>
      </c>
      <c r="AO1182" s="8">
        <v>49.99</v>
      </c>
      <c r="AP1182" s="12" t="s">
        <v>6866</v>
      </c>
    </row>
    <row r="1183" spans="1:42" x14ac:dyDescent="0.15">
      <c r="A1183" s="2" t="s">
        <v>6867</v>
      </c>
      <c r="B1183" s="2" t="s">
        <v>3896</v>
      </c>
      <c r="C1183" s="2">
        <v>101</v>
      </c>
      <c r="D1183" s="14" t="s">
        <v>6870</v>
      </c>
      <c r="E1183"/>
      <c r="F1183" t="s">
        <v>6871</v>
      </c>
      <c r="G1183" t="s">
        <v>1583</v>
      </c>
      <c r="H1183" t="s">
        <v>1584</v>
      </c>
      <c r="I1183" s="4">
        <v>1</v>
      </c>
      <c r="J1183">
        <f t="shared" si="75"/>
        <v>0</v>
      </c>
      <c r="M1183" s="4">
        <v>99</v>
      </c>
      <c r="N1183" s="4" t="s">
        <v>1585</v>
      </c>
      <c r="O1183" s="9">
        <v>9780764560545</v>
      </c>
      <c r="P1183" t="s">
        <v>549</v>
      </c>
      <c r="Q1183" t="s">
        <v>1586</v>
      </c>
      <c r="R1183" t="s">
        <v>1145</v>
      </c>
      <c r="S1183" s="10">
        <v>27.99</v>
      </c>
      <c r="T1183" s="11">
        <v>0.1</v>
      </c>
      <c r="U1183" s="10">
        <v>21</v>
      </c>
      <c r="V1183" s="4" t="s">
        <v>6864</v>
      </c>
      <c r="W1183">
        <v>12</v>
      </c>
      <c r="X1183">
        <v>0</v>
      </c>
      <c r="Y1183">
        <v>6</v>
      </c>
      <c r="Z1183">
        <v>12</v>
      </c>
      <c r="AA1183">
        <v>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s="10">
        <f t="shared" si="72"/>
        <v>0</v>
      </c>
      <c r="AJ1183" s="10">
        <f t="shared" si="73"/>
        <v>0</v>
      </c>
      <c r="AK1183" s="10">
        <f t="shared" si="74"/>
        <v>0</v>
      </c>
      <c r="AL1183" s="1">
        <v>37391</v>
      </c>
      <c r="AM1183" s="1">
        <v>37535</v>
      </c>
      <c r="AN1183" s="1">
        <v>37461</v>
      </c>
      <c r="AO1183" s="8">
        <v>27.99</v>
      </c>
      <c r="AP1183" s="12" t="s">
        <v>6866</v>
      </c>
    </row>
    <row r="1184" spans="1:42" x14ac:dyDescent="0.15">
      <c r="A1184" s="2" t="s">
        <v>6856</v>
      </c>
      <c r="B1184" s="2" t="s">
        <v>3909</v>
      </c>
      <c r="C1184" s="2">
        <v>40098</v>
      </c>
      <c r="D1184" s="14">
        <v>36874</v>
      </c>
      <c r="E1184" t="s">
        <v>3910</v>
      </c>
      <c r="F1184" t="s">
        <v>3911</v>
      </c>
      <c r="G1184" t="s">
        <v>3912</v>
      </c>
      <c r="H1184" t="s">
        <v>3913</v>
      </c>
      <c r="I1184" s="4">
        <v>1</v>
      </c>
      <c r="J1184">
        <f t="shared" si="75"/>
        <v>0</v>
      </c>
      <c r="M1184" s="4">
        <v>1</v>
      </c>
      <c r="N1184" s="4" t="s">
        <v>3914</v>
      </c>
      <c r="O1184" s="9">
        <v>9780471322825</v>
      </c>
      <c r="P1184" t="s">
        <v>3915</v>
      </c>
      <c r="Q1184" t="s">
        <v>3915</v>
      </c>
      <c r="R1184" t="s">
        <v>3915</v>
      </c>
      <c r="S1184" s="10">
        <v>96</v>
      </c>
      <c r="T1184" s="11"/>
      <c r="U1184" s="10">
        <v>72</v>
      </c>
      <c r="V1184" s="4" t="s">
        <v>6883</v>
      </c>
      <c r="W1184">
        <v>7</v>
      </c>
      <c r="X1184">
        <v>0</v>
      </c>
      <c r="Y1184">
        <v>4</v>
      </c>
      <c r="Z1184">
        <v>14</v>
      </c>
      <c r="AA1184">
        <v>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 s="10">
        <f t="shared" si="72"/>
        <v>0</v>
      </c>
      <c r="AJ1184" s="10">
        <f t="shared" si="73"/>
        <v>0</v>
      </c>
      <c r="AK1184" s="10">
        <f t="shared" si="74"/>
        <v>0</v>
      </c>
      <c r="AL1184" s="1">
        <v>37487</v>
      </c>
      <c r="AM1184" s="1">
        <v>37535</v>
      </c>
      <c r="AN1184" s="1">
        <v>37496</v>
      </c>
      <c r="AO1184" s="8" t="s">
        <v>3916</v>
      </c>
      <c r="AP1184" s="12" t="s">
        <v>6866</v>
      </c>
    </row>
    <row r="1185" spans="1:42" x14ac:dyDescent="0.15">
      <c r="A1185" s="2" t="s">
        <v>6856</v>
      </c>
      <c r="B1185" s="2" t="s">
        <v>3909</v>
      </c>
      <c r="C1185" s="2">
        <v>40003</v>
      </c>
      <c r="D1185" s="14">
        <v>36868</v>
      </c>
      <c r="E1185" t="s">
        <v>1061</v>
      </c>
      <c r="F1185" t="s">
        <v>6630</v>
      </c>
      <c r="G1185" t="s">
        <v>3912</v>
      </c>
      <c r="H1185" t="s">
        <v>6631</v>
      </c>
      <c r="I1185" s="4">
        <v>1</v>
      </c>
      <c r="J1185">
        <f t="shared" si="75"/>
        <v>3</v>
      </c>
      <c r="K1185" s="4">
        <v>2</v>
      </c>
      <c r="M1185" s="4">
        <v>98</v>
      </c>
      <c r="N1185" s="4" t="s">
        <v>6632</v>
      </c>
      <c r="O1185" s="9">
        <v>9780471170969</v>
      </c>
      <c r="P1185" t="s">
        <v>3915</v>
      </c>
      <c r="Q1185" t="s">
        <v>3915</v>
      </c>
      <c r="R1185" t="s">
        <v>3915</v>
      </c>
      <c r="S1185" s="10">
        <v>114.7</v>
      </c>
      <c r="T1185" s="11"/>
      <c r="U1185" s="10">
        <v>86.05</v>
      </c>
      <c r="V1185" s="4" t="s">
        <v>6883</v>
      </c>
      <c r="W1185">
        <v>13</v>
      </c>
      <c r="X1185">
        <v>0</v>
      </c>
      <c r="Y1185">
        <v>3</v>
      </c>
      <c r="Z1185">
        <v>13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</v>
      </c>
      <c r="AG1185">
        <v>0</v>
      </c>
      <c r="AH1185">
        <v>3</v>
      </c>
      <c r="AI1185" s="10">
        <f t="shared" si="72"/>
        <v>344.1</v>
      </c>
      <c r="AJ1185" s="10">
        <f t="shared" si="73"/>
        <v>0</v>
      </c>
      <c r="AK1185" s="10">
        <f t="shared" si="74"/>
        <v>344.1</v>
      </c>
      <c r="AL1185" s="1">
        <v>37487</v>
      </c>
      <c r="AM1185" s="1">
        <v>37535</v>
      </c>
      <c r="AN1185" s="1">
        <v>37490</v>
      </c>
      <c r="AO1185" s="8" t="s">
        <v>6890</v>
      </c>
      <c r="AP1185" s="12" t="s">
        <v>6866</v>
      </c>
    </row>
    <row r="1186" spans="1:42" x14ac:dyDescent="0.15">
      <c r="A1186" s="2" t="s">
        <v>6867</v>
      </c>
      <c r="B1186" s="2" t="s">
        <v>4059</v>
      </c>
      <c r="C1186" s="2">
        <v>121</v>
      </c>
      <c r="D1186" s="14" t="s">
        <v>6870</v>
      </c>
      <c r="E1186"/>
      <c r="F1186" t="s">
        <v>3862</v>
      </c>
      <c r="G1186" t="s">
        <v>5446</v>
      </c>
      <c r="H1186" t="s">
        <v>5447</v>
      </c>
      <c r="I1186" s="4">
        <v>1</v>
      </c>
      <c r="J1186">
        <f t="shared" si="75"/>
        <v>53</v>
      </c>
      <c r="K1186" s="4">
        <v>9</v>
      </c>
      <c r="M1186" s="4">
        <v>0</v>
      </c>
      <c r="N1186" s="4" t="s">
        <v>5448</v>
      </c>
      <c r="O1186" s="9">
        <v>9781568021003</v>
      </c>
      <c r="P1186" t="s">
        <v>516</v>
      </c>
      <c r="Q1186" t="s">
        <v>516</v>
      </c>
      <c r="R1186" t="s">
        <v>516</v>
      </c>
      <c r="S1186" s="10">
        <v>45.7</v>
      </c>
      <c r="T1186" s="11"/>
      <c r="U1186" s="10">
        <v>34.299999999999997</v>
      </c>
      <c r="V1186" s="4" t="s">
        <v>6864</v>
      </c>
      <c r="W1186">
        <v>145</v>
      </c>
      <c r="X1186">
        <v>170</v>
      </c>
      <c r="Y1186">
        <v>145</v>
      </c>
      <c r="Z1186">
        <v>145</v>
      </c>
      <c r="AA1186">
        <v>0</v>
      </c>
      <c r="AB1186">
        <v>0</v>
      </c>
      <c r="AC1186">
        <v>3</v>
      </c>
      <c r="AD1186">
        <v>0</v>
      </c>
      <c r="AE1186">
        <v>2</v>
      </c>
      <c r="AF1186">
        <v>53</v>
      </c>
      <c r="AG1186">
        <v>89</v>
      </c>
      <c r="AH1186">
        <v>142</v>
      </c>
      <c r="AI1186" s="10">
        <f t="shared" si="72"/>
        <v>2422.1000000000004</v>
      </c>
      <c r="AJ1186" s="10">
        <f t="shared" si="73"/>
        <v>3052.7</v>
      </c>
      <c r="AK1186" s="10">
        <f t="shared" si="74"/>
        <v>5474.8</v>
      </c>
      <c r="AL1186" s="1">
        <v>37371</v>
      </c>
      <c r="AM1186" s="1">
        <v>37535</v>
      </c>
      <c r="AN1186" s="1">
        <v>37484</v>
      </c>
      <c r="AO1186" s="8" t="s">
        <v>5449</v>
      </c>
      <c r="AP1186" s="12" t="s">
        <v>6866</v>
      </c>
    </row>
    <row r="1187" spans="1:42" x14ac:dyDescent="0.15">
      <c r="A1187" s="2" t="s">
        <v>6867</v>
      </c>
      <c r="B1187" s="2" t="s">
        <v>1109</v>
      </c>
      <c r="C1187" s="2">
        <v>148</v>
      </c>
      <c r="D1187" s="14" t="s">
        <v>6870</v>
      </c>
      <c r="E1187"/>
      <c r="F1187" t="s">
        <v>5150</v>
      </c>
      <c r="G1187" t="s">
        <v>2360</v>
      </c>
      <c r="H1187" t="s">
        <v>2361</v>
      </c>
      <c r="I1187" s="4">
        <v>1</v>
      </c>
      <c r="J1187">
        <f t="shared" si="75"/>
        <v>24</v>
      </c>
      <c r="M1187" s="4">
        <v>78</v>
      </c>
      <c r="N1187" s="4" t="s">
        <v>2362</v>
      </c>
      <c r="O1187" s="9">
        <v>9780803279018</v>
      </c>
      <c r="P1187" t="s">
        <v>2363</v>
      </c>
      <c r="Q1187" t="s">
        <v>2363</v>
      </c>
      <c r="R1187" t="s">
        <v>2363</v>
      </c>
      <c r="S1187" s="10">
        <v>14</v>
      </c>
      <c r="T1187" s="11">
        <v>0.1</v>
      </c>
      <c r="U1187" s="10">
        <v>10.5</v>
      </c>
      <c r="V1187" s="4" t="s">
        <v>6864</v>
      </c>
      <c r="W1187">
        <v>50</v>
      </c>
      <c r="X1187">
        <v>27</v>
      </c>
      <c r="Y1187">
        <v>34</v>
      </c>
      <c r="Z1187">
        <v>50</v>
      </c>
      <c r="AA1187">
        <v>10</v>
      </c>
      <c r="AB1187">
        <v>0</v>
      </c>
      <c r="AC1187">
        <v>0</v>
      </c>
      <c r="AD1187">
        <v>0</v>
      </c>
      <c r="AE1187">
        <v>0</v>
      </c>
      <c r="AF1187">
        <v>24</v>
      </c>
      <c r="AG1187">
        <v>0</v>
      </c>
      <c r="AH1187">
        <v>24</v>
      </c>
      <c r="AI1187" s="10">
        <f t="shared" si="72"/>
        <v>302.39999999999998</v>
      </c>
      <c r="AJ1187" s="10">
        <f t="shared" si="73"/>
        <v>0</v>
      </c>
      <c r="AK1187" s="10">
        <f t="shared" si="74"/>
        <v>302.39999999999998</v>
      </c>
      <c r="AL1187" s="1">
        <v>37467</v>
      </c>
      <c r="AM1187" s="1">
        <v>37535</v>
      </c>
      <c r="AN1187" s="1">
        <v>37480</v>
      </c>
      <c r="AO1187" s="8">
        <v>14</v>
      </c>
      <c r="AP1187" s="12" t="s">
        <v>6866</v>
      </c>
    </row>
    <row r="1188" spans="1:42" x14ac:dyDescent="0.15">
      <c r="A1188" s="2" t="s">
        <v>6867</v>
      </c>
      <c r="B1188" s="2" t="s">
        <v>4068</v>
      </c>
      <c r="C1188" s="2">
        <v>11</v>
      </c>
      <c r="D1188" s="14" t="s">
        <v>6870</v>
      </c>
      <c r="E1188"/>
      <c r="F1188" t="s">
        <v>4069</v>
      </c>
      <c r="G1188" t="s">
        <v>3933</v>
      </c>
      <c r="H1188" t="s">
        <v>4469</v>
      </c>
      <c r="I1188" s="4">
        <v>1</v>
      </c>
      <c r="J1188">
        <f t="shared" si="75"/>
        <v>73</v>
      </c>
      <c r="M1188" s="4">
        <v>92</v>
      </c>
      <c r="N1188" s="4" t="s">
        <v>2999</v>
      </c>
      <c r="O1188" s="9">
        <v>9780486270678</v>
      </c>
      <c r="P1188" t="s">
        <v>5270</v>
      </c>
      <c r="Q1188" t="s">
        <v>5270</v>
      </c>
      <c r="R1188" t="s">
        <v>1145</v>
      </c>
      <c r="S1188" s="10">
        <v>1</v>
      </c>
      <c r="T1188" s="11"/>
      <c r="U1188" s="10">
        <v>0.75</v>
      </c>
      <c r="V1188" s="4" t="s">
        <v>6864</v>
      </c>
      <c r="W1188">
        <v>85</v>
      </c>
      <c r="X1188">
        <v>88</v>
      </c>
      <c r="Y1188">
        <v>78</v>
      </c>
      <c r="Z1188">
        <v>85</v>
      </c>
      <c r="AA1188">
        <v>5</v>
      </c>
      <c r="AB1188">
        <v>0</v>
      </c>
      <c r="AC1188">
        <v>0</v>
      </c>
      <c r="AD1188">
        <v>0</v>
      </c>
      <c r="AE1188">
        <v>0</v>
      </c>
      <c r="AF1188">
        <v>73</v>
      </c>
      <c r="AG1188">
        <v>0</v>
      </c>
      <c r="AH1188">
        <v>73</v>
      </c>
      <c r="AI1188" s="10">
        <f t="shared" si="72"/>
        <v>73</v>
      </c>
      <c r="AJ1188" s="10">
        <f t="shared" si="73"/>
        <v>0</v>
      </c>
      <c r="AK1188" s="10">
        <f t="shared" si="74"/>
        <v>73</v>
      </c>
      <c r="AL1188" s="1">
        <v>37488</v>
      </c>
      <c r="AM1188" s="1">
        <v>37535</v>
      </c>
      <c r="AN1188" s="1">
        <v>37494</v>
      </c>
      <c r="AO1188" s="8">
        <v>1</v>
      </c>
      <c r="AP1188" s="12" t="s">
        <v>6866</v>
      </c>
    </row>
    <row r="1189" spans="1:42" x14ac:dyDescent="0.15">
      <c r="A1189" s="2" t="s">
        <v>6867</v>
      </c>
      <c r="B1189" s="2" t="s">
        <v>1109</v>
      </c>
      <c r="C1189" s="2">
        <v>21</v>
      </c>
      <c r="D1189" s="14" t="s">
        <v>6870</v>
      </c>
      <c r="E1189"/>
      <c r="F1189" t="s">
        <v>2231</v>
      </c>
      <c r="G1189" t="s">
        <v>3933</v>
      </c>
      <c r="H1189" t="s">
        <v>1615</v>
      </c>
      <c r="I1189" s="4">
        <v>1</v>
      </c>
      <c r="J1189">
        <f t="shared" si="75"/>
        <v>25</v>
      </c>
      <c r="M1189" s="4">
        <v>98</v>
      </c>
      <c r="N1189" s="4" t="s">
        <v>1616</v>
      </c>
      <c r="O1189" s="9">
        <v>9780451526960</v>
      </c>
      <c r="P1189" t="s">
        <v>1944</v>
      </c>
      <c r="Q1189" t="s">
        <v>3936</v>
      </c>
      <c r="R1189" t="s">
        <v>3936</v>
      </c>
      <c r="S1189" s="10">
        <v>3.95</v>
      </c>
      <c r="T1189" s="11"/>
      <c r="U1189" s="10">
        <v>3</v>
      </c>
      <c r="V1189" s="4" t="s">
        <v>6864</v>
      </c>
      <c r="W1189">
        <v>90</v>
      </c>
      <c r="X1189">
        <v>87</v>
      </c>
      <c r="Y1189">
        <v>85</v>
      </c>
      <c r="Z1189">
        <v>90</v>
      </c>
      <c r="AA1189">
        <v>19</v>
      </c>
      <c r="AB1189">
        <v>0</v>
      </c>
      <c r="AC1189">
        <v>0</v>
      </c>
      <c r="AD1189">
        <v>0</v>
      </c>
      <c r="AE1189">
        <v>0</v>
      </c>
      <c r="AF1189">
        <v>25</v>
      </c>
      <c r="AG1189">
        <v>53</v>
      </c>
      <c r="AH1189">
        <v>78</v>
      </c>
      <c r="AI1189" s="10">
        <f t="shared" si="72"/>
        <v>98.75</v>
      </c>
      <c r="AJ1189" s="10">
        <f t="shared" si="73"/>
        <v>159</v>
      </c>
      <c r="AK1189" s="10">
        <f t="shared" si="74"/>
        <v>257.75</v>
      </c>
      <c r="AL1189" s="1">
        <v>37384</v>
      </c>
      <c r="AM1189" s="1">
        <v>37535</v>
      </c>
      <c r="AN1189" s="1">
        <v>37480</v>
      </c>
      <c r="AO1189" s="8">
        <v>3.95</v>
      </c>
      <c r="AP1189" s="12" t="s">
        <v>6866</v>
      </c>
    </row>
    <row r="1190" spans="1:42" x14ac:dyDescent="0.15">
      <c r="A1190" s="2" t="s">
        <v>6867</v>
      </c>
      <c r="B1190" s="2" t="s">
        <v>1068</v>
      </c>
      <c r="C1190" s="2">
        <v>120</v>
      </c>
      <c r="D1190" s="14" t="s">
        <v>6870</v>
      </c>
      <c r="E1190"/>
      <c r="F1190" t="s">
        <v>1069</v>
      </c>
      <c r="G1190" t="s">
        <v>1069</v>
      </c>
      <c r="H1190" t="s">
        <v>4839</v>
      </c>
      <c r="I1190" s="4">
        <v>1</v>
      </c>
      <c r="J1190">
        <f t="shared" si="75"/>
        <v>15</v>
      </c>
      <c r="M1190" s="4">
        <v>0</v>
      </c>
      <c r="N1190" s="4" t="s">
        <v>4840</v>
      </c>
      <c r="O1190" s="9">
        <v>9780520234710</v>
      </c>
      <c r="P1190" t="s">
        <v>6921</v>
      </c>
      <c r="Q1190" t="s">
        <v>6922</v>
      </c>
      <c r="R1190" t="s">
        <v>6922</v>
      </c>
      <c r="S1190" s="10">
        <v>12.95</v>
      </c>
      <c r="T1190" s="11">
        <v>0.1</v>
      </c>
      <c r="U1190" s="10">
        <v>9.75</v>
      </c>
      <c r="V1190" s="4" t="s">
        <v>6864</v>
      </c>
      <c r="W1190">
        <v>25</v>
      </c>
      <c r="X1190">
        <v>21</v>
      </c>
      <c r="Y1190">
        <v>20</v>
      </c>
      <c r="Z1190">
        <v>25</v>
      </c>
      <c r="AA1190">
        <v>5</v>
      </c>
      <c r="AB1190">
        <v>0</v>
      </c>
      <c r="AC1190">
        <v>0</v>
      </c>
      <c r="AD1190">
        <v>0</v>
      </c>
      <c r="AE1190">
        <v>0</v>
      </c>
      <c r="AF1190">
        <v>15</v>
      </c>
      <c r="AG1190">
        <v>0</v>
      </c>
      <c r="AH1190">
        <v>15</v>
      </c>
      <c r="AI1190" s="10">
        <f t="shared" si="72"/>
        <v>174.82499999999999</v>
      </c>
      <c r="AJ1190" s="10">
        <f t="shared" si="73"/>
        <v>0</v>
      </c>
      <c r="AK1190" s="10">
        <f t="shared" si="74"/>
        <v>174.82499999999999</v>
      </c>
      <c r="AL1190" s="1">
        <v>37494</v>
      </c>
      <c r="AM1190" s="1">
        <v>37535</v>
      </c>
      <c r="AN1190" s="1">
        <v>37497</v>
      </c>
      <c r="AO1190" s="8">
        <v>12.95</v>
      </c>
      <c r="AP1190" s="12" t="s">
        <v>6866</v>
      </c>
    </row>
    <row r="1191" spans="1:42" x14ac:dyDescent="0.15">
      <c r="A1191" s="2" t="s">
        <v>6867</v>
      </c>
      <c r="B1191" s="2" t="s">
        <v>1156</v>
      </c>
      <c r="C1191" s="2" t="s">
        <v>1157</v>
      </c>
      <c r="D1191" s="14" t="s">
        <v>6870</v>
      </c>
      <c r="E1191"/>
      <c r="F1191" t="s">
        <v>1158</v>
      </c>
      <c r="G1191" t="s">
        <v>1159</v>
      </c>
      <c r="H1191" t="s">
        <v>1160</v>
      </c>
      <c r="I1191" s="4">
        <v>1</v>
      </c>
      <c r="J1191">
        <f t="shared" si="75"/>
        <v>128</v>
      </c>
      <c r="M1191" s="4">
        <v>1</v>
      </c>
      <c r="N1191" s="4" t="s">
        <v>1161</v>
      </c>
      <c r="O1191" s="9">
        <v>9780195138573</v>
      </c>
      <c r="P1191" t="s">
        <v>6875</v>
      </c>
      <c r="Q1191" t="s">
        <v>6875</v>
      </c>
      <c r="R1191" t="s">
        <v>6875</v>
      </c>
      <c r="S1191" s="10">
        <v>23.45</v>
      </c>
      <c r="T1191" s="11"/>
      <c r="U1191" s="10">
        <v>17.600000000000001</v>
      </c>
      <c r="V1191" s="4" t="s">
        <v>6864</v>
      </c>
      <c r="W1191">
        <v>150</v>
      </c>
      <c r="X1191">
        <v>119</v>
      </c>
      <c r="Y1191">
        <v>133</v>
      </c>
      <c r="Z1191">
        <v>150</v>
      </c>
      <c r="AA1191">
        <v>7</v>
      </c>
      <c r="AB1191">
        <v>0</v>
      </c>
      <c r="AC1191">
        <v>0</v>
      </c>
      <c r="AD1191">
        <v>0</v>
      </c>
      <c r="AE1191">
        <v>0</v>
      </c>
      <c r="AF1191">
        <v>128</v>
      </c>
      <c r="AG1191">
        <v>0</v>
      </c>
      <c r="AH1191">
        <v>128</v>
      </c>
      <c r="AI1191" s="10">
        <f t="shared" si="72"/>
        <v>3001.6</v>
      </c>
      <c r="AJ1191" s="10">
        <f t="shared" si="73"/>
        <v>0</v>
      </c>
      <c r="AK1191" s="10">
        <f t="shared" si="74"/>
        <v>3001.6</v>
      </c>
      <c r="AL1191" s="1">
        <v>37476</v>
      </c>
      <c r="AM1191" s="1">
        <v>37535</v>
      </c>
      <c r="AN1191" s="1">
        <v>37540</v>
      </c>
      <c r="AO1191" s="8" t="s">
        <v>1162</v>
      </c>
      <c r="AP1191" s="12" t="s">
        <v>6866</v>
      </c>
    </row>
    <row r="1192" spans="1:42" x14ac:dyDescent="0.15">
      <c r="A1192" s="2" t="s">
        <v>6867</v>
      </c>
      <c r="B1192" s="2" t="s">
        <v>5286</v>
      </c>
      <c r="C1192" s="2" t="s">
        <v>3938</v>
      </c>
      <c r="D1192" s="14" t="s">
        <v>6870</v>
      </c>
      <c r="E1192"/>
      <c r="F1192" t="s">
        <v>5372</v>
      </c>
      <c r="G1192" t="s">
        <v>4224</v>
      </c>
      <c r="H1192" t="s">
        <v>4225</v>
      </c>
      <c r="I1192" s="4">
        <v>1</v>
      </c>
      <c r="J1192">
        <f t="shared" si="75"/>
        <v>27</v>
      </c>
      <c r="N1192" s="4" t="s">
        <v>4226</v>
      </c>
      <c r="O1192" s="9">
        <v>9780884369226</v>
      </c>
      <c r="P1192" t="s">
        <v>5376</v>
      </c>
      <c r="Q1192" t="s">
        <v>5376</v>
      </c>
      <c r="R1192" t="s">
        <v>5376</v>
      </c>
      <c r="S1192" s="10">
        <v>11.4</v>
      </c>
      <c r="T1192" s="11"/>
      <c r="U1192" s="10">
        <v>8.5500000000000007</v>
      </c>
      <c r="V1192" s="4" t="s">
        <v>6864</v>
      </c>
      <c r="W1192">
        <v>30</v>
      </c>
      <c r="X1192">
        <v>43</v>
      </c>
      <c r="Y1192">
        <v>32</v>
      </c>
      <c r="Z1192">
        <v>32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27</v>
      </c>
      <c r="AG1192">
        <v>15</v>
      </c>
      <c r="AH1192">
        <v>42</v>
      </c>
      <c r="AI1192" s="10">
        <f t="shared" si="72"/>
        <v>307.8</v>
      </c>
      <c r="AJ1192" s="10">
        <f t="shared" si="73"/>
        <v>128.25</v>
      </c>
      <c r="AK1192" s="10">
        <f t="shared" si="74"/>
        <v>436.05</v>
      </c>
      <c r="AL1192" s="1">
        <v>37424</v>
      </c>
      <c r="AM1192" s="1">
        <v>37535</v>
      </c>
      <c r="AN1192" s="1">
        <v>37537</v>
      </c>
      <c r="AO1192" s="8" t="s">
        <v>4227</v>
      </c>
      <c r="AP1192" s="12" t="s">
        <v>6866</v>
      </c>
    </row>
    <row r="1193" spans="1:42" x14ac:dyDescent="0.15">
      <c r="A1193" s="2" t="s">
        <v>6867</v>
      </c>
      <c r="B1193" s="2" t="s">
        <v>4068</v>
      </c>
      <c r="C1193" s="2">
        <v>105</v>
      </c>
      <c r="D1193" s="14" t="s">
        <v>6870</v>
      </c>
      <c r="E1193"/>
      <c r="F1193" t="s">
        <v>1843</v>
      </c>
      <c r="G1193" t="s">
        <v>6721</v>
      </c>
      <c r="H1193" t="s">
        <v>6722</v>
      </c>
      <c r="I1193" s="4">
        <v>1</v>
      </c>
      <c r="J1193">
        <f t="shared" si="75"/>
        <v>19</v>
      </c>
      <c r="M1193" s="4">
        <v>1</v>
      </c>
      <c r="N1193" s="4" t="s">
        <v>6723</v>
      </c>
      <c r="O1193" s="9">
        <v>9780192833419</v>
      </c>
      <c r="P1193" t="s">
        <v>6875</v>
      </c>
      <c r="Q1193" t="s">
        <v>6875</v>
      </c>
      <c r="R1193" t="s">
        <v>6875</v>
      </c>
      <c r="S1193" s="10">
        <v>7.95</v>
      </c>
      <c r="T1193" s="11"/>
      <c r="U1193" s="10">
        <v>6</v>
      </c>
      <c r="V1193" s="4" t="s">
        <v>6864</v>
      </c>
      <c r="W1193">
        <v>45</v>
      </c>
      <c r="X1193">
        <v>20</v>
      </c>
      <c r="Y1193">
        <v>18</v>
      </c>
      <c r="Z1193">
        <v>45</v>
      </c>
      <c r="AA1193">
        <v>3</v>
      </c>
      <c r="AB1193">
        <v>0</v>
      </c>
      <c r="AC1193">
        <v>0</v>
      </c>
      <c r="AD1193">
        <v>0</v>
      </c>
      <c r="AE1193">
        <v>0</v>
      </c>
      <c r="AF1193">
        <v>19</v>
      </c>
      <c r="AG1193">
        <v>0</v>
      </c>
      <c r="AH1193">
        <v>19</v>
      </c>
      <c r="AI1193" s="10">
        <f t="shared" si="72"/>
        <v>151.05000000000001</v>
      </c>
      <c r="AJ1193" s="10">
        <f t="shared" si="73"/>
        <v>0</v>
      </c>
      <c r="AK1193" s="10">
        <f t="shared" si="74"/>
        <v>151.05000000000001</v>
      </c>
      <c r="AL1193" s="1">
        <v>37488</v>
      </c>
      <c r="AM1193" s="1">
        <v>37535</v>
      </c>
      <c r="AN1193" s="1">
        <v>37536</v>
      </c>
      <c r="AO1193" s="8">
        <v>7.95</v>
      </c>
      <c r="AP1193" s="12" t="s">
        <v>6866</v>
      </c>
    </row>
    <row r="1194" spans="1:42" x14ac:dyDescent="0.15">
      <c r="A1194" s="2" t="s">
        <v>6867</v>
      </c>
      <c r="B1194" s="2" t="s">
        <v>1084</v>
      </c>
      <c r="C1194" s="2" t="s">
        <v>3686</v>
      </c>
      <c r="D1194" s="14" t="s">
        <v>6925</v>
      </c>
      <c r="E1194"/>
      <c r="F1194" t="s">
        <v>3687</v>
      </c>
      <c r="G1194" t="s">
        <v>3688</v>
      </c>
      <c r="H1194" t="s">
        <v>3689</v>
      </c>
      <c r="I1194" s="4">
        <v>1</v>
      </c>
      <c r="J1194">
        <f t="shared" si="75"/>
        <v>1</v>
      </c>
      <c r="K1194" s="4">
        <v>9</v>
      </c>
      <c r="M1194" s="4">
        <v>1</v>
      </c>
      <c r="N1194" s="4" t="s">
        <v>3690</v>
      </c>
      <c r="O1194" s="9">
        <v>9780130306609</v>
      </c>
      <c r="P1194" t="s">
        <v>3943</v>
      </c>
      <c r="Q1194" t="s">
        <v>3943</v>
      </c>
      <c r="R1194" t="s">
        <v>3943</v>
      </c>
      <c r="S1194" s="10">
        <v>110</v>
      </c>
      <c r="T1194" s="11"/>
      <c r="U1194" s="10">
        <v>82.5</v>
      </c>
      <c r="V1194" s="4" t="s">
        <v>6864</v>
      </c>
      <c r="W1194">
        <v>25</v>
      </c>
      <c r="X1194">
        <v>20</v>
      </c>
      <c r="Y1194">
        <v>3</v>
      </c>
      <c r="Z1194">
        <v>25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1</v>
      </c>
      <c r="AI1194" s="10">
        <f t="shared" si="72"/>
        <v>110</v>
      </c>
      <c r="AJ1194" s="10">
        <f t="shared" si="73"/>
        <v>0</v>
      </c>
      <c r="AK1194" s="10">
        <f t="shared" si="74"/>
        <v>110</v>
      </c>
      <c r="AL1194" s="1">
        <v>37446</v>
      </c>
      <c r="AM1194" s="1">
        <v>37535</v>
      </c>
      <c r="AN1194" s="1">
        <v>37435</v>
      </c>
      <c r="AO1194" s="8" t="s">
        <v>1896</v>
      </c>
      <c r="AP1194" s="12" t="s">
        <v>6866</v>
      </c>
    </row>
    <row r="1195" spans="1:42" x14ac:dyDescent="0.15">
      <c r="A1195" s="2" t="s">
        <v>6867</v>
      </c>
      <c r="B1195" s="2" t="s">
        <v>6897</v>
      </c>
      <c r="C1195" s="2">
        <v>50</v>
      </c>
      <c r="D1195" s="14" t="s">
        <v>6870</v>
      </c>
      <c r="E1195"/>
      <c r="F1195" t="s">
        <v>3587</v>
      </c>
      <c r="G1195" t="s">
        <v>3588</v>
      </c>
      <c r="H1195" t="s">
        <v>3589</v>
      </c>
      <c r="I1195" s="4">
        <v>1</v>
      </c>
      <c r="J1195">
        <f t="shared" si="75"/>
        <v>94</v>
      </c>
      <c r="K1195" s="4">
        <v>5</v>
      </c>
      <c r="M1195" s="4">
        <v>1</v>
      </c>
      <c r="N1195" s="4" t="s">
        <v>3590</v>
      </c>
      <c r="O1195" s="9">
        <v>9780195129960</v>
      </c>
      <c r="P1195" t="s">
        <v>6875</v>
      </c>
      <c r="Q1195" t="s">
        <v>6875</v>
      </c>
      <c r="R1195" t="s">
        <v>6875</v>
      </c>
      <c r="S1195" s="10">
        <v>37.299999999999997</v>
      </c>
      <c r="T1195" s="11"/>
      <c r="U1195" s="10">
        <v>28</v>
      </c>
      <c r="V1195" s="4" t="s">
        <v>6864</v>
      </c>
      <c r="W1195">
        <v>160</v>
      </c>
      <c r="X1195">
        <v>129</v>
      </c>
      <c r="Y1195">
        <v>125</v>
      </c>
      <c r="Z1195">
        <v>160</v>
      </c>
      <c r="AA1195">
        <v>17</v>
      </c>
      <c r="AB1195">
        <v>0</v>
      </c>
      <c r="AC1195">
        <v>9</v>
      </c>
      <c r="AD1195">
        <v>0</v>
      </c>
      <c r="AE1195">
        <v>0</v>
      </c>
      <c r="AF1195">
        <v>94</v>
      </c>
      <c r="AG1195">
        <v>32</v>
      </c>
      <c r="AH1195">
        <v>126</v>
      </c>
      <c r="AI1195" s="10">
        <f t="shared" si="72"/>
        <v>3506.2</v>
      </c>
      <c r="AJ1195" s="10">
        <f t="shared" si="73"/>
        <v>896</v>
      </c>
      <c r="AK1195" s="10">
        <f t="shared" si="74"/>
        <v>4402.2</v>
      </c>
      <c r="AL1195" s="1">
        <v>37469</v>
      </c>
      <c r="AM1195" s="1">
        <v>37577</v>
      </c>
      <c r="AN1195" s="1">
        <v>37559</v>
      </c>
      <c r="AO1195" s="8" t="s">
        <v>3591</v>
      </c>
      <c r="AP1195" s="12" t="s">
        <v>6866</v>
      </c>
    </row>
    <row r="1196" spans="1:42" x14ac:dyDescent="0.15">
      <c r="A1196" s="2" t="s">
        <v>6867</v>
      </c>
      <c r="B1196" s="2" t="s">
        <v>6885</v>
      </c>
      <c r="C1196" s="2">
        <v>252</v>
      </c>
      <c r="D1196" s="14" t="s">
        <v>6870</v>
      </c>
      <c r="E1196"/>
      <c r="F1196" t="s">
        <v>5274</v>
      </c>
      <c r="G1196" t="s">
        <v>3598</v>
      </c>
      <c r="H1196" t="s">
        <v>4681</v>
      </c>
      <c r="I1196" s="4">
        <v>1</v>
      </c>
      <c r="J1196">
        <f t="shared" si="75"/>
        <v>6</v>
      </c>
      <c r="M1196" s="4">
        <v>99</v>
      </c>
      <c r="N1196" s="4" t="s">
        <v>4682</v>
      </c>
      <c r="O1196" s="9">
        <v>9780992341114</v>
      </c>
      <c r="P1196" t="s">
        <v>3601</v>
      </c>
      <c r="Q1196" t="s">
        <v>3601</v>
      </c>
      <c r="R1196" t="s">
        <v>3601</v>
      </c>
      <c r="S1196" s="10">
        <v>80</v>
      </c>
      <c r="T1196" s="11"/>
      <c r="U1196" s="10">
        <v>60</v>
      </c>
      <c r="V1196" s="4" t="s">
        <v>6883</v>
      </c>
      <c r="W1196">
        <v>7</v>
      </c>
      <c r="X1196">
        <v>30</v>
      </c>
      <c r="Y1196">
        <v>8</v>
      </c>
      <c r="Z1196">
        <v>14</v>
      </c>
      <c r="AA1196">
        <v>2</v>
      </c>
      <c r="AB1196">
        <v>0</v>
      </c>
      <c r="AC1196">
        <v>0</v>
      </c>
      <c r="AD1196">
        <v>0</v>
      </c>
      <c r="AE1196">
        <v>0</v>
      </c>
      <c r="AF1196">
        <v>6</v>
      </c>
      <c r="AG1196">
        <v>0</v>
      </c>
      <c r="AH1196">
        <v>6</v>
      </c>
      <c r="AI1196" s="10">
        <f t="shared" si="72"/>
        <v>480</v>
      </c>
      <c r="AJ1196" s="10">
        <f t="shared" si="73"/>
        <v>0</v>
      </c>
      <c r="AK1196" s="10">
        <f t="shared" si="74"/>
        <v>480</v>
      </c>
      <c r="AL1196" s="1">
        <v>37523</v>
      </c>
      <c r="AM1196" s="1">
        <v>37136</v>
      </c>
      <c r="AN1196" s="1">
        <v>37523</v>
      </c>
      <c r="AO1196" s="8" t="s">
        <v>4683</v>
      </c>
      <c r="AP1196" s="12" t="s">
        <v>6866</v>
      </c>
    </row>
    <row r="1197" spans="1:42" x14ac:dyDescent="0.15">
      <c r="A1197" s="2" t="s">
        <v>6867</v>
      </c>
      <c r="B1197" s="2" t="s">
        <v>5275</v>
      </c>
      <c r="C1197" s="2">
        <v>112</v>
      </c>
      <c r="D1197" s="14" t="s">
        <v>6870</v>
      </c>
      <c r="E1197"/>
      <c r="F1197" t="s">
        <v>6641</v>
      </c>
      <c r="G1197" t="s">
        <v>1610</v>
      </c>
      <c r="H1197" t="s">
        <v>1611</v>
      </c>
      <c r="I1197" s="4">
        <v>1</v>
      </c>
      <c r="J1197">
        <f t="shared" si="75"/>
        <v>10</v>
      </c>
      <c r="M1197" s="4">
        <v>89</v>
      </c>
      <c r="N1197" s="4" t="s">
        <v>1612</v>
      </c>
      <c r="O1197" s="9">
        <v>9780802067081</v>
      </c>
      <c r="P1197" t="s">
        <v>1613</v>
      </c>
      <c r="Q1197" t="s">
        <v>1613</v>
      </c>
      <c r="R1197" t="s">
        <v>1613</v>
      </c>
      <c r="S1197" s="10">
        <v>28.6</v>
      </c>
      <c r="T1197" s="11">
        <v>0.1</v>
      </c>
      <c r="U1197" s="10">
        <v>21.45</v>
      </c>
      <c r="V1197" s="4" t="s">
        <v>6864</v>
      </c>
      <c r="W1197">
        <v>15</v>
      </c>
      <c r="X1197">
        <v>14</v>
      </c>
      <c r="Y1197">
        <v>15</v>
      </c>
      <c r="Z1197">
        <v>15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10</v>
      </c>
      <c r="AG1197">
        <v>2</v>
      </c>
      <c r="AH1197">
        <v>12</v>
      </c>
      <c r="AI1197" s="10">
        <f t="shared" si="72"/>
        <v>257.40000000000003</v>
      </c>
      <c r="AJ1197" s="10">
        <f t="shared" si="73"/>
        <v>42.9</v>
      </c>
      <c r="AK1197" s="10">
        <f t="shared" si="74"/>
        <v>300.3</v>
      </c>
      <c r="AL1197" s="1">
        <v>37496</v>
      </c>
      <c r="AM1197" s="1">
        <v>37535</v>
      </c>
      <c r="AN1197" s="1">
        <v>37518</v>
      </c>
      <c r="AO1197" s="8" t="s">
        <v>1614</v>
      </c>
      <c r="AP1197" s="12" t="s">
        <v>6866</v>
      </c>
    </row>
    <row r="1198" spans="1:42" x14ac:dyDescent="0.15">
      <c r="A1198" s="2" t="s">
        <v>6867</v>
      </c>
      <c r="B1198" s="2" t="s">
        <v>3901</v>
      </c>
      <c r="C1198" s="2" t="s">
        <v>2000</v>
      </c>
      <c r="D1198" s="14" t="s">
        <v>6870</v>
      </c>
      <c r="E1198"/>
      <c r="F1198" t="s">
        <v>3265</v>
      </c>
      <c r="G1198" t="s">
        <v>1170</v>
      </c>
      <c r="H1198" t="s">
        <v>3266</v>
      </c>
      <c r="I1198" s="4">
        <v>1</v>
      </c>
      <c r="J1198">
        <f t="shared" si="75"/>
        <v>95</v>
      </c>
      <c r="M1198" s="4">
        <v>0</v>
      </c>
      <c r="N1198" s="4" t="s">
        <v>3267</v>
      </c>
      <c r="O1198" s="9">
        <v>9780139553110</v>
      </c>
      <c r="P1198" t="s">
        <v>3943</v>
      </c>
      <c r="Q1198" t="s">
        <v>3943</v>
      </c>
      <c r="R1198" t="s">
        <v>3943</v>
      </c>
      <c r="S1198" s="10">
        <v>105</v>
      </c>
      <c r="T1198" s="11"/>
      <c r="U1198" s="10">
        <v>78.75</v>
      </c>
      <c r="V1198" s="4" t="s">
        <v>6864</v>
      </c>
      <c r="W1198">
        <v>160</v>
      </c>
      <c r="X1198">
        <v>152</v>
      </c>
      <c r="Y1198">
        <v>149</v>
      </c>
      <c r="Z1198">
        <v>160</v>
      </c>
      <c r="AA1198">
        <v>42</v>
      </c>
      <c r="AB1198">
        <v>0</v>
      </c>
      <c r="AC1198">
        <v>1</v>
      </c>
      <c r="AD1198">
        <v>0</v>
      </c>
      <c r="AE1198">
        <v>0</v>
      </c>
      <c r="AF1198">
        <v>95</v>
      </c>
      <c r="AG1198">
        <v>11</v>
      </c>
      <c r="AH1198">
        <v>106</v>
      </c>
      <c r="AI1198" s="10">
        <f t="shared" si="72"/>
        <v>9975</v>
      </c>
      <c r="AJ1198" s="10">
        <f t="shared" si="73"/>
        <v>866.25</v>
      </c>
      <c r="AK1198" s="10">
        <f t="shared" si="74"/>
        <v>10841.25</v>
      </c>
      <c r="AL1198" s="1">
        <v>37468</v>
      </c>
      <c r="AM1198" s="1">
        <v>37535</v>
      </c>
      <c r="AN1198" s="1">
        <v>37508</v>
      </c>
      <c r="AO1198" s="8" t="s">
        <v>3416</v>
      </c>
      <c r="AP1198" s="12" t="s">
        <v>6866</v>
      </c>
    </row>
    <row r="1199" spans="1:42" x14ac:dyDescent="0.15">
      <c r="A1199" s="2" t="s">
        <v>6867</v>
      </c>
      <c r="B1199" s="2" t="s">
        <v>3901</v>
      </c>
      <c r="C1199" s="2" t="s">
        <v>3608</v>
      </c>
      <c r="D1199" s="14" t="s">
        <v>6870</v>
      </c>
      <c r="E1199"/>
      <c r="F1199" t="s">
        <v>3609</v>
      </c>
      <c r="G1199" t="s">
        <v>3610</v>
      </c>
      <c r="H1199" t="s">
        <v>3611</v>
      </c>
      <c r="I1199" s="4">
        <v>1</v>
      </c>
      <c r="J1199">
        <f t="shared" si="75"/>
        <v>12</v>
      </c>
      <c r="K1199" s="4">
        <v>2</v>
      </c>
      <c r="M1199" s="4">
        <v>94</v>
      </c>
      <c r="N1199" s="4" t="s">
        <v>3612</v>
      </c>
      <c r="O1199" s="9">
        <v>9780201539295</v>
      </c>
      <c r="P1199" t="s">
        <v>3894</v>
      </c>
      <c r="Q1199" t="s">
        <v>3894</v>
      </c>
      <c r="R1199" t="s">
        <v>3894</v>
      </c>
      <c r="S1199" s="10">
        <v>127</v>
      </c>
      <c r="T1199" s="11"/>
      <c r="U1199" s="10">
        <v>95.25</v>
      </c>
      <c r="V1199" s="4" t="s">
        <v>6864</v>
      </c>
      <c r="W1199">
        <v>28</v>
      </c>
      <c r="X1199">
        <v>31</v>
      </c>
      <c r="Y1199">
        <v>15</v>
      </c>
      <c r="Z1199">
        <v>28</v>
      </c>
      <c r="AA1199">
        <v>2</v>
      </c>
      <c r="AB1199">
        <v>0</v>
      </c>
      <c r="AC1199">
        <v>0</v>
      </c>
      <c r="AD1199">
        <v>0</v>
      </c>
      <c r="AE1199">
        <v>1</v>
      </c>
      <c r="AF1199">
        <v>12</v>
      </c>
      <c r="AG1199">
        <v>1</v>
      </c>
      <c r="AH1199">
        <v>13</v>
      </c>
      <c r="AI1199" s="10">
        <f t="shared" si="72"/>
        <v>1524</v>
      </c>
      <c r="AJ1199" s="10">
        <f t="shared" si="73"/>
        <v>95.25</v>
      </c>
      <c r="AK1199" s="10">
        <f t="shared" si="74"/>
        <v>1619.25</v>
      </c>
      <c r="AL1199" s="1">
        <v>37382</v>
      </c>
      <c r="AM1199" s="1">
        <v>37535</v>
      </c>
      <c r="AN1199" s="1">
        <v>37445</v>
      </c>
      <c r="AO1199" s="8" t="s">
        <v>3613</v>
      </c>
      <c r="AP1199" s="12" t="s">
        <v>6866</v>
      </c>
    </row>
    <row r="1200" spans="1:42" x14ac:dyDescent="0.15">
      <c r="A1200" s="2" t="s">
        <v>6867</v>
      </c>
      <c r="B1200" s="2" t="s">
        <v>1880</v>
      </c>
      <c r="C1200" s="2">
        <v>113</v>
      </c>
      <c r="D1200" s="14" t="s">
        <v>6870</v>
      </c>
      <c r="E1200"/>
      <c r="F1200" t="s">
        <v>4340</v>
      </c>
      <c r="G1200" t="s">
        <v>4341</v>
      </c>
      <c r="H1200" t="s">
        <v>4342</v>
      </c>
      <c r="I1200" s="4">
        <v>1</v>
      </c>
      <c r="J1200">
        <f t="shared" si="75"/>
        <v>5</v>
      </c>
      <c r="M1200" s="4">
        <v>0</v>
      </c>
      <c r="N1200" s="4" t="s">
        <v>4343</v>
      </c>
      <c r="O1200" s="9">
        <v>9780969987925</v>
      </c>
      <c r="P1200" t="s">
        <v>4344</v>
      </c>
      <c r="Q1200" t="s">
        <v>4344</v>
      </c>
      <c r="R1200" t="s">
        <v>4344</v>
      </c>
      <c r="S1200" s="10">
        <v>48</v>
      </c>
      <c r="T1200" s="11"/>
      <c r="U1200" s="10">
        <v>36</v>
      </c>
      <c r="V1200" s="4" t="s">
        <v>6864</v>
      </c>
      <c r="W1200">
        <v>15</v>
      </c>
      <c r="X1200">
        <v>6</v>
      </c>
      <c r="Y1200">
        <v>12</v>
      </c>
      <c r="Z1200">
        <v>15</v>
      </c>
      <c r="AA1200">
        <v>7</v>
      </c>
      <c r="AB1200">
        <v>0</v>
      </c>
      <c r="AC1200">
        <v>0</v>
      </c>
      <c r="AD1200">
        <v>0</v>
      </c>
      <c r="AE1200">
        <v>3</v>
      </c>
      <c r="AF1200">
        <v>5</v>
      </c>
      <c r="AG1200">
        <v>0</v>
      </c>
      <c r="AH1200">
        <v>5</v>
      </c>
      <c r="AI1200" s="10">
        <f t="shared" si="72"/>
        <v>240</v>
      </c>
      <c r="AJ1200" s="10">
        <f t="shared" si="73"/>
        <v>0</v>
      </c>
      <c r="AK1200" s="10">
        <f t="shared" si="74"/>
        <v>240</v>
      </c>
      <c r="AL1200" s="1">
        <v>37382</v>
      </c>
      <c r="AM1200" s="1">
        <v>37535</v>
      </c>
      <c r="AN1200" s="1">
        <v>37488</v>
      </c>
      <c r="AO1200" s="8" t="s">
        <v>4345</v>
      </c>
      <c r="AP1200" s="12" t="s">
        <v>6866</v>
      </c>
    </row>
    <row r="1201" spans="1:42" x14ac:dyDescent="0.15">
      <c r="A1201" s="2" t="s">
        <v>6867</v>
      </c>
      <c r="B1201" s="2" t="s">
        <v>6885</v>
      </c>
      <c r="C1201" s="2" t="s">
        <v>5298</v>
      </c>
      <c r="D1201" s="14" t="s">
        <v>6870</v>
      </c>
      <c r="E1201"/>
      <c r="F1201" t="s">
        <v>5299</v>
      </c>
      <c r="G1201" t="s">
        <v>5300</v>
      </c>
      <c r="H1201" t="s">
        <v>2291</v>
      </c>
      <c r="I1201" s="4">
        <v>1</v>
      </c>
      <c r="J1201">
        <f t="shared" si="75"/>
        <v>33</v>
      </c>
      <c r="K1201" s="4">
        <v>4</v>
      </c>
      <c r="M1201" s="4">
        <v>2</v>
      </c>
      <c r="N1201" s="4" t="s">
        <v>2292</v>
      </c>
      <c r="O1201" s="9">
        <v>9780815335771</v>
      </c>
      <c r="P1201" t="s">
        <v>5303</v>
      </c>
      <c r="Q1201" t="s">
        <v>2006</v>
      </c>
      <c r="R1201" t="s">
        <v>2006</v>
      </c>
      <c r="S1201" s="10">
        <v>33.950000000000003</v>
      </c>
      <c r="T1201" s="11"/>
      <c r="U1201" s="10">
        <v>25.5</v>
      </c>
      <c r="V1201" s="4" t="s">
        <v>6883</v>
      </c>
      <c r="W1201">
        <v>10</v>
      </c>
      <c r="X1201">
        <v>6</v>
      </c>
      <c r="Y1201">
        <v>48</v>
      </c>
      <c r="Z1201">
        <v>320</v>
      </c>
      <c r="AA1201">
        <v>15</v>
      </c>
      <c r="AB1201">
        <v>0</v>
      </c>
      <c r="AC1201">
        <v>0</v>
      </c>
      <c r="AD1201">
        <v>0</v>
      </c>
      <c r="AE1201">
        <v>0</v>
      </c>
      <c r="AF1201">
        <v>33</v>
      </c>
      <c r="AG1201">
        <v>0</v>
      </c>
      <c r="AH1201">
        <v>33</v>
      </c>
      <c r="AI1201" s="10">
        <f t="shared" si="72"/>
        <v>1120.3500000000001</v>
      </c>
      <c r="AJ1201" s="10">
        <f t="shared" si="73"/>
        <v>0</v>
      </c>
      <c r="AK1201" s="10">
        <f t="shared" si="74"/>
        <v>1120.3500000000001</v>
      </c>
      <c r="AL1201" s="1">
        <v>37461</v>
      </c>
      <c r="AM1201" s="1">
        <v>37535</v>
      </c>
      <c r="AN1201" s="1">
        <v>37518</v>
      </c>
      <c r="AO1201" s="8" t="s">
        <v>2293</v>
      </c>
      <c r="AP1201" s="12" t="s">
        <v>6866</v>
      </c>
    </row>
    <row r="1202" spans="1:42" x14ac:dyDescent="0.15">
      <c r="A1202" s="2" t="s">
        <v>6867</v>
      </c>
      <c r="B1202" s="2" t="s">
        <v>6604</v>
      </c>
      <c r="C1202" s="2">
        <v>204</v>
      </c>
      <c r="D1202" s="14" t="s">
        <v>6870</v>
      </c>
      <c r="E1202" t="s">
        <v>4150</v>
      </c>
      <c r="F1202" t="s">
        <v>4151</v>
      </c>
      <c r="G1202" t="s">
        <v>4151</v>
      </c>
      <c r="H1202" t="s">
        <v>4150</v>
      </c>
      <c r="I1202" s="4">
        <v>1</v>
      </c>
      <c r="J1202">
        <f t="shared" si="75"/>
        <v>130</v>
      </c>
      <c r="K1202" s="4">
        <v>5</v>
      </c>
      <c r="M1202" s="4">
        <v>2</v>
      </c>
      <c r="N1202" s="4" t="s">
        <v>4152</v>
      </c>
      <c r="O1202" s="9">
        <v>9780110310015</v>
      </c>
      <c r="P1202" t="s">
        <v>3921</v>
      </c>
      <c r="Q1202" t="s">
        <v>3921</v>
      </c>
      <c r="R1202" t="s">
        <v>3921</v>
      </c>
      <c r="S1202" s="10">
        <v>7.2</v>
      </c>
      <c r="T1202" s="11"/>
      <c r="U1202" s="10">
        <v>5.4</v>
      </c>
      <c r="V1202" s="4" t="s">
        <v>6864</v>
      </c>
      <c r="W1202">
        <v>125</v>
      </c>
      <c r="X1202">
        <v>0</v>
      </c>
      <c r="Y1202">
        <v>0</v>
      </c>
      <c r="Z1202">
        <v>125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130</v>
      </c>
      <c r="AG1202">
        <v>0</v>
      </c>
      <c r="AH1202">
        <v>130</v>
      </c>
      <c r="AI1202" s="10">
        <f t="shared" si="72"/>
        <v>936</v>
      </c>
      <c r="AJ1202" s="10">
        <f t="shared" si="73"/>
        <v>0</v>
      </c>
      <c r="AK1202" s="10">
        <f t="shared" si="74"/>
        <v>936</v>
      </c>
      <c r="AL1202" s="1">
        <v>37504</v>
      </c>
      <c r="AM1202" s="1">
        <v>37535</v>
      </c>
      <c r="AN1202" s="1">
        <v>37509</v>
      </c>
      <c r="AO1202" s="8" t="s">
        <v>4153</v>
      </c>
      <c r="AP1202" s="12" t="s">
        <v>6866</v>
      </c>
    </row>
    <row r="1203" spans="1:42" x14ac:dyDescent="0.15">
      <c r="A1203" s="2" t="s">
        <v>6867</v>
      </c>
      <c r="B1203" s="2" t="s">
        <v>2060</v>
      </c>
      <c r="C1203" s="2">
        <v>100</v>
      </c>
      <c r="D1203" s="14" t="s">
        <v>6870</v>
      </c>
      <c r="E1203"/>
      <c r="F1203" t="s">
        <v>6782</v>
      </c>
      <c r="G1203" t="s">
        <v>6783</v>
      </c>
      <c r="H1203" t="s">
        <v>5784</v>
      </c>
      <c r="I1203" s="4">
        <v>1</v>
      </c>
      <c r="J1203">
        <f t="shared" si="75"/>
        <v>1</v>
      </c>
      <c r="K1203" s="4">
        <v>4</v>
      </c>
      <c r="M1203" s="4">
        <v>0</v>
      </c>
      <c r="N1203" s="4" t="s">
        <v>5785</v>
      </c>
      <c r="O1203" s="9">
        <v>9780716736042</v>
      </c>
      <c r="P1203" t="s">
        <v>3927</v>
      </c>
      <c r="Q1203" t="s">
        <v>3928</v>
      </c>
      <c r="R1203" t="s">
        <v>3928</v>
      </c>
      <c r="S1203" s="10">
        <v>35.35</v>
      </c>
      <c r="T1203" s="11"/>
      <c r="U1203" s="10">
        <v>26.55</v>
      </c>
      <c r="V1203" s="4" t="s">
        <v>6883</v>
      </c>
      <c r="W1203">
        <v>200</v>
      </c>
      <c r="X1203">
        <v>184</v>
      </c>
      <c r="Y1203">
        <v>35</v>
      </c>
      <c r="Z1203">
        <v>200</v>
      </c>
      <c r="AA1203">
        <v>7</v>
      </c>
      <c r="AB1203">
        <v>0</v>
      </c>
      <c r="AC1203">
        <v>15</v>
      </c>
      <c r="AD1203">
        <v>0</v>
      </c>
      <c r="AE1203">
        <v>5</v>
      </c>
      <c r="AF1203">
        <v>1</v>
      </c>
      <c r="AG1203">
        <v>18</v>
      </c>
      <c r="AH1203">
        <v>19</v>
      </c>
      <c r="AI1203" s="10">
        <f t="shared" si="72"/>
        <v>35.35</v>
      </c>
      <c r="AJ1203" s="10">
        <f t="shared" si="73"/>
        <v>477.90000000000003</v>
      </c>
      <c r="AK1203" s="10">
        <f t="shared" si="74"/>
        <v>513.25</v>
      </c>
      <c r="AL1203" s="1">
        <v>37406</v>
      </c>
      <c r="AM1203" s="1">
        <v>37535</v>
      </c>
      <c r="AN1203" s="1">
        <v>37503</v>
      </c>
      <c r="AO1203" s="8" t="s">
        <v>5786</v>
      </c>
      <c r="AP1203" s="12" t="s">
        <v>6866</v>
      </c>
    </row>
    <row r="1204" spans="1:42" x14ac:dyDescent="0.15">
      <c r="A1204" s="2" t="s">
        <v>6867</v>
      </c>
      <c r="B1204" s="2" t="s">
        <v>3896</v>
      </c>
      <c r="C1204" s="2">
        <v>105</v>
      </c>
      <c r="D1204" s="14" t="s">
        <v>6870</v>
      </c>
      <c r="E1204"/>
      <c r="F1204" t="s">
        <v>6871</v>
      </c>
      <c r="G1204" t="s">
        <v>6349</v>
      </c>
      <c r="H1204" t="s">
        <v>6350</v>
      </c>
      <c r="I1204" s="4">
        <v>1</v>
      </c>
      <c r="J1204">
        <f t="shared" si="75"/>
        <v>14</v>
      </c>
      <c r="M1204" s="4">
        <v>96</v>
      </c>
      <c r="N1204" s="4" t="s">
        <v>6351</v>
      </c>
      <c r="O1204" s="9">
        <v>9780201609707</v>
      </c>
      <c r="P1204" t="s">
        <v>3894</v>
      </c>
      <c r="Q1204" t="s">
        <v>3894</v>
      </c>
      <c r="R1204" t="s">
        <v>3894</v>
      </c>
      <c r="S1204" s="10">
        <v>27.15</v>
      </c>
      <c r="T1204" s="11"/>
      <c r="U1204" s="10">
        <v>20.399999999999999</v>
      </c>
      <c r="V1204" s="4" t="s">
        <v>6864</v>
      </c>
      <c r="W1204">
        <v>18</v>
      </c>
      <c r="X1204">
        <v>0</v>
      </c>
      <c r="Y1204">
        <v>18</v>
      </c>
      <c r="Z1204">
        <v>18</v>
      </c>
      <c r="AA1204">
        <v>4</v>
      </c>
      <c r="AB1204">
        <v>0</v>
      </c>
      <c r="AC1204">
        <v>0</v>
      </c>
      <c r="AD1204">
        <v>0</v>
      </c>
      <c r="AE1204">
        <v>0</v>
      </c>
      <c r="AF1204">
        <v>14</v>
      </c>
      <c r="AG1204">
        <v>0</v>
      </c>
      <c r="AH1204">
        <v>14</v>
      </c>
      <c r="AI1204" s="10">
        <f t="shared" si="72"/>
        <v>380.09999999999997</v>
      </c>
      <c r="AJ1204" s="10">
        <f t="shared" si="73"/>
        <v>0</v>
      </c>
      <c r="AK1204" s="10">
        <f t="shared" si="74"/>
        <v>380.09999999999997</v>
      </c>
      <c r="AL1204" s="1">
        <v>37391</v>
      </c>
      <c r="AM1204" s="1">
        <v>37535</v>
      </c>
      <c r="AN1204" s="1">
        <v>37473</v>
      </c>
      <c r="AO1204" s="8" t="s">
        <v>3519</v>
      </c>
      <c r="AP1204" s="12" t="s">
        <v>6866</v>
      </c>
    </row>
    <row r="1205" spans="1:42" x14ac:dyDescent="0.15">
      <c r="A1205" s="2" t="s">
        <v>6856</v>
      </c>
      <c r="B1205" s="2" t="s">
        <v>6931</v>
      </c>
      <c r="C1205" s="2">
        <v>40721</v>
      </c>
      <c r="D1205" s="14">
        <v>37379</v>
      </c>
      <c r="E1205" t="s">
        <v>2311</v>
      </c>
      <c r="F1205" t="s">
        <v>436</v>
      </c>
      <c r="G1205" t="s">
        <v>1816</v>
      </c>
      <c r="H1205" t="s">
        <v>2312</v>
      </c>
      <c r="I1205" s="4">
        <v>1</v>
      </c>
      <c r="J1205">
        <f t="shared" si="75"/>
        <v>1</v>
      </c>
      <c r="M1205" s="4">
        <v>1</v>
      </c>
      <c r="N1205" s="4" t="s">
        <v>2313</v>
      </c>
      <c r="O1205" s="9">
        <v>9780130676146</v>
      </c>
      <c r="P1205" t="s">
        <v>3943</v>
      </c>
      <c r="Q1205" t="s">
        <v>3943</v>
      </c>
      <c r="R1205" t="s">
        <v>3943</v>
      </c>
      <c r="S1205" s="10">
        <v>49.99</v>
      </c>
      <c r="T1205" s="11">
        <v>0.1</v>
      </c>
      <c r="U1205" s="10">
        <v>37.5</v>
      </c>
      <c r="V1205" s="4" t="s">
        <v>6864</v>
      </c>
      <c r="W1205">
        <v>1</v>
      </c>
      <c r="X1205">
        <v>0</v>
      </c>
      <c r="Y1205">
        <v>8</v>
      </c>
      <c r="Z1205">
        <v>11</v>
      </c>
      <c r="AA1205">
        <v>7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 s="10">
        <f t="shared" si="72"/>
        <v>44.991</v>
      </c>
      <c r="AJ1205" s="10">
        <f t="shared" si="73"/>
        <v>0</v>
      </c>
      <c r="AK1205" s="10">
        <f t="shared" si="74"/>
        <v>44.991</v>
      </c>
      <c r="AL1205" s="1">
        <v>37510</v>
      </c>
      <c r="AM1205" s="1">
        <v>37535</v>
      </c>
      <c r="AN1205" s="1">
        <v>37518</v>
      </c>
      <c r="AO1205" s="8">
        <v>49.99</v>
      </c>
      <c r="AP1205" s="12" t="s">
        <v>6866</v>
      </c>
    </row>
    <row r="1206" spans="1:42" x14ac:dyDescent="0.15">
      <c r="A1206" s="2" t="s">
        <v>6867</v>
      </c>
      <c r="B1206" s="2" t="s">
        <v>4021</v>
      </c>
      <c r="C1206" s="2">
        <v>264</v>
      </c>
      <c r="D1206" s="14" t="s">
        <v>6870</v>
      </c>
      <c r="E1206"/>
      <c r="F1206" t="s">
        <v>1205</v>
      </c>
      <c r="G1206" t="s">
        <v>2197</v>
      </c>
      <c r="H1206" t="s">
        <v>2198</v>
      </c>
      <c r="I1206" s="4">
        <v>1</v>
      </c>
      <c r="J1206">
        <f t="shared" si="75"/>
        <v>6</v>
      </c>
      <c r="M1206" s="4">
        <v>96</v>
      </c>
      <c r="N1206" s="4" t="s">
        <v>2199</v>
      </c>
      <c r="O1206" s="9">
        <v>9780253210432</v>
      </c>
      <c r="P1206" t="s">
        <v>2200</v>
      </c>
      <c r="Q1206" t="s">
        <v>2200</v>
      </c>
      <c r="R1206" t="s">
        <v>2200</v>
      </c>
      <c r="S1206" s="10">
        <v>21.3</v>
      </c>
      <c r="T1206" s="11"/>
      <c r="U1206" s="10">
        <v>16</v>
      </c>
      <c r="V1206" s="4" t="s">
        <v>6864</v>
      </c>
      <c r="W1206">
        <v>10</v>
      </c>
      <c r="X1206">
        <v>0</v>
      </c>
      <c r="Y1206">
        <v>18</v>
      </c>
      <c r="Z1206">
        <v>20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6</v>
      </c>
      <c r="AG1206">
        <v>6</v>
      </c>
      <c r="AH1206">
        <v>12</v>
      </c>
      <c r="AI1206" s="10">
        <f t="shared" si="72"/>
        <v>127.80000000000001</v>
      </c>
      <c r="AJ1206" s="10">
        <f t="shared" si="73"/>
        <v>96</v>
      </c>
      <c r="AK1206" s="10">
        <f t="shared" si="74"/>
        <v>223.8</v>
      </c>
      <c r="AL1206" s="1">
        <v>37375</v>
      </c>
      <c r="AM1206" s="1">
        <v>37535</v>
      </c>
      <c r="AN1206" s="1">
        <v>37481</v>
      </c>
      <c r="AO1206" s="8" t="s">
        <v>265</v>
      </c>
      <c r="AP1206" s="12" t="s">
        <v>6866</v>
      </c>
    </row>
    <row r="1207" spans="1:42" x14ac:dyDescent="0.15">
      <c r="A1207" s="2" t="s">
        <v>6867</v>
      </c>
      <c r="B1207" s="2" t="s">
        <v>1032</v>
      </c>
      <c r="C1207" s="2">
        <v>151</v>
      </c>
      <c r="D1207" s="14">
        <v>450802</v>
      </c>
      <c r="E1207"/>
      <c r="F1207" t="s">
        <v>5154</v>
      </c>
      <c r="G1207" t="s">
        <v>6741</v>
      </c>
      <c r="H1207" t="s">
        <v>6742</v>
      </c>
      <c r="I1207" s="4">
        <v>1</v>
      </c>
      <c r="J1207">
        <f t="shared" si="75"/>
        <v>48</v>
      </c>
      <c r="K1207" s="4">
        <v>2</v>
      </c>
      <c r="M1207" s="4">
        <v>2</v>
      </c>
      <c r="N1207" s="4" t="s">
        <v>6743</v>
      </c>
      <c r="O1207" s="9">
        <v>9781892989093</v>
      </c>
      <c r="P1207" t="s">
        <v>6744</v>
      </c>
      <c r="Q1207" t="s">
        <v>6744</v>
      </c>
      <c r="R1207" t="s">
        <v>6744</v>
      </c>
      <c r="S1207" s="10">
        <v>17.95</v>
      </c>
      <c r="T1207" s="11">
        <v>0.1</v>
      </c>
      <c r="U1207" s="10">
        <v>13.5</v>
      </c>
      <c r="V1207" s="4" t="s">
        <v>6864</v>
      </c>
      <c r="W1207">
        <v>43</v>
      </c>
      <c r="X1207">
        <v>41</v>
      </c>
      <c r="Y1207">
        <v>43</v>
      </c>
      <c r="Z1207">
        <v>43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48</v>
      </c>
      <c r="AG1207">
        <v>0</v>
      </c>
      <c r="AH1207">
        <v>48</v>
      </c>
      <c r="AI1207" s="10">
        <f t="shared" si="72"/>
        <v>775.44</v>
      </c>
      <c r="AJ1207" s="10">
        <f t="shared" si="73"/>
        <v>0</v>
      </c>
      <c r="AK1207" s="10">
        <f t="shared" si="74"/>
        <v>775.44</v>
      </c>
      <c r="AL1207" s="1">
        <v>37468</v>
      </c>
      <c r="AM1207" s="1">
        <v>37535</v>
      </c>
      <c r="AN1207" s="1">
        <v>37551</v>
      </c>
      <c r="AO1207" s="8">
        <v>17.95</v>
      </c>
      <c r="AP1207" s="12" t="s">
        <v>6866</v>
      </c>
    </row>
    <row r="1208" spans="1:42" x14ac:dyDescent="0.15">
      <c r="A1208" s="2" t="s">
        <v>6867</v>
      </c>
      <c r="B1208" s="2" t="s">
        <v>3896</v>
      </c>
      <c r="C1208" s="2">
        <v>104</v>
      </c>
      <c r="D1208" s="14" t="s">
        <v>6870</v>
      </c>
      <c r="E1208"/>
      <c r="F1208" t="s">
        <v>6871</v>
      </c>
      <c r="G1208" t="s">
        <v>4042</v>
      </c>
      <c r="H1208" t="s">
        <v>4043</v>
      </c>
      <c r="I1208" s="4">
        <v>1</v>
      </c>
      <c r="J1208">
        <f t="shared" si="75"/>
        <v>0</v>
      </c>
      <c r="K1208" s="4">
        <v>4</v>
      </c>
      <c r="L1208" s="4">
        <v>2</v>
      </c>
      <c r="M1208" s="4">
        <v>2</v>
      </c>
      <c r="N1208" s="4" t="s">
        <v>4044</v>
      </c>
      <c r="O1208" s="9">
        <v>9780072329865</v>
      </c>
      <c r="P1208" t="s">
        <v>6863</v>
      </c>
      <c r="Q1208" t="s">
        <v>6863</v>
      </c>
      <c r="R1208" t="s">
        <v>6863</v>
      </c>
      <c r="S1208" s="10">
        <v>21.3</v>
      </c>
      <c r="T1208" s="11"/>
      <c r="U1208" s="10">
        <v>16</v>
      </c>
      <c r="V1208" s="4" t="s">
        <v>6864</v>
      </c>
      <c r="W1208">
        <v>18</v>
      </c>
      <c r="X1208">
        <v>0</v>
      </c>
      <c r="Y1208">
        <v>18</v>
      </c>
      <c r="Z1208">
        <v>18</v>
      </c>
      <c r="AA1208">
        <v>19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 s="10">
        <f t="shared" si="72"/>
        <v>0</v>
      </c>
      <c r="AJ1208" s="10">
        <f t="shared" si="73"/>
        <v>0</v>
      </c>
      <c r="AK1208" s="10">
        <f t="shared" si="74"/>
        <v>0</v>
      </c>
      <c r="AL1208" s="1">
        <v>37391</v>
      </c>
      <c r="AM1208" s="1">
        <v>37535</v>
      </c>
      <c r="AN1208" s="1">
        <v>37474</v>
      </c>
      <c r="AO1208" s="8" t="s">
        <v>4045</v>
      </c>
      <c r="AP1208" s="12" t="s">
        <v>6866</v>
      </c>
    </row>
    <row r="1209" spans="1:42" x14ac:dyDescent="0.15">
      <c r="A1209" s="2" t="s">
        <v>6867</v>
      </c>
      <c r="B1209" s="2" t="s">
        <v>4059</v>
      </c>
      <c r="C1209" s="2" t="s">
        <v>4515</v>
      </c>
      <c r="D1209" s="14" t="s">
        <v>6870</v>
      </c>
      <c r="E1209"/>
      <c r="F1209" t="s">
        <v>4516</v>
      </c>
      <c r="G1209" t="s">
        <v>6480</v>
      </c>
      <c r="H1209" t="s">
        <v>6481</v>
      </c>
      <c r="I1209" s="4">
        <v>1</v>
      </c>
      <c r="J1209">
        <f t="shared" si="75"/>
        <v>27</v>
      </c>
      <c r="M1209" s="4">
        <v>1</v>
      </c>
      <c r="N1209" s="4" t="s">
        <v>6482</v>
      </c>
      <c r="O1209" s="9">
        <v>9780742510203</v>
      </c>
      <c r="P1209" t="s">
        <v>6403</v>
      </c>
      <c r="Q1209" t="s">
        <v>6403</v>
      </c>
      <c r="R1209" t="s">
        <v>6403</v>
      </c>
      <c r="S1209" s="10">
        <v>26.65</v>
      </c>
      <c r="T1209" s="11"/>
      <c r="U1209" s="10">
        <v>20</v>
      </c>
      <c r="V1209" s="4" t="s">
        <v>6864</v>
      </c>
      <c r="W1209">
        <v>50</v>
      </c>
      <c r="X1209">
        <v>28</v>
      </c>
      <c r="Y1209">
        <v>46</v>
      </c>
      <c r="Z1209">
        <v>50</v>
      </c>
      <c r="AA1209">
        <v>0</v>
      </c>
      <c r="AB1209">
        <v>0</v>
      </c>
      <c r="AC1209">
        <v>0</v>
      </c>
      <c r="AD1209">
        <v>0</v>
      </c>
      <c r="AE1209">
        <v>2</v>
      </c>
      <c r="AF1209">
        <v>27</v>
      </c>
      <c r="AG1209">
        <v>1</v>
      </c>
      <c r="AH1209">
        <v>28</v>
      </c>
      <c r="AI1209" s="10">
        <f t="shared" si="72"/>
        <v>719.55</v>
      </c>
      <c r="AJ1209" s="10">
        <f t="shared" si="73"/>
        <v>20</v>
      </c>
      <c r="AK1209" s="10">
        <f t="shared" si="74"/>
        <v>739.55</v>
      </c>
      <c r="AL1209" s="1">
        <v>37462</v>
      </c>
      <c r="AM1209" s="1">
        <v>37535</v>
      </c>
      <c r="AN1209" s="1">
        <v>37497</v>
      </c>
      <c r="AO1209" s="8" t="s">
        <v>2379</v>
      </c>
      <c r="AP1209" s="12" t="s">
        <v>6866</v>
      </c>
    </row>
    <row r="1210" spans="1:42" x14ac:dyDescent="0.15">
      <c r="A1210" s="2" t="s">
        <v>6867</v>
      </c>
      <c r="B1210" s="2" t="s">
        <v>1020</v>
      </c>
      <c r="C1210" s="2" t="s">
        <v>6724</v>
      </c>
      <c r="D1210" s="14" t="s">
        <v>6925</v>
      </c>
      <c r="E1210"/>
      <c r="F1210" t="s">
        <v>6871</v>
      </c>
      <c r="G1210" t="s">
        <v>1046</v>
      </c>
      <c r="H1210" t="s">
        <v>5686</v>
      </c>
      <c r="I1210" s="4">
        <v>1</v>
      </c>
      <c r="J1210">
        <f t="shared" si="75"/>
        <v>192</v>
      </c>
      <c r="K1210" s="4">
        <v>4</v>
      </c>
      <c r="M1210" s="4">
        <v>99</v>
      </c>
      <c r="N1210" s="4" t="s">
        <v>5687</v>
      </c>
      <c r="O1210" s="9">
        <v>9780534359485</v>
      </c>
      <c r="P1210" t="s">
        <v>3888</v>
      </c>
      <c r="Q1210" t="s">
        <v>3888</v>
      </c>
      <c r="R1210" t="s">
        <v>3888</v>
      </c>
      <c r="S1210" s="10">
        <v>93.7</v>
      </c>
      <c r="T1210" s="11"/>
      <c r="U1210" s="10">
        <v>70.3</v>
      </c>
      <c r="V1210" s="4" t="s">
        <v>6864</v>
      </c>
      <c r="W1210">
        <v>800</v>
      </c>
      <c r="X1210">
        <v>811</v>
      </c>
      <c r="Y1210">
        <v>450</v>
      </c>
      <c r="Z1210">
        <v>800</v>
      </c>
      <c r="AA1210">
        <v>80</v>
      </c>
      <c r="AB1210">
        <v>0</v>
      </c>
      <c r="AC1210">
        <v>23</v>
      </c>
      <c r="AD1210">
        <v>0</v>
      </c>
      <c r="AE1210">
        <v>10</v>
      </c>
      <c r="AF1210">
        <v>192</v>
      </c>
      <c r="AG1210">
        <v>207</v>
      </c>
      <c r="AH1210">
        <v>399</v>
      </c>
      <c r="AI1210" s="10">
        <f t="shared" si="72"/>
        <v>17990.400000000001</v>
      </c>
      <c r="AJ1210" s="10">
        <f t="shared" si="73"/>
        <v>14552.099999999999</v>
      </c>
      <c r="AK1210" s="10">
        <f t="shared" si="74"/>
        <v>32542.5</v>
      </c>
      <c r="AL1210" s="1">
        <v>37384</v>
      </c>
      <c r="AM1210" s="1">
        <v>37535</v>
      </c>
      <c r="AN1210" s="1">
        <v>37539</v>
      </c>
      <c r="AO1210" s="8" t="s">
        <v>5688</v>
      </c>
      <c r="AP1210" s="12" t="s">
        <v>1050</v>
      </c>
    </row>
    <row r="1211" spans="1:42" x14ac:dyDescent="0.15">
      <c r="A1211" s="2" t="s">
        <v>6867</v>
      </c>
      <c r="B1211" s="2" t="s">
        <v>1020</v>
      </c>
      <c r="C1211" s="2" t="s">
        <v>6724</v>
      </c>
      <c r="D1211" s="14" t="s">
        <v>6925</v>
      </c>
      <c r="E1211"/>
      <c r="F1211" t="s">
        <v>6871</v>
      </c>
      <c r="G1211" t="s">
        <v>1046</v>
      </c>
      <c r="H1211" t="s">
        <v>2145</v>
      </c>
      <c r="I1211" s="4">
        <v>1</v>
      </c>
      <c r="J1211">
        <f t="shared" si="75"/>
        <v>200</v>
      </c>
      <c r="K1211" s="4">
        <v>4</v>
      </c>
      <c r="M1211" s="4">
        <v>99</v>
      </c>
      <c r="N1211" s="4" t="s">
        <v>2146</v>
      </c>
      <c r="O1211" s="9">
        <v>9780534359577</v>
      </c>
      <c r="P1211" t="s">
        <v>3888</v>
      </c>
      <c r="Q1211" t="s">
        <v>3888</v>
      </c>
      <c r="R1211" t="s">
        <v>3888</v>
      </c>
      <c r="S1211" s="10">
        <v>34</v>
      </c>
      <c r="T1211" s="11"/>
      <c r="U1211" s="10">
        <v>25.5</v>
      </c>
      <c r="V1211" s="4" t="s">
        <v>6883</v>
      </c>
      <c r="W1211">
        <v>800</v>
      </c>
      <c r="X1211">
        <v>811</v>
      </c>
      <c r="Y1211">
        <v>295</v>
      </c>
      <c r="Z1211">
        <v>800</v>
      </c>
      <c r="AA1211">
        <v>20</v>
      </c>
      <c r="AB1211">
        <v>2</v>
      </c>
      <c r="AC1211">
        <v>-1</v>
      </c>
      <c r="AD1211">
        <v>0</v>
      </c>
      <c r="AE1211">
        <v>65</v>
      </c>
      <c r="AF1211">
        <v>200</v>
      </c>
      <c r="AG1211">
        <v>113</v>
      </c>
      <c r="AH1211">
        <v>313</v>
      </c>
      <c r="AI1211" s="10">
        <f t="shared" si="72"/>
        <v>6800</v>
      </c>
      <c r="AJ1211" s="10">
        <f t="shared" si="73"/>
        <v>2881.5</v>
      </c>
      <c r="AK1211" s="10">
        <f t="shared" si="74"/>
        <v>9681.5</v>
      </c>
      <c r="AL1211" s="1">
        <v>37384</v>
      </c>
      <c r="AM1211" s="1">
        <v>37535</v>
      </c>
      <c r="AN1211" s="1">
        <v>37539</v>
      </c>
      <c r="AO1211" s="8" t="s">
        <v>2688</v>
      </c>
      <c r="AP1211" s="12" t="s">
        <v>1050</v>
      </c>
    </row>
    <row r="1212" spans="1:42" x14ac:dyDescent="0.15">
      <c r="A1212" s="2" t="s">
        <v>6867</v>
      </c>
      <c r="B1212" s="2" t="s">
        <v>1020</v>
      </c>
      <c r="C1212" s="2" t="s">
        <v>6724</v>
      </c>
      <c r="D1212" s="14" t="s">
        <v>6925</v>
      </c>
      <c r="E1212"/>
      <c r="F1212" t="s">
        <v>6871</v>
      </c>
      <c r="G1212" t="s">
        <v>1046</v>
      </c>
      <c r="H1212" t="s">
        <v>6725</v>
      </c>
      <c r="I1212" s="4">
        <v>1</v>
      </c>
      <c r="J1212">
        <f t="shared" si="75"/>
        <v>125</v>
      </c>
      <c r="K1212" s="4">
        <v>4</v>
      </c>
      <c r="M1212" s="4">
        <v>99</v>
      </c>
      <c r="N1212" s="4" t="s">
        <v>6726</v>
      </c>
      <c r="O1212" s="9">
        <v>9780534364458</v>
      </c>
      <c r="P1212" t="s">
        <v>3888</v>
      </c>
      <c r="Q1212" t="s">
        <v>3888</v>
      </c>
      <c r="R1212" t="s">
        <v>3888</v>
      </c>
      <c r="S1212" s="10">
        <v>34</v>
      </c>
      <c r="T1212" s="11"/>
      <c r="U1212" s="10">
        <v>25.5</v>
      </c>
      <c r="V1212" s="4" t="s">
        <v>6883</v>
      </c>
      <c r="W1212">
        <v>800</v>
      </c>
      <c r="X1212">
        <v>811</v>
      </c>
      <c r="Y1212">
        <v>154</v>
      </c>
      <c r="Z1212">
        <v>800</v>
      </c>
      <c r="AA1212">
        <v>94</v>
      </c>
      <c r="AB1212">
        <v>0</v>
      </c>
      <c r="AC1212">
        <v>-17</v>
      </c>
      <c r="AD1212">
        <v>0</v>
      </c>
      <c r="AE1212">
        <v>12</v>
      </c>
      <c r="AF1212">
        <v>125</v>
      </c>
      <c r="AG1212">
        <v>70</v>
      </c>
      <c r="AH1212">
        <v>195</v>
      </c>
      <c r="AI1212" s="10">
        <f t="shared" si="72"/>
        <v>4250</v>
      </c>
      <c r="AJ1212" s="10">
        <f t="shared" si="73"/>
        <v>1785</v>
      </c>
      <c r="AK1212" s="10">
        <f t="shared" si="74"/>
        <v>6035</v>
      </c>
      <c r="AL1212" s="1">
        <v>37384</v>
      </c>
      <c r="AM1212" s="1">
        <v>37535</v>
      </c>
      <c r="AN1212" s="1">
        <v>37460</v>
      </c>
      <c r="AO1212" s="8" t="s">
        <v>2688</v>
      </c>
      <c r="AP1212" s="12" t="s">
        <v>1050</v>
      </c>
    </row>
    <row r="1213" spans="1:42" x14ac:dyDescent="0.15">
      <c r="A1213" s="2" t="s">
        <v>6867</v>
      </c>
      <c r="B1213" s="2" t="s">
        <v>1163</v>
      </c>
      <c r="C1213" s="2">
        <v>209</v>
      </c>
      <c r="D1213" s="14" t="s">
        <v>6870</v>
      </c>
      <c r="E1213"/>
      <c r="F1213" t="s">
        <v>3738</v>
      </c>
      <c r="G1213" t="s">
        <v>741</v>
      </c>
      <c r="H1213" t="s">
        <v>742</v>
      </c>
      <c r="I1213" s="4">
        <v>1</v>
      </c>
      <c r="J1213">
        <f t="shared" si="75"/>
        <v>7</v>
      </c>
      <c r="M1213" s="4">
        <v>98</v>
      </c>
      <c r="N1213" s="4" t="s">
        <v>743</v>
      </c>
      <c r="O1213" s="9">
        <v>9780801431296</v>
      </c>
      <c r="P1213" t="s">
        <v>5170</v>
      </c>
      <c r="Q1213" t="s">
        <v>5170</v>
      </c>
      <c r="R1213" t="s">
        <v>5170</v>
      </c>
      <c r="S1213" s="10">
        <v>34.700000000000003</v>
      </c>
      <c r="T1213" s="11"/>
      <c r="U1213" s="10">
        <v>26.05</v>
      </c>
      <c r="V1213" s="4" t="s">
        <v>6864</v>
      </c>
      <c r="W1213">
        <v>18</v>
      </c>
      <c r="X1213">
        <v>5</v>
      </c>
      <c r="Y1213">
        <v>15</v>
      </c>
      <c r="Z1213">
        <v>18</v>
      </c>
      <c r="AA1213">
        <v>8</v>
      </c>
      <c r="AB1213">
        <v>0</v>
      </c>
      <c r="AC1213">
        <v>0</v>
      </c>
      <c r="AD1213">
        <v>0</v>
      </c>
      <c r="AE1213">
        <v>0</v>
      </c>
      <c r="AF1213">
        <v>7</v>
      </c>
      <c r="AG1213">
        <v>0</v>
      </c>
      <c r="AH1213">
        <v>7</v>
      </c>
      <c r="AI1213" s="10">
        <f t="shared" si="72"/>
        <v>242.90000000000003</v>
      </c>
      <c r="AJ1213" s="10">
        <f t="shared" si="73"/>
        <v>0</v>
      </c>
      <c r="AK1213" s="10">
        <f t="shared" si="74"/>
        <v>242.90000000000003</v>
      </c>
      <c r="AL1213" s="1">
        <v>37498</v>
      </c>
      <c r="AM1213" s="1">
        <v>37535</v>
      </c>
      <c r="AN1213" s="1">
        <v>37512</v>
      </c>
      <c r="AO1213" s="8" t="s">
        <v>744</v>
      </c>
      <c r="AP1213" s="12" t="s">
        <v>6866</v>
      </c>
    </row>
    <row r="1214" spans="1:42" x14ac:dyDescent="0.15">
      <c r="A1214" s="2" t="s">
        <v>6867</v>
      </c>
      <c r="B1214" s="2" t="s">
        <v>6931</v>
      </c>
      <c r="C1214" s="2" t="s">
        <v>6750</v>
      </c>
      <c r="D1214" s="14" t="s">
        <v>6870</v>
      </c>
      <c r="E1214"/>
      <c r="F1214" t="s">
        <v>246</v>
      </c>
      <c r="G1214" t="s">
        <v>5667</v>
      </c>
      <c r="H1214" t="s">
        <v>5668</v>
      </c>
      <c r="I1214" s="4">
        <v>1</v>
      </c>
      <c r="J1214">
        <f t="shared" si="75"/>
        <v>38</v>
      </c>
      <c r="M1214" s="4">
        <v>0</v>
      </c>
      <c r="N1214" s="4" t="s">
        <v>5669</v>
      </c>
      <c r="O1214" s="9">
        <v>9780735709218</v>
      </c>
      <c r="P1214" t="s">
        <v>5670</v>
      </c>
      <c r="Q1214" t="s">
        <v>4040</v>
      </c>
      <c r="R1214" t="s">
        <v>3943</v>
      </c>
      <c r="S1214" s="10">
        <v>49.99</v>
      </c>
      <c r="T1214" s="11">
        <v>0.1</v>
      </c>
      <c r="U1214" s="10">
        <v>37.5</v>
      </c>
      <c r="V1214" s="4" t="s">
        <v>6864</v>
      </c>
      <c r="W1214">
        <v>120</v>
      </c>
      <c r="X1214">
        <v>120</v>
      </c>
      <c r="Y1214">
        <v>88</v>
      </c>
      <c r="Z1214">
        <v>120</v>
      </c>
      <c r="AA1214">
        <v>32</v>
      </c>
      <c r="AB1214">
        <v>0</v>
      </c>
      <c r="AC1214">
        <v>2</v>
      </c>
      <c r="AD1214">
        <v>0</v>
      </c>
      <c r="AE1214">
        <v>1</v>
      </c>
      <c r="AF1214">
        <v>38</v>
      </c>
      <c r="AG1214">
        <v>16</v>
      </c>
      <c r="AH1214">
        <v>54</v>
      </c>
      <c r="AI1214" s="10">
        <f t="shared" si="72"/>
        <v>1709.6579999999999</v>
      </c>
      <c r="AJ1214" s="10">
        <f t="shared" si="73"/>
        <v>600</v>
      </c>
      <c r="AK1214" s="10">
        <f t="shared" si="74"/>
        <v>2309.6579999999999</v>
      </c>
      <c r="AL1214" s="1">
        <v>37372</v>
      </c>
      <c r="AM1214" s="1">
        <v>37535</v>
      </c>
      <c r="AN1214" s="1">
        <v>37523</v>
      </c>
      <c r="AO1214" s="8">
        <v>49.99</v>
      </c>
      <c r="AP1214" s="12" t="s">
        <v>1050</v>
      </c>
    </row>
    <row r="1215" spans="1:42" x14ac:dyDescent="0.15">
      <c r="A1215" s="2" t="s">
        <v>6867</v>
      </c>
      <c r="B1215" s="2" t="s">
        <v>3508</v>
      </c>
      <c r="C1215" s="2">
        <v>110</v>
      </c>
      <c r="D1215" s="14" t="s">
        <v>6870</v>
      </c>
      <c r="E1215"/>
      <c r="F1215" t="s">
        <v>3509</v>
      </c>
      <c r="G1215" t="s">
        <v>992</v>
      </c>
      <c r="H1215" t="s">
        <v>993</v>
      </c>
      <c r="I1215" s="4">
        <v>1</v>
      </c>
      <c r="J1215">
        <f t="shared" si="75"/>
        <v>12</v>
      </c>
      <c r="M1215" s="4">
        <v>72</v>
      </c>
      <c r="N1215" s="4" t="s">
        <v>994</v>
      </c>
      <c r="O1215" s="9">
        <v>9780374521509</v>
      </c>
      <c r="P1215" t="s">
        <v>1073</v>
      </c>
      <c r="Q1215" t="s">
        <v>3928</v>
      </c>
      <c r="R1215" t="s">
        <v>3928</v>
      </c>
      <c r="S1215" s="10">
        <v>12</v>
      </c>
      <c r="T1215" s="11">
        <v>0.1</v>
      </c>
      <c r="U1215" s="10">
        <v>9</v>
      </c>
      <c r="V1215" s="4" t="s">
        <v>6864</v>
      </c>
      <c r="W1215">
        <v>40</v>
      </c>
      <c r="X1215">
        <v>27</v>
      </c>
      <c r="Y1215">
        <v>28</v>
      </c>
      <c r="Z1215">
        <v>40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12</v>
      </c>
      <c r="AG1215">
        <v>14</v>
      </c>
      <c r="AH1215">
        <v>26</v>
      </c>
      <c r="AI1215" s="10">
        <f t="shared" si="72"/>
        <v>129.60000000000002</v>
      </c>
      <c r="AJ1215" s="10">
        <f t="shared" si="73"/>
        <v>126</v>
      </c>
      <c r="AK1215" s="10">
        <f t="shared" si="74"/>
        <v>255.60000000000002</v>
      </c>
      <c r="AL1215" s="1">
        <v>37454</v>
      </c>
      <c r="AM1215" s="1">
        <v>37535</v>
      </c>
      <c r="AN1215" s="1">
        <v>37523</v>
      </c>
      <c r="AO1215" s="8">
        <v>12</v>
      </c>
      <c r="AP1215" s="12" t="s">
        <v>6866</v>
      </c>
    </row>
    <row r="1216" spans="1:42" x14ac:dyDescent="0.15">
      <c r="A1216" s="2" t="s">
        <v>6867</v>
      </c>
      <c r="B1216" s="2" t="s">
        <v>2532</v>
      </c>
      <c r="C1216" s="2">
        <v>227</v>
      </c>
      <c r="D1216" s="14" t="s">
        <v>6870</v>
      </c>
      <c r="E1216"/>
      <c r="F1216" t="s">
        <v>6192</v>
      </c>
      <c r="G1216" t="s">
        <v>6860</v>
      </c>
      <c r="H1216" t="s">
        <v>563</v>
      </c>
      <c r="I1216" s="4">
        <v>1</v>
      </c>
      <c r="J1216">
        <f t="shared" si="75"/>
        <v>0</v>
      </c>
      <c r="M1216" s="4">
        <v>74</v>
      </c>
      <c r="N1216" s="4" t="s">
        <v>564</v>
      </c>
      <c r="O1216" s="9">
        <v>9780451900005</v>
      </c>
      <c r="P1216" t="s">
        <v>565</v>
      </c>
      <c r="Q1216" t="s">
        <v>565</v>
      </c>
      <c r="R1216" t="s">
        <v>565</v>
      </c>
      <c r="S1216" s="10">
        <v>13.35</v>
      </c>
      <c r="T1216" s="11"/>
      <c r="U1216" s="10">
        <v>10.050000000000001</v>
      </c>
      <c r="V1216" s="4" t="s">
        <v>6864</v>
      </c>
      <c r="W1216">
        <v>12</v>
      </c>
      <c r="X1216">
        <v>7</v>
      </c>
      <c r="Y1216">
        <v>0</v>
      </c>
      <c r="Z1216">
        <v>24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 s="10">
        <f t="shared" si="72"/>
        <v>0</v>
      </c>
      <c r="AJ1216" s="10">
        <f t="shared" si="73"/>
        <v>0</v>
      </c>
      <c r="AK1216" s="10">
        <f t="shared" si="74"/>
        <v>0</v>
      </c>
      <c r="AL1216" s="1">
        <v>37424</v>
      </c>
      <c r="AM1216" s="1">
        <v>37535</v>
      </c>
      <c r="AN1216" s="1">
        <v>37466</v>
      </c>
      <c r="AO1216" s="8" t="s">
        <v>566</v>
      </c>
      <c r="AP1216" s="12" t="s">
        <v>6866</v>
      </c>
    </row>
    <row r="1217" spans="1:43" x14ac:dyDescent="0.15">
      <c r="A1217" s="2" t="s">
        <v>6867</v>
      </c>
      <c r="B1217" s="2" t="s">
        <v>3996</v>
      </c>
      <c r="C1217" s="2">
        <v>285</v>
      </c>
      <c r="D1217" s="14" t="s">
        <v>6870</v>
      </c>
      <c r="E1217"/>
      <c r="F1217" t="s">
        <v>3865</v>
      </c>
      <c r="G1217" t="s">
        <v>3866</v>
      </c>
      <c r="H1217" t="s">
        <v>3867</v>
      </c>
      <c r="I1217" s="4">
        <v>1</v>
      </c>
      <c r="J1217">
        <f t="shared" si="75"/>
        <v>6</v>
      </c>
      <c r="M1217" s="4">
        <v>80</v>
      </c>
      <c r="N1217" s="4" t="s">
        <v>3868</v>
      </c>
      <c r="O1217" s="9">
        <v>9780674598461</v>
      </c>
      <c r="P1217" t="s">
        <v>2058</v>
      </c>
      <c r="Q1217" t="s">
        <v>2059</v>
      </c>
      <c r="R1217" t="s">
        <v>2059</v>
      </c>
      <c r="S1217" s="10">
        <v>20.25</v>
      </c>
      <c r="T1217" s="11"/>
      <c r="U1217" s="10">
        <v>15.2</v>
      </c>
      <c r="V1217" s="4" t="s">
        <v>6864</v>
      </c>
      <c r="W1217">
        <v>15</v>
      </c>
      <c r="X1217">
        <v>16</v>
      </c>
      <c r="Y1217">
        <v>36</v>
      </c>
      <c r="Z1217">
        <v>40</v>
      </c>
      <c r="AA1217">
        <v>29</v>
      </c>
      <c r="AB1217">
        <v>0</v>
      </c>
      <c r="AC1217">
        <v>0</v>
      </c>
      <c r="AD1217">
        <v>0</v>
      </c>
      <c r="AE1217">
        <v>0</v>
      </c>
      <c r="AF1217">
        <v>6</v>
      </c>
      <c r="AG1217">
        <v>1</v>
      </c>
      <c r="AH1217">
        <v>7</v>
      </c>
      <c r="AI1217" s="10">
        <f t="shared" si="72"/>
        <v>121.5</v>
      </c>
      <c r="AJ1217" s="10">
        <f t="shared" si="73"/>
        <v>15.2</v>
      </c>
      <c r="AK1217" s="10">
        <f t="shared" si="74"/>
        <v>136.69999999999999</v>
      </c>
      <c r="AL1217" s="1">
        <v>37378</v>
      </c>
      <c r="AM1217" s="1">
        <v>37535</v>
      </c>
      <c r="AN1217" s="1">
        <v>37475</v>
      </c>
      <c r="AO1217" s="8" t="s">
        <v>316</v>
      </c>
      <c r="AP1217" s="12" t="s">
        <v>6866</v>
      </c>
    </row>
    <row r="1218" spans="1:43" x14ac:dyDescent="0.15">
      <c r="A1218" s="2" t="s">
        <v>6867</v>
      </c>
      <c r="B1218" s="2" t="s">
        <v>5143</v>
      </c>
      <c r="C1218" s="2" t="s">
        <v>1344</v>
      </c>
      <c r="D1218" s="14" t="s">
        <v>6870</v>
      </c>
      <c r="E1218"/>
      <c r="F1218" t="s">
        <v>238</v>
      </c>
      <c r="G1218" t="s">
        <v>5741</v>
      </c>
      <c r="H1218" t="s">
        <v>5742</v>
      </c>
      <c r="I1218" s="4">
        <v>1</v>
      </c>
      <c r="J1218">
        <f t="shared" si="75"/>
        <v>250</v>
      </c>
      <c r="M1218" s="4">
        <v>60</v>
      </c>
      <c r="N1218" s="4" t="s">
        <v>5743</v>
      </c>
      <c r="O1218" s="9">
        <v>9780674601017</v>
      </c>
      <c r="P1218" t="s">
        <v>2058</v>
      </c>
      <c r="Q1218" t="s">
        <v>2059</v>
      </c>
      <c r="R1218" t="s">
        <v>2059</v>
      </c>
      <c r="S1218" s="10">
        <v>9.9499999999999993</v>
      </c>
      <c r="T1218" s="11"/>
      <c r="U1218" s="10">
        <v>7.5</v>
      </c>
      <c r="V1218" s="4" t="s">
        <v>6864</v>
      </c>
      <c r="W1218">
        <v>400</v>
      </c>
      <c r="X1218">
        <v>336</v>
      </c>
      <c r="Y1218">
        <v>382</v>
      </c>
      <c r="Z1218">
        <v>400</v>
      </c>
      <c r="AA1218">
        <v>125</v>
      </c>
      <c r="AB1218">
        <v>0</v>
      </c>
      <c r="AC1218">
        <v>1</v>
      </c>
      <c r="AD1218">
        <v>0</v>
      </c>
      <c r="AE1218">
        <v>0</v>
      </c>
      <c r="AF1218">
        <v>250</v>
      </c>
      <c r="AG1218">
        <v>16</v>
      </c>
      <c r="AH1218">
        <v>266</v>
      </c>
      <c r="AI1218" s="10">
        <f t="shared" ref="AI1218:AI1281" si="76">(S1218-(S1218*T1218))*AF1218</f>
        <v>2487.5</v>
      </c>
      <c r="AJ1218" s="10">
        <f t="shared" ref="AJ1218:AJ1281" si="77">U1218*AG1218</f>
        <v>120</v>
      </c>
      <c r="AK1218" s="10">
        <f t="shared" ref="AK1218:AK1281" si="78">SUM(AI1218:AJ1218)</f>
        <v>2607.5</v>
      </c>
      <c r="AL1218" s="1">
        <v>37435</v>
      </c>
      <c r="AM1218" s="1">
        <v>37535</v>
      </c>
      <c r="AN1218" s="1">
        <v>37477</v>
      </c>
      <c r="AO1218" s="8">
        <v>9.9499999999999993</v>
      </c>
      <c r="AP1218" s="12" t="s">
        <v>6866</v>
      </c>
    </row>
    <row r="1219" spans="1:43" x14ac:dyDescent="0.15">
      <c r="A1219" s="2" t="s">
        <v>6867</v>
      </c>
      <c r="B1219" s="2" t="s">
        <v>4059</v>
      </c>
      <c r="C1219" s="2" t="s">
        <v>182</v>
      </c>
      <c r="D1219" s="14" t="s">
        <v>6870</v>
      </c>
      <c r="E1219"/>
      <c r="F1219" t="s">
        <v>191</v>
      </c>
      <c r="G1219" t="s">
        <v>5741</v>
      </c>
      <c r="H1219" t="s">
        <v>5742</v>
      </c>
      <c r="I1219" s="4">
        <v>1</v>
      </c>
      <c r="J1219">
        <f t="shared" ref="J1219:J1282" si="79">AF1219*I1219</f>
        <v>67</v>
      </c>
      <c r="M1219" s="4">
        <v>94</v>
      </c>
      <c r="N1219" s="4" t="s">
        <v>830</v>
      </c>
      <c r="O1219" s="9">
        <v>9780451141064</v>
      </c>
      <c r="P1219" t="s">
        <v>1944</v>
      </c>
      <c r="Q1219" t="s">
        <v>3936</v>
      </c>
      <c r="R1219" t="s">
        <v>3936</v>
      </c>
      <c r="S1219" s="10">
        <v>4.95</v>
      </c>
      <c r="T1219" s="11"/>
      <c r="U1219" s="10">
        <v>3.75</v>
      </c>
      <c r="V1219" s="4" t="s">
        <v>6864</v>
      </c>
      <c r="W1219">
        <v>100</v>
      </c>
      <c r="X1219">
        <v>94</v>
      </c>
      <c r="Y1219">
        <v>100</v>
      </c>
      <c r="Z1219">
        <v>100</v>
      </c>
      <c r="AA1219">
        <v>24</v>
      </c>
      <c r="AB1219">
        <v>0</v>
      </c>
      <c r="AC1219">
        <v>0</v>
      </c>
      <c r="AD1219">
        <v>0</v>
      </c>
      <c r="AE1219">
        <v>3</v>
      </c>
      <c r="AF1219">
        <v>67</v>
      </c>
      <c r="AG1219">
        <v>6</v>
      </c>
      <c r="AH1219">
        <v>73</v>
      </c>
      <c r="AI1219" s="10">
        <f t="shared" si="76"/>
        <v>331.65000000000003</v>
      </c>
      <c r="AJ1219" s="10">
        <f t="shared" si="77"/>
        <v>22.5</v>
      </c>
      <c r="AK1219" s="10">
        <f t="shared" si="78"/>
        <v>354.15000000000003</v>
      </c>
      <c r="AL1219" s="1">
        <v>37456</v>
      </c>
      <c r="AM1219" s="1">
        <v>37535</v>
      </c>
      <c r="AN1219" s="1">
        <v>37476</v>
      </c>
      <c r="AO1219" s="8">
        <v>4.95</v>
      </c>
      <c r="AP1219" s="12" t="s">
        <v>6866</v>
      </c>
    </row>
    <row r="1220" spans="1:43" x14ac:dyDescent="0.15">
      <c r="A1220" s="2" t="s">
        <v>6867</v>
      </c>
      <c r="B1220" s="2" t="s">
        <v>1109</v>
      </c>
      <c r="C1220" s="2">
        <v>148</v>
      </c>
      <c r="D1220" s="14" t="s">
        <v>6870</v>
      </c>
      <c r="E1220"/>
      <c r="F1220" t="s">
        <v>5150</v>
      </c>
      <c r="G1220" t="s">
        <v>21</v>
      </c>
      <c r="H1220" t="s">
        <v>22</v>
      </c>
      <c r="I1220" s="4">
        <v>1</v>
      </c>
      <c r="J1220">
        <f t="shared" si="79"/>
        <v>22</v>
      </c>
      <c r="M1220" s="4">
        <v>92</v>
      </c>
      <c r="N1220" s="4" t="s">
        <v>23</v>
      </c>
      <c r="O1220" s="9">
        <v>9780806127170</v>
      </c>
      <c r="P1220" t="s">
        <v>24</v>
      </c>
      <c r="Q1220" t="s">
        <v>24</v>
      </c>
      <c r="R1220" t="s">
        <v>24</v>
      </c>
      <c r="S1220" s="10">
        <v>15.95</v>
      </c>
      <c r="T1220" s="11">
        <v>0.1</v>
      </c>
      <c r="U1220" s="10">
        <v>12</v>
      </c>
      <c r="V1220" s="4" t="s">
        <v>6864</v>
      </c>
      <c r="W1220">
        <v>50</v>
      </c>
      <c r="X1220">
        <v>27</v>
      </c>
      <c r="Y1220">
        <v>32</v>
      </c>
      <c r="Z1220">
        <v>50</v>
      </c>
      <c r="AA1220">
        <v>11</v>
      </c>
      <c r="AB1220">
        <v>0</v>
      </c>
      <c r="AC1220">
        <v>5</v>
      </c>
      <c r="AD1220">
        <v>0</v>
      </c>
      <c r="AE1220">
        <v>0</v>
      </c>
      <c r="AF1220">
        <v>22</v>
      </c>
      <c r="AG1220">
        <v>3</v>
      </c>
      <c r="AH1220">
        <v>25</v>
      </c>
      <c r="AI1220" s="10">
        <f t="shared" si="76"/>
        <v>315.80999999999995</v>
      </c>
      <c r="AJ1220" s="10">
        <f t="shared" si="77"/>
        <v>36</v>
      </c>
      <c r="AK1220" s="10">
        <f t="shared" si="78"/>
        <v>351.80999999999995</v>
      </c>
      <c r="AL1220" s="1">
        <v>37467</v>
      </c>
      <c r="AM1220" s="1">
        <v>37577</v>
      </c>
      <c r="AN1220" s="1">
        <v>37559</v>
      </c>
      <c r="AO1220" s="8">
        <v>15.95</v>
      </c>
      <c r="AP1220" s="12" t="s">
        <v>6866</v>
      </c>
    </row>
    <row r="1221" spans="1:43" x14ac:dyDescent="0.15">
      <c r="A1221" s="2" t="s">
        <v>6867</v>
      </c>
      <c r="B1221" s="2" t="s">
        <v>4059</v>
      </c>
      <c r="C1221" s="2" t="s">
        <v>1720</v>
      </c>
      <c r="D1221" s="14" t="s">
        <v>6870</v>
      </c>
      <c r="E1221"/>
      <c r="F1221" t="s">
        <v>3377</v>
      </c>
      <c r="G1221" t="s">
        <v>5004</v>
      </c>
      <c r="H1221" t="s">
        <v>5005</v>
      </c>
      <c r="I1221" s="4">
        <v>1</v>
      </c>
      <c r="J1221">
        <f t="shared" si="79"/>
        <v>78</v>
      </c>
      <c r="K1221" s="4">
        <v>3</v>
      </c>
      <c r="M1221" s="4">
        <v>93</v>
      </c>
      <c r="N1221" s="4" t="s">
        <v>5006</v>
      </c>
      <c r="O1221" s="9">
        <v>9780070593527</v>
      </c>
      <c r="P1221" t="s">
        <v>6863</v>
      </c>
      <c r="Q1221" t="s">
        <v>6863</v>
      </c>
      <c r="R1221" t="s">
        <v>6863</v>
      </c>
      <c r="S1221" s="10">
        <v>43.35</v>
      </c>
      <c r="T1221" s="11"/>
      <c r="U1221" s="10">
        <v>32.549999999999997</v>
      </c>
      <c r="V1221" s="4" t="s">
        <v>6864</v>
      </c>
      <c r="W1221">
        <v>150</v>
      </c>
      <c r="X1221">
        <v>117</v>
      </c>
      <c r="Y1221">
        <v>125</v>
      </c>
      <c r="Z1221">
        <v>150</v>
      </c>
      <c r="AA1221">
        <v>22</v>
      </c>
      <c r="AB1221">
        <v>0</v>
      </c>
      <c r="AC1221">
        <v>0</v>
      </c>
      <c r="AD1221">
        <v>0</v>
      </c>
      <c r="AE1221">
        <v>0</v>
      </c>
      <c r="AF1221">
        <v>78</v>
      </c>
      <c r="AG1221">
        <v>25</v>
      </c>
      <c r="AH1221">
        <v>103</v>
      </c>
      <c r="AI1221" s="10">
        <f t="shared" si="76"/>
        <v>3381.3</v>
      </c>
      <c r="AJ1221" s="10">
        <f t="shared" si="77"/>
        <v>813.74999999999989</v>
      </c>
      <c r="AK1221" s="10">
        <f t="shared" si="78"/>
        <v>4195.05</v>
      </c>
      <c r="AL1221" s="1">
        <v>37494</v>
      </c>
      <c r="AM1221" s="1">
        <v>37535</v>
      </c>
      <c r="AN1221" s="1">
        <v>37515</v>
      </c>
      <c r="AO1221" s="8" t="s">
        <v>2359</v>
      </c>
      <c r="AP1221" s="12" t="s">
        <v>6866</v>
      </c>
    </row>
    <row r="1222" spans="1:43" x14ac:dyDescent="0.15">
      <c r="A1222" s="2" t="s">
        <v>6867</v>
      </c>
      <c r="B1222" s="2" t="s">
        <v>1032</v>
      </c>
      <c r="C1222" s="2">
        <v>151</v>
      </c>
      <c r="D1222" s="14">
        <v>450802</v>
      </c>
      <c r="E1222"/>
      <c r="F1222" t="s">
        <v>5154</v>
      </c>
      <c r="G1222" t="s">
        <v>6476</v>
      </c>
      <c r="H1222" t="s">
        <v>6477</v>
      </c>
      <c r="I1222" s="4">
        <v>1</v>
      </c>
      <c r="J1222">
        <f t="shared" si="79"/>
        <v>39</v>
      </c>
      <c r="M1222" s="4">
        <v>95</v>
      </c>
      <c r="N1222" s="4" t="s">
        <v>6478</v>
      </c>
      <c r="O1222" s="9">
        <v>9780136099345</v>
      </c>
      <c r="P1222" t="s">
        <v>3943</v>
      </c>
      <c r="Q1222" t="s">
        <v>3943</v>
      </c>
      <c r="R1222" t="s">
        <v>3943</v>
      </c>
      <c r="S1222" s="10">
        <v>24.2</v>
      </c>
      <c r="T1222" s="11"/>
      <c r="U1222" s="10">
        <v>18.149999999999999</v>
      </c>
      <c r="V1222" s="4" t="s">
        <v>6864</v>
      </c>
      <c r="W1222">
        <v>53</v>
      </c>
      <c r="X1222">
        <v>41</v>
      </c>
      <c r="Y1222">
        <v>44</v>
      </c>
      <c r="Z1222">
        <v>53</v>
      </c>
      <c r="AA1222">
        <v>5</v>
      </c>
      <c r="AB1222">
        <v>0</v>
      </c>
      <c r="AC1222">
        <v>0</v>
      </c>
      <c r="AD1222">
        <v>0</v>
      </c>
      <c r="AE1222">
        <v>1</v>
      </c>
      <c r="AF1222">
        <v>39</v>
      </c>
      <c r="AG1222">
        <v>1</v>
      </c>
      <c r="AH1222">
        <v>40</v>
      </c>
      <c r="AI1222" s="10">
        <f t="shared" si="76"/>
        <v>943.8</v>
      </c>
      <c r="AJ1222" s="10">
        <f t="shared" si="77"/>
        <v>18.149999999999999</v>
      </c>
      <c r="AK1222" s="10">
        <f t="shared" si="78"/>
        <v>961.94999999999993</v>
      </c>
      <c r="AL1222" s="1">
        <v>37424</v>
      </c>
      <c r="AM1222" s="1">
        <v>37535</v>
      </c>
      <c r="AN1222" s="1">
        <v>37477</v>
      </c>
      <c r="AO1222" s="8" t="s">
        <v>6479</v>
      </c>
      <c r="AP1222" s="12" t="s">
        <v>6866</v>
      </c>
    </row>
    <row r="1223" spans="1:43" x14ac:dyDescent="0.15">
      <c r="A1223" s="2" t="s">
        <v>6867</v>
      </c>
      <c r="B1223" s="2" t="s">
        <v>4059</v>
      </c>
      <c r="C1223" s="2">
        <v>11</v>
      </c>
      <c r="D1223" s="14" t="s">
        <v>6870</v>
      </c>
      <c r="E1223"/>
      <c r="F1223" t="s">
        <v>2704</v>
      </c>
      <c r="G1223" t="s">
        <v>5154</v>
      </c>
      <c r="H1223" t="s">
        <v>2705</v>
      </c>
      <c r="I1223" s="4">
        <v>1</v>
      </c>
      <c r="J1223">
        <f t="shared" si="79"/>
        <v>191</v>
      </c>
      <c r="K1223" s="4">
        <v>2</v>
      </c>
      <c r="M1223" s="4">
        <v>84</v>
      </c>
      <c r="N1223" s="4" t="s">
        <v>2706</v>
      </c>
      <c r="O1223" s="9">
        <v>9780531056332</v>
      </c>
      <c r="P1223" t="s">
        <v>2707</v>
      </c>
      <c r="Q1223" t="s">
        <v>2707</v>
      </c>
      <c r="R1223" t="s">
        <v>2707</v>
      </c>
      <c r="S1223" s="10">
        <v>19.95</v>
      </c>
      <c r="T1223" s="11">
        <v>0.1</v>
      </c>
      <c r="U1223" s="10">
        <v>15</v>
      </c>
      <c r="V1223" s="4" t="s">
        <v>6864</v>
      </c>
      <c r="W1223">
        <v>272</v>
      </c>
      <c r="X1223">
        <v>264</v>
      </c>
      <c r="Y1223">
        <v>272</v>
      </c>
      <c r="Z1223">
        <v>272</v>
      </c>
      <c r="AA1223">
        <v>33</v>
      </c>
      <c r="AB1223">
        <v>0</v>
      </c>
      <c r="AC1223">
        <v>-2</v>
      </c>
      <c r="AD1223">
        <v>0</v>
      </c>
      <c r="AE1223">
        <v>0</v>
      </c>
      <c r="AF1223">
        <v>191</v>
      </c>
      <c r="AG1223">
        <v>55</v>
      </c>
      <c r="AH1223">
        <v>246</v>
      </c>
      <c r="AI1223" s="10">
        <f t="shared" si="76"/>
        <v>3429.4049999999997</v>
      </c>
      <c r="AJ1223" s="10">
        <f t="shared" si="77"/>
        <v>825</v>
      </c>
      <c r="AK1223" s="10">
        <f t="shared" si="78"/>
        <v>4254.4049999999997</v>
      </c>
      <c r="AL1223" s="1">
        <v>37432</v>
      </c>
      <c r="AM1223" s="1">
        <v>37535</v>
      </c>
      <c r="AN1223" s="1">
        <v>37480</v>
      </c>
      <c r="AO1223" s="8">
        <v>19.95</v>
      </c>
      <c r="AP1223" s="12" t="s">
        <v>6866</v>
      </c>
    </row>
    <row r="1224" spans="1:43" x14ac:dyDescent="0.15">
      <c r="A1224" s="2" t="s">
        <v>6867</v>
      </c>
      <c r="B1224" s="2" t="s">
        <v>5305</v>
      </c>
      <c r="C1224" s="2">
        <v>1</v>
      </c>
      <c r="D1224" s="14" t="s">
        <v>6870</v>
      </c>
      <c r="E1224"/>
      <c r="F1224" t="s">
        <v>6871</v>
      </c>
      <c r="G1224" t="s">
        <v>5346</v>
      </c>
      <c r="H1224" t="s">
        <v>5347</v>
      </c>
      <c r="I1224" s="4">
        <v>1</v>
      </c>
      <c r="J1224">
        <f t="shared" si="79"/>
        <v>252</v>
      </c>
      <c r="M1224" s="4">
        <v>70</v>
      </c>
      <c r="N1224" s="4" t="s">
        <v>5348</v>
      </c>
      <c r="O1224" s="9">
        <v>9780881334357</v>
      </c>
      <c r="P1224" t="s">
        <v>5349</v>
      </c>
      <c r="Q1224" t="s">
        <v>5349</v>
      </c>
      <c r="R1224" t="s">
        <v>5349</v>
      </c>
      <c r="S1224" s="10">
        <v>17.05</v>
      </c>
      <c r="T1224" s="11"/>
      <c r="U1224" s="10">
        <v>12.8</v>
      </c>
      <c r="V1224" s="4" t="s">
        <v>6864</v>
      </c>
      <c r="W1224">
        <v>880</v>
      </c>
      <c r="X1224">
        <v>867</v>
      </c>
      <c r="Y1224">
        <v>850</v>
      </c>
      <c r="Z1224">
        <v>880</v>
      </c>
      <c r="AA1224">
        <v>2</v>
      </c>
      <c r="AB1224">
        <v>0</v>
      </c>
      <c r="AC1224">
        <v>4</v>
      </c>
      <c r="AD1224">
        <v>0</v>
      </c>
      <c r="AE1224">
        <v>15</v>
      </c>
      <c r="AF1224">
        <v>252</v>
      </c>
      <c r="AG1224">
        <v>547</v>
      </c>
      <c r="AH1224">
        <v>799</v>
      </c>
      <c r="AI1224" s="10">
        <f t="shared" si="76"/>
        <v>4296.6000000000004</v>
      </c>
      <c r="AJ1224" s="10">
        <f t="shared" si="77"/>
        <v>7001.6</v>
      </c>
      <c r="AK1224" s="10">
        <f t="shared" si="78"/>
        <v>11298.2</v>
      </c>
      <c r="AL1224" s="1">
        <v>37456</v>
      </c>
      <c r="AM1224" s="1">
        <v>37535</v>
      </c>
      <c r="AN1224" s="1">
        <v>37525</v>
      </c>
      <c r="AO1224" s="8" t="s">
        <v>5350</v>
      </c>
      <c r="AP1224" s="12" t="s">
        <v>6866</v>
      </c>
      <c r="AQ1224" s="13" t="s">
        <v>1051</v>
      </c>
    </row>
    <row r="1225" spans="1:43" x14ac:dyDescent="0.15">
      <c r="A1225" s="2" t="s">
        <v>6867</v>
      </c>
      <c r="B1225" s="2" t="s">
        <v>1163</v>
      </c>
      <c r="C1225" s="2" t="s">
        <v>3938</v>
      </c>
      <c r="D1225" s="14" t="s">
        <v>6870</v>
      </c>
      <c r="E1225"/>
      <c r="F1225" t="s">
        <v>2463</v>
      </c>
      <c r="G1225" t="s">
        <v>1004</v>
      </c>
      <c r="H1225" t="s">
        <v>1005</v>
      </c>
      <c r="I1225" s="4">
        <v>1</v>
      </c>
      <c r="J1225">
        <f t="shared" si="79"/>
        <v>26</v>
      </c>
      <c r="K1225" s="4">
        <v>4</v>
      </c>
      <c r="M1225" s="4">
        <v>97</v>
      </c>
      <c r="N1225" s="4" t="s">
        <v>1006</v>
      </c>
      <c r="O1225" s="9">
        <v>9780393969085</v>
      </c>
      <c r="P1225" t="s">
        <v>1138</v>
      </c>
      <c r="Q1225" t="s">
        <v>1138</v>
      </c>
      <c r="R1225" t="s">
        <v>1138</v>
      </c>
      <c r="S1225" s="10">
        <v>53.35</v>
      </c>
      <c r="T1225" s="11"/>
      <c r="U1225" s="10">
        <v>40.049999999999997</v>
      </c>
      <c r="V1225" s="4" t="s">
        <v>6864</v>
      </c>
      <c r="W1225">
        <v>80</v>
      </c>
      <c r="X1225">
        <v>59</v>
      </c>
      <c r="Y1225">
        <v>67</v>
      </c>
      <c r="Z1225">
        <v>80</v>
      </c>
      <c r="AA1225">
        <v>8</v>
      </c>
      <c r="AB1225">
        <v>0</v>
      </c>
      <c r="AC1225">
        <v>1</v>
      </c>
      <c r="AD1225">
        <v>0</v>
      </c>
      <c r="AE1225">
        <v>0</v>
      </c>
      <c r="AF1225">
        <v>26</v>
      </c>
      <c r="AG1225">
        <v>34</v>
      </c>
      <c r="AH1225">
        <v>60</v>
      </c>
      <c r="AI1225" s="10">
        <f t="shared" si="76"/>
        <v>1387.1000000000001</v>
      </c>
      <c r="AJ1225" s="10">
        <f t="shared" si="77"/>
        <v>1361.6999999999998</v>
      </c>
      <c r="AK1225" s="10">
        <f t="shared" si="78"/>
        <v>2748.8</v>
      </c>
      <c r="AL1225" s="1">
        <v>37468</v>
      </c>
      <c r="AM1225" s="1">
        <v>37535</v>
      </c>
      <c r="AN1225" s="1">
        <v>37481</v>
      </c>
      <c r="AO1225" s="8" t="s">
        <v>6049</v>
      </c>
      <c r="AP1225" s="12" t="s">
        <v>6866</v>
      </c>
    </row>
    <row r="1226" spans="1:43" x14ac:dyDescent="0.15">
      <c r="A1226" s="2" t="s">
        <v>6867</v>
      </c>
      <c r="B1226" s="2" t="s">
        <v>3930</v>
      </c>
      <c r="C1226" s="2">
        <v>3</v>
      </c>
      <c r="D1226" s="14" t="s">
        <v>3931</v>
      </c>
      <c r="E1226">
        <v>0</v>
      </c>
      <c r="F1226" t="s">
        <v>3932</v>
      </c>
      <c r="G1226" t="s">
        <v>1027</v>
      </c>
      <c r="H1226" t="s">
        <v>1028</v>
      </c>
      <c r="I1226" s="4">
        <v>1</v>
      </c>
      <c r="J1226">
        <f t="shared" si="79"/>
        <v>9</v>
      </c>
      <c r="M1226" s="4">
        <v>89</v>
      </c>
      <c r="N1226" s="4" t="s">
        <v>1029</v>
      </c>
      <c r="O1226" s="9">
        <v>9780882951263</v>
      </c>
      <c r="P1226" t="s">
        <v>1030</v>
      </c>
      <c r="Q1226" t="s">
        <v>1030</v>
      </c>
      <c r="R1226" t="s">
        <v>1030</v>
      </c>
      <c r="S1226" s="10">
        <v>6.35</v>
      </c>
      <c r="T1226" s="11"/>
      <c r="U1226" s="10">
        <v>4.8</v>
      </c>
      <c r="V1226" s="4" t="s">
        <v>6864</v>
      </c>
      <c r="W1226">
        <v>180</v>
      </c>
      <c r="X1226">
        <v>95</v>
      </c>
      <c r="Y1226">
        <v>164</v>
      </c>
      <c r="Z1226">
        <v>180</v>
      </c>
      <c r="AA1226">
        <v>0</v>
      </c>
      <c r="AB1226">
        <v>0</v>
      </c>
      <c r="AC1226">
        <v>12</v>
      </c>
      <c r="AD1226">
        <v>0</v>
      </c>
      <c r="AE1226">
        <v>2</v>
      </c>
      <c r="AF1226">
        <v>9</v>
      </c>
      <c r="AG1226">
        <v>89</v>
      </c>
      <c r="AH1226">
        <v>98</v>
      </c>
      <c r="AI1226" s="10">
        <f t="shared" si="76"/>
        <v>57.15</v>
      </c>
      <c r="AJ1226" s="10">
        <f t="shared" si="77"/>
        <v>427.2</v>
      </c>
      <c r="AK1226" s="10">
        <f t="shared" si="78"/>
        <v>484.34999999999997</v>
      </c>
      <c r="AL1226" s="1">
        <v>37382</v>
      </c>
      <c r="AM1226" s="1">
        <v>37535</v>
      </c>
      <c r="AN1226" s="1">
        <v>37484</v>
      </c>
      <c r="AO1226" s="8" t="s">
        <v>1031</v>
      </c>
      <c r="AP1226" s="12" t="s">
        <v>6866</v>
      </c>
    </row>
    <row r="1227" spans="1:43" x14ac:dyDescent="0.15">
      <c r="A1227" s="2" t="s">
        <v>6867</v>
      </c>
      <c r="B1227" s="2" t="s">
        <v>4063</v>
      </c>
      <c r="C1227" s="2" t="s">
        <v>5357</v>
      </c>
      <c r="D1227" s="14" t="s">
        <v>6925</v>
      </c>
      <c r="E1227"/>
      <c r="F1227" t="s">
        <v>4064</v>
      </c>
      <c r="G1227" t="s">
        <v>4622</v>
      </c>
      <c r="H1227" t="s">
        <v>4623</v>
      </c>
      <c r="I1227" s="4">
        <v>1</v>
      </c>
      <c r="J1227">
        <f t="shared" si="79"/>
        <v>12</v>
      </c>
      <c r="M1227" s="4">
        <v>95</v>
      </c>
      <c r="N1227" s="4" t="s">
        <v>4624</v>
      </c>
      <c r="O1227" s="9">
        <v>9780887290213</v>
      </c>
      <c r="P1227" t="s">
        <v>4622</v>
      </c>
      <c r="Q1227" t="s">
        <v>4622</v>
      </c>
      <c r="R1227" t="s">
        <v>4622</v>
      </c>
      <c r="S1227" s="10">
        <v>37.299999999999997</v>
      </c>
      <c r="T1227" s="11"/>
      <c r="U1227" s="10">
        <v>28</v>
      </c>
      <c r="V1227" s="4" t="s">
        <v>6883</v>
      </c>
      <c r="W1227">
        <v>30</v>
      </c>
      <c r="X1227">
        <v>23</v>
      </c>
      <c r="Y1227">
        <v>13</v>
      </c>
      <c r="Z1227">
        <v>75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12</v>
      </c>
      <c r="AG1227">
        <v>0</v>
      </c>
      <c r="AH1227">
        <v>12</v>
      </c>
      <c r="AI1227" s="10">
        <f t="shared" si="76"/>
        <v>447.59999999999997</v>
      </c>
      <c r="AJ1227" s="10">
        <f t="shared" si="77"/>
        <v>0</v>
      </c>
      <c r="AK1227" s="10">
        <f t="shared" si="78"/>
        <v>447.59999999999997</v>
      </c>
      <c r="AL1227" s="1">
        <v>37382</v>
      </c>
      <c r="AM1227" s="1">
        <v>37535</v>
      </c>
      <c r="AN1227" s="1">
        <v>37476</v>
      </c>
      <c r="AO1227" s="8" t="s">
        <v>3591</v>
      </c>
      <c r="AP1227" s="12" t="s">
        <v>6866</v>
      </c>
    </row>
    <row r="1228" spans="1:43" x14ac:dyDescent="0.15">
      <c r="A1228" s="2" t="s">
        <v>6856</v>
      </c>
      <c r="B1228" s="2" t="s">
        <v>5261</v>
      </c>
      <c r="C1228" s="2">
        <v>40166</v>
      </c>
      <c r="D1228" s="14">
        <v>37163</v>
      </c>
      <c r="E1228" t="s">
        <v>1197</v>
      </c>
      <c r="F1228" t="s">
        <v>6871</v>
      </c>
      <c r="G1228" t="s">
        <v>5137</v>
      </c>
      <c r="H1228" t="s">
        <v>5263</v>
      </c>
      <c r="I1228" s="4">
        <v>1</v>
      </c>
      <c r="J1228">
        <f t="shared" si="79"/>
        <v>18</v>
      </c>
      <c r="M1228" s="4">
        <v>99</v>
      </c>
      <c r="N1228" s="4" t="s">
        <v>5264</v>
      </c>
      <c r="O1228" s="9">
        <v>9780874774245</v>
      </c>
      <c r="P1228" t="s">
        <v>5265</v>
      </c>
      <c r="Q1228" t="s">
        <v>5265</v>
      </c>
      <c r="R1228" t="s">
        <v>1145</v>
      </c>
      <c r="S1228" s="10">
        <v>16.95</v>
      </c>
      <c r="T1228" s="11">
        <v>0.1</v>
      </c>
      <c r="U1228" s="10">
        <v>12.75</v>
      </c>
      <c r="V1228" s="4" t="s">
        <v>6864</v>
      </c>
      <c r="W1228">
        <v>20</v>
      </c>
      <c r="X1228">
        <v>0</v>
      </c>
      <c r="Y1228">
        <v>22</v>
      </c>
      <c r="Z1228">
        <v>40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18</v>
      </c>
      <c r="AG1228">
        <v>0</v>
      </c>
      <c r="AH1228">
        <v>18</v>
      </c>
      <c r="AI1228" s="10">
        <f t="shared" si="76"/>
        <v>274.58999999999997</v>
      </c>
      <c r="AJ1228" s="10">
        <f t="shared" si="77"/>
        <v>0</v>
      </c>
      <c r="AK1228" s="10">
        <f t="shared" si="78"/>
        <v>274.58999999999997</v>
      </c>
      <c r="AL1228" s="1">
        <v>37453</v>
      </c>
      <c r="AM1228" s="1">
        <v>37535</v>
      </c>
      <c r="AN1228" s="1">
        <v>37461</v>
      </c>
      <c r="AO1228" s="8">
        <v>16.95</v>
      </c>
      <c r="AP1228" s="12" t="s">
        <v>6866</v>
      </c>
    </row>
    <row r="1229" spans="1:43" x14ac:dyDescent="0.15">
      <c r="A1229" s="2" t="s">
        <v>6856</v>
      </c>
      <c r="B1229" s="2" t="s">
        <v>1146</v>
      </c>
      <c r="C1229" s="2">
        <v>40173</v>
      </c>
      <c r="D1229" s="14">
        <v>36966</v>
      </c>
      <c r="E1229" t="s">
        <v>5529</v>
      </c>
      <c r="F1229" t="s">
        <v>1092</v>
      </c>
      <c r="G1229" t="s">
        <v>3343</v>
      </c>
      <c r="H1229" t="s">
        <v>3344</v>
      </c>
      <c r="I1229" s="4">
        <v>1</v>
      </c>
      <c r="J1229">
        <f t="shared" si="79"/>
        <v>44</v>
      </c>
      <c r="K1229" s="4">
        <v>6</v>
      </c>
      <c r="M1229" s="4">
        <v>0</v>
      </c>
      <c r="N1229" s="4" t="s">
        <v>3345</v>
      </c>
      <c r="O1229" s="9">
        <v>9781882615421</v>
      </c>
      <c r="P1229" t="s">
        <v>3346</v>
      </c>
      <c r="Q1229" t="s">
        <v>3346</v>
      </c>
      <c r="R1229" t="s">
        <v>3346</v>
      </c>
      <c r="S1229" s="10">
        <v>66</v>
      </c>
      <c r="T1229" s="11"/>
      <c r="U1229" s="10">
        <v>49.5</v>
      </c>
      <c r="V1229" s="4" t="s">
        <v>6864</v>
      </c>
      <c r="W1229">
        <v>45</v>
      </c>
      <c r="X1229">
        <v>0</v>
      </c>
      <c r="Y1229">
        <v>45</v>
      </c>
      <c r="Z1229">
        <v>45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44</v>
      </c>
      <c r="AG1229">
        <v>0</v>
      </c>
      <c r="AH1229">
        <v>44</v>
      </c>
      <c r="AI1229" s="10">
        <f t="shared" si="76"/>
        <v>2904</v>
      </c>
      <c r="AJ1229" s="10">
        <f t="shared" si="77"/>
        <v>0</v>
      </c>
      <c r="AK1229" s="10">
        <f t="shared" si="78"/>
        <v>2904</v>
      </c>
      <c r="AL1229" s="1">
        <v>37487</v>
      </c>
      <c r="AM1229" s="1">
        <v>37535</v>
      </c>
      <c r="AN1229" s="1">
        <v>37502</v>
      </c>
      <c r="AO1229" s="8" t="s">
        <v>3347</v>
      </c>
      <c r="AP1229" s="12" t="s">
        <v>6866</v>
      </c>
    </row>
    <row r="1230" spans="1:43" x14ac:dyDescent="0.15">
      <c r="A1230" s="2" t="s">
        <v>6867</v>
      </c>
      <c r="B1230" s="2" t="s">
        <v>3883</v>
      </c>
      <c r="C1230" s="2" t="s">
        <v>5079</v>
      </c>
      <c r="D1230" s="14" t="s">
        <v>6870</v>
      </c>
      <c r="E1230"/>
      <c r="F1230" t="s">
        <v>1170</v>
      </c>
      <c r="G1230" t="s">
        <v>3583</v>
      </c>
      <c r="H1230" t="s">
        <v>3584</v>
      </c>
      <c r="I1230" s="4">
        <v>1</v>
      </c>
      <c r="J1230">
        <f t="shared" si="79"/>
        <v>27</v>
      </c>
      <c r="K1230" s="4">
        <v>2</v>
      </c>
      <c r="M1230" s="4">
        <v>94</v>
      </c>
      <c r="N1230" s="4" t="s">
        <v>3585</v>
      </c>
      <c r="O1230" s="9">
        <v>9780393963151</v>
      </c>
      <c r="P1230" t="s">
        <v>1138</v>
      </c>
      <c r="Q1230" t="s">
        <v>1138</v>
      </c>
      <c r="R1230" t="s">
        <v>1138</v>
      </c>
      <c r="S1230" s="10">
        <v>40</v>
      </c>
      <c r="T1230" s="11"/>
      <c r="U1230" s="10">
        <v>30</v>
      </c>
      <c r="V1230" s="4" t="s">
        <v>6864</v>
      </c>
      <c r="W1230">
        <v>100</v>
      </c>
      <c r="X1230">
        <v>89</v>
      </c>
      <c r="Y1230">
        <v>182</v>
      </c>
      <c r="Z1230">
        <v>245</v>
      </c>
      <c r="AA1230">
        <v>16</v>
      </c>
      <c r="AB1230">
        <v>0</v>
      </c>
      <c r="AC1230">
        <v>25</v>
      </c>
      <c r="AD1230">
        <v>0</v>
      </c>
      <c r="AE1230">
        <v>0</v>
      </c>
      <c r="AF1230">
        <v>27</v>
      </c>
      <c r="AG1230">
        <v>103</v>
      </c>
      <c r="AH1230">
        <v>130</v>
      </c>
      <c r="AI1230" s="10">
        <f t="shared" si="76"/>
        <v>1080</v>
      </c>
      <c r="AJ1230" s="10">
        <f t="shared" si="77"/>
        <v>3090</v>
      </c>
      <c r="AK1230" s="10">
        <f t="shared" si="78"/>
        <v>4170</v>
      </c>
      <c r="AL1230" s="1">
        <v>37404</v>
      </c>
      <c r="AM1230" s="1">
        <v>37535</v>
      </c>
      <c r="AN1230" s="1">
        <v>37524</v>
      </c>
      <c r="AO1230" s="8" t="s">
        <v>3586</v>
      </c>
      <c r="AP1230" s="12" t="s">
        <v>6866</v>
      </c>
      <c r="AQ1230" s="13" t="s">
        <v>1051</v>
      </c>
    </row>
    <row r="1231" spans="1:43" x14ac:dyDescent="0.15">
      <c r="A1231" s="2" t="s">
        <v>6867</v>
      </c>
      <c r="B1231" s="2" t="s">
        <v>3896</v>
      </c>
      <c r="C1231" s="2">
        <v>102</v>
      </c>
      <c r="D1231" s="14" t="s">
        <v>6870</v>
      </c>
      <c r="E1231"/>
      <c r="F1231" t="s">
        <v>6871</v>
      </c>
      <c r="G1231" t="s">
        <v>846</v>
      </c>
      <c r="H1231" t="s">
        <v>2767</v>
      </c>
      <c r="I1231" s="4">
        <v>1</v>
      </c>
      <c r="J1231">
        <f t="shared" si="79"/>
        <v>1</v>
      </c>
      <c r="L1231" s="4">
        <v>3</v>
      </c>
      <c r="M1231" s="4">
        <v>98</v>
      </c>
      <c r="N1231" s="4" t="s">
        <v>2768</v>
      </c>
      <c r="O1231" s="9">
        <v>9780838467282</v>
      </c>
      <c r="P1231" t="s">
        <v>4008</v>
      </c>
      <c r="Q1231" t="s">
        <v>3888</v>
      </c>
      <c r="R1231" t="s">
        <v>3888</v>
      </c>
      <c r="S1231" s="10">
        <v>20.7</v>
      </c>
      <c r="T1231" s="11"/>
      <c r="U1231" s="10">
        <v>15.55</v>
      </c>
      <c r="V1231" s="4" t="s">
        <v>6864</v>
      </c>
      <c r="W1231">
        <v>18</v>
      </c>
      <c r="X1231">
        <v>0</v>
      </c>
      <c r="Y1231">
        <v>15</v>
      </c>
      <c r="Z1231">
        <v>18</v>
      </c>
      <c r="AA1231">
        <v>14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1</v>
      </c>
      <c r="AI1231" s="10">
        <f t="shared" si="76"/>
        <v>20.7</v>
      </c>
      <c r="AJ1231" s="10">
        <f t="shared" si="77"/>
        <v>0</v>
      </c>
      <c r="AK1231" s="10">
        <f t="shared" si="78"/>
        <v>20.7</v>
      </c>
      <c r="AL1231" s="1">
        <v>37391</v>
      </c>
      <c r="AM1231" s="1">
        <v>37535</v>
      </c>
      <c r="AN1231" s="1">
        <v>37489</v>
      </c>
      <c r="AO1231" s="8" t="s">
        <v>2769</v>
      </c>
      <c r="AP1231" s="12" t="s">
        <v>6866</v>
      </c>
    </row>
    <row r="1232" spans="1:43" x14ac:dyDescent="0.15">
      <c r="A1232" s="2" t="s">
        <v>6867</v>
      </c>
      <c r="B1232" s="2" t="s">
        <v>312</v>
      </c>
      <c r="C1232" s="2">
        <v>100</v>
      </c>
      <c r="D1232" s="14" t="s">
        <v>6870</v>
      </c>
      <c r="E1232"/>
      <c r="F1232" t="s">
        <v>4563</v>
      </c>
      <c r="G1232" t="s">
        <v>6545</v>
      </c>
      <c r="H1232" t="s">
        <v>6546</v>
      </c>
      <c r="I1232" s="4">
        <v>1</v>
      </c>
      <c r="J1232">
        <f t="shared" si="79"/>
        <v>53</v>
      </c>
      <c r="M1232" s="4">
        <v>97</v>
      </c>
      <c r="N1232" s="4" t="s">
        <v>6547</v>
      </c>
      <c r="O1232" s="9">
        <v>9789654600149</v>
      </c>
      <c r="P1232" t="s">
        <v>6548</v>
      </c>
      <c r="Q1232" t="s">
        <v>6548</v>
      </c>
      <c r="R1232" t="s">
        <v>6548</v>
      </c>
      <c r="S1232" s="10">
        <v>20</v>
      </c>
      <c r="T1232" s="11"/>
      <c r="U1232" s="10">
        <v>15</v>
      </c>
      <c r="V1232" s="4" t="s">
        <v>6864</v>
      </c>
      <c r="W1232">
        <v>75</v>
      </c>
      <c r="X1232">
        <v>67</v>
      </c>
      <c r="Y1232">
        <v>53</v>
      </c>
      <c r="Z1232">
        <v>75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53</v>
      </c>
      <c r="AG1232">
        <v>0</v>
      </c>
      <c r="AH1232">
        <v>53</v>
      </c>
      <c r="AI1232" s="10">
        <f t="shared" si="76"/>
        <v>1060</v>
      </c>
      <c r="AJ1232" s="10">
        <f t="shared" si="77"/>
        <v>0</v>
      </c>
      <c r="AK1232" s="10">
        <f t="shared" si="78"/>
        <v>1060</v>
      </c>
      <c r="AL1232" s="1">
        <v>37468</v>
      </c>
      <c r="AM1232" s="1">
        <v>37535</v>
      </c>
      <c r="AN1232" s="1">
        <v>37537</v>
      </c>
      <c r="AO1232" s="8" t="s">
        <v>6549</v>
      </c>
      <c r="AP1232" s="12" t="s">
        <v>6866</v>
      </c>
    </row>
    <row r="1233" spans="1:43" x14ac:dyDescent="0.15">
      <c r="A1233" s="2" t="s">
        <v>6867</v>
      </c>
      <c r="B1233" s="2" t="s">
        <v>1109</v>
      </c>
      <c r="C1233" s="2">
        <v>149</v>
      </c>
      <c r="D1233" s="14" t="s">
        <v>6870</v>
      </c>
      <c r="E1233"/>
      <c r="F1233" t="s">
        <v>5178</v>
      </c>
      <c r="G1233" t="s">
        <v>5178</v>
      </c>
      <c r="H1233" t="s">
        <v>585</v>
      </c>
      <c r="I1233" s="4">
        <v>1</v>
      </c>
      <c r="J1233">
        <f t="shared" si="79"/>
        <v>39</v>
      </c>
      <c r="K1233" s="4">
        <v>2</v>
      </c>
      <c r="M1233" s="4">
        <v>95</v>
      </c>
      <c r="N1233" s="4" t="s">
        <v>586</v>
      </c>
      <c r="O1233" s="9">
        <v>9780100712409</v>
      </c>
      <c r="P1233" t="s">
        <v>3921</v>
      </c>
      <c r="Q1233" t="s">
        <v>3921</v>
      </c>
      <c r="R1233" t="s">
        <v>3921</v>
      </c>
      <c r="S1233" s="10">
        <v>11.75</v>
      </c>
      <c r="T1233" s="11"/>
      <c r="U1233" s="10">
        <v>8.85</v>
      </c>
      <c r="V1233" s="4" t="s">
        <v>6864</v>
      </c>
      <c r="W1233">
        <v>45</v>
      </c>
      <c r="X1233">
        <v>37</v>
      </c>
      <c r="Y1233">
        <v>0</v>
      </c>
      <c r="Z1233">
        <v>45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39</v>
      </c>
      <c r="AG1233">
        <v>0</v>
      </c>
      <c r="AH1233">
        <v>39</v>
      </c>
      <c r="AI1233" s="10">
        <f t="shared" si="76"/>
        <v>458.25</v>
      </c>
      <c r="AJ1233" s="10">
        <f t="shared" si="77"/>
        <v>0</v>
      </c>
      <c r="AK1233" s="10">
        <f t="shared" si="78"/>
        <v>458.25</v>
      </c>
      <c r="AL1233" s="1">
        <v>37463</v>
      </c>
      <c r="AM1233" s="1">
        <v>37535</v>
      </c>
      <c r="AN1233" s="1">
        <v>37518</v>
      </c>
      <c r="AO1233" s="8" t="s">
        <v>587</v>
      </c>
      <c r="AP1233" s="12" t="s">
        <v>6866</v>
      </c>
    </row>
    <row r="1234" spans="1:43" x14ac:dyDescent="0.15">
      <c r="A1234" s="2" t="s">
        <v>6867</v>
      </c>
      <c r="B1234" s="2" t="s">
        <v>1987</v>
      </c>
      <c r="C1234" s="2">
        <v>111</v>
      </c>
      <c r="D1234" s="14">
        <v>444314</v>
      </c>
      <c r="E1234"/>
      <c r="F1234" t="s">
        <v>1988</v>
      </c>
      <c r="G1234" t="s">
        <v>1989</v>
      </c>
      <c r="H1234" t="s">
        <v>5221</v>
      </c>
      <c r="I1234" s="4">
        <v>1</v>
      </c>
      <c r="J1234">
        <f t="shared" si="79"/>
        <v>18</v>
      </c>
      <c r="M1234" s="4">
        <v>98</v>
      </c>
      <c r="N1234" s="4" t="s">
        <v>5222</v>
      </c>
      <c r="O1234" s="9">
        <v>9780887273124</v>
      </c>
      <c r="P1234" t="s">
        <v>1992</v>
      </c>
      <c r="Q1234" t="s">
        <v>1992</v>
      </c>
      <c r="R1234" t="s">
        <v>1992</v>
      </c>
      <c r="S1234" s="10">
        <v>28.75</v>
      </c>
      <c r="T1234" s="11"/>
      <c r="U1234" s="10">
        <v>21.6</v>
      </c>
      <c r="V1234" s="4" t="s">
        <v>6864</v>
      </c>
      <c r="W1234">
        <v>20</v>
      </c>
      <c r="X1234">
        <v>14</v>
      </c>
      <c r="Y1234">
        <v>20</v>
      </c>
      <c r="Z1234">
        <v>20</v>
      </c>
      <c r="AA1234">
        <v>2</v>
      </c>
      <c r="AB1234">
        <v>0</v>
      </c>
      <c r="AC1234">
        <v>0</v>
      </c>
      <c r="AD1234">
        <v>0</v>
      </c>
      <c r="AE1234">
        <v>0</v>
      </c>
      <c r="AF1234">
        <v>18</v>
      </c>
      <c r="AG1234">
        <v>0</v>
      </c>
      <c r="AH1234">
        <v>18</v>
      </c>
      <c r="AI1234" s="10">
        <f t="shared" si="76"/>
        <v>517.5</v>
      </c>
      <c r="AJ1234" s="10">
        <f t="shared" si="77"/>
        <v>0</v>
      </c>
      <c r="AK1234" s="10">
        <f t="shared" si="78"/>
        <v>517.5</v>
      </c>
      <c r="AL1234" s="1">
        <v>37386</v>
      </c>
      <c r="AM1234" s="1">
        <v>37535</v>
      </c>
      <c r="AN1234" s="1">
        <v>37473</v>
      </c>
      <c r="AO1234" s="8" t="s">
        <v>6876</v>
      </c>
      <c r="AP1234" s="12" t="s">
        <v>6866</v>
      </c>
    </row>
    <row r="1235" spans="1:43" x14ac:dyDescent="0.15">
      <c r="A1235" s="2" t="s">
        <v>6867</v>
      </c>
      <c r="B1235" s="2" t="s">
        <v>4059</v>
      </c>
      <c r="C1235" s="2" t="s">
        <v>1870</v>
      </c>
      <c r="D1235" s="14" t="s">
        <v>6870</v>
      </c>
      <c r="E1235"/>
      <c r="F1235" t="s">
        <v>348</v>
      </c>
      <c r="G1235" t="s">
        <v>5426</v>
      </c>
      <c r="H1235" t="s">
        <v>5427</v>
      </c>
      <c r="I1235" s="4">
        <v>1</v>
      </c>
      <c r="J1235">
        <f t="shared" si="79"/>
        <v>93</v>
      </c>
      <c r="M1235" s="4">
        <v>87</v>
      </c>
      <c r="N1235" s="4" t="s">
        <v>5428</v>
      </c>
      <c r="O1235" s="9">
        <v>9780226388571</v>
      </c>
      <c r="P1235" t="s">
        <v>6896</v>
      </c>
      <c r="Q1235" t="s">
        <v>6896</v>
      </c>
      <c r="R1235" t="s">
        <v>6896</v>
      </c>
      <c r="S1235" s="10">
        <v>14.95</v>
      </c>
      <c r="T1235" s="11"/>
      <c r="U1235" s="10">
        <v>11.25</v>
      </c>
      <c r="V1235" s="4" t="s">
        <v>6864</v>
      </c>
      <c r="W1235">
        <v>150</v>
      </c>
      <c r="X1235">
        <v>124</v>
      </c>
      <c r="Y1235">
        <v>138</v>
      </c>
      <c r="Z1235">
        <v>150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93</v>
      </c>
      <c r="AG1235">
        <v>19</v>
      </c>
      <c r="AH1235">
        <v>112</v>
      </c>
      <c r="AI1235" s="10">
        <f t="shared" si="76"/>
        <v>1390.35</v>
      </c>
      <c r="AJ1235" s="10">
        <f t="shared" si="77"/>
        <v>213.75</v>
      </c>
      <c r="AK1235" s="10">
        <f t="shared" si="78"/>
        <v>1604.1</v>
      </c>
      <c r="AL1235" s="1">
        <v>37468</v>
      </c>
      <c r="AM1235" s="1">
        <v>37535</v>
      </c>
      <c r="AN1235" s="1">
        <v>37495</v>
      </c>
      <c r="AO1235" s="8" t="s">
        <v>5429</v>
      </c>
      <c r="AP1235" s="12" t="s">
        <v>6866</v>
      </c>
    </row>
    <row r="1236" spans="1:43" x14ac:dyDescent="0.15">
      <c r="A1236" s="2" t="s">
        <v>6867</v>
      </c>
      <c r="B1236" s="2" t="s">
        <v>2055</v>
      </c>
      <c r="C1236" s="2">
        <v>134</v>
      </c>
      <c r="D1236" s="14" t="s">
        <v>6870</v>
      </c>
      <c r="E1236"/>
      <c r="F1236" t="s">
        <v>1934</v>
      </c>
      <c r="G1236" t="s">
        <v>1261</v>
      </c>
      <c r="H1236" t="s">
        <v>1262</v>
      </c>
      <c r="I1236" s="4">
        <v>1</v>
      </c>
      <c r="J1236">
        <f t="shared" si="79"/>
        <v>30</v>
      </c>
      <c r="M1236" s="4">
        <v>2</v>
      </c>
      <c r="N1236" s="4" t="s">
        <v>1263</v>
      </c>
      <c r="O1236" s="9">
        <v>9780805063899</v>
      </c>
      <c r="P1236" t="s">
        <v>1264</v>
      </c>
      <c r="Q1236" t="s">
        <v>3928</v>
      </c>
      <c r="R1236" t="s">
        <v>3928</v>
      </c>
      <c r="S1236" s="10">
        <v>13</v>
      </c>
      <c r="T1236" s="11">
        <v>0.1</v>
      </c>
      <c r="U1236" s="10">
        <v>9.75</v>
      </c>
      <c r="V1236" s="4" t="s">
        <v>6864</v>
      </c>
      <c r="W1236">
        <v>30</v>
      </c>
      <c r="X1236">
        <v>16</v>
      </c>
      <c r="Y1236">
        <v>87</v>
      </c>
      <c r="Z1236">
        <v>100</v>
      </c>
      <c r="AA1236">
        <v>4</v>
      </c>
      <c r="AB1236">
        <v>0</v>
      </c>
      <c r="AC1236">
        <v>22</v>
      </c>
      <c r="AD1236">
        <v>0</v>
      </c>
      <c r="AE1236">
        <v>0</v>
      </c>
      <c r="AF1236">
        <v>30</v>
      </c>
      <c r="AG1236">
        <v>23</v>
      </c>
      <c r="AH1236">
        <v>53</v>
      </c>
      <c r="AI1236" s="10">
        <f t="shared" si="76"/>
        <v>351</v>
      </c>
      <c r="AJ1236" s="10">
        <f t="shared" si="77"/>
        <v>224.25</v>
      </c>
      <c r="AK1236" s="10">
        <f t="shared" si="78"/>
        <v>575.25</v>
      </c>
      <c r="AL1236" s="1">
        <v>37396</v>
      </c>
      <c r="AM1236" s="1">
        <v>37535</v>
      </c>
      <c r="AN1236" s="1">
        <v>37494</v>
      </c>
      <c r="AO1236" s="8">
        <v>13</v>
      </c>
      <c r="AP1236" s="12" t="s">
        <v>6866</v>
      </c>
    </row>
    <row r="1237" spans="1:43" x14ac:dyDescent="0.15">
      <c r="A1237" s="2" t="s">
        <v>6867</v>
      </c>
      <c r="B1237" s="2" t="s">
        <v>3996</v>
      </c>
      <c r="C1237" s="2">
        <v>160</v>
      </c>
      <c r="D1237" s="14" t="s">
        <v>6870</v>
      </c>
      <c r="E1237"/>
      <c r="F1237" t="s">
        <v>3441</v>
      </c>
      <c r="G1237" t="s">
        <v>2693</v>
      </c>
      <c r="H1237" t="s">
        <v>2694</v>
      </c>
      <c r="I1237" s="4">
        <v>1</v>
      </c>
      <c r="J1237">
        <f t="shared" si="79"/>
        <v>12</v>
      </c>
      <c r="M1237" s="4">
        <v>80</v>
      </c>
      <c r="N1237" s="4" t="s">
        <v>2957</v>
      </c>
      <c r="O1237" s="9">
        <v>9780192834072</v>
      </c>
      <c r="P1237" t="s">
        <v>6875</v>
      </c>
      <c r="Q1237" t="s">
        <v>6875</v>
      </c>
      <c r="R1237" t="s">
        <v>6875</v>
      </c>
      <c r="S1237" s="10">
        <v>9.9499999999999993</v>
      </c>
      <c r="T1237" s="11"/>
      <c r="U1237" s="10">
        <v>7.5</v>
      </c>
      <c r="V1237" s="4" t="s">
        <v>6864</v>
      </c>
      <c r="W1237">
        <v>45</v>
      </c>
      <c r="X1237">
        <v>31</v>
      </c>
      <c r="Y1237">
        <v>37</v>
      </c>
      <c r="Z1237">
        <v>45</v>
      </c>
      <c r="AA1237">
        <v>9</v>
      </c>
      <c r="AB1237">
        <v>0</v>
      </c>
      <c r="AC1237">
        <v>3</v>
      </c>
      <c r="AD1237">
        <v>0</v>
      </c>
      <c r="AE1237">
        <v>0</v>
      </c>
      <c r="AF1237">
        <v>12</v>
      </c>
      <c r="AG1237">
        <v>17</v>
      </c>
      <c r="AH1237">
        <v>29</v>
      </c>
      <c r="AI1237" s="10">
        <f t="shared" si="76"/>
        <v>119.39999999999999</v>
      </c>
      <c r="AJ1237" s="10">
        <f t="shared" si="77"/>
        <v>127.5</v>
      </c>
      <c r="AK1237" s="10">
        <f t="shared" si="78"/>
        <v>246.89999999999998</v>
      </c>
      <c r="AL1237" s="1">
        <v>37418</v>
      </c>
      <c r="AM1237" s="1">
        <v>37535</v>
      </c>
      <c r="AN1237" s="1">
        <v>37477</v>
      </c>
      <c r="AO1237" s="8">
        <v>9.9499999999999993</v>
      </c>
      <c r="AP1237" s="12" t="s">
        <v>6866</v>
      </c>
    </row>
    <row r="1238" spans="1:43" x14ac:dyDescent="0.15">
      <c r="A1238" s="2" t="s">
        <v>6867</v>
      </c>
      <c r="B1238" s="2" t="s">
        <v>4016</v>
      </c>
      <c r="C1238" s="2" t="s">
        <v>5206</v>
      </c>
      <c r="D1238" s="14" t="s">
        <v>6870</v>
      </c>
      <c r="E1238"/>
      <c r="F1238" t="s">
        <v>5207</v>
      </c>
      <c r="G1238" t="s">
        <v>2118</v>
      </c>
      <c r="H1238" t="s">
        <v>2119</v>
      </c>
      <c r="I1238" s="4">
        <v>1</v>
      </c>
      <c r="J1238">
        <f t="shared" si="79"/>
        <v>5</v>
      </c>
      <c r="M1238" s="4">
        <v>92</v>
      </c>
      <c r="N1238" s="4" t="s">
        <v>2120</v>
      </c>
      <c r="O1238" s="9">
        <v>9780520085558</v>
      </c>
      <c r="P1238" t="s">
        <v>6921</v>
      </c>
      <c r="Q1238" t="s">
        <v>6922</v>
      </c>
      <c r="R1238" t="s">
        <v>6922</v>
      </c>
      <c r="S1238" s="10">
        <v>24</v>
      </c>
      <c r="T1238" s="11"/>
      <c r="U1238" s="10">
        <v>18</v>
      </c>
      <c r="V1238" s="4" t="s">
        <v>6864</v>
      </c>
      <c r="W1238">
        <v>8</v>
      </c>
      <c r="X1238">
        <v>8</v>
      </c>
      <c r="Y1238">
        <v>7</v>
      </c>
      <c r="Z1238">
        <v>8</v>
      </c>
      <c r="AA1238">
        <v>2</v>
      </c>
      <c r="AB1238">
        <v>0</v>
      </c>
      <c r="AC1238">
        <v>0</v>
      </c>
      <c r="AD1238">
        <v>0</v>
      </c>
      <c r="AE1238">
        <v>0</v>
      </c>
      <c r="AF1238">
        <v>5</v>
      </c>
      <c r="AG1238">
        <v>0</v>
      </c>
      <c r="AH1238">
        <v>5</v>
      </c>
      <c r="AI1238" s="10">
        <f t="shared" si="76"/>
        <v>120</v>
      </c>
      <c r="AJ1238" s="10">
        <f t="shared" si="77"/>
        <v>0</v>
      </c>
      <c r="AK1238" s="10">
        <f t="shared" si="78"/>
        <v>120</v>
      </c>
      <c r="AL1238" s="1">
        <v>37463</v>
      </c>
      <c r="AM1238" s="1">
        <v>37535</v>
      </c>
      <c r="AN1238" s="1">
        <v>37481</v>
      </c>
      <c r="AO1238" s="8" t="s">
        <v>2121</v>
      </c>
      <c r="AP1238" s="12" t="s">
        <v>6866</v>
      </c>
    </row>
    <row r="1239" spans="1:43" x14ac:dyDescent="0.15">
      <c r="A1239" s="2" t="s">
        <v>6867</v>
      </c>
      <c r="B1239" s="2" t="s">
        <v>3969</v>
      </c>
      <c r="C1239" s="2">
        <v>271</v>
      </c>
      <c r="D1239" s="14" t="s">
        <v>6870</v>
      </c>
      <c r="E1239"/>
      <c r="F1239" t="s">
        <v>3970</v>
      </c>
      <c r="G1239" t="s">
        <v>1994</v>
      </c>
      <c r="H1239" t="s">
        <v>1995</v>
      </c>
      <c r="I1239" s="4">
        <v>1</v>
      </c>
      <c r="J1239">
        <f t="shared" si="79"/>
        <v>33</v>
      </c>
      <c r="M1239" s="4">
        <v>60</v>
      </c>
      <c r="N1239" s="4" t="s">
        <v>1996</v>
      </c>
      <c r="O1239" s="9">
        <v>9780553272536</v>
      </c>
      <c r="P1239" t="s">
        <v>1997</v>
      </c>
      <c r="Q1239" t="s">
        <v>1998</v>
      </c>
      <c r="R1239" t="s">
        <v>1998</v>
      </c>
      <c r="S1239" s="10">
        <v>5.99</v>
      </c>
      <c r="T1239" s="11"/>
      <c r="U1239" s="10">
        <v>4.5</v>
      </c>
      <c r="V1239" s="4" t="s">
        <v>6864</v>
      </c>
      <c r="W1239">
        <v>10</v>
      </c>
      <c r="X1239">
        <v>0</v>
      </c>
      <c r="Y1239">
        <v>56</v>
      </c>
      <c r="Z1239">
        <v>64</v>
      </c>
      <c r="AA1239">
        <v>25</v>
      </c>
      <c r="AB1239">
        <v>0</v>
      </c>
      <c r="AC1239">
        <v>0</v>
      </c>
      <c r="AD1239">
        <v>0</v>
      </c>
      <c r="AE1239">
        <v>0</v>
      </c>
      <c r="AF1239">
        <v>33</v>
      </c>
      <c r="AG1239">
        <v>0</v>
      </c>
      <c r="AH1239">
        <v>33</v>
      </c>
      <c r="AI1239" s="10">
        <f t="shared" si="76"/>
        <v>197.67000000000002</v>
      </c>
      <c r="AJ1239" s="10">
        <f t="shared" si="77"/>
        <v>0</v>
      </c>
      <c r="AK1239" s="10">
        <f t="shared" si="78"/>
        <v>197.67000000000002</v>
      </c>
      <c r="AL1239" s="1">
        <v>37466</v>
      </c>
      <c r="AM1239" s="1">
        <v>37535</v>
      </c>
      <c r="AN1239" s="1">
        <v>37519</v>
      </c>
      <c r="AO1239" s="8">
        <v>5.99</v>
      </c>
      <c r="AP1239" s="12" t="s">
        <v>6866</v>
      </c>
    </row>
    <row r="1240" spans="1:43" x14ac:dyDescent="0.15">
      <c r="A1240" s="2" t="s">
        <v>6867</v>
      </c>
      <c r="B1240" s="2" t="s">
        <v>5097</v>
      </c>
      <c r="C1240" s="2" t="s">
        <v>1695</v>
      </c>
      <c r="D1240" s="14" t="s">
        <v>6870</v>
      </c>
      <c r="E1240"/>
      <c r="F1240" t="s">
        <v>2139</v>
      </c>
      <c r="G1240" t="s">
        <v>2140</v>
      </c>
      <c r="H1240" t="s">
        <v>2141</v>
      </c>
      <c r="I1240" s="4">
        <v>1</v>
      </c>
      <c r="J1240">
        <f t="shared" si="79"/>
        <v>30</v>
      </c>
      <c r="N1240" s="4" t="s">
        <v>2142</v>
      </c>
      <c r="O1240" s="9">
        <v>9784883190447</v>
      </c>
      <c r="P1240" t="s">
        <v>2143</v>
      </c>
      <c r="Q1240" t="s">
        <v>2143</v>
      </c>
      <c r="R1240" t="s">
        <v>2143</v>
      </c>
      <c r="S1240" s="10">
        <v>29.2</v>
      </c>
      <c r="T1240" s="11"/>
      <c r="U1240" s="10">
        <v>21.9</v>
      </c>
      <c r="V1240" s="4" t="s">
        <v>6864</v>
      </c>
      <c r="W1240">
        <v>25</v>
      </c>
      <c r="X1240">
        <v>28</v>
      </c>
      <c r="Y1240">
        <v>18</v>
      </c>
      <c r="Z1240">
        <v>25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30</v>
      </c>
      <c r="AG1240">
        <v>0</v>
      </c>
      <c r="AH1240">
        <v>30</v>
      </c>
      <c r="AI1240" s="10">
        <f t="shared" si="76"/>
        <v>876</v>
      </c>
      <c r="AJ1240" s="10">
        <f t="shared" si="77"/>
        <v>0</v>
      </c>
      <c r="AK1240" s="10">
        <f t="shared" si="78"/>
        <v>876</v>
      </c>
      <c r="AL1240" s="1">
        <v>37511</v>
      </c>
      <c r="AM1240" s="1">
        <v>37535</v>
      </c>
      <c r="AN1240" s="1">
        <v>37538</v>
      </c>
      <c r="AO1240" s="8" t="s">
        <v>2144</v>
      </c>
      <c r="AP1240" s="12" t="s">
        <v>6866</v>
      </c>
    </row>
    <row r="1241" spans="1:43" x14ac:dyDescent="0.15">
      <c r="A1241" s="2" t="s">
        <v>6867</v>
      </c>
      <c r="B1241" s="2" t="s">
        <v>2532</v>
      </c>
      <c r="C1241" s="2">
        <v>227</v>
      </c>
      <c r="D1241" s="14" t="s">
        <v>6870</v>
      </c>
      <c r="E1241"/>
      <c r="F1241" t="s">
        <v>6192</v>
      </c>
      <c r="G1241" t="s">
        <v>6099</v>
      </c>
      <c r="H1241" t="s">
        <v>6100</v>
      </c>
      <c r="I1241" s="4">
        <v>1</v>
      </c>
      <c r="J1241">
        <f t="shared" si="79"/>
        <v>1</v>
      </c>
      <c r="M1241" s="4">
        <v>81</v>
      </c>
      <c r="N1241" s="4" t="s">
        <v>6101</v>
      </c>
      <c r="O1241" s="9">
        <v>9780394711263</v>
      </c>
      <c r="P1241" t="s">
        <v>1998</v>
      </c>
      <c r="Q1241" t="s">
        <v>1998</v>
      </c>
      <c r="R1241" t="s">
        <v>1998</v>
      </c>
      <c r="S1241" s="10">
        <v>13.85</v>
      </c>
      <c r="T1241" s="11"/>
      <c r="U1241" s="10">
        <v>10.4</v>
      </c>
      <c r="V1241" s="4" t="s">
        <v>6864</v>
      </c>
      <c r="W1241">
        <v>12</v>
      </c>
      <c r="X1241">
        <v>7</v>
      </c>
      <c r="Y1241">
        <v>30</v>
      </c>
      <c r="Z1241">
        <v>39</v>
      </c>
      <c r="AA1241">
        <v>-1</v>
      </c>
      <c r="AB1241">
        <v>0</v>
      </c>
      <c r="AC1241">
        <v>19</v>
      </c>
      <c r="AD1241">
        <v>0</v>
      </c>
      <c r="AE1241">
        <v>0</v>
      </c>
      <c r="AF1241">
        <v>1</v>
      </c>
      <c r="AG1241">
        <v>14</v>
      </c>
      <c r="AH1241">
        <v>15</v>
      </c>
      <c r="AI1241" s="10">
        <f t="shared" si="76"/>
        <v>13.85</v>
      </c>
      <c r="AJ1241" s="10">
        <f t="shared" si="77"/>
        <v>145.6</v>
      </c>
      <c r="AK1241" s="10">
        <f t="shared" si="78"/>
        <v>159.44999999999999</v>
      </c>
      <c r="AL1241" s="1">
        <v>37424</v>
      </c>
      <c r="AM1241" s="1">
        <v>37535</v>
      </c>
      <c r="AN1241" s="1">
        <v>37491</v>
      </c>
      <c r="AO1241" s="8" t="s">
        <v>6102</v>
      </c>
      <c r="AP1241" s="12" t="s">
        <v>6866</v>
      </c>
    </row>
    <row r="1242" spans="1:43" x14ac:dyDescent="0.15">
      <c r="A1242" s="2" t="s">
        <v>6867</v>
      </c>
      <c r="B1242" s="2" t="s">
        <v>1109</v>
      </c>
      <c r="C1242" s="2">
        <v>133</v>
      </c>
      <c r="D1242" s="14" t="s">
        <v>6870</v>
      </c>
      <c r="E1242"/>
      <c r="F1242" t="s">
        <v>1110</v>
      </c>
      <c r="G1242" t="s">
        <v>5038</v>
      </c>
      <c r="H1242" t="s">
        <v>5039</v>
      </c>
      <c r="I1242" s="4">
        <v>1</v>
      </c>
      <c r="J1242">
        <f t="shared" si="79"/>
        <v>22</v>
      </c>
      <c r="N1242" s="4" t="s">
        <v>5040</v>
      </c>
      <c r="O1242" s="9">
        <v>9780552075831</v>
      </c>
      <c r="P1242" t="s">
        <v>5041</v>
      </c>
      <c r="Q1242" t="s">
        <v>5041</v>
      </c>
      <c r="R1242" t="s">
        <v>5041</v>
      </c>
      <c r="S1242" s="10">
        <v>8</v>
      </c>
      <c r="T1242" s="11"/>
      <c r="U1242" s="10">
        <v>6</v>
      </c>
      <c r="V1242" s="4" t="s">
        <v>6864</v>
      </c>
      <c r="W1242">
        <v>22</v>
      </c>
      <c r="X1242">
        <v>29</v>
      </c>
      <c r="Y1242">
        <v>22</v>
      </c>
      <c r="Z1242">
        <v>22</v>
      </c>
      <c r="AA1242">
        <v>0</v>
      </c>
      <c r="AB1242">
        <v>6</v>
      </c>
      <c r="AC1242">
        <v>0</v>
      </c>
      <c r="AD1242">
        <v>0</v>
      </c>
      <c r="AE1242">
        <v>0</v>
      </c>
      <c r="AF1242">
        <v>22</v>
      </c>
      <c r="AG1242">
        <v>0</v>
      </c>
      <c r="AH1242">
        <v>22</v>
      </c>
      <c r="AI1242" s="10">
        <f t="shared" si="76"/>
        <v>176</v>
      </c>
      <c r="AJ1242" s="10">
        <f t="shared" si="77"/>
        <v>0</v>
      </c>
      <c r="AK1242" s="10">
        <f t="shared" si="78"/>
        <v>176</v>
      </c>
      <c r="AL1242" s="1">
        <v>37438</v>
      </c>
      <c r="AM1242" s="1">
        <v>37535</v>
      </c>
      <c r="AN1242" s="1">
        <v>37477</v>
      </c>
      <c r="AO1242" s="8" t="s">
        <v>5042</v>
      </c>
      <c r="AP1242" s="12" t="s">
        <v>6866</v>
      </c>
    </row>
    <row r="1243" spans="1:43" x14ac:dyDescent="0.15">
      <c r="A1243" s="2" t="s">
        <v>6867</v>
      </c>
      <c r="B1243" s="2" t="s">
        <v>312</v>
      </c>
      <c r="C1243" s="2">
        <v>172</v>
      </c>
      <c r="D1243" s="14" t="s">
        <v>6870</v>
      </c>
      <c r="E1243"/>
      <c r="F1243" t="s">
        <v>3437</v>
      </c>
      <c r="G1243" t="s">
        <v>3438</v>
      </c>
      <c r="H1243" t="s">
        <v>3439</v>
      </c>
      <c r="I1243" s="4">
        <v>1</v>
      </c>
      <c r="J1243">
        <f t="shared" si="79"/>
        <v>12</v>
      </c>
      <c r="M1243" s="4">
        <v>1</v>
      </c>
      <c r="N1243" s="4" t="s">
        <v>3440</v>
      </c>
      <c r="O1243" s="9">
        <v>9780804741828</v>
      </c>
      <c r="P1243" t="s">
        <v>5211</v>
      </c>
      <c r="Q1243" t="s">
        <v>5211</v>
      </c>
      <c r="R1243" t="s">
        <v>6896</v>
      </c>
      <c r="S1243" s="10">
        <v>24.95</v>
      </c>
      <c r="T1243" s="11">
        <v>0.1</v>
      </c>
      <c r="U1243" s="10">
        <v>18.75</v>
      </c>
      <c r="V1243" s="4" t="s">
        <v>6864</v>
      </c>
      <c r="W1243">
        <v>15</v>
      </c>
      <c r="X1243">
        <v>13</v>
      </c>
      <c r="Y1243">
        <v>14</v>
      </c>
      <c r="Z1243">
        <v>15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12</v>
      </c>
      <c r="AG1243">
        <v>0</v>
      </c>
      <c r="AH1243">
        <v>12</v>
      </c>
      <c r="AI1243" s="10">
        <f t="shared" si="76"/>
        <v>269.45999999999998</v>
      </c>
      <c r="AJ1243" s="10">
        <f t="shared" si="77"/>
        <v>0</v>
      </c>
      <c r="AK1243" s="10">
        <f t="shared" si="78"/>
        <v>269.45999999999998</v>
      </c>
      <c r="AL1243" s="1">
        <v>37487</v>
      </c>
      <c r="AM1243" s="1">
        <v>37535</v>
      </c>
      <c r="AN1243" s="1">
        <v>37505</v>
      </c>
      <c r="AO1243" s="8">
        <v>24.95</v>
      </c>
      <c r="AP1243" s="12" t="s">
        <v>6866</v>
      </c>
    </row>
    <row r="1244" spans="1:43" x14ac:dyDescent="0.15">
      <c r="A1244" s="2" t="s">
        <v>6867</v>
      </c>
      <c r="B1244" s="2" t="s">
        <v>1133</v>
      </c>
      <c r="C1244" s="2">
        <v>135</v>
      </c>
      <c r="D1244" s="14" t="s">
        <v>6870</v>
      </c>
      <c r="E1244"/>
      <c r="F1244" t="s">
        <v>6871</v>
      </c>
      <c r="G1244" t="s">
        <v>3903</v>
      </c>
      <c r="H1244" t="s">
        <v>6411</v>
      </c>
      <c r="I1244" s="4">
        <v>1</v>
      </c>
      <c r="J1244">
        <f t="shared" si="79"/>
        <v>53</v>
      </c>
      <c r="M1244" s="4">
        <v>94</v>
      </c>
      <c r="N1244" s="4" t="s">
        <v>6412</v>
      </c>
      <c r="O1244" s="9">
        <v>9780812924121</v>
      </c>
      <c r="P1244" t="s">
        <v>6413</v>
      </c>
      <c r="Q1244" t="s">
        <v>1998</v>
      </c>
      <c r="R1244" t="s">
        <v>1998</v>
      </c>
      <c r="S1244" s="10">
        <v>16</v>
      </c>
      <c r="T1244" s="11">
        <v>0.1</v>
      </c>
      <c r="U1244" s="10">
        <v>12</v>
      </c>
      <c r="V1244" s="4" t="s">
        <v>6864</v>
      </c>
      <c r="W1244">
        <v>75</v>
      </c>
      <c r="X1244">
        <v>68</v>
      </c>
      <c r="Y1244">
        <v>70</v>
      </c>
      <c r="Z1244">
        <v>75</v>
      </c>
      <c r="AA1244">
        <v>15</v>
      </c>
      <c r="AB1244">
        <v>0</v>
      </c>
      <c r="AC1244">
        <v>0</v>
      </c>
      <c r="AD1244">
        <v>0</v>
      </c>
      <c r="AE1244">
        <v>0</v>
      </c>
      <c r="AF1244">
        <v>53</v>
      </c>
      <c r="AG1244">
        <v>3</v>
      </c>
      <c r="AH1244">
        <v>56</v>
      </c>
      <c r="AI1244" s="10">
        <f t="shared" si="76"/>
        <v>763.2</v>
      </c>
      <c r="AJ1244" s="10">
        <f t="shared" si="77"/>
        <v>36</v>
      </c>
      <c r="AK1244" s="10">
        <f t="shared" si="78"/>
        <v>799.2</v>
      </c>
      <c r="AL1244" s="1">
        <v>37427</v>
      </c>
      <c r="AM1244" s="1">
        <v>37535</v>
      </c>
      <c r="AN1244" s="1">
        <v>37477</v>
      </c>
      <c r="AO1244" s="8">
        <v>16</v>
      </c>
      <c r="AP1244" s="12" t="s">
        <v>6866</v>
      </c>
    </row>
    <row r="1245" spans="1:43" x14ac:dyDescent="0.15">
      <c r="A1245" s="2" t="s">
        <v>6856</v>
      </c>
      <c r="B1245" s="2" t="s">
        <v>1084</v>
      </c>
      <c r="C1245" s="2" t="s">
        <v>3285</v>
      </c>
      <c r="D1245" s="14">
        <v>36867</v>
      </c>
      <c r="E1245" t="s">
        <v>6202</v>
      </c>
      <c r="F1245" t="s">
        <v>5108</v>
      </c>
      <c r="G1245" t="s">
        <v>6911</v>
      </c>
      <c r="H1245" t="s">
        <v>6912</v>
      </c>
      <c r="I1245" s="4">
        <v>1</v>
      </c>
      <c r="J1245">
        <f t="shared" si="79"/>
        <v>0</v>
      </c>
      <c r="N1245" s="4" t="s">
        <v>6913</v>
      </c>
      <c r="O1245" s="9">
        <v>9780189999999</v>
      </c>
      <c r="P1245" t="s">
        <v>6914</v>
      </c>
      <c r="Q1245" t="s">
        <v>6914</v>
      </c>
      <c r="R1245" t="s">
        <v>6914</v>
      </c>
      <c r="S1245" s="10">
        <v>0</v>
      </c>
      <c r="T1245" s="11"/>
      <c r="U1245" s="10">
        <v>0</v>
      </c>
      <c r="V1245" s="4" t="s">
        <v>6864</v>
      </c>
      <c r="W1245">
        <v>0</v>
      </c>
      <c r="X1245">
        <v>0</v>
      </c>
      <c r="Y1245">
        <v>0</v>
      </c>
      <c r="Z1245">
        <v>424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 s="10">
        <f t="shared" si="76"/>
        <v>0</v>
      </c>
      <c r="AJ1245" s="10">
        <f t="shared" si="77"/>
        <v>0</v>
      </c>
      <c r="AK1245" s="10">
        <f t="shared" si="78"/>
        <v>0</v>
      </c>
      <c r="AL1245" s="1">
        <v>37487</v>
      </c>
      <c r="AM1245" s="1">
        <v>37535</v>
      </c>
      <c r="AP1245" s="12" t="s">
        <v>6866</v>
      </c>
    </row>
    <row r="1246" spans="1:43" x14ac:dyDescent="0.15">
      <c r="A1246" s="2" t="s">
        <v>6867</v>
      </c>
      <c r="B1246" s="2" t="s">
        <v>3896</v>
      </c>
      <c r="C1246" s="2">
        <v>105</v>
      </c>
      <c r="D1246" s="14" t="s">
        <v>6870</v>
      </c>
      <c r="E1246"/>
      <c r="F1246" t="s">
        <v>6871</v>
      </c>
      <c r="G1246" t="s">
        <v>2704</v>
      </c>
      <c r="H1246" t="s">
        <v>2743</v>
      </c>
      <c r="I1246" s="4">
        <v>1</v>
      </c>
      <c r="J1246">
        <f t="shared" si="79"/>
        <v>11</v>
      </c>
      <c r="M1246" s="4">
        <v>98</v>
      </c>
      <c r="N1246" s="4" t="s">
        <v>2744</v>
      </c>
      <c r="O1246" s="9">
        <v>9780201846683</v>
      </c>
      <c r="P1246" t="s">
        <v>3894</v>
      </c>
      <c r="Q1246" t="s">
        <v>3894</v>
      </c>
      <c r="R1246" t="s">
        <v>3894</v>
      </c>
      <c r="S1246" s="10">
        <v>26.75</v>
      </c>
      <c r="T1246" s="11"/>
      <c r="U1246" s="10">
        <v>20.100000000000001</v>
      </c>
      <c r="V1246" s="4" t="s">
        <v>6864</v>
      </c>
      <c r="W1246">
        <v>36</v>
      </c>
      <c r="X1246">
        <v>0</v>
      </c>
      <c r="Y1246">
        <v>30</v>
      </c>
      <c r="Z1246">
        <v>36</v>
      </c>
      <c r="AA1246">
        <v>19</v>
      </c>
      <c r="AB1246">
        <v>0</v>
      </c>
      <c r="AC1246">
        <v>0</v>
      </c>
      <c r="AD1246">
        <v>0</v>
      </c>
      <c r="AE1246">
        <v>0</v>
      </c>
      <c r="AF1246">
        <v>11</v>
      </c>
      <c r="AG1246">
        <v>0</v>
      </c>
      <c r="AH1246">
        <v>11</v>
      </c>
      <c r="AI1246" s="10">
        <f t="shared" si="76"/>
        <v>294.25</v>
      </c>
      <c r="AJ1246" s="10">
        <f t="shared" si="77"/>
        <v>0</v>
      </c>
      <c r="AK1246" s="10">
        <f t="shared" si="78"/>
        <v>294.25</v>
      </c>
      <c r="AL1246" s="1">
        <v>37391</v>
      </c>
      <c r="AM1246" s="1">
        <v>37535</v>
      </c>
      <c r="AN1246" s="1">
        <v>37425</v>
      </c>
      <c r="AO1246" s="8" t="s">
        <v>2745</v>
      </c>
      <c r="AP1246" s="12" t="s">
        <v>6866</v>
      </c>
    </row>
    <row r="1247" spans="1:43" x14ac:dyDescent="0.15">
      <c r="A1247" s="2" t="s">
        <v>6867</v>
      </c>
      <c r="B1247" s="2" t="s">
        <v>1109</v>
      </c>
      <c r="C1247" s="2">
        <v>21</v>
      </c>
      <c r="D1247" s="14" t="s">
        <v>6870</v>
      </c>
      <c r="E1247"/>
      <c r="F1247" t="s">
        <v>2231</v>
      </c>
      <c r="G1247" t="s">
        <v>2232</v>
      </c>
      <c r="H1247" t="s">
        <v>2233</v>
      </c>
      <c r="I1247" s="4">
        <v>1</v>
      </c>
      <c r="J1247">
        <f t="shared" si="79"/>
        <v>2</v>
      </c>
      <c r="K1247" s="4">
        <v>7</v>
      </c>
      <c r="L1247" s="4" t="s">
        <v>6916</v>
      </c>
      <c r="M1247" s="4">
        <v>0</v>
      </c>
      <c r="N1247" s="4" t="s">
        <v>2234</v>
      </c>
      <c r="O1247" s="9">
        <v>9780393975659</v>
      </c>
      <c r="P1247" t="s">
        <v>1138</v>
      </c>
      <c r="Q1247" t="s">
        <v>1138</v>
      </c>
      <c r="R1247" t="s">
        <v>1138</v>
      </c>
      <c r="S1247" s="10">
        <v>33.35</v>
      </c>
      <c r="T1247" s="11"/>
      <c r="U1247" s="10">
        <v>25.05</v>
      </c>
      <c r="V1247" s="4" t="s">
        <v>6864</v>
      </c>
      <c r="W1247">
        <v>90</v>
      </c>
      <c r="X1247">
        <v>87</v>
      </c>
      <c r="Y1247">
        <v>70</v>
      </c>
      <c r="Z1247">
        <v>90</v>
      </c>
      <c r="AA1247">
        <v>7</v>
      </c>
      <c r="AB1247">
        <v>0</v>
      </c>
      <c r="AC1247">
        <v>4</v>
      </c>
      <c r="AD1247">
        <v>0</v>
      </c>
      <c r="AE1247">
        <v>0</v>
      </c>
      <c r="AF1247">
        <v>2</v>
      </c>
      <c r="AG1247">
        <v>67</v>
      </c>
      <c r="AH1247">
        <v>69</v>
      </c>
      <c r="AI1247" s="10">
        <f t="shared" si="76"/>
        <v>66.7</v>
      </c>
      <c r="AJ1247" s="10">
        <f t="shared" si="77"/>
        <v>1678.3500000000001</v>
      </c>
      <c r="AK1247" s="10">
        <f t="shared" si="78"/>
        <v>1745.0500000000002</v>
      </c>
      <c r="AL1247" s="1">
        <v>37384</v>
      </c>
      <c r="AM1247" s="1">
        <v>37535</v>
      </c>
      <c r="AN1247" s="1">
        <v>37537</v>
      </c>
      <c r="AO1247" s="8" t="s">
        <v>2235</v>
      </c>
      <c r="AP1247" s="12" t="s">
        <v>6866</v>
      </c>
      <c r="AQ1247" s="13" t="s">
        <v>1051</v>
      </c>
    </row>
    <row r="1248" spans="1:43" x14ac:dyDescent="0.15">
      <c r="A1248" s="2" t="s">
        <v>6867</v>
      </c>
      <c r="B1248" s="2" t="s">
        <v>1109</v>
      </c>
      <c r="C1248" s="2">
        <v>21</v>
      </c>
      <c r="D1248" s="14" t="s">
        <v>6870</v>
      </c>
      <c r="E1248"/>
      <c r="F1248" t="s">
        <v>2231</v>
      </c>
      <c r="G1248" t="s">
        <v>2232</v>
      </c>
      <c r="H1248" t="s">
        <v>4278</v>
      </c>
      <c r="I1248" s="4">
        <v>1</v>
      </c>
      <c r="J1248">
        <f t="shared" si="79"/>
        <v>2</v>
      </c>
      <c r="K1248" s="4">
        <v>7</v>
      </c>
      <c r="L1248" s="4" t="s">
        <v>6924</v>
      </c>
      <c r="M1248" s="4">
        <v>0</v>
      </c>
      <c r="N1248" s="4" t="s">
        <v>4279</v>
      </c>
      <c r="O1248" s="9">
        <v>9780393975666</v>
      </c>
      <c r="P1248" t="s">
        <v>1138</v>
      </c>
      <c r="Q1248" t="s">
        <v>1138</v>
      </c>
      <c r="R1248" t="s">
        <v>1138</v>
      </c>
      <c r="S1248" s="10">
        <v>33.35</v>
      </c>
      <c r="T1248" s="11"/>
      <c r="U1248" s="10">
        <v>25.05</v>
      </c>
      <c r="V1248" s="4" t="s">
        <v>6864</v>
      </c>
      <c r="W1248">
        <v>90</v>
      </c>
      <c r="X1248">
        <v>87</v>
      </c>
      <c r="Y1248">
        <v>75</v>
      </c>
      <c r="Z1248">
        <v>90</v>
      </c>
      <c r="AA1248">
        <v>-2</v>
      </c>
      <c r="AB1248">
        <v>0</v>
      </c>
      <c r="AC1248">
        <v>7</v>
      </c>
      <c r="AD1248">
        <v>0</v>
      </c>
      <c r="AE1248">
        <v>0</v>
      </c>
      <c r="AF1248">
        <v>2</v>
      </c>
      <c r="AG1248">
        <v>66</v>
      </c>
      <c r="AH1248">
        <v>68</v>
      </c>
      <c r="AI1248" s="10">
        <f t="shared" si="76"/>
        <v>66.7</v>
      </c>
      <c r="AJ1248" s="10">
        <f t="shared" si="77"/>
        <v>1653.3</v>
      </c>
      <c r="AK1248" s="10">
        <f t="shared" si="78"/>
        <v>1720</v>
      </c>
      <c r="AL1248" s="1">
        <v>37384</v>
      </c>
      <c r="AM1248" s="1">
        <v>37535</v>
      </c>
      <c r="AN1248" s="1">
        <v>37480</v>
      </c>
      <c r="AO1248" s="8" t="s">
        <v>4280</v>
      </c>
      <c r="AP1248" s="12" t="s">
        <v>6866</v>
      </c>
    </row>
    <row r="1249" spans="1:43" x14ac:dyDescent="0.15">
      <c r="A1249" s="2" t="s">
        <v>6867</v>
      </c>
      <c r="B1249" s="2" t="s">
        <v>1163</v>
      </c>
      <c r="C1249" s="2" t="s">
        <v>1021</v>
      </c>
      <c r="D1249" s="14" t="s">
        <v>6870</v>
      </c>
      <c r="E1249"/>
      <c r="F1249" t="s">
        <v>6871</v>
      </c>
      <c r="G1249" t="s">
        <v>242</v>
      </c>
      <c r="H1249" t="s">
        <v>243</v>
      </c>
      <c r="I1249" s="4">
        <v>1</v>
      </c>
      <c r="J1249">
        <f t="shared" si="79"/>
        <v>11</v>
      </c>
      <c r="K1249" s="4">
        <v>4</v>
      </c>
      <c r="L1249" s="4">
        <v>1</v>
      </c>
      <c r="M1249" s="4">
        <v>1</v>
      </c>
      <c r="N1249" s="4" t="s">
        <v>244</v>
      </c>
      <c r="O1249" s="9">
        <v>9780393976908</v>
      </c>
      <c r="P1249" t="s">
        <v>1138</v>
      </c>
      <c r="Q1249" t="s">
        <v>1138</v>
      </c>
      <c r="R1249" t="s">
        <v>1138</v>
      </c>
      <c r="S1249" s="10">
        <v>44</v>
      </c>
      <c r="T1249" s="11"/>
      <c r="U1249" s="10">
        <v>33</v>
      </c>
      <c r="V1249" s="4" t="s">
        <v>6864</v>
      </c>
      <c r="W1249">
        <v>30</v>
      </c>
      <c r="X1249">
        <v>20</v>
      </c>
      <c r="Y1249">
        <v>26</v>
      </c>
      <c r="Z1249">
        <v>30</v>
      </c>
      <c r="AA1249">
        <v>15</v>
      </c>
      <c r="AB1249">
        <v>0</v>
      </c>
      <c r="AC1249">
        <v>0</v>
      </c>
      <c r="AD1249">
        <v>0</v>
      </c>
      <c r="AE1249">
        <v>0</v>
      </c>
      <c r="AF1249">
        <v>11</v>
      </c>
      <c r="AG1249">
        <v>0</v>
      </c>
      <c r="AH1249">
        <v>11</v>
      </c>
      <c r="AI1249" s="10">
        <f t="shared" si="76"/>
        <v>484</v>
      </c>
      <c r="AJ1249" s="10">
        <f t="shared" si="77"/>
        <v>0</v>
      </c>
      <c r="AK1249" s="10">
        <f t="shared" si="78"/>
        <v>484</v>
      </c>
      <c r="AL1249" s="1">
        <v>37503</v>
      </c>
      <c r="AM1249" s="1">
        <v>37535</v>
      </c>
      <c r="AN1249" s="1">
        <v>37516</v>
      </c>
      <c r="AO1249" s="8" t="s">
        <v>245</v>
      </c>
      <c r="AP1249" s="12" t="s">
        <v>6866</v>
      </c>
    </row>
    <row r="1250" spans="1:43" x14ac:dyDescent="0.15">
      <c r="A1250" s="2" t="s">
        <v>6867</v>
      </c>
      <c r="B1250" s="2" t="s">
        <v>3508</v>
      </c>
      <c r="C1250" s="2">
        <v>201</v>
      </c>
      <c r="D1250" s="14" t="s">
        <v>6870</v>
      </c>
      <c r="E1250"/>
      <c r="F1250" t="s">
        <v>1110</v>
      </c>
      <c r="G1250" t="s">
        <v>2708</v>
      </c>
      <c r="H1250" t="s">
        <v>2709</v>
      </c>
      <c r="I1250" s="4">
        <v>1</v>
      </c>
      <c r="J1250">
        <f t="shared" si="79"/>
        <v>2</v>
      </c>
      <c r="M1250" s="4">
        <v>1</v>
      </c>
      <c r="N1250" s="4" t="s">
        <v>2710</v>
      </c>
      <c r="O1250" s="9">
        <v>9780393974294</v>
      </c>
      <c r="P1250" t="s">
        <v>1138</v>
      </c>
      <c r="Q1250" t="s">
        <v>1138</v>
      </c>
      <c r="R1250" t="s">
        <v>1138</v>
      </c>
      <c r="S1250" s="10">
        <v>52.3</v>
      </c>
      <c r="T1250" s="11"/>
      <c r="U1250" s="10">
        <v>39.25</v>
      </c>
      <c r="V1250" s="4" t="s">
        <v>6864</v>
      </c>
      <c r="W1250">
        <v>9</v>
      </c>
      <c r="X1250">
        <v>13</v>
      </c>
      <c r="Y1250">
        <v>9</v>
      </c>
      <c r="Z1250">
        <v>9</v>
      </c>
      <c r="AA1250">
        <v>4</v>
      </c>
      <c r="AB1250">
        <v>0</v>
      </c>
      <c r="AC1250">
        <v>1</v>
      </c>
      <c r="AD1250">
        <v>0</v>
      </c>
      <c r="AE1250">
        <v>0</v>
      </c>
      <c r="AF1250">
        <v>2</v>
      </c>
      <c r="AG1250">
        <v>2</v>
      </c>
      <c r="AH1250">
        <v>4</v>
      </c>
      <c r="AI1250" s="10">
        <f t="shared" si="76"/>
        <v>104.6</v>
      </c>
      <c r="AJ1250" s="10">
        <f t="shared" si="77"/>
        <v>78.5</v>
      </c>
      <c r="AK1250" s="10">
        <f t="shared" si="78"/>
        <v>183.1</v>
      </c>
      <c r="AL1250" s="1">
        <v>37372</v>
      </c>
      <c r="AM1250" s="1">
        <v>37535</v>
      </c>
      <c r="AN1250" s="1">
        <v>37495</v>
      </c>
      <c r="AO1250" s="8" t="s">
        <v>2711</v>
      </c>
      <c r="AP1250" s="12" t="s">
        <v>6866</v>
      </c>
    </row>
    <row r="1251" spans="1:43" x14ac:dyDescent="0.15">
      <c r="A1251" s="2" t="s">
        <v>6867</v>
      </c>
      <c r="B1251" s="2" t="s">
        <v>1102</v>
      </c>
      <c r="C1251" s="2">
        <v>1</v>
      </c>
      <c r="D1251" s="14" t="s">
        <v>2132</v>
      </c>
      <c r="E1251"/>
      <c r="F1251" t="s">
        <v>2133</v>
      </c>
      <c r="G1251" t="s">
        <v>150</v>
      </c>
      <c r="H1251" t="s">
        <v>151</v>
      </c>
      <c r="I1251" s="4">
        <v>1</v>
      </c>
      <c r="J1251">
        <f t="shared" si="79"/>
        <v>34</v>
      </c>
      <c r="K1251" s="4">
        <v>10</v>
      </c>
      <c r="M1251" s="4">
        <v>0</v>
      </c>
      <c r="N1251" s="4" t="s">
        <v>152</v>
      </c>
      <c r="O1251" s="9">
        <v>9780393973846</v>
      </c>
      <c r="P1251" t="s">
        <v>1138</v>
      </c>
      <c r="Q1251" t="s">
        <v>1138</v>
      </c>
      <c r="R1251" t="s">
        <v>1138</v>
      </c>
      <c r="S1251" s="10">
        <v>37.35</v>
      </c>
      <c r="T1251" s="11"/>
      <c r="U1251" s="10">
        <v>28.05</v>
      </c>
      <c r="V1251" s="4" t="s">
        <v>6864</v>
      </c>
      <c r="W1251">
        <v>50</v>
      </c>
      <c r="X1251">
        <v>0</v>
      </c>
      <c r="Y1251">
        <v>38</v>
      </c>
      <c r="Z1251">
        <v>50</v>
      </c>
      <c r="AA1251">
        <v>3</v>
      </c>
      <c r="AB1251">
        <v>0</v>
      </c>
      <c r="AC1251">
        <v>0</v>
      </c>
      <c r="AD1251">
        <v>0</v>
      </c>
      <c r="AE1251">
        <v>0</v>
      </c>
      <c r="AF1251">
        <v>34</v>
      </c>
      <c r="AG1251">
        <v>3</v>
      </c>
      <c r="AH1251">
        <v>37</v>
      </c>
      <c r="AI1251" s="10">
        <f t="shared" si="76"/>
        <v>1269.9000000000001</v>
      </c>
      <c r="AJ1251" s="10">
        <f t="shared" si="77"/>
        <v>84.15</v>
      </c>
      <c r="AK1251" s="10">
        <f t="shared" si="78"/>
        <v>1354.0500000000002</v>
      </c>
      <c r="AL1251" s="1">
        <v>37502</v>
      </c>
      <c r="AM1251" s="1">
        <v>37535</v>
      </c>
      <c r="AN1251" s="1">
        <v>37533</v>
      </c>
      <c r="AO1251" s="8" t="s">
        <v>1204</v>
      </c>
      <c r="AP1251" s="12" t="s">
        <v>6866</v>
      </c>
    </row>
    <row r="1252" spans="1:43" x14ac:dyDescent="0.15">
      <c r="A1252" s="2" t="s">
        <v>6867</v>
      </c>
      <c r="B1252" s="2" t="s">
        <v>3896</v>
      </c>
      <c r="C1252" s="2">
        <v>106</v>
      </c>
      <c r="D1252" s="14" t="s">
        <v>6870</v>
      </c>
      <c r="E1252"/>
      <c r="F1252" t="s">
        <v>6871</v>
      </c>
      <c r="G1252" t="s">
        <v>4147</v>
      </c>
      <c r="H1252" t="s">
        <v>4148</v>
      </c>
      <c r="I1252" s="4">
        <v>1</v>
      </c>
      <c r="J1252">
        <f t="shared" si="79"/>
        <v>0</v>
      </c>
      <c r="K1252" s="4">
        <v>2</v>
      </c>
      <c r="M1252" s="4">
        <v>96</v>
      </c>
      <c r="N1252" s="4" t="s">
        <v>4149</v>
      </c>
      <c r="O1252" s="9">
        <v>9780838450093</v>
      </c>
      <c r="P1252" t="s">
        <v>4008</v>
      </c>
      <c r="Q1252" t="s">
        <v>3888</v>
      </c>
      <c r="R1252" t="s">
        <v>3888</v>
      </c>
      <c r="S1252" s="10">
        <v>34</v>
      </c>
      <c r="T1252" s="11"/>
      <c r="U1252" s="10">
        <v>25.5</v>
      </c>
      <c r="V1252" s="4" t="s">
        <v>6864</v>
      </c>
      <c r="W1252">
        <v>18</v>
      </c>
      <c r="X1252">
        <v>0</v>
      </c>
      <c r="Y1252">
        <v>18</v>
      </c>
      <c r="Z1252">
        <v>18</v>
      </c>
      <c r="AA1252">
        <v>18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s="10">
        <f t="shared" si="76"/>
        <v>0</v>
      </c>
      <c r="AJ1252" s="10">
        <f t="shared" si="77"/>
        <v>0</v>
      </c>
      <c r="AK1252" s="10">
        <f t="shared" si="78"/>
        <v>0</v>
      </c>
      <c r="AL1252" s="1">
        <v>37391</v>
      </c>
      <c r="AM1252" s="1">
        <v>37535</v>
      </c>
      <c r="AN1252" s="1">
        <v>37489</v>
      </c>
      <c r="AO1252" s="8" t="s">
        <v>2688</v>
      </c>
      <c r="AP1252" s="12" t="s">
        <v>6866</v>
      </c>
    </row>
    <row r="1253" spans="1:43" x14ac:dyDescent="0.15">
      <c r="A1253" s="2" t="s">
        <v>6867</v>
      </c>
      <c r="B1253" s="2" t="s">
        <v>4041</v>
      </c>
      <c r="C1253" s="2" t="s">
        <v>5357</v>
      </c>
      <c r="D1253" s="14" t="s">
        <v>6870</v>
      </c>
      <c r="E1253"/>
      <c r="F1253" t="s">
        <v>5189</v>
      </c>
      <c r="G1253" t="s">
        <v>3424</v>
      </c>
      <c r="H1253" t="s">
        <v>3425</v>
      </c>
      <c r="I1253" s="4">
        <v>1</v>
      </c>
      <c r="J1253">
        <f t="shared" si="79"/>
        <v>0</v>
      </c>
      <c r="M1253" s="4">
        <v>82</v>
      </c>
      <c r="N1253" s="4" t="s">
        <v>3426</v>
      </c>
      <c r="O1253" s="9">
        <v>9780669047530</v>
      </c>
      <c r="P1253" t="s">
        <v>2419</v>
      </c>
      <c r="Q1253" t="s">
        <v>5236</v>
      </c>
      <c r="R1253" t="s">
        <v>5236</v>
      </c>
      <c r="S1253" s="10">
        <v>38.799999999999997</v>
      </c>
      <c r="T1253" s="11"/>
      <c r="U1253" s="10">
        <v>29.1</v>
      </c>
      <c r="V1253" s="4" t="s">
        <v>6864</v>
      </c>
      <c r="W1253">
        <v>85</v>
      </c>
      <c r="X1253">
        <v>89</v>
      </c>
      <c r="Y1253">
        <v>79</v>
      </c>
      <c r="Z1253">
        <v>85</v>
      </c>
      <c r="AA1253">
        <v>0</v>
      </c>
      <c r="AB1253">
        <v>0</v>
      </c>
      <c r="AC1253">
        <v>4</v>
      </c>
      <c r="AD1253">
        <v>0</v>
      </c>
      <c r="AE1253">
        <v>6</v>
      </c>
      <c r="AF1253">
        <v>0</v>
      </c>
      <c r="AG1253">
        <v>88</v>
      </c>
      <c r="AH1253">
        <v>88</v>
      </c>
      <c r="AI1253" s="10">
        <f t="shared" si="76"/>
        <v>0</v>
      </c>
      <c r="AJ1253" s="10">
        <f t="shared" si="77"/>
        <v>2560.8000000000002</v>
      </c>
      <c r="AK1253" s="10">
        <f t="shared" si="78"/>
        <v>2560.8000000000002</v>
      </c>
      <c r="AL1253" s="1">
        <v>37382</v>
      </c>
      <c r="AM1253" s="1">
        <v>37535</v>
      </c>
      <c r="AN1253" s="1">
        <v>37426</v>
      </c>
      <c r="AO1253" s="8" t="s">
        <v>3427</v>
      </c>
      <c r="AP1253" s="12" t="s">
        <v>3428</v>
      </c>
    </row>
    <row r="1254" spans="1:43" x14ac:dyDescent="0.15">
      <c r="A1254" s="2" t="s">
        <v>6856</v>
      </c>
      <c r="B1254" s="2" t="s">
        <v>1196</v>
      </c>
      <c r="C1254" s="2">
        <v>40136</v>
      </c>
      <c r="D1254" s="14">
        <v>37485</v>
      </c>
      <c r="E1254" t="s">
        <v>1732</v>
      </c>
      <c r="F1254" t="s">
        <v>362</v>
      </c>
      <c r="G1254" t="s">
        <v>3594</v>
      </c>
      <c r="H1254" t="s">
        <v>1733</v>
      </c>
      <c r="I1254" s="4">
        <v>1</v>
      </c>
      <c r="J1254">
        <f t="shared" si="79"/>
        <v>5</v>
      </c>
      <c r="M1254" s="4">
        <v>0</v>
      </c>
      <c r="N1254" s="4" t="s">
        <v>1734</v>
      </c>
      <c r="O1254" s="9">
        <v>9780898799842</v>
      </c>
      <c r="P1254" t="s">
        <v>1735</v>
      </c>
      <c r="Q1254" t="s">
        <v>1735</v>
      </c>
      <c r="R1254" t="s">
        <v>1735</v>
      </c>
      <c r="S1254" s="10">
        <v>14.99</v>
      </c>
      <c r="T1254" s="11">
        <v>0.1</v>
      </c>
      <c r="U1254" s="10">
        <v>11.25</v>
      </c>
      <c r="V1254" s="4" t="s">
        <v>6864</v>
      </c>
      <c r="W1254">
        <v>20</v>
      </c>
      <c r="X1254">
        <v>0</v>
      </c>
      <c r="Y1254">
        <v>16</v>
      </c>
      <c r="Z1254">
        <v>20</v>
      </c>
      <c r="AA1254">
        <v>11</v>
      </c>
      <c r="AB1254">
        <v>0</v>
      </c>
      <c r="AC1254">
        <v>0</v>
      </c>
      <c r="AD1254">
        <v>0</v>
      </c>
      <c r="AE1254">
        <v>0</v>
      </c>
      <c r="AF1254">
        <v>5</v>
      </c>
      <c r="AG1254">
        <v>0</v>
      </c>
      <c r="AH1254">
        <v>5</v>
      </c>
      <c r="AI1254" s="10">
        <f t="shared" si="76"/>
        <v>67.454999999999998</v>
      </c>
      <c r="AJ1254" s="10">
        <f t="shared" si="77"/>
        <v>0</v>
      </c>
      <c r="AK1254" s="10">
        <f t="shared" si="78"/>
        <v>67.454999999999998</v>
      </c>
      <c r="AL1254" s="1">
        <v>37454</v>
      </c>
      <c r="AM1254" s="1">
        <v>37535</v>
      </c>
      <c r="AN1254" s="1">
        <v>37468</v>
      </c>
      <c r="AO1254" s="8">
        <v>14.99</v>
      </c>
      <c r="AP1254" s="12" t="s">
        <v>6866</v>
      </c>
    </row>
    <row r="1255" spans="1:43" x14ac:dyDescent="0.15">
      <c r="A1255" s="2" t="s">
        <v>6867</v>
      </c>
      <c r="B1255" s="2" t="s">
        <v>3930</v>
      </c>
      <c r="C1255" s="2">
        <v>3</v>
      </c>
      <c r="D1255" s="14" t="s">
        <v>1965</v>
      </c>
      <c r="E1255"/>
      <c r="F1255" t="s">
        <v>1075</v>
      </c>
      <c r="G1255" t="s">
        <v>1027</v>
      </c>
      <c r="H1255" t="s">
        <v>6448</v>
      </c>
      <c r="I1255" s="4">
        <v>1</v>
      </c>
      <c r="J1255">
        <f t="shared" si="79"/>
        <v>123</v>
      </c>
      <c r="M1255" s="4">
        <v>94</v>
      </c>
      <c r="N1255" s="4" t="s">
        <v>6449</v>
      </c>
      <c r="O1255" s="9">
        <v>9780812692457</v>
      </c>
      <c r="P1255" t="s">
        <v>6450</v>
      </c>
      <c r="Q1255" t="s">
        <v>6450</v>
      </c>
      <c r="R1255" t="s">
        <v>1215</v>
      </c>
      <c r="S1255" s="10">
        <v>17.100000000000001</v>
      </c>
      <c r="T1255" s="11"/>
      <c r="U1255" s="10">
        <v>12.85</v>
      </c>
      <c r="V1255" s="4" t="s">
        <v>6864</v>
      </c>
      <c r="W1255">
        <v>220</v>
      </c>
      <c r="X1255">
        <v>178</v>
      </c>
      <c r="Y1255">
        <v>190</v>
      </c>
      <c r="Z1255">
        <v>220</v>
      </c>
      <c r="AA1255">
        <v>23</v>
      </c>
      <c r="AB1255">
        <v>0</v>
      </c>
      <c r="AC1255">
        <v>0</v>
      </c>
      <c r="AD1255">
        <v>0</v>
      </c>
      <c r="AE1255">
        <v>0</v>
      </c>
      <c r="AF1255">
        <v>123</v>
      </c>
      <c r="AG1255">
        <v>50</v>
      </c>
      <c r="AH1255">
        <v>173</v>
      </c>
      <c r="AI1255" s="10">
        <f t="shared" si="76"/>
        <v>2103.3000000000002</v>
      </c>
      <c r="AJ1255" s="10">
        <f t="shared" si="77"/>
        <v>642.5</v>
      </c>
      <c r="AK1255" s="10">
        <f t="shared" si="78"/>
        <v>2745.8</v>
      </c>
      <c r="AL1255" s="1">
        <v>37377</v>
      </c>
      <c r="AM1255" s="1">
        <v>37535</v>
      </c>
      <c r="AN1255" s="1">
        <v>37522</v>
      </c>
      <c r="AO1255" s="8" t="s">
        <v>6451</v>
      </c>
      <c r="AP1255" s="12" t="s">
        <v>6866</v>
      </c>
    </row>
    <row r="1256" spans="1:43" x14ac:dyDescent="0.15">
      <c r="A1256" s="2" t="s">
        <v>6867</v>
      </c>
      <c r="B1256" s="2" t="s">
        <v>3896</v>
      </c>
      <c r="C1256" s="2">
        <v>101</v>
      </c>
      <c r="D1256" s="14" t="s">
        <v>6870</v>
      </c>
      <c r="E1256"/>
      <c r="F1256" t="s">
        <v>6871</v>
      </c>
      <c r="G1256" t="s">
        <v>846</v>
      </c>
      <c r="H1256" t="s">
        <v>847</v>
      </c>
      <c r="I1256" s="4">
        <v>1</v>
      </c>
      <c r="J1256">
        <f t="shared" si="79"/>
        <v>1</v>
      </c>
      <c r="M1256" s="4">
        <v>94</v>
      </c>
      <c r="N1256" s="4" t="s">
        <v>848</v>
      </c>
      <c r="O1256" s="9">
        <v>9780838452707</v>
      </c>
      <c r="P1256" t="s">
        <v>4008</v>
      </c>
      <c r="Q1256" t="s">
        <v>3888</v>
      </c>
      <c r="R1256" t="s">
        <v>3888</v>
      </c>
      <c r="S1256" s="10">
        <v>28</v>
      </c>
      <c r="T1256" s="11"/>
      <c r="U1256" s="10">
        <v>21</v>
      </c>
      <c r="V1256" s="4" t="s">
        <v>6864</v>
      </c>
      <c r="W1256">
        <v>15</v>
      </c>
      <c r="X1256">
        <v>0</v>
      </c>
      <c r="Y1256">
        <v>13</v>
      </c>
      <c r="Z1256">
        <v>15</v>
      </c>
      <c r="AA1256">
        <v>13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1</v>
      </c>
      <c r="AI1256" s="10">
        <f t="shared" si="76"/>
        <v>28</v>
      </c>
      <c r="AJ1256" s="10">
        <f t="shared" si="77"/>
        <v>0</v>
      </c>
      <c r="AK1256" s="10">
        <f t="shared" si="78"/>
        <v>28</v>
      </c>
      <c r="AL1256" s="1">
        <v>37391</v>
      </c>
      <c r="AM1256" s="1">
        <v>37535</v>
      </c>
      <c r="AN1256" s="1">
        <v>37489</v>
      </c>
      <c r="AO1256" s="8" t="s">
        <v>849</v>
      </c>
      <c r="AP1256" s="12" t="s">
        <v>6866</v>
      </c>
    </row>
    <row r="1257" spans="1:43" x14ac:dyDescent="0.15">
      <c r="A1257" s="2" t="s">
        <v>6856</v>
      </c>
      <c r="B1257" s="2" t="s">
        <v>1196</v>
      </c>
      <c r="C1257" s="2">
        <v>40119</v>
      </c>
      <c r="D1257" s="14">
        <v>37460</v>
      </c>
      <c r="E1257" t="s">
        <v>6144</v>
      </c>
      <c r="F1257" t="s">
        <v>6145</v>
      </c>
      <c r="G1257" t="s">
        <v>6146</v>
      </c>
      <c r="H1257" t="s">
        <v>6147</v>
      </c>
      <c r="I1257" s="4">
        <v>1</v>
      </c>
      <c r="J1257">
        <f t="shared" si="79"/>
        <v>12</v>
      </c>
      <c r="M1257" s="4">
        <v>92</v>
      </c>
      <c r="N1257" s="4" t="s">
        <v>6148</v>
      </c>
      <c r="O1257" s="9">
        <v>9780844258416</v>
      </c>
      <c r="P1257" t="s">
        <v>6149</v>
      </c>
      <c r="Q1257" t="s">
        <v>6149</v>
      </c>
      <c r="R1257" t="s">
        <v>6149</v>
      </c>
      <c r="S1257" s="10">
        <v>14</v>
      </c>
      <c r="T1257" s="11"/>
      <c r="U1257" s="10">
        <v>10.5</v>
      </c>
      <c r="V1257" s="4" t="s">
        <v>6864</v>
      </c>
      <c r="W1257">
        <v>15</v>
      </c>
      <c r="X1257">
        <v>0</v>
      </c>
      <c r="Y1257">
        <v>12</v>
      </c>
      <c r="Z1257">
        <v>15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12</v>
      </c>
      <c r="AG1257">
        <v>0</v>
      </c>
      <c r="AH1257">
        <v>12</v>
      </c>
      <c r="AI1257" s="10">
        <f t="shared" si="76"/>
        <v>168</v>
      </c>
      <c r="AJ1257" s="10">
        <f t="shared" si="77"/>
        <v>0</v>
      </c>
      <c r="AK1257" s="10">
        <f t="shared" si="78"/>
        <v>168</v>
      </c>
      <c r="AL1257" s="1">
        <v>37503</v>
      </c>
      <c r="AM1257" s="1">
        <v>37535</v>
      </c>
      <c r="AN1257" s="1">
        <v>37519</v>
      </c>
      <c r="AO1257" s="8" t="s">
        <v>5083</v>
      </c>
      <c r="AP1257" s="12" t="s">
        <v>6866</v>
      </c>
    </row>
    <row r="1258" spans="1:43" x14ac:dyDescent="0.15">
      <c r="A1258" s="2" t="s">
        <v>6867</v>
      </c>
      <c r="B1258" s="2" t="s">
        <v>2532</v>
      </c>
      <c r="C1258" s="2">
        <v>227</v>
      </c>
      <c r="D1258" s="14" t="s">
        <v>6870</v>
      </c>
      <c r="E1258"/>
      <c r="F1258" t="s">
        <v>6192</v>
      </c>
      <c r="G1258" t="s">
        <v>1239</v>
      </c>
      <c r="H1258" t="s">
        <v>1240</v>
      </c>
      <c r="I1258" s="4">
        <v>1</v>
      </c>
      <c r="J1258">
        <f t="shared" si="79"/>
        <v>0</v>
      </c>
      <c r="M1258" s="4">
        <v>40</v>
      </c>
      <c r="N1258" s="4" t="s">
        <v>1241</v>
      </c>
      <c r="O1258" s="9">
        <v>9780195003222</v>
      </c>
      <c r="P1258" t="s">
        <v>6875</v>
      </c>
      <c r="Q1258" t="s">
        <v>6875</v>
      </c>
      <c r="R1258" t="s">
        <v>6875</v>
      </c>
      <c r="S1258" s="10">
        <v>26.65</v>
      </c>
      <c r="T1258" s="11"/>
      <c r="U1258" s="10">
        <v>20</v>
      </c>
      <c r="V1258" s="4" t="s">
        <v>6864</v>
      </c>
      <c r="W1258">
        <v>12</v>
      </c>
      <c r="X1258">
        <v>7</v>
      </c>
      <c r="Y1258">
        <v>11</v>
      </c>
      <c r="Z1258">
        <v>24</v>
      </c>
      <c r="AA1258">
        <v>0</v>
      </c>
      <c r="AB1258">
        <v>0</v>
      </c>
      <c r="AC1258">
        <v>10</v>
      </c>
      <c r="AD1258">
        <v>0</v>
      </c>
      <c r="AE1258">
        <v>0</v>
      </c>
      <c r="AF1258">
        <v>0</v>
      </c>
      <c r="AG1258">
        <v>2</v>
      </c>
      <c r="AH1258">
        <v>2</v>
      </c>
      <c r="AI1258" s="10">
        <f t="shared" si="76"/>
        <v>0</v>
      </c>
      <c r="AJ1258" s="10">
        <f t="shared" si="77"/>
        <v>40</v>
      </c>
      <c r="AK1258" s="10">
        <f t="shared" si="78"/>
        <v>40</v>
      </c>
      <c r="AL1258" s="1">
        <v>37424</v>
      </c>
      <c r="AM1258" s="1">
        <v>37535</v>
      </c>
      <c r="AN1258" s="1">
        <v>37166</v>
      </c>
      <c r="AO1258" s="8" t="s">
        <v>2379</v>
      </c>
      <c r="AP1258" s="12" t="s">
        <v>6866</v>
      </c>
    </row>
    <row r="1259" spans="1:43" x14ac:dyDescent="0.15">
      <c r="A1259" s="2" t="s">
        <v>6867</v>
      </c>
      <c r="B1259" s="2" t="s">
        <v>312</v>
      </c>
      <c r="C1259" s="2">
        <v>172</v>
      </c>
      <c r="D1259" s="14" t="s">
        <v>6870</v>
      </c>
      <c r="E1259"/>
      <c r="F1259" t="s">
        <v>3437</v>
      </c>
      <c r="G1259" t="s">
        <v>4194</v>
      </c>
      <c r="H1259" t="s">
        <v>4195</v>
      </c>
      <c r="I1259" s="4">
        <v>1</v>
      </c>
      <c r="J1259">
        <f t="shared" si="79"/>
        <v>2</v>
      </c>
      <c r="M1259" s="4">
        <v>78</v>
      </c>
      <c r="N1259" s="4" t="s">
        <v>4196</v>
      </c>
      <c r="O1259" s="9">
        <v>9780671254308</v>
      </c>
      <c r="P1259" t="s">
        <v>5368</v>
      </c>
      <c r="Q1259" t="s">
        <v>5368</v>
      </c>
      <c r="R1259" t="s">
        <v>5368</v>
      </c>
      <c r="S1259" s="10">
        <v>13</v>
      </c>
      <c r="T1259" s="11">
        <v>0.1</v>
      </c>
      <c r="U1259" s="10">
        <v>9.75</v>
      </c>
      <c r="V1259" s="4" t="s">
        <v>6864</v>
      </c>
      <c r="W1259">
        <v>15</v>
      </c>
      <c r="X1259">
        <v>13</v>
      </c>
      <c r="Y1259">
        <v>14</v>
      </c>
      <c r="Z1259">
        <v>15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2</v>
      </c>
      <c r="AG1259">
        <v>11</v>
      </c>
      <c r="AH1259">
        <v>13</v>
      </c>
      <c r="AI1259" s="10">
        <f t="shared" si="76"/>
        <v>23.4</v>
      </c>
      <c r="AJ1259" s="10">
        <f t="shared" si="77"/>
        <v>107.25</v>
      </c>
      <c r="AK1259" s="10">
        <f t="shared" si="78"/>
        <v>130.65</v>
      </c>
      <c r="AL1259" s="1">
        <v>37487</v>
      </c>
      <c r="AM1259" s="1">
        <v>37535</v>
      </c>
      <c r="AN1259" s="1">
        <v>37505</v>
      </c>
      <c r="AO1259" s="8">
        <v>13</v>
      </c>
      <c r="AP1259" s="12" t="s">
        <v>6866</v>
      </c>
    </row>
    <row r="1260" spans="1:43" x14ac:dyDescent="0.15">
      <c r="A1260" s="2" t="s">
        <v>6867</v>
      </c>
      <c r="B1260" s="2" t="s">
        <v>1020</v>
      </c>
      <c r="C1260" s="2">
        <v>204</v>
      </c>
      <c r="D1260" s="14" t="s">
        <v>6870</v>
      </c>
      <c r="E1260"/>
      <c r="F1260" t="s">
        <v>6681</v>
      </c>
      <c r="G1260" t="s">
        <v>2413</v>
      </c>
      <c r="H1260" t="s">
        <v>6682</v>
      </c>
      <c r="I1260" s="4">
        <v>1</v>
      </c>
      <c r="J1260">
        <f t="shared" si="79"/>
        <v>11</v>
      </c>
      <c r="M1260" s="4">
        <v>2</v>
      </c>
      <c r="N1260" s="4" t="s">
        <v>6683</v>
      </c>
      <c r="O1260" s="9">
        <v>9780387953359</v>
      </c>
      <c r="P1260" t="s">
        <v>3907</v>
      </c>
      <c r="Q1260" t="s">
        <v>3907</v>
      </c>
      <c r="R1260" t="s">
        <v>3907</v>
      </c>
      <c r="S1260" s="10">
        <v>51.95</v>
      </c>
      <c r="T1260" s="11"/>
      <c r="U1260" s="10">
        <v>39</v>
      </c>
      <c r="V1260" s="4" t="s">
        <v>6864</v>
      </c>
      <c r="W1260">
        <v>15</v>
      </c>
      <c r="X1260">
        <v>15</v>
      </c>
      <c r="Y1260">
        <v>13</v>
      </c>
      <c r="Z1260">
        <v>15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11</v>
      </c>
      <c r="AG1260">
        <v>0</v>
      </c>
      <c r="AH1260">
        <v>11</v>
      </c>
      <c r="AI1260" s="10">
        <f t="shared" si="76"/>
        <v>571.45000000000005</v>
      </c>
      <c r="AJ1260" s="10">
        <f t="shared" si="77"/>
        <v>0</v>
      </c>
      <c r="AK1260" s="10">
        <f t="shared" si="78"/>
        <v>571.45000000000005</v>
      </c>
      <c r="AL1260" s="1">
        <v>37488</v>
      </c>
      <c r="AM1260" s="1">
        <v>37535</v>
      </c>
      <c r="AN1260" s="1">
        <v>37503</v>
      </c>
      <c r="AO1260" s="8" t="s">
        <v>6684</v>
      </c>
      <c r="AP1260" s="12" t="s">
        <v>6866</v>
      </c>
      <c r="AQ1260" s="13" t="s">
        <v>1051</v>
      </c>
    </row>
    <row r="1261" spans="1:43" x14ac:dyDescent="0.15">
      <c r="A1261" s="2" t="s">
        <v>6867</v>
      </c>
      <c r="B1261" s="2" t="s">
        <v>1020</v>
      </c>
      <c r="C1261" s="2" t="s">
        <v>6046</v>
      </c>
      <c r="D1261" s="14" t="s">
        <v>6870</v>
      </c>
      <c r="E1261"/>
      <c r="F1261" t="s">
        <v>5658</v>
      </c>
      <c r="G1261" t="s">
        <v>5659</v>
      </c>
      <c r="H1261" t="s">
        <v>5660</v>
      </c>
      <c r="I1261" s="4">
        <v>1</v>
      </c>
      <c r="J1261">
        <f t="shared" si="79"/>
        <v>38</v>
      </c>
      <c r="M1261" s="4">
        <v>98</v>
      </c>
      <c r="N1261" s="4" t="s">
        <v>2944</v>
      </c>
      <c r="O1261" s="9">
        <v>9780138018122</v>
      </c>
      <c r="P1261" t="s">
        <v>3943</v>
      </c>
      <c r="Q1261" t="s">
        <v>3943</v>
      </c>
      <c r="R1261" t="s">
        <v>3943</v>
      </c>
      <c r="S1261" s="10">
        <v>93.35</v>
      </c>
      <c r="T1261" s="11"/>
      <c r="U1261" s="10">
        <v>70.05</v>
      </c>
      <c r="V1261" s="4" t="s">
        <v>6864</v>
      </c>
      <c r="W1261">
        <v>45</v>
      </c>
      <c r="X1261">
        <v>53</v>
      </c>
      <c r="Y1261">
        <v>45</v>
      </c>
      <c r="Z1261">
        <v>45</v>
      </c>
      <c r="AA1261">
        <v>7</v>
      </c>
      <c r="AB1261">
        <v>0</v>
      </c>
      <c r="AC1261">
        <v>0</v>
      </c>
      <c r="AD1261">
        <v>0</v>
      </c>
      <c r="AE1261">
        <v>0</v>
      </c>
      <c r="AF1261">
        <v>38</v>
      </c>
      <c r="AG1261">
        <v>8</v>
      </c>
      <c r="AH1261">
        <v>46</v>
      </c>
      <c r="AI1261" s="10">
        <f t="shared" si="76"/>
        <v>3547.2999999999997</v>
      </c>
      <c r="AJ1261" s="10">
        <f t="shared" si="77"/>
        <v>560.4</v>
      </c>
      <c r="AK1261" s="10">
        <f t="shared" si="78"/>
        <v>4107.7</v>
      </c>
      <c r="AL1261" s="1">
        <v>37398</v>
      </c>
      <c r="AM1261" s="1">
        <v>37535</v>
      </c>
      <c r="AN1261" s="1">
        <v>37532</v>
      </c>
      <c r="AO1261" s="8" t="s">
        <v>3082</v>
      </c>
      <c r="AP1261" s="12" t="s">
        <v>1050</v>
      </c>
    </row>
    <row r="1262" spans="1:43" x14ac:dyDescent="0.15">
      <c r="A1262" s="2" t="s">
        <v>6867</v>
      </c>
      <c r="B1262" s="2" t="s">
        <v>6904</v>
      </c>
      <c r="C1262" s="2">
        <v>121</v>
      </c>
      <c r="D1262" s="14" t="s">
        <v>6870</v>
      </c>
      <c r="E1262"/>
      <c r="F1262" t="s">
        <v>4082</v>
      </c>
      <c r="G1262" t="s">
        <v>2718</v>
      </c>
      <c r="H1262" t="s">
        <v>2719</v>
      </c>
      <c r="I1262" s="4">
        <v>1</v>
      </c>
      <c r="J1262">
        <f t="shared" si="79"/>
        <v>76</v>
      </c>
      <c r="K1262" s="4">
        <v>4</v>
      </c>
      <c r="M1262" s="4">
        <v>2</v>
      </c>
      <c r="N1262" s="4" t="s">
        <v>2720</v>
      </c>
      <c r="O1262" s="9">
        <v>9780072431933</v>
      </c>
      <c r="P1262" t="s">
        <v>6863</v>
      </c>
      <c r="Q1262" t="s">
        <v>6863</v>
      </c>
      <c r="R1262" t="s">
        <v>6863</v>
      </c>
      <c r="S1262" s="10">
        <v>110</v>
      </c>
      <c r="T1262" s="11"/>
      <c r="U1262" s="10">
        <v>82.5</v>
      </c>
      <c r="V1262" s="4" t="s">
        <v>6864</v>
      </c>
      <c r="W1262">
        <v>130</v>
      </c>
      <c r="X1262">
        <v>82</v>
      </c>
      <c r="Y1262">
        <v>100</v>
      </c>
      <c r="Z1262">
        <v>190</v>
      </c>
      <c r="AA1262">
        <v>33</v>
      </c>
      <c r="AB1262">
        <v>0</v>
      </c>
      <c r="AC1262">
        <v>0</v>
      </c>
      <c r="AD1262">
        <v>0</v>
      </c>
      <c r="AE1262">
        <v>12</v>
      </c>
      <c r="AF1262">
        <v>76</v>
      </c>
      <c r="AG1262">
        <v>4</v>
      </c>
      <c r="AH1262">
        <v>80</v>
      </c>
      <c r="AI1262" s="10">
        <f t="shared" si="76"/>
        <v>8360</v>
      </c>
      <c r="AJ1262" s="10">
        <f t="shared" si="77"/>
        <v>330</v>
      </c>
      <c r="AK1262" s="10">
        <f t="shared" si="78"/>
        <v>8690</v>
      </c>
      <c r="AL1262" s="1">
        <v>37405</v>
      </c>
      <c r="AM1262" s="1">
        <v>37535</v>
      </c>
      <c r="AN1262" s="1">
        <v>37515</v>
      </c>
      <c r="AO1262" s="8" t="s">
        <v>1896</v>
      </c>
      <c r="AP1262" s="12" t="s">
        <v>6866</v>
      </c>
    </row>
    <row r="1263" spans="1:43" x14ac:dyDescent="0.15">
      <c r="A1263" s="2" t="s">
        <v>6867</v>
      </c>
      <c r="B1263" s="2" t="s">
        <v>3883</v>
      </c>
      <c r="C1263" s="2" t="s">
        <v>6633</v>
      </c>
      <c r="D1263" s="14" t="s">
        <v>6870</v>
      </c>
      <c r="E1263"/>
      <c r="F1263" t="s">
        <v>6634</v>
      </c>
      <c r="G1263" t="s">
        <v>6635</v>
      </c>
      <c r="H1263" t="s">
        <v>6636</v>
      </c>
      <c r="I1263" s="4">
        <v>1</v>
      </c>
      <c r="J1263">
        <f t="shared" si="79"/>
        <v>4</v>
      </c>
      <c r="M1263" s="4">
        <v>98</v>
      </c>
      <c r="N1263" s="4" t="s">
        <v>6637</v>
      </c>
      <c r="O1263" s="9">
        <v>9780262100717</v>
      </c>
      <c r="P1263" t="s">
        <v>6134</v>
      </c>
      <c r="Q1263" t="s">
        <v>2059</v>
      </c>
      <c r="R1263" t="s">
        <v>2059</v>
      </c>
      <c r="S1263" s="10">
        <v>69.349999999999994</v>
      </c>
      <c r="T1263" s="11"/>
      <c r="U1263" s="10">
        <v>52.05</v>
      </c>
      <c r="V1263" s="4" t="s">
        <v>6883</v>
      </c>
      <c r="W1263">
        <v>20</v>
      </c>
      <c r="X1263">
        <v>16</v>
      </c>
      <c r="Y1263">
        <v>6</v>
      </c>
      <c r="Z1263">
        <v>20</v>
      </c>
      <c r="AA1263">
        <v>2</v>
      </c>
      <c r="AB1263">
        <v>0</v>
      </c>
      <c r="AC1263">
        <v>0</v>
      </c>
      <c r="AD1263">
        <v>0</v>
      </c>
      <c r="AE1263">
        <v>0</v>
      </c>
      <c r="AF1263">
        <v>4</v>
      </c>
      <c r="AG1263">
        <v>0</v>
      </c>
      <c r="AH1263">
        <v>4</v>
      </c>
      <c r="AI1263" s="10">
        <f t="shared" si="76"/>
        <v>277.39999999999998</v>
      </c>
      <c r="AJ1263" s="10">
        <f t="shared" si="77"/>
        <v>0</v>
      </c>
      <c r="AK1263" s="10">
        <f t="shared" si="78"/>
        <v>277.39999999999998</v>
      </c>
      <c r="AL1263" s="1">
        <v>37455</v>
      </c>
      <c r="AM1263" s="1">
        <v>37535</v>
      </c>
      <c r="AN1263" s="1">
        <v>37475</v>
      </c>
      <c r="AO1263" s="8" t="s">
        <v>6638</v>
      </c>
      <c r="AP1263" s="12" t="s">
        <v>6866</v>
      </c>
    </row>
    <row r="1264" spans="1:43" x14ac:dyDescent="0.15">
      <c r="A1264" s="2" t="s">
        <v>6867</v>
      </c>
      <c r="B1264" s="2" t="s">
        <v>294</v>
      </c>
      <c r="C1264" s="2" t="s">
        <v>5988</v>
      </c>
      <c r="D1264" s="14" t="s">
        <v>6870</v>
      </c>
      <c r="E1264"/>
      <c r="F1264" t="s">
        <v>5989</v>
      </c>
      <c r="G1264" t="s">
        <v>5990</v>
      </c>
      <c r="H1264" t="s">
        <v>5991</v>
      </c>
      <c r="I1264" s="4">
        <v>1</v>
      </c>
      <c r="J1264">
        <f t="shared" si="79"/>
        <v>11</v>
      </c>
      <c r="M1264" s="4">
        <v>1</v>
      </c>
      <c r="N1264" s="4" t="s">
        <v>5992</v>
      </c>
      <c r="O1264" s="9">
        <v>9780761970002</v>
      </c>
      <c r="P1264" t="s">
        <v>5993</v>
      </c>
      <c r="Q1264" t="s">
        <v>298</v>
      </c>
      <c r="R1264" t="s">
        <v>298</v>
      </c>
      <c r="S1264" s="10">
        <v>34.1</v>
      </c>
      <c r="T1264" s="11"/>
      <c r="U1264" s="10">
        <v>25.6</v>
      </c>
      <c r="V1264" s="4" t="s">
        <v>6864</v>
      </c>
      <c r="W1264">
        <v>20</v>
      </c>
      <c r="X1264">
        <v>17</v>
      </c>
      <c r="Y1264">
        <v>20</v>
      </c>
      <c r="Z1264">
        <v>20</v>
      </c>
      <c r="AA1264">
        <v>-1</v>
      </c>
      <c r="AB1264">
        <v>10</v>
      </c>
      <c r="AC1264">
        <v>0</v>
      </c>
      <c r="AD1264">
        <v>0</v>
      </c>
      <c r="AE1264">
        <v>0</v>
      </c>
      <c r="AF1264">
        <v>11</v>
      </c>
      <c r="AG1264">
        <v>0</v>
      </c>
      <c r="AH1264">
        <v>11</v>
      </c>
      <c r="AI1264" s="10">
        <f t="shared" si="76"/>
        <v>375.1</v>
      </c>
      <c r="AJ1264" s="10">
        <f t="shared" si="77"/>
        <v>0</v>
      </c>
      <c r="AK1264" s="10">
        <f t="shared" si="78"/>
        <v>375.1</v>
      </c>
      <c r="AL1264" s="1">
        <v>37498</v>
      </c>
      <c r="AM1264" s="1">
        <v>37535</v>
      </c>
      <c r="AN1264" s="1">
        <v>37516</v>
      </c>
      <c r="AO1264" s="8" t="s">
        <v>5994</v>
      </c>
      <c r="AP1264" s="12" t="s">
        <v>6866</v>
      </c>
    </row>
    <row r="1265" spans="1:43" x14ac:dyDescent="0.15">
      <c r="A1265" s="2" t="s">
        <v>6856</v>
      </c>
      <c r="B1265" s="2" t="s">
        <v>6931</v>
      </c>
      <c r="C1265" s="2">
        <v>40635</v>
      </c>
      <c r="D1265" s="14">
        <v>36640</v>
      </c>
      <c r="E1265" t="s">
        <v>1197</v>
      </c>
      <c r="F1265" t="s">
        <v>2273</v>
      </c>
      <c r="G1265" t="s">
        <v>5026</v>
      </c>
      <c r="H1265" t="s">
        <v>5027</v>
      </c>
      <c r="I1265" s="4">
        <v>1</v>
      </c>
      <c r="J1265">
        <f t="shared" si="79"/>
        <v>8</v>
      </c>
      <c r="M1265" s="4">
        <v>96</v>
      </c>
      <c r="N1265" s="4" t="s">
        <v>3018</v>
      </c>
      <c r="O1265" s="9">
        <v>9780201633856</v>
      </c>
      <c r="P1265" t="s">
        <v>3894</v>
      </c>
      <c r="Q1265" t="s">
        <v>3894</v>
      </c>
      <c r="R1265" t="s">
        <v>3894</v>
      </c>
      <c r="S1265" s="10">
        <v>49.99</v>
      </c>
      <c r="T1265" s="11">
        <v>0.1</v>
      </c>
      <c r="U1265" s="10">
        <v>37.5</v>
      </c>
      <c r="V1265" s="4" t="s">
        <v>6864</v>
      </c>
      <c r="W1265">
        <v>10</v>
      </c>
      <c r="X1265">
        <v>0</v>
      </c>
      <c r="Y1265">
        <v>6</v>
      </c>
      <c r="Z1265">
        <v>10</v>
      </c>
      <c r="AA1265">
        <v>3</v>
      </c>
      <c r="AB1265">
        <v>0</v>
      </c>
      <c r="AC1265">
        <v>0</v>
      </c>
      <c r="AD1265">
        <v>0</v>
      </c>
      <c r="AE1265">
        <v>0</v>
      </c>
      <c r="AF1265">
        <v>8</v>
      </c>
      <c r="AG1265">
        <v>0</v>
      </c>
      <c r="AH1265">
        <v>8</v>
      </c>
      <c r="AI1265" s="10">
        <f t="shared" si="76"/>
        <v>359.928</v>
      </c>
      <c r="AJ1265" s="10">
        <f t="shared" si="77"/>
        <v>0</v>
      </c>
      <c r="AK1265" s="10">
        <f t="shared" si="78"/>
        <v>359.928</v>
      </c>
      <c r="AL1265" s="1">
        <v>37502</v>
      </c>
      <c r="AM1265" s="1">
        <v>37535</v>
      </c>
      <c r="AN1265" s="1">
        <v>37536</v>
      </c>
      <c r="AO1265" s="8">
        <v>49.99</v>
      </c>
      <c r="AP1265" s="12" t="s">
        <v>6866</v>
      </c>
    </row>
    <row r="1266" spans="1:43" x14ac:dyDescent="0.15">
      <c r="A1266" s="2" t="s">
        <v>6867</v>
      </c>
      <c r="B1266" s="2" t="s">
        <v>1391</v>
      </c>
      <c r="C1266" s="2">
        <v>35</v>
      </c>
      <c r="D1266" s="14" t="s">
        <v>6870</v>
      </c>
      <c r="E1266"/>
      <c r="F1266" t="s">
        <v>5063</v>
      </c>
      <c r="G1266" t="s">
        <v>6771</v>
      </c>
      <c r="H1266" t="s">
        <v>3279</v>
      </c>
      <c r="I1266" s="4">
        <v>1</v>
      </c>
      <c r="J1266">
        <f t="shared" si="79"/>
        <v>0</v>
      </c>
      <c r="K1266" s="4">
        <v>7</v>
      </c>
      <c r="M1266" s="4">
        <v>96</v>
      </c>
      <c r="N1266" s="4" t="s">
        <v>3280</v>
      </c>
      <c r="O1266" s="9">
        <v>9780132317887</v>
      </c>
      <c r="P1266" t="s">
        <v>3943</v>
      </c>
      <c r="Q1266" t="s">
        <v>3943</v>
      </c>
      <c r="R1266" t="s">
        <v>3943</v>
      </c>
      <c r="S1266" s="10">
        <v>86</v>
      </c>
      <c r="T1266" s="11"/>
      <c r="U1266" s="10">
        <v>64.5</v>
      </c>
      <c r="V1266" s="4" t="s">
        <v>6864</v>
      </c>
      <c r="W1266">
        <v>65</v>
      </c>
      <c r="X1266">
        <v>65</v>
      </c>
      <c r="Y1266">
        <v>65</v>
      </c>
      <c r="Z1266">
        <v>65</v>
      </c>
      <c r="AA1266">
        <v>4</v>
      </c>
      <c r="AB1266">
        <v>0</v>
      </c>
      <c r="AC1266">
        <v>3</v>
      </c>
      <c r="AD1266">
        <v>0</v>
      </c>
      <c r="AE1266">
        <v>0</v>
      </c>
      <c r="AF1266">
        <v>0</v>
      </c>
      <c r="AG1266">
        <v>61</v>
      </c>
      <c r="AH1266">
        <v>61</v>
      </c>
      <c r="AI1266" s="10">
        <f t="shared" si="76"/>
        <v>0</v>
      </c>
      <c r="AJ1266" s="10">
        <f t="shared" si="77"/>
        <v>3934.5</v>
      </c>
      <c r="AK1266" s="10">
        <f t="shared" si="78"/>
        <v>3934.5</v>
      </c>
      <c r="AL1266" s="1">
        <v>37452</v>
      </c>
      <c r="AM1266" s="1">
        <v>37535</v>
      </c>
      <c r="AN1266" s="1">
        <v>37526</v>
      </c>
      <c r="AO1266" s="8" t="s">
        <v>3281</v>
      </c>
      <c r="AP1266" s="12" t="s">
        <v>6866</v>
      </c>
    </row>
    <row r="1267" spans="1:43" x14ac:dyDescent="0.15">
      <c r="A1267" s="2" t="s">
        <v>6856</v>
      </c>
      <c r="B1267" s="2" t="s">
        <v>5124</v>
      </c>
      <c r="C1267" s="2">
        <v>40037</v>
      </c>
      <c r="D1267" s="14">
        <v>37413</v>
      </c>
      <c r="E1267" t="s">
        <v>5125</v>
      </c>
      <c r="F1267" t="s">
        <v>6871</v>
      </c>
      <c r="G1267" t="s">
        <v>2348</v>
      </c>
      <c r="H1267" t="s">
        <v>2349</v>
      </c>
      <c r="I1267" s="4">
        <v>1</v>
      </c>
      <c r="J1267">
        <f t="shared" si="79"/>
        <v>1</v>
      </c>
      <c r="M1267" s="4">
        <v>86</v>
      </c>
      <c r="N1267" s="4" t="s">
        <v>2350</v>
      </c>
      <c r="O1267" s="9">
        <v>9780140187700</v>
      </c>
      <c r="P1267" t="s">
        <v>3936</v>
      </c>
      <c r="Q1267" t="s">
        <v>3936</v>
      </c>
      <c r="R1267" t="s">
        <v>3936</v>
      </c>
      <c r="S1267" s="10">
        <v>14.95</v>
      </c>
      <c r="T1267" s="11">
        <v>0.1</v>
      </c>
      <c r="U1267" s="10">
        <v>11.25</v>
      </c>
      <c r="V1267" s="4" t="s">
        <v>6864</v>
      </c>
      <c r="W1267">
        <v>20</v>
      </c>
      <c r="X1267">
        <v>0</v>
      </c>
      <c r="Y1267">
        <v>18</v>
      </c>
      <c r="Z1267">
        <v>20</v>
      </c>
      <c r="AA1267">
        <v>17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1</v>
      </c>
      <c r="AI1267" s="10">
        <f t="shared" si="76"/>
        <v>13.454999999999998</v>
      </c>
      <c r="AJ1267" s="10">
        <f t="shared" si="77"/>
        <v>0</v>
      </c>
      <c r="AK1267" s="10">
        <f t="shared" si="78"/>
        <v>13.454999999999998</v>
      </c>
      <c r="AL1267" s="1">
        <v>37460</v>
      </c>
      <c r="AM1267" s="1">
        <v>37535</v>
      </c>
      <c r="AN1267" s="1">
        <v>37469</v>
      </c>
      <c r="AO1267" s="8">
        <v>14.95</v>
      </c>
      <c r="AP1267" s="12" t="s">
        <v>6866</v>
      </c>
    </row>
    <row r="1268" spans="1:43" x14ac:dyDescent="0.15">
      <c r="A1268" s="2" t="s">
        <v>6867</v>
      </c>
      <c r="B1268" s="2" t="s">
        <v>1209</v>
      </c>
      <c r="C1268" s="2" t="s">
        <v>3721</v>
      </c>
      <c r="D1268" s="14" t="s">
        <v>6870</v>
      </c>
      <c r="E1268"/>
      <c r="F1268" t="s">
        <v>5194</v>
      </c>
      <c r="G1268" t="s">
        <v>326</v>
      </c>
      <c r="H1268" t="s">
        <v>3235</v>
      </c>
      <c r="I1268" s="4">
        <v>1</v>
      </c>
      <c r="J1268">
        <f t="shared" si="79"/>
        <v>0</v>
      </c>
      <c r="M1268" s="4">
        <v>99</v>
      </c>
      <c r="N1268" s="4" t="s">
        <v>3236</v>
      </c>
      <c r="O1268" s="9">
        <v>9780060904791</v>
      </c>
      <c r="P1268" t="s">
        <v>1938</v>
      </c>
      <c r="Q1268" t="s">
        <v>1938</v>
      </c>
      <c r="R1268" t="s">
        <v>1938</v>
      </c>
      <c r="S1268" s="10">
        <v>13</v>
      </c>
      <c r="T1268" s="11">
        <v>0.1</v>
      </c>
      <c r="U1268" s="10">
        <v>9.75</v>
      </c>
      <c r="V1268" s="4" t="s">
        <v>6864</v>
      </c>
      <c r="W1268">
        <v>50</v>
      </c>
      <c r="X1268">
        <v>45</v>
      </c>
      <c r="Y1268">
        <v>40</v>
      </c>
      <c r="Z1268">
        <v>50</v>
      </c>
      <c r="AA1268">
        <v>0</v>
      </c>
      <c r="AB1268">
        <v>0</v>
      </c>
      <c r="AC1268">
        <v>52</v>
      </c>
      <c r="AD1268">
        <v>0</v>
      </c>
      <c r="AE1268">
        <v>0</v>
      </c>
      <c r="AF1268">
        <v>0</v>
      </c>
      <c r="AG1268">
        <v>40</v>
      </c>
      <c r="AH1268">
        <v>40</v>
      </c>
      <c r="AI1268" s="10">
        <f t="shared" si="76"/>
        <v>0</v>
      </c>
      <c r="AJ1268" s="10">
        <f t="shared" si="77"/>
        <v>390</v>
      </c>
      <c r="AK1268" s="10">
        <f t="shared" si="78"/>
        <v>390</v>
      </c>
      <c r="AL1268" s="1">
        <v>37452</v>
      </c>
      <c r="AM1268" s="1">
        <v>37577</v>
      </c>
      <c r="AN1268" s="1">
        <v>37559</v>
      </c>
      <c r="AO1268" s="8">
        <v>13</v>
      </c>
      <c r="AP1268" s="12" t="s">
        <v>3428</v>
      </c>
    </row>
    <row r="1269" spans="1:43" x14ac:dyDescent="0.15">
      <c r="A1269" s="2" t="s">
        <v>6856</v>
      </c>
      <c r="B1269" s="2" t="s">
        <v>5286</v>
      </c>
      <c r="C1269" s="2">
        <v>40002</v>
      </c>
      <c r="D1269" s="14">
        <v>36997</v>
      </c>
      <c r="E1269" t="s">
        <v>1306</v>
      </c>
      <c r="F1269" t="s">
        <v>1307</v>
      </c>
      <c r="G1269" t="s">
        <v>5287</v>
      </c>
      <c r="H1269" t="s">
        <v>5288</v>
      </c>
      <c r="I1269" s="4">
        <v>1</v>
      </c>
      <c r="J1269">
        <f t="shared" si="79"/>
        <v>25</v>
      </c>
      <c r="K1269" s="4">
        <v>7</v>
      </c>
      <c r="M1269" s="4">
        <v>2</v>
      </c>
      <c r="N1269" s="4" t="s">
        <v>5289</v>
      </c>
      <c r="O1269" s="9">
        <v>9780618112203</v>
      </c>
      <c r="P1269" t="s">
        <v>5236</v>
      </c>
      <c r="Q1269" t="s">
        <v>5236</v>
      </c>
      <c r="R1269" t="s">
        <v>5236</v>
      </c>
      <c r="S1269" s="10">
        <v>81.2</v>
      </c>
      <c r="T1269" s="11"/>
      <c r="U1269" s="10">
        <v>60.9</v>
      </c>
      <c r="V1269" s="4" t="s">
        <v>6864</v>
      </c>
      <c r="W1269">
        <v>16</v>
      </c>
      <c r="X1269">
        <v>0</v>
      </c>
      <c r="Y1269">
        <v>40</v>
      </c>
      <c r="Z1269">
        <v>48</v>
      </c>
      <c r="AA1269">
        <v>15</v>
      </c>
      <c r="AB1269">
        <v>0</v>
      </c>
      <c r="AC1269">
        <v>0</v>
      </c>
      <c r="AD1269">
        <v>0</v>
      </c>
      <c r="AE1269">
        <v>0</v>
      </c>
      <c r="AF1269">
        <v>25</v>
      </c>
      <c r="AG1269">
        <v>0</v>
      </c>
      <c r="AH1269">
        <v>25</v>
      </c>
      <c r="AI1269" s="10">
        <f t="shared" si="76"/>
        <v>2030</v>
      </c>
      <c r="AJ1269" s="10">
        <f t="shared" si="77"/>
        <v>0</v>
      </c>
      <c r="AK1269" s="10">
        <f t="shared" si="78"/>
        <v>2030</v>
      </c>
      <c r="AL1269" s="1">
        <v>37454</v>
      </c>
      <c r="AM1269" s="1">
        <v>37535</v>
      </c>
      <c r="AN1269" s="1">
        <v>37489</v>
      </c>
      <c r="AO1269" s="8" t="s">
        <v>5290</v>
      </c>
      <c r="AP1269" s="12" t="s">
        <v>6866</v>
      </c>
    </row>
    <row r="1270" spans="1:43" x14ac:dyDescent="0.15">
      <c r="A1270" s="2" t="s">
        <v>6856</v>
      </c>
      <c r="B1270" s="2" t="s">
        <v>5286</v>
      </c>
      <c r="C1270" s="2">
        <v>40003</v>
      </c>
      <c r="D1270" s="14">
        <v>36998</v>
      </c>
      <c r="E1270" t="s">
        <v>221</v>
      </c>
      <c r="F1270" t="s">
        <v>222</v>
      </c>
      <c r="G1270" t="s">
        <v>5287</v>
      </c>
      <c r="H1270" t="s">
        <v>5288</v>
      </c>
      <c r="I1270" s="4">
        <v>1</v>
      </c>
      <c r="J1270">
        <f t="shared" si="79"/>
        <v>0</v>
      </c>
      <c r="K1270" s="4">
        <v>6</v>
      </c>
      <c r="M1270" s="4">
        <v>98</v>
      </c>
      <c r="N1270" s="4" t="s">
        <v>3027</v>
      </c>
      <c r="O1270" s="9">
        <v>9780395859001</v>
      </c>
      <c r="P1270" t="s">
        <v>5236</v>
      </c>
      <c r="Q1270" t="s">
        <v>5236</v>
      </c>
      <c r="R1270" t="s">
        <v>5236</v>
      </c>
      <c r="S1270" s="10">
        <v>81.2</v>
      </c>
      <c r="T1270" s="11"/>
      <c r="U1270" s="10">
        <v>60.9</v>
      </c>
      <c r="V1270" s="4" t="s">
        <v>6864</v>
      </c>
      <c r="W1270">
        <v>10</v>
      </c>
      <c r="X1270">
        <v>0</v>
      </c>
      <c r="Y1270">
        <v>2</v>
      </c>
      <c r="Z1270">
        <v>10</v>
      </c>
      <c r="AA1270">
        <v>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 s="10">
        <f t="shared" si="76"/>
        <v>0</v>
      </c>
      <c r="AJ1270" s="10">
        <f t="shared" si="77"/>
        <v>0</v>
      </c>
      <c r="AK1270" s="10">
        <f t="shared" si="78"/>
        <v>0</v>
      </c>
      <c r="AL1270" s="1">
        <v>37454</v>
      </c>
      <c r="AM1270" s="1">
        <v>37535</v>
      </c>
      <c r="AN1270" s="1">
        <v>37473</v>
      </c>
      <c r="AO1270" s="8" t="s">
        <v>5290</v>
      </c>
      <c r="AP1270" s="12" t="s">
        <v>5175</v>
      </c>
    </row>
    <row r="1271" spans="1:43" x14ac:dyDescent="0.15">
      <c r="A1271" s="2" t="s">
        <v>6856</v>
      </c>
      <c r="B1271" s="2" t="s">
        <v>5286</v>
      </c>
      <c r="C1271" s="2">
        <v>40002</v>
      </c>
      <c r="D1271" s="14">
        <v>36997</v>
      </c>
      <c r="E1271" t="s">
        <v>1306</v>
      </c>
      <c r="F1271" t="s">
        <v>1307</v>
      </c>
      <c r="G1271" t="s">
        <v>5287</v>
      </c>
      <c r="H1271" t="s">
        <v>169</v>
      </c>
      <c r="I1271" s="4">
        <v>1</v>
      </c>
      <c r="J1271">
        <f t="shared" si="79"/>
        <v>7</v>
      </c>
      <c r="K1271" s="4">
        <v>7</v>
      </c>
      <c r="M1271" s="4">
        <v>2</v>
      </c>
      <c r="N1271" s="4" t="s">
        <v>170</v>
      </c>
      <c r="O1271" s="9">
        <v>9780618112258</v>
      </c>
      <c r="P1271" t="s">
        <v>5236</v>
      </c>
      <c r="Q1271" t="s">
        <v>5236</v>
      </c>
      <c r="R1271" t="s">
        <v>5236</v>
      </c>
      <c r="S1271" s="10">
        <v>34</v>
      </c>
      <c r="T1271" s="11"/>
      <c r="U1271" s="10">
        <v>25.5</v>
      </c>
      <c r="V1271" s="4" t="s">
        <v>6883</v>
      </c>
      <c r="W1271">
        <v>16</v>
      </c>
      <c r="X1271">
        <v>0</v>
      </c>
      <c r="Y1271">
        <v>7</v>
      </c>
      <c r="Z1271">
        <v>48</v>
      </c>
      <c r="AA1271">
        <v>4</v>
      </c>
      <c r="AB1271">
        <v>0</v>
      </c>
      <c r="AC1271">
        <v>0</v>
      </c>
      <c r="AD1271">
        <v>0</v>
      </c>
      <c r="AE1271">
        <v>0</v>
      </c>
      <c r="AF1271">
        <v>7</v>
      </c>
      <c r="AG1271">
        <v>0</v>
      </c>
      <c r="AH1271">
        <v>7</v>
      </c>
      <c r="AI1271" s="10">
        <f t="shared" si="76"/>
        <v>238</v>
      </c>
      <c r="AJ1271" s="10">
        <f t="shared" si="77"/>
        <v>0</v>
      </c>
      <c r="AK1271" s="10">
        <f t="shared" si="78"/>
        <v>238</v>
      </c>
      <c r="AL1271" s="1">
        <v>37454</v>
      </c>
      <c r="AM1271" s="1">
        <v>37535</v>
      </c>
      <c r="AN1271" s="1">
        <v>37532</v>
      </c>
      <c r="AO1271" s="8" t="s">
        <v>171</v>
      </c>
      <c r="AP1271" s="12" t="s">
        <v>6866</v>
      </c>
    </row>
    <row r="1272" spans="1:43" x14ac:dyDescent="0.15">
      <c r="A1272" s="2" t="s">
        <v>6856</v>
      </c>
      <c r="B1272" s="2" t="s">
        <v>5286</v>
      </c>
      <c r="C1272" s="2">
        <v>40003</v>
      </c>
      <c r="D1272" s="14">
        <v>36998</v>
      </c>
      <c r="E1272" t="s">
        <v>221</v>
      </c>
      <c r="F1272" t="s">
        <v>222</v>
      </c>
      <c r="G1272" t="s">
        <v>5287</v>
      </c>
      <c r="H1272" t="s">
        <v>4126</v>
      </c>
      <c r="I1272" s="4">
        <v>1</v>
      </c>
      <c r="J1272">
        <f t="shared" si="79"/>
        <v>2</v>
      </c>
      <c r="K1272" s="4">
        <v>6</v>
      </c>
      <c r="M1272" s="4">
        <v>98</v>
      </c>
      <c r="N1272" s="4" t="s">
        <v>4127</v>
      </c>
      <c r="O1272" s="9">
        <v>9780395879702</v>
      </c>
      <c r="P1272" t="s">
        <v>5236</v>
      </c>
      <c r="Q1272" t="s">
        <v>5236</v>
      </c>
      <c r="R1272" t="s">
        <v>5236</v>
      </c>
      <c r="S1272" s="10">
        <v>46.8</v>
      </c>
      <c r="T1272" s="11"/>
      <c r="U1272" s="10">
        <v>35.1</v>
      </c>
      <c r="V1272" s="4" t="s">
        <v>6864</v>
      </c>
      <c r="W1272">
        <v>10</v>
      </c>
      <c r="X1272">
        <v>0</v>
      </c>
      <c r="Y1272">
        <v>2</v>
      </c>
      <c r="Z1272">
        <v>10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</v>
      </c>
      <c r="AG1272">
        <v>0</v>
      </c>
      <c r="AH1272">
        <v>2</v>
      </c>
      <c r="AI1272" s="10">
        <f t="shared" si="76"/>
        <v>93.6</v>
      </c>
      <c r="AJ1272" s="10">
        <f t="shared" si="77"/>
        <v>0</v>
      </c>
      <c r="AK1272" s="10">
        <f t="shared" si="78"/>
        <v>93.6</v>
      </c>
      <c r="AL1272" s="1">
        <v>37454</v>
      </c>
      <c r="AM1272" s="1">
        <v>37535</v>
      </c>
      <c r="AN1272" s="1">
        <v>37473</v>
      </c>
      <c r="AO1272" s="8" t="s">
        <v>4128</v>
      </c>
      <c r="AP1272" s="12" t="s">
        <v>5175</v>
      </c>
    </row>
    <row r="1273" spans="1:43" x14ac:dyDescent="0.15">
      <c r="A1273" s="2" t="s">
        <v>6856</v>
      </c>
      <c r="B1273" s="2" t="s">
        <v>5286</v>
      </c>
      <c r="C1273" s="2">
        <v>40002</v>
      </c>
      <c r="D1273" s="14">
        <v>36997</v>
      </c>
      <c r="E1273" t="s">
        <v>1306</v>
      </c>
      <c r="F1273" t="s">
        <v>1307</v>
      </c>
      <c r="G1273" t="s">
        <v>5287</v>
      </c>
      <c r="H1273" t="s">
        <v>1303</v>
      </c>
      <c r="I1273" s="4">
        <v>1</v>
      </c>
      <c r="J1273">
        <f t="shared" si="79"/>
        <v>25</v>
      </c>
      <c r="K1273" s="4">
        <v>7</v>
      </c>
      <c r="M1273" s="4">
        <v>2</v>
      </c>
      <c r="N1273" s="4" t="s">
        <v>1304</v>
      </c>
      <c r="O1273" s="9">
        <v>9780618112227</v>
      </c>
      <c r="P1273" t="s">
        <v>5236</v>
      </c>
      <c r="Q1273" t="s">
        <v>5236</v>
      </c>
      <c r="R1273" t="s">
        <v>5236</v>
      </c>
      <c r="S1273" s="10">
        <v>45.2</v>
      </c>
      <c r="T1273" s="11"/>
      <c r="U1273" s="10">
        <v>33.9</v>
      </c>
      <c r="V1273" s="4" t="s">
        <v>6864</v>
      </c>
      <c r="W1273">
        <v>16</v>
      </c>
      <c r="X1273">
        <v>0</v>
      </c>
      <c r="Y1273">
        <v>40</v>
      </c>
      <c r="Z1273">
        <v>48</v>
      </c>
      <c r="AA1273">
        <v>15</v>
      </c>
      <c r="AB1273">
        <v>0</v>
      </c>
      <c r="AC1273">
        <v>0</v>
      </c>
      <c r="AD1273">
        <v>0</v>
      </c>
      <c r="AE1273">
        <v>0</v>
      </c>
      <c r="AF1273">
        <v>25</v>
      </c>
      <c r="AG1273">
        <v>0</v>
      </c>
      <c r="AH1273">
        <v>25</v>
      </c>
      <c r="AI1273" s="10">
        <f t="shared" si="76"/>
        <v>1130</v>
      </c>
      <c r="AJ1273" s="10">
        <f t="shared" si="77"/>
        <v>0</v>
      </c>
      <c r="AK1273" s="10">
        <f t="shared" si="78"/>
        <v>1130</v>
      </c>
      <c r="AL1273" s="1">
        <v>37454</v>
      </c>
      <c r="AM1273" s="1">
        <v>37535</v>
      </c>
      <c r="AN1273" s="1">
        <v>37489</v>
      </c>
      <c r="AO1273" s="8" t="s">
        <v>1305</v>
      </c>
      <c r="AP1273" s="12" t="s">
        <v>6866</v>
      </c>
    </row>
    <row r="1274" spans="1:43" x14ac:dyDescent="0.15">
      <c r="A1274" s="2" t="s">
        <v>6867</v>
      </c>
      <c r="B1274" s="2" t="s">
        <v>1987</v>
      </c>
      <c r="C1274" s="2">
        <v>11</v>
      </c>
      <c r="D1274" s="14">
        <v>444283</v>
      </c>
      <c r="E1274"/>
      <c r="F1274" t="s">
        <v>2207</v>
      </c>
      <c r="G1274" t="s">
        <v>469</v>
      </c>
      <c r="H1274" t="s">
        <v>2208</v>
      </c>
      <c r="I1274" s="4">
        <v>1</v>
      </c>
      <c r="J1274">
        <f t="shared" si="79"/>
        <v>46</v>
      </c>
      <c r="M1274" s="4">
        <v>97</v>
      </c>
      <c r="N1274" s="4" t="s">
        <v>2209</v>
      </c>
      <c r="O1274" s="9">
        <v>9780691058788</v>
      </c>
      <c r="P1274" t="s">
        <v>6922</v>
      </c>
      <c r="Q1274" t="s">
        <v>6922</v>
      </c>
      <c r="R1274" t="s">
        <v>6922</v>
      </c>
      <c r="S1274" s="10">
        <v>45</v>
      </c>
      <c r="T1274" s="11"/>
      <c r="U1274" s="10">
        <v>33.75</v>
      </c>
      <c r="V1274" s="4" t="s">
        <v>6864</v>
      </c>
      <c r="W1274">
        <v>60</v>
      </c>
      <c r="X1274">
        <v>57</v>
      </c>
      <c r="Y1274">
        <v>55</v>
      </c>
      <c r="Z1274">
        <v>60</v>
      </c>
      <c r="AA1274">
        <v>3</v>
      </c>
      <c r="AB1274">
        <v>0</v>
      </c>
      <c r="AC1274">
        <v>0</v>
      </c>
      <c r="AD1274">
        <v>0</v>
      </c>
      <c r="AE1274">
        <v>0</v>
      </c>
      <c r="AF1274">
        <v>46</v>
      </c>
      <c r="AG1274">
        <v>11</v>
      </c>
      <c r="AH1274">
        <v>57</v>
      </c>
      <c r="AI1274" s="10">
        <f t="shared" si="76"/>
        <v>2070</v>
      </c>
      <c r="AJ1274" s="10">
        <f t="shared" si="77"/>
        <v>371.25</v>
      </c>
      <c r="AK1274" s="10">
        <f t="shared" si="78"/>
        <v>2441.25</v>
      </c>
      <c r="AL1274" s="1">
        <v>37410</v>
      </c>
      <c r="AM1274" s="1">
        <v>37535</v>
      </c>
      <c r="AN1274" s="1">
        <v>37481</v>
      </c>
      <c r="AO1274" s="8" t="s">
        <v>472</v>
      </c>
      <c r="AP1274" s="12" t="s">
        <v>6866</v>
      </c>
    </row>
    <row r="1275" spans="1:43" x14ac:dyDescent="0.15">
      <c r="A1275" s="2" t="s">
        <v>6867</v>
      </c>
      <c r="B1275" s="2" t="s">
        <v>4059</v>
      </c>
      <c r="C1275" s="2">
        <v>13</v>
      </c>
      <c r="D1275" s="14" t="s">
        <v>6870</v>
      </c>
      <c r="E1275"/>
      <c r="F1275" t="s">
        <v>191</v>
      </c>
      <c r="G1275" t="s">
        <v>4689</v>
      </c>
      <c r="H1275" t="s">
        <v>4690</v>
      </c>
      <c r="I1275" s="4">
        <v>1</v>
      </c>
      <c r="J1275">
        <f t="shared" si="79"/>
        <v>155</v>
      </c>
      <c r="M1275" s="4">
        <v>78</v>
      </c>
      <c r="N1275" s="4" t="s">
        <v>5384</v>
      </c>
      <c r="O1275" s="9">
        <v>9780915144433</v>
      </c>
      <c r="P1275" t="s">
        <v>4000</v>
      </c>
      <c r="Q1275" t="s">
        <v>4000</v>
      </c>
      <c r="R1275" t="s">
        <v>4000</v>
      </c>
      <c r="S1275" s="10">
        <v>5.3</v>
      </c>
      <c r="T1275" s="11"/>
      <c r="U1275" s="10">
        <v>4</v>
      </c>
      <c r="V1275" s="4" t="s">
        <v>6864</v>
      </c>
      <c r="W1275">
        <v>272</v>
      </c>
      <c r="X1275">
        <v>246</v>
      </c>
      <c r="Y1275">
        <v>240</v>
      </c>
      <c r="Z1275">
        <v>272</v>
      </c>
      <c r="AA1275">
        <v>9</v>
      </c>
      <c r="AB1275">
        <v>0</v>
      </c>
      <c r="AC1275">
        <v>0</v>
      </c>
      <c r="AD1275">
        <v>0</v>
      </c>
      <c r="AE1275">
        <v>70</v>
      </c>
      <c r="AF1275">
        <v>155</v>
      </c>
      <c r="AG1275">
        <v>97</v>
      </c>
      <c r="AH1275">
        <v>252</v>
      </c>
      <c r="AI1275" s="10">
        <f t="shared" si="76"/>
        <v>821.5</v>
      </c>
      <c r="AJ1275" s="10">
        <f t="shared" si="77"/>
        <v>388</v>
      </c>
      <c r="AK1275" s="10">
        <f t="shared" si="78"/>
        <v>1209.5</v>
      </c>
      <c r="AL1275" s="1">
        <v>37474</v>
      </c>
      <c r="AM1275" s="1">
        <v>37535</v>
      </c>
      <c r="AN1275" s="1">
        <v>37490</v>
      </c>
      <c r="AO1275" s="8" t="s">
        <v>5385</v>
      </c>
      <c r="AP1275" s="12" t="s">
        <v>6866</v>
      </c>
    </row>
    <row r="1276" spans="1:43" x14ac:dyDescent="0.15">
      <c r="A1276" s="2" t="s">
        <v>6867</v>
      </c>
      <c r="B1276" s="2" t="s">
        <v>4059</v>
      </c>
      <c r="C1276" s="2">
        <v>220</v>
      </c>
      <c r="D1276" s="14" t="s">
        <v>6870</v>
      </c>
      <c r="E1276"/>
      <c r="F1276" t="s">
        <v>885</v>
      </c>
      <c r="G1276" t="s">
        <v>6669</v>
      </c>
      <c r="H1276" t="s">
        <v>1284</v>
      </c>
      <c r="I1276" s="4">
        <v>1</v>
      </c>
      <c r="J1276">
        <f t="shared" si="79"/>
        <v>0</v>
      </c>
      <c r="N1276" s="4" t="s">
        <v>1285</v>
      </c>
      <c r="O1276" s="9">
        <v>9780029343609</v>
      </c>
      <c r="P1276" t="s">
        <v>5368</v>
      </c>
      <c r="Q1276" t="s">
        <v>5368</v>
      </c>
      <c r="R1276" t="s">
        <v>5368</v>
      </c>
      <c r="S1276" s="10">
        <v>26.65</v>
      </c>
      <c r="T1276" s="11"/>
      <c r="U1276" s="10">
        <v>20</v>
      </c>
      <c r="V1276" s="4" t="s">
        <v>6864</v>
      </c>
      <c r="W1276">
        <v>10</v>
      </c>
      <c r="X1276">
        <v>8</v>
      </c>
      <c r="Y1276">
        <v>10</v>
      </c>
      <c r="Z1276">
        <v>10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 s="10">
        <f t="shared" si="76"/>
        <v>0</v>
      </c>
      <c r="AJ1276" s="10">
        <f t="shared" si="77"/>
        <v>0</v>
      </c>
      <c r="AK1276" s="10">
        <f t="shared" si="78"/>
        <v>0</v>
      </c>
      <c r="AL1276" s="1">
        <v>37466</v>
      </c>
      <c r="AM1276" s="1">
        <v>35864</v>
      </c>
      <c r="AN1276" s="1">
        <v>36871</v>
      </c>
      <c r="AO1276" s="8" t="s">
        <v>2379</v>
      </c>
      <c r="AP1276" s="12" t="s">
        <v>6866</v>
      </c>
    </row>
    <row r="1277" spans="1:43" x14ac:dyDescent="0.15">
      <c r="A1277" s="2" t="s">
        <v>6867</v>
      </c>
      <c r="B1277" s="2" t="s">
        <v>3930</v>
      </c>
      <c r="C1277" s="2">
        <v>3</v>
      </c>
      <c r="D1277" s="14" t="s">
        <v>1965</v>
      </c>
      <c r="E1277"/>
      <c r="F1277" t="s">
        <v>1075</v>
      </c>
      <c r="G1277" t="s">
        <v>61</v>
      </c>
      <c r="H1277" t="s">
        <v>62</v>
      </c>
      <c r="I1277" s="4">
        <v>1</v>
      </c>
      <c r="J1277">
        <f t="shared" si="79"/>
        <v>98</v>
      </c>
      <c r="M1277" s="4">
        <v>98</v>
      </c>
      <c r="N1277" s="4" t="s">
        <v>63</v>
      </c>
      <c r="O1277" s="9">
        <v>9780872203969</v>
      </c>
      <c r="P1277" t="s">
        <v>4000</v>
      </c>
      <c r="Q1277" t="s">
        <v>4000</v>
      </c>
      <c r="R1277" t="s">
        <v>4000</v>
      </c>
      <c r="S1277" s="10">
        <v>9.5500000000000007</v>
      </c>
      <c r="T1277" s="11"/>
      <c r="U1277" s="10">
        <v>7.2</v>
      </c>
      <c r="V1277" s="4" t="s">
        <v>6864</v>
      </c>
      <c r="W1277">
        <v>220</v>
      </c>
      <c r="X1277">
        <v>178</v>
      </c>
      <c r="Y1277">
        <v>194</v>
      </c>
      <c r="Z1277">
        <v>220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98</v>
      </c>
      <c r="AG1277">
        <v>103</v>
      </c>
      <c r="AH1277">
        <v>201</v>
      </c>
      <c r="AI1277" s="10">
        <f t="shared" si="76"/>
        <v>935.90000000000009</v>
      </c>
      <c r="AJ1277" s="10">
        <f t="shared" si="77"/>
        <v>741.6</v>
      </c>
      <c r="AK1277" s="10">
        <f t="shared" si="78"/>
        <v>1677.5</v>
      </c>
      <c r="AL1277" s="1">
        <v>37377</v>
      </c>
      <c r="AM1277" s="1">
        <v>37535</v>
      </c>
      <c r="AN1277" s="1">
        <v>37538</v>
      </c>
      <c r="AO1277" s="8" t="s">
        <v>5188</v>
      </c>
      <c r="AP1277" s="12" t="s">
        <v>6866</v>
      </c>
    </row>
    <row r="1278" spans="1:43" x14ac:dyDescent="0.15">
      <c r="A1278" s="2" t="s">
        <v>6867</v>
      </c>
      <c r="B1278" s="2" t="s">
        <v>3996</v>
      </c>
      <c r="C1278" s="2">
        <v>160</v>
      </c>
      <c r="D1278" s="14" t="s">
        <v>6870</v>
      </c>
      <c r="E1278"/>
      <c r="F1278" t="s">
        <v>3441</v>
      </c>
      <c r="G1278" t="s">
        <v>659</v>
      </c>
      <c r="H1278" t="s">
        <v>660</v>
      </c>
      <c r="I1278" s="4">
        <v>1</v>
      </c>
      <c r="J1278">
        <f t="shared" si="79"/>
        <v>4</v>
      </c>
      <c r="M1278" s="4">
        <v>67</v>
      </c>
      <c r="N1278" s="4" t="s">
        <v>661</v>
      </c>
      <c r="O1278" s="9">
        <v>9780679724629</v>
      </c>
      <c r="P1278" t="s">
        <v>1998</v>
      </c>
      <c r="Q1278" t="s">
        <v>1998</v>
      </c>
      <c r="R1278" t="s">
        <v>1998</v>
      </c>
      <c r="S1278" s="10">
        <v>12</v>
      </c>
      <c r="T1278" s="11">
        <v>0.1</v>
      </c>
      <c r="U1278" s="10">
        <v>9</v>
      </c>
      <c r="V1278" s="4" t="s">
        <v>6864</v>
      </c>
      <c r="W1278">
        <v>45</v>
      </c>
      <c r="X1278">
        <v>31</v>
      </c>
      <c r="Y1278">
        <v>38</v>
      </c>
      <c r="Z1278">
        <v>45</v>
      </c>
      <c r="AA1278">
        <v>5</v>
      </c>
      <c r="AB1278">
        <v>0</v>
      </c>
      <c r="AC1278">
        <v>12</v>
      </c>
      <c r="AD1278">
        <v>0</v>
      </c>
      <c r="AE1278">
        <v>0</v>
      </c>
      <c r="AF1278">
        <v>4</v>
      </c>
      <c r="AG1278">
        <v>21</v>
      </c>
      <c r="AH1278">
        <v>25</v>
      </c>
      <c r="AI1278" s="10">
        <f t="shared" si="76"/>
        <v>43.2</v>
      </c>
      <c r="AJ1278" s="10">
        <f t="shared" si="77"/>
        <v>189</v>
      </c>
      <c r="AK1278" s="10">
        <f t="shared" si="78"/>
        <v>232.2</v>
      </c>
      <c r="AL1278" s="1">
        <v>37418</v>
      </c>
      <c r="AM1278" s="1">
        <v>37535</v>
      </c>
      <c r="AN1278" s="1">
        <v>37481</v>
      </c>
      <c r="AO1278" s="8">
        <v>12</v>
      </c>
      <c r="AP1278" s="12" t="s">
        <v>6866</v>
      </c>
    </row>
    <row r="1279" spans="1:43" x14ac:dyDescent="0.15">
      <c r="A1279" s="2" t="s">
        <v>6867</v>
      </c>
      <c r="B1279" s="2" t="s">
        <v>6891</v>
      </c>
      <c r="C1279" s="2">
        <v>186</v>
      </c>
      <c r="D1279" s="14" t="s">
        <v>6870</v>
      </c>
      <c r="E1279"/>
      <c r="F1279" t="s">
        <v>6892</v>
      </c>
      <c r="G1279" t="s">
        <v>3799</v>
      </c>
      <c r="H1279" t="s">
        <v>3800</v>
      </c>
      <c r="I1279" s="4">
        <v>1</v>
      </c>
      <c r="J1279">
        <f t="shared" si="79"/>
        <v>20</v>
      </c>
      <c r="M1279" s="4">
        <v>1</v>
      </c>
      <c r="N1279" s="4" t="s">
        <v>3801</v>
      </c>
      <c r="O1279" s="9">
        <v>9780060006648</v>
      </c>
      <c r="P1279" t="s">
        <v>1938</v>
      </c>
      <c r="Q1279" t="s">
        <v>1938</v>
      </c>
      <c r="R1279" t="s">
        <v>1938</v>
      </c>
      <c r="S1279" s="10">
        <v>14</v>
      </c>
      <c r="T1279" s="11">
        <v>0.1</v>
      </c>
      <c r="U1279" s="10">
        <v>10.5</v>
      </c>
      <c r="V1279" s="4" t="s">
        <v>6864</v>
      </c>
      <c r="W1279">
        <v>40</v>
      </c>
      <c r="X1279">
        <v>42</v>
      </c>
      <c r="Y1279">
        <v>35</v>
      </c>
      <c r="Z1279">
        <v>40</v>
      </c>
      <c r="AA1279">
        <v>14</v>
      </c>
      <c r="AB1279">
        <v>0</v>
      </c>
      <c r="AC1279">
        <v>0</v>
      </c>
      <c r="AD1279">
        <v>0</v>
      </c>
      <c r="AE1279">
        <v>0</v>
      </c>
      <c r="AF1279">
        <v>20</v>
      </c>
      <c r="AG1279">
        <v>1</v>
      </c>
      <c r="AH1279">
        <v>21</v>
      </c>
      <c r="AI1279" s="10">
        <f t="shared" si="76"/>
        <v>252</v>
      </c>
      <c r="AJ1279" s="10">
        <f t="shared" si="77"/>
        <v>10.5</v>
      </c>
      <c r="AK1279" s="10">
        <f t="shared" si="78"/>
        <v>262.5</v>
      </c>
      <c r="AL1279" s="1">
        <v>37516</v>
      </c>
      <c r="AM1279" s="1">
        <v>37535</v>
      </c>
      <c r="AN1279" s="1">
        <v>37523</v>
      </c>
      <c r="AO1279" s="8">
        <v>14</v>
      </c>
      <c r="AP1279" s="12" t="s">
        <v>6866</v>
      </c>
    </row>
    <row r="1280" spans="1:43" x14ac:dyDescent="0.15">
      <c r="A1280" s="2" t="s">
        <v>6867</v>
      </c>
      <c r="B1280" s="2" t="s">
        <v>4054</v>
      </c>
      <c r="C1280" s="2">
        <v>1</v>
      </c>
      <c r="D1280" s="14" t="s">
        <v>6870</v>
      </c>
      <c r="E1280"/>
      <c r="F1280" t="s">
        <v>6871</v>
      </c>
      <c r="G1280" t="s">
        <v>6342</v>
      </c>
      <c r="H1280" t="s">
        <v>6343</v>
      </c>
      <c r="I1280" s="4">
        <v>1</v>
      </c>
      <c r="J1280">
        <f t="shared" si="79"/>
        <v>267</v>
      </c>
      <c r="M1280" s="4">
        <v>84</v>
      </c>
      <c r="N1280" s="4" t="s">
        <v>6344</v>
      </c>
      <c r="O1280" s="9">
        <v>9780674639270</v>
      </c>
      <c r="P1280" t="s">
        <v>2058</v>
      </c>
      <c r="Q1280" t="s">
        <v>2059</v>
      </c>
      <c r="R1280" t="s">
        <v>2059</v>
      </c>
      <c r="S1280" s="10">
        <v>11.5</v>
      </c>
      <c r="T1280" s="11"/>
      <c r="U1280" s="10">
        <v>8.65</v>
      </c>
      <c r="V1280" s="4" t="s">
        <v>6864</v>
      </c>
      <c r="W1280">
        <v>300</v>
      </c>
      <c r="X1280">
        <v>280</v>
      </c>
      <c r="Y1280">
        <v>290</v>
      </c>
      <c r="Z1280">
        <v>300</v>
      </c>
      <c r="AA1280">
        <v>36</v>
      </c>
      <c r="AB1280">
        <v>0</v>
      </c>
      <c r="AC1280">
        <v>6</v>
      </c>
      <c r="AD1280">
        <v>0</v>
      </c>
      <c r="AE1280">
        <v>0</v>
      </c>
      <c r="AF1280">
        <v>267</v>
      </c>
      <c r="AG1280">
        <v>0</v>
      </c>
      <c r="AH1280">
        <v>267</v>
      </c>
      <c r="AI1280" s="10">
        <f t="shared" si="76"/>
        <v>3070.5</v>
      </c>
      <c r="AJ1280" s="10">
        <f t="shared" si="77"/>
        <v>0</v>
      </c>
      <c r="AK1280" s="10">
        <f t="shared" si="78"/>
        <v>3070.5</v>
      </c>
      <c r="AL1280" s="1">
        <v>37495</v>
      </c>
      <c r="AM1280" s="1">
        <v>37535</v>
      </c>
      <c r="AN1280" s="1">
        <v>37515</v>
      </c>
      <c r="AO1280" s="8">
        <v>11.5</v>
      </c>
      <c r="AP1280" s="12" t="s">
        <v>6866</v>
      </c>
      <c r="AQ1280" s="13" t="s">
        <v>3530</v>
      </c>
    </row>
    <row r="1281" spans="1:43" x14ac:dyDescent="0.15">
      <c r="A1281" s="2" t="s">
        <v>6867</v>
      </c>
      <c r="B1281" s="2" t="s">
        <v>4041</v>
      </c>
      <c r="C1281" s="2" t="s">
        <v>5357</v>
      </c>
      <c r="D1281" s="14" t="s">
        <v>6870</v>
      </c>
      <c r="E1281"/>
      <c r="F1281" t="s">
        <v>5189</v>
      </c>
      <c r="G1281" t="s">
        <v>5189</v>
      </c>
      <c r="H1281" t="s">
        <v>986</v>
      </c>
      <c r="I1281" s="4">
        <v>1</v>
      </c>
      <c r="J1281">
        <f t="shared" si="79"/>
        <v>0</v>
      </c>
      <c r="M1281" s="4">
        <v>0</v>
      </c>
      <c r="N1281" s="4" t="s">
        <v>987</v>
      </c>
      <c r="O1281" s="9">
        <v>9780838411315</v>
      </c>
      <c r="P1281" t="s">
        <v>4008</v>
      </c>
      <c r="Q1281" t="s">
        <v>3888</v>
      </c>
      <c r="R1281" t="s">
        <v>3888</v>
      </c>
      <c r="S1281" s="10">
        <v>6.7</v>
      </c>
      <c r="T1281" s="11"/>
      <c r="U1281" s="10">
        <v>5.05</v>
      </c>
      <c r="V1281" s="4" t="s">
        <v>6864</v>
      </c>
      <c r="W1281">
        <v>85</v>
      </c>
      <c r="X1281">
        <v>89</v>
      </c>
      <c r="Y1281">
        <v>0</v>
      </c>
      <c r="Z1281">
        <v>85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 s="10">
        <f t="shared" si="76"/>
        <v>0</v>
      </c>
      <c r="AJ1281" s="10">
        <f t="shared" si="77"/>
        <v>0</v>
      </c>
      <c r="AK1281" s="10">
        <f t="shared" si="78"/>
        <v>0</v>
      </c>
      <c r="AL1281" s="1">
        <v>37382</v>
      </c>
      <c r="AM1281" s="1">
        <v>37535</v>
      </c>
      <c r="AN1281" s="1">
        <v>36753</v>
      </c>
      <c r="AO1281" s="8" t="s">
        <v>988</v>
      </c>
      <c r="AP1281" s="12" t="s">
        <v>6866</v>
      </c>
    </row>
    <row r="1282" spans="1:43" x14ac:dyDescent="0.15">
      <c r="A1282" s="2" t="s">
        <v>6867</v>
      </c>
      <c r="B1282" s="2" t="s">
        <v>3874</v>
      </c>
      <c r="C1282" s="2">
        <v>152</v>
      </c>
      <c r="D1282" s="14" t="s">
        <v>6870</v>
      </c>
      <c r="E1282"/>
      <c r="F1282" t="s">
        <v>6871</v>
      </c>
      <c r="G1282" t="s">
        <v>1188</v>
      </c>
      <c r="H1282" t="s">
        <v>1189</v>
      </c>
      <c r="I1282" s="4">
        <v>1</v>
      </c>
      <c r="J1282">
        <f t="shared" si="79"/>
        <v>37</v>
      </c>
      <c r="K1282" s="4">
        <v>3</v>
      </c>
      <c r="M1282" s="4">
        <v>99</v>
      </c>
      <c r="N1282" s="4" t="s">
        <v>1190</v>
      </c>
      <c r="O1282" s="9">
        <v>9780201604580</v>
      </c>
      <c r="P1282" t="s">
        <v>3894</v>
      </c>
      <c r="Q1282" t="s">
        <v>3894</v>
      </c>
      <c r="R1282" t="s">
        <v>3894</v>
      </c>
      <c r="S1282" s="10">
        <v>54.99</v>
      </c>
      <c r="T1282" s="11">
        <v>0.1</v>
      </c>
      <c r="U1282" s="10">
        <v>41.25</v>
      </c>
      <c r="V1282" s="4" t="s">
        <v>6864</v>
      </c>
      <c r="W1282">
        <v>60</v>
      </c>
      <c r="X1282">
        <v>61</v>
      </c>
      <c r="Y1282">
        <v>52</v>
      </c>
      <c r="Z1282">
        <v>60</v>
      </c>
      <c r="AA1282">
        <v>7</v>
      </c>
      <c r="AB1282">
        <v>0</v>
      </c>
      <c r="AC1282">
        <v>1</v>
      </c>
      <c r="AD1282">
        <v>0</v>
      </c>
      <c r="AE1282">
        <v>0</v>
      </c>
      <c r="AF1282">
        <v>37</v>
      </c>
      <c r="AG1282">
        <v>9</v>
      </c>
      <c r="AH1282">
        <v>46</v>
      </c>
      <c r="AI1282" s="10">
        <f t="shared" ref="AI1282:AI1345" si="80">(S1282-(S1282*T1282))*AF1282</f>
        <v>1831.1669999999999</v>
      </c>
      <c r="AJ1282" s="10">
        <f t="shared" ref="AJ1282:AJ1345" si="81">U1282*AG1282</f>
        <v>371.25</v>
      </c>
      <c r="AK1282" s="10">
        <f t="shared" ref="AK1282:AK1345" si="82">SUM(AI1282:AJ1282)</f>
        <v>2202.4169999999999</v>
      </c>
      <c r="AL1282" s="1">
        <v>37476</v>
      </c>
      <c r="AM1282" s="1">
        <v>37535</v>
      </c>
      <c r="AN1282" s="1">
        <v>37512</v>
      </c>
      <c r="AO1282" s="8">
        <v>54.99</v>
      </c>
      <c r="AP1282" s="12" t="s">
        <v>6866</v>
      </c>
    </row>
    <row r="1283" spans="1:43" x14ac:dyDescent="0.15">
      <c r="A1283" s="2" t="s">
        <v>6867</v>
      </c>
      <c r="B1283" s="2" t="s">
        <v>6931</v>
      </c>
      <c r="C1283" s="2">
        <v>120</v>
      </c>
      <c r="D1283" s="14" t="s">
        <v>6870</v>
      </c>
      <c r="E1283"/>
      <c r="F1283" t="s">
        <v>5874</v>
      </c>
      <c r="G1283" t="s">
        <v>6004</v>
      </c>
      <c r="H1283" t="s">
        <v>5875</v>
      </c>
      <c r="I1283" s="4">
        <v>1</v>
      </c>
      <c r="J1283">
        <f t="shared" ref="J1283:J1346" si="83">AF1283*I1283</f>
        <v>53</v>
      </c>
      <c r="K1283" s="4">
        <v>6</v>
      </c>
      <c r="M1283" s="4">
        <v>3</v>
      </c>
      <c r="N1283" s="4" t="s">
        <v>5876</v>
      </c>
      <c r="O1283" s="9">
        <v>9780471250609</v>
      </c>
      <c r="P1283" t="s">
        <v>3915</v>
      </c>
      <c r="Q1283" t="s">
        <v>3915</v>
      </c>
      <c r="R1283" t="s">
        <v>3915</v>
      </c>
      <c r="S1283" s="10">
        <v>90.7</v>
      </c>
      <c r="T1283" s="11"/>
      <c r="U1283" s="10">
        <v>68.05</v>
      </c>
      <c r="V1283" s="4" t="s">
        <v>6864</v>
      </c>
      <c r="W1283">
        <v>100</v>
      </c>
      <c r="X1283">
        <v>67</v>
      </c>
      <c r="Y1283">
        <v>75</v>
      </c>
      <c r="Z1283">
        <v>100</v>
      </c>
      <c r="AA1283">
        <v>12</v>
      </c>
      <c r="AB1283">
        <v>0</v>
      </c>
      <c r="AC1283">
        <v>0</v>
      </c>
      <c r="AD1283">
        <v>0</v>
      </c>
      <c r="AE1283">
        <v>8</v>
      </c>
      <c r="AF1283">
        <v>53</v>
      </c>
      <c r="AG1283">
        <v>0</v>
      </c>
      <c r="AH1283">
        <v>53</v>
      </c>
      <c r="AI1283" s="10">
        <f t="shared" si="80"/>
        <v>4807.1000000000004</v>
      </c>
      <c r="AJ1283" s="10">
        <f t="shared" si="81"/>
        <v>0</v>
      </c>
      <c r="AK1283" s="10">
        <f t="shared" si="82"/>
        <v>4807.1000000000004</v>
      </c>
      <c r="AL1283" s="1">
        <v>37371</v>
      </c>
      <c r="AM1283" s="1">
        <v>37535</v>
      </c>
      <c r="AN1283" s="1">
        <v>37354</v>
      </c>
      <c r="AO1283" s="8" t="s">
        <v>5877</v>
      </c>
      <c r="AP1283" s="12" t="s">
        <v>6866</v>
      </c>
    </row>
    <row r="1284" spans="1:43" x14ac:dyDescent="0.15">
      <c r="A1284" s="2" t="s">
        <v>6867</v>
      </c>
      <c r="B1284" s="2" t="s">
        <v>6931</v>
      </c>
      <c r="C1284" s="2">
        <v>238</v>
      </c>
      <c r="D1284" s="14" t="s">
        <v>6870</v>
      </c>
      <c r="E1284"/>
      <c r="F1284" t="s">
        <v>3244</v>
      </c>
      <c r="G1284" t="s">
        <v>5154</v>
      </c>
      <c r="H1284" t="s">
        <v>3245</v>
      </c>
      <c r="I1284" s="4">
        <v>1</v>
      </c>
      <c r="J1284">
        <f t="shared" si="83"/>
        <v>3</v>
      </c>
      <c r="M1284" s="4">
        <v>1</v>
      </c>
      <c r="N1284" s="4" t="s">
        <v>3246</v>
      </c>
      <c r="O1284" s="9">
        <v>9781558602861</v>
      </c>
      <c r="P1284" t="s">
        <v>483</v>
      </c>
      <c r="Q1284" t="s">
        <v>483</v>
      </c>
      <c r="R1284" t="s">
        <v>483</v>
      </c>
      <c r="S1284" s="10">
        <v>85.3</v>
      </c>
      <c r="T1284" s="11"/>
      <c r="U1284" s="10">
        <v>64</v>
      </c>
      <c r="V1284" s="4" t="s">
        <v>6883</v>
      </c>
      <c r="W1284">
        <v>50</v>
      </c>
      <c r="X1284">
        <v>11</v>
      </c>
      <c r="Y1284">
        <v>11</v>
      </c>
      <c r="Z1284">
        <v>50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3</v>
      </c>
      <c r="AG1284">
        <v>0</v>
      </c>
      <c r="AH1284">
        <v>3</v>
      </c>
      <c r="AI1284" s="10">
        <f t="shared" si="80"/>
        <v>255.89999999999998</v>
      </c>
      <c r="AJ1284" s="10">
        <f t="shared" si="81"/>
        <v>0</v>
      </c>
      <c r="AK1284" s="10">
        <f t="shared" si="82"/>
        <v>255.89999999999998</v>
      </c>
      <c r="AL1284" s="1">
        <v>37382</v>
      </c>
      <c r="AM1284" s="1">
        <v>37535</v>
      </c>
      <c r="AN1284" s="1">
        <v>37473</v>
      </c>
      <c r="AO1284" s="8" t="s">
        <v>5475</v>
      </c>
      <c r="AP1284" s="12" t="s">
        <v>6866</v>
      </c>
    </row>
    <row r="1285" spans="1:43" x14ac:dyDescent="0.15">
      <c r="A1285" s="2" t="s">
        <v>6867</v>
      </c>
      <c r="B1285" s="2" t="s">
        <v>1084</v>
      </c>
      <c r="C1285" s="2" t="s">
        <v>5066</v>
      </c>
      <c r="D1285" s="14" t="s">
        <v>6870</v>
      </c>
      <c r="E1285"/>
      <c r="F1285" t="s">
        <v>5067</v>
      </c>
      <c r="G1285" t="s">
        <v>5068</v>
      </c>
      <c r="H1285" t="s">
        <v>5069</v>
      </c>
      <c r="I1285" s="4">
        <v>1</v>
      </c>
      <c r="J1285">
        <f t="shared" si="83"/>
        <v>11</v>
      </c>
      <c r="M1285" s="4">
        <v>2</v>
      </c>
      <c r="N1285" s="4" t="s">
        <v>5070</v>
      </c>
      <c r="O1285" s="9">
        <v>9780471093909</v>
      </c>
      <c r="P1285" t="s">
        <v>3915</v>
      </c>
      <c r="Q1285" t="s">
        <v>3915</v>
      </c>
      <c r="R1285" t="s">
        <v>3915</v>
      </c>
      <c r="S1285" s="10">
        <v>144</v>
      </c>
      <c r="T1285" s="11"/>
      <c r="U1285" s="10">
        <v>108</v>
      </c>
      <c r="V1285" s="4" t="s">
        <v>6864</v>
      </c>
      <c r="W1285">
        <v>25</v>
      </c>
      <c r="X1285">
        <v>14</v>
      </c>
      <c r="Y1285">
        <v>18</v>
      </c>
      <c r="Z1285">
        <v>25</v>
      </c>
      <c r="AA1285">
        <v>7</v>
      </c>
      <c r="AB1285">
        <v>0</v>
      </c>
      <c r="AC1285">
        <v>0</v>
      </c>
      <c r="AD1285">
        <v>0</v>
      </c>
      <c r="AE1285">
        <v>0</v>
      </c>
      <c r="AF1285">
        <v>11</v>
      </c>
      <c r="AG1285">
        <v>0</v>
      </c>
      <c r="AH1285">
        <v>11</v>
      </c>
      <c r="AI1285" s="10">
        <f t="shared" si="80"/>
        <v>1584</v>
      </c>
      <c r="AJ1285" s="10">
        <f t="shared" si="81"/>
        <v>0</v>
      </c>
      <c r="AK1285" s="10">
        <f t="shared" si="82"/>
        <v>1584</v>
      </c>
      <c r="AL1285" s="1">
        <v>37480</v>
      </c>
      <c r="AM1285" s="1">
        <v>37535</v>
      </c>
      <c r="AN1285" s="1">
        <v>37531</v>
      </c>
      <c r="AO1285" s="8" t="s">
        <v>5071</v>
      </c>
      <c r="AP1285" s="12" t="s">
        <v>6866</v>
      </c>
    </row>
    <row r="1286" spans="1:43" x14ac:dyDescent="0.15">
      <c r="A1286" s="2" t="s">
        <v>6856</v>
      </c>
      <c r="B1286" s="2" t="s">
        <v>6931</v>
      </c>
      <c r="C1286" s="2">
        <v>40701</v>
      </c>
      <c r="D1286" s="14">
        <v>36930</v>
      </c>
      <c r="E1286" t="s">
        <v>3153</v>
      </c>
      <c r="F1286" t="s">
        <v>6024</v>
      </c>
      <c r="G1286" t="s">
        <v>3154</v>
      </c>
      <c r="H1286" t="s">
        <v>3155</v>
      </c>
      <c r="I1286" s="4">
        <v>1</v>
      </c>
      <c r="J1286">
        <f t="shared" si="83"/>
        <v>0</v>
      </c>
      <c r="M1286" s="4">
        <v>2</v>
      </c>
      <c r="N1286" s="4" t="s">
        <v>3156</v>
      </c>
      <c r="O1286" s="9">
        <v>9780072223071</v>
      </c>
      <c r="P1286" t="s">
        <v>6863</v>
      </c>
      <c r="Q1286" t="s">
        <v>6863</v>
      </c>
      <c r="R1286" t="s">
        <v>6863</v>
      </c>
      <c r="S1286" s="10">
        <v>39.99</v>
      </c>
      <c r="T1286" s="11">
        <v>0.1</v>
      </c>
      <c r="U1286" s="10">
        <v>30</v>
      </c>
      <c r="V1286" s="4" t="s">
        <v>6864</v>
      </c>
      <c r="W1286">
        <v>10</v>
      </c>
      <c r="X1286">
        <v>0</v>
      </c>
      <c r="Y1286">
        <v>9</v>
      </c>
      <c r="Z1286">
        <v>20</v>
      </c>
      <c r="AA1286">
        <v>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 s="10">
        <f t="shared" si="80"/>
        <v>0</v>
      </c>
      <c r="AJ1286" s="10">
        <f t="shared" si="81"/>
        <v>0</v>
      </c>
      <c r="AK1286" s="10">
        <f t="shared" si="82"/>
        <v>0</v>
      </c>
      <c r="AL1286" s="1">
        <v>37502</v>
      </c>
      <c r="AM1286" s="1">
        <v>37535</v>
      </c>
      <c r="AN1286" s="1">
        <v>37516</v>
      </c>
      <c r="AO1286" s="8">
        <v>39.99</v>
      </c>
      <c r="AP1286" s="12" t="s">
        <v>6866</v>
      </c>
    </row>
    <row r="1287" spans="1:43" x14ac:dyDescent="0.15">
      <c r="A1287" s="2" t="s">
        <v>6856</v>
      </c>
      <c r="B1287" s="2" t="s">
        <v>6931</v>
      </c>
      <c r="C1287" s="2">
        <v>40697</v>
      </c>
      <c r="D1287" s="14">
        <v>36762</v>
      </c>
      <c r="E1287" t="s">
        <v>598</v>
      </c>
      <c r="F1287" t="s">
        <v>2251</v>
      </c>
      <c r="G1287" t="s">
        <v>599</v>
      </c>
      <c r="H1287" t="s">
        <v>600</v>
      </c>
      <c r="I1287" s="4">
        <v>1</v>
      </c>
      <c r="J1287">
        <f t="shared" si="83"/>
        <v>0</v>
      </c>
      <c r="M1287" s="4">
        <v>1</v>
      </c>
      <c r="N1287" s="4" t="s">
        <v>601</v>
      </c>
      <c r="O1287" s="9">
        <v>9780072131451</v>
      </c>
      <c r="P1287" t="s">
        <v>6863</v>
      </c>
      <c r="Q1287" t="s">
        <v>6863</v>
      </c>
      <c r="R1287" t="s">
        <v>6863</v>
      </c>
      <c r="S1287" s="10">
        <v>39.99</v>
      </c>
      <c r="T1287" s="11">
        <v>0.1</v>
      </c>
      <c r="U1287" s="10">
        <v>30</v>
      </c>
      <c r="V1287" s="4" t="s">
        <v>6864</v>
      </c>
      <c r="W1287">
        <v>10</v>
      </c>
      <c r="X1287">
        <v>0</v>
      </c>
      <c r="Y1287">
        <v>10</v>
      </c>
      <c r="Z1287">
        <v>20</v>
      </c>
      <c r="AA1287">
        <v>10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 s="10">
        <f t="shared" si="80"/>
        <v>0</v>
      </c>
      <c r="AJ1287" s="10">
        <f t="shared" si="81"/>
        <v>0</v>
      </c>
      <c r="AK1287" s="10">
        <f t="shared" si="82"/>
        <v>0</v>
      </c>
      <c r="AL1287" s="1">
        <v>37502</v>
      </c>
      <c r="AM1287" s="1">
        <v>37535</v>
      </c>
      <c r="AN1287" s="1">
        <v>37512</v>
      </c>
      <c r="AO1287" s="8">
        <v>39.99</v>
      </c>
      <c r="AP1287" s="12" t="s">
        <v>6866</v>
      </c>
    </row>
    <row r="1288" spans="1:43" x14ac:dyDescent="0.15">
      <c r="A1288" s="2" t="s">
        <v>6856</v>
      </c>
      <c r="B1288" s="2" t="s">
        <v>6931</v>
      </c>
      <c r="C1288" s="2">
        <v>40700</v>
      </c>
      <c r="D1288" s="14">
        <v>36767</v>
      </c>
      <c r="E1288" t="s">
        <v>6023</v>
      </c>
      <c r="F1288" t="s">
        <v>6024</v>
      </c>
      <c r="G1288" t="s">
        <v>6025</v>
      </c>
      <c r="H1288" t="s">
        <v>6026</v>
      </c>
      <c r="I1288" s="4">
        <v>1</v>
      </c>
      <c r="J1288">
        <f t="shared" si="83"/>
        <v>0</v>
      </c>
      <c r="K1288" s="4">
        <v>2</v>
      </c>
      <c r="M1288" s="4">
        <v>1</v>
      </c>
      <c r="N1288" s="4" t="s">
        <v>6027</v>
      </c>
      <c r="O1288" s="9">
        <v>9780130123817</v>
      </c>
      <c r="P1288" t="s">
        <v>3943</v>
      </c>
      <c r="Q1288" t="s">
        <v>3943</v>
      </c>
      <c r="R1288" t="s">
        <v>3943</v>
      </c>
      <c r="S1288" s="10">
        <v>49.99</v>
      </c>
      <c r="T1288" s="11">
        <v>0.1</v>
      </c>
      <c r="U1288" s="10">
        <v>37.5</v>
      </c>
      <c r="V1288" s="4" t="s">
        <v>6864</v>
      </c>
      <c r="W1288">
        <v>10</v>
      </c>
      <c r="X1288">
        <v>0</v>
      </c>
      <c r="Y1288">
        <v>10</v>
      </c>
      <c r="Z1288">
        <v>20</v>
      </c>
      <c r="AA1288">
        <v>10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s="10">
        <f t="shared" si="80"/>
        <v>0</v>
      </c>
      <c r="AJ1288" s="10">
        <f t="shared" si="81"/>
        <v>0</v>
      </c>
      <c r="AK1288" s="10">
        <f t="shared" si="82"/>
        <v>0</v>
      </c>
      <c r="AL1288" s="1">
        <v>37502</v>
      </c>
      <c r="AM1288" s="1">
        <v>37535</v>
      </c>
      <c r="AN1288" s="1">
        <v>37512</v>
      </c>
      <c r="AO1288" s="8">
        <v>49.99</v>
      </c>
      <c r="AP1288" s="12" t="s">
        <v>6866</v>
      </c>
    </row>
    <row r="1289" spans="1:43" x14ac:dyDescent="0.15">
      <c r="A1289" s="2" t="s">
        <v>6867</v>
      </c>
      <c r="B1289" s="2" t="s">
        <v>4016</v>
      </c>
      <c r="C1289" s="2">
        <v>200</v>
      </c>
      <c r="D1289" s="14" t="s">
        <v>6870</v>
      </c>
      <c r="E1289"/>
      <c r="F1289" t="s">
        <v>4017</v>
      </c>
      <c r="G1289" t="s">
        <v>2041</v>
      </c>
      <c r="H1289" t="s">
        <v>2042</v>
      </c>
      <c r="I1289" s="4">
        <v>1</v>
      </c>
      <c r="J1289">
        <f t="shared" si="83"/>
        <v>1</v>
      </c>
      <c r="M1289" s="4">
        <v>70</v>
      </c>
      <c r="N1289" s="4" t="s">
        <v>2043</v>
      </c>
      <c r="O1289" s="9">
        <v>9780679753353</v>
      </c>
      <c r="P1289" t="s">
        <v>1998</v>
      </c>
      <c r="Q1289" t="s">
        <v>1998</v>
      </c>
      <c r="R1289" t="s">
        <v>1998</v>
      </c>
      <c r="S1289" s="10">
        <v>14</v>
      </c>
      <c r="T1289" s="11">
        <v>0.1</v>
      </c>
      <c r="U1289" s="10">
        <v>10.5</v>
      </c>
      <c r="V1289" s="4" t="s">
        <v>6864</v>
      </c>
      <c r="W1289">
        <v>15</v>
      </c>
      <c r="X1289">
        <v>14</v>
      </c>
      <c r="Y1289">
        <v>13</v>
      </c>
      <c r="Z1289">
        <v>15</v>
      </c>
      <c r="AA1289">
        <v>6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6</v>
      </c>
      <c r="AH1289">
        <v>7</v>
      </c>
      <c r="AI1289" s="10">
        <f t="shared" si="80"/>
        <v>12.6</v>
      </c>
      <c r="AJ1289" s="10">
        <f t="shared" si="81"/>
        <v>63</v>
      </c>
      <c r="AK1289" s="10">
        <f t="shared" si="82"/>
        <v>75.599999999999994</v>
      </c>
      <c r="AL1289" s="1">
        <v>37375</v>
      </c>
      <c r="AM1289" s="1">
        <v>37535</v>
      </c>
      <c r="AN1289" s="1">
        <v>37484</v>
      </c>
      <c r="AO1289" s="8">
        <v>14</v>
      </c>
      <c r="AP1289" s="12" t="s">
        <v>6866</v>
      </c>
    </row>
    <row r="1290" spans="1:43" x14ac:dyDescent="0.15">
      <c r="A1290" s="2" t="s">
        <v>6867</v>
      </c>
      <c r="B1290" s="2" t="s">
        <v>1020</v>
      </c>
      <c r="C1290" s="2" t="s">
        <v>1293</v>
      </c>
      <c r="D1290" s="14" t="s">
        <v>6870</v>
      </c>
      <c r="E1290"/>
      <c r="F1290" t="s">
        <v>6871</v>
      </c>
      <c r="G1290" t="s">
        <v>5595</v>
      </c>
      <c r="H1290" t="s">
        <v>5596</v>
      </c>
      <c r="I1290" s="4">
        <v>1</v>
      </c>
      <c r="J1290">
        <f t="shared" si="83"/>
        <v>256</v>
      </c>
      <c r="K1290" s="4">
        <v>2</v>
      </c>
      <c r="M1290" s="4">
        <v>99</v>
      </c>
      <c r="N1290" s="4" t="s">
        <v>5597</v>
      </c>
      <c r="O1290" s="9">
        <v>9780130113818</v>
      </c>
      <c r="P1290" t="s">
        <v>3943</v>
      </c>
      <c r="Q1290" t="s">
        <v>3943</v>
      </c>
      <c r="R1290" t="s">
        <v>3943</v>
      </c>
      <c r="S1290" s="10">
        <v>20</v>
      </c>
      <c r="T1290" s="11"/>
      <c r="U1290" s="10">
        <v>15</v>
      </c>
      <c r="V1290" s="4" t="s">
        <v>6864</v>
      </c>
      <c r="W1290">
        <v>475</v>
      </c>
      <c r="X1290">
        <v>538</v>
      </c>
      <c r="Y1290">
        <v>260</v>
      </c>
      <c r="Z1290">
        <v>475</v>
      </c>
      <c r="AA1290">
        <v>-34</v>
      </c>
      <c r="AB1290">
        <v>0</v>
      </c>
      <c r="AC1290">
        <v>0</v>
      </c>
      <c r="AD1290">
        <v>0</v>
      </c>
      <c r="AE1290">
        <v>55</v>
      </c>
      <c r="AF1290">
        <v>256</v>
      </c>
      <c r="AG1290">
        <v>53</v>
      </c>
      <c r="AH1290">
        <v>309</v>
      </c>
      <c r="AI1290" s="10">
        <f t="shared" si="80"/>
        <v>5120</v>
      </c>
      <c r="AJ1290" s="10">
        <f t="shared" si="81"/>
        <v>795</v>
      </c>
      <c r="AK1290" s="10">
        <f t="shared" si="82"/>
        <v>5915</v>
      </c>
      <c r="AL1290" s="1">
        <v>37383</v>
      </c>
      <c r="AM1290" s="1">
        <v>37535</v>
      </c>
      <c r="AN1290" s="1">
        <v>37459</v>
      </c>
      <c r="AO1290" s="8" t="s">
        <v>3669</v>
      </c>
      <c r="AP1290" s="12" t="s">
        <v>6866</v>
      </c>
    </row>
    <row r="1291" spans="1:43" x14ac:dyDescent="0.15">
      <c r="A1291" s="2" t="s">
        <v>6867</v>
      </c>
      <c r="B1291" s="2" t="s">
        <v>6885</v>
      </c>
      <c r="C1291" s="2" t="s">
        <v>4180</v>
      </c>
      <c r="D1291" s="14" t="s">
        <v>6925</v>
      </c>
      <c r="E1291"/>
      <c r="F1291" t="s">
        <v>6871</v>
      </c>
      <c r="G1291" t="s">
        <v>789</v>
      </c>
      <c r="H1291" t="s">
        <v>1427</v>
      </c>
      <c r="I1291" s="4">
        <v>1</v>
      </c>
      <c r="J1291">
        <f t="shared" si="83"/>
        <v>22</v>
      </c>
      <c r="K1291" s="4">
        <v>4</v>
      </c>
      <c r="M1291" s="4">
        <v>99</v>
      </c>
      <c r="N1291" s="4" t="s">
        <v>1428</v>
      </c>
      <c r="O1291" s="9">
        <v>9780395902233</v>
      </c>
      <c r="P1291" t="s">
        <v>5236</v>
      </c>
      <c r="Q1291" t="s">
        <v>5236</v>
      </c>
      <c r="R1291" t="s">
        <v>5236</v>
      </c>
      <c r="S1291" s="10">
        <v>133.19999999999999</v>
      </c>
      <c r="T1291" s="11"/>
      <c r="U1291" s="10">
        <v>99.9</v>
      </c>
      <c r="V1291" s="4" t="s">
        <v>6864</v>
      </c>
      <c r="W1291">
        <v>190</v>
      </c>
      <c r="X1291">
        <v>110</v>
      </c>
      <c r="Y1291">
        <v>360</v>
      </c>
      <c r="Z1291">
        <v>1080</v>
      </c>
      <c r="AA1291">
        <v>131</v>
      </c>
      <c r="AB1291">
        <v>0</v>
      </c>
      <c r="AC1291">
        <v>29</v>
      </c>
      <c r="AD1291">
        <v>0</v>
      </c>
      <c r="AE1291">
        <v>16</v>
      </c>
      <c r="AF1291">
        <v>22</v>
      </c>
      <c r="AG1291">
        <v>232</v>
      </c>
      <c r="AH1291">
        <v>254</v>
      </c>
      <c r="AI1291" s="10">
        <f t="shared" si="80"/>
        <v>2930.3999999999996</v>
      </c>
      <c r="AJ1291" s="10">
        <f t="shared" si="81"/>
        <v>23176.800000000003</v>
      </c>
      <c r="AK1291" s="10">
        <f t="shared" si="82"/>
        <v>26107.200000000004</v>
      </c>
      <c r="AL1291" s="1">
        <v>37372</v>
      </c>
      <c r="AM1291" s="1">
        <v>37535</v>
      </c>
      <c r="AN1291" s="1">
        <v>37484</v>
      </c>
      <c r="AO1291" s="8" t="s">
        <v>1429</v>
      </c>
      <c r="AP1291" s="12" t="s">
        <v>6866</v>
      </c>
    </row>
    <row r="1292" spans="1:43" x14ac:dyDescent="0.15">
      <c r="A1292" s="2" t="s">
        <v>6867</v>
      </c>
      <c r="B1292" s="2" t="s">
        <v>6885</v>
      </c>
      <c r="C1292" s="2" t="s">
        <v>4632</v>
      </c>
      <c r="D1292" s="14" t="s">
        <v>6870</v>
      </c>
      <c r="E1292"/>
      <c r="F1292" t="s">
        <v>6871</v>
      </c>
      <c r="G1292" t="s">
        <v>662</v>
      </c>
      <c r="H1292" t="s">
        <v>663</v>
      </c>
      <c r="I1292" s="4">
        <v>1</v>
      </c>
      <c r="J1292">
        <f t="shared" si="83"/>
        <v>72</v>
      </c>
      <c r="K1292" s="4">
        <v>5</v>
      </c>
      <c r="M1292" s="4">
        <v>1</v>
      </c>
      <c r="N1292" s="4" t="s">
        <v>664</v>
      </c>
      <c r="O1292" s="9">
        <v>9780471387329</v>
      </c>
      <c r="P1292" t="s">
        <v>3915</v>
      </c>
      <c r="Q1292" t="s">
        <v>3915</v>
      </c>
      <c r="R1292" t="s">
        <v>3915</v>
      </c>
      <c r="S1292" s="10">
        <v>48</v>
      </c>
      <c r="T1292" s="11"/>
      <c r="U1292" s="10">
        <v>36</v>
      </c>
      <c r="V1292" s="4" t="s">
        <v>6883</v>
      </c>
      <c r="W1292">
        <v>295</v>
      </c>
      <c r="X1292">
        <v>251</v>
      </c>
      <c r="Y1292">
        <v>106</v>
      </c>
      <c r="Z1292">
        <v>295</v>
      </c>
      <c r="AA1292">
        <v>2</v>
      </c>
      <c r="AB1292">
        <v>0</v>
      </c>
      <c r="AC1292">
        <v>2</v>
      </c>
      <c r="AD1292">
        <v>0</v>
      </c>
      <c r="AE1292">
        <v>24</v>
      </c>
      <c r="AF1292">
        <v>72</v>
      </c>
      <c r="AG1292">
        <v>33</v>
      </c>
      <c r="AH1292">
        <v>105</v>
      </c>
      <c r="AI1292" s="10">
        <f t="shared" si="80"/>
        <v>3456</v>
      </c>
      <c r="AJ1292" s="10">
        <f t="shared" si="81"/>
        <v>1188</v>
      </c>
      <c r="AK1292" s="10">
        <f t="shared" si="82"/>
        <v>4644</v>
      </c>
      <c r="AL1292" s="1">
        <v>37372</v>
      </c>
      <c r="AM1292" s="1">
        <v>37577</v>
      </c>
      <c r="AN1292" s="1">
        <v>37559</v>
      </c>
      <c r="AO1292" s="8" t="s">
        <v>1874</v>
      </c>
      <c r="AP1292" s="12" t="s">
        <v>6866</v>
      </c>
      <c r="AQ1292" s="13" t="s">
        <v>1051</v>
      </c>
    </row>
    <row r="1293" spans="1:43" x14ac:dyDescent="0.15">
      <c r="A1293" s="2" t="s">
        <v>6867</v>
      </c>
      <c r="B1293" s="2" t="s">
        <v>6885</v>
      </c>
      <c r="C1293" s="2" t="s">
        <v>4632</v>
      </c>
      <c r="D1293" s="14" t="s">
        <v>6870</v>
      </c>
      <c r="E1293"/>
      <c r="F1293" t="s">
        <v>6871</v>
      </c>
      <c r="G1293" t="s">
        <v>3486</v>
      </c>
      <c r="H1293" t="s">
        <v>4633</v>
      </c>
      <c r="I1293" s="4">
        <v>1</v>
      </c>
      <c r="J1293">
        <f t="shared" si="83"/>
        <v>29</v>
      </c>
      <c r="K1293" s="4">
        <v>3</v>
      </c>
      <c r="M1293" s="4">
        <v>1</v>
      </c>
      <c r="N1293" s="4" t="s">
        <v>4634</v>
      </c>
      <c r="O1293" s="9">
        <v>9780030292729</v>
      </c>
      <c r="P1293" t="s">
        <v>1174</v>
      </c>
      <c r="Q1293" t="s">
        <v>3888</v>
      </c>
      <c r="R1293" t="s">
        <v>3888</v>
      </c>
      <c r="S1293" s="10">
        <v>112.7</v>
      </c>
      <c r="T1293" s="11"/>
      <c r="U1293" s="10">
        <v>84.55</v>
      </c>
      <c r="V1293" s="4" t="s">
        <v>6864</v>
      </c>
      <c r="W1293">
        <v>295</v>
      </c>
      <c r="X1293">
        <v>251</v>
      </c>
      <c r="Y1293">
        <v>145</v>
      </c>
      <c r="Z1293">
        <v>295</v>
      </c>
      <c r="AA1293">
        <v>37</v>
      </c>
      <c r="AB1293">
        <v>0</v>
      </c>
      <c r="AC1293">
        <v>6</v>
      </c>
      <c r="AD1293">
        <v>0</v>
      </c>
      <c r="AE1293">
        <v>50</v>
      </c>
      <c r="AF1293">
        <v>29</v>
      </c>
      <c r="AG1293">
        <v>109</v>
      </c>
      <c r="AH1293">
        <v>138</v>
      </c>
      <c r="AI1293" s="10">
        <f t="shared" si="80"/>
        <v>3268.3</v>
      </c>
      <c r="AJ1293" s="10">
        <f t="shared" si="81"/>
        <v>9215.9499999999989</v>
      </c>
      <c r="AK1293" s="10">
        <f t="shared" si="82"/>
        <v>12484.25</v>
      </c>
      <c r="AL1293" s="1">
        <v>37372</v>
      </c>
      <c r="AM1293" s="1">
        <v>37577</v>
      </c>
      <c r="AN1293" s="1">
        <v>37559</v>
      </c>
      <c r="AO1293" s="8" t="s">
        <v>4635</v>
      </c>
      <c r="AP1293" s="12" t="s">
        <v>6866</v>
      </c>
    </row>
    <row r="1294" spans="1:43" x14ac:dyDescent="0.15">
      <c r="A1294" s="2" t="s">
        <v>6867</v>
      </c>
      <c r="B1294" s="2" t="s">
        <v>6885</v>
      </c>
      <c r="C1294" s="2" t="s">
        <v>4180</v>
      </c>
      <c r="D1294" s="14" t="s">
        <v>6925</v>
      </c>
      <c r="E1294"/>
      <c r="F1294" t="s">
        <v>6871</v>
      </c>
      <c r="G1294" t="s">
        <v>789</v>
      </c>
      <c r="H1294" t="s">
        <v>4707</v>
      </c>
      <c r="I1294" s="4">
        <v>1</v>
      </c>
      <c r="J1294">
        <f t="shared" si="83"/>
        <v>-1</v>
      </c>
      <c r="K1294" s="4">
        <v>4</v>
      </c>
      <c r="M1294" s="4">
        <v>99</v>
      </c>
      <c r="N1294" s="4" t="s">
        <v>5605</v>
      </c>
      <c r="O1294" s="9">
        <v>9780395923191</v>
      </c>
      <c r="P1294" t="s">
        <v>5236</v>
      </c>
      <c r="Q1294" t="s">
        <v>5236</v>
      </c>
      <c r="R1294" t="s">
        <v>5236</v>
      </c>
      <c r="S1294" s="10">
        <v>71.2</v>
      </c>
      <c r="T1294" s="11"/>
      <c r="U1294" s="10">
        <v>53.4</v>
      </c>
      <c r="V1294" s="4" t="s">
        <v>6883</v>
      </c>
      <c r="W1294">
        <v>190</v>
      </c>
      <c r="X1294">
        <v>110</v>
      </c>
      <c r="Y1294">
        <v>200</v>
      </c>
      <c r="Z1294">
        <v>1080</v>
      </c>
      <c r="AA1294">
        <v>1</v>
      </c>
      <c r="AB1294">
        <v>0</v>
      </c>
      <c r="AC1294">
        <v>36</v>
      </c>
      <c r="AD1294">
        <v>0</v>
      </c>
      <c r="AE1294">
        <v>16</v>
      </c>
      <c r="AF1294">
        <v>-1</v>
      </c>
      <c r="AG1294">
        <v>204</v>
      </c>
      <c r="AH1294">
        <v>203</v>
      </c>
      <c r="AI1294" s="10">
        <f t="shared" si="80"/>
        <v>-71.2</v>
      </c>
      <c r="AJ1294" s="10">
        <f t="shared" si="81"/>
        <v>10893.6</v>
      </c>
      <c r="AK1294" s="10">
        <f t="shared" si="82"/>
        <v>10822.4</v>
      </c>
      <c r="AL1294" s="1">
        <v>37372</v>
      </c>
      <c r="AM1294" s="1">
        <v>37535</v>
      </c>
      <c r="AN1294" s="1">
        <v>37481</v>
      </c>
      <c r="AO1294" s="8" t="s">
        <v>5606</v>
      </c>
      <c r="AP1294" s="12" t="s">
        <v>6866</v>
      </c>
    </row>
    <row r="1295" spans="1:43" x14ac:dyDescent="0.15">
      <c r="A1295" s="2" t="s">
        <v>6867</v>
      </c>
      <c r="B1295" s="2" t="s">
        <v>6885</v>
      </c>
      <c r="C1295" s="2" t="s">
        <v>206</v>
      </c>
      <c r="D1295" s="14" t="s">
        <v>6870</v>
      </c>
      <c r="E1295"/>
      <c r="F1295" t="s">
        <v>207</v>
      </c>
      <c r="G1295" t="s">
        <v>2248</v>
      </c>
      <c r="H1295" t="s">
        <v>4707</v>
      </c>
      <c r="I1295" s="4">
        <v>1</v>
      </c>
      <c r="J1295">
        <f t="shared" si="83"/>
        <v>2</v>
      </c>
      <c r="K1295" s="4">
        <v>3</v>
      </c>
      <c r="M1295" s="4">
        <v>99</v>
      </c>
      <c r="N1295" s="4" t="s">
        <v>4708</v>
      </c>
      <c r="O1295" s="9">
        <v>9780716731658</v>
      </c>
      <c r="P1295" t="s">
        <v>3927</v>
      </c>
      <c r="Q1295" t="s">
        <v>3928</v>
      </c>
      <c r="R1295" t="s">
        <v>3928</v>
      </c>
      <c r="S1295" s="10">
        <v>47.2</v>
      </c>
      <c r="T1295" s="11"/>
      <c r="U1295" s="10">
        <v>35.4</v>
      </c>
      <c r="V1295" s="4" t="s">
        <v>6883</v>
      </c>
      <c r="W1295">
        <v>130</v>
      </c>
      <c r="X1295">
        <v>78</v>
      </c>
      <c r="Y1295">
        <v>62</v>
      </c>
      <c r="Z1295">
        <v>130</v>
      </c>
      <c r="AA1295">
        <v>-2</v>
      </c>
      <c r="AB1295">
        <v>0</v>
      </c>
      <c r="AC1295">
        <v>58</v>
      </c>
      <c r="AD1295">
        <v>0</v>
      </c>
      <c r="AE1295">
        <v>2</v>
      </c>
      <c r="AF1295">
        <v>2</v>
      </c>
      <c r="AG1295">
        <v>34</v>
      </c>
      <c r="AH1295">
        <v>36</v>
      </c>
      <c r="AI1295" s="10">
        <f t="shared" si="80"/>
        <v>94.4</v>
      </c>
      <c r="AJ1295" s="10">
        <f t="shared" si="81"/>
        <v>1203.5999999999999</v>
      </c>
      <c r="AK1295" s="10">
        <f t="shared" si="82"/>
        <v>1298</v>
      </c>
      <c r="AL1295" s="1">
        <v>37372</v>
      </c>
      <c r="AM1295" s="1">
        <v>37535</v>
      </c>
      <c r="AN1295" s="1">
        <v>37484</v>
      </c>
      <c r="AO1295" s="8" t="s">
        <v>4709</v>
      </c>
      <c r="AP1295" s="12" t="s">
        <v>5175</v>
      </c>
    </row>
    <row r="1296" spans="1:43" x14ac:dyDescent="0.15">
      <c r="A1296" s="2" t="s">
        <v>6867</v>
      </c>
      <c r="B1296" s="2" t="s">
        <v>6885</v>
      </c>
      <c r="C1296" s="2" t="s">
        <v>206</v>
      </c>
      <c r="D1296" s="14" t="s">
        <v>6870</v>
      </c>
      <c r="E1296"/>
      <c r="F1296" t="s">
        <v>207</v>
      </c>
      <c r="G1296" t="s">
        <v>4836</v>
      </c>
      <c r="H1296" t="s">
        <v>4837</v>
      </c>
      <c r="I1296" s="4">
        <v>1</v>
      </c>
      <c r="J1296">
        <f t="shared" si="83"/>
        <v>18</v>
      </c>
      <c r="K1296" s="4">
        <v>5</v>
      </c>
      <c r="M1296" s="4">
        <v>97</v>
      </c>
      <c r="N1296" s="4" t="s">
        <v>4838</v>
      </c>
      <c r="O1296" s="9">
        <v>9780132707527</v>
      </c>
      <c r="P1296" t="s">
        <v>3943</v>
      </c>
      <c r="Q1296" t="s">
        <v>3943</v>
      </c>
      <c r="R1296" t="s">
        <v>3943</v>
      </c>
      <c r="S1296" s="10">
        <v>33.200000000000003</v>
      </c>
      <c r="T1296" s="11"/>
      <c r="U1296" s="10">
        <v>24.9</v>
      </c>
      <c r="V1296" s="4" t="s">
        <v>6883</v>
      </c>
      <c r="W1296">
        <v>130</v>
      </c>
      <c r="X1296">
        <v>78</v>
      </c>
      <c r="Y1296">
        <v>23</v>
      </c>
      <c r="Z1296">
        <v>130</v>
      </c>
      <c r="AA1296">
        <v>5</v>
      </c>
      <c r="AB1296">
        <v>0</v>
      </c>
      <c r="AC1296">
        <v>1</v>
      </c>
      <c r="AD1296">
        <v>0</v>
      </c>
      <c r="AE1296">
        <v>1</v>
      </c>
      <c r="AF1296">
        <v>18</v>
      </c>
      <c r="AG1296">
        <v>3</v>
      </c>
      <c r="AH1296">
        <v>21</v>
      </c>
      <c r="AI1296" s="10">
        <f t="shared" si="80"/>
        <v>597.6</v>
      </c>
      <c r="AJ1296" s="10">
        <f t="shared" si="81"/>
        <v>74.699999999999989</v>
      </c>
      <c r="AK1296" s="10">
        <f t="shared" si="82"/>
        <v>672.3</v>
      </c>
      <c r="AL1296" s="1">
        <v>37372</v>
      </c>
      <c r="AM1296" s="1">
        <v>37535</v>
      </c>
      <c r="AN1296" s="1">
        <v>37531</v>
      </c>
      <c r="AO1296" s="8" t="s">
        <v>6584</v>
      </c>
      <c r="AP1296" s="12" t="s">
        <v>6866</v>
      </c>
    </row>
    <row r="1297" spans="1:43" x14ac:dyDescent="0.15">
      <c r="A1297" s="2" t="s">
        <v>6867</v>
      </c>
      <c r="B1297" s="2" t="s">
        <v>5097</v>
      </c>
      <c r="C1297" s="2">
        <v>190</v>
      </c>
      <c r="D1297" s="14" t="s">
        <v>6870</v>
      </c>
      <c r="E1297"/>
      <c r="F1297" t="s">
        <v>2533</v>
      </c>
      <c r="G1297" t="s">
        <v>52</v>
      </c>
      <c r="H1297" t="s">
        <v>53</v>
      </c>
      <c r="I1297" s="4">
        <v>1</v>
      </c>
      <c r="J1297">
        <f t="shared" si="83"/>
        <v>11</v>
      </c>
      <c r="M1297" s="4">
        <v>0</v>
      </c>
      <c r="N1297" s="4" t="s">
        <v>54</v>
      </c>
      <c r="O1297" s="9">
        <v>9781859733332</v>
      </c>
      <c r="P1297" t="s">
        <v>55</v>
      </c>
      <c r="Q1297" t="s">
        <v>55</v>
      </c>
      <c r="R1297" t="s">
        <v>55</v>
      </c>
      <c r="S1297" s="10">
        <v>20.8</v>
      </c>
      <c r="T1297" s="11"/>
      <c r="U1297" s="10">
        <v>15.6</v>
      </c>
      <c r="V1297" s="4" t="s">
        <v>6864</v>
      </c>
      <c r="W1297">
        <v>20</v>
      </c>
      <c r="X1297">
        <v>15</v>
      </c>
      <c r="Y1297">
        <v>17</v>
      </c>
      <c r="Z1297">
        <v>20</v>
      </c>
      <c r="AA1297">
        <v>5</v>
      </c>
      <c r="AB1297">
        <v>0</v>
      </c>
      <c r="AC1297">
        <v>0</v>
      </c>
      <c r="AD1297">
        <v>0</v>
      </c>
      <c r="AE1297">
        <v>0</v>
      </c>
      <c r="AF1297">
        <v>11</v>
      </c>
      <c r="AG1297">
        <v>0</v>
      </c>
      <c r="AH1297">
        <v>11</v>
      </c>
      <c r="AI1297" s="10">
        <f t="shared" si="80"/>
        <v>228.8</v>
      </c>
      <c r="AJ1297" s="10">
        <f t="shared" si="81"/>
        <v>0</v>
      </c>
      <c r="AK1297" s="10">
        <f t="shared" si="82"/>
        <v>228.8</v>
      </c>
      <c r="AL1297" s="1">
        <v>37529</v>
      </c>
      <c r="AM1297" s="1">
        <v>37535</v>
      </c>
      <c r="AN1297" s="1">
        <v>37543</v>
      </c>
      <c r="AO1297" s="8" t="s">
        <v>412</v>
      </c>
      <c r="AP1297" s="12" t="s">
        <v>6866</v>
      </c>
    </row>
    <row r="1298" spans="1:43" x14ac:dyDescent="0.15">
      <c r="A1298" s="2" t="s">
        <v>6867</v>
      </c>
      <c r="B1298" s="2" t="s">
        <v>4016</v>
      </c>
      <c r="C1298" s="2">
        <v>200</v>
      </c>
      <c r="D1298" s="14" t="s">
        <v>6870</v>
      </c>
      <c r="E1298"/>
      <c r="F1298" t="s">
        <v>4017</v>
      </c>
      <c r="G1298" t="s">
        <v>4018</v>
      </c>
      <c r="H1298" t="s">
        <v>4019</v>
      </c>
      <c r="I1298" s="4">
        <v>1</v>
      </c>
      <c r="J1298">
        <f t="shared" si="83"/>
        <v>5</v>
      </c>
      <c r="M1298" s="4">
        <v>77</v>
      </c>
      <c r="N1298" s="4" t="s">
        <v>2910</v>
      </c>
      <c r="O1298" s="9">
        <v>9780521291644</v>
      </c>
      <c r="P1298" t="s">
        <v>4020</v>
      </c>
      <c r="Q1298" t="s">
        <v>4020</v>
      </c>
      <c r="R1298" t="s">
        <v>4020</v>
      </c>
      <c r="S1298" s="10">
        <v>23</v>
      </c>
      <c r="T1298" s="11">
        <v>0.1</v>
      </c>
      <c r="U1298" s="10">
        <v>17.25</v>
      </c>
      <c r="V1298" s="4" t="s">
        <v>6864</v>
      </c>
      <c r="W1298">
        <v>15</v>
      </c>
      <c r="X1298">
        <v>14</v>
      </c>
      <c r="Y1298">
        <v>13</v>
      </c>
      <c r="Z1298">
        <v>15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5</v>
      </c>
      <c r="AG1298">
        <v>5</v>
      </c>
      <c r="AH1298">
        <v>10</v>
      </c>
      <c r="AI1298" s="10">
        <f t="shared" si="80"/>
        <v>103.5</v>
      </c>
      <c r="AJ1298" s="10">
        <f t="shared" si="81"/>
        <v>86.25</v>
      </c>
      <c r="AK1298" s="10">
        <f t="shared" si="82"/>
        <v>189.75</v>
      </c>
      <c r="AL1298" s="1">
        <v>37375</v>
      </c>
      <c r="AM1298" s="1">
        <v>37535</v>
      </c>
      <c r="AN1298" s="1">
        <v>37491</v>
      </c>
      <c r="AO1298" s="8">
        <v>23</v>
      </c>
      <c r="AP1298" s="12" t="s">
        <v>6866</v>
      </c>
    </row>
    <row r="1299" spans="1:43" x14ac:dyDescent="0.15">
      <c r="A1299" s="2" t="s">
        <v>6867</v>
      </c>
      <c r="B1299" s="2" t="s">
        <v>3896</v>
      </c>
      <c r="C1299" s="2">
        <v>108</v>
      </c>
      <c r="D1299" s="14" t="s">
        <v>6870</v>
      </c>
      <c r="E1299"/>
      <c r="F1299" t="s">
        <v>6871</v>
      </c>
      <c r="G1299" t="s">
        <v>771</v>
      </c>
      <c r="H1299" t="s">
        <v>772</v>
      </c>
      <c r="I1299" s="4">
        <v>1</v>
      </c>
      <c r="J1299">
        <f t="shared" si="83"/>
        <v>5</v>
      </c>
      <c r="K1299" s="4">
        <v>6</v>
      </c>
      <c r="M1299" s="4">
        <v>0</v>
      </c>
      <c r="N1299" s="4" t="s">
        <v>2906</v>
      </c>
      <c r="O1299" s="9">
        <v>9780194315104</v>
      </c>
      <c r="P1299" t="s">
        <v>6875</v>
      </c>
      <c r="Q1299" t="s">
        <v>6875</v>
      </c>
      <c r="R1299" t="s">
        <v>6875</v>
      </c>
      <c r="S1299" s="10">
        <v>24.95</v>
      </c>
      <c r="T1299" s="11">
        <v>0.1</v>
      </c>
      <c r="U1299" s="10">
        <v>18.75</v>
      </c>
      <c r="V1299" s="4" t="s">
        <v>6883</v>
      </c>
      <c r="W1299">
        <v>50</v>
      </c>
      <c r="X1299">
        <v>0</v>
      </c>
      <c r="Y1299">
        <v>18</v>
      </c>
      <c r="Z1299">
        <v>50</v>
      </c>
      <c r="AA1299">
        <v>13</v>
      </c>
      <c r="AB1299">
        <v>0</v>
      </c>
      <c r="AC1299">
        <v>0</v>
      </c>
      <c r="AD1299">
        <v>0</v>
      </c>
      <c r="AE1299">
        <v>0</v>
      </c>
      <c r="AF1299">
        <v>5</v>
      </c>
      <c r="AG1299">
        <v>0</v>
      </c>
      <c r="AH1299">
        <v>5</v>
      </c>
      <c r="AI1299" s="10">
        <f t="shared" si="80"/>
        <v>112.27499999999999</v>
      </c>
      <c r="AJ1299" s="10">
        <f t="shared" si="81"/>
        <v>0</v>
      </c>
      <c r="AK1299" s="10">
        <f t="shared" si="82"/>
        <v>112.27499999999999</v>
      </c>
      <c r="AL1299" s="1">
        <v>37391</v>
      </c>
      <c r="AM1299" s="1">
        <v>37535</v>
      </c>
      <c r="AN1299" s="1">
        <v>37495</v>
      </c>
      <c r="AO1299" s="8">
        <v>24.95</v>
      </c>
      <c r="AP1299" s="12" t="s">
        <v>6866</v>
      </c>
    </row>
    <row r="1300" spans="1:43" x14ac:dyDescent="0.15">
      <c r="A1300" s="2" t="s">
        <v>6867</v>
      </c>
      <c r="B1300" s="2" t="s">
        <v>4068</v>
      </c>
      <c r="C1300" s="2">
        <v>11</v>
      </c>
      <c r="D1300" s="14" t="s">
        <v>6870</v>
      </c>
      <c r="E1300"/>
      <c r="F1300" t="s">
        <v>4069</v>
      </c>
      <c r="G1300" t="s">
        <v>1023</v>
      </c>
      <c r="H1300" t="s">
        <v>1404</v>
      </c>
      <c r="I1300" s="4">
        <v>1</v>
      </c>
      <c r="J1300">
        <f t="shared" si="83"/>
        <v>18</v>
      </c>
      <c r="M1300" s="4">
        <v>95</v>
      </c>
      <c r="N1300" s="4" t="s">
        <v>1405</v>
      </c>
      <c r="O1300" s="9">
        <v>9780192880628</v>
      </c>
      <c r="P1300" t="s">
        <v>6875</v>
      </c>
      <c r="Q1300" t="s">
        <v>6875</v>
      </c>
      <c r="R1300" t="s">
        <v>6875</v>
      </c>
      <c r="S1300" s="10">
        <v>27.5</v>
      </c>
      <c r="T1300" s="11">
        <v>0.1</v>
      </c>
      <c r="U1300" s="10">
        <v>20.65</v>
      </c>
      <c r="V1300" s="4" t="s">
        <v>6883</v>
      </c>
      <c r="W1300">
        <v>85</v>
      </c>
      <c r="X1300">
        <v>88</v>
      </c>
      <c r="Y1300">
        <v>28</v>
      </c>
      <c r="Z1300">
        <v>85</v>
      </c>
      <c r="AA1300">
        <v>5</v>
      </c>
      <c r="AB1300">
        <v>0</v>
      </c>
      <c r="AC1300">
        <v>1</v>
      </c>
      <c r="AD1300">
        <v>0</v>
      </c>
      <c r="AE1300">
        <v>0</v>
      </c>
      <c r="AF1300">
        <v>18</v>
      </c>
      <c r="AG1300">
        <v>4</v>
      </c>
      <c r="AH1300">
        <v>22</v>
      </c>
      <c r="AI1300" s="10">
        <f t="shared" si="80"/>
        <v>445.5</v>
      </c>
      <c r="AJ1300" s="10">
        <f t="shared" si="81"/>
        <v>82.6</v>
      </c>
      <c r="AK1300" s="10">
        <f t="shared" si="82"/>
        <v>528.1</v>
      </c>
      <c r="AL1300" s="1">
        <v>37487</v>
      </c>
      <c r="AM1300" s="1">
        <v>37535</v>
      </c>
      <c r="AN1300" s="1">
        <v>37516</v>
      </c>
      <c r="AO1300" s="8">
        <v>27.5</v>
      </c>
      <c r="AP1300" s="12" t="s">
        <v>6866</v>
      </c>
    </row>
    <row r="1301" spans="1:43" x14ac:dyDescent="0.15">
      <c r="A1301" s="2" t="s">
        <v>6867</v>
      </c>
      <c r="B1301" s="2" t="s">
        <v>2066</v>
      </c>
      <c r="C1301" s="2" t="s">
        <v>2067</v>
      </c>
      <c r="D1301" s="14">
        <v>450562</v>
      </c>
      <c r="E1301"/>
      <c r="F1301" t="s">
        <v>2068</v>
      </c>
      <c r="G1301" t="s">
        <v>1092</v>
      </c>
      <c r="H1301" t="s">
        <v>2069</v>
      </c>
      <c r="I1301" s="4">
        <v>1</v>
      </c>
      <c r="J1301">
        <f t="shared" si="83"/>
        <v>12</v>
      </c>
      <c r="K1301" s="4">
        <v>4</v>
      </c>
      <c r="M1301" s="4">
        <v>1</v>
      </c>
      <c r="N1301" s="4" t="s">
        <v>2070</v>
      </c>
      <c r="O1301" s="9">
        <v>9780312208288</v>
      </c>
      <c r="P1301" t="s">
        <v>4027</v>
      </c>
      <c r="Q1301" t="s">
        <v>3928</v>
      </c>
      <c r="R1301" t="s">
        <v>3928</v>
      </c>
      <c r="S1301" s="10">
        <v>42</v>
      </c>
      <c r="T1301" s="11"/>
      <c r="U1301" s="10">
        <v>31.5</v>
      </c>
      <c r="V1301" s="4" t="s">
        <v>6864</v>
      </c>
      <c r="W1301">
        <v>24</v>
      </c>
      <c r="X1301">
        <v>13</v>
      </c>
      <c r="Y1301">
        <v>19</v>
      </c>
      <c r="Z1301">
        <v>24</v>
      </c>
      <c r="AA1301">
        <v>0</v>
      </c>
      <c r="AB1301">
        <v>0</v>
      </c>
      <c r="AC1301">
        <v>0</v>
      </c>
      <c r="AD1301">
        <v>0</v>
      </c>
      <c r="AE1301">
        <v>2</v>
      </c>
      <c r="AF1301">
        <v>12</v>
      </c>
      <c r="AG1301">
        <v>0</v>
      </c>
      <c r="AH1301">
        <v>12</v>
      </c>
      <c r="AI1301" s="10">
        <f t="shared" si="80"/>
        <v>504</v>
      </c>
      <c r="AJ1301" s="10">
        <f t="shared" si="81"/>
        <v>0</v>
      </c>
      <c r="AK1301" s="10">
        <f t="shared" si="82"/>
        <v>504</v>
      </c>
      <c r="AL1301" s="1">
        <v>37462</v>
      </c>
      <c r="AM1301" s="1">
        <v>37535</v>
      </c>
      <c r="AN1301" s="1">
        <v>37482</v>
      </c>
      <c r="AO1301" s="8" t="s">
        <v>2071</v>
      </c>
      <c r="AP1301" s="12" t="s">
        <v>6866</v>
      </c>
    </row>
    <row r="1302" spans="1:43" x14ac:dyDescent="0.15">
      <c r="A1302" s="2" t="s">
        <v>6867</v>
      </c>
      <c r="B1302" s="2" t="s">
        <v>3930</v>
      </c>
      <c r="C1302" s="2">
        <v>3</v>
      </c>
      <c r="D1302" s="14" t="s">
        <v>1965</v>
      </c>
      <c r="E1302"/>
      <c r="F1302" t="s">
        <v>1075</v>
      </c>
      <c r="G1302" t="s">
        <v>3549</v>
      </c>
      <c r="H1302" t="s">
        <v>824</v>
      </c>
      <c r="I1302" s="4">
        <v>1</v>
      </c>
      <c r="J1302">
        <f t="shared" si="83"/>
        <v>17</v>
      </c>
      <c r="M1302" s="4">
        <v>68</v>
      </c>
      <c r="N1302" s="4" t="s">
        <v>825</v>
      </c>
      <c r="O1302" s="9">
        <v>9780451524744</v>
      </c>
      <c r="P1302" t="s">
        <v>1944</v>
      </c>
      <c r="Q1302" t="s">
        <v>3936</v>
      </c>
      <c r="R1302" t="s">
        <v>3936</v>
      </c>
      <c r="S1302" s="10">
        <v>7.95</v>
      </c>
      <c r="T1302" s="11"/>
      <c r="U1302" s="10">
        <v>6</v>
      </c>
      <c r="V1302" s="4" t="s">
        <v>6864</v>
      </c>
      <c r="W1302">
        <v>220</v>
      </c>
      <c r="X1302">
        <v>178</v>
      </c>
      <c r="Y1302">
        <v>190</v>
      </c>
      <c r="Z1302">
        <v>220</v>
      </c>
      <c r="AA1302">
        <v>-17</v>
      </c>
      <c r="AB1302">
        <v>0</v>
      </c>
      <c r="AC1302">
        <v>18</v>
      </c>
      <c r="AD1302">
        <v>0</v>
      </c>
      <c r="AE1302">
        <v>2</v>
      </c>
      <c r="AF1302">
        <v>17</v>
      </c>
      <c r="AG1302">
        <v>170</v>
      </c>
      <c r="AH1302">
        <v>187</v>
      </c>
      <c r="AI1302" s="10">
        <f t="shared" si="80"/>
        <v>135.15</v>
      </c>
      <c r="AJ1302" s="10">
        <f t="shared" si="81"/>
        <v>1020</v>
      </c>
      <c r="AK1302" s="10">
        <f t="shared" si="82"/>
        <v>1155.1500000000001</v>
      </c>
      <c r="AL1302" s="1">
        <v>37377</v>
      </c>
      <c r="AM1302" s="1">
        <v>37535</v>
      </c>
      <c r="AN1302" s="1">
        <v>37484</v>
      </c>
      <c r="AO1302" s="8">
        <v>7.95</v>
      </c>
      <c r="AP1302" s="12" t="s">
        <v>6866</v>
      </c>
    </row>
    <row r="1303" spans="1:43" x14ac:dyDescent="0.15">
      <c r="A1303" s="2" t="s">
        <v>6867</v>
      </c>
      <c r="B1303" s="2" t="s">
        <v>1109</v>
      </c>
      <c r="C1303" s="2">
        <v>118</v>
      </c>
      <c r="D1303" s="14" t="s">
        <v>6870</v>
      </c>
      <c r="E1303"/>
      <c r="F1303" t="s">
        <v>3548</v>
      </c>
      <c r="G1303" t="s">
        <v>3549</v>
      </c>
      <c r="H1303" t="s">
        <v>6414</v>
      </c>
      <c r="I1303" s="4">
        <v>1</v>
      </c>
      <c r="J1303">
        <f t="shared" si="83"/>
        <v>16</v>
      </c>
      <c r="K1303" s="4">
        <v>2</v>
      </c>
      <c r="M1303" s="4">
        <v>98</v>
      </c>
      <c r="N1303" s="4" t="s">
        <v>6415</v>
      </c>
      <c r="O1303" s="9">
        <v>9780582215184</v>
      </c>
      <c r="P1303" t="s">
        <v>3953</v>
      </c>
      <c r="Q1303" t="s">
        <v>3894</v>
      </c>
      <c r="R1303" t="s">
        <v>3894</v>
      </c>
      <c r="S1303" s="10">
        <v>40</v>
      </c>
      <c r="T1303" s="11"/>
      <c r="U1303" s="10">
        <v>30</v>
      </c>
      <c r="V1303" s="4" t="s">
        <v>6864</v>
      </c>
      <c r="W1303">
        <v>40</v>
      </c>
      <c r="X1303">
        <v>33</v>
      </c>
      <c r="Y1303">
        <v>40</v>
      </c>
      <c r="Z1303">
        <v>40</v>
      </c>
      <c r="AA1303">
        <v>15</v>
      </c>
      <c r="AB1303">
        <v>0</v>
      </c>
      <c r="AC1303">
        <v>0</v>
      </c>
      <c r="AD1303">
        <v>0</v>
      </c>
      <c r="AE1303">
        <v>0</v>
      </c>
      <c r="AF1303">
        <v>16</v>
      </c>
      <c r="AG1303">
        <v>9</v>
      </c>
      <c r="AH1303">
        <v>25</v>
      </c>
      <c r="AI1303" s="10">
        <f t="shared" si="80"/>
        <v>640</v>
      </c>
      <c r="AJ1303" s="10">
        <f t="shared" si="81"/>
        <v>270</v>
      </c>
      <c r="AK1303" s="10">
        <f t="shared" si="82"/>
        <v>910</v>
      </c>
      <c r="AL1303" s="1">
        <v>37427</v>
      </c>
      <c r="AM1303" s="1">
        <v>37535</v>
      </c>
      <c r="AN1303" s="1">
        <v>37477</v>
      </c>
      <c r="AO1303" s="8" t="s">
        <v>6200</v>
      </c>
      <c r="AP1303" s="12" t="s">
        <v>6866</v>
      </c>
    </row>
    <row r="1304" spans="1:43" x14ac:dyDescent="0.15">
      <c r="A1304" s="2" t="s">
        <v>6867</v>
      </c>
      <c r="B1304" s="2" t="s">
        <v>6931</v>
      </c>
      <c r="C1304" s="2">
        <v>260</v>
      </c>
      <c r="D1304" s="14" t="s">
        <v>6870</v>
      </c>
      <c r="E1304"/>
      <c r="F1304" t="s">
        <v>5713</v>
      </c>
      <c r="G1304" t="s">
        <v>5714</v>
      </c>
      <c r="H1304" t="s">
        <v>5715</v>
      </c>
      <c r="I1304" s="4">
        <v>1</v>
      </c>
      <c r="J1304">
        <f t="shared" si="83"/>
        <v>4</v>
      </c>
      <c r="M1304" s="4">
        <v>97</v>
      </c>
      <c r="N1304" s="4" t="s">
        <v>5716</v>
      </c>
      <c r="O1304" s="9">
        <v>9781558603394</v>
      </c>
      <c r="P1304" t="s">
        <v>483</v>
      </c>
      <c r="Q1304" t="s">
        <v>4924</v>
      </c>
      <c r="R1304" t="s">
        <v>4924</v>
      </c>
      <c r="S1304" s="10">
        <v>54.35</v>
      </c>
      <c r="T1304" s="11"/>
      <c r="U1304" s="10">
        <v>40.799999999999997</v>
      </c>
      <c r="V1304" s="4" t="s">
        <v>6864</v>
      </c>
      <c r="W1304">
        <v>24</v>
      </c>
      <c r="X1304">
        <v>16</v>
      </c>
      <c r="Y1304">
        <v>17</v>
      </c>
      <c r="Z1304">
        <v>24</v>
      </c>
      <c r="AA1304">
        <v>0</v>
      </c>
      <c r="AB1304">
        <v>0</v>
      </c>
      <c r="AC1304">
        <v>0</v>
      </c>
      <c r="AD1304">
        <v>0</v>
      </c>
      <c r="AE1304">
        <v>3</v>
      </c>
      <c r="AF1304">
        <v>4</v>
      </c>
      <c r="AG1304">
        <v>4</v>
      </c>
      <c r="AH1304">
        <v>8</v>
      </c>
      <c r="AI1304" s="10">
        <f t="shared" si="80"/>
        <v>217.4</v>
      </c>
      <c r="AJ1304" s="10">
        <f t="shared" si="81"/>
        <v>163.19999999999999</v>
      </c>
      <c r="AK1304" s="10">
        <f t="shared" si="82"/>
        <v>380.6</v>
      </c>
      <c r="AL1304" s="1">
        <v>37376</v>
      </c>
      <c r="AM1304" s="1">
        <v>37535</v>
      </c>
      <c r="AN1304" s="1">
        <v>37473</v>
      </c>
      <c r="AO1304" s="8" t="s">
        <v>5717</v>
      </c>
      <c r="AP1304" s="12" t="s">
        <v>6866</v>
      </c>
    </row>
    <row r="1305" spans="1:43" x14ac:dyDescent="0.15">
      <c r="A1305" s="2" t="s">
        <v>6867</v>
      </c>
      <c r="B1305" s="2" t="s">
        <v>1209</v>
      </c>
      <c r="C1305" s="2">
        <v>172</v>
      </c>
      <c r="D1305" s="14" t="s">
        <v>6870</v>
      </c>
      <c r="E1305"/>
      <c r="F1305" t="s">
        <v>1850</v>
      </c>
      <c r="G1305" t="s">
        <v>1851</v>
      </c>
      <c r="H1305" t="s">
        <v>1852</v>
      </c>
      <c r="I1305" s="4">
        <v>1</v>
      </c>
      <c r="J1305">
        <f t="shared" si="83"/>
        <v>39</v>
      </c>
      <c r="N1305" s="4" t="s">
        <v>1853</v>
      </c>
      <c r="O1305" s="9">
        <v>9780811200073</v>
      </c>
      <c r="P1305" t="s">
        <v>2703</v>
      </c>
      <c r="Q1305" t="s">
        <v>1138</v>
      </c>
      <c r="R1305" t="s">
        <v>1138</v>
      </c>
      <c r="S1305" s="10">
        <v>9.9499999999999993</v>
      </c>
      <c r="T1305" s="11"/>
      <c r="U1305" s="10">
        <v>7.5</v>
      </c>
      <c r="V1305" s="4" t="s">
        <v>6864</v>
      </c>
      <c r="W1305">
        <v>50</v>
      </c>
      <c r="X1305">
        <v>32</v>
      </c>
      <c r="Y1305">
        <v>40</v>
      </c>
      <c r="Z1305">
        <v>50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39</v>
      </c>
      <c r="AG1305">
        <v>0</v>
      </c>
      <c r="AH1305">
        <v>39</v>
      </c>
      <c r="AI1305" s="10">
        <f t="shared" si="80"/>
        <v>388.04999999999995</v>
      </c>
      <c r="AJ1305" s="10">
        <f t="shared" si="81"/>
        <v>0</v>
      </c>
      <c r="AK1305" s="10">
        <f t="shared" si="82"/>
        <v>388.04999999999995</v>
      </c>
      <c r="AL1305" s="1">
        <v>37518</v>
      </c>
      <c r="AM1305" s="1">
        <v>37535</v>
      </c>
      <c r="AN1305" s="1">
        <v>37523</v>
      </c>
      <c r="AO1305" s="8">
        <v>9.9499999999999993</v>
      </c>
      <c r="AP1305" s="12" t="s">
        <v>6866</v>
      </c>
    </row>
    <row r="1306" spans="1:43" x14ac:dyDescent="0.15">
      <c r="A1306" s="2" t="s">
        <v>6867</v>
      </c>
      <c r="B1306" s="2" t="s">
        <v>1020</v>
      </c>
      <c r="C1306" s="2" t="s">
        <v>5206</v>
      </c>
      <c r="D1306" s="14" t="s">
        <v>6870</v>
      </c>
      <c r="E1306"/>
      <c r="F1306" t="s">
        <v>934</v>
      </c>
      <c r="G1306" t="s">
        <v>935</v>
      </c>
      <c r="H1306" t="s">
        <v>936</v>
      </c>
      <c r="I1306" s="4">
        <v>1</v>
      </c>
      <c r="J1306">
        <f t="shared" si="83"/>
        <v>7</v>
      </c>
      <c r="M1306" s="4">
        <v>98</v>
      </c>
      <c r="N1306" s="4" t="s">
        <v>937</v>
      </c>
      <c r="O1306" s="9">
        <v>9780821807729</v>
      </c>
      <c r="P1306" t="s">
        <v>938</v>
      </c>
      <c r="Q1306" t="s">
        <v>938</v>
      </c>
      <c r="R1306" t="s">
        <v>938</v>
      </c>
      <c r="S1306" s="10">
        <v>80</v>
      </c>
      <c r="T1306" s="11"/>
      <c r="U1306" s="10">
        <v>60</v>
      </c>
      <c r="V1306" s="4" t="s">
        <v>6864</v>
      </c>
      <c r="W1306">
        <v>15</v>
      </c>
      <c r="X1306">
        <v>10</v>
      </c>
      <c r="Y1306">
        <v>13</v>
      </c>
      <c r="Z1306">
        <v>15</v>
      </c>
      <c r="AA1306">
        <v>6</v>
      </c>
      <c r="AB1306">
        <v>0</v>
      </c>
      <c r="AC1306">
        <v>0</v>
      </c>
      <c r="AD1306">
        <v>0</v>
      </c>
      <c r="AE1306">
        <v>0</v>
      </c>
      <c r="AF1306">
        <v>7</v>
      </c>
      <c r="AG1306">
        <v>0</v>
      </c>
      <c r="AH1306">
        <v>7</v>
      </c>
      <c r="AI1306" s="10">
        <f t="shared" si="80"/>
        <v>560</v>
      </c>
      <c r="AJ1306" s="10">
        <f t="shared" si="81"/>
        <v>0</v>
      </c>
      <c r="AK1306" s="10">
        <f t="shared" si="82"/>
        <v>560</v>
      </c>
      <c r="AL1306" s="1">
        <v>37417</v>
      </c>
      <c r="AM1306" s="1">
        <v>37535</v>
      </c>
      <c r="AN1306" s="1">
        <v>37468</v>
      </c>
      <c r="AO1306" s="8" t="s">
        <v>939</v>
      </c>
      <c r="AP1306" s="12" t="s">
        <v>6866</v>
      </c>
    </row>
    <row r="1307" spans="1:43" x14ac:dyDescent="0.15">
      <c r="A1307" s="2" t="s">
        <v>6867</v>
      </c>
      <c r="B1307" s="2" t="s">
        <v>4016</v>
      </c>
      <c r="C1307" s="2">
        <v>200</v>
      </c>
      <c r="D1307" s="14" t="s">
        <v>6870</v>
      </c>
      <c r="E1307"/>
      <c r="F1307" t="s">
        <v>4017</v>
      </c>
      <c r="G1307" t="s">
        <v>3614</v>
      </c>
      <c r="H1307" t="s">
        <v>3615</v>
      </c>
      <c r="I1307" s="4">
        <v>1</v>
      </c>
      <c r="J1307">
        <f t="shared" si="83"/>
        <v>3</v>
      </c>
      <c r="M1307" s="4">
        <v>97</v>
      </c>
      <c r="N1307" s="4" t="s">
        <v>3616</v>
      </c>
      <c r="O1307" s="9">
        <v>9780691015989</v>
      </c>
      <c r="P1307" t="s">
        <v>6922</v>
      </c>
      <c r="Q1307" t="s">
        <v>6922</v>
      </c>
      <c r="R1307" t="s">
        <v>6922</v>
      </c>
      <c r="S1307" s="10">
        <v>17.95</v>
      </c>
      <c r="T1307" s="11">
        <v>0.1</v>
      </c>
      <c r="U1307" s="10">
        <v>13.5</v>
      </c>
      <c r="V1307" s="4" t="s">
        <v>6864</v>
      </c>
      <c r="W1307">
        <v>15</v>
      </c>
      <c r="X1307">
        <v>14</v>
      </c>
      <c r="Y1307">
        <v>13</v>
      </c>
      <c r="Z1307">
        <v>15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3</v>
      </c>
      <c r="AG1307">
        <v>10</v>
      </c>
      <c r="AH1307">
        <v>13</v>
      </c>
      <c r="AI1307" s="10">
        <f t="shared" si="80"/>
        <v>48.465000000000003</v>
      </c>
      <c r="AJ1307" s="10">
        <f t="shared" si="81"/>
        <v>135</v>
      </c>
      <c r="AK1307" s="10">
        <f t="shared" si="82"/>
        <v>183.465</v>
      </c>
      <c r="AL1307" s="1">
        <v>37375</v>
      </c>
      <c r="AM1307" s="1">
        <v>37535</v>
      </c>
      <c r="AN1307" s="1">
        <v>37490</v>
      </c>
      <c r="AO1307" s="8">
        <v>17.95</v>
      </c>
      <c r="AP1307" s="12" t="s">
        <v>6866</v>
      </c>
    </row>
    <row r="1308" spans="1:43" x14ac:dyDescent="0.15">
      <c r="A1308" s="2" t="s">
        <v>6856</v>
      </c>
      <c r="B1308" s="2" t="s">
        <v>1945</v>
      </c>
      <c r="C1308" s="2">
        <v>80315</v>
      </c>
      <c r="D1308" s="14">
        <v>37009</v>
      </c>
      <c r="E1308" t="s">
        <v>1946</v>
      </c>
      <c r="F1308" t="s">
        <v>1947</v>
      </c>
      <c r="G1308" t="s">
        <v>1948</v>
      </c>
      <c r="H1308" t="s">
        <v>1949</v>
      </c>
      <c r="I1308" s="4">
        <v>1</v>
      </c>
      <c r="J1308">
        <f t="shared" si="83"/>
        <v>4</v>
      </c>
      <c r="M1308" s="4">
        <v>98</v>
      </c>
      <c r="N1308" s="4" t="s">
        <v>1950</v>
      </c>
      <c r="O1308" s="9">
        <v>9781885073181</v>
      </c>
      <c r="P1308" t="s">
        <v>1951</v>
      </c>
      <c r="Q1308" t="s">
        <v>1951</v>
      </c>
      <c r="R1308" t="s">
        <v>1145</v>
      </c>
      <c r="S1308" s="10">
        <v>6.95</v>
      </c>
      <c r="T1308" s="11"/>
      <c r="U1308" s="10">
        <v>5.25</v>
      </c>
      <c r="V1308" s="4" t="s">
        <v>6864</v>
      </c>
      <c r="W1308">
        <v>8</v>
      </c>
      <c r="X1308">
        <v>0</v>
      </c>
      <c r="Y1308">
        <v>8</v>
      </c>
      <c r="Z1308">
        <v>8</v>
      </c>
      <c r="AA1308">
        <v>4</v>
      </c>
      <c r="AB1308">
        <v>0</v>
      </c>
      <c r="AC1308">
        <v>0</v>
      </c>
      <c r="AD1308">
        <v>0</v>
      </c>
      <c r="AE1308">
        <v>0</v>
      </c>
      <c r="AF1308">
        <v>4</v>
      </c>
      <c r="AG1308">
        <v>0</v>
      </c>
      <c r="AH1308">
        <v>4</v>
      </c>
      <c r="AI1308" s="10">
        <f t="shared" si="80"/>
        <v>27.8</v>
      </c>
      <c r="AJ1308" s="10">
        <f t="shared" si="81"/>
        <v>0</v>
      </c>
      <c r="AK1308" s="10">
        <f t="shared" si="82"/>
        <v>27.8</v>
      </c>
      <c r="AL1308" s="1">
        <v>37454</v>
      </c>
      <c r="AM1308" s="1">
        <v>37535</v>
      </c>
      <c r="AN1308" s="1">
        <v>37468</v>
      </c>
      <c r="AO1308" s="8" t="s">
        <v>1952</v>
      </c>
      <c r="AP1308" s="12" t="s">
        <v>6866</v>
      </c>
    </row>
    <row r="1309" spans="1:43" x14ac:dyDescent="0.15">
      <c r="A1309" s="2" t="s">
        <v>6867</v>
      </c>
      <c r="B1309" s="2" t="s">
        <v>1102</v>
      </c>
      <c r="C1309" s="2">
        <v>1</v>
      </c>
      <c r="D1309" s="14" t="s">
        <v>279</v>
      </c>
      <c r="E1309"/>
      <c r="F1309" t="s">
        <v>280</v>
      </c>
      <c r="G1309" t="s">
        <v>281</v>
      </c>
      <c r="H1309" t="s">
        <v>282</v>
      </c>
      <c r="I1309" s="4">
        <v>1</v>
      </c>
      <c r="J1309">
        <f t="shared" si="83"/>
        <v>10</v>
      </c>
      <c r="K1309" s="4">
        <v>8</v>
      </c>
      <c r="M1309" s="4">
        <v>1</v>
      </c>
      <c r="N1309" s="4" t="s">
        <v>283</v>
      </c>
      <c r="O1309" s="9">
        <v>9780312247362</v>
      </c>
      <c r="P1309" t="s">
        <v>4027</v>
      </c>
      <c r="Q1309" t="s">
        <v>3928</v>
      </c>
      <c r="R1309" t="s">
        <v>3928</v>
      </c>
      <c r="S1309" s="10">
        <v>44</v>
      </c>
      <c r="T1309" s="11"/>
      <c r="U1309" s="10">
        <v>33</v>
      </c>
      <c r="V1309" s="4" t="s">
        <v>6864</v>
      </c>
      <c r="W1309">
        <v>50</v>
      </c>
      <c r="X1309">
        <v>37</v>
      </c>
      <c r="Y1309">
        <v>100</v>
      </c>
      <c r="Z1309">
        <v>125</v>
      </c>
      <c r="AA1309">
        <v>3</v>
      </c>
      <c r="AB1309">
        <v>0</v>
      </c>
      <c r="AC1309">
        <v>21</v>
      </c>
      <c r="AD1309">
        <v>0</v>
      </c>
      <c r="AE1309">
        <v>2</v>
      </c>
      <c r="AF1309">
        <v>10</v>
      </c>
      <c r="AG1309">
        <v>75</v>
      </c>
      <c r="AH1309">
        <v>85</v>
      </c>
      <c r="AI1309" s="10">
        <f t="shared" si="80"/>
        <v>440</v>
      </c>
      <c r="AJ1309" s="10">
        <f t="shared" si="81"/>
        <v>2475</v>
      </c>
      <c r="AK1309" s="10">
        <f t="shared" si="82"/>
        <v>2915</v>
      </c>
      <c r="AL1309" s="1">
        <v>37455</v>
      </c>
      <c r="AM1309" s="1">
        <v>37535</v>
      </c>
      <c r="AN1309" s="1">
        <v>37477</v>
      </c>
      <c r="AO1309" s="8" t="s">
        <v>245</v>
      </c>
      <c r="AP1309" s="12" t="s">
        <v>6866</v>
      </c>
    </row>
    <row r="1310" spans="1:43" x14ac:dyDescent="0.15">
      <c r="A1310" s="2" t="s">
        <v>3875</v>
      </c>
      <c r="B1310" s="2" t="s">
        <v>1084</v>
      </c>
      <c r="C1310" s="2">
        <v>40097</v>
      </c>
      <c r="D1310" s="14">
        <v>36863</v>
      </c>
      <c r="E1310" t="s">
        <v>1147</v>
      </c>
      <c r="F1310" t="s">
        <v>6871</v>
      </c>
      <c r="G1310" t="s">
        <v>1953</v>
      </c>
      <c r="H1310" t="s">
        <v>1954</v>
      </c>
      <c r="I1310" s="4">
        <v>1</v>
      </c>
      <c r="J1310">
        <f t="shared" si="83"/>
        <v>7</v>
      </c>
      <c r="M1310" s="4">
        <v>1</v>
      </c>
      <c r="N1310" s="4" t="s">
        <v>1955</v>
      </c>
      <c r="O1310" s="9">
        <v>9780201331387</v>
      </c>
      <c r="P1310" t="s">
        <v>3894</v>
      </c>
      <c r="Q1310" t="s">
        <v>3894</v>
      </c>
      <c r="R1310" t="s">
        <v>3894</v>
      </c>
      <c r="S1310" s="10">
        <v>54.99</v>
      </c>
      <c r="T1310" s="11">
        <v>0.1</v>
      </c>
      <c r="U1310" s="10">
        <v>41.25</v>
      </c>
      <c r="V1310" s="4" t="s">
        <v>6864</v>
      </c>
      <c r="W1310">
        <v>5</v>
      </c>
      <c r="X1310">
        <v>0</v>
      </c>
      <c r="Y1310">
        <v>11</v>
      </c>
      <c r="Z1310">
        <v>20</v>
      </c>
      <c r="AA1310">
        <v>7</v>
      </c>
      <c r="AB1310">
        <v>0</v>
      </c>
      <c r="AC1310">
        <v>0</v>
      </c>
      <c r="AD1310">
        <v>0</v>
      </c>
      <c r="AE1310">
        <v>0</v>
      </c>
      <c r="AF1310">
        <v>7</v>
      </c>
      <c r="AG1310">
        <v>0</v>
      </c>
      <c r="AH1310">
        <v>7</v>
      </c>
      <c r="AI1310" s="10">
        <f t="shared" si="80"/>
        <v>346.43700000000001</v>
      </c>
      <c r="AJ1310" s="10">
        <f t="shared" si="81"/>
        <v>0</v>
      </c>
      <c r="AK1310" s="10">
        <f t="shared" si="82"/>
        <v>346.43700000000001</v>
      </c>
      <c r="AL1310" s="1">
        <v>37487</v>
      </c>
      <c r="AM1310" s="1">
        <v>37535</v>
      </c>
      <c r="AN1310" s="1">
        <v>37418</v>
      </c>
      <c r="AO1310" s="8">
        <v>54.99</v>
      </c>
      <c r="AP1310" s="12" t="s">
        <v>6866</v>
      </c>
      <c r="AQ1310" s="13" t="s">
        <v>1956</v>
      </c>
    </row>
    <row r="1311" spans="1:43" x14ac:dyDescent="0.15">
      <c r="A1311" s="2" t="s">
        <v>6867</v>
      </c>
      <c r="B1311" s="2" t="s">
        <v>4892</v>
      </c>
      <c r="C1311" s="2">
        <v>400</v>
      </c>
      <c r="D1311" s="14" t="s">
        <v>6870</v>
      </c>
      <c r="E1311"/>
      <c r="F1311" t="s">
        <v>2760</v>
      </c>
      <c r="G1311" t="s">
        <v>2761</v>
      </c>
      <c r="H1311" t="s">
        <v>2762</v>
      </c>
      <c r="I1311" s="4">
        <v>1</v>
      </c>
      <c r="J1311">
        <f t="shared" si="83"/>
        <v>10</v>
      </c>
      <c r="M1311" s="4">
        <v>99</v>
      </c>
      <c r="N1311" s="4" t="s">
        <v>2763</v>
      </c>
      <c r="O1311" s="9">
        <v>9780300078930</v>
      </c>
      <c r="P1311" t="s">
        <v>5296</v>
      </c>
      <c r="Q1311" t="s">
        <v>5296</v>
      </c>
      <c r="R1311" t="s">
        <v>5296</v>
      </c>
      <c r="S1311" s="10">
        <v>19.2</v>
      </c>
      <c r="T1311" s="11"/>
      <c r="U1311" s="10">
        <v>14.4</v>
      </c>
      <c r="V1311" s="4" t="s">
        <v>6864</v>
      </c>
      <c r="W1311">
        <v>120</v>
      </c>
      <c r="X1311">
        <v>111</v>
      </c>
      <c r="Y1311">
        <v>100</v>
      </c>
      <c r="Z1311">
        <v>120</v>
      </c>
      <c r="AA1311">
        <v>2</v>
      </c>
      <c r="AB1311">
        <v>0</v>
      </c>
      <c r="AC1311">
        <v>27</v>
      </c>
      <c r="AD1311">
        <v>0</v>
      </c>
      <c r="AE1311">
        <v>0</v>
      </c>
      <c r="AF1311">
        <v>10</v>
      </c>
      <c r="AG1311">
        <v>68</v>
      </c>
      <c r="AH1311">
        <v>78</v>
      </c>
      <c r="AI1311" s="10">
        <f t="shared" si="80"/>
        <v>192</v>
      </c>
      <c r="AJ1311" s="10">
        <f t="shared" si="81"/>
        <v>979.2</v>
      </c>
      <c r="AK1311" s="10">
        <f t="shared" si="82"/>
        <v>1171.2</v>
      </c>
      <c r="AL1311" s="1">
        <v>37460</v>
      </c>
      <c r="AM1311" s="1">
        <v>37577</v>
      </c>
      <c r="AN1311" s="1">
        <v>37559</v>
      </c>
      <c r="AO1311" s="8" t="s">
        <v>195</v>
      </c>
      <c r="AP1311" s="12" t="s">
        <v>6866</v>
      </c>
    </row>
    <row r="1312" spans="1:43" x14ac:dyDescent="0.15">
      <c r="A1312" s="2" t="s">
        <v>6867</v>
      </c>
      <c r="B1312" s="2" t="s">
        <v>1068</v>
      </c>
      <c r="C1312" s="2">
        <v>144</v>
      </c>
      <c r="D1312" s="14" t="s">
        <v>6870</v>
      </c>
      <c r="E1312"/>
      <c r="F1312" t="s">
        <v>2581</v>
      </c>
      <c r="G1312" t="s">
        <v>5476</v>
      </c>
      <c r="H1312" t="s">
        <v>5477</v>
      </c>
      <c r="I1312" s="4">
        <v>1</v>
      </c>
      <c r="J1312">
        <f t="shared" si="83"/>
        <v>11</v>
      </c>
      <c r="M1312" s="4">
        <v>0</v>
      </c>
      <c r="N1312" s="4" t="s">
        <v>5478</v>
      </c>
      <c r="O1312" s="9">
        <v>9780826412768</v>
      </c>
      <c r="P1312" t="s">
        <v>5479</v>
      </c>
      <c r="Q1312" t="s">
        <v>5479</v>
      </c>
      <c r="R1312" t="s">
        <v>5479</v>
      </c>
      <c r="S1312" s="10">
        <v>14.95</v>
      </c>
      <c r="T1312" s="11"/>
      <c r="U1312" s="10">
        <v>12</v>
      </c>
      <c r="V1312" s="4" t="s">
        <v>6864</v>
      </c>
      <c r="W1312">
        <v>20</v>
      </c>
      <c r="X1312">
        <v>14</v>
      </c>
      <c r="Y1312">
        <v>18</v>
      </c>
      <c r="Z1312">
        <v>20</v>
      </c>
      <c r="AA1312">
        <v>4</v>
      </c>
      <c r="AB1312">
        <v>0</v>
      </c>
      <c r="AC1312">
        <v>0</v>
      </c>
      <c r="AD1312">
        <v>0</v>
      </c>
      <c r="AE1312">
        <v>0</v>
      </c>
      <c r="AF1312">
        <v>11</v>
      </c>
      <c r="AG1312">
        <v>5</v>
      </c>
      <c r="AH1312">
        <v>16</v>
      </c>
      <c r="AI1312" s="10">
        <f t="shared" si="80"/>
        <v>164.45</v>
      </c>
      <c r="AJ1312" s="10">
        <f t="shared" si="81"/>
        <v>60</v>
      </c>
      <c r="AK1312" s="10">
        <f t="shared" si="82"/>
        <v>224.45</v>
      </c>
      <c r="AL1312" s="1">
        <v>37452</v>
      </c>
      <c r="AM1312" s="1">
        <v>37535</v>
      </c>
      <c r="AN1312" s="1">
        <v>37477</v>
      </c>
      <c r="AO1312" s="8" t="s">
        <v>5480</v>
      </c>
      <c r="AP1312" s="12" t="s">
        <v>6866</v>
      </c>
    </row>
    <row r="1313" spans="1:43" x14ac:dyDescent="0.15">
      <c r="A1313" s="2" t="s">
        <v>6867</v>
      </c>
      <c r="B1313" s="2" t="s">
        <v>4059</v>
      </c>
      <c r="C1313" s="2" t="s">
        <v>4046</v>
      </c>
      <c r="D1313" s="14" t="s">
        <v>6870</v>
      </c>
      <c r="E1313"/>
      <c r="F1313" t="s">
        <v>2566</v>
      </c>
      <c r="G1313" t="s">
        <v>2567</v>
      </c>
      <c r="H1313" t="s">
        <v>2568</v>
      </c>
      <c r="I1313" s="4">
        <v>1</v>
      </c>
      <c r="J1313">
        <f t="shared" si="83"/>
        <v>88</v>
      </c>
      <c r="M1313" s="4">
        <v>98</v>
      </c>
      <c r="N1313" s="4" t="s">
        <v>2569</v>
      </c>
      <c r="O1313" s="9">
        <v>9780393971675</v>
      </c>
      <c r="P1313" t="s">
        <v>1138</v>
      </c>
      <c r="Q1313" t="s">
        <v>1138</v>
      </c>
      <c r="R1313" t="s">
        <v>1138</v>
      </c>
      <c r="S1313" s="10">
        <v>19.350000000000001</v>
      </c>
      <c r="T1313" s="11"/>
      <c r="U1313" s="10">
        <v>14.55</v>
      </c>
      <c r="V1313" s="4" t="s">
        <v>6864</v>
      </c>
      <c r="W1313">
        <v>100</v>
      </c>
      <c r="X1313">
        <v>103</v>
      </c>
      <c r="Y1313">
        <v>88</v>
      </c>
      <c r="Z1313">
        <v>100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88</v>
      </c>
      <c r="AG1313">
        <v>0</v>
      </c>
      <c r="AH1313">
        <v>88</v>
      </c>
      <c r="AI1313" s="10">
        <f t="shared" si="80"/>
        <v>1702.8000000000002</v>
      </c>
      <c r="AJ1313" s="10">
        <f t="shared" si="81"/>
        <v>0</v>
      </c>
      <c r="AK1313" s="10">
        <f t="shared" si="82"/>
        <v>1702.8000000000002</v>
      </c>
      <c r="AL1313" s="1">
        <v>37410</v>
      </c>
      <c r="AM1313" s="1">
        <v>37535</v>
      </c>
      <c r="AN1313" s="1">
        <v>37482</v>
      </c>
      <c r="AO1313" s="8" t="s">
        <v>2570</v>
      </c>
      <c r="AP1313" s="12" t="s">
        <v>6866</v>
      </c>
    </row>
    <row r="1314" spans="1:43" x14ac:dyDescent="0.15">
      <c r="A1314" s="2" t="s">
        <v>6867</v>
      </c>
      <c r="B1314" s="2" t="s">
        <v>4059</v>
      </c>
      <c r="C1314" s="2">
        <v>226</v>
      </c>
      <c r="D1314" s="14" t="s">
        <v>6870</v>
      </c>
      <c r="E1314"/>
      <c r="F1314" t="s">
        <v>4060</v>
      </c>
      <c r="G1314" t="s">
        <v>2188</v>
      </c>
      <c r="H1314" t="s">
        <v>2189</v>
      </c>
      <c r="I1314" s="4">
        <v>1</v>
      </c>
      <c r="J1314">
        <f t="shared" si="83"/>
        <v>8</v>
      </c>
      <c r="M1314" s="4">
        <v>96</v>
      </c>
      <c r="N1314" s="4" t="s">
        <v>2974</v>
      </c>
      <c r="O1314" s="9">
        <v>9780140243642</v>
      </c>
      <c r="P1314" t="s">
        <v>3936</v>
      </c>
      <c r="Q1314" t="s">
        <v>3936</v>
      </c>
      <c r="R1314" t="s">
        <v>3936</v>
      </c>
      <c r="S1314" s="10">
        <v>19.95</v>
      </c>
      <c r="T1314" s="11">
        <v>0.1</v>
      </c>
      <c r="U1314" s="10">
        <v>15</v>
      </c>
      <c r="V1314" s="4" t="s">
        <v>6864</v>
      </c>
      <c r="W1314">
        <v>25</v>
      </c>
      <c r="X1314">
        <v>15</v>
      </c>
      <c r="Y1314">
        <v>22</v>
      </c>
      <c r="Z1314">
        <v>25</v>
      </c>
      <c r="AA1314">
        <v>14</v>
      </c>
      <c r="AB1314">
        <v>0</v>
      </c>
      <c r="AC1314">
        <v>0</v>
      </c>
      <c r="AD1314">
        <v>0</v>
      </c>
      <c r="AE1314">
        <v>0</v>
      </c>
      <c r="AF1314">
        <v>8</v>
      </c>
      <c r="AG1314">
        <v>0</v>
      </c>
      <c r="AH1314">
        <v>8</v>
      </c>
      <c r="AI1314" s="10">
        <f t="shared" si="80"/>
        <v>143.63999999999999</v>
      </c>
      <c r="AJ1314" s="10">
        <f t="shared" si="81"/>
        <v>0</v>
      </c>
      <c r="AK1314" s="10">
        <f t="shared" si="82"/>
        <v>143.63999999999999</v>
      </c>
      <c r="AL1314" s="1">
        <v>37466</v>
      </c>
      <c r="AM1314" s="1">
        <v>37535</v>
      </c>
      <c r="AN1314" s="1">
        <v>37481</v>
      </c>
      <c r="AO1314" s="8">
        <v>19.95</v>
      </c>
      <c r="AP1314" s="12" t="s">
        <v>6866</v>
      </c>
    </row>
    <row r="1315" spans="1:43" x14ac:dyDescent="0.15">
      <c r="A1315" s="2" t="s">
        <v>6867</v>
      </c>
      <c r="B1315" s="2" t="s">
        <v>1127</v>
      </c>
      <c r="C1315" s="2">
        <v>129</v>
      </c>
      <c r="D1315" s="14" t="s">
        <v>6870</v>
      </c>
      <c r="E1315"/>
      <c r="F1315" t="s">
        <v>2635</v>
      </c>
      <c r="G1315" t="s">
        <v>2636</v>
      </c>
      <c r="H1315" t="s">
        <v>2637</v>
      </c>
      <c r="I1315" s="4">
        <v>1</v>
      </c>
      <c r="J1315">
        <f t="shared" si="83"/>
        <v>77</v>
      </c>
      <c r="M1315" s="4">
        <v>2</v>
      </c>
      <c r="N1315" s="4" t="s">
        <v>2638</v>
      </c>
      <c r="O1315" s="9">
        <v>9780100718166</v>
      </c>
      <c r="P1315" t="s">
        <v>3921</v>
      </c>
      <c r="Q1315" t="s">
        <v>3921</v>
      </c>
      <c r="R1315" t="s">
        <v>3921</v>
      </c>
      <c r="S1315" s="10">
        <v>24.85</v>
      </c>
      <c r="T1315" s="11"/>
      <c r="U1315" s="10">
        <v>18.649999999999999</v>
      </c>
      <c r="V1315" s="4" t="s">
        <v>6864</v>
      </c>
      <c r="W1315">
        <v>200</v>
      </c>
      <c r="X1315">
        <v>141</v>
      </c>
      <c r="Y1315">
        <v>0</v>
      </c>
      <c r="Z1315">
        <v>200</v>
      </c>
      <c r="AA1315">
        <v>12</v>
      </c>
      <c r="AB1315">
        <v>0</v>
      </c>
      <c r="AC1315">
        <v>0</v>
      </c>
      <c r="AD1315">
        <v>0</v>
      </c>
      <c r="AE1315">
        <v>0</v>
      </c>
      <c r="AF1315">
        <v>77</v>
      </c>
      <c r="AG1315">
        <v>0</v>
      </c>
      <c r="AH1315">
        <v>77</v>
      </c>
      <c r="AI1315" s="10">
        <f t="shared" si="80"/>
        <v>1913.45</v>
      </c>
      <c r="AJ1315" s="10">
        <f t="shared" si="81"/>
        <v>0</v>
      </c>
      <c r="AK1315" s="10">
        <f t="shared" si="82"/>
        <v>1913.45</v>
      </c>
      <c r="AL1315" s="1">
        <v>37473</v>
      </c>
      <c r="AM1315" s="1">
        <v>37535</v>
      </c>
      <c r="AN1315" s="1">
        <v>37559</v>
      </c>
      <c r="AO1315" s="8" t="s">
        <v>2639</v>
      </c>
      <c r="AP1315" s="12" t="s">
        <v>6866</v>
      </c>
    </row>
    <row r="1316" spans="1:43" x14ac:dyDescent="0.15">
      <c r="A1316" s="2" t="s">
        <v>6867</v>
      </c>
      <c r="B1316" s="2" t="s">
        <v>1127</v>
      </c>
      <c r="C1316" s="2">
        <v>129</v>
      </c>
      <c r="D1316" s="14" t="s">
        <v>6870</v>
      </c>
      <c r="E1316"/>
      <c r="F1316" t="s">
        <v>2635</v>
      </c>
      <c r="G1316" t="s">
        <v>2636</v>
      </c>
      <c r="H1316" t="s">
        <v>2637</v>
      </c>
      <c r="I1316" s="4">
        <v>1</v>
      </c>
      <c r="J1316">
        <f t="shared" si="83"/>
        <v>2</v>
      </c>
      <c r="M1316" s="4">
        <v>89</v>
      </c>
      <c r="N1316" s="4" t="s">
        <v>2984</v>
      </c>
      <c r="O1316" s="9">
        <v>9780716720683</v>
      </c>
      <c r="P1316" t="s">
        <v>3927</v>
      </c>
      <c r="Q1316" t="s">
        <v>3928</v>
      </c>
      <c r="R1316" t="s">
        <v>3928</v>
      </c>
      <c r="S1316" s="10">
        <v>18.149999999999999</v>
      </c>
      <c r="T1316" s="11">
        <v>0.1</v>
      </c>
      <c r="U1316" s="10">
        <v>13.65</v>
      </c>
      <c r="V1316" s="4" t="s">
        <v>6864</v>
      </c>
      <c r="W1316">
        <v>200</v>
      </c>
      <c r="X1316">
        <v>141</v>
      </c>
      <c r="Y1316">
        <v>104</v>
      </c>
      <c r="Z1316">
        <v>200</v>
      </c>
      <c r="AA1316">
        <v>-2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53</v>
      </c>
      <c r="AH1316">
        <v>55</v>
      </c>
      <c r="AI1316" s="10">
        <f t="shared" si="80"/>
        <v>32.669999999999995</v>
      </c>
      <c r="AJ1316" s="10">
        <f t="shared" si="81"/>
        <v>723.45</v>
      </c>
      <c r="AK1316" s="10">
        <f t="shared" si="82"/>
        <v>756.12</v>
      </c>
      <c r="AL1316" s="1">
        <v>37411</v>
      </c>
      <c r="AM1316" s="1">
        <v>37535</v>
      </c>
      <c r="AN1316" s="1">
        <v>37484</v>
      </c>
      <c r="AO1316" s="8" t="s">
        <v>6355</v>
      </c>
      <c r="AP1316" s="12" t="s">
        <v>6866</v>
      </c>
    </row>
    <row r="1317" spans="1:43" x14ac:dyDescent="0.15">
      <c r="A1317" s="2" t="s">
        <v>6856</v>
      </c>
      <c r="B1317" s="2" t="s">
        <v>5261</v>
      </c>
      <c r="C1317" s="2">
        <v>40186</v>
      </c>
      <c r="D1317" s="14">
        <v>37127</v>
      </c>
      <c r="E1317" t="s">
        <v>3979</v>
      </c>
      <c r="F1317" t="s">
        <v>2473</v>
      </c>
      <c r="G1317" t="s">
        <v>5917</v>
      </c>
      <c r="H1317" t="s">
        <v>5918</v>
      </c>
      <c r="I1317" s="4">
        <v>1</v>
      </c>
      <c r="J1317">
        <f t="shared" si="83"/>
        <v>1</v>
      </c>
      <c r="M1317" s="4">
        <v>84</v>
      </c>
      <c r="N1317" s="4" t="s">
        <v>5919</v>
      </c>
      <c r="O1317" s="9">
        <v>9780817454012</v>
      </c>
      <c r="P1317" t="s">
        <v>3542</v>
      </c>
      <c r="Q1317" t="s">
        <v>3542</v>
      </c>
      <c r="R1317" t="s">
        <v>3542</v>
      </c>
      <c r="S1317" s="10">
        <v>19.95</v>
      </c>
      <c r="T1317" s="11">
        <v>0.1</v>
      </c>
      <c r="U1317" s="10">
        <v>15</v>
      </c>
      <c r="V1317" s="4" t="s">
        <v>6883</v>
      </c>
      <c r="W1317">
        <v>20</v>
      </c>
      <c r="X1317">
        <v>0</v>
      </c>
      <c r="Y1317">
        <v>5</v>
      </c>
      <c r="Z1317">
        <v>20</v>
      </c>
      <c r="AA1317">
        <v>2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1</v>
      </c>
      <c r="AH1317">
        <v>2</v>
      </c>
      <c r="AI1317" s="10">
        <f t="shared" si="80"/>
        <v>17.954999999999998</v>
      </c>
      <c r="AJ1317" s="10">
        <f t="shared" si="81"/>
        <v>15</v>
      </c>
      <c r="AK1317" s="10">
        <f t="shared" si="82"/>
        <v>32.954999999999998</v>
      </c>
      <c r="AL1317" s="1">
        <v>37453</v>
      </c>
      <c r="AM1317" s="1">
        <v>37535</v>
      </c>
      <c r="AN1317" s="1">
        <v>37474</v>
      </c>
      <c r="AO1317" s="8">
        <v>19.95</v>
      </c>
      <c r="AP1317" s="12" t="s">
        <v>6866</v>
      </c>
    </row>
    <row r="1318" spans="1:43" x14ac:dyDescent="0.15">
      <c r="A1318" s="2" t="s">
        <v>6867</v>
      </c>
      <c r="B1318" s="2" t="s">
        <v>5097</v>
      </c>
      <c r="C1318" s="2">
        <v>190</v>
      </c>
      <c r="D1318" s="14" t="s">
        <v>6870</v>
      </c>
      <c r="E1318"/>
      <c r="F1318" t="s">
        <v>2533</v>
      </c>
      <c r="G1318" t="s">
        <v>6009</v>
      </c>
      <c r="H1318" t="s">
        <v>5009</v>
      </c>
      <c r="I1318" s="4">
        <v>1</v>
      </c>
      <c r="J1318">
        <f t="shared" si="83"/>
        <v>8</v>
      </c>
      <c r="M1318" s="4">
        <v>2</v>
      </c>
      <c r="N1318" s="4" t="s">
        <v>5010</v>
      </c>
      <c r="O1318" s="9">
        <v>9780520235052</v>
      </c>
      <c r="P1318" t="s">
        <v>6921</v>
      </c>
      <c r="Q1318" t="s">
        <v>6922</v>
      </c>
      <c r="R1318" t="s">
        <v>6922</v>
      </c>
      <c r="S1318" s="10">
        <v>19.95</v>
      </c>
      <c r="T1318" s="11">
        <v>0.1</v>
      </c>
      <c r="U1318" s="10">
        <v>15</v>
      </c>
      <c r="V1318" s="4" t="s">
        <v>6864</v>
      </c>
      <c r="W1318">
        <v>20</v>
      </c>
      <c r="X1318">
        <v>15</v>
      </c>
      <c r="Y1318">
        <v>17</v>
      </c>
      <c r="Z1318">
        <v>20</v>
      </c>
      <c r="AA1318">
        <v>9</v>
      </c>
      <c r="AB1318">
        <v>0</v>
      </c>
      <c r="AC1318">
        <v>0</v>
      </c>
      <c r="AD1318">
        <v>0</v>
      </c>
      <c r="AE1318">
        <v>0</v>
      </c>
      <c r="AF1318">
        <v>8</v>
      </c>
      <c r="AG1318">
        <v>0</v>
      </c>
      <c r="AH1318">
        <v>8</v>
      </c>
      <c r="AI1318" s="10">
        <f t="shared" si="80"/>
        <v>143.63999999999999</v>
      </c>
      <c r="AJ1318" s="10">
        <f t="shared" si="81"/>
        <v>0</v>
      </c>
      <c r="AK1318" s="10">
        <f t="shared" si="82"/>
        <v>143.63999999999999</v>
      </c>
      <c r="AL1318" s="1">
        <v>37529</v>
      </c>
      <c r="AM1318" s="1">
        <v>37535</v>
      </c>
      <c r="AN1318" s="1">
        <v>37531</v>
      </c>
      <c r="AO1318" s="8">
        <v>19.95</v>
      </c>
      <c r="AP1318" s="12" t="s">
        <v>6866</v>
      </c>
    </row>
    <row r="1319" spans="1:43" x14ac:dyDescent="0.15">
      <c r="A1319" s="2" t="s">
        <v>6867</v>
      </c>
      <c r="B1319" s="2" t="s">
        <v>1127</v>
      </c>
      <c r="C1319" s="2">
        <v>169</v>
      </c>
      <c r="D1319" s="14" t="s">
        <v>6870</v>
      </c>
      <c r="E1319"/>
      <c r="F1319" t="s">
        <v>2635</v>
      </c>
      <c r="G1319" t="s">
        <v>2635</v>
      </c>
      <c r="H1319" t="s">
        <v>5694</v>
      </c>
      <c r="I1319" s="4">
        <v>1</v>
      </c>
      <c r="J1319">
        <f t="shared" si="83"/>
        <v>131</v>
      </c>
      <c r="M1319" s="4">
        <v>98</v>
      </c>
      <c r="N1319" s="4" t="s">
        <v>5695</v>
      </c>
      <c r="O1319" s="9">
        <v>9780688172176</v>
      </c>
      <c r="P1319" t="s">
        <v>5696</v>
      </c>
      <c r="Q1319" t="s">
        <v>1938</v>
      </c>
      <c r="R1319" t="s">
        <v>1938</v>
      </c>
      <c r="S1319" s="10">
        <v>16</v>
      </c>
      <c r="T1319" s="11">
        <v>0.1</v>
      </c>
      <c r="U1319" s="10">
        <v>12</v>
      </c>
      <c r="V1319" s="4" t="s">
        <v>6864</v>
      </c>
      <c r="W1319">
        <v>200</v>
      </c>
      <c r="X1319">
        <v>174</v>
      </c>
      <c r="Y1319">
        <v>167</v>
      </c>
      <c r="Z1319">
        <v>200</v>
      </c>
      <c r="AA1319">
        <v>29</v>
      </c>
      <c r="AB1319">
        <v>0</v>
      </c>
      <c r="AC1319">
        <v>0</v>
      </c>
      <c r="AD1319">
        <v>0</v>
      </c>
      <c r="AE1319">
        <v>2</v>
      </c>
      <c r="AF1319">
        <v>131</v>
      </c>
      <c r="AG1319">
        <v>9</v>
      </c>
      <c r="AH1319">
        <v>140</v>
      </c>
      <c r="AI1319" s="10">
        <f t="shared" si="80"/>
        <v>1886.4</v>
      </c>
      <c r="AJ1319" s="10">
        <f t="shared" si="81"/>
        <v>108</v>
      </c>
      <c r="AK1319" s="10">
        <f t="shared" si="82"/>
        <v>1994.4</v>
      </c>
      <c r="AL1319" s="1">
        <v>37411</v>
      </c>
      <c r="AM1319" s="1">
        <v>37535</v>
      </c>
      <c r="AN1319" s="1">
        <v>37477</v>
      </c>
      <c r="AO1319" s="8">
        <v>16</v>
      </c>
      <c r="AP1319" s="12" t="s">
        <v>6866</v>
      </c>
    </row>
    <row r="1320" spans="1:43" x14ac:dyDescent="0.15">
      <c r="A1320" s="2" t="s">
        <v>6867</v>
      </c>
      <c r="B1320" s="2" t="s">
        <v>3996</v>
      </c>
      <c r="C1320" s="2">
        <v>285</v>
      </c>
      <c r="D1320" s="14" t="s">
        <v>6870</v>
      </c>
      <c r="E1320"/>
      <c r="F1320" t="s">
        <v>3865</v>
      </c>
      <c r="G1320" t="s">
        <v>225</v>
      </c>
      <c r="H1320" t="s">
        <v>41</v>
      </c>
      <c r="I1320" s="4">
        <v>1</v>
      </c>
      <c r="J1320">
        <f t="shared" si="83"/>
        <v>0</v>
      </c>
      <c r="M1320" s="4">
        <v>84</v>
      </c>
      <c r="N1320" s="4" t="s">
        <v>42</v>
      </c>
      <c r="O1320" s="9">
        <v>9780521288088</v>
      </c>
      <c r="P1320" t="s">
        <v>4020</v>
      </c>
      <c r="Q1320" t="s">
        <v>4020</v>
      </c>
      <c r="R1320" t="s">
        <v>4020</v>
      </c>
      <c r="S1320" s="10">
        <v>26.7</v>
      </c>
      <c r="T1320" s="11"/>
      <c r="U1320" s="10">
        <v>20.05</v>
      </c>
      <c r="V1320" s="4" t="s">
        <v>6864</v>
      </c>
      <c r="W1320">
        <v>15</v>
      </c>
      <c r="X1320">
        <v>16</v>
      </c>
      <c r="Y1320">
        <v>13</v>
      </c>
      <c r="Z1320">
        <v>15</v>
      </c>
      <c r="AA1320">
        <v>0</v>
      </c>
      <c r="AB1320">
        <v>0</v>
      </c>
      <c r="AC1320">
        <v>10</v>
      </c>
      <c r="AD1320">
        <v>0</v>
      </c>
      <c r="AE1320">
        <v>0</v>
      </c>
      <c r="AF1320">
        <v>0</v>
      </c>
      <c r="AG1320">
        <v>3</v>
      </c>
      <c r="AH1320">
        <v>3</v>
      </c>
      <c r="AI1320" s="10">
        <f t="shared" si="80"/>
        <v>0</v>
      </c>
      <c r="AJ1320" s="10">
        <f t="shared" si="81"/>
        <v>60.150000000000006</v>
      </c>
      <c r="AK1320" s="10">
        <f t="shared" si="82"/>
        <v>60.150000000000006</v>
      </c>
      <c r="AL1320" s="1">
        <v>37378</v>
      </c>
      <c r="AM1320" s="1">
        <v>37535</v>
      </c>
      <c r="AN1320" s="1">
        <v>37481</v>
      </c>
      <c r="AO1320" s="8" t="s">
        <v>387</v>
      </c>
      <c r="AP1320" s="12" t="s">
        <v>6866</v>
      </c>
    </row>
    <row r="1321" spans="1:43" x14ac:dyDescent="0.15">
      <c r="A1321" s="2" t="s">
        <v>6867</v>
      </c>
      <c r="B1321" s="2" t="s">
        <v>3996</v>
      </c>
      <c r="C1321" s="2">
        <v>147</v>
      </c>
      <c r="D1321" s="14" t="s">
        <v>6870</v>
      </c>
      <c r="E1321"/>
      <c r="F1321" t="s">
        <v>5998</v>
      </c>
      <c r="G1321" t="s">
        <v>4284</v>
      </c>
      <c r="H1321" t="s">
        <v>3812</v>
      </c>
      <c r="I1321" s="4">
        <v>1</v>
      </c>
      <c r="J1321">
        <f t="shared" si="83"/>
        <v>0</v>
      </c>
      <c r="M1321" s="4">
        <v>98</v>
      </c>
      <c r="N1321" s="4" t="s">
        <v>4285</v>
      </c>
      <c r="O1321" s="9">
        <v>9780198752127</v>
      </c>
      <c r="P1321" t="s">
        <v>6875</v>
      </c>
      <c r="Q1321" t="s">
        <v>6875</v>
      </c>
      <c r="R1321" t="s">
        <v>6875</v>
      </c>
      <c r="S1321" s="10">
        <v>29.95</v>
      </c>
      <c r="T1321" s="11"/>
      <c r="U1321" s="10">
        <v>22.5</v>
      </c>
      <c r="V1321" s="4" t="s">
        <v>6864</v>
      </c>
      <c r="W1321">
        <v>40</v>
      </c>
      <c r="X1321">
        <v>15</v>
      </c>
      <c r="Y1321">
        <v>25</v>
      </c>
      <c r="Z1321">
        <v>40</v>
      </c>
      <c r="AA1321">
        <v>7</v>
      </c>
      <c r="AB1321">
        <v>0</v>
      </c>
      <c r="AC1321">
        <v>6</v>
      </c>
      <c r="AD1321">
        <v>0</v>
      </c>
      <c r="AE1321">
        <v>1</v>
      </c>
      <c r="AF1321">
        <v>0</v>
      </c>
      <c r="AG1321">
        <v>16</v>
      </c>
      <c r="AH1321">
        <v>16</v>
      </c>
      <c r="AI1321" s="10">
        <f t="shared" si="80"/>
        <v>0</v>
      </c>
      <c r="AJ1321" s="10">
        <f t="shared" si="81"/>
        <v>360</v>
      </c>
      <c r="AK1321" s="10">
        <f t="shared" si="82"/>
        <v>360</v>
      </c>
      <c r="AL1321" s="1">
        <v>37425</v>
      </c>
      <c r="AM1321" s="1">
        <v>37535</v>
      </c>
      <c r="AN1321" s="1">
        <v>37480</v>
      </c>
      <c r="AO1321" s="8" t="s">
        <v>2411</v>
      </c>
      <c r="AP1321" s="12" t="s">
        <v>6866</v>
      </c>
    </row>
    <row r="1322" spans="1:43" x14ac:dyDescent="0.15">
      <c r="A1322" s="2" t="s">
        <v>6867</v>
      </c>
      <c r="B1322" s="2" t="s">
        <v>3996</v>
      </c>
      <c r="C1322" s="2">
        <v>147</v>
      </c>
      <c r="D1322" s="14" t="s">
        <v>6870</v>
      </c>
      <c r="E1322"/>
      <c r="F1322" t="s">
        <v>5998</v>
      </c>
      <c r="G1322" t="s">
        <v>3811</v>
      </c>
      <c r="H1322" t="s">
        <v>3812</v>
      </c>
      <c r="I1322" s="4">
        <v>1</v>
      </c>
      <c r="J1322">
        <f t="shared" si="83"/>
        <v>0</v>
      </c>
      <c r="K1322" s="4">
        <v>2</v>
      </c>
      <c r="M1322" s="4">
        <v>0</v>
      </c>
      <c r="N1322" s="4" t="s">
        <v>3813</v>
      </c>
      <c r="O1322" s="9">
        <v>9780813391267</v>
      </c>
      <c r="P1322" t="s">
        <v>3814</v>
      </c>
      <c r="Q1322" t="s">
        <v>1938</v>
      </c>
      <c r="R1322" t="s">
        <v>1938</v>
      </c>
      <c r="S1322" s="10">
        <v>35.200000000000003</v>
      </c>
      <c r="T1322" s="11"/>
      <c r="U1322" s="10">
        <v>26.4</v>
      </c>
      <c r="V1322" s="4" t="s">
        <v>6864</v>
      </c>
      <c r="W1322">
        <v>40</v>
      </c>
      <c r="X1322">
        <v>15</v>
      </c>
      <c r="Y1322">
        <v>31</v>
      </c>
      <c r="Z1322">
        <v>40</v>
      </c>
      <c r="AA1322">
        <v>0</v>
      </c>
      <c r="AB1322">
        <v>0</v>
      </c>
      <c r="AC1322">
        <v>9</v>
      </c>
      <c r="AD1322">
        <v>0</v>
      </c>
      <c r="AE1322">
        <v>0</v>
      </c>
      <c r="AF1322">
        <v>0</v>
      </c>
      <c r="AG1322">
        <v>17</v>
      </c>
      <c r="AH1322">
        <v>17</v>
      </c>
      <c r="AI1322" s="10">
        <f t="shared" si="80"/>
        <v>0</v>
      </c>
      <c r="AJ1322" s="10">
        <f t="shared" si="81"/>
        <v>448.79999999999995</v>
      </c>
      <c r="AK1322" s="10">
        <f t="shared" si="82"/>
        <v>448.79999999999995</v>
      </c>
      <c r="AL1322" s="1">
        <v>37425</v>
      </c>
      <c r="AM1322" s="1">
        <v>37535</v>
      </c>
      <c r="AN1322" s="1">
        <v>37480</v>
      </c>
      <c r="AO1322" s="8" t="s">
        <v>402</v>
      </c>
      <c r="AP1322" s="12" t="s">
        <v>6866</v>
      </c>
    </row>
    <row r="1323" spans="1:43" x14ac:dyDescent="0.15">
      <c r="A1323" s="2" t="s">
        <v>3875</v>
      </c>
      <c r="B1323" s="2" t="s">
        <v>2364</v>
      </c>
      <c r="C1323" s="2">
        <v>30057</v>
      </c>
      <c r="D1323" s="14">
        <v>36703</v>
      </c>
      <c r="E1323" t="s">
        <v>5007</v>
      </c>
      <c r="F1323" t="s">
        <v>2573</v>
      </c>
      <c r="G1323" t="s">
        <v>6416</v>
      </c>
      <c r="H1323" t="s">
        <v>6417</v>
      </c>
      <c r="I1323" s="4">
        <v>1</v>
      </c>
      <c r="J1323">
        <f t="shared" si="83"/>
        <v>0</v>
      </c>
      <c r="M1323" s="4">
        <v>97</v>
      </c>
      <c r="N1323" s="4" t="s">
        <v>6418</v>
      </c>
      <c r="O1323" s="9">
        <v>9780991327775</v>
      </c>
      <c r="P1323" t="s">
        <v>6419</v>
      </c>
      <c r="Q1323" t="s">
        <v>6419</v>
      </c>
      <c r="R1323" t="s">
        <v>6419</v>
      </c>
      <c r="S1323" s="10">
        <v>73.349999999999994</v>
      </c>
      <c r="T1323" s="11"/>
      <c r="U1323" s="10">
        <v>55.05</v>
      </c>
      <c r="V1323" s="4" t="s">
        <v>6864</v>
      </c>
      <c r="W1323">
        <v>12</v>
      </c>
      <c r="X1323">
        <v>0</v>
      </c>
      <c r="Y1323">
        <v>8</v>
      </c>
      <c r="Z1323">
        <v>12</v>
      </c>
      <c r="AA1323">
        <v>8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 s="10">
        <f t="shared" si="80"/>
        <v>0</v>
      </c>
      <c r="AJ1323" s="10">
        <f t="shared" si="81"/>
        <v>0</v>
      </c>
      <c r="AK1323" s="10">
        <f t="shared" si="82"/>
        <v>0</v>
      </c>
      <c r="AL1323" s="1">
        <v>37524</v>
      </c>
      <c r="AM1323" s="1">
        <v>37535</v>
      </c>
      <c r="AN1323" s="1">
        <v>37532</v>
      </c>
      <c r="AO1323" s="8" t="s">
        <v>4660</v>
      </c>
      <c r="AP1323" s="12" t="s">
        <v>6866</v>
      </c>
      <c r="AQ1323" s="13" t="s">
        <v>1956</v>
      </c>
    </row>
    <row r="1324" spans="1:43" x14ac:dyDescent="0.15">
      <c r="A1324" s="2" t="s">
        <v>6856</v>
      </c>
      <c r="B1324" s="2" t="s">
        <v>5261</v>
      </c>
      <c r="C1324" s="2" t="s">
        <v>6155</v>
      </c>
      <c r="D1324" s="14">
        <v>37466</v>
      </c>
      <c r="E1324" t="s">
        <v>6156</v>
      </c>
      <c r="F1324" t="s">
        <v>6157</v>
      </c>
      <c r="G1324" t="s">
        <v>6158</v>
      </c>
      <c r="H1324" t="s">
        <v>6159</v>
      </c>
      <c r="I1324" s="4">
        <v>1</v>
      </c>
      <c r="J1324">
        <f t="shared" si="83"/>
        <v>31</v>
      </c>
      <c r="K1324" s="4">
        <v>7</v>
      </c>
      <c r="M1324" s="4">
        <v>2</v>
      </c>
      <c r="N1324" s="4" t="s">
        <v>6160</v>
      </c>
      <c r="O1324" s="9">
        <v>9780130282712</v>
      </c>
      <c r="P1324" t="s">
        <v>3943</v>
      </c>
      <c r="Q1324" t="s">
        <v>3943</v>
      </c>
      <c r="R1324" t="s">
        <v>3943</v>
      </c>
      <c r="S1324" s="10">
        <v>77.349999999999994</v>
      </c>
      <c r="T1324" s="11"/>
      <c r="U1324" s="10">
        <v>58.05</v>
      </c>
      <c r="V1324" s="4" t="s">
        <v>6864</v>
      </c>
      <c r="W1324">
        <v>20</v>
      </c>
      <c r="X1324">
        <v>0</v>
      </c>
      <c r="Y1324">
        <v>49</v>
      </c>
      <c r="Z1324">
        <v>80</v>
      </c>
      <c r="AA1324">
        <v>18</v>
      </c>
      <c r="AB1324">
        <v>0</v>
      </c>
      <c r="AC1324">
        <v>0</v>
      </c>
      <c r="AD1324">
        <v>0</v>
      </c>
      <c r="AE1324">
        <v>0</v>
      </c>
      <c r="AF1324">
        <v>31</v>
      </c>
      <c r="AG1324">
        <v>0</v>
      </c>
      <c r="AH1324">
        <v>31</v>
      </c>
      <c r="AI1324" s="10">
        <f t="shared" si="80"/>
        <v>2397.85</v>
      </c>
      <c r="AJ1324" s="10">
        <f t="shared" si="81"/>
        <v>0</v>
      </c>
      <c r="AK1324" s="10">
        <f t="shared" si="82"/>
        <v>2397.85</v>
      </c>
      <c r="AL1324" s="1">
        <v>37460</v>
      </c>
      <c r="AM1324" s="1">
        <v>37535</v>
      </c>
      <c r="AN1324" s="1">
        <v>37502</v>
      </c>
      <c r="AO1324" s="8" t="s">
        <v>6161</v>
      </c>
      <c r="AP1324" s="12" t="s">
        <v>6866</v>
      </c>
    </row>
    <row r="1325" spans="1:43" x14ac:dyDescent="0.15">
      <c r="A1325" s="2" t="s">
        <v>6856</v>
      </c>
      <c r="B1325" s="2" t="s">
        <v>6931</v>
      </c>
      <c r="C1325" s="2">
        <v>40682</v>
      </c>
      <c r="D1325" s="14">
        <v>36809</v>
      </c>
      <c r="E1325" t="s">
        <v>1123</v>
      </c>
      <c r="F1325" t="s">
        <v>1124</v>
      </c>
      <c r="G1325" t="s">
        <v>1125</v>
      </c>
      <c r="H1325" t="s">
        <v>1126</v>
      </c>
      <c r="I1325" s="4">
        <v>1</v>
      </c>
      <c r="J1325">
        <f t="shared" si="83"/>
        <v>0</v>
      </c>
      <c r="K1325" s="4">
        <v>1</v>
      </c>
      <c r="M1325" s="4">
        <v>0</v>
      </c>
      <c r="N1325" s="4" t="s">
        <v>3006</v>
      </c>
      <c r="O1325" s="9">
        <v>9780764547164</v>
      </c>
      <c r="P1325" t="s">
        <v>3915</v>
      </c>
      <c r="Q1325" t="s">
        <v>3915</v>
      </c>
      <c r="R1325" t="s">
        <v>3915</v>
      </c>
      <c r="S1325" s="10">
        <v>39.99</v>
      </c>
      <c r="T1325" s="11">
        <v>0.1</v>
      </c>
      <c r="U1325" s="10">
        <v>30</v>
      </c>
      <c r="V1325" s="4" t="s">
        <v>6864</v>
      </c>
      <c r="W1325">
        <v>3</v>
      </c>
      <c r="X1325">
        <v>0</v>
      </c>
      <c r="Y1325">
        <v>6</v>
      </c>
      <c r="Z1325">
        <v>7</v>
      </c>
      <c r="AA1325">
        <v>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 s="10">
        <f t="shared" si="80"/>
        <v>0</v>
      </c>
      <c r="AJ1325" s="10">
        <f t="shared" si="81"/>
        <v>0</v>
      </c>
      <c r="AK1325" s="10">
        <f t="shared" si="82"/>
        <v>0</v>
      </c>
      <c r="AL1325" s="1">
        <v>37497</v>
      </c>
      <c r="AM1325" s="1">
        <v>37535</v>
      </c>
      <c r="AN1325" s="1">
        <v>37512</v>
      </c>
      <c r="AO1325" s="8">
        <v>39.99</v>
      </c>
      <c r="AP1325" s="12" t="s">
        <v>6866</v>
      </c>
    </row>
    <row r="1326" spans="1:43" x14ac:dyDescent="0.15">
      <c r="A1326" s="2" t="s">
        <v>6867</v>
      </c>
      <c r="B1326" s="2" t="s">
        <v>6885</v>
      </c>
      <c r="C1326" s="2">
        <v>131</v>
      </c>
      <c r="D1326" s="14" t="s">
        <v>6870</v>
      </c>
      <c r="E1326"/>
      <c r="F1326" t="s">
        <v>6886</v>
      </c>
      <c r="G1326" t="s">
        <v>6887</v>
      </c>
      <c r="H1326" t="s">
        <v>6888</v>
      </c>
      <c r="I1326" s="4">
        <v>1</v>
      </c>
      <c r="J1326">
        <f t="shared" si="83"/>
        <v>22</v>
      </c>
      <c r="K1326" s="4">
        <v>5</v>
      </c>
      <c r="M1326" s="4">
        <v>2</v>
      </c>
      <c r="N1326" s="4" t="s">
        <v>6889</v>
      </c>
      <c r="O1326" s="9">
        <v>9780072318081</v>
      </c>
      <c r="P1326" t="s">
        <v>6863</v>
      </c>
      <c r="Q1326" t="s">
        <v>6863</v>
      </c>
      <c r="R1326" t="s">
        <v>6863</v>
      </c>
      <c r="S1326" s="10">
        <v>114.7</v>
      </c>
      <c r="T1326" s="11"/>
      <c r="U1326" s="10">
        <v>86.05</v>
      </c>
      <c r="V1326" s="4" t="s">
        <v>6864</v>
      </c>
      <c r="W1326">
        <v>95</v>
      </c>
      <c r="X1326">
        <v>61</v>
      </c>
      <c r="Y1326">
        <v>95</v>
      </c>
      <c r="Z1326">
        <v>95</v>
      </c>
      <c r="AA1326">
        <v>38</v>
      </c>
      <c r="AB1326">
        <v>0</v>
      </c>
      <c r="AC1326">
        <v>0</v>
      </c>
      <c r="AD1326">
        <v>0</v>
      </c>
      <c r="AE1326">
        <v>3</v>
      </c>
      <c r="AF1326">
        <v>22</v>
      </c>
      <c r="AG1326">
        <v>16</v>
      </c>
      <c r="AH1326">
        <v>38</v>
      </c>
      <c r="AI1326" s="10">
        <f t="shared" si="80"/>
        <v>2523.4</v>
      </c>
      <c r="AJ1326" s="10">
        <f t="shared" si="81"/>
        <v>1376.8</v>
      </c>
      <c r="AK1326" s="10">
        <f t="shared" si="82"/>
        <v>3900.2</v>
      </c>
      <c r="AL1326" s="1">
        <v>37372</v>
      </c>
      <c r="AM1326" s="1">
        <v>37535</v>
      </c>
      <c r="AN1326" s="1">
        <v>37488</v>
      </c>
      <c r="AO1326" s="8" t="s">
        <v>6890</v>
      </c>
      <c r="AP1326" s="12" t="s">
        <v>6866</v>
      </c>
    </row>
    <row r="1327" spans="1:43" x14ac:dyDescent="0.15">
      <c r="A1327" s="2" t="s">
        <v>6867</v>
      </c>
      <c r="B1327" s="2" t="s">
        <v>6885</v>
      </c>
      <c r="C1327" s="2" t="s">
        <v>1909</v>
      </c>
      <c r="D1327" s="14" t="s">
        <v>6870</v>
      </c>
      <c r="E1327">
        <v>37518</v>
      </c>
      <c r="F1327" t="s">
        <v>1904</v>
      </c>
      <c r="G1327" t="s">
        <v>3918</v>
      </c>
      <c r="H1327" t="s">
        <v>1467</v>
      </c>
      <c r="I1327" s="4">
        <v>1</v>
      </c>
      <c r="J1327">
        <f t="shared" si="83"/>
        <v>12</v>
      </c>
      <c r="K1327" s="4">
        <v>1</v>
      </c>
      <c r="M1327" s="4">
        <v>0</v>
      </c>
      <c r="N1327" s="4" t="s">
        <v>1468</v>
      </c>
      <c r="O1327" s="9">
        <v>9780110110127</v>
      </c>
      <c r="P1327" t="s">
        <v>3921</v>
      </c>
      <c r="Q1327" t="s">
        <v>3921</v>
      </c>
      <c r="R1327" t="s">
        <v>3921</v>
      </c>
      <c r="S1327" s="10">
        <v>5.95</v>
      </c>
      <c r="T1327" s="11"/>
      <c r="U1327" s="10">
        <v>4.5</v>
      </c>
      <c r="V1327" s="4" t="s">
        <v>6864</v>
      </c>
      <c r="W1327">
        <v>15</v>
      </c>
      <c r="X1327">
        <v>1</v>
      </c>
      <c r="Y1327">
        <v>0</v>
      </c>
      <c r="Z1327">
        <v>30</v>
      </c>
      <c r="AA1327">
        <v>124</v>
      </c>
      <c r="AB1327">
        <v>0</v>
      </c>
      <c r="AC1327">
        <v>0</v>
      </c>
      <c r="AD1327">
        <v>0</v>
      </c>
      <c r="AE1327">
        <v>0</v>
      </c>
      <c r="AF1327">
        <v>12</v>
      </c>
      <c r="AG1327">
        <v>0</v>
      </c>
      <c r="AH1327">
        <v>12</v>
      </c>
      <c r="AI1327" s="10">
        <f t="shared" si="80"/>
        <v>71.400000000000006</v>
      </c>
      <c r="AJ1327" s="10">
        <f t="shared" si="81"/>
        <v>0</v>
      </c>
      <c r="AK1327" s="10">
        <f t="shared" si="82"/>
        <v>71.400000000000006</v>
      </c>
      <c r="AL1327" s="1">
        <v>37372</v>
      </c>
      <c r="AM1327" s="1">
        <v>37206</v>
      </c>
      <c r="AN1327" s="1">
        <v>37504</v>
      </c>
      <c r="AO1327" s="8" t="s">
        <v>3922</v>
      </c>
      <c r="AP1327" s="12" t="s">
        <v>6866</v>
      </c>
    </row>
    <row r="1328" spans="1:43" x14ac:dyDescent="0.15">
      <c r="A1328" s="2" t="s">
        <v>6867</v>
      </c>
      <c r="B1328" s="2" t="s">
        <v>3901</v>
      </c>
      <c r="C1328" s="2" t="s">
        <v>3678</v>
      </c>
      <c r="D1328" s="14" t="s">
        <v>6870</v>
      </c>
      <c r="E1328"/>
      <c r="F1328" t="s">
        <v>1092</v>
      </c>
      <c r="G1328" t="s">
        <v>3679</v>
      </c>
      <c r="H1328" t="s">
        <v>3680</v>
      </c>
      <c r="I1328" s="4">
        <v>1</v>
      </c>
      <c r="J1328">
        <f t="shared" si="83"/>
        <v>4</v>
      </c>
      <c r="K1328" s="4">
        <v>5</v>
      </c>
      <c r="M1328" s="4">
        <v>98</v>
      </c>
      <c r="N1328" s="4" t="s">
        <v>3681</v>
      </c>
      <c r="O1328" s="9">
        <v>9780136119715</v>
      </c>
      <c r="P1328" t="s">
        <v>3943</v>
      </c>
      <c r="Q1328" t="s">
        <v>3943</v>
      </c>
      <c r="R1328" t="s">
        <v>3943</v>
      </c>
      <c r="S1328" s="10">
        <v>120</v>
      </c>
      <c r="T1328" s="11"/>
      <c r="U1328" s="10">
        <v>90</v>
      </c>
      <c r="V1328" s="4" t="s">
        <v>6864</v>
      </c>
      <c r="W1328">
        <v>225</v>
      </c>
      <c r="X1328">
        <v>194</v>
      </c>
      <c r="Y1328">
        <v>65</v>
      </c>
      <c r="Z1328">
        <v>225</v>
      </c>
      <c r="AA1328">
        <v>-3</v>
      </c>
      <c r="AB1328">
        <v>0</v>
      </c>
      <c r="AC1328">
        <v>4</v>
      </c>
      <c r="AD1328">
        <v>0</v>
      </c>
      <c r="AE1328">
        <v>0</v>
      </c>
      <c r="AF1328">
        <v>4</v>
      </c>
      <c r="AG1328">
        <v>81</v>
      </c>
      <c r="AH1328">
        <v>85</v>
      </c>
      <c r="AI1328" s="10">
        <f t="shared" si="80"/>
        <v>480</v>
      </c>
      <c r="AJ1328" s="10">
        <f t="shared" si="81"/>
        <v>7290</v>
      </c>
      <c r="AK1328" s="10">
        <f t="shared" si="82"/>
        <v>7770</v>
      </c>
      <c r="AL1328" s="1">
        <v>37426</v>
      </c>
      <c r="AM1328" s="1">
        <v>37535</v>
      </c>
      <c r="AN1328" s="1">
        <v>37531</v>
      </c>
      <c r="AO1328" s="8" t="s">
        <v>3620</v>
      </c>
      <c r="AP1328" s="12" t="s">
        <v>6866</v>
      </c>
    </row>
    <row r="1329" spans="1:42" x14ac:dyDescent="0.15">
      <c r="A1329" s="2" t="s">
        <v>6867</v>
      </c>
      <c r="B1329" s="2" t="s">
        <v>3901</v>
      </c>
      <c r="C1329" s="2" t="s">
        <v>535</v>
      </c>
      <c r="D1329" s="14" t="s">
        <v>6925</v>
      </c>
      <c r="E1329"/>
      <c r="F1329" t="s">
        <v>536</v>
      </c>
      <c r="G1329" t="s">
        <v>1890</v>
      </c>
      <c r="H1329" t="s">
        <v>218</v>
      </c>
      <c r="I1329" s="4">
        <v>1</v>
      </c>
      <c r="J1329">
        <f t="shared" si="83"/>
        <v>10</v>
      </c>
      <c r="K1329" s="4">
        <v>2</v>
      </c>
      <c r="M1329" s="4">
        <v>0</v>
      </c>
      <c r="N1329" s="4" t="s">
        <v>219</v>
      </c>
      <c r="O1329" s="9">
        <v>9780534372484</v>
      </c>
      <c r="P1329" t="s">
        <v>3888</v>
      </c>
      <c r="Q1329" t="s">
        <v>3888</v>
      </c>
      <c r="R1329" t="s">
        <v>3888</v>
      </c>
      <c r="S1329" s="10">
        <v>32.700000000000003</v>
      </c>
      <c r="T1329" s="11"/>
      <c r="U1329" s="10">
        <v>24.55</v>
      </c>
      <c r="V1329" s="4" t="s">
        <v>6883</v>
      </c>
      <c r="W1329">
        <v>240</v>
      </c>
      <c r="X1329">
        <v>165</v>
      </c>
      <c r="Y1329">
        <v>50</v>
      </c>
      <c r="Z1329">
        <v>715</v>
      </c>
      <c r="AA1329">
        <v>0</v>
      </c>
      <c r="AB1329">
        <v>0</v>
      </c>
      <c r="AC1329">
        <v>9</v>
      </c>
      <c r="AD1329">
        <v>0</v>
      </c>
      <c r="AE1329">
        <v>5</v>
      </c>
      <c r="AF1329">
        <v>10</v>
      </c>
      <c r="AG1329">
        <v>80</v>
      </c>
      <c r="AH1329">
        <v>90</v>
      </c>
      <c r="AI1329" s="10">
        <f t="shared" si="80"/>
        <v>327</v>
      </c>
      <c r="AJ1329" s="10">
        <f t="shared" si="81"/>
        <v>1964</v>
      </c>
      <c r="AK1329" s="10">
        <f t="shared" si="82"/>
        <v>2291</v>
      </c>
      <c r="AL1329" s="1">
        <v>37377</v>
      </c>
      <c r="AM1329" s="1">
        <v>37577</v>
      </c>
      <c r="AN1329" s="1">
        <v>37559</v>
      </c>
      <c r="AO1329" s="8" t="s">
        <v>220</v>
      </c>
      <c r="AP1329" s="12" t="s">
        <v>6866</v>
      </c>
    </row>
    <row r="1330" spans="1:42" x14ac:dyDescent="0.15">
      <c r="A1330" s="2" t="s">
        <v>6867</v>
      </c>
      <c r="B1330" s="2" t="s">
        <v>3901</v>
      </c>
      <c r="C1330" s="2" t="s">
        <v>535</v>
      </c>
      <c r="D1330" s="14" t="s">
        <v>6925</v>
      </c>
      <c r="E1330"/>
      <c r="F1330" t="s">
        <v>536</v>
      </c>
      <c r="G1330" t="s">
        <v>1890</v>
      </c>
      <c r="H1330" t="s">
        <v>3475</v>
      </c>
      <c r="I1330" s="4">
        <v>1</v>
      </c>
      <c r="J1330">
        <f t="shared" si="83"/>
        <v>1</v>
      </c>
      <c r="K1330" s="4">
        <v>2</v>
      </c>
      <c r="M1330" s="4">
        <v>0</v>
      </c>
      <c r="N1330" s="4" t="s">
        <v>3476</v>
      </c>
      <c r="O1330" s="9">
        <v>9780534372514</v>
      </c>
      <c r="P1330" t="s">
        <v>3888</v>
      </c>
      <c r="Q1330" t="s">
        <v>3888</v>
      </c>
      <c r="R1330" t="s">
        <v>3888</v>
      </c>
      <c r="S1330" s="10">
        <v>32.700000000000003</v>
      </c>
      <c r="T1330" s="11"/>
      <c r="U1330" s="10">
        <v>24.55</v>
      </c>
      <c r="V1330" s="4" t="s">
        <v>6883</v>
      </c>
      <c r="W1330">
        <v>240</v>
      </c>
      <c r="X1330">
        <v>165</v>
      </c>
      <c r="Y1330">
        <v>32</v>
      </c>
      <c r="Z1330">
        <v>715</v>
      </c>
      <c r="AA1330">
        <v>-1</v>
      </c>
      <c r="AB1330">
        <v>0</v>
      </c>
      <c r="AC1330">
        <v>7</v>
      </c>
      <c r="AD1330">
        <v>0</v>
      </c>
      <c r="AE1330">
        <v>10</v>
      </c>
      <c r="AF1330">
        <v>1</v>
      </c>
      <c r="AG1330">
        <v>39</v>
      </c>
      <c r="AH1330">
        <v>40</v>
      </c>
      <c r="AI1330" s="10">
        <f t="shared" si="80"/>
        <v>32.700000000000003</v>
      </c>
      <c r="AJ1330" s="10">
        <f t="shared" si="81"/>
        <v>957.45</v>
      </c>
      <c r="AK1330" s="10">
        <f t="shared" si="82"/>
        <v>990.15000000000009</v>
      </c>
      <c r="AL1330" s="1">
        <v>37377</v>
      </c>
      <c r="AM1330" s="1">
        <v>37535</v>
      </c>
      <c r="AN1330" s="1">
        <v>37484</v>
      </c>
      <c r="AO1330" s="8" t="s">
        <v>220</v>
      </c>
      <c r="AP1330" s="12" t="s">
        <v>6866</v>
      </c>
    </row>
    <row r="1331" spans="1:42" x14ac:dyDescent="0.15">
      <c r="A1331" s="2" t="s">
        <v>6867</v>
      </c>
      <c r="B1331" s="2" t="s">
        <v>3901</v>
      </c>
      <c r="C1331" s="2" t="s">
        <v>1400</v>
      </c>
      <c r="D1331" s="14" t="s">
        <v>6870</v>
      </c>
      <c r="E1331"/>
      <c r="F1331" t="s">
        <v>5731</v>
      </c>
      <c r="G1331" t="s">
        <v>3679</v>
      </c>
      <c r="H1331" t="s">
        <v>5732</v>
      </c>
      <c r="I1331" s="4">
        <v>1</v>
      </c>
      <c r="J1331">
        <f t="shared" si="83"/>
        <v>21</v>
      </c>
      <c r="K1331" s="4">
        <v>3</v>
      </c>
      <c r="L1331" s="4">
        <v>2</v>
      </c>
      <c r="M1331" s="4">
        <v>0</v>
      </c>
      <c r="N1331" s="4" t="s">
        <v>5733</v>
      </c>
      <c r="O1331" s="9">
        <v>9780130215192</v>
      </c>
      <c r="P1331" t="s">
        <v>3943</v>
      </c>
      <c r="Q1331" t="s">
        <v>3943</v>
      </c>
      <c r="R1331" t="s">
        <v>3943</v>
      </c>
      <c r="S1331" s="10">
        <v>85</v>
      </c>
      <c r="T1331" s="11"/>
      <c r="U1331" s="10">
        <v>63.75</v>
      </c>
      <c r="V1331" s="4" t="s">
        <v>6864</v>
      </c>
      <c r="W1331">
        <v>50</v>
      </c>
      <c r="X1331">
        <v>34</v>
      </c>
      <c r="Y1331">
        <v>40</v>
      </c>
      <c r="Z1331">
        <v>50</v>
      </c>
      <c r="AA1331">
        <v>15</v>
      </c>
      <c r="AB1331">
        <v>0</v>
      </c>
      <c r="AC1331">
        <v>0</v>
      </c>
      <c r="AD1331">
        <v>0</v>
      </c>
      <c r="AE1331">
        <v>0</v>
      </c>
      <c r="AF1331">
        <v>21</v>
      </c>
      <c r="AG1331">
        <v>4</v>
      </c>
      <c r="AH1331">
        <v>25</v>
      </c>
      <c r="AI1331" s="10">
        <f t="shared" si="80"/>
        <v>1785</v>
      </c>
      <c r="AJ1331" s="10">
        <f t="shared" si="81"/>
        <v>255</v>
      </c>
      <c r="AK1331" s="10">
        <f t="shared" si="82"/>
        <v>2040</v>
      </c>
      <c r="AL1331" s="1">
        <v>37377</v>
      </c>
      <c r="AM1331" s="1">
        <v>37535</v>
      </c>
      <c r="AN1331" s="1">
        <v>37484</v>
      </c>
      <c r="AO1331" s="8" t="s">
        <v>5734</v>
      </c>
      <c r="AP1331" s="12" t="s">
        <v>6866</v>
      </c>
    </row>
    <row r="1332" spans="1:42" x14ac:dyDescent="0.15">
      <c r="A1332" s="2" t="s">
        <v>6867</v>
      </c>
      <c r="B1332" s="2" t="s">
        <v>1084</v>
      </c>
      <c r="C1332" s="2" t="s">
        <v>4639</v>
      </c>
      <c r="D1332" s="14" t="s">
        <v>6870</v>
      </c>
      <c r="E1332"/>
      <c r="F1332" t="s">
        <v>6791</v>
      </c>
      <c r="G1332" t="s">
        <v>4640</v>
      </c>
      <c r="H1332" t="s">
        <v>4641</v>
      </c>
      <c r="I1332" s="4">
        <v>1</v>
      </c>
      <c r="J1332">
        <f t="shared" si="83"/>
        <v>23</v>
      </c>
      <c r="M1332" s="4">
        <v>2</v>
      </c>
      <c r="N1332" s="4" t="s">
        <v>4642</v>
      </c>
      <c r="O1332" s="9">
        <v>9781402070181</v>
      </c>
      <c r="P1332" t="s">
        <v>3764</v>
      </c>
      <c r="Q1332" t="s">
        <v>3764</v>
      </c>
      <c r="R1332" t="s">
        <v>3764</v>
      </c>
      <c r="S1332" s="10">
        <v>89</v>
      </c>
      <c r="T1332" s="11"/>
      <c r="U1332" s="10">
        <v>66.75</v>
      </c>
      <c r="V1332" s="4" t="s">
        <v>6864</v>
      </c>
      <c r="W1332">
        <v>10</v>
      </c>
      <c r="X1332">
        <v>21</v>
      </c>
      <c r="Y1332">
        <v>10</v>
      </c>
      <c r="Z1332">
        <v>10</v>
      </c>
      <c r="AA1332">
        <v>6</v>
      </c>
      <c r="AB1332">
        <v>0</v>
      </c>
      <c r="AC1332">
        <v>0</v>
      </c>
      <c r="AD1332">
        <v>0</v>
      </c>
      <c r="AE1332">
        <v>0</v>
      </c>
      <c r="AF1332">
        <v>23</v>
      </c>
      <c r="AG1332">
        <v>0</v>
      </c>
      <c r="AH1332">
        <v>23</v>
      </c>
      <c r="AI1332" s="10">
        <f t="shared" si="80"/>
        <v>2047</v>
      </c>
      <c r="AJ1332" s="10">
        <f t="shared" si="81"/>
        <v>0</v>
      </c>
      <c r="AK1332" s="10">
        <f t="shared" si="82"/>
        <v>2047</v>
      </c>
      <c r="AL1332" s="1">
        <v>37397</v>
      </c>
      <c r="AM1332" s="1">
        <v>37535</v>
      </c>
      <c r="AN1332" s="1">
        <v>37540</v>
      </c>
      <c r="AO1332" s="8" t="s">
        <v>4643</v>
      </c>
      <c r="AP1332" s="12" t="s">
        <v>6866</v>
      </c>
    </row>
    <row r="1333" spans="1:42" x14ac:dyDescent="0.15">
      <c r="A1333" s="2" t="s">
        <v>6867</v>
      </c>
      <c r="B1333" s="2" t="s">
        <v>3901</v>
      </c>
      <c r="C1333" s="2" t="s">
        <v>3678</v>
      </c>
      <c r="D1333" s="14" t="s">
        <v>6870</v>
      </c>
      <c r="E1333"/>
      <c r="F1333" t="s">
        <v>1092</v>
      </c>
      <c r="G1333" t="s">
        <v>3679</v>
      </c>
      <c r="H1333" t="s">
        <v>2240</v>
      </c>
      <c r="I1333" s="4">
        <v>1</v>
      </c>
      <c r="J1333">
        <f t="shared" si="83"/>
        <v>0</v>
      </c>
      <c r="K1333" s="4">
        <v>5</v>
      </c>
      <c r="M1333" s="4">
        <v>98</v>
      </c>
      <c r="N1333" s="4" t="s">
        <v>2241</v>
      </c>
      <c r="O1333" s="9">
        <v>9780136279440</v>
      </c>
      <c r="P1333" t="s">
        <v>3943</v>
      </c>
      <c r="Q1333" t="s">
        <v>3943</v>
      </c>
      <c r="R1333" t="s">
        <v>3943</v>
      </c>
      <c r="S1333" s="10">
        <v>41</v>
      </c>
      <c r="T1333" s="11"/>
      <c r="U1333" s="10">
        <v>30.75</v>
      </c>
      <c r="V1333" s="4" t="s">
        <v>6883</v>
      </c>
      <c r="W1333">
        <v>225</v>
      </c>
      <c r="X1333">
        <v>194</v>
      </c>
      <c r="Y1333">
        <v>37</v>
      </c>
      <c r="Z1333">
        <v>225</v>
      </c>
      <c r="AA1333">
        <v>0</v>
      </c>
      <c r="AB1333">
        <v>0</v>
      </c>
      <c r="AC1333">
        <v>14</v>
      </c>
      <c r="AD1333">
        <v>0</v>
      </c>
      <c r="AE1333">
        <v>0</v>
      </c>
      <c r="AF1333">
        <v>0</v>
      </c>
      <c r="AG1333">
        <v>21</v>
      </c>
      <c r="AH1333">
        <v>21</v>
      </c>
      <c r="AI1333" s="10">
        <f t="shared" si="80"/>
        <v>0</v>
      </c>
      <c r="AJ1333" s="10">
        <f t="shared" si="81"/>
        <v>645.75</v>
      </c>
      <c r="AK1333" s="10">
        <f t="shared" si="82"/>
        <v>645.75</v>
      </c>
      <c r="AL1333" s="1">
        <v>37426</v>
      </c>
      <c r="AM1333" s="1">
        <v>37535</v>
      </c>
      <c r="AN1333" s="1">
        <v>37525</v>
      </c>
      <c r="AO1333" s="8" t="s">
        <v>2242</v>
      </c>
      <c r="AP1333" s="12" t="s">
        <v>6866</v>
      </c>
    </row>
    <row r="1334" spans="1:42" x14ac:dyDescent="0.15">
      <c r="A1334" s="2" t="s">
        <v>6867</v>
      </c>
      <c r="B1334" s="2" t="s">
        <v>3901</v>
      </c>
      <c r="C1334" s="2" t="s">
        <v>3938</v>
      </c>
      <c r="D1334" s="14" t="s">
        <v>6870</v>
      </c>
      <c r="E1334"/>
      <c r="F1334" t="s">
        <v>6380</v>
      </c>
      <c r="G1334" t="s">
        <v>4191</v>
      </c>
      <c r="H1334" t="s">
        <v>4192</v>
      </c>
      <c r="I1334" s="4">
        <v>1</v>
      </c>
      <c r="J1334">
        <f t="shared" si="83"/>
        <v>107</v>
      </c>
      <c r="K1334" s="4">
        <v>3</v>
      </c>
      <c r="M1334" s="4">
        <v>99</v>
      </c>
      <c r="N1334" s="4" t="s">
        <v>4193</v>
      </c>
      <c r="O1334" s="9">
        <v>9780321035752</v>
      </c>
      <c r="P1334" t="s">
        <v>3953</v>
      </c>
      <c r="Q1334" t="s">
        <v>3943</v>
      </c>
      <c r="R1334" t="s">
        <v>3943</v>
      </c>
      <c r="S1334" s="10">
        <v>41</v>
      </c>
      <c r="T1334" s="11"/>
      <c r="U1334" s="10">
        <v>30.75</v>
      </c>
      <c r="V1334" s="4" t="s">
        <v>6883</v>
      </c>
      <c r="W1334">
        <v>600</v>
      </c>
      <c r="X1334">
        <v>444</v>
      </c>
      <c r="Y1334">
        <v>128</v>
      </c>
      <c r="Z1334">
        <v>600</v>
      </c>
      <c r="AA1334">
        <v>5</v>
      </c>
      <c r="AB1334">
        <v>0</v>
      </c>
      <c r="AC1334">
        <v>1</v>
      </c>
      <c r="AD1334">
        <v>0</v>
      </c>
      <c r="AE1334">
        <v>0</v>
      </c>
      <c r="AF1334">
        <v>107</v>
      </c>
      <c r="AG1334">
        <v>15</v>
      </c>
      <c r="AH1334">
        <v>122</v>
      </c>
      <c r="AI1334" s="10">
        <f t="shared" si="80"/>
        <v>4387</v>
      </c>
      <c r="AJ1334" s="10">
        <f t="shared" si="81"/>
        <v>461.25</v>
      </c>
      <c r="AK1334" s="10">
        <f t="shared" si="82"/>
        <v>4848.25</v>
      </c>
      <c r="AL1334" s="1">
        <v>37517</v>
      </c>
      <c r="AM1334" s="1">
        <v>37535</v>
      </c>
      <c r="AN1334" s="1">
        <v>37524</v>
      </c>
      <c r="AO1334" s="8" t="s">
        <v>2242</v>
      </c>
      <c r="AP1334" s="12" t="s">
        <v>6866</v>
      </c>
    </row>
    <row r="1335" spans="1:42" x14ac:dyDescent="0.15">
      <c r="A1335" s="2" t="s">
        <v>6867</v>
      </c>
      <c r="B1335" s="2" t="s">
        <v>340</v>
      </c>
      <c r="C1335" s="2">
        <v>100</v>
      </c>
      <c r="D1335" s="14" t="s">
        <v>6870</v>
      </c>
      <c r="E1335"/>
      <c r="F1335" t="s">
        <v>341</v>
      </c>
      <c r="G1335" t="s">
        <v>4240</v>
      </c>
      <c r="H1335" t="s">
        <v>4241</v>
      </c>
      <c r="I1335" s="4">
        <v>1</v>
      </c>
      <c r="J1335">
        <f t="shared" si="83"/>
        <v>0</v>
      </c>
      <c r="K1335" s="4">
        <v>2</v>
      </c>
      <c r="M1335" s="4">
        <v>0</v>
      </c>
      <c r="N1335" s="4" t="s">
        <v>4242</v>
      </c>
      <c r="O1335" s="9">
        <v>9780321036636</v>
      </c>
      <c r="P1335" t="s">
        <v>3953</v>
      </c>
      <c r="Q1335" t="s">
        <v>3894</v>
      </c>
      <c r="R1335" t="s">
        <v>3894</v>
      </c>
      <c r="S1335" s="10">
        <v>19.989999999999998</v>
      </c>
      <c r="T1335" s="11">
        <v>0.1</v>
      </c>
      <c r="U1335" s="10">
        <v>15</v>
      </c>
      <c r="V1335" s="4" t="s">
        <v>6883</v>
      </c>
      <c r="W1335">
        <v>175</v>
      </c>
      <c r="X1335">
        <v>114</v>
      </c>
      <c r="Y1335">
        <v>20</v>
      </c>
      <c r="Z1335">
        <v>175</v>
      </c>
      <c r="AA1335">
        <v>0</v>
      </c>
      <c r="AB1335">
        <v>0</v>
      </c>
      <c r="AC1335">
        <v>9</v>
      </c>
      <c r="AD1335">
        <v>0</v>
      </c>
      <c r="AE1335">
        <v>0</v>
      </c>
      <c r="AF1335">
        <v>0</v>
      </c>
      <c r="AG1335">
        <v>13</v>
      </c>
      <c r="AH1335">
        <v>13</v>
      </c>
      <c r="AI1335" s="10">
        <f t="shared" si="80"/>
        <v>0</v>
      </c>
      <c r="AJ1335" s="10">
        <f t="shared" si="81"/>
        <v>195</v>
      </c>
      <c r="AK1335" s="10">
        <f t="shared" si="82"/>
        <v>195</v>
      </c>
      <c r="AL1335" s="1">
        <v>37453</v>
      </c>
      <c r="AM1335" s="1">
        <v>37535</v>
      </c>
      <c r="AN1335" s="1">
        <v>37323</v>
      </c>
      <c r="AO1335" s="8">
        <v>19.989999999999998</v>
      </c>
      <c r="AP1335" s="12" t="s">
        <v>6866</v>
      </c>
    </row>
    <row r="1336" spans="1:42" x14ac:dyDescent="0.15">
      <c r="A1336" s="2" t="s">
        <v>6867</v>
      </c>
      <c r="B1336" s="2" t="s">
        <v>1163</v>
      </c>
      <c r="C1336" s="2" t="s">
        <v>3348</v>
      </c>
      <c r="D1336" s="14" t="s">
        <v>6870</v>
      </c>
      <c r="E1336"/>
      <c r="F1336" t="s">
        <v>3053</v>
      </c>
      <c r="G1336" t="s">
        <v>3349</v>
      </c>
      <c r="H1336" t="s">
        <v>3350</v>
      </c>
      <c r="I1336" s="4">
        <v>1</v>
      </c>
      <c r="J1336">
        <f t="shared" si="83"/>
        <v>19</v>
      </c>
      <c r="K1336" s="4">
        <v>5</v>
      </c>
      <c r="M1336" s="4">
        <v>2</v>
      </c>
      <c r="N1336" s="4" t="s">
        <v>3351</v>
      </c>
      <c r="O1336" s="9">
        <v>9780534517786</v>
      </c>
      <c r="P1336" t="s">
        <v>3888</v>
      </c>
      <c r="Q1336" t="s">
        <v>3888</v>
      </c>
      <c r="R1336" t="s">
        <v>3888</v>
      </c>
      <c r="S1336" s="10">
        <v>65.349999999999994</v>
      </c>
      <c r="T1336" s="11"/>
      <c r="U1336" s="10">
        <v>49.05</v>
      </c>
      <c r="V1336" s="4" t="s">
        <v>6864</v>
      </c>
      <c r="W1336">
        <v>30</v>
      </c>
      <c r="X1336">
        <v>21</v>
      </c>
      <c r="Y1336">
        <v>23</v>
      </c>
      <c r="Z1336">
        <v>30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19</v>
      </c>
      <c r="AG1336">
        <v>4</v>
      </c>
      <c r="AH1336">
        <v>23</v>
      </c>
      <c r="AI1336" s="10">
        <f t="shared" si="80"/>
        <v>1241.6499999999999</v>
      </c>
      <c r="AJ1336" s="10">
        <f t="shared" si="81"/>
        <v>196.2</v>
      </c>
      <c r="AK1336" s="10">
        <f t="shared" si="82"/>
        <v>1437.85</v>
      </c>
      <c r="AL1336" s="1">
        <v>37405</v>
      </c>
      <c r="AM1336" s="1">
        <v>37535</v>
      </c>
      <c r="AN1336" s="1">
        <v>37489</v>
      </c>
      <c r="AO1336" s="8" t="s">
        <v>2458</v>
      </c>
      <c r="AP1336" s="12" t="s">
        <v>6866</v>
      </c>
    </row>
    <row r="1337" spans="1:42" x14ac:dyDescent="0.15">
      <c r="A1337" s="2" t="s">
        <v>6867</v>
      </c>
      <c r="B1337" s="2" t="s">
        <v>3901</v>
      </c>
      <c r="C1337" s="2" t="s">
        <v>3902</v>
      </c>
      <c r="D1337" s="14" t="s">
        <v>6870</v>
      </c>
      <c r="E1337"/>
      <c r="F1337" t="s">
        <v>3903</v>
      </c>
      <c r="G1337" t="s">
        <v>4052</v>
      </c>
      <c r="H1337" t="s">
        <v>4053</v>
      </c>
      <c r="I1337" s="4">
        <v>1</v>
      </c>
      <c r="J1337">
        <f t="shared" si="83"/>
        <v>0</v>
      </c>
      <c r="N1337" s="4" t="s">
        <v>2967</v>
      </c>
      <c r="O1337" s="9">
        <v>9780387069470</v>
      </c>
      <c r="P1337" t="s">
        <v>3907</v>
      </c>
      <c r="Q1337" t="s">
        <v>3907</v>
      </c>
      <c r="R1337" t="s">
        <v>3907</v>
      </c>
      <c r="S1337" s="10">
        <v>0</v>
      </c>
      <c r="T1337" s="11"/>
      <c r="U1337" s="10">
        <v>0</v>
      </c>
      <c r="V1337" s="4" t="s">
        <v>6883</v>
      </c>
      <c r="W1337">
        <v>10</v>
      </c>
      <c r="X1337">
        <v>7</v>
      </c>
      <c r="Y1337">
        <v>2</v>
      </c>
      <c r="Z1337">
        <v>10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 s="10">
        <f t="shared" si="80"/>
        <v>0</v>
      </c>
      <c r="AJ1337" s="10">
        <f t="shared" si="81"/>
        <v>0</v>
      </c>
      <c r="AK1337" s="10">
        <f t="shared" si="82"/>
        <v>0</v>
      </c>
      <c r="AL1337" s="1">
        <v>37480</v>
      </c>
      <c r="AM1337" s="1">
        <v>37480</v>
      </c>
      <c r="AP1337" s="12" t="s">
        <v>6866</v>
      </c>
    </row>
    <row r="1338" spans="1:42" x14ac:dyDescent="0.15">
      <c r="A1338" s="2" t="s">
        <v>6867</v>
      </c>
      <c r="B1338" s="2" t="s">
        <v>1209</v>
      </c>
      <c r="C1338" s="2">
        <v>106</v>
      </c>
      <c r="D1338" s="14" t="s">
        <v>6870</v>
      </c>
      <c r="E1338"/>
      <c r="F1338" t="s">
        <v>5137</v>
      </c>
      <c r="G1338" t="s">
        <v>4785</v>
      </c>
      <c r="H1338" t="s">
        <v>4786</v>
      </c>
      <c r="I1338" s="4">
        <v>1</v>
      </c>
      <c r="J1338">
        <f t="shared" si="83"/>
        <v>9</v>
      </c>
      <c r="M1338" s="4">
        <v>2</v>
      </c>
      <c r="N1338" s="4" t="s">
        <v>4787</v>
      </c>
      <c r="O1338" s="9">
        <v>9780192839831</v>
      </c>
      <c r="P1338" t="s">
        <v>6875</v>
      </c>
      <c r="Q1338" t="s">
        <v>6875</v>
      </c>
      <c r="R1338" t="s">
        <v>6875</v>
      </c>
      <c r="S1338" s="10">
        <v>10.95</v>
      </c>
      <c r="T1338" s="11">
        <v>0.1</v>
      </c>
      <c r="U1338" s="10">
        <v>8.25</v>
      </c>
      <c r="V1338" s="4" t="s">
        <v>6864</v>
      </c>
      <c r="W1338">
        <v>15</v>
      </c>
      <c r="X1338">
        <v>12</v>
      </c>
      <c r="Y1338">
        <v>9</v>
      </c>
      <c r="Z1338">
        <v>15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9</v>
      </c>
      <c r="AG1338">
        <v>0</v>
      </c>
      <c r="AH1338">
        <v>9</v>
      </c>
      <c r="AI1338" s="10">
        <f t="shared" si="80"/>
        <v>88.694999999999993</v>
      </c>
      <c r="AJ1338" s="10">
        <f t="shared" si="81"/>
        <v>0</v>
      </c>
      <c r="AK1338" s="10">
        <f t="shared" si="82"/>
        <v>88.694999999999993</v>
      </c>
      <c r="AL1338" s="1">
        <v>37498</v>
      </c>
      <c r="AM1338" s="1">
        <v>37535</v>
      </c>
      <c r="AN1338" s="1">
        <v>37515</v>
      </c>
      <c r="AO1338" s="8">
        <v>10.95</v>
      </c>
      <c r="AP1338" s="12" t="s">
        <v>6866</v>
      </c>
    </row>
    <row r="1339" spans="1:42" x14ac:dyDescent="0.15">
      <c r="A1339" s="2" t="s">
        <v>6867</v>
      </c>
      <c r="B1339" s="2" t="s">
        <v>2544</v>
      </c>
      <c r="C1339" s="2">
        <v>291</v>
      </c>
      <c r="D1339" s="14" t="s">
        <v>6870</v>
      </c>
      <c r="E1339"/>
      <c r="F1339" t="s">
        <v>4069</v>
      </c>
      <c r="G1339" t="s">
        <v>2072</v>
      </c>
      <c r="H1339" t="s">
        <v>2545</v>
      </c>
      <c r="I1339" s="4">
        <v>1</v>
      </c>
      <c r="J1339">
        <f t="shared" si="83"/>
        <v>7</v>
      </c>
      <c r="N1339" s="4" t="s">
        <v>2546</v>
      </c>
      <c r="O1339" s="9">
        <v>9780881451290</v>
      </c>
      <c r="P1339" t="s">
        <v>2547</v>
      </c>
      <c r="Q1339" t="s">
        <v>2547</v>
      </c>
      <c r="R1339" t="s">
        <v>2547</v>
      </c>
      <c r="S1339" s="10">
        <v>17.100000000000001</v>
      </c>
      <c r="T1339" s="11"/>
      <c r="U1339" s="10">
        <v>12.85</v>
      </c>
      <c r="V1339" s="4" t="s">
        <v>6864</v>
      </c>
      <c r="W1339">
        <v>8</v>
      </c>
      <c r="X1339">
        <v>9</v>
      </c>
      <c r="Y1339">
        <v>7</v>
      </c>
      <c r="Z1339">
        <v>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</v>
      </c>
      <c r="AG1339">
        <v>0</v>
      </c>
      <c r="AH1339">
        <v>7</v>
      </c>
      <c r="AI1339" s="10">
        <f t="shared" si="80"/>
        <v>119.70000000000002</v>
      </c>
      <c r="AJ1339" s="10">
        <f t="shared" si="81"/>
        <v>0</v>
      </c>
      <c r="AK1339" s="10">
        <f t="shared" si="82"/>
        <v>119.70000000000002</v>
      </c>
      <c r="AL1339" s="1">
        <v>37489</v>
      </c>
      <c r="AM1339" s="1">
        <v>37535</v>
      </c>
      <c r="AN1339" s="1">
        <v>37502</v>
      </c>
      <c r="AO1339" s="8" t="s">
        <v>2548</v>
      </c>
      <c r="AP1339" s="12" t="s">
        <v>6866</v>
      </c>
    </row>
    <row r="1340" spans="1:42" x14ac:dyDescent="0.15">
      <c r="A1340" s="2" t="s">
        <v>6867</v>
      </c>
      <c r="B1340" s="2" t="s">
        <v>1109</v>
      </c>
      <c r="C1340" s="2">
        <v>186</v>
      </c>
      <c r="D1340" s="14" t="s">
        <v>6870</v>
      </c>
      <c r="E1340"/>
      <c r="F1340" t="s">
        <v>5334</v>
      </c>
      <c r="G1340" t="s">
        <v>652</v>
      </c>
      <c r="H1340" t="s">
        <v>653</v>
      </c>
      <c r="I1340" s="4">
        <v>1</v>
      </c>
      <c r="J1340">
        <f t="shared" si="83"/>
        <v>10</v>
      </c>
      <c r="M1340" s="4">
        <v>90</v>
      </c>
      <c r="N1340" s="4" t="s">
        <v>654</v>
      </c>
      <c r="O1340" s="9">
        <v>9780807009192</v>
      </c>
      <c r="P1340" t="s">
        <v>529</v>
      </c>
      <c r="Q1340" t="s">
        <v>5236</v>
      </c>
      <c r="R1340" t="s">
        <v>5236</v>
      </c>
      <c r="S1340" s="10">
        <v>16</v>
      </c>
      <c r="T1340" s="11">
        <v>0.1</v>
      </c>
      <c r="U1340" s="10">
        <v>12</v>
      </c>
      <c r="V1340" s="4" t="s">
        <v>6883</v>
      </c>
      <c r="W1340">
        <v>51</v>
      </c>
      <c r="X1340">
        <v>38</v>
      </c>
      <c r="Y1340">
        <v>15</v>
      </c>
      <c r="Z1340">
        <v>51</v>
      </c>
      <c r="AA1340">
        <v>5</v>
      </c>
      <c r="AB1340">
        <v>0</v>
      </c>
      <c r="AC1340">
        <v>0</v>
      </c>
      <c r="AD1340">
        <v>0</v>
      </c>
      <c r="AE1340">
        <v>0</v>
      </c>
      <c r="AF1340">
        <v>10</v>
      </c>
      <c r="AG1340">
        <v>0</v>
      </c>
      <c r="AH1340">
        <v>10</v>
      </c>
      <c r="AI1340" s="10">
        <f t="shared" si="80"/>
        <v>144</v>
      </c>
      <c r="AJ1340" s="10">
        <f t="shared" si="81"/>
        <v>0</v>
      </c>
      <c r="AK1340" s="10">
        <f t="shared" si="82"/>
        <v>144</v>
      </c>
      <c r="AL1340" s="1">
        <v>37481</v>
      </c>
      <c r="AM1340" s="1">
        <v>37535</v>
      </c>
      <c r="AN1340" s="1">
        <v>37490</v>
      </c>
      <c r="AO1340" s="8" t="s">
        <v>655</v>
      </c>
      <c r="AP1340" s="12" t="s">
        <v>6866</v>
      </c>
    </row>
    <row r="1341" spans="1:42" x14ac:dyDescent="0.15">
      <c r="A1341" s="2" t="s">
        <v>6867</v>
      </c>
      <c r="B1341" s="2" t="s">
        <v>1102</v>
      </c>
      <c r="C1341" s="2">
        <v>1</v>
      </c>
      <c r="D1341" s="14" t="s">
        <v>2132</v>
      </c>
      <c r="E1341"/>
      <c r="F1341" t="s">
        <v>2133</v>
      </c>
      <c r="G1341" t="s">
        <v>3636</v>
      </c>
      <c r="H1341" t="s">
        <v>2134</v>
      </c>
      <c r="I1341" s="4">
        <v>1</v>
      </c>
      <c r="J1341">
        <f t="shared" si="83"/>
        <v>43</v>
      </c>
      <c r="K1341" s="4">
        <v>3</v>
      </c>
      <c r="M1341" s="4">
        <v>0</v>
      </c>
      <c r="N1341" s="4" t="s">
        <v>2135</v>
      </c>
      <c r="O1341" s="9">
        <v>9780312204884</v>
      </c>
      <c r="P1341" t="s">
        <v>4027</v>
      </c>
      <c r="Q1341" t="s">
        <v>3928</v>
      </c>
      <c r="R1341" t="s">
        <v>3928</v>
      </c>
      <c r="S1341" s="10">
        <v>19.350000000000001</v>
      </c>
      <c r="T1341" s="11"/>
      <c r="U1341" s="10">
        <v>14.55</v>
      </c>
      <c r="V1341" s="4" t="s">
        <v>6864</v>
      </c>
      <c r="W1341">
        <v>50</v>
      </c>
      <c r="X1341">
        <v>0</v>
      </c>
      <c r="Y1341">
        <v>40</v>
      </c>
      <c r="Z1341">
        <v>100</v>
      </c>
      <c r="AA1341">
        <v>3</v>
      </c>
      <c r="AB1341">
        <v>0</v>
      </c>
      <c r="AC1341">
        <v>11</v>
      </c>
      <c r="AD1341">
        <v>0</v>
      </c>
      <c r="AE1341">
        <v>0</v>
      </c>
      <c r="AF1341">
        <v>43</v>
      </c>
      <c r="AG1341">
        <v>7</v>
      </c>
      <c r="AH1341">
        <v>50</v>
      </c>
      <c r="AI1341" s="10">
        <f t="shared" si="80"/>
        <v>832.05000000000007</v>
      </c>
      <c r="AJ1341" s="10">
        <f t="shared" si="81"/>
        <v>101.85000000000001</v>
      </c>
      <c r="AK1341" s="10">
        <f t="shared" si="82"/>
        <v>933.90000000000009</v>
      </c>
      <c r="AL1341" s="1">
        <v>37502</v>
      </c>
      <c r="AM1341" s="1">
        <v>37577</v>
      </c>
      <c r="AN1341" s="1">
        <v>37559</v>
      </c>
      <c r="AO1341" s="8" t="s">
        <v>2570</v>
      </c>
      <c r="AP1341" s="12" t="s">
        <v>6866</v>
      </c>
    </row>
    <row r="1342" spans="1:42" x14ac:dyDescent="0.15">
      <c r="A1342" s="2" t="s">
        <v>3875</v>
      </c>
      <c r="B1342" s="2" t="s">
        <v>6931</v>
      </c>
      <c r="C1342" s="2">
        <v>40476</v>
      </c>
      <c r="D1342" s="14">
        <v>36631</v>
      </c>
      <c r="E1342" t="s">
        <v>2809</v>
      </c>
      <c r="F1342" t="s">
        <v>6871</v>
      </c>
      <c r="G1342" t="s">
        <v>2810</v>
      </c>
      <c r="H1342" t="s">
        <v>2811</v>
      </c>
      <c r="I1342" s="4">
        <v>1</v>
      </c>
      <c r="J1342">
        <f t="shared" si="83"/>
        <v>1</v>
      </c>
      <c r="M1342" s="4">
        <v>98</v>
      </c>
      <c r="N1342" s="4" t="s">
        <v>2812</v>
      </c>
      <c r="O1342" s="9">
        <v>9780673999863</v>
      </c>
      <c r="P1342" t="s">
        <v>6663</v>
      </c>
      <c r="Q1342" t="s">
        <v>3943</v>
      </c>
      <c r="R1342" t="s">
        <v>6663</v>
      </c>
      <c r="S1342" s="10">
        <v>64</v>
      </c>
      <c r="T1342" s="11"/>
      <c r="U1342" s="10">
        <v>48</v>
      </c>
      <c r="V1342" s="4" t="s">
        <v>6864</v>
      </c>
      <c r="W1342">
        <v>15</v>
      </c>
      <c r="X1342">
        <v>0</v>
      </c>
      <c r="Y1342">
        <v>15</v>
      </c>
      <c r="Z1342">
        <v>15</v>
      </c>
      <c r="AA1342">
        <v>12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 s="10">
        <f t="shared" si="80"/>
        <v>64</v>
      </c>
      <c r="AJ1342" s="10">
        <f t="shared" si="81"/>
        <v>0</v>
      </c>
      <c r="AK1342" s="10">
        <f t="shared" si="82"/>
        <v>64</v>
      </c>
      <c r="AL1342" s="1">
        <v>37557</v>
      </c>
      <c r="AM1342" s="1">
        <v>37535</v>
      </c>
      <c r="AN1342" s="1">
        <v>37561</v>
      </c>
      <c r="AO1342" s="8" t="s">
        <v>2813</v>
      </c>
      <c r="AP1342" s="12" t="s">
        <v>6866</v>
      </c>
    </row>
    <row r="1343" spans="1:42" x14ac:dyDescent="0.15">
      <c r="A1343" s="2" t="s">
        <v>6867</v>
      </c>
      <c r="B1343" s="2" t="s">
        <v>4059</v>
      </c>
      <c r="C1343" s="2" t="s">
        <v>1727</v>
      </c>
      <c r="D1343" s="14" t="s">
        <v>6870</v>
      </c>
      <c r="E1343"/>
      <c r="F1343" t="s">
        <v>512</v>
      </c>
      <c r="G1343" t="s">
        <v>494</v>
      </c>
      <c r="H1343" t="s">
        <v>1728</v>
      </c>
      <c r="I1343" s="4">
        <v>1</v>
      </c>
      <c r="J1343">
        <f t="shared" si="83"/>
        <v>15</v>
      </c>
      <c r="M1343" s="4">
        <v>0</v>
      </c>
      <c r="N1343" s="4" t="s">
        <v>1729</v>
      </c>
      <c r="O1343" s="9">
        <v>9781568024936</v>
      </c>
      <c r="P1343" t="s">
        <v>516</v>
      </c>
      <c r="Q1343" t="s">
        <v>516</v>
      </c>
      <c r="R1343" t="s">
        <v>516</v>
      </c>
      <c r="S1343" s="10">
        <v>34.25</v>
      </c>
      <c r="T1343" s="11"/>
      <c r="U1343" s="10">
        <v>25.7</v>
      </c>
      <c r="V1343" s="4" t="s">
        <v>6864</v>
      </c>
      <c r="W1343">
        <v>150</v>
      </c>
      <c r="X1343">
        <v>86</v>
      </c>
      <c r="Y1343">
        <v>120</v>
      </c>
      <c r="Z1343">
        <v>150</v>
      </c>
      <c r="AA1343">
        <v>44</v>
      </c>
      <c r="AB1343">
        <v>0</v>
      </c>
      <c r="AC1343">
        <v>1</v>
      </c>
      <c r="AD1343">
        <v>0</v>
      </c>
      <c r="AE1343">
        <v>2</v>
      </c>
      <c r="AF1343">
        <v>15</v>
      </c>
      <c r="AG1343">
        <v>60</v>
      </c>
      <c r="AH1343">
        <v>75</v>
      </c>
      <c r="AI1343" s="10">
        <f t="shared" si="80"/>
        <v>513.75</v>
      </c>
      <c r="AJ1343" s="10">
        <f t="shared" si="81"/>
        <v>1542</v>
      </c>
      <c r="AK1343" s="10">
        <f t="shared" si="82"/>
        <v>2055.75</v>
      </c>
      <c r="AL1343" s="1">
        <v>37460</v>
      </c>
      <c r="AM1343" s="1">
        <v>37535</v>
      </c>
      <c r="AN1343" s="1">
        <v>37509</v>
      </c>
      <c r="AO1343" s="8" t="s">
        <v>1730</v>
      </c>
      <c r="AP1343" s="12" t="s">
        <v>6866</v>
      </c>
    </row>
    <row r="1344" spans="1:42" x14ac:dyDescent="0.15">
      <c r="A1344" s="2" t="s">
        <v>6867</v>
      </c>
      <c r="B1344" s="2" t="s">
        <v>3490</v>
      </c>
      <c r="C1344" s="2">
        <v>196</v>
      </c>
      <c r="D1344" s="14" t="s">
        <v>6870</v>
      </c>
      <c r="E1344"/>
      <c r="F1344" t="s">
        <v>1170</v>
      </c>
      <c r="G1344" t="s">
        <v>2683</v>
      </c>
      <c r="H1344" t="s">
        <v>140</v>
      </c>
      <c r="I1344" s="4">
        <v>1</v>
      </c>
      <c r="J1344">
        <f t="shared" si="83"/>
        <v>0</v>
      </c>
      <c r="K1344" s="4">
        <v>2</v>
      </c>
      <c r="M1344" s="4">
        <v>89</v>
      </c>
      <c r="N1344" s="4" t="s">
        <v>141</v>
      </c>
      <c r="O1344" s="9">
        <v>9780819562081</v>
      </c>
      <c r="P1344" t="s">
        <v>5247</v>
      </c>
      <c r="Q1344" t="s">
        <v>5247</v>
      </c>
      <c r="R1344" t="s">
        <v>5247</v>
      </c>
      <c r="S1344" s="10">
        <v>26.65</v>
      </c>
      <c r="T1344" s="11"/>
      <c r="U1344" s="10">
        <v>20</v>
      </c>
      <c r="V1344" s="4" t="s">
        <v>6864</v>
      </c>
      <c r="W1344">
        <v>20</v>
      </c>
      <c r="X1344">
        <v>9</v>
      </c>
      <c r="Y1344">
        <v>12</v>
      </c>
      <c r="Z1344">
        <v>20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10</v>
      </c>
      <c r="AH1344">
        <v>10</v>
      </c>
      <c r="AI1344" s="10">
        <f t="shared" si="80"/>
        <v>0</v>
      </c>
      <c r="AJ1344" s="10">
        <f t="shared" si="81"/>
        <v>200</v>
      </c>
      <c r="AK1344" s="10">
        <f t="shared" si="82"/>
        <v>200</v>
      </c>
      <c r="AL1344" s="1">
        <v>37397</v>
      </c>
      <c r="AM1344" s="1">
        <v>37535</v>
      </c>
      <c r="AN1344" s="1">
        <v>37481</v>
      </c>
      <c r="AO1344" s="8" t="s">
        <v>2379</v>
      </c>
      <c r="AP1344" s="12" t="s">
        <v>6866</v>
      </c>
    </row>
    <row r="1345" spans="1:42" x14ac:dyDescent="0.15">
      <c r="A1345" s="2" t="s">
        <v>6867</v>
      </c>
      <c r="B1345" s="2" t="s">
        <v>4059</v>
      </c>
      <c r="C1345" s="2">
        <v>226</v>
      </c>
      <c r="D1345" s="14" t="s">
        <v>6870</v>
      </c>
      <c r="E1345"/>
      <c r="F1345" t="s">
        <v>4060</v>
      </c>
      <c r="G1345" t="s">
        <v>2483</v>
      </c>
      <c r="H1345" t="s">
        <v>2484</v>
      </c>
      <c r="I1345" s="4">
        <v>1</v>
      </c>
      <c r="J1345">
        <f t="shared" si="83"/>
        <v>7</v>
      </c>
      <c r="M1345" s="4">
        <v>93</v>
      </c>
      <c r="N1345" s="4" t="s">
        <v>2485</v>
      </c>
      <c r="O1345" s="9">
        <v>9780520077072</v>
      </c>
      <c r="P1345" t="s">
        <v>6921</v>
      </c>
      <c r="Q1345" t="s">
        <v>6922</v>
      </c>
      <c r="R1345" t="s">
        <v>6922</v>
      </c>
      <c r="S1345" s="10">
        <v>32</v>
      </c>
      <c r="T1345" s="11"/>
      <c r="U1345" s="10">
        <v>24</v>
      </c>
      <c r="V1345" s="4" t="s">
        <v>6864</v>
      </c>
      <c r="W1345">
        <v>25</v>
      </c>
      <c r="X1345">
        <v>15</v>
      </c>
      <c r="Y1345">
        <v>18</v>
      </c>
      <c r="Z1345">
        <v>25</v>
      </c>
      <c r="AA1345">
        <v>11</v>
      </c>
      <c r="AB1345">
        <v>0</v>
      </c>
      <c r="AC1345">
        <v>0</v>
      </c>
      <c r="AD1345">
        <v>0</v>
      </c>
      <c r="AE1345">
        <v>0</v>
      </c>
      <c r="AF1345">
        <v>7</v>
      </c>
      <c r="AG1345">
        <v>0</v>
      </c>
      <c r="AH1345">
        <v>7</v>
      </c>
      <c r="AI1345" s="10">
        <f t="shared" si="80"/>
        <v>224</v>
      </c>
      <c r="AJ1345" s="10">
        <f t="shared" si="81"/>
        <v>0</v>
      </c>
      <c r="AK1345" s="10">
        <f t="shared" si="82"/>
        <v>224</v>
      </c>
      <c r="AL1345" s="1">
        <v>37469</v>
      </c>
      <c r="AM1345" s="1">
        <v>37535</v>
      </c>
      <c r="AN1345" s="1">
        <v>37484</v>
      </c>
      <c r="AO1345" s="8" t="s">
        <v>2486</v>
      </c>
      <c r="AP1345" s="12" t="s">
        <v>6866</v>
      </c>
    </row>
    <row r="1346" spans="1:42" x14ac:dyDescent="0.15">
      <c r="A1346" s="2" t="s">
        <v>6867</v>
      </c>
      <c r="B1346" s="2" t="s">
        <v>4059</v>
      </c>
      <c r="C1346" s="2" t="s">
        <v>4515</v>
      </c>
      <c r="D1346" s="14" t="s">
        <v>6870</v>
      </c>
      <c r="E1346"/>
      <c r="F1346" t="s">
        <v>4516</v>
      </c>
      <c r="G1346" t="s">
        <v>1314</v>
      </c>
      <c r="H1346" t="s">
        <v>1315</v>
      </c>
      <c r="I1346" s="4">
        <v>1</v>
      </c>
      <c r="J1346">
        <f t="shared" si="83"/>
        <v>12</v>
      </c>
      <c r="M1346" s="4">
        <v>99</v>
      </c>
      <c r="N1346" s="4" t="s">
        <v>1316</v>
      </c>
      <c r="O1346" s="9">
        <v>9780312225360</v>
      </c>
      <c r="P1346" t="s">
        <v>4027</v>
      </c>
      <c r="Q1346" t="s">
        <v>4027</v>
      </c>
      <c r="R1346" t="s">
        <v>4027</v>
      </c>
      <c r="S1346" s="10">
        <v>24.95</v>
      </c>
      <c r="T1346" s="11"/>
      <c r="U1346" s="10">
        <v>18.75</v>
      </c>
      <c r="V1346" s="4" t="s">
        <v>6864</v>
      </c>
      <c r="W1346">
        <v>50</v>
      </c>
      <c r="X1346">
        <v>28</v>
      </c>
      <c r="Y1346">
        <v>46</v>
      </c>
      <c r="Z1346">
        <v>50</v>
      </c>
      <c r="AA1346">
        <v>0</v>
      </c>
      <c r="AB1346">
        <v>0</v>
      </c>
      <c r="AC1346">
        <v>2</v>
      </c>
      <c r="AD1346">
        <v>0</v>
      </c>
      <c r="AE1346">
        <v>1</v>
      </c>
      <c r="AF1346">
        <v>12</v>
      </c>
      <c r="AG1346">
        <v>16</v>
      </c>
      <c r="AH1346">
        <v>28</v>
      </c>
      <c r="AI1346" s="10">
        <f t="shared" ref="AI1346:AI1409" si="84">(S1346-(S1346*T1346))*AF1346</f>
        <v>299.39999999999998</v>
      </c>
      <c r="AJ1346" s="10">
        <f t="shared" ref="AJ1346:AJ1409" si="85">U1346*AG1346</f>
        <v>300</v>
      </c>
      <c r="AK1346" s="10">
        <f t="shared" ref="AK1346:AK1409" si="86">SUM(AI1346:AJ1346)</f>
        <v>599.4</v>
      </c>
      <c r="AL1346" s="1">
        <v>37462</v>
      </c>
      <c r="AM1346" s="1">
        <v>37535</v>
      </c>
      <c r="AN1346" s="1">
        <v>37495</v>
      </c>
      <c r="AO1346" s="8" t="s">
        <v>1317</v>
      </c>
      <c r="AP1346" s="12" t="s">
        <v>6866</v>
      </c>
    </row>
    <row r="1347" spans="1:42" x14ac:dyDescent="0.15">
      <c r="A1347" s="2" t="s">
        <v>6867</v>
      </c>
      <c r="B1347" s="2" t="s">
        <v>4059</v>
      </c>
      <c r="C1347" s="2">
        <v>125</v>
      </c>
      <c r="D1347" s="14" t="s">
        <v>6870</v>
      </c>
      <c r="E1347"/>
      <c r="F1347" t="s">
        <v>5063</v>
      </c>
      <c r="G1347" t="s">
        <v>5063</v>
      </c>
      <c r="H1347" t="s">
        <v>1773</v>
      </c>
      <c r="I1347" s="4">
        <v>1</v>
      </c>
      <c r="J1347">
        <f t="shared" ref="J1347:J1410" si="87">AF1347*I1347</f>
        <v>39</v>
      </c>
      <c r="M1347" s="4">
        <v>99</v>
      </c>
      <c r="N1347" s="4" t="s">
        <v>1774</v>
      </c>
      <c r="O1347" s="9">
        <v>9780521663786</v>
      </c>
      <c r="P1347" t="s">
        <v>4020</v>
      </c>
      <c r="Q1347" t="s">
        <v>4020</v>
      </c>
      <c r="R1347" t="s">
        <v>4020</v>
      </c>
      <c r="S1347" s="10">
        <v>27.75</v>
      </c>
      <c r="T1347" s="11"/>
      <c r="U1347" s="10">
        <v>20.85</v>
      </c>
      <c r="V1347" s="4" t="s">
        <v>6864</v>
      </c>
      <c r="W1347">
        <v>75</v>
      </c>
      <c r="X1347">
        <v>60</v>
      </c>
      <c r="Y1347">
        <v>62</v>
      </c>
      <c r="Z1347">
        <v>75</v>
      </c>
      <c r="AA1347">
        <v>4</v>
      </c>
      <c r="AB1347">
        <v>4</v>
      </c>
      <c r="AC1347">
        <v>3</v>
      </c>
      <c r="AD1347">
        <v>0</v>
      </c>
      <c r="AE1347">
        <v>3</v>
      </c>
      <c r="AF1347">
        <v>39</v>
      </c>
      <c r="AG1347">
        <v>21</v>
      </c>
      <c r="AH1347">
        <v>60</v>
      </c>
      <c r="AI1347" s="10">
        <f t="shared" si="84"/>
        <v>1082.25</v>
      </c>
      <c r="AJ1347" s="10">
        <f t="shared" si="85"/>
        <v>437.85</v>
      </c>
      <c r="AK1347" s="10">
        <f t="shared" si="86"/>
        <v>1520.1</v>
      </c>
      <c r="AL1347" s="1">
        <v>37371</v>
      </c>
      <c r="AM1347" s="1">
        <v>37535</v>
      </c>
      <c r="AN1347" s="1">
        <v>37509</v>
      </c>
      <c r="AO1347" s="8" t="s">
        <v>1939</v>
      </c>
      <c r="AP1347" s="12" t="s">
        <v>6866</v>
      </c>
    </row>
    <row r="1348" spans="1:42" x14ac:dyDescent="0.15">
      <c r="A1348" s="2" t="s">
        <v>6867</v>
      </c>
      <c r="B1348" s="2" t="s">
        <v>4059</v>
      </c>
      <c r="C1348" s="2">
        <v>11</v>
      </c>
      <c r="D1348" s="14" t="s">
        <v>6870</v>
      </c>
      <c r="E1348"/>
      <c r="F1348" t="s">
        <v>2704</v>
      </c>
      <c r="G1348" t="s">
        <v>4939</v>
      </c>
      <c r="H1348" t="s">
        <v>4940</v>
      </c>
      <c r="I1348" s="4">
        <v>1</v>
      </c>
      <c r="J1348">
        <f t="shared" si="87"/>
        <v>136</v>
      </c>
      <c r="M1348" s="4">
        <v>99</v>
      </c>
      <c r="N1348" s="4" t="s">
        <v>4941</v>
      </c>
      <c r="O1348" s="9">
        <v>9781551111926</v>
      </c>
      <c r="P1348" t="s">
        <v>5148</v>
      </c>
      <c r="Q1348" t="s">
        <v>5148</v>
      </c>
      <c r="R1348" t="s">
        <v>5148</v>
      </c>
      <c r="S1348" s="10">
        <v>45.7</v>
      </c>
      <c r="T1348" s="11"/>
      <c r="U1348" s="10">
        <v>34.299999999999997</v>
      </c>
      <c r="V1348" s="4" t="s">
        <v>6864</v>
      </c>
      <c r="W1348">
        <v>272</v>
      </c>
      <c r="X1348">
        <v>264</v>
      </c>
      <c r="Y1348">
        <v>272</v>
      </c>
      <c r="Z1348">
        <v>272</v>
      </c>
      <c r="AA1348">
        <v>17</v>
      </c>
      <c r="AB1348">
        <v>0</v>
      </c>
      <c r="AC1348">
        <v>1</v>
      </c>
      <c r="AD1348">
        <v>0</v>
      </c>
      <c r="AE1348">
        <v>0</v>
      </c>
      <c r="AF1348">
        <v>136</v>
      </c>
      <c r="AG1348">
        <v>121</v>
      </c>
      <c r="AH1348">
        <v>257</v>
      </c>
      <c r="AI1348" s="10">
        <f t="shared" si="84"/>
        <v>6215.2000000000007</v>
      </c>
      <c r="AJ1348" s="10">
        <f t="shared" si="85"/>
        <v>4150.2999999999993</v>
      </c>
      <c r="AK1348" s="10">
        <f t="shared" si="86"/>
        <v>10365.5</v>
      </c>
      <c r="AL1348" s="1">
        <v>37432</v>
      </c>
      <c r="AM1348" s="1">
        <v>37535</v>
      </c>
      <c r="AN1348" s="1">
        <v>37481</v>
      </c>
      <c r="AO1348" s="8" t="s">
        <v>5449</v>
      </c>
      <c r="AP1348" s="12" t="s">
        <v>6866</v>
      </c>
    </row>
    <row r="1349" spans="1:42" x14ac:dyDescent="0.15">
      <c r="A1349" s="2" t="s">
        <v>6867</v>
      </c>
      <c r="B1349" s="2" t="s">
        <v>4059</v>
      </c>
      <c r="C1349" s="2" t="s">
        <v>190</v>
      </c>
      <c r="D1349" s="14" t="s">
        <v>6870</v>
      </c>
      <c r="E1349"/>
      <c r="F1349" t="s">
        <v>191</v>
      </c>
      <c r="G1349" t="s">
        <v>2693</v>
      </c>
      <c r="H1349" t="s">
        <v>950</v>
      </c>
      <c r="I1349" s="4">
        <v>1</v>
      </c>
      <c r="J1349">
        <f t="shared" si="87"/>
        <v>49</v>
      </c>
      <c r="M1349" s="4">
        <v>96</v>
      </c>
      <c r="N1349" s="4" t="s">
        <v>951</v>
      </c>
      <c r="O1349" s="9">
        <v>9780521484008</v>
      </c>
      <c r="P1349" t="s">
        <v>4020</v>
      </c>
      <c r="Q1349" t="s">
        <v>4020</v>
      </c>
      <c r="R1349" t="s">
        <v>4020</v>
      </c>
      <c r="S1349" s="10">
        <v>11.75</v>
      </c>
      <c r="T1349" s="11"/>
      <c r="U1349" s="10">
        <v>8.85</v>
      </c>
      <c r="V1349" s="4" t="s">
        <v>6864</v>
      </c>
      <c r="W1349">
        <v>25</v>
      </c>
      <c r="X1349">
        <v>4</v>
      </c>
      <c r="Y1349">
        <v>106</v>
      </c>
      <c r="Z1349">
        <v>125</v>
      </c>
      <c r="AA1349">
        <v>1</v>
      </c>
      <c r="AB1349">
        <v>0</v>
      </c>
      <c r="AC1349">
        <v>1</v>
      </c>
      <c r="AD1349">
        <v>0</v>
      </c>
      <c r="AE1349">
        <v>1</v>
      </c>
      <c r="AF1349">
        <v>49</v>
      </c>
      <c r="AG1349">
        <v>34</v>
      </c>
      <c r="AH1349">
        <v>83</v>
      </c>
      <c r="AI1349" s="10">
        <f t="shared" si="84"/>
        <v>575.75</v>
      </c>
      <c r="AJ1349" s="10">
        <f t="shared" si="85"/>
        <v>300.89999999999998</v>
      </c>
      <c r="AK1349" s="10">
        <f t="shared" si="86"/>
        <v>876.65</v>
      </c>
      <c r="AL1349" s="1">
        <v>37466</v>
      </c>
      <c r="AM1349" s="1">
        <v>37535</v>
      </c>
      <c r="AN1349" s="1">
        <v>37559</v>
      </c>
      <c r="AO1349" s="8" t="s">
        <v>952</v>
      </c>
      <c r="AP1349" s="12" t="s">
        <v>6866</v>
      </c>
    </row>
    <row r="1350" spans="1:42" x14ac:dyDescent="0.15">
      <c r="A1350" s="2" t="s">
        <v>6867</v>
      </c>
      <c r="B1350" s="2" t="s">
        <v>4059</v>
      </c>
      <c r="C1350" s="2" t="s">
        <v>2163</v>
      </c>
      <c r="D1350" s="14" t="s">
        <v>6870</v>
      </c>
      <c r="E1350"/>
      <c r="F1350" t="s">
        <v>885</v>
      </c>
      <c r="G1350" t="s">
        <v>2164</v>
      </c>
      <c r="H1350" t="s">
        <v>2165</v>
      </c>
      <c r="I1350" s="4">
        <v>1</v>
      </c>
      <c r="J1350">
        <f t="shared" si="87"/>
        <v>0</v>
      </c>
      <c r="M1350" s="4">
        <v>93</v>
      </c>
      <c r="N1350" s="4" t="s">
        <v>2166</v>
      </c>
      <c r="O1350" s="9">
        <v>9780631147244</v>
      </c>
      <c r="P1350" t="s">
        <v>1975</v>
      </c>
      <c r="Q1350" t="s">
        <v>1975</v>
      </c>
      <c r="R1350" t="s">
        <v>1975</v>
      </c>
      <c r="S1350" s="10">
        <v>41.55</v>
      </c>
      <c r="T1350" s="11"/>
      <c r="U1350" s="10">
        <v>31.2</v>
      </c>
      <c r="V1350" s="4" t="s">
        <v>6864</v>
      </c>
      <c r="W1350">
        <v>40</v>
      </c>
      <c r="X1350">
        <v>35</v>
      </c>
      <c r="Y1350">
        <v>40</v>
      </c>
      <c r="Z1350">
        <v>40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4</v>
      </c>
      <c r="AH1350">
        <v>4</v>
      </c>
      <c r="AI1350" s="10">
        <f t="shared" si="84"/>
        <v>0</v>
      </c>
      <c r="AJ1350" s="10">
        <f t="shared" si="85"/>
        <v>124.8</v>
      </c>
      <c r="AK1350" s="10">
        <f t="shared" si="86"/>
        <v>124.8</v>
      </c>
      <c r="AL1350" s="1">
        <v>37459</v>
      </c>
      <c r="AM1350" s="1">
        <v>37535</v>
      </c>
      <c r="AN1350" s="1">
        <v>37481</v>
      </c>
      <c r="AO1350" s="8" t="s">
        <v>2167</v>
      </c>
      <c r="AP1350" s="12" t="s">
        <v>6866</v>
      </c>
    </row>
    <row r="1351" spans="1:42" x14ac:dyDescent="0.15">
      <c r="A1351" s="2" t="s">
        <v>6867</v>
      </c>
      <c r="B1351" s="2" t="s">
        <v>4059</v>
      </c>
      <c r="C1351" s="2" t="s">
        <v>190</v>
      </c>
      <c r="D1351" s="14" t="s">
        <v>6870</v>
      </c>
      <c r="E1351"/>
      <c r="F1351" t="s">
        <v>191</v>
      </c>
      <c r="G1351" t="s">
        <v>192</v>
      </c>
      <c r="H1351" t="s">
        <v>193</v>
      </c>
      <c r="I1351" s="4">
        <v>1</v>
      </c>
      <c r="J1351">
        <f t="shared" si="87"/>
        <v>3</v>
      </c>
      <c r="M1351" s="4">
        <v>91</v>
      </c>
      <c r="N1351" s="4" t="s">
        <v>194</v>
      </c>
      <c r="O1351" s="9">
        <v>9780521275705</v>
      </c>
      <c r="P1351" t="s">
        <v>4020</v>
      </c>
      <c r="Q1351" t="s">
        <v>4020</v>
      </c>
      <c r="R1351" t="s">
        <v>4020</v>
      </c>
      <c r="S1351" s="10">
        <v>19.2</v>
      </c>
      <c r="T1351" s="11"/>
      <c r="U1351" s="10">
        <v>14.4</v>
      </c>
      <c r="V1351" s="4" t="s">
        <v>6864</v>
      </c>
      <c r="W1351">
        <v>25</v>
      </c>
      <c r="X1351">
        <v>4</v>
      </c>
      <c r="Y1351">
        <v>20</v>
      </c>
      <c r="Z1351">
        <v>25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3</v>
      </c>
      <c r="AG1351">
        <v>3</v>
      </c>
      <c r="AH1351">
        <v>6</v>
      </c>
      <c r="AI1351" s="10">
        <f t="shared" si="84"/>
        <v>57.599999999999994</v>
      </c>
      <c r="AJ1351" s="10">
        <f t="shared" si="85"/>
        <v>43.2</v>
      </c>
      <c r="AK1351" s="10">
        <f t="shared" si="86"/>
        <v>100.8</v>
      </c>
      <c r="AL1351" s="1">
        <v>37460</v>
      </c>
      <c r="AM1351" s="1">
        <v>37535</v>
      </c>
      <c r="AN1351" s="1">
        <v>37491</v>
      </c>
      <c r="AO1351" s="8" t="s">
        <v>195</v>
      </c>
      <c r="AP1351" s="12" t="s">
        <v>6866</v>
      </c>
    </row>
    <row r="1352" spans="1:42" x14ac:dyDescent="0.15">
      <c r="A1352" s="2" t="s">
        <v>6867</v>
      </c>
      <c r="B1352" s="2" t="s">
        <v>4059</v>
      </c>
      <c r="C1352" s="2" t="s">
        <v>1870</v>
      </c>
      <c r="D1352" s="14" t="s">
        <v>6870</v>
      </c>
      <c r="E1352"/>
      <c r="F1352" t="s">
        <v>348</v>
      </c>
      <c r="G1352" t="s">
        <v>512</v>
      </c>
      <c r="H1352" t="s">
        <v>2161</v>
      </c>
      <c r="I1352" s="4">
        <v>1</v>
      </c>
      <c r="J1352">
        <f t="shared" si="87"/>
        <v>101</v>
      </c>
      <c r="K1352" s="4">
        <v>5</v>
      </c>
      <c r="M1352" s="4">
        <v>1</v>
      </c>
      <c r="N1352" s="4" t="s">
        <v>2162</v>
      </c>
      <c r="O1352" s="9">
        <v>9780321070692</v>
      </c>
      <c r="P1352" t="s">
        <v>3953</v>
      </c>
      <c r="Q1352" t="s">
        <v>3894</v>
      </c>
      <c r="R1352" t="s">
        <v>3894</v>
      </c>
      <c r="S1352" s="10">
        <v>43</v>
      </c>
      <c r="T1352" s="11"/>
      <c r="U1352" s="10">
        <v>32.25</v>
      </c>
      <c r="V1352" s="4" t="s">
        <v>6864</v>
      </c>
      <c r="W1352">
        <v>150</v>
      </c>
      <c r="X1352">
        <v>124</v>
      </c>
      <c r="Y1352">
        <v>170</v>
      </c>
      <c r="Z1352">
        <v>300</v>
      </c>
      <c r="AA1352">
        <v>1</v>
      </c>
      <c r="AB1352">
        <v>0</v>
      </c>
      <c r="AC1352">
        <v>1</v>
      </c>
      <c r="AD1352">
        <v>0</v>
      </c>
      <c r="AE1352">
        <v>2</v>
      </c>
      <c r="AF1352">
        <v>101</v>
      </c>
      <c r="AG1352">
        <v>61</v>
      </c>
      <c r="AH1352">
        <v>162</v>
      </c>
      <c r="AI1352" s="10">
        <f t="shared" si="84"/>
        <v>4343</v>
      </c>
      <c r="AJ1352" s="10">
        <f t="shared" si="85"/>
        <v>1967.25</v>
      </c>
      <c r="AK1352" s="10">
        <f t="shared" si="86"/>
        <v>6310.25</v>
      </c>
      <c r="AL1352" s="1">
        <v>37468</v>
      </c>
      <c r="AM1352" s="1">
        <v>37535</v>
      </c>
      <c r="AN1352" s="1">
        <v>37525</v>
      </c>
      <c r="AO1352" s="8" t="s">
        <v>3552</v>
      </c>
      <c r="AP1352" s="12" t="s">
        <v>1050</v>
      </c>
    </row>
    <row r="1353" spans="1:42" x14ac:dyDescent="0.15">
      <c r="A1353" s="2" t="s">
        <v>6867</v>
      </c>
      <c r="B1353" s="2" t="s">
        <v>6639</v>
      </c>
      <c r="C1353" s="2" t="s">
        <v>6640</v>
      </c>
      <c r="D1353" s="14" t="s">
        <v>6870</v>
      </c>
      <c r="E1353"/>
      <c r="F1353" t="s">
        <v>2589</v>
      </c>
      <c r="G1353" t="s">
        <v>2590</v>
      </c>
      <c r="H1353" t="s">
        <v>2591</v>
      </c>
      <c r="I1353" s="4">
        <v>1</v>
      </c>
      <c r="J1353">
        <f t="shared" si="87"/>
        <v>0</v>
      </c>
      <c r="M1353" s="4">
        <v>88</v>
      </c>
      <c r="N1353" s="4" t="s">
        <v>2592</v>
      </c>
      <c r="O1353" s="9">
        <v>9780140445053</v>
      </c>
      <c r="P1353" t="s">
        <v>3936</v>
      </c>
      <c r="Q1353" t="s">
        <v>3936</v>
      </c>
      <c r="R1353" t="s">
        <v>3936</v>
      </c>
      <c r="S1353" s="10">
        <v>9.9499999999999993</v>
      </c>
      <c r="T1353" s="11"/>
      <c r="U1353" s="10">
        <v>7.5</v>
      </c>
      <c r="V1353" s="4" t="s">
        <v>6864</v>
      </c>
      <c r="W1353">
        <v>2</v>
      </c>
      <c r="X1353">
        <v>5</v>
      </c>
      <c r="Y1353">
        <v>19</v>
      </c>
      <c r="Z1353">
        <v>20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11</v>
      </c>
      <c r="AH1353">
        <v>11</v>
      </c>
      <c r="AI1353" s="10">
        <f t="shared" si="84"/>
        <v>0</v>
      </c>
      <c r="AJ1353" s="10">
        <f t="shared" si="85"/>
        <v>82.5</v>
      </c>
      <c r="AK1353" s="10">
        <f t="shared" si="86"/>
        <v>82.5</v>
      </c>
      <c r="AL1353" s="1">
        <v>37384</v>
      </c>
      <c r="AM1353" s="1">
        <v>37535</v>
      </c>
      <c r="AN1353" s="1">
        <v>37484</v>
      </c>
      <c r="AO1353" s="8">
        <v>9.9499999999999993</v>
      </c>
      <c r="AP1353" s="12" t="s">
        <v>6866</v>
      </c>
    </row>
    <row r="1354" spans="1:42" x14ac:dyDescent="0.15">
      <c r="A1354" s="2" t="s">
        <v>6867</v>
      </c>
      <c r="B1354" s="2" t="s">
        <v>1118</v>
      </c>
      <c r="C1354" s="2">
        <v>162</v>
      </c>
      <c r="D1354" s="14" t="s">
        <v>6870</v>
      </c>
      <c r="E1354"/>
      <c r="F1354" t="s">
        <v>4011</v>
      </c>
      <c r="G1354" t="s">
        <v>894</v>
      </c>
      <c r="H1354" t="s">
        <v>895</v>
      </c>
      <c r="I1354" s="4">
        <v>1</v>
      </c>
      <c r="J1354">
        <f t="shared" si="87"/>
        <v>0</v>
      </c>
      <c r="M1354" s="4">
        <v>94</v>
      </c>
      <c r="N1354" s="4" t="s">
        <v>896</v>
      </c>
      <c r="O1354" s="9">
        <v>9781859281024</v>
      </c>
      <c r="P1354" t="s">
        <v>897</v>
      </c>
      <c r="Q1354" t="s">
        <v>897</v>
      </c>
      <c r="R1354" t="s">
        <v>897</v>
      </c>
      <c r="S1354" s="10">
        <v>26.65</v>
      </c>
      <c r="T1354" s="11"/>
      <c r="U1354" s="10">
        <v>20</v>
      </c>
      <c r="V1354" s="4" t="s">
        <v>6864</v>
      </c>
      <c r="W1354">
        <v>160</v>
      </c>
      <c r="X1354">
        <v>135</v>
      </c>
      <c r="Y1354">
        <v>144</v>
      </c>
      <c r="Z1354">
        <v>160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28</v>
      </c>
      <c r="AH1354">
        <v>28</v>
      </c>
      <c r="AI1354" s="10">
        <f t="shared" si="84"/>
        <v>0</v>
      </c>
      <c r="AJ1354" s="10">
        <f t="shared" si="85"/>
        <v>560</v>
      </c>
      <c r="AK1354" s="10">
        <f t="shared" si="86"/>
        <v>560</v>
      </c>
      <c r="AL1354" s="1">
        <v>37391</v>
      </c>
      <c r="AM1354" s="1">
        <v>37535</v>
      </c>
      <c r="AN1354" s="1">
        <v>37484</v>
      </c>
      <c r="AO1354" s="8" t="s">
        <v>2379</v>
      </c>
      <c r="AP1354" s="12" t="s">
        <v>6866</v>
      </c>
    </row>
    <row r="1355" spans="1:42" x14ac:dyDescent="0.15">
      <c r="A1355" s="2" t="s">
        <v>6867</v>
      </c>
      <c r="B1355" s="2" t="s">
        <v>3930</v>
      </c>
      <c r="C1355" s="2">
        <v>200</v>
      </c>
      <c r="D1355" s="14" t="s">
        <v>6870</v>
      </c>
      <c r="E1355"/>
      <c r="F1355" t="s">
        <v>1940</v>
      </c>
      <c r="G1355" t="s">
        <v>6535</v>
      </c>
      <c r="H1355" t="s">
        <v>6536</v>
      </c>
      <c r="I1355" s="4">
        <v>1</v>
      </c>
      <c r="J1355">
        <f t="shared" si="87"/>
        <v>0</v>
      </c>
      <c r="M1355" s="4">
        <v>95</v>
      </c>
      <c r="N1355" s="4" t="s">
        <v>6537</v>
      </c>
      <c r="O1355" s="9">
        <v>9780140231144</v>
      </c>
      <c r="P1355" t="s">
        <v>3936</v>
      </c>
      <c r="Q1355" t="s">
        <v>3936</v>
      </c>
      <c r="R1355" t="s">
        <v>3936</v>
      </c>
      <c r="S1355" s="10">
        <v>15.95</v>
      </c>
      <c r="T1355" s="11">
        <v>0.1</v>
      </c>
      <c r="U1355" s="10">
        <v>12</v>
      </c>
      <c r="V1355" s="4" t="s">
        <v>6864</v>
      </c>
      <c r="W1355">
        <v>28</v>
      </c>
      <c r="X1355">
        <v>21</v>
      </c>
      <c r="Y1355">
        <v>15</v>
      </c>
      <c r="Z1355">
        <v>28</v>
      </c>
      <c r="AA1355">
        <v>3</v>
      </c>
      <c r="AB1355">
        <v>0</v>
      </c>
      <c r="AC1355">
        <v>14</v>
      </c>
      <c r="AD1355">
        <v>0</v>
      </c>
      <c r="AE1355">
        <v>10</v>
      </c>
      <c r="AF1355">
        <v>0</v>
      </c>
      <c r="AG1355">
        <v>1</v>
      </c>
      <c r="AH1355">
        <v>1</v>
      </c>
      <c r="AI1355" s="10">
        <f t="shared" si="84"/>
        <v>0</v>
      </c>
      <c r="AJ1355" s="10">
        <f t="shared" si="85"/>
        <v>12</v>
      </c>
      <c r="AK1355" s="10">
        <f t="shared" si="86"/>
        <v>12</v>
      </c>
      <c r="AL1355" s="1">
        <v>37411</v>
      </c>
      <c r="AM1355" s="1">
        <v>37535</v>
      </c>
      <c r="AN1355" s="1">
        <v>37477</v>
      </c>
      <c r="AO1355" s="8">
        <v>15.95</v>
      </c>
      <c r="AP1355" s="12" t="s">
        <v>6866</v>
      </c>
    </row>
    <row r="1356" spans="1:42" x14ac:dyDescent="0.15">
      <c r="A1356" s="2" t="s">
        <v>6867</v>
      </c>
      <c r="B1356" s="2" t="s">
        <v>4016</v>
      </c>
      <c r="C1356" s="2">
        <v>200</v>
      </c>
      <c r="D1356" s="14" t="s">
        <v>6870</v>
      </c>
      <c r="E1356"/>
      <c r="F1356" t="s">
        <v>4017</v>
      </c>
      <c r="G1356" t="s">
        <v>4694</v>
      </c>
      <c r="H1356" t="s">
        <v>4695</v>
      </c>
      <c r="I1356" s="4">
        <v>1</v>
      </c>
      <c r="J1356">
        <f t="shared" si="87"/>
        <v>3</v>
      </c>
      <c r="M1356" s="4">
        <v>0</v>
      </c>
      <c r="N1356" s="4" t="s">
        <v>4696</v>
      </c>
      <c r="O1356" s="9">
        <v>9780226100357</v>
      </c>
      <c r="P1356" t="s">
        <v>6896</v>
      </c>
      <c r="Q1356" t="s">
        <v>6896</v>
      </c>
      <c r="R1356" t="s">
        <v>6896</v>
      </c>
      <c r="S1356" s="10">
        <v>18.149999999999999</v>
      </c>
      <c r="T1356" s="11"/>
      <c r="U1356" s="10">
        <v>13.65</v>
      </c>
      <c r="V1356" s="4" t="s">
        <v>6864</v>
      </c>
      <c r="W1356">
        <v>15</v>
      </c>
      <c r="X1356">
        <v>14</v>
      </c>
      <c r="Y1356">
        <v>13</v>
      </c>
      <c r="Z1356">
        <v>15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</v>
      </c>
      <c r="AG1356">
        <v>3</v>
      </c>
      <c r="AH1356">
        <v>6</v>
      </c>
      <c r="AI1356" s="10">
        <f t="shared" si="84"/>
        <v>54.449999999999996</v>
      </c>
      <c r="AJ1356" s="10">
        <f t="shared" si="85"/>
        <v>40.950000000000003</v>
      </c>
      <c r="AK1356" s="10">
        <f t="shared" si="86"/>
        <v>95.4</v>
      </c>
      <c r="AL1356" s="1">
        <v>37375</v>
      </c>
      <c r="AM1356" s="1">
        <v>37535</v>
      </c>
      <c r="AN1356" s="1">
        <v>37495</v>
      </c>
      <c r="AO1356" s="8" t="s">
        <v>4697</v>
      </c>
      <c r="AP1356" s="12" t="s">
        <v>6866</v>
      </c>
    </row>
    <row r="1357" spans="1:42" x14ac:dyDescent="0.15">
      <c r="A1357" s="2" t="s">
        <v>6867</v>
      </c>
      <c r="B1357" s="2" t="s">
        <v>1163</v>
      </c>
      <c r="C1357" s="2" t="s">
        <v>1164</v>
      </c>
      <c r="D1357" s="14" t="s">
        <v>6870</v>
      </c>
      <c r="E1357"/>
      <c r="F1357" t="s">
        <v>1165</v>
      </c>
      <c r="G1357" t="s">
        <v>4946</v>
      </c>
      <c r="H1357" t="s">
        <v>4460</v>
      </c>
      <c r="I1357" s="4">
        <v>1</v>
      </c>
      <c r="J1357">
        <f t="shared" si="87"/>
        <v>0</v>
      </c>
      <c r="M1357" s="4">
        <v>95</v>
      </c>
      <c r="N1357" s="4" t="s">
        <v>4461</v>
      </c>
      <c r="O1357" s="9">
        <v>9780415096225</v>
      </c>
      <c r="P1357" t="s">
        <v>2005</v>
      </c>
      <c r="Q1357" t="s">
        <v>2006</v>
      </c>
      <c r="R1357" t="s">
        <v>2006</v>
      </c>
      <c r="S1357" s="10">
        <v>29.95</v>
      </c>
      <c r="T1357" s="11">
        <v>0.1</v>
      </c>
      <c r="U1357" s="10">
        <v>22.5</v>
      </c>
      <c r="V1357" s="4" t="s">
        <v>6883</v>
      </c>
      <c r="W1357">
        <v>6</v>
      </c>
      <c r="X1357">
        <v>5</v>
      </c>
      <c r="Y1357">
        <v>5</v>
      </c>
      <c r="Z1357">
        <v>6</v>
      </c>
      <c r="AA1357">
        <v>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 s="10">
        <f t="shared" si="84"/>
        <v>0</v>
      </c>
      <c r="AJ1357" s="10">
        <f t="shared" si="85"/>
        <v>22.5</v>
      </c>
      <c r="AK1357" s="10">
        <f t="shared" si="86"/>
        <v>22.5</v>
      </c>
      <c r="AL1357" s="1">
        <v>37509</v>
      </c>
      <c r="AM1357" s="1">
        <v>37535</v>
      </c>
      <c r="AN1357" s="1">
        <v>37518</v>
      </c>
      <c r="AO1357" s="8">
        <v>29.95</v>
      </c>
      <c r="AP1357" s="12" t="s">
        <v>6866</v>
      </c>
    </row>
    <row r="1358" spans="1:42" x14ac:dyDescent="0.15">
      <c r="A1358" s="2" t="s">
        <v>6867</v>
      </c>
      <c r="B1358" s="2" t="s">
        <v>1068</v>
      </c>
      <c r="C1358" s="2" t="s">
        <v>5972</v>
      </c>
      <c r="D1358" s="14" t="s">
        <v>6870</v>
      </c>
      <c r="E1358"/>
      <c r="F1358" t="s">
        <v>1069</v>
      </c>
      <c r="G1358" t="s">
        <v>165</v>
      </c>
      <c r="H1358" t="s">
        <v>166</v>
      </c>
      <c r="I1358" s="4">
        <v>1</v>
      </c>
      <c r="J1358">
        <f t="shared" si="87"/>
        <v>69</v>
      </c>
      <c r="M1358" s="4">
        <v>94</v>
      </c>
      <c r="N1358" s="4" t="s">
        <v>167</v>
      </c>
      <c r="O1358" s="9">
        <v>9780393310900</v>
      </c>
      <c r="P1358" t="s">
        <v>1138</v>
      </c>
      <c r="Q1358" t="s">
        <v>1138</v>
      </c>
      <c r="R1358" t="s">
        <v>1138</v>
      </c>
      <c r="S1358" s="10">
        <v>24.95</v>
      </c>
      <c r="T1358" s="11">
        <v>0.1</v>
      </c>
      <c r="U1358" s="10">
        <v>18.75</v>
      </c>
      <c r="V1358" s="4" t="s">
        <v>6864</v>
      </c>
      <c r="W1358">
        <v>90</v>
      </c>
      <c r="X1358">
        <v>72</v>
      </c>
      <c r="Y1358">
        <v>94</v>
      </c>
      <c r="Z1358">
        <v>110</v>
      </c>
      <c r="AA1358">
        <v>21</v>
      </c>
      <c r="AB1358">
        <v>0</v>
      </c>
      <c r="AC1358">
        <v>0</v>
      </c>
      <c r="AD1358">
        <v>0</v>
      </c>
      <c r="AE1358">
        <v>3</v>
      </c>
      <c r="AF1358">
        <v>69</v>
      </c>
      <c r="AG1358">
        <v>4</v>
      </c>
      <c r="AH1358">
        <v>73</v>
      </c>
      <c r="AI1358" s="10">
        <f t="shared" si="84"/>
        <v>1549.395</v>
      </c>
      <c r="AJ1358" s="10">
        <f t="shared" si="85"/>
        <v>75</v>
      </c>
      <c r="AK1358" s="10">
        <f t="shared" si="86"/>
        <v>1624.395</v>
      </c>
      <c r="AL1358" s="1">
        <v>37494</v>
      </c>
      <c r="AM1358" s="1">
        <v>37535</v>
      </c>
      <c r="AN1358" s="1">
        <v>37516</v>
      </c>
      <c r="AO1358" s="8" t="s">
        <v>168</v>
      </c>
      <c r="AP1358" s="12" t="s">
        <v>6866</v>
      </c>
    </row>
    <row r="1359" spans="1:42" x14ac:dyDescent="0.15">
      <c r="A1359" s="2" t="s">
        <v>6867</v>
      </c>
      <c r="B1359" s="2" t="s">
        <v>5513</v>
      </c>
      <c r="C1359" s="2">
        <v>106</v>
      </c>
      <c r="D1359" s="14" t="s">
        <v>6870</v>
      </c>
      <c r="E1359"/>
      <c r="F1359" t="s">
        <v>3718</v>
      </c>
      <c r="G1359" t="s">
        <v>6300</v>
      </c>
      <c r="H1359" t="s">
        <v>6301</v>
      </c>
      <c r="I1359" s="4">
        <v>1</v>
      </c>
      <c r="J1359">
        <f t="shared" si="87"/>
        <v>1</v>
      </c>
      <c r="M1359" s="4">
        <v>99</v>
      </c>
      <c r="N1359" s="4" t="s">
        <v>6302</v>
      </c>
      <c r="O1359" s="9">
        <v>9780521646222</v>
      </c>
      <c r="P1359" t="s">
        <v>4020</v>
      </c>
      <c r="Q1359" t="s">
        <v>4020</v>
      </c>
      <c r="R1359" t="s">
        <v>4020</v>
      </c>
      <c r="S1359" s="10">
        <v>26.7</v>
      </c>
      <c r="T1359" s="11"/>
      <c r="U1359" s="10">
        <v>20.05</v>
      </c>
      <c r="V1359" s="4" t="s">
        <v>6864</v>
      </c>
      <c r="W1359">
        <v>110</v>
      </c>
      <c r="X1359">
        <v>93</v>
      </c>
      <c r="Y1359">
        <v>101</v>
      </c>
      <c r="Z1359">
        <v>110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74</v>
      </c>
      <c r="AH1359">
        <v>75</v>
      </c>
      <c r="AI1359" s="10">
        <f t="shared" si="84"/>
        <v>26.7</v>
      </c>
      <c r="AJ1359" s="10">
        <f t="shared" si="85"/>
        <v>1483.7</v>
      </c>
      <c r="AK1359" s="10">
        <f t="shared" si="86"/>
        <v>1510.4</v>
      </c>
      <c r="AL1359" s="1">
        <v>37456</v>
      </c>
      <c r="AM1359" s="1">
        <v>37535</v>
      </c>
      <c r="AN1359" s="1">
        <v>37491</v>
      </c>
      <c r="AO1359" s="8" t="s">
        <v>387</v>
      </c>
      <c r="AP1359" s="12" t="s">
        <v>6866</v>
      </c>
    </row>
    <row r="1360" spans="1:42" x14ac:dyDescent="0.15">
      <c r="A1360" s="2" t="s">
        <v>6856</v>
      </c>
      <c r="B1360" s="2" t="s">
        <v>6931</v>
      </c>
      <c r="C1360" s="2">
        <v>40006</v>
      </c>
      <c r="D1360" s="14">
        <v>36773</v>
      </c>
      <c r="E1360" t="s">
        <v>502</v>
      </c>
      <c r="F1360" t="s">
        <v>503</v>
      </c>
      <c r="G1360" t="s">
        <v>504</v>
      </c>
      <c r="H1360" t="s">
        <v>505</v>
      </c>
      <c r="I1360" s="4">
        <v>1</v>
      </c>
      <c r="J1360">
        <f t="shared" si="87"/>
        <v>8</v>
      </c>
      <c r="K1360" s="4">
        <v>3</v>
      </c>
      <c r="M1360" s="4">
        <v>95</v>
      </c>
      <c r="N1360" s="4" t="s">
        <v>506</v>
      </c>
      <c r="O1360" s="9">
        <v>9780805375657</v>
      </c>
      <c r="P1360" t="s">
        <v>1901</v>
      </c>
      <c r="Q1360" t="s">
        <v>3894</v>
      </c>
      <c r="R1360" t="s">
        <v>3894</v>
      </c>
      <c r="S1360" s="10">
        <v>55</v>
      </c>
      <c r="T1360" s="11">
        <v>0.1</v>
      </c>
      <c r="U1360" s="10">
        <v>41.25</v>
      </c>
      <c r="V1360" s="4" t="s">
        <v>6864</v>
      </c>
      <c r="W1360">
        <v>5</v>
      </c>
      <c r="X1360">
        <v>0</v>
      </c>
      <c r="Y1360">
        <v>43</v>
      </c>
      <c r="Z1360">
        <v>185</v>
      </c>
      <c r="AA1360">
        <v>17</v>
      </c>
      <c r="AB1360">
        <v>0</v>
      </c>
      <c r="AC1360">
        <v>2</v>
      </c>
      <c r="AD1360">
        <v>0</v>
      </c>
      <c r="AE1360">
        <v>5</v>
      </c>
      <c r="AF1360">
        <v>8</v>
      </c>
      <c r="AG1360">
        <v>18</v>
      </c>
      <c r="AH1360">
        <v>26</v>
      </c>
      <c r="AI1360" s="10">
        <f t="shared" si="84"/>
        <v>396</v>
      </c>
      <c r="AJ1360" s="10">
        <f t="shared" si="85"/>
        <v>742.5</v>
      </c>
      <c r="AK1360" s="10">
        <f t="shared" si="86"/>
        <v>1138.5</v>
      </c>
      <c r="AL1360" s="1">
        <v>37537</v>
      </c>
      <c r="AM1360" s="1">
        <v>37535</v>
      </c>
      <c r="AN1360" s="1">
        <v>37323</v>
      </c>
      <c r="AO1360" s="8" t="s">
        <v>507</v>
      </c>
      <c r="AP1360" s="12" t="s">
        <v>6866</v>
      </c>
    </row>
    <row r="1361" spans="1:43" x14ac:dyDescent="0.15">
      <c r="A1361" s="2" t="s">
        <v>6856</v>
      </c>
      <c r="B1361" s="2" t="s">
        <v>2298</v>
      </c>
      <c r="C1361" s="2">
        <v>40007</v>
      </c>
      <c r="D1361" s="14">
        <v>37500</v>
      </c>
      <c r="E1361" t="s">
        <v>1197</v>
      </c>
      <c r="F1361" t="s">
        <v>2299</v>
      </c>
      <c r="G1361" t="s">
        <v>2300</v>
      </c>
      <c r="H1361" t="s">
        <v>2301</v>
      </c>
      <c r="I1361" s="4">
        <v>1</v>
      </c>
      <c r="J1361">
        <f t="shared" si="87"/>
        <v>4</v>
      </c>
      <c r="M1361" s="4">
        <v>86</v>
      </c>
      <c r="N1361" s="4" t="s">
        <v>2302</v>
      </c>
      <c r="O1361" s="9">
        <v>9780394744124</v>
      </c>
      <c r="P1361" t="s">
        <v>1998</v>
      </c>
      <c r="Q1361" t="s">
        <v>1998</v>
      </c>
      <c r="R1361" t="s">
        <v>1998</v>
      </c>
      <c r="S1361" s="10">
        <v>9</v>
      </c>
      <c r="T1361" s="11"/>
      <c r="U1361" s="10">
        <v>6.75</v>
      </c>
      <c r="V1361" s="4" t="s">
        <v>6864</v>
      </c>
      <c r="W1361">
        <v>20</v>
      </c>
      <c r="X1361">
        <v>0</v>
      </c>
      <c r="Y1361">
        <v>15</v>
      </c>
      <c r="Z1361">
        <v>20</v>
      </c>
      <c r="AA1361">
        <v>11</v>
      </c>
      <c r="AB1361">
        <v>0</v>
      </c>
      <c r="AC1361">
        <v>0</v>
      </c>
      <c r="AD1361">
        <v>0</v>
      </c>
      <c r="AE1361">
        <v>0</v>
      </c>
      <c r="AF1361">
        <v>4</v>
      </c>
      <c r="AG1361">
        <v>0</v>
      </c>
      <c r="AH1361">
        <v>4</v>
      </c>
      <c r="AI1361" s="10">
        <f t="shared" si="84"/>
        <v>36</v>
      </c>
      <c r="AJ1361" s="10">
        <f t="shared" si="85"/>
        <v>0</v>
      </c>
      <c r="AK1361" s="10">
        <f t="shared" si="86"/>
        <v>36</v>
      </c>
      <c r="AL1361" s="1">
        <v>37454</v>
      </c>
      <c r="AM1361" s="1">
        <v>37535</v>
      </c>
      <c r="AN1361" s="1">
        <v>37461</v>
      </c>
      <c r="AO1361" s="8">
        <v>9</v>
      </c>
      <c r="AP1361" s="12" t="s">
        <v>6866</v>
      </c>
    </row>
    <row r="1362" spans="1:43" x14ac:dyDescent="0.15">
      <c r="A1362" s="2" t="s">
        <v>6867</v>
      </c>
      <c r="B1362" s="2" t="s">
        <v>2519</v>
      </c>
      <c r="C1362" s="2" t="s">
        <v>3984</v>
      </c>
      <c r="D1362" s="14" t="s">
        <v>6870</v>
      </c>
      <c r="E1362"/>
      <c r="F1362" t="s">
        <v>1717</v>
      </c>
      <c r="G1362" t="s">
        <v>4968</v>
      </c>
      <c r="H1362" t="s">
        <v>4969</v>
      </c>
      <c r="I1362" s="4">
        <v>1</v>
      </c>
      <c r="J1362">
        <f t="shared" si="87"/>
        <v>10</v>
      </c>
      <c r="K1362" s="4">
        <v>3</v>
      </c>
      <c r="M1362" s="4">
        <v>0</v>
      </c>
      <c r="N1362" s="4" t="s">
        <v>4970</v>
      </c>
      <c r="O1362" s="9">
        <v>9780139381430</v>
      </c>
      <c r="P1362" t="s">
        <v>3943</v>
      </c>
      <c r="Q1362" t="s">
        <v>3943</v>
      </c>
      <c r="R1362" t="s">
        <v>3943</v>
      </c>
      <c r="S1362" s="10">
        <v>58</v>
      </c>
      <c r="T1362" s="11"/>
      <c r="U1362" s="10">
        <v>43.5</v>
      </c>
      <c r="V1362" s="4" t="s">
        <v>6864</v>
      </c>
      <c r="W1362">
        <v>10</v>
      </c>
      <c r="X1362">
        <v>0</v>
      </c>
      <c r="Y1362">
        <v>27</v>
      </c>
      <c r="Z1362">
        <v>28</v>
      </c>
      <c r="AA1362">
        <v>11</v>
      </c>
      <c r="AB1362">
        <v>0</v>
      </c>
      <c r="AC1362">
        <v>0</v>
      </c>
      <c r="AD1362">
        <v>0</v>
      </c>
      <c r="AE1362">
        <v>1</v>
      </c>
      <c r="AF1362">
        <v>10</v>
      </c>
      <c r="AG1362">
        <v>7</v>
      </c>
      <c r="AH1362">
        <v>17</v>
      </c>
      <c r="AI1362" s="10">
        <f t="shared" si="84"/>
        <v>580</v>
      </c>
      <c r="AJ1362" s="10">
        <f t="shared" si="85"/>
        <v>304.5</v>
      </c>
      <c r="AK1362" s="10">
        <f t="shared" si="86"/>
        <v>884.5</v>
      </c>
      <c r="AL1362" s="1">
        <v>37508</v>
      </c>
      <c r="AM1362" s="1">
        <v>37535</v>
      </c>
      <c r="AN1362" s="1">
        <v>37516</v>
      </c>
      <c r="AO1362" s="8" t="s">
        <v>4971</v>
      </c>
      <c r="AP1362" s="12" t="s">
        <v>6866</v>
      </c>
    </row>
    <row r="1363" spans="1:43" x14ac:dyDescent="0.15">
      <c r="A1363" s="2" t="s">
        <v>6856</v>
      </c>
      <c r="B1363" s="2" t="s">
        <v>6931</v>
      </c>
      <c r="C1363" s="2">
        <v>40224</v>
      </c>
      <c r="D1363" s="14">
        <v>36785</v>
      </c>
      <c r="E1363" t="s">
        <v>5107</v>
      </c>
      <c r="F1363" t="s">
        <v>6273</v>
      </c>
      <c r="G1363" t="s">
        <v>6274</v>
      </c>
      <c r="H1363" t="s">
        <v>6275</v>
      </c>
      <c r="I1363" s="4">
        <v>1</v>
      </c>
      <c r="J1363">
        <f t="shared" si="87"/>
        <v>4</v>
      </c>
      <c r="K1363" s="4">
        <v>2</v>
      </c>
      <c r="M1363" s="4">
        <v>96</v>
      </c>
      <c r="N1363" s="4" t="s">
        <v>6276</v>
      </c>
      <c r="O1363" s="9">
        <v>9781565921481</v>
      </c>
      <c r="P1363" t="s">
        <v>5215</v>
      </c>
      <c r="Q1363" t="s">
        <v>5215</v>
      </c>
      <c r="R1363" t="s">
        <v>5215</v>
      </c>
      <c r="S1363" s="10">
        <v>44.95</v>
      </c>
      <c r="T1363" s="11">
        <v>0.1</v>
      </c>
      <c r="U1363" s="10">
        <v>33.75</v>
      </c>
      <c r="V1363" s="4" t="s">
        <v>6864</v>
      </c>
      <c r="W1363">
        <v>10</v>
      </c>
      <c r="X1363">
        <v>0</v>
      </c>
      <c r="Y1363">
        <v>7</v>
      </c>
      <c r="Z1363">
        <v>10</v>
      </c>
      <c r="AA1363">
        <v>10</v>
      </c>
      <c r="AB1363">
        <v>0</v>
      </c>
      <c r="AC1363">
        <v>0</v>
      </c>
      <c r="AD1363">
        <v>0</v>
      </c>
      <c r="AE1363">
        <v>0</v>
      </c>
      <c r="AF1363">
        <v>4</v>
      </c>
      <c r="AG1363">
        <v>0</v>
      </c>
      <c r="AH1363">
        <v>4</v>
      </c>
      <c r="AI1363" s="10">
        <f t="shared" si="84"/>
        <v>161.82000000000002</v>
      </c>
      <c r="AJ1363" s="10">
        <f t="shared" si="85"/>
        <v>0</v>
      </c>
      <c r="AK1363" s="10">
        <f t="shared" si="86"/>
        <v>161.82000000000002</v>
      </c>
      <c r="AL1363" s="1">
        <v>37502</v>
      </c>
      <c r="AM1363" s="1">
        <v>37535</v>
      </c>
      <c r="AN1363" s="1">
        <v>37524</v>
      </c>
      <c r="AO1363" s="8">
        <v>44.95</v>
      </c>
      <c r="AP1363" s="12" t="s">
        <v>6866</v>
      </c>
    </row>
    <row r="1364" spans="1:43" x14ac:dyDescent="0.15">
      <c r="A1364" s="2" t="s">
        <v>6867</v>
      </c>
      <c r="B1364" s="2" t="s">
        <v>3930</v>
      </c>
      <c r="C1364" s="2">
        <v>3</v>
      </c>
      <c r="D1364" s="14" t="s">
        <v>1965</v>
      </c>
      <c r="E1364"/>
      <c r="F1364" t="s">
        <v>1075</v>
      </c>
      <c r="G1364" t="s">
        <v>572</v>
      </c>
      <c r="H1364" t="s">
        <v>573</v>
      </c>
      <c r="I1364" s="4">
        <v>1</v>
      </c>
      <c r="J1364">
        <f t="shared" si="87"/>
        <v>152</v>
      </c>
      <c r="M1364" s="4">
        <v>94</v>
      </c>
      <c r="N1364" s="4" t="s">
        <v>574</v>
      </c>
      <c r="O1364" s="9">
        <v>9780140446081</v>
      </c>
      <c r="P1364" t="s">
        <v>3936</v>
      </c>
      <c r="Q1364" t="s">
        <v>3936</v>
      </c>
      <c r="R1364" t="s">
        <v>3936</v>
      </c>
      <c r="S1364" s="10">
        <v>10.95</v>
      </c>
      <c r="T1364" s="11">
        <v>0.1</v>
      </c>
      <c r="U1364" s="10">
        <v>8.25</v>
      </c>
      <c r="V1364" s="4" t="s">
        <v>6864</v>
      </c>
      <c r="W1364">
        <v>220</v>
      </c>
      <c r="X1364">
        <v>178</v>
      </c>
      <c r="Y1364">
        <v>200</v>
      </c>
      <c r="Z1364">
        <v>220</v>
      </c>
      <c r="AA1364">
        <v>8</v>
      </c>
      <c r="AB1364">
        <v>0</v>
      </c>
      <c r="AC1364">
        <v>0</v>
      </c>
      <c r="AD1364">
        <v>0</v>
      </c>
      <c r="AE1364">
        <v>0</v>
      </c>
      <c r="AF1364">
        <v>152</v>
      </c>
      <c r="AG1364">
        <v>41</v>
      </c>
      <c r="AH1364">
        <v>193</v>
      </c>
      <c r="AI1364" s="10">
        <f t="shared" si="84"/>
        <v>1497.9599999999998</v>
      </c>
      <c r="AJ1364" s="10">
        <f t="shared" si="85"/>
        <v>338.25</v>
      </c>
      <c r="AK1364" s="10">
        <f t="shared" si="86"/>
        <v>1836.2099999999998</v>
      </c>
      <c r="AL1364" s="1">
        <v>37377</v>
      </c>
      <c r="AM1364" s="1">
        <v>37535</v>
      </c>
      <c r="AN1364" s="1">
        <v>37484</v>
      </c>
      <c r="AO1364" s="8">
        <v>10.95</v>
      </c>
      <c r="AP1364" s="12" t="s">
        <v>6866</v>
      </c>
    </row>
    <row r="1365" spans="1:43" x14ac:dyDescent="0.15">
      <c r="A1365" s="2" t="s">
        <v>6856</v>
      </c>
      <c r="B1365" s="2" t="s">
        <v>5286</v>
      </c>
      <c r="C1365" s="2">
        <v>40009</v>
      </c>
      <c r="D1365" s="14">
        <v>36999</v>
      </c>
      <c r="E1365"/>
      <c r="F1365" t="s">
        <v>6579</v>
      </c>
      <c r="G1365" t="s">
        <v>6579</v>
      </c>
      <c r="H1365" t="s">
        <v>6580</v>
      </c>
      <c r="I1365" s="4">
        <v>1</v>
      </c>
      <c r="J1365">
        <f t="shared" si="87"/>
        <v>0</v>
      </c>
      <c r="K1365" s="4">
        <v>5</v>
      </c>
      <c r="M1365" s="4">
        <v>2</v>
      </c>
      <c r="N1365" s="4" t="s">
        <v>6581</v>
      </c>
      <c r="O1365" s="9">
        <v>9780100718272</v>
      </c>
      <c r="P1365" t="s">
        <v>3921</v>
      </c>
      <c r="Q1365" t="s">
        <v>3921</v>
      </c>
      <c r="R1365" t="s">
        <v>3921</v>
      </c>
      <c r="S1365" s="10">
        <v>0</v>
      </c>
      <c r="T1365" s="11"/>
      <c r="U1365" s="10">
        <v>0</v>
      </c>
      <c r="V1365" s="4" t="s">
        <v>6864</v>
      </c>
      <c r="W1365">
        <v>15</v>
      </c>
      <c r="X1365">
        <v>0</v>
      </c>
      <c r="Y1365">
        <v>0</v>
      </c>
      <c r="Z1365">
        <v>15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 s="10">
        <f t="shared" si="84"/>
        <v>0</v>
      </c>
      <c r="AJ1365" s="10">
        <f t="shared" si="85"/>
        <v>0</v>
      </c>
      <c r="AK1365" s="10">
        <f t="shared" si="86"/>
        <v>0</v>
      </c>
      <c r="AL1365" s="1">
        <v>37511</v>
      </c>
      <c r="AM1365" s="1">
        <v>37535</v>
      </c>
      <c r="AP1365" s="12" t="s">
        <v>6866</v>
      </c>
    </row>
    <row r="1366" spans="1:43" x14ac:dyDescent="0.15">
      <c r="A1366" s="2" t="s">
        <v>6867</v>
      </c>
      <c r="B1366" s="2" t="s">
        <v>1020</v>
      </c>
      <c r="C1366" s="2" t="s">
        <v>1400</v>
      </c>
      <c r="D1366" s="14" t="s">
        <v>6870</v>
      </c>
      <c r="E1366"/>
      <c r="F1366" t="s">
        <v>1401</v>
      </c>
      <c r="G1366" t="s">
        <v>6182</v>
      </c>
      <c r="H1366" t="s">
        <v>4406</v>
      </c>
      <c r="I1366" s="4">
        <v>1</v>
      </c>
      <c r="J1366">
        <f t="shared" si="87"/>
        <v>26</v>
      </c>
      <c r="K1366" s="4">
        <v>2</v>
      </c>
      <c r="M1366" s="4">
        <v>0</v>
      </c>
      <c r="N1366" s="4" t="s">
        <v>4407</v>
      </c>
      <c r="O1366" s="9">
        <v>9780534371760</v>
      </c>
      <c r="P1366" t="s">
        <v>3888</v>
      </c>
      <c r="Q1366" t="s">
        <v>3888</v>
      </c>
      <c r="R1366" t="s">
        <v>3888</v>
      </c>
      <c r="S1366" s="10">
        <v>98.35</v>
      </c>
      <c r="T1366" s="11"/>
      <c r="U1366" s="10">
        <v>73.8</v>
      </c>
      <c r="V1366" s="4" t="s">
        <v>6864</v>
      </c>
      <c r="W1366">
        <v>175</v>
      </c>
      <c r="X1366">
        <v>163</v>
      </c>
      <c r="Y1366">
        <v>120</v>
      </c>
      <c r="Z1366">
        <v>175</v>
      </c>
      <c r="AA1366">
        <v>15</v>
      </c>
      <c r="AB1366">
        <v>0</v>
      </c>
      <c r="AC1366">
        <v>2</v>
      </c>
      <c r="AD1366">
        <v>0</v>
      </c>
      <c r="AE1366">
        <v>0</v>
      </c>
      <c r="AF1366">
        <v>26</v>
      </c>
      <c r="AG1366">
        <v>124</v>
      </c>
      <c r="AH1366">
        <v>150</v>
      </c>
      <c r="AI1366" s="10">
        <f t="shared" si="84"/>
        <v>2557.1</v>
      </c>
      <c r="AJ1366" s="10">
        <f t="shared" si="85"/>
        <v>9151.1999999999989</v>
      </c>
      <c r="AK1366" s="10">
        <f t="shared" si="86"/>
        <v>11708.3</v>
      </c>
      <c r="AL1366" s="1">
        <v>37491</v>
      </c>
      <c r="AM1366" s="1">
        <v>37535</v>
      </c>
      <c r="AN1366" s="1">
        <v>37532</v>
      </c>
      <c r="AO1366" s="8" t="s">
        <v>3758</v>
      </c>
      <c r="AP1366" s="12" t="s">
        <v>6866</v>
      </c>
    </row>
    <row r="1367" spans="1:43" x14ac:dyDescent="0.15">
      <c r="A1367" s="2" t="s">
        <v>6867</v>
      </c>
      <c r="B1367" s="2" t="s">
        <v>1020</v>
      </c>
      <c r="C1367" s="2" t="s">
        <v>1400</v>
      </c>
      <c r="D1367" s="14" t="s">
        <v>6870</v>
      </c>
      <c r="E1367"/>
      <c r="F1367" t="s">
        <v>1401</v>
      </c>
      <c r="G1367" t="s">
        <v>6182</v>
      </c>
      <c r="H1367" t="s">
        <v>1402</v>
      </c>
      <c r="I1367" s="4">
        <v>1</v>
      </c>
      <c r="J1367">
        <f t="shared" si="87"/>
        <v>22</v>
      </c>
      <c r="K1367" s="4">
        <v>2</v>
      </c>
      <c r="M1367" s="4">
        <v>0</v>
      </c>
      <c r="N1367" s="4" t="s">
        <v>1403</v>
      </c>
      <c r="O1367" s="9">
        <v>9780534371814</v>
      </c>
      <c r="P1367" t="s">
        <v>3888</v>
      </c>
      <c r="Q1367" t="s">
        <v>3888</v>
      </c>
      <c r="R1367" t="s">
        <v>3888</v>
      </c>
      <c r="S1367" s="10">
        <v>19.7</v>
      </c>
      <c r="T1367" s="11"/>
      <c r="U1367" s="10">
        <v>14.8</v>
      </c>
      <c r="V1367" s="4" t="s">
        <v>6883</v>
      </c>
      <c r="W1367">
        <v>175</v>
      </c>
      <c r="X1367">
        <v>163</v>
      </c>
      <c r="Y1367">
        <v>39</v>
      </c>
      <c r="Z1367">
        <v>175</v>
      </c>
      <c r="AA1367">
        <v>6</v>
      </c>
      <c r="AB1367">
        <v>0</v>
      </c>
      <c r="AC1367">
        <v>0</v>
      </c>
      <c r="AD1367">
        <v>0</v>
      </c>
      <c r="AE1367">
        <v>0</v>
      </c>
      <c r="AF1367">
        <v>22</v>
      </c>
      <c r="AG1367">
        <v>10</v>
      </c>
      <c r="AH1367">
        <v>32</v>
      </c>
      <c r="AI1367" s="10">
        <f t="shared" si="84"/>
        <v>433.4</v>
      </c>
      <c r="AJ1367" s="10">
        <f t="shared" si="85"/>
        <v>148</v>
      </c>
      <c r="AK1367" s="10">
        <f t="shared" si="86"/>
        <v>581.4</v>
      </c>
      <c r="AL1367" s="1">
        <v>37491</v>
      </c>
      <c r="AM1367" s="1">
        <v>37535</v>
      </c>
      <c r="AN1367" s="1">
        <v>37524</v>
      </c>
      <c r="AO1367" s="8" t="s">
        <v>557</v>
      </c>
      <c r="AP1367" s="12" t="s">
        <v>6866</v>
      </c>
    </row>
    <row r="1368" spans="1:43" x14ac:dyDescent="0.15">
      <c r="A1368" s="2" t="s">
        <v>6867</v>
      </c>
      <c r="B1368" s="2" t="s">
        <v>1020</v>
      </c>
      <c r="C1368" s="2" t="s">
        <v>2062</v>
      </c>
      <c r="D1368" s="14" t="s">
        <v>6870</v>
      </c>
      <c r="E1368"/>
      <c r="F1368" t="s">
        <v>6871</v>
      </c>
      <c r="G1368" t="s">
        <v>1046</v>
      </c>
      <c r="H1368" t="s">
        <v>2529</v>
      </c>
      <c r="I1368" s="4">
        <v>1</v>
      </c>
      <c r="J1368">
        <f t="shared" si="87"/>
        <v>109</v>
      </c>
      <c r="K1368" s="4">
        <v>4</v>
      </c>
      <c r="M1368" s="4">
        <v>2</v>
      </c>
      <c r="N1368" s="4" t="s">
        <v>2530</v>
      </c>
      <c r="O1368" s="9">
        <v>9780534385446</v>
      </c>
      <c r="P1368" t="s">
        <v>3888</v>
      </c>
      <c r="Q1368" t="s">
        <v>3888</v>
      </c>
      <c r="R1368" t="s">
        <v>3888</v>
      </c>
      <c r="S1368" s="10">
        <v>33</v>
      </c>
      <c r="T1368" s="11"/>
      <c r="U1368" s="10">
        <v>24.75</v>
      </c>
      <c r="V1368" s="4" t="s">
        <v>6883</v>
      </c>
      <c r="W1368">
        <v>180</v>
      </c>
      <c r="X1368">
        <v>241</v>
      </c>
      <c r="Y1368">
        <v>109</v>
      </c>
      <c r="Z1368">
        <v>180</v>
      </c>
      <c r="AA1368">
        <v>1</v>
      </c>
      <c r="AB1368">
        <v>0</v>
      </c>
      <c r="AC1368">
        <v>-1</v>
      </c>
      <c r="AD1368">
        <v>0</v>
      </c>
      <c r="AE1368">
        <v>3</v>
      </c>
      <c r="AF1368">
        <v>109</v>
      </c>
      <c r="AG1368">
        <v>5</v>
      </c>
      <c r="AH1368">
        <v>114</v>
      </c>
      <c r="AI1368" s="10">
        <f t="shared" si="84"/>
        <v>3597</v>
      </c>
      <c r="AJ1368" s="10">
        <f t="shared" si="85"/>
        <v>123.75</v>
      </c>
      <c r="AK1368" s="10">
        <f t="shared" si="86"/>
        <v>3720.75</v>
      </c>
      <c r="AL1368" s="1">
        <v>37383</v>
      </c>
      <c r="AM1368" s="1">
        <v>37535</v>
      </c>
      <c r="AN1368" s="1">
        <v>37564</v>
      </c>
      <c r="AO1368" s="8" t="s">
        <v>2531</v>
      </c>
      <c r="AP1368" s="12" t="s">
        <v>6866</v>
      </c>
    </row>
    <row r="1369" spans="1:43" x14ac:dyDescent="0.15">
      <c r="A1369" s="2" t="s">
        <v>6867</v>
      </c>
      <c r="B1369" s="2" t="s">
        <v>1020</v>
      </c>
      <c r="C1369" s="2" t="s">
        <v>1400</v>
      </c>
      <c r="D1369" s="14" t="s">
        <v>6870</v>
      </c>
      <c r="E1369"/>
      <c r="F1369" t="s">
        <v>1401</v>
      </c>
      <c r="G1369" t="s">
        <v>6182</v>
      </c>
      <c r="H1369" t="s">
        <v>6523</v>
      </c>
      <c r="I1369" s="4">
        <v>1</v>
      </c>
      <c r="J1369">
        <f t="shared" si="87"/>
        <v>4</v>
      </c>
      <c r="K1369" s="4">
        <v>2</v>
      </c>
      <c r="M1369" s="4">
        <v>0</v>
      </c>
      <c r="N1369" s="4" t="s">
        <v>6524</v>
      </c>
      <c r="O1369" s="9">
        <v>9780534371821</v>
      </c>
      <c r="P1369" t="s">
        <v>3888</v>
      </c>
      <c r="Q1369" t="s">
        <v>3888</v>
      </c>
      <c r="R1369" t="s">
        <v>3888</v>
      </c>
      <c r="S1369" s="10">
        <v>30.7</v>
      </c>
      <c r="T1369" s="11"/>
      <c r="U1369" s="10">
        <v>23.05</v>
      </c>
      <c r="V1369" s="4" t="s">
        <v>6883</v>
      </c>
      <c r="W1369">
        <v>175</v>
      </c>
      <c r="X1369">
        <v>163</v>
      </c>
      <c r="Y1369">
        <v>45</v>
      </c>
      <c r="Z1369">
        <v>175</v>
      </c>
      <c r="AA1369">
        <v>1</v>
      </c>
      <c r="AB1369">
        <v>0</v>
      </c>
      <c r="AC1369">
        <v>7</v>
      </c>
      <c r="AD1369">
        <v>0</v>
      </c>
      <c r="AE1369">
        <v>0</v>
      </c>
      <c r="AF1369">
        <v>4</v>
      </c>
      <c r="AG1369">
        <v>63</v>
      </c>
      <c r="AH1369">
        <v>67</v>
      </c>
      <c r="AI1369" s="10">
        <f t="shared" si="84"/>
        <v>122.8</v>
      </c>
      <c r="AJ1369" s="10">
        <f t="shared" si="85"/>
        <v>1452.15</v>
      </c>
      <c r="AK1369" s="10">
        <f t="shared" si="86"/>
        <v>1574.95</v>
      </c>
      <c r="AL1369" s="1">
        <v>37491</v>
      </c>
      <c r="AM1369" s="1">
        <v>37535</v>
      </c>
      <c r="AN1369" s="1">
        <v>37524</v>
      </c>
      <c r="AO1369" s="8" t="s">
        <v>1764</v>
      </c>
      <c r="AP1369" s="12" t="s">
        <v>6866</v>
      </c>
    </row>
    <row r="1370" spans="1:43" x14ac:dyDescent="0.15">
      <c r="A1370" s="2" t="s">
        <v>6867</v>
      </c>
      <c r="B1370" s="2" t="s">
        <v>1020</v>
      </c>
      <c r="C1370" s="2" t="s">
        <v>2062</v>
      </c>
      <c r="D1370" s="14" t="s">
        <v>6870</v>
      </c>
      <c r="E1370"/>
      <c r="F1370" t="s">
        <v>6871</v>
      </c>
      <c r="G1370" t="s">
        <v>1046</v>
      </c>
      <c r="H1370" t="s">
        <v>2288</v>
      </c>
      <c r="I1370" s="4">
        <v>1</v>
      </c>
      <c r="J1370">
        <f t="shared" si="87"/>
        <v>53</v>
      </c>
      <c r="K1370" s="4">
        <v>4</v>
      </c>
      <c r="M1370" s="4">
        <v>2</v>
      </c>
      <c r="N1370" s="4" t="s">
        <v>2289</v>
      </c>
      <c r="O1370" s="9">
        <v>9780534385453</v>
      </c>
      <c r="P1370" t="s">
        <v>3888</v>
      </c>
      <c r="Q1370" t="s">
        <v>3888</v>
      </c>
      <c r="R1370" t="s">
        <v>3888</v>
      </c>
      <c r="S1370" s="10">
        <v>31.35</v>
      </c>
      <c r="T1370" s="11"/>
      <c r="U1370" s="10">
        <v>23.55</v>
      </c>
      <c r="V1370" s="4" t="s">
        <v>6883</v>
      </c>
      <c r="W1370">
        <v>180</v>
      </c>
      <c r="X1370">
        <v>241</v>
      </c>
      <c r="Y1370">
        <v>39</v>
      </c>
      <c r="Z1370">
        <v>180</v>
      </c>
      <c r="AA1370">
        <v>23</v>
      </c>
      <c r="AB1370">
        <v>0</v>
      </c>
      <c r="AC1370">
        <v>-1</v>
      </c>
      <c r="AD1370">
        <v>0</v>
      </c>
      <c r="AE1370">
        <v>2</v>
      </c>
      <c r="AF1370">
        <v>53</v>
      </c>
      <c r="AG1370">
        <v>1</v>
      </c>
      <c r="AH1370">
        <v>54</v>
      </c>
      <c r="AI1370" s="10">
        <f t="shared" si="84"/>
        <v>1661.5500000000002</v>
      </c>
      <c r="AJ1370" s="10">
        <f t="shared" si="85"/>
        <v>23.55</v>
      </c>
      <c r="AK1370" s="10">
        <f t="shared" si="86"/>
        <v>1685.1000000000001</v>
      </c>
      <c r="AL1370" s="1">
        <v>37383</v>
      </c>
      <c r="AM1370" s="1">
        <v>37535</v>
      </c>
      <c r="AN1370" s="1">
        <v>37519</v>
      </c>
      <c r="AO1370" s="8" t="s">
        <v>3533</v>
      </c>
      <c r="AP1370" s="12" t="s">
        <v>6866</v>
      </c>
    </row>
    <row r="1371" spans="1:43" x14ac:dyDescent="0.15">
      <c r="A1371" s="2" t="s">
        <v>6856</v>
      </c>
      <c r="B1371" s="2" t="s">
        <v>1196</v>
      </c>
      <c r="C1371" s="2">
        <v>40124</v>
      </c>
      <c r="D1371" s="14">
        <v>37484</v>
      </c>
      <c r="E1371" t="s">
        <v>1732</v>
      </c>
      <c r="F1371" t="s">
        <v>1876</v>
      </c>
      <c r="G1371" t="s">
        <v>5500</v>
      </c>
      <c r="H1371" t="s">
        <v>5501</v>
      </c>
      <c r="I1371" s="4">
        <v>1</v>
      </c>
      <c r="J1371">
        <f t="shared" si="87"/>
        <v>15</v>
      </c>
      <c r="K1371" s="4">
        <v>12</v>
      </c>
      <c r="M1371" s="4">
        <v>96</v>
      </c>
      <c r="N1371" s="4" t="s">
        <v>5502</v>
      </c>
      <c r="O1371" s="9">
        <v>9780130374257</v>
      </c>
      <c r="P1371" t="s">
        <v>3943</v>
      </c>
      <c r="Q1371" t="s">
        <v>3943</v>
      </c>
      <c r="R1371" t="s">
        <v>3943</v>
      </c>
      <c r="S1371" s="10">
        <v>45</v>
      </c>
      <c r="T1371" s="11"/>
      <c r="U1371" s="10">
        <v>33.75</v>
      </c>
      <c r="V1371" s="4" t="s">
        <v>6883</v>
      </c>
      <c r="W1371">
        <v>20</v>
      </c>
      <c r="X1371">
        <v>0</v>
      </c>
      <c r="Y1371">
        <v>30</v>
      </c>
      <c r="Z1371">
        <v>45</v>
      </c>
      <c r="AA1371">
        <v>15</v>
      </c>
      <c r="AB1371">
        <v>0</v>
      </c>
      <c r="AC1371">
        <v>0</v>
      </c>
      <c r="AD1371">
        <v>0</v>
      </c>
      <c r="AE1371">
        <v>0</v>
      </c>
      <c r="AF1371">
        <v>15</v>
      </c>
      <c r="AG1371">
        <v>0</v>
      </c>
      <c r="AH1371">
        <v>15</v>
      </c>
      <c r="AI1371" s="10">
        <f t="shared" si="84"/>
        <v>675</v>
      </c>
      <c r="AJ1371" s="10">
        <f t="shared" si="85"/>
        <v>0</v>
      </c>
      <c r="AK1371" s="10">
        <f t="shared" si="86"/>
        <v>675</v>
      </c>
      <c r="AL1371" s="1">
        <v>37454</v>
      </c>
      <c r="AM1371" s="1">
        <v>37535</v>
      </c>
      <c r="AN1371" s="1">
        <v>37473</v>
      </c>
      <c r="AO1371" s="8" t="s">
        <v>5503</v>
      </c>
      <c r="AP1371" s="12" t="s">
        <v>6866</v>
      </c>
    </row>
    <row r="1372" spans="1:43" x14ac:dyDescent="0.15">
      <c r="A1372" s="2" t="s">
        <v>6867</v>
      </c>
      <c r="B1372" s="2" t="s">
        <v>5097</v>
      </c>
      <c r="C1372" s="2">
        <v>190</v>
      </c>
      <c r="D1372" s="14" t="s">
        <v>6870</v>
      </c>
      <c r="E1372"/>
      <c r="F1372" t="s">
        <v>2533</v>
      </c>
      <c r="G1372" t="s">
        <v>2864</v>
      </c>
      <c r="H1372" t="s">
        <v>2865</v>
      </c>
      <c r="I1372" s="4">
        <v>1</v>
      </c>
      <c r="J1372">
        <f t="shared" si="87"/>
        <v>4</v>
      </c>
      <c r="M1372" s="4">
        <v>89</v>
      </c>
      <c r="N1372" s="4" t="s">
        <v>2866</v>
      </c>
      <c r="O1372" s="9">
        <v>9780300048124</v>
      </c>
      <c r="P1372" t="s">
        <v>5296</v>
      </c>
      <c r="Q1372" t="s">
        <v>5296</v>
      </c>
      <c r="R1372" t="s">
        <v>5296</v>
      </c>
      <c r="S1372" s="10">
        <v>19.2</v>
      </c>
      <c r="T1372" s="11"/>
      <c r="U1372" s="10">
        <v>14.4</v>
      </c>
      <c r="V1372" s="4" t="s">
        <v>6864</v>
      </c>
      <c r="W1372">
        <v>20</v>
      </c>
      <c r="X1372">
        <v>15</v>
      </c>
      <c r="Y1372">
        <v>18</v>
      </c>
      <c r="Z1372">
        <v>20</v>
      </c>
      <c r="AA1372">
        <v>4</v>
      </c>
      <c r="AB1372">
        <v>0</v>
      </c>
      <c r="AC1372">
        <v>2</v>
      </c>
      <c r="AD1372">
        <v>0</v>
      </c>
      <c r="AE1372">
        <v>0</v>
      </c>
      <c r="AF1372">
        <v>4</v>
      </c>
      <c r="AG1372">
        <v>8</v>
      </c>
      <c r="AH1372">
        <v>12</v>
      </c>
      <c r="AI1372" s="10">
        <f t="shared" si="84"/>
        <v>76.8</v>
      </c>
      <c r="AJ1372" s="10">
        <f t="shared" si="85"/>
        <v>115.2</v>
      </c>
      <c r="AK1372" s="10">
        <f t="shared" si="86"/>
        <v>192</v>
      </c>
      <c r="AL1372" s="1">
        <v>37510</v>
      </c>
      <c r="AM1372" s="1">
        <v>37535</v>
      </c>
      <c r="AN1372" s="1">
        <v>37522</v>
      </c>
      <c r="AO1372" s="8" t="s">
        <v>195</v>
      </c>
      <c r="AP1372" s="12" t="s">
        <v>6866</v>
      </c>
    </row>
    <row r="1373" spans="1:43" x14ac:dyDescent="0.15">
      <c r="A1373" s="2" t="s">
        <v>6867</v>
      </c>
      <c r="B1373" s="2" t="s">
        <v>1805</v>
      </c>
      <c r="C1373" s="2">
        <v>42</v>
      </c>
      <c r="D1373" s="14" t="s">
        <v>6870</v>
      </c>
      <c r="E1373"/>
      <c r="F1373" t="s">
        <v>3990</v>
      </c>
      <c r="G1373" t="s">
        <v>1442</v>
      </c>
      <c r="H1373" t="s">
        <v>1443</v>
      </c>
      <c r="I1373" s="4">
        <v>1</v>
      </c>
      <c r="J1373">
        <f t="shared" si="87"/>
        <v>19</v>
      </c>
      <c r="M1373" s="4">
        <v>98</v>
      </c>
      <c r="N1373" s="4" t="s">
        <v>1444</v>
      </c>
      <c r="O1373" s="9">
        <v>9780136138457</v>
      </c>
      <c r="P1373" t="s">
        <v>3943</v>
      </c>
      <c r="Q1373" t="s">
        <v>3943</v>
      </c>
      <c r="R1373" t="s">
        <v>3943</v>
      </c>
      <c r="S1373" s="10">
        <v>39.200000000000003</v>
      </c>
      <c r="T1373" s="11"/>
      <c r="U1373" s="10">
        <v>29.4</v>
      </c>
      <c r="V1373" s="4" t="s">
        <v>6883</v>
      </c>
      <c r="W1373">
        <v>65</v>
      </c>
      <c r="X1373">
        <v>38</v>
      </c>
      <c r="Y1373">
        <v>23</v>
      </c>
      <c r="Z1373">
        <v>65</v>
      </c>
      <c r="AA1373">
        <v>4</v>
      </c>
      <c r="AB1373">
        <v>0</v>
      </c>
      <c r="AC1373">
        <v>0</v>
      </c>
      <c r="AD1373">
        <v>0</v>
      </c>
      <c r="AE1373">
        <v>0</v>
      </c>
      <c r="AF1373">
        <v>19</v>
      </c>
      <c r="AG1373">
        <v>0</v>
      </c>
      <c r="AH1373">
        <v>19</v>
      </c>
      <c r="AI1373" s="10">
        <f t="shared" si="84"/>
        <v>744.80000000000007</v>
      </c>
      <c r="AJ1373" s="10">
        <f t="shared" si="85"/>
        <v>0</v>
      </c>
      <c r="AK1373" s="10">
        <f t="shared" si="86"/>
        <v>744.80000000000007</v>
      </c>
      <c r="AL1373" s="1">
        <v>37497</v>
      </c>
      <c r="AM1373" s="1">
        <v>37535</v>
      </c>
      <c r="AN1373" s="1">
        <v>37524</v>
      </c>
      <c r="AO1373" s="8" t="s">
        <v>1445</v>
      </c>
      <c r="AP1373" s="12" t="s">
        <v>6866</v>
      </c>
    </row>
    <row r="1374" spans="1:43" x14ac:dyDescent="0.15">
      <c r="A1374" s="2" t="s">
        <v>6867</v>
      </c>
      <c r="B1374" s="2" t="s">
        <v>1805</v>
      </c>
      <c r="C1374" s="2">
        <v>42</v>
      </c>
      <c r="D1374" s="14" t="s">
        <v>6870</v>
      </c>
      <c r="E1374"/>
      <c r="F1374" t="s">
        <v>3990</v>
      </c>
      <c r="G1374" t="s">
        <v>5701</v>
      </c>
      <c r="H1374" t="s">
        <v>5702</v>
      </c>
      <c r="I1374" s="4">
        <v>1</v>
      </c>
      <c r="J1374">
        <f t="shared" si="87"/>
        <v>43</v>
      </c>
      <c r="K1374" s="4">
        <v>2</v>
      </c>
      <c r="M1374" s="4">
        <v>3</v>
      </c>
      <c r="N1374" s="4" t="s">
        <v>5703</v>
      </c>
      <c r="O1374" s="9">
        <v>9780205352364</v>
      </c>
      <c r="P1374" t="s">
        <v>3574</v>
      </c>
      <c r="Q1374" t="s">
        <v>3943</v>
      </c>
      <c r="R1374" t="s">
        <v>3943</v>
      </c>
      <c r="S1374" s="10">
        <v>45.35</v>
      </c>
      <c r="T1374" s="11"/>
      <c r="U1374" s="10">
        <v>34.049999999999997</v>
      </c>
      <c r="V1374" s="4" t="s">
        <v>6864</v>
      </c>
      <c r="W1374">
        <v>65</v>
      </c>
      <c r="X1374">
        <v>38</v>
      </c>
      <c r="Y1374">
        <v>54</v>
      </c>
      <c r="Z1374">
        <v>65</v>
      </c>
      <c r="AA1374">
        <v>11</v>
      </c>
      <c r="AB1374">
        <v>0</v>
      </c>
      <c r="AC1374">
        <v>0</v>
      </c>
      <c r="AD1374">
        <v>0</v>
      </c>
      <c r="AE1374">
        <v>0</v>
      </c>
      <c r="AF1374">
        <v>43</v>
      </c>
      <c r="AG1374">
        <v>0</v>
      </c>
      <c r="AH1374">
        <v>43</v>
      </c>
      <c r="AI1374" s="10">
        <f t="shared" si="84"/>
        <v>1950.05</v>
      </c>
      <c r="AJ1374" s="10">
        <f t="shared" si="85"/>
        <v>0</v>
      </c>
      <c r="AK1374" s="10">
        <f t="shared" si="86"/>
        <v>1950.05</v>
      </c>
      <c r="AL1374" s="1">
        <v>37497</v>
      </c>
      <c r="AM1374" s="1">
        <v>37535</v>
      </c>
      <c r="AN1374" s="1">
        <v>37512</v>
      </c>
      <c r="AO1374" s="8" t="s">
        <v>3949</v>
      </c>
      <c r="AP1374" s="12" t="s">
        <v>6866</v>
      </c>
    </row>
    <row r="1375" spans="1:43" x14ac:dyDescent="0.15">
      <c r="A1375" s="2" t="s">
        <v>6867</v>
      </c>
      <c r="B1375" s="2" t="s">
        <v>1156</v>
      </c>
      <c r="C1375" s="2">
        <v>174</v>
      </c>
      <c r="D1375" s="14" t="s">
        <v>6870</v>
      </c>
      <c r="E1375"/>
      <c r="F1375" t="s">
        <v>5074</v>
      </c>
      <c r="G1375" t="s">
        <v>5075</v>
      </c>
      <c r="H1375" t="s">
        <v>5076</v>
      </c>
      <c r="I1375" s="4">
        <v>1</v>
      </c>
      <c r="J1375">
        <f t="shared" si="87"/>
        <v>4</v>
      </c>
      <c r="K1375" s="4">
        <v>9</v>
      </c>
      <c r="M1375" s="4">
        <v>1</v>
      </c>
      <c r="N1375" s="4" t="s">
        <v>5077</v>
      </c>
      <c r="O1375" s="9">
        <v>9780716751090</v>
      </c>
      <c r="P1375" t="s">
        <v>3927</v>
      </c>
      <c r="Q1375" t="s">
        <v>3928</v>
      </c>
      <c r="R1375" t="s">
        <v>3928</v>
      </c>
      <c r="S1375" s="10">
        <v>56</v>
      </c>
      <c r="T1375" s="11"/>
      <c r="U1375" s="10">
        <v>42</v>
      </c>
      <c r="V1375" s="4" t="s">
        <v>6883</v>
      </c>
      <c r="W1375">
        <v>60</v>
      </c>
      <c r="X1375">
        <v>48</v>
      </c>
      <c r="Y1375">
        <v>19</v>
      </c>
      <c r="Z1375">
        <v>60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4</v>
      </c>
      <c r="AG1375">
        <v>10</v>
      </c>
      <c r="AH1375">
        <v>14</v>
      </c>
      <c r="AI1375" s="10">
        <f t="shared" si="84"/>
        <v>224</v>
      </c>
      <c r="AJ1375" s="10">
        <f t="shared" si="85"/>
        <v>420</v>
      </c>
      <c r="AK1375" s="10">
        <f t="shared" si="86"/>
        <v>644</v>
      </c>
      <c r="AL1375" s="1">
        <v>37372</v>
      </c>
      <c r="AM1375" s="1">
        <v>37535</v>
      </c>
      <c r="AN1375" s="1">
        <v>37474</v>
      </c>
      <c r="AO1375" s="8" t="s">
        <v>5078</v>
      </c>
      <c r="AP1375" s="12" t="s">
        <v>6866</v>
      </c>
    </row>
    <row r="1376" spans="1:43" x14ac:dyDescent="0.15">
      <c r="A1376" s="2" t="s">
        <v>3875</v>
      </c>
      <c r="B1376" s="2" t="s">
        <v>6857</v>
      </c>
      <c r="C1376" s="2">
        <v>40048</v>
      </c>
      <c r="D1376" s="14">
        <v>37099</v>
      </c>
      <c r="E1376" t="s">
        <v>3876</v>
      </c>
      <c r="F1376" t="s">
        <v>3877</v>
      </c>
      <c r="G1376" t="s">
        <v>3878</v>
      </c>
      <c r="H1376" t="s">
        <v>5881</v>
      </c>
      <c r="I1376" s="4">
        <v>1</v>
      </c>
      <c r="J1376">
        <f t="shared" si="87"/>
        <v>9</v>
      </c>
      <c r="K1376" s="4">
        <v>13</v>
      </c>
      <c r="M1376" s="4">
        <v>1</v>
      </c>
      <c r="N1376" s="4" t="s">
        <v>3007</v>
      </c>
      <c r="O1376" s="9">
        <v>9780072327267</v>
      </c>
      <c r="P1376" t="s">
        <v>2508</v>
      </c>
      <c r="Q1376" t="s">
        <v>6863</v>
      </c>
      <c r="R1376" t="s">
        <v>6863</v>
      </c>
      <c r="S1376" s="10">
        <v>120</v>
      </c>
      <c r="T1376" s="11"/>
      <c r="U1376" s="10">
        <v>90</v>
      </c>
      <c r="V1376" s="4" t="s">
        <v>6864</v>
      </c>
      <c r="W1376">
        <v>30</v>
      </c>
      <c r="X1376">
        <v>0</v>
      </c>
      <c r="Y1376">
        <v>20</v>
      </c>
      <c r="Z1376">
        <v>30</v>
      </c>
      <c r="AA1376">
        <v>11</v>
      </c>
      <c r="AB1376">
        <v>0</v>
      </c>
      <c r="AC1376">
        <v>0</v>
      </c>
      <c r="AD1376">
        <v>0</v>
      </c>
      <c r="AE1376">
        <v>0</v>
      </c>
      <c r="AF1376">
        <v>9</v>
      </c>
      <c r="AG1376">
        <v>0</v>
      </c>
      <c r="AH1376">
        <v>9</v>
      </c>
      <c r="AI1376" s="10">
        <f t="shared" si="84"/>
        <v>1080</v>
      </c>
      <c r="AJ1376" s="10">
        <f t="shared" si="85"/>
        <v>0</v>
      </c>
      <c r="AK1376" s="10">
        <f t="shared" si="86"/>
        <v>1080</v>
      </c>
      <c r="AL1376" s="1">
        <v>37481</v>
      </c>
      <c r="AM1376" s="1">
        <v>37535</v>
      </c>
      <c r="AN1376" s="1">
        <v>37495</v>
      </c>
      <c r="AO1376" s="8" t="s">
        <v>3620</v>
      </c>
      <c r="AP1376" s="12" t="s">
        <v>5882</v>
      </c>
      <c r="AQ1376" s="13" t="s">
        <v>235</v>
      </c>
    </row>
    <row r="1377" spans="1:43" x14ac:dyDescent="0.15">
      <c r="A1377" s="2" t="s">
        <v>6867</v>
      </c>
      <c r="B1377" s="2" t="s">
        <v>5176</v>
      </c>
      <c r="C1377" s="2">
        <v>102</v>
      </c>
      <c r="D1377" s="14" t="s">
        <v>6870</v>
      </c>
      <c r="E1377"/>
      <c r="F1377" t="s">
        <v>5177</v>
      </c>
      <c r="G1377" t="s">
        <v>5178</v>
      </c>
      <c r="H1377" t="s">
        <v>6118</v>
      </c>
      <c r="I1377" s="4">
        <v>1</v>
      </c>
      <c r="J1377">
        <f t="shared" si="87"/>
        <v>-1</v>
      </c>
      <c r="K1377" s="4">
        <v>3</v>
      </c>
      <c r="M1377" s="4">
        <v>0</v>
      </c>
      <c r="N1377" s="4" t="s">
        <v>6119</v>
      </c>
      <c r="O1377" s="9">
        <v>9780716741671</v>
      </c>
      <c r="P1377" t="s">
        <v>3927</v>
      </c>
      <c r="Q1377" t="s">
        <v>3928</v>
      </c>
      <c r="R1377" t="s">
        <v>3928</v>
      </c>
      <c r="S1377" s="10">
        <v>22.7</v>
      </c>
      <c r="T1377" s="11"/>
      <c r="U1377" s="10">
        <v>17.05</v>
      </c>
      <c r="V1377" s="4" t="s">
        <v>6883</v>
      </c>
      <c r="W1377">
        <v>300</v>
      </c>
      <c r="X1377">
        <v>303</v>
      </c>
      <c r="Y1377">
        <v>50</v>
      </c>
      <c r="Z1377">
        <v>600</v>
      </c>
      <c r="AA1377">
        <v>1</v>
      </c>
      <c r="AB1377">
        <v>0</v>
      </c>
      <c r="AC1377">
        <v>32</v>
      </c>
      <c r="AD1377">
        <v>0</v>
      </c>
      <c r="AE1377">
        <v>5</v>
      </c>
      <c r="AF1377">
        <v>-1</v>
      </c>
      <c r="AG1377">
        <v>31</v>
      </c>
      <c r="AH1377">
        <v>30</v>
      </c>
      <c r="AI1377" s="10">
        <f t="shared" si="84"/>
        <v>-22.7</v>
      </c>
      <c r="AJ1377" s="10">
        <f t="shared" si="85"/>
        <v>528.55000000000007</v>
      </c>
      <c r="AK1377" s="10">
        <f t="shared" si="86"/>
        <v>505.85000000000008</v>
      </c>
      <c r="AL1377" s="1">
        <v>37377</v>
      </c>
      <c r="AM1377" s="1">
        <v>37577</v>
      </c>
      <c r="AN1377" s="1">
        <v>37559</v>
      </c>
      <c r="AO1377" s="8" t="s">
        <v>6120</v>
      </c>
      <c r="AP1377" s="12" t="s">
        <v>6866</v>
      </c>
    </row>
    <row r="1378" spans="1:43" x14ac:dyDescent="0.15">
      <c r="A1378" s="2" t="s">
        <v>6867</v>
      </c>
      <c r="B1378" s="2" t="s">
        <v>345</v>
      </c>
      <c r="C1378" s="2" t="s">
        <v>346</v>
      </c>
      <c r="D1378" s="14" t="s">
        <v>6870</v>
      </c>
      <c r="E1378"/>
      <c r="F1378" t="s">
        <v>5248</v>
      </c>
      <c r="G1378" t="s">
        <v>5178</v>
      </c>
      <c r="H1378" t="s">
        <v>5351</v>
      </c>
      <c r="I1378" s="4">
        <v>1</v>
      </c>
      <c r="J1378">
        <f t="shared" si="87"/>
        <v>0</v>
      </c>
      <c r="K1378" s="4">
        <v>3</v>
      </c>
      <c r="M1378" s="4">
        <v>0</v>
      </c>
      <c r="N1378" s="4" t="s">
        <v>5352</v>
      </c>
      <c r="O1378" s="9">
        <v>9781572591677</v>
      </c>
      <c r="P1378" t="s">
        <v>3927</v>
      </c>
      <c r="Q1378" t="s">
        <v>3928</v>
      </c>
      <c r="R1378" t="s">
        <v>3928</v>
      </c>
      <c r="S1378" s="10">
        <v>46.7</v>
      </c>
      <c r="T1378" s="11"/>
      <c r="U1378" s="10">
        <v>35.049999999999997</v>
      </c>
      <c r="V1378" s="4" t="s">
        <v>6883</v>
      </c>
      <c r="W1378">
        <v>35</v>
      </c>
      <c r="X1378">
        <v>28</v>
      </c>
      <c r="Y1378">
        <v>80</v>
      </c>
      <c r="Z1378">
        <v>635</v>
      </c>
      <c r="AA1378">
        <v>1</v>
      </c>
      <c r="AB1378">
        <v>0</v>
      </c>
      <c r="AC1378">
        <v>19</v>
      </c>
      <c r="AD1378">
        <v>0</v>
      </c>
      <c r="AE1378">
        <v>10</v>
      </c>
      <c r="AF1378">
        <v>0</v>
      </c>
      <c r="AG1378">
        <v>64</v>
      </c>
      <c r="AH1378">
        <v>64</v>
      </c>
      <c r="AI1378" s="10">
        <f t="shared" si="84"/>
        <v>0</v>
      </c>
      <c r="AJ1378" s="10">
        <f t="shared" si="85"/>
        <v>2243.1999999999998</v>
      </c>
      <c r="AK1378" s="10">
        <f t="shared" si="86"/>
        <v>2243.1999999999998</v>
      </c>
      <c r="AL1378" s="1">
        <v>37518</v>
      </c>
      <c r="AM1378" s="1">
        <v>37535</v>
      </c>
      <c r="AN1378" s="1">
        <v>37481</v>
      </c>
      <c r="AO1378" s="8" t="s">
        <v>5353</v>
      </c>
      <c r="AP1378" s="12" t="s">
        <v>6866</v>
      </c>
    </row>
    <row r="1379" spans="1:43" x14ac:dyDescent="0.15">
      <c r="A1379" s="2" t="s">
        <v>6867</v>
      </c>
      <c r="B1379" s="2" t="s">
        <v>3883</v>
      </c>
      <c r="C1379" s="2" t="s">
        <v>6924</v>
      </c>
      <c r="D1379" s="14" t="s">
        <v>6870</v>
      </c>
      <c r="E1379"/>
      <c r="F1379" t="s">
        <v>1326</v>
      </c>
      <c r="G1379" t="s">
        <v>409</v>
      </c>
      <c r="H1379" t="s">
        <v>1327</v>
      </c>
      <c r="I1379" s="4">
        <v>1</v>
      </c>
      <c r="J1379">
        <f t="shared" si="87"/>
        <v>13</v>
      </c>
      <c r="K1379" s="4">
        <v>3</v>
      </c>
      <c r="M1379" s="4">
        <v>1</v>
      </c>
      <c r="N1379" s="4" t="s">
        <v>1328</v>
      </c>
      <c r="O1379" s="9">
        <v>9780618056262</v>
      </c>
      <c r="P1379" t="s">
        <v>5236</v>
      </c>
      <c r="Q1379" t="s">
        <v>5236</v>
      </c>
      <c r="R1379" t="s">
        <v>5236</v>
      </c>
      <c r="S1379" s="10">
        <v>24</v>
      </c>
      <c r="T1379" s="11"/>
      <c r="U1379" s="10">
        <v>18</v>
      </c>
      <c r="V1379" s="4" t="s">
        <v>6883</v>
      </c>
      <c r="W1379">
        <v>295</v>
      </c>
      <c r="X1379">
        <v>346</v>
      </c>
      <c r="Y1379">
        <v>100</v>
      </c>
      <c r="Z1379">
        <v>295</v>
      </c>
      <c r="AA1379">
        <v>5</v>
      </c>
      <c r="AB1379">
        <v>0</v>
      </c>
      <c r="AC1379">
        <v>0</v>
      </c>
      <c r="AD1379">
        <v>0</v>
      </c>
      <c r="AE1379">
        <v>2</v>
      </c>
      <c r="AF1379">
        <v>13</v>
      </c>
      <c r="AG1379">
        <v>98</v>
      </c>
      <c r="AH1379">
        <v>111</v>
      </c>
      <c r="AI1379" s="10">
        <f t="shared" si="84"/>
        <v>312</v>
      </c>
      <c r="AJ1379" s="10">
        <f t="shared" si="85"/>
        <v>1764</v>
      </c>
      <c r="AK1379" s="10">
        <f t="shared" si="86"/>
        <v>2076</v>
      </c>
      <c r="AL1379" s="1">
        <v>37392</v>
      </c>
      <c r="AM1379" s="1">
        <v>37535</v>
      </c>
      <c r="AN1379" s="1">
        <v>37536</v>
      </c>
      <c r="AO1379" s="8" t="s">
        <v>1329</v>
      </c>
      <c r="AP1379" s="12" t="s">
        <v>6866</v>
      </c>
    </row>
    <row r="1380" spans="1:43" x14ac:dyDescent="0.15">
      <c r="A1380" s="2" t="s">
        <v>6867</v>
      </c>
      <c r="B1380" s="2" t="s">
        <v>6885</v>
      </c>
      <c r="C1380" s="2" t="s">
        <v>284</v>
      </c>
      <c r="D1380" s="14" t="s">
        <v>6870</v>
      </c>
      <c r="E1380"/>
      <c r="F1380" t="s">
        <v>285</v>
      </c>
      <c r="G1380" t="s">
        <v>286</v>
      </c>
      <c r="H1380" t="s">
        <v>4887</v>
      </c>
      <c r="I1380" s="4">
        <v>1</v>
      </c>
      <c r="J1380">
        <f t="shared" si="87"/>
        <v>51</v>
      </c>
      <c r="K1380" s="4">
        <v>5</v>
      </c>
      <c r="M1380" s="4">
        <v>3</v>
      </c>
      <c r="N1380" s="4" t="s">
        <v>4888</v>
      </c>
      <c r="O1380" s="9">
        <v>9780534402662</v>
      </c>
      <c r="P1380" t="s">
        <v>3888</v>
      </c>
      <c r="Q1380" t="s">
        <v>3888</v>
      </c>
      <c r="R1380" t="s">
        <v>3888</v>
      </c>
      <c r="S1380" s="10">
        <v>42</v>
      </c>
      <c r="T1380" s="11"/>
      <c r="U1380" s="10">
        <v>31.5</v>
      </c>
      <c r="V1380" s="4" t="s">
        <v>6883</v>
      </c>
      <c r="W1380">
        <v>90</v>
      </c>
      <c r="X1380">
        <v>79</v>
      </c>
      <c r="Y1380">
        <v>52</v>
      </c>
      <c r="Z1380">
        <v>90</v>
      </c>
      <c r="AA1380">
        <v>2</v>
      </c>
      <c r="AB1380">
        <v>0</v>
      </c>
      <c r="AC1380">
        <v>0</v>
      </c>
      <c r="AD1380">
        <v>0</v>
      </c>
      <c r="AE1380">
        <v>0</v>
      </c>
      <c r="AF1380">
        <v>51</v>
      </c>
      <c r="AG1380">
        <v>0</v>
      </c>
      <c r="AH1380">
        <v>51</v>
      </c>
      <c r="AI1380" s="10">
        <f t="shared" si="84"/>
        <v>2142</v>
      </c>
      <c r="AJ1380" s="10">
        <f t="shared" si="85"/>
        <v>0</v>
      </c>
      <c r="AK1380" s="10">
        <f t="shared" si="86"/>
        <v>2142</v>
      </c>
      <c r="AL1380" s="1">
        <v>37372</v>
      </c>
      <c r="AM1380" s="1">
        <v>37535</v>
      </c>
      <c r="AN1380" s="1">
        <v>37518</v>
      </c>
      <c r="AO1380" s="8" t="s">
        <v>2071</v>
      </c>
      <c r="AP1380" s="12" t="s">
        <v>6866</v>
      </c>
    </row>
    <row r="1381" spans="1:43" x14ac:dyDescent="0.15">
      <c r="A1381" s="2" t="s">
        <v>6867</v>
      </c>
      <c r="B1381" s="2" t="s">
        <v>6885</v>
      </c>
      <c r="C1381" s="2" t="s">
        <v>284</v>
      </c>
      <c r="D1381" s="14" t="s">
        <v>6870</v>
      </c>
      <c r="E1381"/>
      <c r="F1381" t="s">
        <v>285</v>
      </c>
      <c r="G1381" t="s">
        <v>286</v>
      </c>
      <c r="H1381" t="s">
        <v>287</v>
      </c>
      <c r="I1381" s="4">
        <v>1</v>
      </c>
      <c r="J1381">
        <f t="shared" si="87"/>
        <v>82</v>
      </c>
      <c r="K1381" s="4">
        <v>5</v>
      </c>
      <c r="M1381" s="4">
        <v>3</v>
      </c>
      <c r="N1381" s="4" t="s">
        <v>288</v>
      </c>
      <c r="O1381" s="9">
        <v>9780030353734</v>
      </c>
      <c r="P1381" t="s">
        <v>1174</v>
      </c>
      <c r="Q1381" t="s">
        <v>3888</v>
      </c>
      <c r="R1381" t="s">
        <v>3888</v>
      </c>
      <c r="S1381" s="10">
        <v>125.35</v>
      </c>
      <c r="T1381" s="11"/>
      <c r="U1381" s="10">
        <v>94.05</v>
      </c>
      <c r="V1381" s="4" t="s">
        <v>6864</v>
      </c>
      <c r="W1381">
        <v>90</v>
      </c>
      <c r="X1381">
        <v>79</v>
      </c>
      <c r="Y1381">
        <v>90</v>
      </c>
      <c r="Z1381">
        <v>90</v>
      </c>
      <c r="AA1381">
        <v>8</v>
      </c>
      <c r="AB1381">
        <v>0</v>
      </c>
      <c r="AC1381">
        <v>1</v>
      </c>
      <c r="AD1381">
        <v>0</v>
      </c>
      <c r="AE1381">
        <v>0</v>
      </c>
      <c r="AF1381">
        <v>82</v>
      </c>
      <c r="AG1381">
        <v>-1</v>
      </c>
      <c r="AH1381">
        <v>81</v>
      </c>
      <c r="AI1381" s="10">
        <f t="shared" si="84"/>
        <v>10278.699999999999</v>
      </c>
      <c r="AJ1381" s="10">
        <f t="shared" si="85"/>
        <v>-94.05</v>
      </c>
      <c r="AK1381" s="10">
        <f t="shared" si="86"/>
        <v>10184.65</v>
      </c>
      <c r="AL1381" s="1">
        <v>37372</v>
      </c>
      <c r="AM1381" s="1">
        <v>37535</v>
      </c>
      <c r="AN1381" s="1">
        <v>37495</v>
      </c>
      <c r="AO1381" s="8" t="s">
        <v>234</v>
      </c>
      <c r="AP1381" s="12" t="s">
        <v>6866</v>
      </c>
    </row>
    <row r="1382" spans="1:43" x14ac:dyDescent="0.15">
      <c r="A1382" s="2" t="s">
        <v>6867</v>
      </c>
      <c r="B1382" s="2" t="s">
        <v>3901</v>
      </c>
      <c r="C1382" s="2">
        <v>223</v>
      </c>
      <c r="D1382" s="14" t="s">
        <v>6870</v>
      </c>
      <c r="E1382"/>
      <c r="F1382" t="s">
        <v>665</v>
      </c>
      <c r="G1382" t="s">
        <v>665</v>
      </c>
      <c r="H1382" t="s">
        <v>666</v>
      </c>
      <c r="I1382" s="4">
        <v>1</v>
      </c>
      <c r="J1382">
        <f t="shared" si="87"/>
        <v>8</v>
      </c>
      <c r="M1382" s="4">
        <v>84</v>
      </c>
      <c r="N1382" s="4" t="s">
        <v>667</v>
      </c>
      <c r="O1382" s="9">
        <v>9780226109534</v>
      </c>
      <c r="P1382" t="s">
        <v>6896</v>
      </c>
      <c r="Q1382" t="s">
        <v>6896</v>
      </c>
      <c r="R1382" t="s">
        <v>6896</v>
      </c>
      <c r="S1382" s="10">
        <v>30.95</v>
      </c>
      <c r="T1382" s="11"/>
      <c r="U1382" s="10">
        <v>23.25</v>
      </c>
      <c r="V1382" s="4" t="s">
        <v>6864</v>
      </c>
      <c r="W1382">
        <v>10</v>
      </c>
      <c r="X1382">
        <v>5</v>
      </c>
      <c r="Y1382">
        <v>10</v>
      </c>
      <c r="Z1382">
        <v>10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8</v>
      </c>
      <c r="AG1382">
        <v>0</v>
      </c>
      <c r="AH1382">
        <v>8</v>
      </c>
      <c r="AI1382" s="10">
        <f t="shared" si="84"/>
        <v>247.6</v>
      </c>
      <c r="AJ1382" s="10">
        <f t="shared" si="85"/>
        <v>0</v>
      </c>
      <c r="AK1382" s="10">
        <f t="shared" si="86"/>
        <v>247.6</v>
      </c>
      <c r="AL1382" s="1">
        <v>37406</v>
      </c>
      <c r="AM1382" s="1">
        <v>37535</v>
      </c>
      <c r="AN1382" s="1">
        <v>37473</v>
      </c>
      <c r="AO1382" s="8" t="s">
        <v>668</v>
      </c>
      <c r="AP1382" s="12" t="s">
        <v>6866</v>
      </c>
    </row>
    <row r="1383" spans="1:43" x14ac:dyDescent="0.15">
      <c r="A1383" s="2" t="s">
        <v>6867</v>
      </c>
      <c r="B1383" s="2" t="s">
        <v>3930</v>
      </c>
      <c r="C1383" s="2">
        <v>3</v>
      </c>
      <c r="D1383" s="14" t="s">
        <v>3931</v>
      </c>
      <c r="E1383">
        <v>0</v>
      </c>
      <c r="F1383" t="s">
        <v>3932</v>
      </c>
      <c r="G1383" t="s">
        <v>32</v>
      </c>
      <c r="H1383" t="s">
        <v>33</v>
      </c>
      <c r="I1383" s="4">
        <v>1</v>
      </c>
      <c r="J1383">
        <f t="shared" si="87"/>
        <v>119</v>
      </c>
      <c r="K1383" s="4">
        <v>2</v>
      </c>
      <c r="M1383" s="4">
        <v>92</v>
      </c>
      <c r="N1383" s="4" t="s">
        <v>4238</v>
      </c>
      <c r="O1383" s="9">
        <v>9780393962208</v>
      </c>
      <c r="P1383" t="s">
        <v>1138</v>
      </c>
      <c r="Q1383" t="s">
        <v>1138</v>
      </c>
      <c r="R1383" t="s">
        <v>1138</v>
      </c>
      <c r="S1383" s="10">
        <v>8.6999999999999993</v>
      </c>
      <c r="T1383" s="11"/>
      <c r="U1383" s="10">
        <v>6.55</v>
      </c>
      <c r="V1383" s="4" t="s">
        <v>6864</v>
      </c>
      <c r="W1383">
        <v>180</v>
      </c>
      <c r="X1383">
        <v>95</v>
      </c>
      <c r="Y1383">
        <v>253</v>
      </c>
      <c r="Z1383">
        <v>275</v>
      </c>
      <c r="AA1383">
        <v>45</v>
      </c>
      <c r="AB1383">
        <v>0</v>
      </c>
      <c r="AC1383">
        <v>21</v>
      </c>
      <c r="AD1383">
        <v>0</v>
      </c>
      <c r="AE1383">
        <v>4</v>
      </c>
      <c r="AF1383">
        <v>119</v>
      </c>
      <c r="AG1383">
        <v>42</v>
      </c>
      <c r="AH1383">
        <v>161</v>
      </c>
      <c r="AI1383" s="10">
        <f t="shared" si="84"/>
        <v>1035.3</v>
      </c>
      <c r="AJ1383" s="10">
        <f t="shared" si="85"/>
        <v>275.09999999999997</v>
      </c>
      <c r="AK1383" s="10">
        <f t="shared" si="86"/>
        <v>1310.3999999999999</v>
      </c>
      <c r="AL1383" s="1">
        <v>37382</v>
      </c>
      <c r="AM1383" s="1">
        <v>37577</v>
      </c>
      <c r="AN1383" s="1">
        <v>37559</v>
      </c>
      <c r="AO1383" s="8" t="s">
        <v>4239</v>
      </c>
      <c r="AP1383" s="12" t="s">
        <v>6866</v>
      </c>
    </row>
    <row r="1384" spans="1:43" x14ac:dyDescent="0.15">
      <c r="A1384" s="2" t="s">
        <v>6867</v>
      </c>
      <c r="B1384" s="2" t="s">
        <v>5305</v>
      </c>
      <c r="C1384" s="2">
        <v>4</v>
      </c>
      <c r="D1384" s="14" t="s">
        <v>2453</v>
      </c>
      <c r="E1384"/>
      <c r="F1384" t="s">
        <v>2454</v>
      </c>
      <c r="G1384" t="s">
        <v>32</v>
      </c>
      <c r="H1384" t="s">
        <v>33</v>
      </c>
      <c r="I1384" s="4">
        <v>1</v>
      </c>
      <c r="J1384">
        <f t="shared" si="87"/>
        <v>185</v>
      </c>
      <c r="M1384" s="4">
        <v>92</v>
      </c>
      <c r="N1384" s="4" t="s">
        <v>34</v>
      </c>
      <c r="O1384" s="9">
        <v>9780486272740</v>
      </c>
      <c r="P1384" t="s">
        <v>5270</v>
      </c>
      <c r="Q1384" t="s">
        <v>5270</v>
      </c>
      <c r="R1384" t="s">
        <v>1044</v>
      </c>
      <c r="S1384" s="10">
        <v>1.5</v>
      </c>
      <c r="T1384" s="11"/>
      <c r="U1384" s="10">
        <v>1.1499999999999999</v>
      </c>
      <c r="V1384" s="4" t="s">
        <v>6864</v>
      </c>
      <c r="W1384">
        <v>200</v>
      </c>
      <c r="X1384">
        <v>210</v>
      </c>
      <c r="Y1384">
        <v>175</v>
      </c>
      <c r="Z1384">
        <v>200</v>
      </c>
      <c r="AA1384">
        <v>3</v>
      </c>
      <c r="AB1384">
        <v>0</v>
      </c>
      <c r="AC1384">
        <v>0</v>
      </c>
      <c r="AD1384">
        <v>0</v>
      </c>
      <c r="AE1384">
        <v>0</v>
      </c>
      <c r="AF1384">
        <v>185</v>
      </c>
      <c r="AG1384">
        <v>1</v>
      </c>
      <c r="AH1384">
        <v>186</v>
      </c>
      <c r="AI1384" s="10">
        <f t="shared" si="84"/>
        <v>277.5</v>
      </c>
      <c r="AJ1384" s="10">
        <f t="shared" si="85"/>
        <v>1.1499999999999999</v>
      </c>
      <c r="AK1384" s="10">
        <f t="shared" si="86"/>
        <v>278.64999999999998</v>
      </c>
      <c r="AL1384" s="1">
        <v>37382</v>
      </c>
      <c r="AM1384" s="1">
        <v>37535</v>
      </c>
      <c r="AN1384" s="1">
        <v>37532</v>
      </c>
      <c r="AO1384" s="8">
        <v>1.5</v>
      </c>
      <c r="AP1384" s="12" t="s">
        <v>6866</v>
      </c>
      <c r="AQ1384" s="13" t="s">
        <v>1051</v>
      </c>
    </row>
    <row r="1385" spans="1:43" x14ac:dyDescent="0.15">
      <c r="A1385" s="2" t="s">
        <v>6867</v>
      </c>
      <c r="B1385" s="2" t="s">
        <v>1084</v>
      </c>
      <c r="C1385" s="2" t="s">
        <v>1045</v>
      </c>
      <c r="D1385" s="14" t="s">
        <v>6870</v>
      </c>
      <c r="E1385"/>
      <c r="F1385" t="s">
        <v>1789</v>
      </c>
      <c r="G1385" t="s">
        <v>1790</v>
      </c>
      <c r="H1385" t="s">
        <v>1791</v>
      </c>
      <c r="I1385" s="4">
        <v>1</v>
      </c>
      <c r="J1385">
        <f t="shared" si="87"/>
        <v>65</v>
      </c>
      <c r="K1385" s="4">
        <v>4</v>
      </c>
      <c r="M1385" s="4">
        <v>2</v>
      </c>
      <c r="N1385" s="4" t="s">
        <v>1792</v>
      </c>
      <c r="O1385" s="9">
        <v>9780072463477</v>
      </c>
      <c r="P1385" t="s">
        <v>6863</v>
      </c>
      <c r="Q1385" t="s">
        <v>6863</v>
      </c>
      <c r="R1385" t="s">
        <v>6863</v>
      </c>
      <c r="S1385" s="10">
        <v>109</v>
      </c>
      <c r="T1385" s="11"/>
      <c r="U1385" s="10">
        <v>81.75</v>
      </c>
      <c r="V1385" s="4" t="s">
        <v>6864</v>
      </c>
      <c r="W1385">
        <v>120</v>
      </c>
      <c r="X1385">
        <v>124</v>
      </c>
      <c r="Y1385">
        <v>105</v>
      </c>
      <c r="Z1385">
        <v>120</v>
      </c>
      <c r="AA1385">
        <v>39</v>
      </c>
      <c r="AB1385">
        <v>0</v>
      </c>
      <c r="AC1385">
        <v>0</v>
      </c>
      <c r="AD1385">
        <v>0</v>
      </c>
      <c r="AE1385">
        <v>0</v>
      </c>
      <c r="AF1385">
        <v>65</v>
      </c>
      <c r="AG1385">
        <v>0</v>
      </c>
      <c r="AH1385">
        <v>65</v>
      </c>
      <c r="AI1385" s="10">
        <f t="shared" si="84"/>
        <v>7085</v>
      </c>
      <c r="AJ1385" s="10">
        <f t="shared" si="85"/>
        <v>0</v>
      </c>
      <c r="AK1385" s="10">
        <f t="shared" si="86"/>
        <v>7085</v>
      </c>
      <c r="AL1385" s="1">
        <v>37498</v>
      </c>
      <c r="AM1385" s="1">
        <v>37535</v>
      </c>
      <c r="AN1385" s="1">
        <v>37529</v>
      </c>
      <c r="AO1385" s="8" t="s">
        <v>1793</v>
      </c>
      <c r="AP1385" s="12" t="s">
        <v>6866</v>
      </c>
    </row>
    <row r="1386" spans="1:43" x14ac:dyDescent="0.15">
      <c r="A1386" s="2" t="s">
        <v>6867</v>
      </c>
      <c r="B1386" s="2" t="s">
        <v>4059</v>
      </c>
      <c r="C1386" s="2">
        <v>10</v>
      </c>
      <c r="D1386" s="14" t="s">
        <v>6870</v>
      </c>
      <c r="E1386"/>
      <c r="F1386" t="s">
        <v>512</v>
      </c>
      <c r="G1386" t="s">
        <v>513</v>
      </c>
      <c r="H1386" t="s">
        <v>514</v>
      </c>
      <c r="I1386" s="4">
        <v>1</v>
      </c>
      <c r="J1386">
        <f t="shared" si="87"/>
        <v>2</v>
      </c>
      <c r="M1386" s="4">
        <v>0</v>
      </c>
      <c r="N1386" s="4" t="s">
        <v>515</v>
      </c>
      <c r="O1386" s="9">
        <v>9781568025766</v>
      </c>
      <c r="P1386" t="s">
        <v>516</v>
      </c>
      <c r="Q1386" t="s">
        <v>516</v>
      </c>
      <c r="R1386" t="s">
        <v>516</v>
      </c>
      <c r="S1386" s="10">
        <v>37.299999999999997</v>
      </c>
      <c r="T1386" s="11"/>
      <c r="U1386" s="10">
        <v>28</v>
      </c>
      <c r="V1386" s="4" t="s">
        <v>6864</v>
      </c>
      <c r="W1386">
        <v>340</v>
      </c>
      <c r="X1386">
        <v>278</v>
      </c>
      <c r="Y1386">
        <v>300</v>
      </c>
      <c r="Z1386">
        <v>340</v>
      </c>
      <c r="AA1386">
        <v>-2</v>
      </c>
      <c r="AB1386">
        <v>0</v>
      </c>
      <c r="AC1386">
        <v>70</v>
      </c>
      <c r="AD1386">
        <v>0</v>
      </c>
      <c r="AE1386">
        <v>0</v>
      </c>
      <c r="AF1386">
        <v>2</v>
      </c>
      <c r="AG1386">
        <v>253</v>
      </c>
      <c r="AH1386">
        <v>255</v>
      </c>
      <c r="AI1386" s="10">
        <f t="shared" si="84"/>
        <v>74.599999999999994</v>
      </c>
      <c r="AJ1386" s="10">
        <f t="shared" si="85"/>
        <v>7084</v>
      </c>
      <c r="AK1386" s="10">
        <f t="shared" si="86"/>
        <v>7158.6</v>
      </c>
      <c r="AL1386" s="1">
        <v>37371</v>
      </c>
      <c r="AM1386" s="1">
        <v>37535</v>
      </c>
      <c r="AN1386" s="1">
        <v>37484</v>
      </c>
      <c r="AO1386" s="8" t="s">
        <v>517</v>
      </c>
      <c r="AP1386" s="12" t="s">
        <v>6866</v>
      </c>
    </row>
    <row r="1387" spans="1:43" x14ac:dyDescent="0.15">
      <c r="A1387" s="2" t="s">
        <v>3875</v>
      </c>
      <c r="B1387" s="2" t="s">
        <v>6857</v>
      </c>
      <c r="C1387" s="2">
        <v>40048</v>
      </c>
      <c r="D1387" s="14">
        <v>37099</v>
      </c>
      <c r="E1387" t="s">
        <v>3876</v>
      </c>
      <c r="F1387" t="s">
        <v>3877</v>
      </c>
      <c r="G1387" t="s">
        <v>3878</v>
      </c>
      <c r="H1387" t="s">
        <v>429</v>
      </c>
      <c r="I1387" s="4">
        <v>1</v>
      </c>
      <c r="J1387">
        <f t="shared" si="87"/>
        <v>1</v>
      </c>
      <c r="K1387" s="4">
        <v>13</v>
      </c>
      <c r="M1387" s="4">
        <v>1</v>
      </c>
      <c r="N1387" s="4" t="s">
        <v>430</v>
      </c>
      <c r="O1387" s="9">
        <v>9780072416879</v>
      </c>
      <c r="P1387" t="s">
        <v>6863</v>
      </c>
      <c r="Q1387" t="s">
        <v>6863</v>
      </c>
      <c r="R1387" t="s">
        <v>6863</v>
      </c>
      <c r="S1387" s="10">
        <v>38.700000000000003</v>
      </c>
      <c r="T1387" s="11"/>
      <c r="U1387" s="10">
        <v>29.05</v>
      </c>
      <c r="V1387" s="4" t="s">
        <v>6883</v>
      </c>
      <c r="W1387">
        <v>30</v>
      </c>
      <c r="X1387">
        <v>0</v>
      </c>
      <c r="Y1387">
        <v>0</v>
      </c>
      <c r="Z1387">
        <v>30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 s="10">
        <f t="shared" si="84"/>
        <v>38.700000000000003</v>
      </c>
      <c r="AJ1387" s="10">
        <f t="shared" si="85"/>
        <v>0</v>
      </c>
      <c r="AK1387" s="10">
        <f t="shared" si="86"/>
        <v>38.700000000000003</v>
      </c>
      <c r="AL1387" s="1">
        <v>37481</v>
      </c>
      <c r="AM1387" s="1">
        <v>37535</v>
      </c>
      <c r="AN1387" s="1">
        <v>37272</v>
      </c>
      <c r="AO1387" s="8" t="s">
        <v>431</v>
      </c>
      <c r="AP1387" s="12" t="s">
        <v>6866</v>
      </c>
    </row>
    <row r="1388" spans="1:43" x14ac:dyDescent="0.15">
      <c r="A1388" s="2" t="s">
        <v>6856</v>
      </c>
      <c r="B1388" s="2" t="s">
        <v>1084</v>
      </c>
      <c r="C1388" s="2">
        <v>40154</v>
      </c>
      <c r="D1388" s="14">
        <v>37104</v>
      </c>
      <c r="E1388" t="s">
        <v>5361</v>
      </c>
      <c r="F1388" t="s">
        <v>5362</v>
      </c>
      <c r="G1388" t="s">
        <v>5363</v>
      </c>
      <c r="H1388" t="s">
        <v>5364</v>
      </c>
      <c r="I1388" s="4">
        <v>1</v>
      </c>
      <c r="J1388">
        <f t="shared" si="87"/>
        <v>9</v>
      </c>
      <c r="K1388" s="4">
        <v>2</v>
      </c>
      <c r="M1388" s="4">
        <v>93</v>
      </c>
      <c r="N1388" s="4" t="s">
        <v>5365</v>
      </c>
      <c r="O1388" s="9">
        <v>9780201533767</v>
      </c>
      <c r="P1388" t="s">
        <v>3894</v>
      </c>
      <c r="Q1388" t="s">
        <v>3894</v>
      </c>
      <c r="R1388" t="s">
        <v>3894</v>
      </c>
      <c r="S1388" s="10">
        <v>84</v>
      </c>
      <c r="T1388" s="11"/>
      <c r="U1388" s="10">
        <v>63</v>
      </c>
      <c r="V1388" s="4" t="s">
        <v>6864</v>
      </c>
      <c r="W1388">
        <v>10</v>
      </c>
      <c r="X1388">
        <v>0</v>
      </c>
      <c r="Y1388">
        <v>7</v>
      </c>
      <c r="Z1388">
        <v>10</v>
      </c>
      <c r="AA1388">
        <v>5</v>
      </c>
      <c r="AB1388">
        <v>0</v>
      </c>
      <c r="AC1388">
        <v>0</v>
      </c>
      <c r="AD1388">
        <v>0</v>
      </c>
      <c r="AE1388">
        <v>0</v>
      </c>
      <c r="AF1388">
        <v>9</v>
      </c>
      <c r="AG1388">
        <v>0</v>
      </c>
      <c r="AH1388">
        <v>9</v>
      </c>
      <c r="AI1388" s="10">
        <f t="shared" si="84"/>
        <v>756</v>
      </c>
      <c r="AJ1388" s="10">
        <f t="shared" si="85"/>
        <v>0</v>
      </c>
      <c r="AK1388" s="10">
        <f t="shared" si="86"/>
        <v>756</v>
      </c>
      <c r="AL1388" s="1">
        <v>37481</v>
      </c>
      <c r="AM1388" s="1">
        <v>37535</v>
      </c>
      <c r="AN1388" s="1">
        <v>37530</v>
      </c>
      <c r="AO1388" s="8" t="s">
        <v>5366</v>
      </c>
      <c r="AP1388" s="12" t="s">
        <v>6866</v>
      </c>
    </row>
    <row r="1389" spans="1:43" x14ac:dyDescent="0.15">
      <c r="A1389" s="2" t="s">
        <v>6867</v>
      </c>
      <c r="B1389" s="2" t="s">
        <v>1084</v>
      </c>
      <c r="C1389" s="2" t="s">
        <v>2794</v>
      </c>
      <c r="D1389" s="14" t="s">
        <v>6870</v>
      </c>
      <c r="E1389"/>
      <c r="F1389" t="s">
        <v>2795</v>
      </c>
      <c r="G1389" t="s">
        <v>2796</v>
      </c>
      <c r="H1389" t="s">
        <v>2797</v>
      </c>
      <c r="I1389" s="4">
        <v>1</v>
      </c>
      <c r="J1389">
        <f t="shared" si="87"/>
        <v>43</v>
      </c>
      <c r="K1389" s="4">
        <v>5</v>
      </c>
      <c r="M1389" s="4">
        <v>2</v>
      </c>
      <c r="N1389" s="4" t="s">
        <v>2798</v>
      </c>
      <c r="O1389" s="9">
        <v>9780471392538</v>
      </c>
      <c r="P1389" t="s">
        <v>3915</v>
      </c>
      <c r="Q1389" t="s">
        <v>3915</v>
      </c>
      <c r="R1389" t="s">
        <v>3915</v>
      </c>
      <c r="S1389" s="10">
        <v>109.35</v>
      </c>
      <c r="T1389" s="11"/>
      <c r="U1389" s="10">
        <v>82.05</v>
      </c>
      <c r="V1389" s="4" t="s">
        <v>6864</v>
      </c>
      <c r="W1389">
        <v>90</v>
      </c>
      <c r="X1389">
        <v>89</v>
      </c>
      <c r="Y1389">
        <v>68</v>
      </c>
      <c r="Z1389">
        <v>90</v>
      </c>
      <c r="AA1389">
        <v>20</v>
      </c>
      <c r="AB1389">
        <v>0</v>
      </c>
      <c r="AC1389">
        <v>0</v>
      </c>
      <c r="AD1389">
        <v>0</v>
      </c>
      <c r="AE1389">
        <v>0</v>
      </c>
      <c r="AF1389">
        <v>43</v>
      </c>
      <c r="AG1389">
        <v>5</v>
      </c>
      <c r="AH1389">
        <v>48</v>
      </c>
      <c r="AI1389" s="10">
        <f t="shared" si="84"/>
        <v>4702.05</v>
      </c>
      <c r="AJ1389" s="10">
        <f t="shared" si="85"/>
        <v>410.25</v>
      </c>
      <c r="AK1389" s="10">
        <f t="shared" si="86"/>
        <v>5112.3</v>
      </c>
      <c r="AL1389" s="1">
        <v>37376</v>
      </c>
      <c r="AM1389" s="1">
        <v>37535</v>
      </c>
      <c r="AN1389" s="1">
        <v>37533</v>
      </c>
      <c r="AO1389" s="8" t="s">
        <v>2509</v>
      </c>
      <c r="AP1389" s="12" t="s">
        <v>6866</v>
      </c>
    </row>
    <row r="1390" spans="1:43" x14ac:dyDescent="0.15">
      <c r="A1390" s="2" t="s">
        <v>6867</v>
      </c>
      <c r="B1390" s="2" t="s">
        <v>3901</v>
      </c>
      <c r="C1390" s="2" t="s">
        <v>1055</v>
      </c>
      <c r="D1390" s="14" t="s">
        <v>6870</v>
      </c>
      <c r="E1390"/>
      <c r="F1390" t="s">
        <v>1056</v>
      </c>
      <c r="G1390" t="s">
        <v>1057</v>
      </c>
      <c r="H1390" t="s">
        <v>1058</v>
      </c>
      <c r="I1390" s="4">
        <v>1</v>
      </c>
      <c r="J1390">
        <f t="shared" si="87"/>
        <v>0</v>
      </c>
      <c r="M1390" s="4">
        <v>95</v>
      </c>
      <c r="N1390" s="4" t="s">
        <v>1059</v>
      </c>
      <c r="O1390" s="9">
        <v>9780521794503</v>
      </c>
      <c r="P1390" t="s">
        <v>4020</v>
      </c>
      <c r="Q1390" t="s">
        <v>4020</v>
      </c>
      <c r="R1390" t="s">
        <v>4020</v>
      </c>
      <c r="S1390" s="10">
        <v>51.2</v>
      </c>
      <c r="T1390" s="11"/>
      <c r="U1390" s="10">
        <v>38.4</v>
      </c>
      <c r="V1390" s="4" t="s">
        <v>6883</v>
      </c>
      <c r="W1390">
        <v>10</v>
      </c>
      <c r="X1390">
        <v>13</v>
      </c>
      <c r="Y1390">
        <v>5</v>
      </c>
      <c r="Z1390">
        <v>10</v>
      </c>
      <c r="AA1390">
        <v>0</v>
      </c>
      <c r="AB1390">
        <v>0</v>
      </c>
      <c r="AC1390">
        <v>3</v>
      </c>
      <c r="AD1390">
        <v>0</v>
      </c>
      <c r="AE1390">
        <v>0</v>
      </c>
      <c r="AF1390">
        <v>0</v>
      </c>
      <c r="AG1390">
        <v>2</v>
      </c>
      <c r="AH1390">
        <v>2</v>
      </c>
      <c r="AI1390" s="10">
        <f t="shared" si="84"/>
        <v>0</v>
      </c>
      <c r="AJ1390" s="10">
        <f t="shared" si="85"/>
        <v>76.8</v>
      </c>
      <c r="AK1390" s="10">
        <f t="shared" si="86"/>
        <v>76.8</v>
      </c>
      <c r="AL1390" s="1">
        <v>37503</v>
      </c>
      <c r="AM1390" s="1">
        <v>37535</v>
      </c>
      <c r="AN1390" s="1">
        <v>37509</v>
      </c>
      <c r="AO1390" s="8" t="s">
        <v>1060</v>
      </c>
      <c r="AP1390" s="12" t="s">
        <v>6866</v>
      </c>
    </row>
    <row r="1391" spans="1:43" x14ac:dyDescent="0.15">
      <c r="A1391" s="2" t="s">
        <v>6867</v>
      </c>
      <c r="B1391" s="2" t="s">
        <v>3901</v>
      </c>
      <c r="C1391" s="2" t="s">
        <v>3621</v>
      </c>
      <c r="D1391" s="14" t="s">
        <v>6925</v>
      </c>
      <c r="E1391"/>
      <c r="F1391" t="s">
        <v>3622</v>
      </c>
      <c r="G1391" t="s">
        <v>3623</v>
      </c>
      <c r="H1391" t="s">
        <v>3624</v>
      </c>
      <c r="I1391" s="4">
        <v>1</v>
      </c>
      <c r="J1391">
        <f t="shared" si="87"/>
        <v>0</v>
      </c>
      <c r="M1391" s="4">
        <v>87</v>
      </c>
      <c r="N1391" s="4" t="s">
        <v>3625</v>
      </c>
      <c r="O1391" s="9">
        <v>9780155716308</v>
      </c>
      <c r="P1391" t="s">
        <v>6875</v>
      </c>
      <c r="Q1391" t="s">
        <v>6875</v>
      </c>
      <c r="R1391" t="s">
        <v>6875</v>
      </c>
      <c r="S1391" s="10">
        <v>112</v>
      </c>
      <c r="T1391" s="11"/>
      <c r="U1391" s="10">
        <v>84</v>
      </c>
      <c r="V1391" s="4" t="s">
        <v>6864</v>
      </c>
      <c r="W1391">
        <v>35</v>
      </c>
      <c r="X1391">
        <v>22</v>
      </c>
      <c r="Y1391">
        <v>3</v>
      </c>
      <c r="Z1391">
        <v>35</v>
      </c>
      <c r="AA1391">
        <v>0</v>
      </c>
      <c r="AB1391">
        <v>0</v>
      </c>
      <c r="AC1391">
        <v>2</v>
      </c>
      <c r="AD1391">
        <v>0</v>
      </c>
      <c r="AE1391">
        <v>1</v>
      </c>
      <c r="AF1391">
        <v>0</v>
      </c>
      <c r="AG1391">
        <v>3</v>
      </c>
      <c r="AH1391">
        <v>3</v>
      </c>
      <c r="AI1391" s="10">
        <f t="shared" si="84"/>
        <v>0</v>
      </c>
      <c r="AJ1391" s="10">
        <f t="shared" si="85"/>
        <v>252</v>
      </c>
      <c r="AK1391" s="10">
        <f t="shared" si="86"/>
        <v>252</v>
      </c>
      <c r="AL1391" s="1">
        <v>37412</v>
      </c>
      <c r="AM1391" s="1">
        <v>37535</v>
      </c>
      <c r="AN1391" s="1">
        <v>37530</v>
      </c>
      <c r="AO1391" s="8" t="s">
        <v>3626</v>
      </c>
      <c r="AP1391" s="12" t="s">
        <v>6866</v>
      </c>
    </row>
    <row r="1392" spans="1:43" x14ac:dyDescent="0.15">
      <c r="A1392" s="2" t="s">
        <v>6867</v>
      </c>
      <c r="B1392" s="2" t="s">
        <v>1230</v>
      </c>
      <c r="C1392" s="2">
        <v>144</v>
      </c>
      <c r="D1392" s="14" t="s">
        <v>6870</v>
      </c>
      <c r="E1392"/>
      <c r="F1392" t="s">
        <v>310</v>
      </c>
      <c r="G1392" t="s">
        <v>5957</v>
      </c>
      <c r="H1392" t="s">
        <v>5958</v>
      </c>
      <c r="I1392" s="4">
        <v>1</v>
      </c>
      <c r="J1392">
        <f t="shared" si="87"/>
        <v>1</v>
      </c>
      <c r="K1392" s="4">
        <v>2</v>
      </c>
      <c r="M1392" s="4">
        <v>86</v>
      </c>
      <c r="N1392" s="4" t="s">
        <v>5959</v>
      </c>
      <c r="O1392" s="9">
        <v>9780471864127</v>
      </c>
      <c r="P1392" t="s">
        <v>3915</v>
      </c>
      <c r="Q1392" t="s">
        <v>3915</v>
      </c>
      <c r="R1392" t="s">
        <v>3915</v>
      </c>
      <c r="S1392" s="10">
        <v>92</v>
      </c>
      <c r="T1392" s="11"/>
      <c r="U1392" s="10">
        <v>69</v>
      </c>
      <c r="V1392" s="4" t="s">
        <v>6864</v>
      </c>
      <c r="W1392">
        <v>6</v>
      </c>
      <c r="X1392">
        <v>1</v>
      </c>
      <c r="Y1392">
        <v>5</v>
      </c>
      <c r="Z1392">
        <v>6</v>
      </c>
      <c r="AA1392">
        <v>4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 s="10">
        <f t="shared" si="84"/>
        <v>92</v>
      </c>
      <c r="AJ1392" s="10">
        <f t="shared" si="85"/>
        <v>0</v>
      </c>
      <c r="AK1392" s="10">
        <f t="shared" si="86"/>
        <v>92</v>
      </c>
      <c r="AL1392" s="1">
        <v>37517</v>
      </c>
      <c r="AM1392" s="1">
        <v>37535</v>
      </c>
      <c r="AN1392" s="1">
        <v>37522</v>
      </c>
      <c r="AO1392" s="8" t="s">
        <v>4680</v>
      </c>
      <c r="AP1392" s="12" t="s">
        <v>6866</v>
      </c>
    </row>
    <row r="1393" spans="1:42" x14ac:dyDescent="0.15">
      <c r="A1393" s="2" t="s">
        <v>6867</v>
      </c>
      <c r="B1393" s="2" t="s">
        <v>3883</v>
      </c>
      <c r="C1393" s="2" t="s">
        <v>6924</v>
      </c>
      <c r="D1393" s="14" t="s">
        <v>6870</v>
      </c>
      <c r="E1393"/>
      <c r="F1393" t="s">
        <v>1326</v>
      </c>
      <c r="G1393" t="s">
        <v>409</v>
      </c>
      <c r="H1393" t="s">
        <v>793</v>
      </c>
      <c r="I1393" s="4">
        <v>1</v>
      </c>
      <c r="J1393">
        <f t="shared" si="87"/>
        <v>7</v>
      </c>
      <c r="K1393" s="4">
        <v>3</v>
      </c>
      <c r="M1393" s="4">
        <v>1</v>
      </c>
      <c r="N1393" s="4" t="s">
        <v>794</v>
      </c>
      <c r="O1393" s="9">
        <v>9780618056248</v>
      </c>
      <c r="P1393" t="s">
        <v>5236</v>
      </c>
      <c r="Q1393" t="s">
        <v>5236</v>
      </c>
      <c r="R1393" t="s">
        <v>5236</v>
      </c>
      <c r="S1393" s="10">
        <v>76.400000000000006</v>
      </c>
      <c r="T1393" s="11"/>
      <c r="U1393" s="10">
        <v>57.3</v>
      </c>
      <c r="V1393" s="4" t="s">
        <v>6864</v>
      </c>
      <c r="W1393">
        <v>295</v>
      </c>
      <c r="X1393">
        <v>346</v>
      </c>
      <c r="Y1393">
        <v>150</v>
      </c>
      <c r="Z1393">
        <v>295</v>
      </c>
      <c r="AA1393">
        <v>-5</v>
      </c>
      <c r="AB1393">
        <v>0</v>
      </c>
      <c r="AC1393">
        <v>16</v>
      </c>
      <c r="AD1393">
        <v>0</v>
      </c>
      <c r="AE1393">
        <v>1</v>
      </c>
      <c r="AF1393">
        <v>7</v>
      </c>
      <c r="AG1393">
        <v>217</v>
      </c>
      <c r="AH1393">
        <v>224</v>
      </c>
      <c r="AI1393" s="10">
        <f t="shared" si="84"/>
        <v>534.80000000000007</v>
      </c>
      <c r="AJ1393" s="10">
        <f t="shared" si="85"/>
        <v>12434.099999999999</v>
      </c>
      <c r="AK1393" s="10">
        <f t="shared" si="86"/>
        <v>12968.899999999998</v>
      </c>
      <c r="AL1393" s="1">
        <v>37392</v>
      </c>
      <c r="AM1393" s="1">
        <v>37535</v>
      </c>
      <c r="AN1393" s="1">
        <v>37538</v>
      </c>
      <c r="AO1393" s="8" t="s">
        <v>4935</v>
      </c>
      <c r="AP1393" s="12" t="s">
        <v>6866</v>
      </c>
    </row>
    <row r="1394" spans="1:42" x14ac:dyDescent="0.15">
      <c r="A1394" s="2" t="s">
        <v>6867</v>
      </c>
      <c r="B1394" s="2" t="s">
        <v>3901</v>
      </c>
      <c r="C1394" s="2" t="s">
        <v>3902</v>
      </c>
      <c r="D1394" s="14" t="s">
        <v>6870</v>
      </c>
      <c r="E1394"/>
      <c r="F1394" t="s">
        <v>3903</v>
      </c>
      <c r="G1394" t="s">
        <v>5538</v>
      </c>
      <c r="H1394" t="s">
        <v>5539</v>
      </c>
      <c r="I1394" s="4">
        <v>1</v>
      </c>
      <c r="J1394">
        <f t="shared" si="87"/>
        <v>3</v>
      </c>
      <c r="M1394" s="4">
        <v>2</v>
      </c>
      <c r="N1394" s="4" t="s">
        <v>5586</v>
      </c>
      <c r="O1394" s="9">
        <v>9780100718227</v>
      </c>
      <c r="P1394" t="s">
        <v>3921</v>
      </c>
      <c r="Q1394" t="s">
        <v>3921</v>
      </c>
      <c r="R1394" t="s">
        <v>3921</v>
      </c>
      <c r="S1394" s="10">
        <v>26.05</v>
      </c>
      <c r="T1394" s="11"/>
      <c r="U1394" s="10">
        <v>19.55</v>
      </c>
      <c r="V1394" s="4" t="s">
        <v>6864</v>
      </c>
      <c r="W1394">
        <v>10</v>
      </c>
      <c r="X1394">
        <v>7</v>
      </c>
      <c r="Y1394">
        <v>0</v>
      </c>
      <c r="Z1394">
        <v>10</v>
      </c>
      <c r="AA1394">
        <v>4</v>
      </c>
      <c r="AB1394">
        <v>0</v>
      </c>
      <c r="AC1394">
        <v>0</v>
      </c>
      <c r="AD1394">
        <v>0</v>
      </c>
      <c r="AE1394">
        <v>0</v>
      </c>
      <c r="AF1394">
        <v>3</v>
      </c>
      <c r="AG1394">
        <v>0</v>
      </c>
      <c r="AH1394">
        <v>3</v>
      </c>
      <c r="AI1394" s="10">
        <f t="shared" si="84"/>
        <v>78.150000000000006</v>
      </c>
      <c r="AJ1394" s="10">
        <f t="shared" si="85"/>
        <v>0</v>
      </c>
      <c r="AK1394" s="10">
        <f t="shared" si="86"/>
        <v>78.150000000000006</v>
      </c>
      <c r="AL1394" s="1">
        <v>37488</v>
      </c>
      <c r="AM1394" s="1">
        <v>37535</v>
      </c>
      <c r="AN1394" s="1">
        <v>37523</v>
      </c>
      <c r="AO1394" s="8" t="s">
        <v>5587</v>
      </c>
      <c r="AP1394" s="12" t="s">
        <v>6866</v>
      </c>
    </row>
    <row r="1395" spans="1:42" x14ac:dyDescent="0.15">
      <c r="A1395" s="2" t="s">
        <v>6867</v>
      </c>
      <c r="B1395" s="2" t="s">
        <v>3901</v>
      </c>
      <c r="C1395" s="2" t="s">
        <v>3902</v>
      </c>
      <c r="D1395" s="14" t="s">
        <v>6870</v>
      </c>
      <c r="E1395"/>
      <c r="F1395" t="s">
        <v>3903</v>
      </c>
      <c r="G1395" t="s">
        <v>5538</v>
      </c>
      <c r="H1395" t="s">
        <v>5539</v>
      </c>
      <c r="I1395" s="4">
        <v>1</v>
      </c>
      <c r="J1395">
        <f t="shared" si="87"/>
        <v>0</v>
      </c>
      <c r="M1395" s="4">
        <v>86</v>
      </c>
      <c r="N1395" s="4" t="s">
        <v>5540</v>
      </c>
      <c r="O1395" s="9">
        <v>9780911302585</v>
      </c>
      <c r="P1395" t="s">
        <v>5541</v>
      </c>
      <c r="Q1395" t="s">
        <v>5541</v>
      </c>
      <c r="R1395" t="s">
        <v>5541</v>
      </c>
      <c r="S1395" s="10">
        <v>32</v>
      </c>
      <c r="T1395" s="11"/>
      <c r="U1395" s="10">
        <v>24</v>
      </c>
      <c r="V1395" s="4" t="s">
        <v>6864</v>
      </c>
      <c r="W1395">
        <v>10</v>
      </c>
      <c r="X1395">
        <v>7</v>
      </c>
      <c r="Y1395">
        <v>4</v>
      </c>
      <c r="Z1395">
        <v>10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s="10">
        <f t="shared" si="84"/>
        <v>0</v>
      </c>
      <c r="AJ1395" s="10">
        <f t="shared" si="85"/>
        <v>0</v>
      </c>
      <c r="AK1395" s="10">
        <f t="shared" si="86"/>
        <v>0</v>
      </c>
      <c r="AL1395" s="1">
        <v>37480</v>
      </c>
      <c r="AM1395" s="1">
        <v>35305</v>
      </c>
      <c r="AN1395" s="1">
        <v>35387</v>
      </c>
      <c r="AP1395" s="12" t="s">
        <v>6866</v>
      </c>
    </row>
    <row r="1396" spans="1:42" x14ac:dyDescent="0.15">
      <c r="A1396" s="2" t="s">
        <v>6867</v>
      </c>
      <c r="B1396" s="2" t="s">
        <v>3504</v>
      </c>
      <c r="C1396" s="2">
        <v>156</v>
      </c>
      <c r="D1396" s="14" t="s">
        <v>6870</v>
      </c>
      <c r="E1396"/>
      <c r="F1396" t="s">
        <v>4912</v>
      </c>
      <c r="G1396" t="s">
        <v>4913</v>
      </c>
      <c r="H1396" t="s">
        <v>4914</v>
      </c>
      <c r="I1396" s="4">
        <v>1</v>
      </c>
      <c r="J1396">
        <f t="shared" si="87"/>
        <v>0</v>
      </c>
      <c r="K1396" s="4">
        <v>3</v>
      </c>
      <c r="M1396" s="4">
        <v>97</v>
      </c>
      <c r="N1396" s="4" t="s">
        <v>4915</v>
      </c>
      <c r="O1396" s="9">
        <v>9780878933068</v>
      </c>
      <c r="P1396" t="s">
        <v>1782</v>
      </c>
      <c r="Q1396" t="s">
        <v>1782</v>
      </c>
      <c r="R1396" t="s">
        <v>3961</v>
      </c>
      <c r="S1396" s="10">
        <v>85.3</v>
      </c>
      <c r="T1396" s="11"/>
      <c r="U1396" s="10">
        <v>64</v>
      </c>
      <c r="V1396" s="4" t="s">
        <v>6864</v>
      </c>
      <c r="W1396">
        <v>40</v>
      </c>
      <c r="X1396">
        <v>17</v>
      </c>
      <c r="Y1396">
        <v>34</v>
      </c>
      <c r="Z1396">
        <v>40</v>
      </c>
      <c r="AA1396">
        <v>0</v>
      </c>
      <c r="AB1396">
        <v>0</v>
      </c>
      <c r="AC1396">
        <v>7</v>
      </c>
      <c r="AD1396">
        <v>0</v>
      </c>
      <c r="AE1396">
        <v>0</v>
      </c>
      <c r="AF1396">
        <v>0</v>
      </c>
      <c r="AG1396">
        <v>18</v>
      </c>
      <c r="AH1396">
        <v>18</v>
      </c>
      <c r="AI1396" s="10">
        <f t="shared" si="84"/>
        <v>0</v>
      </c>
      <c r="AJ1396" s="10">
        <f t="shared" si="85"/>
        <v>1152</v>
      </c>
      <c r="AK1396" s="10">
        <f t="shared" si="86"/>
        <v>1152</v>
      </c>
      <c r="AL1396" s="1">
        <v>37377</v>
      </c>
      <c r="AM1396" s="1">
        <v>37535</v>
      </c>
      <c r="AN1396" s="1">
        <v>37484</v>
      </c>
      <c r="AO1396" s="8" t="s">
        <v>5475</v>
      </c>
      <c r="AP1396" s="12" t="s">
        <v>6866</v>
      </c>
    </row>
    <row r="1397" spans="1:42" x14ac:dyDescent="0.15">
      <c r="A1397" s="2" t="s">
        <v>6867</v>
      </c>
      <c r="B1397" s="2" t="s">
        <v>3576</v>
      </c>
      <c r="C1397" s="2" t="s">
        <v>3577</v>
      </c>
      <c r="D1397" s="14" t="s">
        <v>6870</v>
      </c>
      <c r="E1397"/>
      <c r="F1397" t="s">
        <v>3578</v>
      </c>
      <c r="G1397" t="s">
        <v>6361</v>
      </c>
      <c r="H1397" t="s">
        <v>6362</v>
      </c>
      <c r="I1397" s="4">
        <v>1</v>
      </c>
      <c r="J1397">
        <f t="shared" si="87"/>
        <v>3</v>
      </c>
      <c r="M1397" s="4">
        <v>71</v>
      </c>
      <c r="N1397" s="4" t="s">
        <v>2869</v>
      </c>
      <c r="O1397" s="9">
        <v>9780717803972</v>
      </c>
      <c r="P1397" t="s">
        <v>6363</v>
      </c>
      <c r="Q1397" t="s">
        <v>6363</v>
      </c>
      <c r="R1397" t="s">
        <v>6363</v>
      </c>
      <c r="S1397" s="10">
        <v>14.95</v>
      </c>
      <c r="T1397" s="11">
        <v>0.1</v>
      </c>
      <c r="U1397" s="10">
        <v>11.25</v>
      </c>
      <c r="V1397" s="4" t="s">
        <v>6864</v>
      </c>
      <c r="W1397">
        <v>15</v>
      </c>
      <c r="X1397">
        <v>12</v>
      </c>
      <c r="Y1397">
        <v>12</v>
      </c>
      <c r="Z1397">
        <v>15</v>
      </c>
      <c r="AA1397">
        <v>9</v>
      </c>
      <c r="AB1397">
        <v>0</v>
      </c>
      <c r="AC1397">
        <v>0</v>
      </c>
      <c r="AD1397">
        <v>0</v>
      </c>
      <c r="AE1397">
        <v>0</v>
      </c>
      <c r="AF1397">
        <v>3</v>
      </c>
      <c r="AG1397">
        <v>0</v>
      </c>
      <c r="AH1397">
        <v>3</v>
      </c>
      <c r="AI1397" s="10">
        <f t="shared" si="84"/>
        <v>40.364999999999995</v>
      </c>
      <c r="AJ1397" s="10">
        <f t="shared" si="85"/>
        <v>0</v>
      </c>
      <c r="AK1397" s="10">
        <f t="shared" si="86"/>
        <v>40.364999999999995</v>
      </c>
      <c r="AL1397" s="1">
        <v>37538</v>
      </c>
      <c r="AM1397" s="1">
        <v>37535</v>
      </c>
      <c r="AN1397" s="1">
        <v>37543</v>
      </c>
      <c r="AO1397" s="8">
        <v>14.95</v>
      </c>
      <c r="AP1397" s="12" t="s">
        <v>6866</v>
      </c>
    </row>
    <row r="1398" spans="1:42" x14ac:dyDescent="0.15">
      <c r="A1398" s="2" t="s">
        <v>6867</v>
      </c>
      <c r="B1398" s="2" t="s">
        <v>1109</v>
      </c>
      <c r="C1398" s="2">
        <v>148</v>
      </c>
      <c r="D1398" s="14" t="s">
        <v>6870</v>
      </c>
      <c r="E1398"/>
      <c r="F1398" t="s">
        <v>5150</v>
      </c>
      <c r="G1398" t="s">
        <v>5151</v>
      </c>
      <c r="H1398" t="s">
        <v>5152</v>
      </c>
      <c r="I1398" s="4">
        <v>1</v>
      </c>
      <c r="J1398">
        <f t="shared" si="87"/>
        <v>19</v>
      </c>
      <c r="M1398" s="4">
        <v>0</v>
      </c>
      <c r="N1398" s="4" t="s">
        <v>5153</v>
      </c>
      <c r="O1398" s="9">
        <v>9780312263805</v>
      </c>
      <c r="P1398" t="s">
        <v>4027</v>
      </c>
      <c r="Q1398" t="s">
        <v>3928</v>
      </c>
      <c r="R1398" t="s">
        <v>3928</v>
      </c>
      <c r="S1398" s="10">
        <v>13.95</v>
      </c>
      <c r="T1398" s="11">
        <v>0.1</v>
      </c>
      <c r="U1398" s="10">
        <v>10.5</v>
      </c>
      <c r="V1398" s="4" t="s">
        <v>6864</v>
      </c>
      <c r="W1398">
        <v>50</v>
      </c>
      <c r="X1398">
        <v>27</v>
      </c>
      <c r="Y1398">
        <v>40</v>
      </c>
      <c r="Z1398">
        <v>50</v>
      </c>
      <c r="AA1398">
        <v>21</v>
      </c>
      <c r="AB1398">
        <v>0</v>
      </c>
      <c r="AC1398">
        <v>0</v>
      </c>
      <c r="AD1398">
        <v>0</v>
      </c>
      <c r="AE1398">
        <v>0</v>
      </c>
      <c r="AF1398">
        <v>19</v>
      </c>
      <c r="AG1398">
        <v>0</v>
      </c>
      <c r="AH1398">
        <v>19</v>
      </c>
      <c r="AI1398" s="10">
        <f t="shared" si="84"/>
        <v>238.54499999999999</v>
      </c>
      <c r="AJ1398" s="10">
        <f t="shared" si="85"/>
        <v>0</v>
      </c>
      <c r="AK1398" s="10">
        <f t="shared" si="86"/>
        <v>238.54499999999999</v>
      </c>
      <c r="AL1398" s="1">
        <v>37467</v>
      </c>
      <c r="AM1398" s="1">
        <v>37535</v>
      </c>
      <c r="AN1398" s="1">
        <v>37494</v>
      </c>
      <c r="AO1398" s="8">
        <v>13.95</v>
      </c>
      <c r="AP1398" s="12" t="s">
        <v>6866</v>
      </c>
    </row>
    <row r="1399" spans="1:42" x14ac:dyDescent="0.15">
      <c r="A1399" s="2" t="s">
        <v>6867</v>
      </c>
      <c r="B1399" s="2" t="s">
        <v>4021</v>
      </c>
      <c r="C1399" s="2" t="s">
        <v>4022</v>
      </c>
      <c r="D1399" s="14" t="s">
        <v>6870</v>
      </c>
      <c r="E1399"/>
      <c r="F1399" t="s">
        <v>4023</v>
      </c>
      <c r="G1399" t="s">
        <v>4380</v>
      </c>
      <c r="H1399" t="s">
        <v>4381</v>
      </c>
      <c r="I1399" s="4">
        <v>1</v>
      </c>
      <c r="J1399">
        <f t="shared" si="87"/>
        <v>59</v>
      </c>
      <c r="M1399" s="4">
        <v>78</v>
      </c>
      <c r="N1399" s="4" t="s">
        <v>4382</v>
      </c>
      <c r="O1399" s="9">
        <v>9780801839832</v>
      </c>
      <c r="P1399" t="s">
        <v>1222</v>
      </c>
      <c r="Q1399" t="s">
        <v>1222</v>
      </c>
      <c r="R1399" t="s">
        <v>1222</v>
      </c>
      <c r="S1399" s="10">
        <v>20.25</v>
      </c>
      <c r="T1399" s="11"/>
      <c r="U1399" s="10">
        <v>15.2</v>
      </c>
      <c r="V1399" s="4" t="s">
        <v>6864</v>
      </c>
      <c r="W1399">
        <v>150</v>
      </c>
      <c r="X1399">
        <v>87</v>
      </c>
      <c r="Y1399">
        <v>105</v>
      </c>
      <c r="Z1399">
        <v>150</v>
      </c>
      <c r="AA1399">
        <v>45</v>
      </c>
      <c r="AB1399">
        <v>0</v>
      </c>
      <c r="AC1399">
        <v>0</v>
      </c>
      <c r="AD1399">
        <v>0</v>
      </c>
      <c r="AE1399">
        <v>2</v>
      </c>
      <c r="AF1399">
        <v>59</v>
      </c>
      <c r="AG1399">
        <v>2</v>
      </c>
      <c r="AH1399">
        <v>61</v>
      </c>
      <c r="AI1399" s="10">
        <f t="shared" si="84"/>
        <v>1194.75</v>
      </c>
      <c r="AJ1399" s="10">
        <f t="shared" si="85"/>
        <v>30.4</v>
      </c>
      <c r="AK1399" s="10">
        <f t="shared" si="86"/>
        <v>1225.1500000000001</v>
      </c>
      <c r="AL1399" s="1">
        <v>37455</v>
      </c>
      <c r="AM1399" s="1">
        <v>37535</v>
      </c>
      <c r="AN1399" s="1">
        <v>37497</v>
      </c>
      <c r="AO1399" s="8" t="s">
        <v>316</v>
      </c>
      <c r="AP1399" s="12" t="s">
        <v>6866</v>
      </c>
    </row>
    <row r="1400" spans="1:42" x14ac:dyDescent="0.15">
      <c r="A1400" s="2" t="s">
        <v>6867</v>
      </c>
      <c r="B1400" s="2" t="s">
        <v>1020</v>
      </c>
      <c r="C1400" s="2" t="s">
        <v>198</v>
      </c>
      <c r="D1400" s="14" t="s">
        <v>6870</v>
      </c>
      <c r="E1400"/>
      <c r="F1400" t="s">
        <v>199</v>
      </c>
      <c r="G1400" t="s">
        <v>200</v>
      </c>
      <c r="H1400" t="s">
        <v>201</v>
      </c>
      <c r="I1400" s="4">
        <v>1</v>
      </c>
      <c r="J1400">
        <f t="shared" si="87"/>
        <v>8</v>
      </c>
      <c r="K1400" s="4">
        <v>1</v>
      </c>
      <c r="M1400" s="4">
        <v>93</v>
      </c>
      <c r="N1400" s="4" t="s">
        <v>202</v>
      </c>
      <c r="O1400" s="9">
        <v>9780387979748</v>
      </c>
      <c r="P1400" t="s">
        <v>3907</v>
      </c>
      <c r="Q1400" t="s">
        <v>3907</v>
      </c>
      <c r="R1400" t="s">
        <v>3907</v>
      </c>
      <c r="S1400" s="10">
        <v>79</v>
      </c>
      <c r="T1400" s="11"/>
      <c r="U1400" s="10">
        <v>59.25</v>
      </c>
      <c r="V1400" s="4" t="s">
        <v>6864</v>
      </c>
      <c r="W1400">
        <v>120</v>
      </c>
      <c r="X1400">
        <v>89</v>
      </c>
      <c r="Y1400">
        <v>75</v>
      </c>
      <c r="Z1400">
        <v>120</v>
      </c>
      <c r="AA1400">
        <v>0</v>
      </c>
      <c r="AB1400">
        <v>0</v>
      </c>
      <c r="AC1400">
        <v>11</v>
      </c>
      <c r="AD1400">
        <v>0</v>
      </c>
      <c r="AE1400">
        <v>0</v>
      </c>
      <c r="AF1400">
        <v>8</v>
      </c>
      <c r="AG1400">
        <v>70</v>
      </c>
      <c r="AH1400">
        <v>78</v>
      </c>
      <c r="AI1400" s="10">
        <f t="shared" si="84"/>
        <v>632</v>
      </c>
      <c r="AJ1400" s="10">
        <f t="shared" si="85"/>
        <v>4147.5</v>
      </c>
      <c r="AK1400" s="10">
        <f t="shared" si="86"/>
        <v>4779.5</v>
      </c>
      <c r="AL1400" s="1">
        <v>37405</v>
      </c>
      <c r="AM1400" s="1">
        <v>37535</v>
      </c>
      <c r="AN1400" s="1">
        <v>37532</v>
      </c>
      <c r="AO1400" s="8" t="s">
        <v>203</v>
      </c>
      <c r="AP1400" s="12" t="s">
        <v>6866</v>
      </c>
    </row>
    <row r="1401" spans="1:42" x14ac:dyDescent="0.15">
      <c r="A1401" s="2" t="s">
        <v>6867</v>
      </c>
      <c r="B1401" s="2" t="s">
        <v>1084</v>
      </c>
      <c r="C1401" s="2">
        <v>153</v>
      </c>
      <c r="D1401" s="14" t="s">
        <v>6870</v>
      </c>
      <c r="E1401"/>
      <c r="F1401" t="s">
        <v>1893</v>
      </c>
      <c r="G1401" t="s">
        <v>1894</v>
      </c>
      <c r="H1401" t="s">
        <v>1895</v>
      </c>
      <c r="I1401" s="4">
        <v>1</v>
      </c>
      <c r="J1401">
        <f t="shared" si="87"/>
        <v>18</v>
      </c>
      <c r="K1401" s="4">
        <v>2</v>
      </c>
      <c r="M1401" s="4">
        <v>94</v>
      </c>
      <c r="N1401" s="4" t="s">
        <v>2884</v>
      </c>
      <c r="O1401" s="9">
        <v>9780201500370</v>
      </c>
      <c r="P1401" t="s">
        <v>3894</v>
      </c>
      <c r="Q1401" t="s">
        <v>3894</v>
      </c>
      <c r="R1401" t="s">
        <v>3894</v>
      </c>
      <c r="S1401" s="10">
        <v>110</v>
      </c>
      <c r="T1401" s="11"/>
      <c r="U1401" s="10">
        <v>82.5</v>
      </c>
      <c r="V1401" s="4" t="s">
        <v>6864</v>
      </c>
      <c r="W1401">
        <v>70</v>
      </c>
      <c r="X1401">
        <v>79</v>
      </c>
      <c r="Y1401">
        <v>50</v>
      </c>
      <c r="Z1401">
        <v>70</v>
      </c>
      <c r="AA1401">
        <v>20</v>
      </c>
      <c r="AB1401">
        <v>0</v>
      </c>
      <c r="AC1401">
        <v>0</v>
      </c>
      <c r="AD1401">
        <v>0</v>
      </c>
      <c r="AE1401">
        <v>0</v>
      </c>
      <c r="AF1401">
        <v>18</v>
      </c>
      <c r="AG1401">
        <v>7</v>
      </c>
      <c r="AH1401">
        <v>25</v>
      </c>
      <c r="AI1401" s="10">
        <f t="shared" si="84"/>
        <v>1980</v>
      </c>
      <c r="AJ1401" s="10">
        <f t="shared" si="85"/>
        <v>577.5</v>
      </c>
      <c r="AK1401" s="10">
        <f t="shared" si="86"/>
        <v>2557.5</v>
      </c>
      <c r="AL1401" s="1">
        <v>37480</v>
      </c>
      <c r="AM1401" s="1">
        <v>37535</v>
      </c>
      <c r="AN1401" s="1">
        <v>37512</v>
      </c>
      <c r="AO1401" s="8" t="s">
        <v>1896</v>
      </c>
      <c r="AP1401" s="12" t="s">
        <v>6866</v>
      </c>
    </row>
    <row r="1402" spans="1:42" x14ac:dyDescent="0.15">
      <c r="A1402" s="2" t="s">
        <v>6867</v>
      </c>
      <c r="B1402" s="2" t="s">
        <v>1084</v>
      </c>
      <c r="C1402" s="2">
        <v>250</v>
      </c>
      <c r="D1402" s="14" t="s">
        <v>6870</v>
      </c>
      <c r="E1402"/>
      <c r="F1402" t="s">
        <v>1893</v>
      </c>
      <c r="G1402" t="s">
        <v>5481</v>
      </c>
      <c r="H1402" t="s">
        <v>5482</v>
      </c>
      <c r="I1402" s="4">
        <v>1</v>
      </c>
      <c r="J1402">
        <f t="shared" si="87"/>
        <v>32</v>
      </c>
      <c r="K1402" s="4">
        <v>3</v>
      </c>
      <c r="M1402" s="4">
        <v>2</v>
      </c>
      <c r="N1402" s="4" t="s">
        <v>5483</v>
      </c>
      <c r="O1402" s="9">
        <v>9780130200716</v>
      </c>
      <c r="P1402" t="s">
        <v>3943</v>
      </c>
      <c r="Q1402" t="s">
        <v>3943</v>
      </c>
      <c r="R1402" t="s">
        <v>3943</v>
      </c>
      <c r="S1402" s="10">
        <v>110</v>
      </c>
      <c r="T1402" s="11"/>
      <c r="U1402" s="10">
        <v>82.5</v>
      </c>
      <c r="V1402" s="4" t="s">
        <v>6864</v>
      </c>
      <c r="W1402">
        <v>20</v>
      </c>
      <c r="X1402">
        <v>61</v>
      </c>
      <c r="Y1402">
        <v>10</v>
      </c>
      <c r="Z1402">
        <v>20</v>
      </c>
      <c r="AA1402">
        <v>22</v>
      </c>
      <c r="AB1402">
        <v>0</v>
      </c>
      <c r="AC1402">
        <v>0</v>
      </c>
      <c r="AD1402">
        <v>0</v>
      </c>
      <c r="AE1402">
        <v>0</v>
      </c>
      <c r="AF1402">
        <v>32</v>
      </c>
      <c r="AG1402">
        <v>0</v>
      </c>
      <c r="AH1402">
        <v>32</v>
      </c>
      <c r="AI1402" s="10">
        <f t="shared" si="84"/>
        <v>3520</v>
      </c>
      <c r="AJ1402" s="10">
        <f t="shared" si="85"/>
        <v>0</v>
      </c>
      <c r="AK1402" s="10">
        <f t="shared" si="86"/>
        <v>3520</v>
      </c>
      <c r="AL1402" s="1">
        <v>37497</v>
      </c>
      <c r="AM1402" s="1">
        <v>37535</v>
      </c>
      <c r="AN1402" s="1">
        <v>37531</v>
      </c>
      <c r="AO1402" s="8" t="s">
        <v>1896</v>
      </c>
      <c r="AP1402" s="12" t="s">
        <v>6866</v>
      </c>
    </row>
    <row r="1403" spans="1:42" x14ac:dyDescent="0.15">
      <c r="A1403" s="2" t="s">
        <v>6867</v>
      </c>
      <c r="B1403" s="2" t="s">
        <v>1084</v>
      </c>
      <c r="C1403" s="2">
        <v>109</v>
      </c>
      <c r="D1403" s="14" t="s">
        <v>6870</v>
      </c>
      <c r="E1403"/>
      <c r="F1403" t="s">
        <v>2438</v>
      </c>
      <c r="G1403" t="s">
        <v>6932</v>
      </c>
      <c r="H1403" t="s">
        <v>1116</v>
      </c>
      <c r="I1403" s="4">
        <v>1</v>
      </c>
      <c r="J1403">
        <f t="shared" si="87"/>
        <v>73</v>
      </c>
      <c r="K1403" s="4">
        <v>2</v>
      </c>
      <c r="M1403" s="4">
        <v>0</v>
      </c>
      <c r="N1403" s="4" t="s">
        <v>1117</v>
      </c>
      <c r="O1403" s="9">
        <v>9780071350044</v>
      </c>
      <c r="P1403" t="s">
        <v>6863</v>
      </c>
      <c r="Q1403" t="s">
        <v>6863</v>
      </c>
      <c r="R1403" t="s">
        <v>6863</v>
      </c>
      <c r="S1403" s="10">
        <v>15.95</v>
      </c>
      <c r="T1403" s="11">
        <v>0.1</v>
      </c>
      <c r="U1403" s="10">
        <v>12</v>
      </c>
      <c r="V1403" s="4" t="s">
        <v>6864</v>
      </c>
      <c r="W1403">
        <v>150</v>
      </c>
      <c r="X1403">
        <v>88</v>
      </c>
      <c r="Y1403">
        <v>72</v>
      </c>
      <c r="Z1403">
        <v>150</v>
      </c>
      <c r="AA1403">
        <v>5</v>
      </c>
      <c r="AB1403">
        <v>0</v>
      </c>
      <c r="AC1403">
        <v>0</v>
      </c>
      <c r="AD1403">
        <v>0</v>
      </c>
      <c r="AE1403">
        <v>0</v>
      </c>
      <c r="AF1403">
        <v>73</v>
      </c>
      <c r="AG1403">
        <v>0</v>
      </c>
      <c r="AH1403">
        <v>73</v>
      </c>
      <c r="AI1403" s="10">
        <f t="shared" si="84"/>
        <v>1047.915</v>
      </c>
      <c r="AJ1403" s="10">
        <f t="shared" si="85"/>
        <v>0</v>
      </c>
      <c r="AK1403" s="10">
        <f t="shared" si="86"/>
        <v>1047.915</v>
      </c>
      <c r="AL1403" s="1">
        <v>37428</v>
      </c>
      <c r="AM1403" s="1">
        <v>37535</v>
      </c>
      <c r="AN1403" s="1">
        <v>37551</v>
      </c>
      <c r="AO1403" s="8">
        <v>15.95</v>
      </c>
      <c r="AP1403" s="12" t="s">
        <v>6866</v>
      </c>
    </row>
    <row r="1404" spans="1:42" x14ac:dyDescent="0.15">
      <c r="A1404" s="2" t="s">
        <v>6867</v>
      </c>
      <c r="B1404" s="2" t="s">
        <v>6931</v>
      </c>
      <c r="C1404" s="2">
        <v>21</v>
      </c>
      <c r="D1404" s="14">
        <v>444830</v>
      </c>
      <c r="E1404"/>
      <c r="F1404" t="s">
        <v>6150</v>
      </c>
      <c r="G1404" t="s">
        <v>6932</v>
      </c>
      <c r="H1404" t="s">
        <v>1882</v>
      </c>
      <c r="I1404" s="4">
        <v>1</v>
      </c>
      <c r="J1404">
        <f t="shared" si="87"/>
        <v>48</v>
      </c>
      <c r="K1404" s="4">
        <v>2</v>
      </c>
      <c r="M1404" s="4">
        <v>0</v>
      </c>
      <c r="N1404" s="4" t="s">
        <v>1883</v>
      </c>
      <c r="O1404" s="9">
        <v>9780071352031</v>
      </c>
      <c r="P1404" t="s">
        <v>6863</v>
      </c>
      <c r="Q1404" t="s">
        <v>6863</v>
      </c>
      <c r="R1404" t="s">
        <v>6863</v>
      </c>
      <c r="S1404" s="10">
        <v>15.95</v>
      </c>
      <c r="T1404" s="11">
        <v>0.1</v>
      </c>
      <c r="U1404" s="10">
        <v>12</v>
      </c>
      <c r="V1404" s="4" t="s">
        <v>6864</v>
      </c>
      <c r="W1404">
        <v>125</v>
      </c>
      <c r="X1404">
        <v>86</v>
      </c>
      <c r="Y1404">
        <v>80</v>
      </c>
      <c r="Z1404">
        <v>125</v>
      </c>
      <c r="AA1404">
        <v>28</v>
      </c>
      <c r="AB1404">
        <v>0</v>
      </c>
      <c r="AC1404">
        <v>0</v>
      </c>
      <c r="AD1404">
        <v>0</v>
      </c>
      <c r="AE1404">
        <v>5</v>
      </c>
      <c r="AF1404">
        <v>48</v>
      </c>
      <c r="AG1404">
        <v>3</v>
      </c>
      <c r="AH1404">
        <v>51</v>
      </c>
      <c r="AI1404" s="10">
        <f t="shared" si="84"/>
        <v>689.04</v>
      </c>
      <c r="AJ1404" s="10">
        <f t="shared" si="85"/>
        <v>36</v>
      </c>
      <c r="AK1404" s="10">
        <f t="shared" si="86"/>
        <v>725.04</v>
      </c>
      <c r="AL1404" s="1">
        <v>37372</v>
      </c>
      <c r="AM1404" s="1">
        <v>37535</v>
      </c>
      <c r="AN1404" s="1">
        <v>37476</v>
      </c>
      <c r="AO1404" s="8">
        <v>15.95</v>
      </c>
      <c r="AP1404" s="12" t="s">
        <v>6866</v>
      </c>
    </row>
    <row r="1405" spans="1:42" x14ac:dyDescent="0.15">
      <c r="A1405" s="2" t="s">
        <v>6867</v>
      </c>
      <c r="B1405" s="2" t="s">
        <v>6904</v>
      </c>
      <c r="C1405" s="2">
        <v>125</v>
      </c>
      <c r="D1405" s="14" t="s">
        <v>6870</v>
      </c>
      <c r="E1405"/>
      <c r="F1405" t="s">
        <v>489</v>
      </c>
      <c r="G1405" t="s">
        <v>4531</v>
      </c>
      <c r="H1405" t="s">
        <v>4532</v>
      </c>
      <c r="I1405" s="4">
        <v>1</v>
      </c>
      <c r="J1405">
        <f t="shared" si="87"/>
        <v>16</v>
      </c>
      <c r="L1405" s="4">
        <v>1</v>
      </c>
      <c r="M1405" s="4">
        <v>75</v>
      </c>
      <c r="N1405" s="4" t="s">
        <v>2989</v>
      </c>
      <c r="O1405" s="9">
        <v>9780471032007</v>
      </c>
      <c r="P1405" t="s">
        <v>3915</v>
      </c>
      <c r="Q1405" t="s">
        <v>3915</v>
      </c>
      <c r="R1405" t="s">
        <v>3915</v>
      </c>
      <c r="S1405" s="10">
        <v>104</v>
      </c>
      <c r="T1405" s="11"/>
      <c r="U1405" s="10">
        <v>78</v>
      </c>
      <c r="V1405" s="4" t="s">
        <v>6864</v>
      </c>
      <c r="W1405">
        <v>55</v>
      </c>
      <c r="X1405">
        <v>65</v>
      </c>
      <c r="Y1405">
        <v>49</v>
      </c>
      <c r="Z1405">
        <v>55</v>
      </c>
      <c r="AA1405">
        <v>7</v>
      </c>
      <c r="AB1405">
        <v>0</v>
      </c>
      <c r="AC1405">
        <v>0</v>
      </c>
      <c r="AD1405">
        <v>0</v>
      </c>
      <c r="AE1405">
        <v>1</v>
      </c>
      <c r="AF1405">
        <v>16</v>
      </c>
      <c r="AG1405">
        <v>28</v>
      </c>
      <c r="AH1405">
        <v>44</v>
      </c>
      <c r="AI1405" s="10">
        <f t="shared" si="84"/>
        <v>1664</v>
      </c>
      <c r="AJ1405" s="10">
        <f t="shared" si="85"/>
        <v>2184</v>
      </c>
      <c r="AK1405" s="10">
        <f t="shared" si="86"/>
        <v>3848</v>
      </c>
      <c r="AL1405" s="1">
        <v>37386</v>
      </c>
      <c r="AM1405" s="1">
        <v>37535</v>
      </c>
      <c r="AN1405" s="1">
        <v>37490</v>
      </c>
      <c r="AO1405" s="8" t="s">
        <v>4051</v>
      </c>
      <c r="AP1405" s="12" t="s">
        <v>6866</v>
      </c>
    </row>
    <row r="1406" spans="1:42" x14ac:dyDescent="0.15">
      <c r="A1406" s="2" t="s">
        <v>6867</v>
      </c>
      <c r="B1406" s="2" t="s">
        <v>1020</v>
      </c>
      <c r="C1406" s="2" t="s">
        <v>4900</v>
      </c>
      <c r="D1406" s="14" t="s">
        <v>6870</v>
      </c>
      <c r="E1406"/>
      <c r="F1406" t="s">
        <v>2654</v>
      </c>
      <c r="G1406" t="s">
        <v>3270</v>
      </c>
      <c r="H1406" t="s">
        <v>3271</v>
      </c>
      <c r="I1406" s="4">
        <v>1</v>
      </c>
      <c r="J1406">
        <f t="shared" si="87"/>
        <v>23</v>
      </c>
      <c r="M1406" s="4">
        <v>99</v>
      </c>
      <c r="N1406" s="4" t="s">
        <v>2948</v>
      </c>
      <c r="O1406" s="9">
        <v>9780817640552</v>
      </c>
      <c r="P1406" t="s">
        <v>3272</v>
      </c>
      <c r="Q1406" t="s">
        <v>3907</v>
      </c>
      <c r="R1406" t="s">
        <v>3907</v>
      </c>
      <c r="S1406" s="10">
        <v>62.35</v>
      </c>
      <c r="T1406" s="11"/>
      <c r="U1406" s="10">
        <v>46.8</v>
      </c>
      <c r="V1406" s="4" t="s">
        <v>6864</v>
      </c>
      <c r="W1406">
        <v>25</v>
      </c>
      <c r="X1406">
        <v>26</v>
      </c>
      <c r="Y1406">
        <v>20</v>
      </c>
      <c r="Z1406">
        <v>25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23</v>
      </c>
      <c r="AG1406">
        <v>0</v>
      </c>
      <c r="AH1406">
        <v>23</v>
      </c>
      <c r="AI1406" s="10">
        <f t="shared" si="84"/>
        <v>1434.05</v>
      </c>
      <c r="AJ1406" s="10">
        <f t="shared" si="85"/>
        <v>0</v>
      </c>
      <c r="AK1406" s="10">
        <f t="shared" si="86"/>
        <v>1434.05</v>
      </c>
      <c r="AL1406" s="1">
        <v>37393</v>
      </c>
      <c r="AM1406" s="1">
        <v>37535</v>
      </c>
      <c r="AN1406" s="1">
        <v>37536</v>
      </c>
      <c r="AO1406" s="8" t="s">
        <v>3962</v>
      </c>
      <c r="AP1406" s="12" t="s">
        <v>6866</v>
      </c>
    </row>
    <row r="1407" spans="1:42" x14ac:dyDescent="0.15">
      <c r="A1407" s="2" t="s">
        <v>6856</v>
      </c>
      <c r="B1407" s="2" t="s">
        <v>5261</v>
      </c>
      <c r="C1407" s="2" t="s">
        <v>3538</v>
      </c>
      <c r="D1407" s="14">
        <v>37167</v>
      </c>
      <c r="E1407" t="s">
        <v>1147</v>
      </c>
      <c r="F1407" t="s">
        <v>5262</v>
      </c>
      <c r="G1407" t="s">
        <v>5468</v>
      </c>
      <c r="H1407" t="s">
        <v>5469</v>
      </c>
      <c r="I1407" s="4">
        <v>1</v>
      </c>
      <c r="J1407">
        <f t="shared" si="87"/>
        <v>3</v>
      </c>
      <c r="M1407" s="4">
        <v>97</v>
      </c>
      <c r="N1407" s="4" t="s">
        <v>5470</v>
      </c>
      <c r="O1407" s="9">
        <v>9780823040971</v>
      </c>
      <c r="P1407" t="s">
        <v>3542</v>
      </c>
      <c r="Q1407" t="s">
        <v>3542</v>
      </c>
      <c r="R1407" t="s">
        <v>3542</v>
      </c>
      <c r="S1407" s="10">
        <v>19.95</v>
      </c>
      <c r="T1407" s="11">
        <v>0.1</v>
      </c>
      <c r="U1407" s="10">
        <v>15</v>
      </c>
      <c r="V1407" s="4" t="s">
        <v>6864</v>
      </c>
      <c r="W1407">
        <v>20</v>
      </c>
      <c r="X1407">
        <v>0</v>
      </c>
      <c r="Y1407">
        <v>10</v>
      </c>
      <c r="Z1407">
        <v>20</v>
      </c>
      <c r="AA1407">
        <v>7</v>
      </c>
      <c r="AB1407">
        <v>0</v>
      </c>
      <c r="AC1407">
        <v>0</v>
      </c>
      <c r="AD1407">
        <v>0</v>
      </c>
      <c r="AE1407">
        <v>0</v>
      </c>
      <c r="AF1407">
        <v>3</v>
      </c>
      <c r="AG1407">
        <v>0</v>
      </c>
      <c r="AH1407">
        <v>3</v>
      </c>
      <c r="AI1407" s="10">
        <f t="shared" si="84"/>
        <v>53.864999999999995</v>
      </c>
      <c r="AJ1407" s="10">
        <f t="shared" si="85"/>
        <v>0</v>
      </c>
      <c r="AK1407" s="10">
        <f t="shared" si="86"/>
        <v>53.864999999999995</v>
      </c>
      <c r="AL1407" s="1">
        <v>37453</v>
      </c>
      <c r="AM1407" s="1">
        <v>37535</v>
      </c>
      <c r="AN1407" s="1">
        <v>37412</v>
      </c>
      <c r="AO1407" s="8">
        <v>19.95</v>
      </c>
      <c r="AP1407" s="12" t="s">
        <v>6866</v>
      </c>
    </row>
    <row r="1408" spans="1:42" x14ac:dyDescent="0.15">
      <c r="A1408" s="2" t="s">
        <v>6867</v>
      </c>
      <c r="B1408" s="2" t="s">
        <v>3660</v>
      </c>
      <c r="C1408" s="2">
        <v>120</v>
      </c>
      <c r="D1408" s="14" t="s">
        <v>6870</v>
      </c>
      <c r="E1408"/>
      <c r="F1408" t="s">
        <v>6779</v>
      </c>
      <c r="G1408" t="s">
        <v>6779</v>
      </c>
      <c r="H1408" t="s">
        <v>6780</v>
      </c>
      <c r="I1408" s="4">
        <v>1</v>
      </c>
      <c r="J1408">
        <f t="shared" si="87"/>
        <v>25</v>
      </c>
      <c r="M1408" s="4">
        <v>2</v>
      </c>
      <c r="N1408" s="4" t="s">
        <v>6781</v>
      </c>
      <c r="O1408" s="9">
        <v>9780521002554</v>
      </c>
      <c r="P1408" t="s">
        <v>4020</v>
      </c>
      <c r="Q1408" t="s">
        <v>4020</v>
      </c>
      <c r="R1408" t="s">
        <v>4020</v>
      </c>
      <c r="S1408" s="10">
        <v>40.549999999999997</v>
      </c>
      <c r="T1408" s="11"/>
      <c r="U1408" s="10">
        <v>30.45</v>
      </c>
      <c r="V1408" s="4" t="s">
        <v>6864</v>
      </c>
      <c r="W1408">
        <v>30</v>
      </c>
      <c r="X1408">
        <v>27</v>
      </c>
      <c r="Y1408">
        <v>29</v>
      </c>
      <c r="Z1408">
        <v>30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25</v>
      </c>
      <c r="AG1408">
        <v>0</v>
      </c>
      <c r="AH1408">
        <v>25</v>
      </c>
      <c r="AI1408" s="10">
        <f t="shared" si="84"/>
        <v>1013.7499999999999</v>
      </c>
      <c r="AJ1408" s="10">
        <f t="shared" si="85"/>
        <v>0</v>
      </c>
      <c r="AK1408" s="10">
        <f t="shared" si="86"/>
        <v>1013.7499999999999</v>
      </c>
      <c r="AL1408" s="1">
        <v>37411</v>
      </c>
      <c r="AM1408" s="1">
        <v>37535</v>
      </c>
      <c r="AN1408" s="1">
        <v>37502</v>
      </c>
      <c r="AO1408" s="8" t="s">
        <v>441</v>
      </c>
      <c r="AP1408" s="12" t="s">
        <v>6866</v>
      </c>
    </row>
    <row r="1409" spans="1:42" x14ac:dyDescent="0.15">
      <c r="A1409" s="2" t="s">
        <v>6867</v>
      </c>
      <c r="B1409" s="2" t="s">
        <v>3963</v>
      </c>
      <c r="C1409" s="2">
        <v>444</v>
      </c>
      <c r="D1409" s="14" t="s">
        <v>6870</v>
      </c>
      <c r="E1409"/>
      <c r="F1409" t="s">
        <v>6468</v>
      </c>
      <c r="G1409" t="s">
        <v>6469</v>
      </c>
      <c r="H1409" t="s">
        <v>6470</v>
      </c>
      <c r="I1409" s="4">
        <v>1</v>
      </c>
      <c r="J1409">
        <f t="shared" si="87"/>
        <v>10</v>
      </c>
      <c r="K1409" s="4">
        <v>2</v>
      </c>
      <c r="M1409" s="4">
        <v>0</v>
      </c>
      <c r="N1409" s="4" t="s">
        <v>2918</v>
      </c>
      <c r="O1409" s="9">
        <v>9780072296471</v>
      </c>
      <c r="P1409" t="s">
        <v>6863</v>
      </c>
      <c r="Q1409" t="s">
        <v>6863</v>
      </c>
      <c r="R1409" t="s">
        <v>6863</v>
      </c>
      <c r="S1409" s="10">
        <v>96</v>
      </c>
      <c r="T1409" s="11"/>
      <c r="U1409" s="10">
        <v>72</v>
      </c>
      <c r="V1409" s="4" t="s">
        <v>6864</v>
      </c>
      <c r="W1409">
        <v>18</v>
      </c>
      <c r="X1409">
        <v>17</v>
      </c>
      <c r="Y1409">
        <v>15</v>
      </c>
      <c r="Z1409">
        <v>18</v>
      </c>
      <c r="AA1409">
        <v>5</v>
      </c>
      <c r="AB1409">
        <v>0</v>
      </c>
      <c r="AC1409">
        <v>0</v>
      </c>
      <c r="AD1409">
        <v>0</v>
      </c>
      <c r="AE1409">
        <v>0</v>
      </c>
      <c r="AF1409">
        <v>10</v>
      </c>
      <c r="AG1409">
        <v>0</v>
      </c>
      <c r="AH1409">
        <v>10</v>
      </c>
      <c r="AI1409" s="10">
        <f t="shared" si="84"/>
        <v>960</v>
      </c>
      <c r="AJ1409" s="10">
        <f t="shared" si="85"/>
        <v>0</v>
      </c>
      <c r="AK1409" s="10">
        <f t="shared" si="86"/>
        <v>960</v>
      </c>
      <c r="AL1409" s="1">
        <v>37505</v>
      </c>
      <c r="AM1409" s="1">
        <v>37535</v>
      </c>
      <c r="AN1409" s="1">
        <v>37522</v>
      </c>
      <c r="AO1409" s="8" t="s">
        <v>3916</v>
      </c>
      <c r="AP1409" s="12" t="s">
        <v>6866</v>
      </c>
    </row>
    <row r="1410" spans="1:42" x14ac:dyDescent="0.15">
      <c r="A1410" s="2" t="s">
        <v>6867</v>
      </c>
      <c r="B1410" s="2" t="s">
        <v>6931</v>
      </c>
      <c r="C1410" s="2" t="s">
        <v>6750</v>
      </c>
      <c r="D1410" s="14" t="s">
        <v>6870</v>
      </c>
      <c r="E1410"/>
      <c r="F1410" t="s">
        <v>246</v>
      </c>
      <c r="G1410" t="s">
        <v>6751</v>
      </c>
      <c r="H1410" t="s">
        <v>6752</v>
      </c>
      <c r="I1410" s="4">
        <v>1</v>
      </c>
      <c r="J1410">
        <f t="shared" si="87"/>
        <v>58</v>
      </c>
      <c r="M1410" s="4">
        <v>2</v>
      </c>
      <c r="N1410" s="4" t="s">
        <v>6753</v>
      </c>
      <c r="O1410" s="9">
        <v>9781861006912</v>
      </c>
      <c r="P1410" t="s">
        <v>2029</v>
      </c>
      <c r="Q1410" t="s">
        <v>2029</v>
      </c>
      <c r="R1410" t="s">
        <v>2029</v>
      </c>
      <c r="S1410" s="10">
        <v>49.99</v>
      </c>
      <c r="T1410" s="11">
        <v>0.1</v>
      </c>
      <c r="U1410" s="10">
        <v>37.5</v>
      </c>
      <c r="V1410" s="4" t="s">
        <v>6864</v>
      </c>
      <c r="W1410">
        <v>120</v>
      </c>
      <c r="X1410">
        <v>120</v>
      </c>
      <c r="Y1410">
        <v>110</v>
      </c>
      <c r="Z1410">
        <v>120</v>
      </c>
      <c r="AA1410">
        <v>51</v>
      </c>
      <c r="AB1410">
        <v>0</v>
      </c>
      <c r="AC1410">
        <v>0</v>
      </c>
      <c r="AD1410">
        <v>0</v>
      </c>
      <c r="AE1410">
        <v>0</v>
      </c>
      <c r="AF1410">
        <v>58</v>
      </c>
      <c r="AG1410">
        <v>0</v>
      </c>
      <c r="AH1410">
        <v>58</v>
      </c>
      <c r="AI1410" s="10">
        <f t="shared" ref="AI1410:AI1473" si="88">(S1410-(S1410*T1410))*AF1410</f>
        <v>2609.4780000000001</v>
      </c>
      <c r="AJ1410" s="10">
        <f t="shared" ref="AJ1410:AJ1473" si="89">U1410*AG1410</f>
        <v>0</v>
      </c>
      <c r="AK1410" s="10">
        <f t="shared" ref="AK1410:AK1473" si="90">SUM(AI1410:AJ1410)</f>
        <v>2609.4780000000001</v>
      </c>
      <c r="AL1410" s="1">
        <v>37372</v>
      </c>
      <c r="AM1410" s="1">
        <v>37535</v>
      </c>
      <c r="AN1410" s="1">
        <v>37525</v>
      </c>
      <c r="AO1410" s="8">
        <v>49.99</v>
      </c>
      <c r="AP1410" s="12" t="s">
        <v>6866</v>
      </c>
    </row>
    <row r="1411" spans="1:42" x14ac:dyDescent="0.15">
      <c r="A1411" s="2" t="s">
        <v>6867</v>
      </c>
      <c r="B1411" s="2" t="s">
        <v>3896</v>
      </c>
      <c r="C1411" s="2">
        <v>106</v>
      </c>
      <c r="D1411" s="14" t="s">
        <v>6870</v>
      </c>
      <c r="E1411"/>
      <c r="F1411" t="s">
        <v>6871</v>
      </c>
      <c r="G1411" t="s">
        <v>3451</v>
      </c>
      <c r="H1411" t="s">
        <v>3452</v>
      </c>
      <c r="I1411" s="4">
        <v>1</v>
      </c>
      <c r="J1411">
        <f t="shared" ref="J1411:J1474" si="91">AF1411*I1411</f>
        <v>0</v>
      </c>
      <c r="M1411" s="4">
        <v>98</v>
      </c>
      <c r="N1411" s="4" t="s">
        <v>2903</v>
      </c>
      <c r="O1411" s="9">
        <v>9780472084470</v>
      </c>
      <c r="P1411" t="s">
        <v>3453</v>
      </c>
      <c r="Q1411" t="s">
        <v>3453</v>
      </c>
      <c r="R1411" t="s">
        <v>3453</v>
      </c>
      <c r="S1411" s="10">
        <v>20.25</v>
      </c>
      <c r="T1411" s="11"/>
      <c r="U1411" s="10">
        <v>15.2</v>
      </c>
      <c r="V1411" s="4" t="s">
        <v>6864</v>
      </c>
      <c r="W1411">
        <v>17</v>
      </c>
      <c r="X1411">
        <v>0</v>
      </c>
      <c r="Y1411">
        <v>10</v>
      </c>
      <c r="Z1411">
        <v>17</v>
      </c>
      <c r="AA1411">
        <v>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s="10">
        <f t="shared" si="88"/>
        <v>0</v>
      </c>
      <c r="AJ1411" s="10">
        <f t="shared" si="89"/>
        <v>0</v>
      </c>
      <c r="AK1411" s="10">
        <f t="shared" si="90"/>
        <v>0</v>
      </c>
      <c r="AL1411" s="1">
        <v>37391</v>
      </c>
      <c r="AM1411" s="1">
        <v>37535</v>
      </c>
      <c r="AN1411" s="1">
        <v>37208</v>
      </c>
      <c r="AO1411" s="8" t="s">
        <v>316</v>
      </c>
      <c r="AP1411" s="12" t="s">
        <v>6866</v>
      </c>
    </row>
    <row r="1412" spans="1:42" x14ac:dyDescent="0.15">
      <c r="A1412" s="2" t="s">
        <v>6867</v>
      </c>
      <c r="B1412" s="2" t="s">
        <v>1156</v>
      </c>
      <c r="C1412" s="2" t="s">
        <v>3393</v>
      </c>
      <c r="D1412" s="14" t="s">
        <v>6870</v>
      </c>
      <c r="E1412"/>
      <c r="F1412" t="s">
        <v>3394</v>
      </c>
      <c r="G1412" t="s">
        <v>3395</v>
      </c>
      <c r="H1412" t="s">
        <v>3396</v>
      </c>
      <c r="I1412" s="4">
        <v>1</v>
      </c>
      <c r="J1412">
        <f t="shared" si="91"/>
        <v>90</v>
      </c>
      <c r="K1412" s="4">
        <v>3</v>
      </c>
      <c r="M1412" s="4">
        <v>2</v>
      </c>
      <c r="N1412" s="4" t="s">
        <v>3397</v>
      </c>
      <c r="O1412" s="9">
        <v>9780763721039</v>
      </c>
      <c r="P1412" t="s">
        <v>3960</v>
      </c>
      <c r="Q1412" t="s">
        <v>3960</v>
      </c>
      <c r="R1412" t="s">
        <v>3960</v>
      </c>
      <c r="S1412" s="10">
        <v>78.7</v>
      </c>
      <c r="T1412" s="11"/>
      <c r="U1412" s="10">
        <v>59.05</v>
      </c>
      <c r="V1412" s="4" t="s">
        <v>6864</v>
      </c>
      <c r="W1412">
        <v>150</v>
      </c>
      <c r="X1412">
        <v>139</v>
      </c>
      <c r="Y1412">
        <v>139</v>
      </c>
      <c r="Z1412">
        <v>150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90</v>
      </c>
      <c r="AG1412">
        <v>1</v>
      </c>
      <c r="AH1412">
        <v>91</v>
      </c>
      <c r="AI1412" s="10">
        <f t="shared" si="88"/>
        <v>7083</v>
      </c>
      <c r="AJ1412" s="10">
        <f t="shared" si="89"/>
        <v>59.05</v>
      </c>
      <c r="AK1412" s="10">
        <f t="shared" si="90"/>
        <v>7142.05</v>
      </c>
      <c r="AL1412" s="1">
        <v>37488</v>
      </c>
      <c r="AM1412" s="1">
        <v>37535</v>
      </c>
      <c r="AN1412" s="1">
        <v>37503</v>
      </c>
      <c r="AO1412" s="8" t="s">
        <v>3398</v>
      </c>
      <c r="AP1412" s="12" t="s">
        <v>6866</v>
      </c>
    </row>
    <row r="1413" spans="1:42" x14ac:dyDescent="0.15">
      <c r="A1413" s="2" t="s">
        <v>6856</v>
      </c>
      <c r="B1413" s="2" t="s">
        <v>6931</v>
      </c>
      <c r="C1413" s="2">
        <v>40345</v>
      </c>
      <c r="D1413" s="14">
        <v>36774</v>
      </c>
      <c r="E1413" t="s">
        <v>3399</v>
      </c>
      <c r="F1413" t="s">
        <v>1086</v>
      </c>
      <c r="G1413" t="s">
        <v>336</v>
      </c>
      <c r="H1413" t="s">
        <v>337</v>
      </c>
      <c r="I1413" s="4">
        <v>1</v>
      </c>
      <c r="J1413">
        <f t="shared" si="91"/>
        <v>1</v>
      </c>
      <c r="M1413" s="4">
        <v>0</v>
      </c>
      <c r="N1413" s="4" t="s">
        <v>338</v>
      </c>
      <c r="O1413" s="9">
        <v>9781572319967</v>
      </c>
      <c r="P1413" t="s">
        <v>339</v>
      </c>
      <c r="Q1413" t="s">
        <v>339</v>
      </c>
      <c r="R1413" t="s">
        <v>1145</v>
      </c>
      <c r="S1413" s="10">
        <v>59.99</v>
      </c>
      <c r="T1413" s="11">
        <v>0.1</v>
      </c>
      <c r="U1413" s="10">
        <v>45</v>
      </c>
      <c r="V1413" s="4" t="s">
        <v>6883</v>
      </c>
      <c r="W1413">
        <v>20</v>
      </c>
      <c r="X1413">
        <v>0</v>
      </c>
      <c r="Y1413">
        <v>10</v>
      </c>
      <c r="Z1413">
        <v>40</v>
      </c>
      <c r="AA1413">
        <v>9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 s="10">
        <f t="shared" si="88"/>
        <v>53.991</v>
      </c>
      <c r="AJ1413" s="10">
        <f t="shared" si="89"/>
        <v>0</v>
      </c>
      <c r="AK1413" s="10">
        <f t="shared" si="90"/>
        <v>53.991</v>
      </c>
      <c r="AL1413" s="1">
        <v>37502</v>
      </c>
      <c r="AM1413" s="1">
        <v>37535</v>
      </c>
      <c r="AN1413" s="1">
        <v>37512</v>
      </c>
      <c r="AO1413" s="8">
        <v>59.99</v>
      </c>
      <c r="AP1413" s="12" t="s">
        <v>6866</v>
      </c>
    </row>
    <row r="1414" spans="1:42" x14ac:dyDescent="0.15">
      <c r="A1414" s="2" t="s">
        <v>6867</v>
      </c>
      <c r="B1414" s="2" t="s">
        <v>6931</v>
      </c>
      <c r="C1414" s="2" t="s">
        <v>917</v>
      </c>
      <c r="D1414" s="14" t="s">
        <v>6870</v>
      </c>
      <c r="E1414"/>
      <c r="F1414" t="s">
        <v>1885</v>
      </c>
      <c r="G1414" t="s">
        <v>1286</v>
      </c>
      <c r="H1414" t="s">
        <v>1287</v>
      </c>
      <c r="I1414" s="4">
        <v>1</v>
      </c>
      <c r="J1414">
        <f t="shared" si="91"/>
        <v>42</v>
      </c>
      <c r="M1414" s="4">
        <v>94</v>
      </c>
      <c r="N1414" s="4" t="s">
        <v>1288</v>
      </c>
      <c r="O1414" s="9">
        <v>9780672303395</v>
      </c>
      <c r="P1414" t="s">
        <v>4040</v>
      </c>
      <c r="Q1414" t="s">
        <v>3943</v>
      </c>
      <c r="R1414" t="s">
        <v>3943</v>
      </c>
      <c r="S1414" s="10">
        <v>29.95</v>
      </c>
      <c r="T1414" s="11">
        <v>0.1</v>
      </c>
      <c r="U1414" s="10">
        <v>22.5</v>
      </c>
      <c r="V1414" s="4" t="s">
        <v>6883</v>
      </c>
      <c r="W1414">
        <v>150</v>
      </c>
      <c r="X1414">
        <v>70</v>
      </c>
      <c r="Y1414">
        <v>70</v>
      </c>
      <c r="Z1414">
        <v>150</v>
      </c>
      <c r="AA1414">
        <v>22</v>
      </c>
      <c r="AB1414">
        <v>0</v>
      </c>
      <c r="AC1414">
        <v>4</v>
      </c>
      <c r="AD1414">
        <v>0</v>
      </c>
      <c r="AE1414">
        <v>20</v>
      </c>
      <c r="AF1414">
        <v>42</v>
      </c>
      <c r="AG1414">
        <v>26</v>
      </c>
      <c r="AH1414">
        <v>68</v>
      </c>
      <c r="AI1414" s="10">
        <f t="shared" si="88"/>
        <v>1132.1099999999999</v>
      </c>
      <c r="AJ1414" s="10">
        <f t="shared" si="89"/>
        <v>585</v>
      </c>
      <c r="AK1414" s="10">
        <f t="shared" si="90"/>
        <v>1717.11</v>
      </c>
      <c r="AL1414" s="1">
        <v>37376</v>
      </c>
      <c r="AM1414" s="1">
        <v>37535</v>
      </c>
      <c r="AN1414" s="1">
        <v>37537</v>
      </c>
      <c r="AO1414" s="8">
        <v>29.95</v>
      </c>
      <c r="AP1414" s="12" t="s">
        <v>6866</v>
      </c>
    </row>
    <row r="1415" spans="1:42" x14ac:dyDescent="0.15">
      <c r="A1415" s="2" t="s">
        <v>6856</v>
      </c>
      <c r="B1415" s="2" t="s">
        <v>6931</v>
      </c>
      <c r="C1415" s="2">
        <v>40531</v>
      </c>
      <c r="D1415" s="14">
        <v>36801</v>
      </c>
      <c r="E1415" t="s">
        <v>110</v>
      </c>
      <c r="F1415" t="s">
        <v>2499</v>
      </c>
      <c r="G1415" t="s">
        <v>111</v>
      </c>
      <c r="H1415" t="s">
        <v>112</v>
      </c>
      <c r="I1415" s="4">
        <v>1</v>
      </c>
      <c r="J1415">
        <f t="shared" si="91"/>
        <v>4</v>
      </c>
      <c r="K1415" s="4">
        <v>3</v>
      </c>
      <c r="M1415" s="4">
        <v>0</v>
      </c>
      <c r="N1415" s="4" t="s">
        <v>113</v>
      </c>
      <c r="O1415" s="9">
        <v>9780596000271</v>
      </c>
      <c r="P1415" t="s">
        <v>5215</v>
      </c>
      <c r="Q1415" t="s">
        <v>5215</v>
      </c>
      <c r="R1415" t="s">
        <v>1044</v>
      </c>
      <c r="S1415" s="10">
        <v>49.95</v>
      </c>
      <c r="T1415" s="11">
        <v>0.1</v>
      </c>
      <c r="U1415" s="10">
        <v>37.5</v>
      </c>
      <c r="V1415" s="4" t="s">
        <v>6883</v>
      </c>
      <c r="W1415">
        <v>5</v>
      </c>
      <c r="X1415">
        <v>0</v>
      </c>
      <c r="Y1415">
        <v>6</v>
      </c>
      <c r="Z1415">
        <v>20</v>
      </c>
      <c r="AA1415">
        <v>9</v>
      </c>
      <c r="AB1415">
        <v>0</v>
      </c>
      <c r="AC1415">
        <v>0</v>
      </c>
      <c r="AD1415">
        <v>0</v>
      </c>
      <c r="AE1415">
        <v>0</v>
      </c>
      <c r="AF1415">
        <v>4</v>
      </c>
      <c r="AG1415">
        <v>0</v>
      </c>
      <c r="AH1415">
        <v>4</v>
      </c>
      <c r="AI1415" s="10">
        <f t="shared" si="88"/>
        <v>179.82</v>
      </c>
      <c r="AJ1415" s="10">
        <f t="shared" si="89"/>
        <v>0</v>
      </c>
      <c r="AK1415" s="10">
        <f t="shared" si="90"/>
        <v>179.82</v>
      </c>
      <c r="AL1415" s="1">
        <v>37497</v>
      </c>
      <c r="AM1415" s="1">
        <v>37535</v>
      </c>
      <c r="AN1415" s="1">
        <v>37326</v>
      </c>
      <c r="AO1415" s="8">
        <v>49.95</v>
      </c>
      <c r="AP1415" s="12" t="s">
        <v>6866</v>
      </c>
    </row>
    <row r="1416" spans="1:42" x14ac:dyDescent="0.15">
      <c r="A1416" s="2" t="s">
        <v>6867</v>
      </c>
      <c r="B1416" s="2" t="s">
        <v>2532</v>
      </c>
      <c r="C1416" s="2" t="s">
        <v>498</v>
      </c>
      <c r="D1416" s="14" t="s">
        <v>6870</v>
      </c>
      <c r="E1416"/>
      <c r="F1416" t="s">
        <v>4011</v>
      </c>
      <c r="G1416" t="s">
        <v>1832</v>
      </c>
      <c r="H1416" t="s">
        <v>1833</v>
      </c>
      <c r="I1416" s="4">
        <v>1</v>
      </c>
      <c r="J1416">
        <f t="shared" si="91"/>
        <v>3</v>
      </c>
      <c r="M1416" s="4">
        <v>77</v>
      </c>
      <c r="N1416" s="4" t="s">
        <v>1834</v>
      </c>
      <c r="O1416" s="9">
        <v>9780520037212</v>
      </c>
      <c r="P1416" t="s">
        <v>6921</v>
      </c>
      <c r="Q1416" t="s">
        <v>6922</v>
      </c>
      <c r="R1416" t="s">
        <v>6922</v>
      </c>
      <c r="S1416" s="10">
        <v>23.45</v>
      </c>
      <c r="T1416" s="11"/>
      <c r="U1416" s="10">
        <v>17.600000000000001</v>
      </c>
      <c r="V1416" s="4" t="s">
        <v>6864</v>
      </c>
      <c r="W1416">
        <v>2</v>
      </c>
      <c r="X1416">
        <v>0</v>
      </c>
      <c r="Y1416">
        <v>5</v>
      </c>
      <c r="Z1416">
        <v>6</v>
      </c>
      <c r="AA1416">
        <v>2</v>
      </c>
      <c r="AB1416">
        <v>0</v>
      </c>
      <c r="AC1416">
        <v>0</v>
      </c>
      <c r="AD1416">
        <v>0</v>
      </c>
      <c r="AE1416">
        <v>0</v>
      </c>
      <c r="AF1416">
        <v>3</v>
      </c>
      <c r="AG1416">
        <v>0</v>
      </c>
      <c r="AH1416">
        <v>3</v>
      </c>
      <c r="AI1416" s="10">
        <f t="shared" si="88"/>
        <v>70.349999999999994</v>
      </c>
      <c r="AJ1416" s="10">
        <f t="shared" si="89"/>
        <v>0</v>
      </c>
      <c r="AK1416" s="10">
        <f t="shared" si="90"/>
        <v>70.349999999999994</v>
      </c>
      <c r="AL1416" s="1">
        <v>37518</v>
      </c>
      <c r="AM1416" s="1">
        <v>37535</v>
      </c>
      <c r="AN1416" s="1">
        <v>37524</v>
      </c>
      <c r="AO1416" s="8" t="s">
        <v>1162</v>
      </c>
      <c r="AP1416" s="12" t="s">
        <v>6866</v>
      </c>
    </row>
    <row r="1417" spans="1:42" x14ac:dyDescent="0.15">
      <c r="A1417" s="2" t="s">
        <v>6856</v>
      </c>
      <c r="B1417" s="2" t="s">
        <v>6857</v>
      </c>
      <c r="C1417" s="2">
        <v>40064</v>
      </c>
      <c r="D1417" s="14">
        <v>37091</v>
      </c>
      <c r="E1417" t="s">
        <v>1197</v>
      </c>
      <c r="F1417" t="s">
        <v>6330</v>
      </c>
      <c r="G1417" t="s">
        <v>6331</v>
      </c>
      <c r="H1417" t="s">
        <v>6332</v>
      </c>
      <c r="I1417" s="4">
        <v>1</v>
      </c>
      <c r="J1417">
        <f t="shared" si="91"/>
        <v>69</v>
      </c>
      <c r="M1417" s="4">
        <v>97</v>
      </c>
      <c r="N1417" s="4" t="s">
        <v>6333</v>
      </c>
      <c r="O1417" s="9">
        <v>9781576810019</v>
      </c>
      <c r="P1417" t="s">
        <v>6334</v>
      </c>
      <c r="Q1417" t="s">
        <v>6334</v>
      </c>
      <c r="R1417" t="s">
        <v>6334</v>
      </c>
      <c r="S1417" s="10">
        <v>8.9499999999999993</v>
      </c>
      <c r="T1417" s="11"/>
      <c r="U1417" s="10">
        <v>6.75</v>
      </c>
      <c r="V1417" s="4" t="s">
        <v>6864</v>
      </c>
      <c r="W1417">
        <v>40</v>
      </c>
      <c r="X1417">
        <v>0</v>
      </c>
      <c r="Y1417">
        <v>70</v>
      </c>
      <c r="Z1417">
        <v>80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69</v>
      </c>
      <c r="AG1417">
        <v>0</v>
      </c>
      <c r="AH1417">
        <v>69</v>
      </c>
      <c r="AI1417" s="10">
        <f t="shared" si="88"/>
        <v>617.54999999999995</v>
      </c>
      <c r="AJ1417" s="10">
        <f t="shared" si="89"/>
        <v>0</v>
      </c>
      <c r="AK1417" s="10">
        <f t="shared" si="90"/>
        <v>617.54999999999995</v>
      </c>
      <c r="AL1417" s="1">
        <v>37481</v>
      </c>
      <c r="AM1417" s="1">
        <v>37535</v>
      </c>
      <c r="AN1417" s="1">
        <v>37495</v>
      </c>
      <c r="AO1417" s="8" t="s">
        <v>1700</v>
      </c>
      <c r="AP1417" s="12" t="s">
        <v>6866</v>
      </c>
    </row>
    <row r="1418" spans="1:42" x14ac:dyDescent="0.15">
      <c r="A1418" s="2" t="s">
        <v>6867</v>
      </c>
      <c r="B1418" s="2" t="s">
        <v>2544</v>
      </c>
      <c r="C1418" s="2" t="s">
        <v>2669</v>
      </c>
      <c r="D1418" s="14" t="s">
        <v>6870</v>
      </c>
      <c r="E1418"/>
      <c r="F1418" t="s">
        <v>2474</v>
      </c>
      <c r="G1418" t="s">
        <v>6242</v>
      </c>
      <c r="H1418" t="s">
        <v>6243</v>
      </c>
      <c r="I1418" s="4">
        <v>1</v>
      </c>
      <c r="J1418">
        <f t="shared" si="91"/>
        <v>2</v>
      </c>
      <c r="M1418" s="4">
        <v>53</v>
      </c>
      <c r="N1418" s="4" t="s">
        <v>6244</v>
      </c>
      <c r="O1418" s="9">
        <v>9780877790471</v>
      </c>
      <c r="P1418" t="s">
        <v>1292</v>
      </c>
      <c r="Q1418" t="s">
        <v>1292</v>
      </c>
      <c r="R1418" t="s">
        <v>1292</v>
      </c>
      <c r="S1418" s="10">
        <v>15.95</v>
      </c>
      <c r="T1418" s="11">
        <v>0.1</v>
      </c>
      <c r="U1418" s="10">
        <v>12</v>
      </c>
      <c r="V1418" s="4" t="s">
        <v>6864</v>
      </c>
      <c r="W1418">
        <v>10</v>
      </c>
      <c r="X1418">
        <v>10</v>
      </c>
      <c r="Y1418">
        <v>9</v>
      </c>
      <c r="Z1418">
        <v>10</v>
      </c>
      <c r="AA1418">
        <v>7</v>
      </c>
      <c r="AB1418">
        <v>0</v>
      </c>
      <c r="AC1418">
        <v>0</v>
      </c>
      <c r="AD1418">
        <v>0</v>
      </c>
      <c r="AE1418">
        <v>0</v>
      </c>
      <c r="AF1418">
        <v>2</v>
      </c>
      <c r="AG1418">
        <v>0</v>
      </c>
      <c r="AH1418">
        <v>2</v>
      </c>
      <c r="AI1418" s="10">
        <f t="shared" si="88"/>
        <v>28.709999999999997</v>
      </c>
      <c r="AJ1418" s="10">
        <f t="shared" si="89"/>
        <v>0</v>
      </c>
      <c r="AK1418" s="10">
        <f t="shared" si="90"/>
        <v>28.709999999999997</v>
      </c>
      <c r="AL1418" s="1">
        <v>37498</v>
      </c>
      <c r="AM1418" s="1">
        <v>37535</v>
      </c>
      <c r="AN1418" s="1">
        <v>37515</v>
      </c>
      <c r="AO1418" s="8">
        <v>15.95</v>
      </c>
      <c r="AP1418" s="12" t="s">
        <v>6866</v>
      </c>
    </row>
    <row r="1419" spans="1:42" x14ac:dyDescent="0.15">
      <c r="A1419" s="2" t="s">
        <v>6867</v>
      </c>
      <c r="B1419" s="2" t="s">
        <v>3576</v>
      </c>
      <c r="C1419" s="2" t="s">
        <v>3577</v>
      </c>
      <c r="D1419" s="14" t="s">
        <v>6870</v>
      </c>
      <c r="E1419"/>
      <c r="F1419" t="s">
        <v>3578</v>
      </c>
      <c r="G1419" t="s">
        <v>6669</v>
      </c>
      <c r="H1419" t="s">
        <v>6670</v>
      </c>
      <c r="I1419" s="4">
        <v>1</v>
      </c>
      <c r="J1419">
        <f t="shared" si="91"/>
        <v>0</v>
      </c>
      <c r="M1419" s="4">
        <v>30</v>
      </c>
      <c r="N1419" s="4" t="s">
        <v>6671</v>
      </c>
      <c r="O1419" s="9">
        <v>9780415084345</v>
      </c>
      <c r="P1419" t="s">
        <v>2005</v>
      </c>
      <c r="Q1419" t="s">
        <v>2006</v>
      </c>
      <c r="R1419" t="s">
        <v>2006</v>
      </c>
      <c r="S1419" s="10">
        <v>17.989999999999998</v>
      </c>
      <c r="T1419" s="11">
        <v>0.1</v>
      </c>
      <c r="U1419" s="10">
        <v>13.5</v>
      </c>
      <c r="V1419" s="4" t="s">
        <v>6864</v>
      </c>
      <c r="W1419">
        <v>15</v>
      </c>
      <c r="X1419">
        <v>12</v>
      </c>
      <c r="Y1419">
        <v>3</v>
      </c>
      <c r="Z1419">
        <v>15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4</v>
      </c>
      <c r="AH1419">
        <v>4</v>
      </c>
      <c r="AI1419" s="10">
        <f t="shared" si="88"/>
        <v>0</v>
      </c>
      <c r="AJ1419" s="10">
        <f t="shared" si="89"/>
        <v>54</v>
      </c>
      <c r="AK1419" s="10">
        <f t="shared" si="90"/>
        <v>54</v>
      </c>
      <c r="AL1419" s="1">
        <v>37468</v>
      </c>
      <c r="AM1419" s="1">
        <v>37535</v>
      </c>
      <c r="AN1419" s="1">
        <v>37414</v>
      </c>
      <c r="AO1419" s="8" t="s">
        <v>6672</v>
      </c>
      <c r="AP1419" s="12" t="s">
        <v>6866</v>
      </c>
    </row>
    <row r="1420" spans="1:42" x14ac:dyDescent="0.15">
      <c r="A1420" s="2" t="s">
        <v>6867</v>
      </c>
      <c r="B1420" s="2" t="s">
        <v>3490</v>
      </c>
      <c r="C1420" s="2">
        <v>196</v>
      </c>
      <c r="D1420" s="14" t="s">
        <v>6870</v>
      </c>
      <c r="E1420"/>
      <c r="F1420" t="s">
        <v>1170</v>
      </c>
      <c r="G1420" t="s">
        <v>6669</v>
      </c>
      <c r="H1420" t="s">
        <v>6670</v>
      </c>
      <c r="I1420" s="4">
        <v>1</v>
      </c>
      <c r="J1420">
        <f t="shared" si="91"/>
        <v>0</v>
      </c>
      <c r="K1420" s="4">
        <v>2</v>
      </c>
      <c r="M1420" s="4">
        <v>30</v>
      </c>
      <c r="N1420" s="4" t="s">
        <v>2912</v>
      </c>
      <c r="O1420" s="9">
        <v>9780415254069</v>
      </c>
      <c r="P1420" t="s">
        <v>2005</v>
      </c>
      <c r="Q1420" t="s">
        <v>2006</v>
      </c>
      <c r="R1420" t="s">
        <v>2006</v>
      </c>
      <c r="S1420" s="10">
        <v>15.95</v>
      </c>
      <c r="T1420" s="11">
        <v>0.1</v>
      </c>
      <c r="U1420" s="10">
        <v>12</v>
      </c>
      <c r="V1420" s="4" t="s">
        <v>6864</v>
      </c>
      <c r="W1420">
        <v>20</v>
      </c>
      <c r="X1420">
        <v>9</v>
      </c>
      <c r="Y1420">
        <v>12</v>
      </c>
      <c r="Z1420">
        <v>20</v>
      </c>
      <c r="AA1420">
        <v>0</v>
      </c>
      <c r="AB1420">
        <v>0</v>
      </c>
      <c r="AC1420">
        <v>8</v>
      </c>
      <c r="AD1420">
        <v>0</v>
      </c>
      <c r="AE1420">
        <v>8</v>
      </c>
      <c r="AF1420">
        <v>0</v>
      </c>
      <c r="AG1420">
        <v>11</v>
      </c>
      <c r="AH1420">
        <v>11</v>
      </c>
      <c r="AI1420" s="10">
        <f t="shared" si="88"/>
        <v>0</v>
      </c>
      <c r="AJ1420" s="10">
        <f t="shared" si="89"/>
        <v>132</v>
      </c>
      <c r="AK1420" s="10">
        <f t="shared" si="90"/>
        <v>132</v>
      </c>
      <c r="AL1420" s="1">
        <v>37397</v>
      </c>
      <c r="AM1420" s="1">
        <v>37577</v>
      </c>
      <c r="AN1420" s="1">
        <v>37559</v>
      </c>
      <c r="AO1420" s="8">
        <v>15.95</v>
      </c>
      <c r="AP1420" s="12" t="s">
        <v>6866</v>
      </c>
    </row>
    <row r="1421" spans="1:42" x14ac:dyDescent="0.15">
      <c r="A1421" s="2" t="s">
        <v>6867</v>
      </c>
      <c r="B1421" s="2" t="s">
        <v>1127</v>
      </c>
      <c r="C1421" s="2">
        <v>134</v>
      </c>
      <c r="D1421" s="14" t="s">
        <v>6870</v>
      </c>
      <c r="E1421"/>
      <c r="F1421" t="s">
        <v>3566</v>
      </c>
      <c r="G1421" t="s">
        <v>3566</v>
      </c>
      <c r="H1421" t="s">
        <v>656</v>
      </c>
      <c r="I1421" s="4">
        <v>1</v>
      </c>
      <c r="J1421">
        <f t="shared" si="91"/>
        <v>458</v>
      </c>
      <c r="K1421" s="4">
        <v>5</v>
      </c>
      <c r="M1421" s="4">
        <v>2</v>
      </c>
      <c r="N1421" s="4" t="s">
        <v>657</v>
      </c>
      <c r="O1421" s="9">
        <v>9780100718326</v>
      </c>
      <c r="P1421" t="s">
        <v>3921</v>
      </c>
      <c r="Q1421" t="s">
        <v>3921</v>
      </c>
      <c r="R1421" t="s">
        <v>3921</v>
      </c>
      <c r="S1421" s="10">
        <v>14.35</v>
      </c>
      <c r="T1421" s="11"/>
      <c r="U1421" s="10">
        <v>10.8</v>
      </c>
      <c r="V1421" s="4" t="s">
        <v>6864</v>
      </c>
      <c r="W1421">
        <v>500</v>
      </c>
      <c r="X1421">
        <v>488</v>
      </c>
      <c r="Y1421">
        <v>0</v>
      </c>
      <c r="Z1421">
        <v>500</v>
      </c>
      <c r="AA1421">
        <v>6</v>
      </c>
      <c r="AB1421">
        <v>1</v>
      </c>
      <c r="AC1421">
        <v>0</v>
      </c>
      <c r="AD1421">
        <v>0</v>
      </c>
      <c r="AE1421">
        <v>0</v>
      </c>
      <c r="AF1421">
        <v>458</v>
      </c>
      <c r="AG1421">
        <v>0</v>
      </c>
      <c r="AH1421">
        <v>458</v>
      </c>
      <c r="AI1421" s="10">
        <f t="shared" si="88"/>
        <v>6572.3</v>
      </c>
      <c r="AJ1421" s="10">
        <f t="shared" si="89"/>
        <v>0</v>
      </c>
      <c r="AK1421" s="10">
        <f t="shared" si="90"/>
        <v>6572.3</v>
      </c>
      <c r="AL1421" s="1">
        <v>37516</v>
      </c>
      <c r="AM1421" s="1">
        <v>37516</v>
      </c>
      <c r="AN1421" s="1">
        <v>37557</v>
      </c>
      <c r="AO1421" s="8" t="s">
        <v>658</v>
      </c>
      <c r="AP1421" s="12" t="s">
        <v>6866</v>
      </c>
    </row>
    <row r="1422" spans="1:42" x14ac:dyDescent="0.15">
      <c r="A1422" s="2" t="s">
        <v>6867</v>
      </c>
      <c r="B1422" s="2" t="s">
        <v>1127</v>
      </c>
      <c r="C1422" s="2">
        <v>162</v>
      </c>
      <c r="D1422" s="14" t="s">
        <v>6870</v>
      </c>
      <c r="E1422"/>
      <c r="F1422" t="s">
        <v>1269</v>
      </c>
      <c r="G1422" t="s">
        <v>6309</v>
      </c>
      <c r="H1422" t="s">
        <v>6310</v>
      </c>
      <c r="I1422" s="4">
        <v>1</v>
      </c>
      <c r="J1422">
        <f t="shared" si="91"/>
        <v>19</v>
      </c>
      <c r="K1422" s="4">
        <v>5</v>
      </c>
      <c r="M1422" s="4">
        <v>2</v>
      </c>
      <c r="N1422" s="4" t="s">
        <v>6311</v>
      </c>
      <c r="O1422" s="9">
        <v>9780534365448</v>
      </c>
      <c r="P1422" t="s">
        <v>3888</v>
      </c>
      <c r="Q1422" t="s">
        <v>3888</v>
      </c>
      <c r="R1422" t="s">
        <v>3888</v>
      </c>
      <c r="S1422" s="10">
        <v>85.35</v>
      </c>
      <c r="T1422" s="11"/>
      <c r="U1422" s="10">
        <v>64.05</v>
      </c>
      <c r="V1422" s="4" t="s">
        <v>6864</v>
      </c>
      <c r="W1422">
        <v>200</v>
      </c>
      <c r="X1422">
        <v>88</v>
      </c>
      <c r="Y1422">
        <v>100</v>
      </c>
      <c r="Z1422">
        <v>200</v>
      </c>
      <c r="AA1422">
        <v>12</v>
      </c>
      <c r="AB1422">
        <v>9</v>
      </c>
      <c r="AC1422">
        <v>7</v>
      </c>
      <c r="AD1422">
        <v>0</v>
      </c>
      <c r="AE1422">
        <v>1</v>
      </c>
      <c r="AF1422">
        <v>19</v>
      </c>
      <c r="AG1422">
        <v>76</v>
      </c>
      <c r="AH1422">
        <v>95</v>
      </c>
      <c r="AI1422" s="10">
        <f t="shared" si="88"/>
        <v>1621.6499999999999</v>
      </c>
      <c r="AJ1422" s="10">
        <f t="shared" si="89"/>
        <v>4867.8</v>
      </c>
      <c r="AK1422" s="10">
        <f t="shared" si="90"/>
        <v>6489.45</v>
      </c>
      <c r="AL1422" s="1">
        <v>37385</v>
      </c>
      <c r="AM1422" s="1">
        <v>37535</v>
      </c>
      <c r="AN1422" s="1">
        <v>37537</v>
      </c>
      <c r="AO1422" s="8" t="s">
        <v>6312</v>
      </c>
      <c r="AP1422" s="12" t="s">
        <v>6866</v>
      </c>
    </row>
    <row r="1423" spans="1:42" x14ac:dyDescent="0.15">
      <c r="A1423" s="2" t="s">
        <v>6867</v>
      </c>
      <c r="B1423" s="2" t="s">
        <v>1127</v>
      </c>
      <c r="C1423" s="2">
        <v>1</v>
      </c>
      <c r="D1423" s="14" t="s">
        <v>6870</v>
      </c>
      <c r="E1423"/>
      <c r="F1423" t="s">
        <v>1128</v>
      </c>
      <c r="G1423" t="s">
        <v>1129</v>
      </c>
      <c r="H1423" t="s">
        <v>3150</v>
      </c>
      <c r="I1423" s="4">
        <v>1</v>
      </c>
      <c r="J1423">
        <f t="shared" si="91"/>
        <v>2</v>
      </c>
      <c r="K1423" s="4">
        <v>6</v>
      </c>
      <c r="M1423" s="4">
        <v>2</v>
      </c>
      <c r="N1423" s="4" t="s">
        <v>3151</v>
      </c>
      <c r="O1423" s="9">
        <v>9780471394952</v>
      </c>
      <c r="P1423" t="s">
        <v>3915</v>
      </c>
      <c r="Q1423" t="s">
        <v>3915</v>
      </c>
      <c r="R1423" t="s">
        <v>3915</v>
      </c>
      <c r="S1423" s="10">
        <v>95</v>
      </c>
      <c r="T1423" s="11"/>
      <c r="U1423" s="10">
        <v>71.25</v>
      </c>
      <c r="V1423" s="4" t="s">
        <v>6864</v>
      </c>
      <c r="W1423">
        <v>300</v>
      </c>
      <c r="X1423">
        <v>272</v>
      </c>
      <c r="Y1423">
        <v>240</v>
      </c>
      <c r="Z1423">
        <v>300</v>
      </c>
      <c r="AA1423">
        <v>-2</v>
      </c>
      <c r="AB1423">
        <v>0</v>
      </c>
      <c r="AC1423">
        <v>80</v>
      </c>
      <c r="AD1423">
        <v>0</v>
      </c>
      <c r="AE1423">
        <v>4</v>
      </c>
      <c r="AF1423">
        <v>2</v>
      </c>
      <c r="AG1423">
        <v>181</v>
      </c>
      <c r="AH1423">
        <v>183</v>
      </c>
      <c r="AI1423" s="10">
        <f t="shared" si="88"/>
        <v>190</v>
      </c>
      <c r="AJ1423" s="10">
        <f t="shared" si="89"/>
        <v>12896.25</v>
      </c>
      <c r="AK1423" s="10">
        <f t="shared" si="90"/>
        <v>13086.25</v>
      </c>
      <c r="AL1423" s="1">
        <v>37385</v>
      </c>
      <c r="AM1423" s="1">
        <v>37535</v>
      </c>
      <c r="AN1423" s="1">
        <v>37480</v>
      </c>
      <c r="AO1423" s="8" t="s">
        <v>3152</v>
      </c>
      <c r="AP1423" s="12" t="s">
        <v>6866</v>
      </c>
    </row>
    <row r="1424" spans="1:42" x14ac:dyDescent="0.15">
      <c r="A1424" s="2" t="s">
        <v>6867</v>
      </c>
      <c r="B1424" s="2" t="s">
        <v>1127</v>
      </c>
      <c r="C1424" s="2">
        <v>1</v>
      </c>
      <c r="D1424" s="14" t="s">
        <v>6870</v>
      </c>
      <c r="E1424"/>
      <c r="F1424" t="s">
        <v>1128</v>
      </c>
      <c r="G1424" t="s">
        <v>1129</v>
      </c>
      <c r="H1424" t="s">
        <v>4604</v>
      </c>
      <c r="I1424" s="4">
        <v>1</v>
      </c>
      <c r="J1424">
        <f t="shared" si="91"/>
        <v>0</v>
      </c>
      <c r="K1424" s="4">
        <v>6</v>
      </c>
      <c r="M1424" s="4">
        <v>2</v>
      </c>
      <c r="N1424" s="4" t="s">
        <v>4605</v>
      </c>
      <c r="O1424" s="9">
        <v>9780471415824</v>
      </c>
      <c r="P1424" t="s">
        <v>3915</v>
      </c>
      <c r="Q1424" t="s">
        <v>3915</v>
      </c>
      <c r="R1424" t="s">
        <v>3915</v>
      </c>
      <c r="S1424" s="10">
        <v>30</v>
      </c>
      <c r="T1424" s="11"/>
      <c r="U1424" s="10">
        <v>22.5</v>
      </c>
      <c r="V1424" s="4" t="s">
        <v>6883</v>
      </c>
      <c r="W1424">
        <v>300</v>
      </c>
      <c r="X1424">
        <v>272</v>
      </c>
      <c r="Y1424">
        <v>75</v>
      </c>
      <c r="Z1424">
        <v>300</v>
      </c>
      <c r="AA1424">
        <v>0</v>
      </c>
      <c r="AB1424">
        <v>0</v>
      </c>
      <c r="AC1424">
        <v>25</v>
      </c>
      <c r="AD1424">
        <v>0</v>
      </c>
      <c r="AE1424">
        <v>2</v>
      </c>
      <c r="AF1424">
        <v>0</v>
      </c>
      <c r="AG1424">
        <v>47</v>
      </c>
      <c r="AH1424">
        <v>47</v>
      </c>
      <c r="AI1424" s="10">
        <f t="shared" si="88"/>
        <v>0</v>
      </c>
      <c r="AJ1424" s="10">
        <f t="shared" si="89"/>
        <v>1057.5</v>
      </c>
      <c r="AK1424" s="10">
        <f t="shared" si="90"/>
        <v>1057.5</v>
      </c>
      <c r="AL1424" s="1">
        <v>37385</v>
      </c>
      <c r="AM1424" s="1">
        <v>37535</v>
      </c>
      <c r="AN1424" s="1">
        <v>37481</v>
      </c>
      <c r="AO1424" s="8" t="s">
        <v>4606</v>
      </c>
      <c r="AP1424" s="12" t="s">
        <v>6866</v>
      </c>
    </row>
    <row r="1425" spans="1:42" x14ac:dyDescent="0.15">
      <c r="A1425" s="2" t="s">
        <v>6867</v>
      </c>
      <c r="B1425" s="2" t="s">
        <v>1127</v>
      </c>
      <c r="C1425" s="2">
        <v>103</v>
      </c>
      <c r="D1425" s="14" t="s">
        <v>6870</v>
      </c>
      <c r="E1425"/>
      <c r="F1425" t="s">
        <v>1166</v>
      </c>
      <c r="G1425" t="s">
        <v>2446</v>
      </c>
      <c r="H1425" t="s">
        <v>2447</v>
      </c>
      <c r="I1425" s="4">
        <v>1</v>
      </c>
      <c r="J1425">
        <f t="shared" si="91"/>
        <v>104</v>
      </c>
      <c r="K1425" s="4">
        <v>5</v>
      </c>
      <c r="M1425" s="4">
        <v>2</v>
      </c>
      <c r="N1425" s="4" t="s">
        <v>2448</v>
      </c>
      <c r="O1425" s="9">
        <v>9780393975918</v>
      </c>
      <c r="P1425" t="s">
        <v>1138</v>
      </c>
      <c r="Q1425" t="s">
        <v>1138</v>
      </c>
      <c r="R1425" t="s">
        <v>1138</v>
      </c>
      <c r="S1425" s="10">
        <v>81.349999999999994</v>
      </c>
      <c r="T1425" s="11"/>
      <c r="U1425" s="10">
        <v>61.05</v>
      </c>
      <c r="V1425" s="4" t="s">
        <v>6864</v>
      </c>
      <c r="W1425">
        <v>180</v>
      </c>
      <c r="X1425">
        <v>138</v>
      </c>
      <c r="Y1425">
        <v>155</v>
      </c>
      <c r="Z1425">
        <v>180</v>
      </c>
      <c r="AA1425">
        <v>44</v>
      </c>
      <c r="AB1425">
        <v>0</v>
      </c>
      <c r="AC1425">
        <v>-1</v>
      </c>
      <c r="AD1425">
        <v>0</v>
      </c>
      <c r="AE1425">
        <v>0</v>
      </c>
      <c r="AF1425">
        <v>104</v>
      </c>
      <c r="AG1425">
        <v>9</v>
      </c>
      <c r="AH1425">
        <v>113</v>
      </c>
      <c r="AI1425" s="10">
        <f t="shared" si="88"/>
        <v>8460.4</v>
      </c>
      <c r="AJ1425" s="10">
        <f t="shared" si="89"/>
        <v>549.44999999999993</v>
      </c>
      <c r="AK1425" s="10">
        <f t="shared" si="90"/>
        <v>9009.85</v>
      </c>
      <c r="AL1425" s="1">
        <v>37385</v>
      </c>
      <c r="AM1425" s="1">
        <v>37535</v>
      </c>
      <c r="AN1425" s="1">
        <v>37477</v>
      </c>
      <c r="AO1425" s="8" t="s">
        <v>5174</v>
      </c>
      <c r="AP1425" s="12" t="s">
        <v>6866</v>
      </c>
    </row>
    <row r="1426" spans="1:42" x14ac:dyDescent="0.15">
      <c r="A1426" s="2" t="s">
        <v>6867</v>
      </c>
      <c r="B1426" s="2" t="s">
        <v>3883</v>
      </c>
      <c r="C1426" s="2">
        <v>151</v>
      </c>
      <c r="D1426" s="14" t="s">
        <v>6870</v>
      </c>
      <c r="E1426"/>
      <c r="F1426" t="s">
        <v>2412</v>
      </c>
      <c r="G1426" t="s">
        <v>2413</v>
      </c>
      <c r="H1426" t="s">
        <v>2414</v>
      </c>
      <c r="I1426" s="4">
        <v>1</v>
      </c>
      <c r="J1426">
        <f t="shared" si="91"/>
        <v>8</v>
      </c>
      <c r="K1426" s="4">
        <v>6</v>
      </c>
      <c r="M1426" s="4">
        <v>2</v>
      </c>
      <c r="N1426" s="4" t="s">
        <v>2415</v>
      </c>
      <c r="O1426" s="9">
        <v>9780072374056</v>
      </c>
      <c r="P1426" t="s">
        <v>6863</v>
      </c>
      <c r="Q1426" t="s">
        <v>6863</v>
      </c>
      <c r="R1426" t="s">
        <v>6863</v>
      </c>
      <c r="S1426" s="10">
        <v>110.7</v>
      </c>
      <c r="T1426" s="11"/>
      <c r="U1426" s="10">
        <v>83.05</v>
      </c>
      <c r="V1426" s="4" t="s">
        <v>6864</v>
      </c>
      <c r="W1426">
        <v>50</v>
      </c>
      <c r="X1426">
        <v>28</v>
      </c>
      <c r="Y1426">
        <v>40</v>
      </c>
      <c r="Z1426">
        <v>50</v>
      </c>
      <c r="AA1426">
        <v>22</v>
      </c>
      <c r="AB1426">
        <v>0</v>
      </c>
      <c r="AC1426">
        <v>1</v>
      </c>
      <c r="AD1426">
        <v>0</v>
      </c>
      <c r="AE1426">
        <v>0</v>
      </c>
      <c r="AF1426">
        <v>8</v>
      </c>
      <c r="AG1426">
        <v>12</v>
      </c>
      <c r="AH1426">
        <v>20</v>
      </c>
      <c r="AI1426" s="10">
        <f t="shared" si="88"/>
        <v>885.6</v>
      </c>
      <c r="AJ1426" s="10">
        <f t="shared" si="89"/>
        <v>996.59999999999991</v>
      </c>
      <c r="AK1426" s="10">
        <f t="shared" si="90"/>
        <v>1882.1999999999998</v>
      </c>
      <c r="AL1426" s="1">
        <v>37452</v>
      </c>
      <c r="AM1426" s="1">
        <v>37535</v>
      </c>
      <c r="AN1426" s="1">
        <v>37477</v>
      </c>
      <c r="AO1426" s="8" t="s">
        <v>6865</v>
      </c>
      <c r="AP1426" s="12" t="s">
        <v>6866</v>
      </c>
    </row>
    <row r="1427" spans="1:42" x14ac:dyDescent="0.15">
      <c r="A1427" s="2" t="s">
        <v>6867</v>
      </c>
      <c r="B1427" s="2" t="s">
        <v>3883</v>
      </c>
      <c r="C1427" s="2">
        <v>230</v>
      </c>
      <c r="D1427" s="14" t="s">
        <v>6870</v>
      </c>
      <c r="E1427"/>
      <c r="F1427" t="s">
        <v>2412</v>
      </c>
      <c r="G1427" t="s">
        <v>2412</v>
      </c>
      <c r="H1427" t="s">
        <v>2201</v>
      </c>
      <c r="I1427" s="4">
        <v>1</v>
      </c>
      <c r="J1427">
        <f t="shared" si="91"/>
        <v>3</v>
      </c>
      <c r="K1427" s="4">
        <v>5</v>
      </c>
      <c r="M1427" s="4">
        <v>1</v>
      </c>
      <c r="N1427" s="4" t="s">
        <v>2202</v>
      </c>
      <c r="O1427" s="9">
        <v>9780100717510</v>
      </c>
      <c r="P1427" t="s">
        <v>3921</v>
      </c>
      <c r="Q1427" t="s">
        <v>3921</v>
      </c>
      <c r="R1427" t="s">
        <v>3921</v>
      </c>
      <c r="S1427" s="10">
        <v>25</v>
      </c>
      <c r="T1427" s="11"/>
      <c r="U1427" s="10">
        <v>18.75</v>
      </c>
      <c r="V1427" s="4" t="s">
        <v>6864</v>
      </c>
      <c r="W1427">
        <v>20</v>
      </c>
      <c r="X1427">
        <v>8</v>
      </c>
      <c r="Y1427">
        <v>0</v>
      </c>
      <c r="Z1427">
        <v>20</v>
      </c>
      <c r="AA1427">
        <v>7</v>
      </c>
      <c r="AB1427">
        <v>0</v>
      </c>
      <c r="AC1427">
        <v>0</v>
      </c>
      <c r="AD1427">
        <v>0</v>
      </c>
      <c r="AE1427">
        <v>0</v>
      </c>
      <c r="AF1427">
        <v>3</v>
      </c>
      <c r="AG1427">
        <v>0</v>
      </c>
      <c r="AH1427">
        <v>3</v>
      </c>
      <c r="AI1427" s="10">
        <f t="shared" si="88"/>
        <v>75</v>
      </c>
      <c r="AJ1427" s="10">
        <f t="shared" si="89"/>
        <v>0</v>
      </c>
      <c r="AK1427" s="10">
        <f t="shared" si="90"/>
        <v>75</v>
      </c>
      <c r="AL1427" s="1">
        <v>37386</v>
      </c>
      <c r="AM1427" s="1">
        <v>37535</v>
      </c>
      <c r="AN1427" s="1">
        <v>37511</v>
      </c>
      <c r="AO1427" s="8" t="s">
        <v>2203</v>
      </c>
      <c r="AP1427" s="12" t="s">
        <v>6866</v>
      </c>
    </row>
    <row r="1428" spans="1:42" x14ac:dyDescent="0.15">
      <c r="A1428" s="2" t="s">
        <v>6867</v>
      </c>
      <c r="B1428" s="2" t="s">
        <v>6904</v>
      </c>
      <c r="C1428" s="2">
        <v>1</v>
      </c>
      <c r="D1428" s="14" t="s">
        <v>6870</v>
      </c>
      <c r="E1428"/>
      <c r="F1428" t="s">
        <v>5238</v>
      </c>
      <c r="G1428" t="s">
        <v>6512</v>
      </c>
      <c r="H1428" t="s">
        <v>6513</v>
      </c>
      <c r="I1428" s="4">
        <v>1</v>
      </c>
      <c r="J1428">
        <f t="shared" si="91"/>
        <v>32</v>
      </c>
      <c r="M1428" s="4">
        <v>0</v>
      </c>
      <c r="N1428" s="4" t="s">
        <v>2988</v>
      </c>
      <c r="O1428" s="9">
        <v>9780965053921</v>
      </c>
      <c r="P1428" t="s">
        <v>6514</v>
      </c>
      <c r="Q1428" t="s">
        <v>6514</v>
      </c>
      <c r="R1428" t="s">
        <v>6514</v>
      </c>
      <c r="S1428" s="10">
        <v>13.35</v>
      </c>
      <c r="T1428" s="11"/>
      <c r="U1428" s="10">
        <v>10.050000000000001</v>
      </c>
      <c r="V1428" s="4" t="s">
        <v>6883</v>
      </c>
      <c r="W1428">
        <v>100</v>
      </c>
      <c r="X1428">
        <v>88</v>
      </c>
      <c r="Y1428">
        <v>43</v>
      </c>
      <c r="Z1428">
        <v>100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32</v>
      </c>
      <c r="AG1428">
        <v>11</v>
      </c>
      <c r="AH1428">
        <v>43</v>
      </c>
      <c r="AI1428" s="10">
        <f t="shared" si="88"/>
        <v>427.2</v>
      </c>
      <c r="AJ1428" s="10">
        <f t="shared" si="89"/>
        <v>110.55000000000001</v>
      </c>
      <c r="AK1428" s="10">
        <f t="shared" si="90"/>
        <v>537.75</v>
      </c>
      <c r="AL1428" s="1">
        <v>37382</v>
      </c>
      <c r="AM1428" s="1">
        <v>37535</v>
      </c>
      <c r="AN1428" s="1">
        <v>37532</v>
      </c>
      <c r="AO1428" s="8" t="s">
        <v>566</v>
      </c>
      <c r="AP1428" s="12" t="s">
        <v>6866</v>
      </c>
    </row>
    <row r="1429" spans="1:42" x14ac:dyDescent="0.15">
      <c r="A1429" s="2" t="s">
        <v>6867</v>
      </c>
      <c r="B1429" s="2" t="s">
        <v>6923</v>
      </c>
      <c r="C1429" s="2" t="s">
        <v>5357</v>
      </c>
      <c r="D1429" s="14" t="s">
        <v>6870</v>
      </c>
      <c r="E1429"/>
      <c r="F1429" t="s">
        <v>6926</v>
      </c>
      <c r="G1429" t="s">
        <v>4032</v>
      </c>
      <c r="H1429" t="s">
        <v>4033</v>
      </c>
      <c r="I1429" s="4">
        <v>1</v>
      </c>
      <c r="J1429">
        <f t="shared" si="91"/>
        <v>222</v>
      </c>
      <c r="M1429" s="4">
        <v>99</v>
      </c>
      <c r="N1429" s="4" t="s">
        <v>4710</v>
      </c>
      <c r="O1429" s="9">
        <v>9780070216617</v>
      </c>
      <c r="P1429" t="s">
        <v>6863</v>
      </c>
      <c r="Q1429" t="s">
        <v>6863</v>
      </c>
      <c r="R1429" t="s">
        <v>6863</v>
      </c>
      <c r="S1429" s="10">
        <v>57.7</v>
      </c>
      <c r="T1429" s="11"/>
      <c r="U1429" s="10">
        <v>43.3</v>
      </c>
      <c r="V1429" s="4" t="s">
        <v>6864</v>
      </c>
      <c r="W1429">
        <v>380</v>
      </c>
      <c r="X1429">
        <v>297</v>
      </c>
      <c r="Y1429">
        <v>330</v>
      </c>
      <c r="Z1429">
        <v>380</v>
      </c>
      <c r="AA1429">
        <v>28</v>
      </c>
      <c r="AB1429">
        <v>0</v>
      </c>
      <c r="AC1429">
        <v>2</v>
      </c>
      <c r="AD1429">
        <v>0</v>
      </c>
      <c r="AE1429">
        <v>0</v>
      </c>
      <c r="AF1429">
        <v>222</v>
      </c>
      <c r="AG1429">
        <v>41</v>
      </c>
      <c r="AH1429">
        <v>263</v>
      </c>
      <c r="AI1429" s="10">
        <f t="shared" si="88"/>
        <v>12809.400000000001</v>
      </c>
      <c r="AJ1429" s="10">
        <f t="shared" si="89"/>
        <v>1775.3</v>
      </c>
      <c r="AK1429" s="10">
        <f t="shared" si="90"/>
        <v>14584.7</v>
      </c>
      <c r="AL1429" s="1">
        <v>37446</v>
      </c>
      <c r="AM1429" s="1">
        <v>37535</v>
      </c>
      <c r="AN1429" s="1">
        <v>37480</v>
      </c>
      <c r="AO1429" s="8" t="s">
        <v>4035</v>
      </c>
      <c r="AP1429" s="12" t="s">
        <v>5175</v>
      </c>
    </row>
    <row r="1430" spans="1:42" x14ac:dyDescent="0.15">
      <c r="A1430" s="2" t="s">
        <v>6856</v>
      </c>
      <c r="B1430" s="2" t="s">
        <v>4029</v>
      </c>
      <c r="C1430" s="2">
        <v>40060</v>
      </c>
      <c r="D1430" s="14">
        <v>37030</v>
      </c>
      <c r="E1430" t="s">
        <v>4030</v>
      </c>
      <c r="F1430" t="s">
        <v>4031</v>
      </c>
      <c r="G1430" t="s">
        <v>4032</v>
      </c>
      <c r="H1430" t="s">
        <v>4033</v>
      </c>
      <c r="I1430" s="4">
        <v>1</v>
      </c>
      <c r="J1430">
        <f t="shared" si="91"/>
        <v>11</v>
      </c>
      <c r="K1430" s="4">
        <v>2</v>
      </c>
      <c r="M1430" s="4">
        <v>3</v>
      </c>
      <c r="N1430" s="4" t="s">
        <v>4034</v>
      </c>
      <c r="O1430" s="9">
        <v>9780072496420</v>
      </c>
      <c r="P1430" t="s">
        <v>6863</v>
      </c>
      <c r="Q1430" t="s">
        <v>6863</v>
      </c>
      <c r="R1430" t="s">
        <v>6863</v>
      </c>
      <c r="S1430" s="10">
        <v>57.7</v>
      </c>
      <c r="T1430" s="11"/>
      <c r="U1430" s="10">
        <v>43.3</v>
      </c>
      <c r="V1430" s="4" t="s">
        <v>6864</v>
      </c>
      <c r="W1430">
        <v>16</v>
      </c>
      <c r="X1430">
        <v>0</v>
      </c>
      <c r="Y1430">
        <v>16</v>
      </c>
      <c r="Z1430">
        <v>16</v>
      </c>
      <c r="AA1430">
        <v>5</v>
      </c>
      <c r="AB1430">
        <v>0</v>
      </c>
      <c r="AC1430">
        <v>0</v>
      </c>
      <c r="AD1430">
        <v>0</v>
      </c>
      <c r="AE1430">
        <v>0</v>
      </c>
      <c r="AF1430">
        <v>11</v>
      </c>
      <c r="AG1430">
        <v>0</v>
      </c>
      <c r="AH1430">
        <v>11</v>
      </c>
      <c r="AI1430" s="10">
        <f t="shared" si="88"/>
        <v>634.70000000000005</v>
      </c>
      <c r="AJ1430" s="10">
        <f t="shared" si="89"/>
        <v>0</v>
      </c>
      <c r="AK1430" s="10">
        <f t="shared" si="90"/>
        <v>634.70000000000005</v>
      </c>
      <c r="AL1430" s="1">
        <v>37454</v>
      </c>
      <c r="AM1430" s="1">
        <v>37535</v>
      </c>
      <c r="AN1430" s="1">
        <v>37505</v>
      </c>
      <c r="AO1430" s="8" t="s">
        <v>4035</v>
      </c>
      <c r="AP1430" s="12" t="s">
        <v>6866</v>
      </c>
    </row>
    <row r="1431" spans="1:42" x14ac:dyDescent="0.15">
      <c r="A1431" s="2" t="s">
        <v>6856</v>
      </c>
      <c r="B1431" s="2" t="s">
        <v>4029</v>
      </c>
      <c r="C1431" s="2">
        <v>40060</v>
      </c>
      <c r="D1431" s="14">
        <v>37030</v>
      </c>
      <c r="E1431" t="s">
        <v>4030</v>
      </c>
      <c r="F1431" t="s">
        <v>4031</v>
      </c>
      <c r="G1431" t="s">
        <v>4032</v>
      </c>
      <c r="H1431" t="s">
        <v>6533</v>
      </c>
      <c r="I1431" s="4">
        <v>1</v>
      </c>
      <c r="J1431">
        <f t="shared" si="91"/>
        <v>12</v>
      </c>
      <c r="K1431" s="4">
        <v>2</v>
      </c>
      <c r="M1431" s="4">
        <v>3</v>
      </c>
      <c r="N1431" s="4" t="s">
        <v>6534</v>
      </c>
      <c r="O1431" s="9">
        <v>9780072525434</v>
      </c>
      <c r="P1431" t="s">
        <v>6863</v>
      </c>
      <c r="Q1431" t="s">
        <v>6863</v>
      </c>
      <c r="R1431" t="s">
        <v>6863</v>
      </c>
      <c r="S1431" s="10">
        <v>33.700000000000003</v>
      </c>
      <c r="T1431" s="11"/>
      <c r="U1431" s="10">
        <v>25.3</v>
      </c>
      <c r="V1431" s="4" t="s">
        <v>6864</v>
      </c>
      <c r="W1431">
        <v>16</v>
      </c>
      <c r="X1431">
        <v>0</v>
      </c>
      <c r="Y1431">
        <v>16</v>
      </c>
      <c r="Z1431">
        <v>16</v>
      </c>
      <c r="AA1431">
        <v>4</v>
      </c>
      <c r="AB1431">
        <v>0</v>
      </c>
      <c r="AC1431">
        <v>0</v>
      </c>
      <c r="AD1431">
        <v>0</v>
      </c>
      <c r="AE1431">
        <v>0</v>
      </c>
      <c r="AF1431">
        <v>12</v>
      </c>
      <c r="AG1431">
        <v>0</v>
      </c>
      <c r="AH1431">
        <v>12</v>
      </c>
      <c r="AI1431" s="10">
        <f t="shared" si="88"/>
        <v>404.40000000000003</v>
      </c>
      <c r="AJ1431" s="10">
        <f t="shared" si="89"/>
        <v>0</v>
      </c>
      <c r="AK1431" s="10">
        <f t="shared" si="90"/>
        <v>404.40000000000003</v>
      </c>
      <c r="AL1431" s="1">
        <v>37454</v>
      </c>
      <c r="AM1431" s="1">
        <v>37535</v>
      </c>
      <c r="AN1431" s="1">
        <v>37498</v>
      </c>
      <c r="AO1431" s="8" t="s">
        <v>4962</v>
      </c>
      <c r="AP1431" s="12" t="s">
        <v>6866</v>
      </c>
    </row>
    <row r="1432" spans="1:42" x14ac:dyDescent="0.15">
      <c r="A1432" s="2" t="s">
        <v>6856</v>
      </c>
      <c r="B1432" s="2" t="s">
        <v>6857</v>
      </c>
      <c r="C1432" s="2" t="s">
        <v>5021</v>
      </c>
      <c r="D1432" s="14">
        <v>36884</v>
      </c>
      <c r="E1432" t="s">
        <v>1147</v>
      </c>
      <c r="F1432" t="s">
        <v>5022</v>
      </c>
      <c r="G1432" t="s">
        <v>5023</v>
      </c>
      <c r="H1432" t="s">
        <v>5024</v>
      </c>
      <c r="I1432" s="4">
        <v>1</v>
      </c>
      <c r="J1432">
        <f t="shared" si="91"/>
        <v>28</v>
      </c>
      <c r="K1432" s="4">
        <v>12</v>
      </c>
      <c r="M1432" s="4">
        <v>2</v>
      </c>
      <c r="N1432" s="4" t="s">
        <v>5025</v>
      </c>
      <c r="O1432" s="9">
        <v>9780072370607</v>
      </c>
      <c r="P1432" t="s">
        <v>6863</v>
      </c>
      <c r="Q1432" t="s">
        <v>6863</v>
      </c>
      <c r="R1432" t="s">
        <v>6863</v>
      </c>
      <c r="S1432" s="10">
        <v>112</v>
      </c>
      <c r="T1432" s="11"/>
      <c r="U1432" s="10">
        <v>84</v>
      </c>
      <c r="V1432" s="4" t="s">
        <v>6864</v>
      </c>
      <c r="W1432">
        <v>38</v>
      </c>
      <c r="X1432">
        <v>0</v>
      </c>
      <c r="Y1432">
        <v>33</v>
      </c>
      <c r="Z1432">
        <v>38</v>
      </c>
      <c r="AA1432">
        <v>5</v>
      </c>
      <c r="AB1432">
        <v>0</v>
      </c>
      <c r="AC1432">
        <v>0</v>
      </c>
      <c r="AD1432">
        <v>0</v>
      </c>
      <c r="AE1432">
        <v>0</v>
      </c>
      <c r="AF1432">
        <v>28</v>
      </c>
      <c r="AG1432">
        <v>0</v>
      </c>
      <c r="AH1432">
        <v>28</v>
      </c>
      <c r="AI1432" s="10">
        <f t="shared" si="88"/>
        <v>3136</v>
      </c>
      <c r="AJ1432" s="10">
        <f t="shared" si="89"/>
        <v>0</v>
      </c>
      <c r="AK1432" s="10">
        <f t="shared" si="90"/>
        <v>3136</v>
      </c>
      <c r="AL1432" s="1">
        <v>37476</v>
      </c>
      <c r="AM1432" s="1">
        <v>37535</v>
      </c>
      <c r="AN1432" s="1">
        <v>37495</v>
      </c>
      <c r="AO1432" s="8" t="s">
        <v>5971</v>
      </c>
      <c r="AP1432" s="12" t="s">
        <v>6866</v>
      </c>
    </row>
    <row r="1433" spans="1:42" x14ac:dyDescent="0.15">
      <c r="A1433" s="2" t="s">
        <v>6867</v>
      </c>
      <c r="B1433" s="2" t="s">
        <v>6885</v>
      </c>
      <c r="C1433" s="2" t="s">
        <v>206</v>
      </c>
      <c r="D1433" s="14" t="s">
        <v>6870</v>
      </c>
      <c r="E1433"/>
      <c r="F1433" t="s">
        <v>207</v>
      </c>
      <c r="G1433" t="s">
        <v>4173</v>
      </c>
      <c r="H1433" t="s">
        <v>4174</v>
      </c>
      <c r="I1433" s="4">
        <v>1</v>
      </c>
      <c r="J1433">
        <f t="shared" si="91"/>
        <v>62</v>
      </c>
      <c r="K1433" s="4">
        <v>3</v>
      </c>
      <c r="M1433" s="4">
        <v>98</v>
      </c>
      <c r="N1433" s="4" t="s">
        <v>4175</v>
      </c>
      <c r="O1433" s="9">
        <v>9780030206931</v>
      </c>
      <c r="P1433" t="s">
        <v>1174</v>
      </c>
      <c r="Q1433" t="s">
        <v>3888</v>
      </c>
      <c r="R1433" t="s">
        <v>3888</v>
      </c>
      <c r="S1433" s="10">
        <v>46</v>
      </c>
      <c r="T1433" s="11"/>
      <c r="U1433" s="10">
        <v>34.5</v>
      </c>
      <c r="V1433" s="4" t="s">
        <v>6883</v>
      </c>
      <c r="W1433">
        <v>130</v>
      </c>
      <c r="X1433">
        <v>78</v>
      </c>
      <c r="Y1433">
        <v>70</v>
      </c>
      <c r="Z1433">
        <v>1210</v>
      </c>
      <c r="AA1433">
        <v>50</v>
      </c>
      <c r="AB1433">
        <v>0</v>
      </c>
      <c r="AC1433">
        <v>10</v>
      </c>
      <c r="AD1433">
        <v>0</v>
      </c>
      <c r="AE1433">
        <v>38</v>
      </c>
      <c r="AF1433">
        <v>62</v>
      </c>
      <c r="AG1433">
        <v>68</v>
      </c>
      <c r="AH1433">
        <v>130</v>
      </c>
      <c r="AI1433" s="10">
        <f t="shared" si="88"/>
        <v>2852</v>
      </c>
      <c r="AJ1433" s="10">
        <f t="shared" si="89"/>
        <v>2346</v>
      </c>
      <c r="AK1433" s="10">
        <f t="shared" si="90"/>
        <v>5198</v>
      </c>
      <c r="AL1433" s="1">
        <v>37372</v>
      </c>
      <c r="AM1433" s="1">
        <v>37535</v>
      </c>
      <c r="AN1433" s="1">
        <v>37495</v>
      </c>
      <c r="AO1433" s="8" t="s">
        <v>4500</v>
      </c>
      <c r="AP1433" s="12" t="s">
        <v>6866</v>
      </c>
    </row>
    <row r="1434" spans="1:42" x14ac:dyDescent="0.15">
      <c r="A1434" s="2" t="s">
        <v>6867</v>
      </c>
      <c r="B1434" s="2" t="s">
        <v>6885</v>
      </c>
      <c r="C1434" s="2">
        <v>230</v>
      </c>
      <c r="D1434" s="14" t="s">
        <v>6870</v>
      </c>
      <c r="E1434"/>
      <c r="F1434" t="s">
        <v>3040</v>
      </c>
      <c r="G1434" t="s">
        <v>6887</v>
      </c>
      <c r="H1434" t="s">
        <v>3041</v>
      </c>
      <c r="I1434" s="4">
        <v>1</v>
      </c>
      <c r="J1434">
        <f t="shared" si="91"/>
        <v>0</v>
      </c>
      <c r="K1434" s="4">
        <v>5</v>
      </c>
      <c r="M1434" s="4">
        <v>0</v>
      </c>
      <c r="N1434" s="4" t="s">
        <v>3042</v>
      </c>
      <c r="O1434" s="9">
        <v>9780136855125</v>
      </c>
      <c r="P1434" t="s">
        <v>3943</v>
      </c>
      <c r="Q1434" t="s">
        <v>3943</v>
      </c>
      <c r="R1434" t="s">
        <v>3943</v>
      </c>
      <c r="S1434" s="10">
        <v>100</v>
      </c>
      <c r="T1434" s="11"/>
      <c r="U1434" s="10">
        <v>75</v>
      </c>
      <c r="V1434" s="4" t="s">
        <v>6864</v>
      </c>
      <c r="W1434">
        <v>15</v>
      </c>
      <c r="X1434">
        <v>10</v>
      </c>
      <c r="Y1434">
        <v>11</v>
      </c>
      <c r="Z1434">
        <v>15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11</v>
      </c>
      <c r="AH1434">
        <v>11</v>
      </c>
      <c r="AI1434" s="10">
        <f t="shared" si="88"/>
        <v>0</v>
      </c>
      <c r="AJ1434" s="10">
        <f t="shared" si="89"/>
        <v>825</v>
      </c>
      <c r="AK1434" s="10">
        <f t="shared" si="90"/>
        <v>825</v>
      </c>
      <c r="AL1434" s="1">
        <v>37372</v>
      </c>
      <c r="AM1434" s="1">
        <v>37535</v>
      </c>
      <c r="AN1434" s="1">
        <v>37426</v>
      </c>
      <c r="AO1434" s="8" t="s">
        <v>2048</v>
      </c>
      <c r="AP1434" s="12" t="s">
        <v>6866</v>
      </c>
    </row>
    <row r="1435" spans="1:42" x14ac:dyDescent="0.15">
      <c r="A1435" s="2" t="s">
        <v>6867</v>
      </c>
      <c r="B1435" s="2" t="s">
        <v>1084</v>
      </c>
      <c r="C1435" s="2" t="s">
        <v>3454</v>
      </c>
      <c r="D1435" s="14" t="s">
        <v>6870</v>
      </c>
      <c r="E1435"/>
      <c r="F1435" t="s">
        <v>3455</v>
      </c>
      <c r="G1435" t="s">
        <v>3456</v>
      </c>
      <c r="H1435" t="s">
        <v>3457</v>
      </c>
      <c r="I1435" s="4">
        <v>1</v>
      </c>
      <c r="J1435">
        <f t="shared" si="91"/>
        <v>4</v>
      </c>
      <c r="N1435" s="4" t="s">
        <v>4348</v>
      </c>
      <c r="O1435" s="9">
        <v>9780100718364</v>
      </c>
      <c r="P1435" t="s">
        <v>3921</v>
      </c>
      <c r="Q1435" t="s">
        <v>3921</v>
      </c>
      <c r="R1435" t="s">
        <v>3921</v>
      </c>
      <c r="S1435" s="10">
        <v>55</v>
      </c>
      <c r="T1435" s="11"/>
      <c r="U1435" s="10">
        <v>41.25</v>
      </c>
      <c r="V1435" s="4" t="s">
        <v>6864</v>
      </c>
      <c r="W1435">
        <v>15</v>
      </c>
      <c r="X1435">
        <v>20</v>
      </c>
      <c r="Y1435">
        <v>13</v>
      </c>
      <c r="Z1435">
        <v>15</v>
      </c>
      <c r="AA1435">
        <v>9</v>
      </c>
      <c r="AB1435">
        <v>0</v>
      </c>
      <c r="AC1435">
        <v>0</v>
      </c>
      <c r="AD1435">
        <v>0</v>
      </c>
      <c r="AE1435">
        <v>0</v>
      </c>
      <c r="AF1435">
        <v>4</v>
      </c>
      <c r="AG1435">
        <v>0</v>
      </c>
      <c r="AH1435">
        <v>4</v>
      </c>
      <c r="AI1435" s="10">
        <f t="shared" si="88"/>
        <v>220</v>
      </c>
      <c r="AJ1435" s="10">
        <f t="shared" si="89"/>
        <v>0</v>
      </c>
      <c r="AK1435" s="10">
        <f t="shared" si="90"/>
        <v>220</v>
      </c>
      <c r="AL1435" s="1">
        <v>37531</v>
      </c>
      <c r="AM1435" s="1">
        <v>37531</v>
      </c>
      <c r="AN1435" s="1">
        <v>37533</v>
      </c>
      <c r="AO1435" s="8" t="s">
        <v>4349</v>
      </c>
      <c r="AP1435" s="12" t="s">
        <v>6866</v>
      </c>
    </row>
    <row r="1436" spans="1:42" x14ac:dyDescent="0.15">
      <c r="A1436" s="2" t="s">
        <v>6867</v>
      </c>
      <c r="B1436" s="2" t="s">
        <v>1084</v>
      </c>
      <c r="C1436" s="2" t="s">
        <v>3454</v>
      </c>
      <c r="D1436" s="14" t="s">
        <v>6870</v>
      </c>
      <c r="E1436"/>
      <c r="F1436" t="s">
        <v>3455</v>
      </c>
      <c r="G1436" t="s">
        <v>3456</v>
      </c>
      <c r="H1436" t="s">
        <v>3457</v>
      </c>
      <c r="I1436" s="4">
        <v>1</v>
      </c>
      <c r="J1436">
        <f t="shared" si="91"/>
        <v>6</v>
      </c>
      <c r="K1436" s="4">
        <v>3</v>
      </c>
      <c r="M1436" s="4">
        <v>89</v>
      </c>
      <c r="N1436" s="4" t="s">
        <v>3458</v>
      </c>
      <c r="O1436" s="9">
        <v>9780471609971</v>
      </c>
      <c r="P1436" t="s">
        <v>3915</v>
      </c>
      <c r="Q1436" t="s">
        <v>3915</v>
      </c>
      <c r="R1436" t="s">
        <v>3915</v>
      </c>
      <c r="S1436" s="10">
        <v>110.7</v>
      </c>
      <c r="T1436" s="11"/>
      <c r="U1436" s="10">
        <v>83.05</v>
      </c>
      <c r="V1436" s="4" t="s">
        <v>6864</v>
      </c>
      <c r="W1436">
        <v>15</v>
      </c>
      <c r="X1436">
        <v>20</v>
      </c>
      <c r="Y1436">
        <v>15</v>
      </c>
      <c r="Z1436">
        <v>15</v>
      </c>
      <c r="AA1436">
        <v>0</v>
      </c>
      <c r="AB1436">
        <v>12</v>
      </c>
      <c r="AC1436">
        <v>0</v>
      </c>
      <c r="AD1436">
        <v>0</v>
      </c>
      <c r="AE1436">
        <v>0</v>
      </c>
      <c r="AF1436">
        <v>6</v>
      </c>
      <c r="AG1436">
        <v>3</v>
      </c>
      <c r="AH1436">
        <v>9</v>
      </c>
      <c r="AI1436" s="10">
        <f t="shared" si="88"/>
        <v>664.2</v>
      </c>
      <c r="AJ1436" s="10">
        <f t="shared" si="89"/>
        <v>249.14999999999998</v>
      </c>
      <c r="AK1436" s="10">
        <f t="shared" si="90"/>
        <v>913.35</v>
      </c>
      <c r="AL1436" s="1">
        <v>37428</v>
      </c>
      <c r="AM1436" s="1">
        <v>37535</v>
      </c>
      <c r="AN1436" s="1">
        <v>37531</v>
      </c>
      <c r="AO1436" s="8" t="s">
        <v>6865</v>
      </c>
      <c r="AP1436" s="12" t="s">
        <v>6866</v>
      </c>
    </row>
    <row r="1437" spans="1:42" x14ac:dyDescent="0.15">
      <c r="A1437" s="2" t="s">
        <v>6867</v>
      </c>
      <c r="B1437" s="2" t="s">
        <v>6885</v>
      </c>
      <c r="C1437" s="2">
        <v>230</v>
      </c>
      <c r="D1437" s="14" t="s">
        <v>6870</v>
      </c>
      <c r="E1437"/>
      <c r="F1437" t="s">
        <v>3040</v>
      </c>
      <c r="G1437" t="s">
        <v>1054</v>
      </c>
      <c r="H1437" t="s">
        <v>6502</v>
      </c>
      <c r="I1437" s="4">
        <v>1</v>
      </c>
      <c r="J1437">
        <f t="shared" si="91"/>
        <v>9</v>
      </c>
      <c r="L1437" s="4">
        <v>1</v>
      </c>
      <c r="M1437" s="4">
        <v>77</v>
      </c>
      <c r="N1437" s="4" t="s">
        <v>2875</v>
      </c>
      <c r="O1437" s="9">
        <v>9780471164333</v>
      </c>
      <c r="P1437" t="s">
        <v>3915</v>
      </c>
      <c r="Q1437" t="s">
        <v>3915</v>
      </c>
      <c r="R1437" t="s">
        <v>3915</v>
      </c>
      <c r="S1437" s="10">
        <v>106.65</v>
      </c>
      <c r="T1437" s="11"/>
      <c r="U1437" s="10">
        <v>80</v>
      </c>
      <c r="V1437" s="4" t="s">
        <v>6864</v>
      </c>
      <c r="W1437">
        <v>15</v>
      </c>
      <c r="X1437">
        <v>10</v>
      </c>
      <c r="Y1437">
        <v>14</v>
      </c>
      <c r="Z1437">
        <v>15</v>
      </c>
      <c r="AA1437">
        <v>1</v>
      </c>
      <c r="AB1437">
        <v>0</v>
      </c>
      <c r="AC1437">
        <v>0</v>
      </c>
      <c r="AD1437">
        <v>0</v>
      </c>
      <c r="AE1437">
        <v>8</v>
      </c>
      <c r="AF1437">
        <v>9</v>
      </c>
      <c r="AG1437">
        <v>4</v>
      </c>
      <c r="AH1437">
        <v>13</v>
      </c>
      <c r="AI1437" s="10">
        <f t="shared" si="88"/>
        <v>959.85</v>
      </c>
      <c r="AJ1437" s="10">
        <f t="shared" si="89"/>
        <v>320</v>
      </c>
      <c r="AK1437" s="10">
        <f t="shared" si="90"/>
        <v>1279.8499999999999</v>
      </c>
      <c r="AL1437" s="1">
        <v>37372</v>
      </c>
      <c r="AM1437" s="1">
        <v>37535</v>
      </c>
      <c r="AN1437" s="1">
        <v>37470</v>
      </c>
      <c r="AO1437" s="8" t="s">
        <v>6774</v>
      </c>
      <c r="AP1437" s="12" t="s">
        <v>6866</v>
      </c>
    </row>
    <row r="1438" spans="1:42" x14ac:dyDescent="0.15">
      <c r="A1438" s="2" t="s">
        <v>6867</v>
      </c>
      <c r="B1438" s="2" t="s">
        <v>3901</v>
      </c>
      <c r="C1438" s="2" t="s">
        <v>4304</v>
      </c>
      <c r="D1438" s="14" t="s">
        <v>6925</v>
      </c>
      <c r="E1438"/>
      <c r="F1438" t="s">
        <v>4305</v>
      </c>
      <c r="G1438" t="s">
        <v>1054</v>
      </c>
      <c r="H1438" t="s">
        <v>4306</v>
      </c>
      <c r="I1438" s="4">
        <v>1</v>
      </c>
      <c r="J1438">
        <f t="shared" si="91"/>
        <v>16</v>
      </c>
      <c r="L1438" s="4">
        <v>2</v>
      </c>
      <c r="M1438" s="4">
        <v>77</v>
      </c>
      <c r="N1438" s="4" t="s">
        <v>4307</v>
      </c>
      <c r="O1438" s="9">
        <v>9780471164357</v>
      </c>
      <c r="P1438" t="s">
        <v>3915</v>
      </c>
      <c r="Q1438" t="s">
        <v>3915</v>
      </c>
      <c r="R1438" t="s">
        <v>3915</v>
      </c>
      <c r="S1438" s="10">
        <v>106.65</v>
      </c>
      <c r="T1438" s="11"/>
      <c r="U1438" s="10">
        <v>80</v>
      </c>
      <c r="V1438" s="4" t="s">
        <v>6864</v>
      </c>
      <c r="W1438">
        <v>50</v>
      </c>
      <c r="X1438">
        <v>31</v>
      </c>
      <c r="Y1438">
        <v>20</v>
      </c>
      <c r="Z1438">
        <v>50</v>
      </c>
      <c r="AA1438">
        <v>5</v>
      </c>
      <c r="AB1438">
        <v>0</v>
      </c>
      <c r="AC1438">
        <v>0</v>
      </c>
      <c r="AD1438">
        <v>0</v>
      </c>
      <c r="AE1438">
        <v>2</v>
      </c>
      <c r="AF1438">
        <v>16</v>
      </c>
      <c r="AG1438">
        <v>0</v>
      </c>
      <c r="AH1438">
        <v>16</v>
      </c>
      <c r="AI1438" s="10">
        <f t="shared" si="88"/>
        <v>1706.4</v>
      </c>
      <c r="AJ1438" s="10">
        <f t="shared" si="89"/>
        <v>0</v>
      </c>
      <c r="AK1438" s="10">
        <f t="shared" si="90"/>
        <v>1706.4</v>
      </c>
      <c r="AL1438" s="1">
        <v>37411</v>
      </c>
      <c r="AM1438" s="1">
        <v>37535</v>
      </c>
      <c r="AN1438" s="1">
        <v>37494</v>
      </c>
      <c r="AO1438" s="8" t="s">
        <v>6774</v>
      </c>
      <c r="AP1438" s="12" t="s">
        <v>6866</v>
      </c>
    </row>
    <row r="1439" spans="1:42" x14ac:dyDescent="0.15">
      <c r="A1439" s="2" t="s">
        <v>6867</v>
      </c>
      <c r="B1439" s="2" t="s">
        <v>1032</v>
      </c>
      <c r="C1439" s="2" t="s">
        <v>2407</v>
      </c>
      <c r="D1439" s="14" t="s">
        <v>6870</v>
      </c>
      <c r="E1439"/>
      <c r="F1439" t="s">
        <v>6871</v>
      </c>
      <c r="G1439" t="s">
        <v>4335</v>
      </c>
      <c r="H1439" t="s">
        <v>4336</v>
      </c>
      <c r="I1439" s="4">
        <v>1</v>
      </c>
      <c r="J1439">
        <f t="shared" si="91"/>
        <v>0</v>
      </c>
      <c r="M1439" s="4">
        <v>99</v>
      </c>
      <c r="N1439" s="4" t="s">
        <v>2997</v>
      </c>
      <c r="O1439" s="9">
        <v>9780205286645</v>
      </c>
      <c r="P1439" t="s">
        <v>3574</v>
      </c>
      <c r="Q1439" t="s">
        <v>3894</v>
      </c>
      <c r="R1439" t="s">
        <v>3894</v>
      </c>
      <c r="S1439" s="10">
        <v>29.85</v>
      </c>
      <c r="T1439" s="11"/>
      <c r="U1439" s="10">
        <v>22.4</v>
      </c>
      <c r="V1439" s="4" t="s">
        <v>6864</v>
      </c>
      <c r="W1439">
        <v>48</v>
      </c>
      <c r="X1439">
        <v>36</v>
      </c>
      <c r="Y1439">
        <v>44</v>
      </c>
      <c r="Z1439">
        <v>48</v>
      </c>
      <c r="AA1439">
        <v>1</v>
      </c>
      <c r="AB1439">
        <v>0</v>
      </c>
      <c r="AC1439">
        <v>19</v>
      </c>
      <c r="AD1439">
        <v>0</v>
      </c>
      <c r="AE1439">
        <v>0</v>
      </c>
      <c r="AF1439">
        <v>0</v>
      </c>
      <c r="AG1439">
        <v>24</v>
      </c>
      <c r="AH1439">
        <v>24</v>
      </c>
      <c r="AI1439" s="10">
        <f t="shared" si="88"/>
        <v>0</v>
      </c>
      <c r="AJ1439" s="10">
        <f t="shared" si="89"/>
        <v>537.59999999999991</v>
      </c>
      <c r="AK1439" s="10">
        <f t="shared" si="90"/>
        <v>537.59999999999991</v>
      </c>
      <c r="AL1439" s="1">
        <v>37392</v>
      </c>
      <c r="AM1439" s="1">
        <v>37535</v>
      </c>
      <c r="AN1439" s="1">
        <v>37473</v>
      </c>
      <c r="AO1439" s="8" t="s">
        <v>6113</v>
      </c>
      <c r="AP1439" s="12" t="s">
        <v>6866</v>
      </c>
    </row>
    <row r="1440" spans="1:42" x14ac:dyDescent="0.15">
      <c r="A1440" s="2" t="s">
        <v>6867</v>
      </c>
      <c r="B1440" s="2" t="s">
        <v>3901</v>
      </c>
      <c r="C1440" s="2" t="s">
        <v>5430</v>
      </c>
      <c r="D1440" s="14" t="s">
        <v>6870</v>
      </c>
      <c r="E1440"/>
      <c r="F1440" t="s">
        <v>5431</v>
      </c>
      <c r="G1440" t="s">
        <v>4414</v>
      </c>
      <c r="H1440" t="s">
        <v>4415</v>
      </c>
      <c r="I1440" s="4">
        <v>1</v>
      </c>
      <c r="J1440">
        <f t="shared" si="91"/>
        <v>0</v>
      </c>
      <c r="L1440" s="4">
        <v>1</v>
      </c>
      <c r="M1440" s="4">
        <v>95</v>
      </c>
      <c r="N1440" s="4" t="s">
        <v>4416</v>
      </c>
      <c r="O1440" s="9">
        <v>9780521550017</v>
      </c>
      <c r="P1440" t="s">
        <v>4020</v>
      </c>
      <c r="Q1440" t="s">
        <v>4020</v>
      </c>
      <c r="R1440" t="s">
        <v>4020</v>
      </c>
      <c r="S1440" s="10">
        <v>64</v>
      </c>
      <c r="T1440" s="11">
        <v>0.1</v>
      </c>
      <c r="U1440" s="10">
        <v>48</v>
      </c>
      <c r="V1440" s="4" t="s">
        <v>6864</v>
      </c>
      <c r="W1440">
        <v>10</v>
      </c>
      <c r="X1440">
        <v>12</v>
      </c>
      <c r="Y1440">
        <v>6</v>
      </c>
      <c r="Z1440">
        <v>10</v>
      </c>
      <c r="AA1440">
        <v>0</v>
      </c>
      <c r="AB1440">
        <v>0</v>
      </c>
      <c r="AC1440">
        <v>3</v>
      </c>
      <c r="AD1440">
        <v>0</v>
      </c>
      <c r="AE1440">
        <v>0</v>
      </c>
      <c r="AF1440">
        <v>0</v>
      </c>
      <c r="AG1440">
        <v>3</v>
      </c>
      <c r="AH1440">
        <v>3</v>
      </c>
      <c r="AI1440" s="10">
        <f t="shared" si="88"/>
        <v>0</v>
      </c>
      <c r="AJ1440" s="10">
        <f t="shared" si="89"/>
        <v>144</v>
      </c>
      <c r="AK1440" s="10">
        <f t="shared" si="90"/>
        <v>144</v>
      </c>
      <c r="AL1440" s="1">
        <v>37406</v>
      </c>
      <c r="AM1440" s="1">
        <v>37535</v>
      </c>
      <c r="AN1440" s="1">
        <v>37445</v>
      </c>
      <c r="AO1440" s="8" t="s">
        <v>360</v>
      </c>
      <c r="AP1440" s="12" t="s">
        <v>6866</v>
      </c>
    </row>
    <row r="1441" spans="1:42" x14ac:dyDescent="0.15">
      <c r="A1441" s="2" t="s">
        <v>6856</v>
      </c>
      <c r="B1441" s="2" t="s">
        <v>5261</v>
      </c>
      <c r="C1441" s="2">
        <v>40116</v>
      </c>
      <c r="D1441" s="14">
        <v>37038</v>
      </c>
      <c r="E1441" t="s">
        <v>6167</v>
      </c>
      <c r="F1441" t="s">
        <v>6168</v>
      </c>
      <c r="G1441" t="s">
        <v>6169</v>
      </c>
      <c r="H1441" t="s">
        <v>6170</v>
      </c>
      <c r="I1441" s="4">
        <v>1</v>
      </c>
      <c r="J1441">
        <f t="shared" si="91"/>
        <v>1</v>
      </c>
      <c r="M1441" s="4">
        <v>98</v>
      </c>
      <c r="N1441" s="4" t="s">
        <v>6171</v>
      </c>
      <c r="O1441" s="9">
        <v>9780201696233</v>
      </c>
      <c r="P1441" t="s">
        <v>3894</v>
      </c>
      <c r="Q1441" t="s">
        <v>3894</v>
      </c>
      <c r="R1441" t="s">
        <v>3894</v>
      </c>
      <c r="S1441" s="10">
        <v>18.95</v>
      </c>
      <c r="T1441" s="11">
        <v>0.1</v>
      </c>
      <c r="U1441" s="10">
        <v>14.25</v>
      </c>
      <c r="V1441" s="4" t="s">
        <v>6864</v>
      </c>
      <c r="W1441">
        <v>5</v>
      </c>
      <c r="X1441">
        <v>0</v>
      </c>
      <c r="Y1441">
        <v>6</v>
      </c>
      <c r="Z1441">
        <v>10</v>
      </c>
      <c r="AA1441">
        <v>5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1</v>
      </c>
      <c r="AI1441" s="10">
        <f t="shared" si="88"/>
        <v>17.055</v>
      </c>
      <c r="AJ1441" s="10">
        <f t="shared" si="89"/>
        <v>0</v>
      </c>
      <c r="AK1441" s="10">
        <f t="shared" si="90"/>
        <v>17.055</v>
      </c>
      <c r="AL1441" s="1">
        <v>37476</v>
      </c>
      <c r="AM1441" s="1">
        <v>37535</v>
      </c>
      <c r="AN1441" s="1">
        <v>37484</v>
      </c>
      <c r="AO1441" s="8">
        <v>18.95</v>
      </c>
      <c r="AP1441" s="12" t="s">
        <v>6866</v>
      </c>
    </row>
    <row r="1442" spans="1:42" x14ac:dyDescent="0.15">
      <c r="A1442" s="2" t="s">
        <v>6867</v>
      </c>
      <c r="B1442" s="2" t="s">
        <v>2544</v>
      </c>
      <c r="C1442" s="2">
        <v>291</v>
      </c>
      <c r="D1442" s="14" t="s">
        <v>6870</v>
      </c>
      <c r="E1442"/>
      <c r="F1442" t="s">
        <v>4069</v>
      </c>
      <c r="G1442" t="s">
        <v>4329</v>
      </c>
      <c r="H1442" t="s">
        <v>4330</v>
      </c>
      <c r="I1442" s="4">
        <v>1</v>
      </c>
      <c r="J1442">
        <f t="shared" si="91"/>
        <v>7</v>
      </c>
      <c r="M1442" s="4">
        <v>96</v>
      </c>
      <c r="N1442" s="4" t="s">
        <v>4331</v>
      </c>
      <c r="O1442" s="9">
        <v>9780814742341</v>
      </c>
      <c r="P1442" t="s">
        <v>384</v>
      </c>
      <c r="Q1442" t="s">
        <v>384</v>
      </c>
      <c r="R1442" t="s">
        <v>384</v>
      </c>
      <c r="S1442" s="10">
        <v>17.100000000000001</v>
      </c>
      <c r="T1442" s="11"/>
      <c r="U1442" s="10">
        <v>12.85</v>
      </c>
      <c r="V1442" s="4" t="s">
        <v>6864</v>
      </c>
      <c r="W1442">
        <v>8</v>
      </c>
      <c r="X1442">
        <v>9</v>
      </c>
      <c r="Y1442">
        <v>7</v>
      </c>
      <c r="Z1442">
        <v>8</v>
      </c>
      <c r="AA1442">
        <v>3</v>
      </c>
      <c r="AB1442">
        <v>0</v>
      </c>
      <c r="AC1442">
        <v>0</v>
      </c>
      <c r="AD1442">
        <v>0</v>
      </c>
      <c r="AE1442">
        <v>0</v>
      </c>
      <c r="AF1442">
        <v>7</v>
      </c>
      <c r="AG1442">
        <v>0</v>
      </c>
      <c r="AH1442">
        <v>7</v>
      </c>
      <c r="AI1442" s="10">
        <f t="shared" si="88"/>
        <v>119.70000000000002</v>
      </c>
      <c r="AJ1442" s="10">
        <f t="shared" si="89"/>
        <v>0</v>
      </c>
      <c r="AK1442" s="10">
        <f t="shared" si="90"/>
        <v>119.70000000000002</v>
      </c>
      <c r="AL1442" s="1">
        <v>37489</v>
      </c>
      <c r="AM1442" s="1">
        <v>37535</v>
      </c>
      <c r="AN1442" s="1">
        <v>37536</v>
      </c>
      <c r="AO1442" s="8" t="s">
        <v>6451</v>
      </c>
      <c r="AP1442" s="12" t="s">
        <v>6866</v>
      </c>
    </row>
    <row r="1443" spans="1:42" x14ac:dyDescent="0.15">
      <c r="A1443" s="2" t="s">
        <v>6867</v>
      </c>
      <c r="B1443" s="2" t="s">
        <v>3896</v>
      </c>
      <c r="C1443" s="2">
        <v>101</v>
      </c>
      <c r="D1443" s="14" t="s">
        <v>6870</v>
      </c>
      <c r="E1443"/>
      <c r="F1443" t="s">
        <v>6871</v>
      </c>
      <c r="G1443" t="s">
        <v>2018</v>
      </c>
      <c r="H1443" t="s">
        <v>2019</v>
      </c>
      <c r="I1443" s="4">
        <v>1</v>
      </c>
      <c r="J1443">
        <f t="shared" si="91"/>
        <v>14</v>
      </c>
      <c r="M1443" s="4">
        <v>0</v>
      </c>
      <c r="N1443" s="4" t="s">
        <v>2020</v>
      </c>
      <c r="O1443" s="9">
        <v>9780070062498</v>
      </c>
      <c r="P1443" t="s">
        <v>6863</v>
      </c>
      <c r="Q1443" t="s">
        <v>6863</v>
      </c>
      <c r="R1443" t="s">
        <v>6863</v>
      </c>
      <c r="S1443" s="10">
        <v>26.6</v>
      </c>
      <c r="T1443" s="11"/>
      <c r="U1443" s="10">
        <v>19.95</v>
      </c>
      <c r="V1443" s="4" t="s">
        <v>6864</v>
      </c>
      <c r="W1443">
        <v>15</v>
      </c>
      <c r="X1443">
        <v>0</v>
      </c>
      <c r="Y1443">
        <v>15</v>
      </c>
      <c r="Z1443">
        <v>15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14</v>
      </c>
      <c r="AG1443">
        <v>0</v>
      </c>
      <c r="AH1443">
        <v>14</v>
      </c>
      <c r="AI1443" s="10">
        <f t="shared" si="88"/>
        <v>372.40000000000003</v>
      </c>
      <c r="AJ1443" s="10">
        <f t="shared" si="89"/>
        <v>0</v>
      </c>
      <c r="AK1443" s="10">
        <f t="shared" si="90"/>
        <v>372.40000000000003</v>
      </c>
      <c r="AL1443" s="1">
        <v>37391</v>
      </c>
      <c r="AM1443" s="1">
        <v>37535</v>
      </c>
      <c r="AN1443" s="1">
        <v>37474</v>
      </c>
      <c r="AO1443" s="8" t="s">
        <v>2021</v>
      </c>
      <c r="AP1443" s="12" t="s">
        <v>6866</v>
      </c>
    </row>
    <row r="1444" spans="1:42" x14ac:dyDescent="0.15">
      <c r="A1444" s="2" t="s">
        <v>6867</v>
      </c>
      <c r="B1444" s="2" t="s">
        <v>3896</v>
      </c>
      <c r="C1444" s="2">
        <v>102</v>
      </c>
      <c r="D1444" s="14" t="s">
        <v>6870</v>
      </c>
      <c r="E1444"/>
      <c r="F1444" t="s">
        <v>6871</v>
      </c>
      <c r="G1444" t="s">
        <v>2018</v>
      </c>
      <c r="H1444" t="s">
        <v>2828</v>
      </c>
      <c r="I1444" s="4">
        <v>1</v>
      </c>
      <c r="J1444">
        <f t="shared" si="91"/>
        <v>15</v>
      </c>
      <c r="M1444" s="4">
        <v>99</v>
      </c>
      <c r="N1444" s="4" t="s">
        <v>2829</v>
      </c>
      <c r="O1444" s="9">
        <v>9780070062580</v>
      </c>
      <c r="P1444" t="s">
        <v>6863</v>
      </c>
      <c r="Q1444" t="s">
        <v>6863</v>
      </c>
      <c r="R1444" t="s">
        <v>6863</v>
      </c>
      <c r="S1444" s="10">
        <v>26.6</v>
      </c>
      <c r="T1444" s="11"/>
      <c r="U1444" s="10">
        <v>19.95</v>
      </c>
      <c r="V1444" s="4" t="s">
        <v>6864</v>
      </c>
      <c r="W1444">
        <v>30</v>
      </c>
      <c r="X1444">
        <v>0</v>
      </c>
      <c r="Y1444">
        <v>26</v>
      </c>
      <c r="Z1444">
        <v>30</v>
      </c>
      <c r="AA1444">
        <v>11</v>
      </c>
      <c r="AB1444">
        <v>0</v>
      </c>
      <c r="AC1444">
        <v>0</v>
      </c>
      <c r="AD1444">
        <v>0</v>
      </c>
      <c r="AE1444">
        <v>0</v>
      </c>
      <c r="AF1444">
        <v>15</v>
      </c>
      <c r="AG1444">
        <v>0</v>
      </c>
      <c r="AH1444">
        <v>15</v>
      </c>
      <c r="AI1444" s="10">
        <f t="shared" si="88"/>
        <v>399</v>
      </c>
      <c r="AJ1444" s="10">
        <f t="shared" si="89"/>
        <v>0</v>
      </c>
      <c r="AK1444" s="10">
        <f t="shared" si="90"/>
        <v>399</v>
      </c>
      <c r="AL1444" s="1">
        <v>37490</v>
      </c>
      <c r="AM1444" s="1">
        <v>37535</v>
      </c>
      <c r="AN1444" s="1">
        <v>37505</v>
      </c>
      <c r="AO1444" s="8" t="s">
        <v>2021</v>
      </c>
      <c r="AP1444" s="12" t="s">
        <v>6866</v>
      </c>
    </row>
    <row r="1445" spans="1:42" x14ac:dyDescent="0.15">
      <c r="A1445" s="2" t="s">
        <v>6867</v>
      </c>
      <c r="B1445" s="2" t="s">
        <v>5305</v>
      </c>
      <c r="C1445" s="2">
        <v>1</v>
      </c>
      <c r="D1445" s="14" t="s">
        <v>6870</v>
      </c>
      <c r="E1445"/>
      <c r="F1445" t="s">
        <v>6871</v>
      </c>
      <c r="G1445" t="s">
        <v>4466</v>
      </c>
      <c r="H1445" t="s">
        <v>4467</v>
      </c>
      <c r="I1445" s="4">
        <v>1</v>
      </c>
      <c r="J1445">
        <f t="shared" si="91"/>
        <v>778</v>
      </c>
      <c r="M1445" s="4">
        <v>0</v>
      </c>
      <c r="N1445" s="4" t="s">
        <v>4468</v>
      </c>
      <c r="O1445" s="9">
        <v>9780528837333</v>
      </c>
      <c r="P1445" t="s">
        <v>4466</v>
      </c>
      <c r="Q1445" t="s">
        <v>4466</v>
      </c>
      <c r="R1445" t="s">
        <v>4466</v>
      </c>
      <c r="S1445" s="10">
        <v>5.95</v>
      </c>
      <c r="T1445" s="11"/>
      <c r="U1445" s="10">
        <v>4.5</v>
      </c>
      <c r="V1445" s="4" t="s">
        <v>6864</v>
      </c>
      <c r="W1445">
        <v>880</v>
      </c>
      <c r="X1445">
        <v>867</v>
      </c>
      <c r="Y1445">
        <v>787</v>
      </c>
      <c r="Z1445">
        <v>880</v>
      </c>
      <c r="AA1445">
        <v>10</v>
      </c>
      <c r="AB1445">
        <v>0</v>
      </c>
      <c r="AC1445">
        <v>0</v>
      </c>
      <c r="AD1445">
        <v>0</v>
      </c>
      <c r="AE1445">
        <v>0</v>
      </c>
      <c r="AF1445">
        <v>778</v>
      </c>
      <c r="AG1445">
        <v>3</v>
      </c>
      <c r="AH1445">
        <v>781</v>
      </c>
      <c r="AI1445" s="10">
        <f t="shared" si="88"/>
        <v>4629.1000000000004</v>
      </c>
      <c r="AJ1445" s="10">
        <f t="shared" si="89"/>
        <v>13.5</v>
      </c>
      <c r="AK1445" s="10">
        <f t="shared" si="90"/>
        <v>4642.6000000000004</v>
      </c>
      <c r="AL1445" s="1">
        <v>37468</v>
      </c>
      <c r="AM1445" s="1">
        <v>37535</v>
      </c>
      <c r="AN1445" s="1">
        <v>37524</v>
      </c>
      <c r="AO1445" s="8">
        <v>5.95</v>
      </c>
      <c r="AP1445" s="12" t="s">
        <v>6866</v>
      </c>
    </row>
    <row r="1446" spans="1:42" x14ac:dyDescent="0.15">
      <c r="A1446" s="2" t="s">
        <v>6867</v>
      </c>
      <c r="B1446" s="2" t="s">
        <v>6915</v>
      </c>
      <c r="C1446" s="2">
        <v>105</v>
      </c>
      <c r="D1446" s="14" t="s">
        <v>6870</v>
      </c>
      <c r="E1446"/>
      <c r="F1446" t="s">
        <v>6871</v>
      </c>
      <c r="G1446" t="s">
        <v>518</v>
      </c>
      <c r="H1446" t="s">
        <v>519</v>
      </c>
      <c r="I1446" s="4">
        <v>1</v>
      </c>
      <c r="J1446">
        <f t="shared" si="91"/>
        <v>0</v>
      </c>
      <c r="M1446" s="4">
        <v>98</v>
      </c>
      <c r="N1446" s="4" t="s">
        <v>520</v>
      </c>
      <c r="O1446" s="9">
        <v>9780252067204</v>
      </c>
      <c r="P1446" t="s">
        <v>521</v>
      </c>
      <c r="Q1446" t="s">
        <v>1222</v>
      </c>
      <c r="R1446" t="s">
        <v>1222</v>
      </c>
      <c r="S1446" s="10">
        <v>23.45</v>
      </c>
      <c r="T1446" s="11"/>
      <c r="U1446" s="10">
        <v>17.600000000000001</v>
      </c>
      <c r="V1446" s="4" t="s">
        <v>6864</v>
      </c>
      <c r="W1446">
        <v>80</v>
      </c>
      <c r="X1446">
        <v>59</v>
      </c>
      <c r="Y1446">
        <v>45</v>
      </c>
      <c r="Z1446">
        <v>80</v>
      </c>
      <c r="AA1446">
        <v>0</v>
      </c>
      <c r="AB1446">
        <v>0</v>
      </c>
      <c r="AC1446">
        <v>65</v>
      </c>
      <c r="AD1446">
        <v>0</v>
      </c>
      <c r="AE1446">
        <v>0</v>
      </c>
      <c r="AF1446">
        <v>0</v>
      </c>
      <c r="AG1446">
        <v>21</v>
      </c>
      <c r="AH1446">
        <v>21</v>
      </c>
      <c r="AI1446" s="10">
        <f t="shared" si="88"/>
        <v>0</v>
      </c>
      <c r="AJ1446" s="10">
        <f t="shared" si="89"/>
        <v>369.6</v>
      </c>
      <c r="AK1446" s="10">
        <f t="shared" si="90"/>
        <v>369.6</v>
      </c>
      <c r="AL1446" s="1">
        <v>37526</v>
      </c>
      <c r="AM1446" s="1">
        <v>37535</v>
      </c>
      <c r="AN1446" s="1">
        <v>37477</v>
      </c>
      <c r="AO1446" s="8" t="s">
        <v>1162</v>
      </c>
      <c r="AP1446" s="12" t="s">
        <v>6866</v>
      </c>
    </row>
    <row r="1447" spans="1:42" x14ac:dyDescent="0.15">
      <c r="A1447" s="2" t="s">
        <v>6867</v>
      </c>
      <c r="B1447" s="2" t="s">
        <v>6891</v>
      </c>
      <c r="C1447" s="2">
        <v>1</v>
      </c>
      <c r="D1447" s="14" t="s">
        <v>6870</v>
      </c>
      <c r="E1447"/>
      <c r="F1447" t="s">
        <v>6013</v>
      </c>
      <c r="G1447" t="s">
        <v>2476</v>
      </c>
      <c r="H1447" t="s">
        <v>1354</v>
      </c>
      <c r="I1447" s="4">
        <v>1</v>
      </c>
      <c r="J1447">
        <f t="shared" si="91"/>
        <v>5</v>
      </c>
      <c r="M1447" s="4">
        <v>70</v>
      </c>
      <c r="N1447" s="4" t="s">
        <v>1355</v>
      </c>
      <c r="O1447" s="9">
        <v>9780252065866</v>
      </c>
      <c r="P1447" t="s">
        <v>521</v>
      </c>
      <c r="Q1447" t="s">
        <v>1222</v>
      </c>
      <c r="R1447" t="s">
        <v>1222</v>
      </c>
      <c r="S1447" s="10">
        <v>17.95</v>
      </c>
      <c r="T1447" s="11"/>
      <c r="U1447" s="10">
        <v>13.5</v>
      </c>
      <c r="V1447" s="4" t="s">
        <v>6864</v>
      </c>
      <c r="W1447">
        <v>140</v>
      </c>
      <c r="X1447">
        <v>137</v>
      </c>
      <c r="Y1447">
        <v>130</v>
      </c>
      <c r="Z1447">
        <v>140</v>
      </c>
      <c r="AA1447">
        <v>0</v>
      </c>
      <c r="AB1447">
        <v>0</v>
      </c>
      <c r="AC1447">
        <v>28</v>
      </c>
      <c r="AD1447">
        <v>0</v>
      </c>
      <c r="AE1447">
        <v>0</v>
      </c>
      <c r="AF1447">
        <v>5</v>
      </c>
      <c r="AG1447">
        <v>30</v>
      </c>
      <c r="AH1447">
        <v>35</v>
      </c>
      <c r="AI1447" s="10">
        <f t="shared" si="88"/>
        <v>89.75</v>
      </c>
      <c r="AJ1447" s="10">
        <f t="shared" si="89"/>
        <v>405</v>
      </c>
      <c r="AK1447" s="10">
        <f t="shared" si="90"/>
        <v>494.75</v>
      </c>
      <c r="AL1447" s="1">
        <v>37382</v>
      </c>
      <c r="AM1447" s="1">
        <v>37535</v>
      </c>
      <c r="AN1447" s="1">
        <v>37490</v>
      </c>
      <c r="AO1447" s="8" t="s">
        <v>1356</v>
      </c>
      <c r="AP1447" s="12" t="s">
        <v>6866</v>
      </c>
    </row>
    <row r="1448" spans="1:42" x14ac:dyDescent="0.15">
      <c r="A1448" s="2" t="s">
        <v>6856</v>
      </c>
      <c r="B1448" s="2" t="s">
        <v>3909</v>
      </c>
      <c r="C1448" s="2">
        <v>40003</v>
      </c>
      <c r="D1448" s="14">
        <v>36868</v>
      </c>
      <c r="E1448" t="s">
        <v>1061</v>
      </c>
      <c r="F1448" t="s">
        <v>6630</v>
      </c>
      <c r="G1448" t="s">
        <v>4732</v>
      </c>
      <c r="H1448" t="s">
        <v>4733</v>
      </c>
      <c r="I1448" s="4">
        <v>1</v>
      </c>
      <c r="J1448">
        <f t="shared" si="91"/>
        <v>3</v>
      </c>
      <c r="M1448" s="4">
        <v>1</v>
      </c>
      <c r="N1448" s="4" t="s">
        <v>4734</v>
      </c>
      <c r="O1448" s="9">
        <v>9780471412533</v>
      </c>
      <c r="P1448" t="s">
        <v>3915</v>
      </c>
      <c r="Q1448" t="s">
        <v>3915</v>
      </c>
      <c r="R1448" t="s">
        <v>3915</v>
      </c>
      <c r="S1448" s="10">
        <v>100.8</v>
      </c>
      <c r="T1448" s="11"/>
      <c r="U1448" s="10">
        <v>75.599999999999994</v>
      </c>
      <c r="V1448" s="4" t="s">
        <v>6883</v>
      </c>
      <c r="W1448">
        <v>13</v>
      </c>
      <c r="X1448">
        <v>0</v>
      </c>
      <c r="Y1448">
        <v>3</v>
      </c>
      <c r="Z1448">
        <v>13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3</v>
      </c>
      <c r="AG1448">
        <v>0</v>
      </c>
      <c r="AH1448">
        <v>3</v>
      </c>
      <c r="AI1448" s="10">
        <f t="shared" si="88"/>
        <v>302.39999999999998</v>
      </c>
      <c r="AJ1448" s="10">
        <f t="shared" si="89"/>
        <v>0</v>
      </c>
      <c r="AK1448" s="10">
        <f t="shared" si="90"/>
        <v>302.39999999999998</v>
      </c>
      <c r="AL1448" s="1">
        <v>37487</v>
      </c>
      <c r="AM1448" s="1">
        <v>37535</v>
      </c>
      <c r="AN1448" s="1">
        <v>37490</v>
      </c>
      <c r="AO1448" s="8" t="s">
        <v>4735</v>
      </c>
      <c r="AP1448" s="12" t="s">
        <v>6866</v>
      </c>
    </row>
    <row r="1449" spans="1:42" x14ac:dyDescent="0.15">
      <c r="A1449" s="2" t="s">
        <v>6867</v>
      </c>
      <c r="B1449" s="2" t="s">
        <v>1084</v>
      </c>
      <c r="C1449" s="2" t="s">
        <v>5223</v>
      </c>
      <c r="D1449" s="14" t="s">
        <v>6870</v>
      </c>
      <c r="E1449"/>
      <c r="F1449" t="s">
        <v>5224</v>
      </c>
      <c r="G1449" t="s">
        <v>5225</v>
      </c>
      <c r="H1449" t="s">
        <v>5226</v>
      </c>
      <c r="I1449" s="4">
        <v>1</v>
      </c>
      <c r="J1449">
        <f t="shared" si="91"/>
        <v>0</v>
      </c>
      <c r="M1449" s="4">
        <v>1</v>
      </c>
      <c r="N1449" s="4" t="s">
        <v>5227</v>
      </c>
      <c r="O1449" s="9">
        <v>9781580531467</v>
      </c>
      <c r="P1449" t="s">
        <v>1979</v>
      </c>
      <c r="Q1449" t="s">
        <v>1979</v>
      </c>
      <c r="R1449" t="s">
        <v>1979</v>
      </c>
      <c r="S1449" s="10">
        <v>97</v>
      </c>
      <c r="T1449" s="11"/>
      <c r="U1449" s="10">
        <v>72.75</v>
      </c>
      <c r="V1449" s="4" t="s">
        <v>6864</v>
      </c>
      <c r="W1449">
        <v>15</v>
      </c>
      <c r="X1449">
        <v>11</v>
      </c>
      <c r="Y1449">
        <v>6</v>
      </c>
      <c r="Z1449">
        <v>15</v>
      </c>
      <c r="AA1449">
        <v>6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 s="10">
        <f t="shared" si="88"/>
        <v>0</v>
      </c>
      <c r="AJ1449" s="10">
        <f t="shared" si="89"/>
        <v>0</v>
      </c>
      <c r="AK1449" s="10">
        <f t="shared" si="90"/>
        <v>0</v>
      </c>
      <c r="AL1449" s="1">
        <v>37533</v>
      </c>
      <c r="AM1449" s="1">
        <v>37535</v>
      </c>
      <c r="AN1449" s="1">
        <v>37539</v>
      </c>
      <c r="AO1449" s="8">
        <v>97</v>
      </c>
      <c r="AP1449" s="12" t="s">
        <v>6866</v>
      </c>
    </row>
    <row r="1450" spans="1:42" x14ac:dyDescent="0.15">
      <c r="A1450" s="2" t="s">
        <v>6856</v>
      </c>
      <c r="B1450" s="2" t="s">
        <v>5124</v>
      </c>
      <c r="C1450" s="2">
        <v>40037</v>
      </c>
      <c r="D1450" s="14">
        <v>37413</v>
      </c>
      <c r="E1450" t="s">
        <v>5125</v>
      </c>
      <c r="F1450" t="s">
        <v>6871</v>
      </c>
      <c r="G1450" t="s">
        <v>5126</v>
      </c>
      <c r="H1450" t="s">
        <v>5127</v>
      </c>
      <c r="I1450" s="4">
        <v>1</v>
      </c>
      <c r="J1450">
        <f t="shared" si="91"/>
        <v>0</v>
      </c>
      <c r="N1450" s="4" t="s">
        <v>3025</v>
      </c>
      <c r="O1450" s="9">
        <v>9780380003839</v>
      </c>
      <c r="P1450" t="s">
        <v>5123</v>
      </c>
      <c r="Q1450" t="s">
        <v>1938</v>
      </c>
      <c r="R1450" t="s">
        <v>1938</v>
      </c>
      <c r="S1450" s="10">
        <v>4.99</v>
      </c>
      <c r="T1450" s="11"/>
      <c r="U1450" s="10">
        <v>3.75</v>
      </c>
      <c r="V1450" s="4" t="s">
        <v>6864</v>
      </c>
      <c r="W1450">
        <v>20</v>
      </c>
      <c r="X1450">
        <v>0</v>
      </c>
      <c r="Y1450">
        <v>18</v>
      </c>
      <c r="Z1450">
        <v>20</v>
      </c>
      <c r="AA1450">
        <v>18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s="10">
        <f t="shared" si="88"/>
        <v>0</v>
      </c>
      <c r="AJ1450" s="10">
        <f t="shared" si="89"/>
        <v>0</v>
      </c>
      <c r="AK1450" s="10">
        <f t="shared" si="90"/>
        <v>0</v>
      </c>
      <c r="AL1450" s="1">
        <v>37460</v>
      </c>
      <c r="AM1450" s="1">
        <v>37535</v>
      </c>
      <c r="AN1450" s="1">
        <v>37481</v>
      </c>
      <c r="AO1450" s="8">
        <v>4.99</v>
      </c>
      <c r="AP1450" s="12" t="s">
        <v>6866</v>
      </c>
    </row>
    <row r="1451" spans="1:42" x14ac:dyDescent="0.15">
      <c r="A1451" s="2" t="s">
        <v>6867</v>
      </c>
      <c r="B1451" s="2" t="s">
        <v>2532</v>
      </c>
      <c r="C1451" s="2">
        <v>227</v>
      </c>
      <c r="D1451" s="14" t="s">
        <v>6870</v>
      </c>
      <c r="E1451"/>
      <c r="F1451" t="s">
        <v>6192</v>
      </c>
      <c r="G1451" t="s">
        <v>526</v>
      </c>
      <c r="H1451" t="s">
        <v>527</v>
      </c>
      <c r="I1451" s="4">
        <v>1</v>
      </c>
      <c r="J1451">
        <f t="shared" si="91"/>
        <v>1</v>
      </c>
      <c r="M1451" s="4">
        <v>97</v>
      </c>
      <c r="N1451" s="4" t="s">
        <v>528</v>
      </c>
      <c r="O1451" s="9">
        <v>9780807010396</v>
      </c>
      <c r="P1451" t="s">
        <v>529</v>
      </c>
      <c r="Q1451" t="s">
        <v>5236</v>
      </c>
      <c r="R1451" t="s">
        <v>5236</v>
      </c>
      <c r="S1451" s="10">
        <v>16</v>
      </c>
      <c r="T1451" s="11">
        <v>0.1</v>
      </c>
      <c r="U1451" s="10">
        <v>12</v>
      </c>
      <c r="V1451" s="4" t="s">
        <v>6864</v>
      </c>
      <c r="W1451">
        <v>12</v>
      </c>
      <c r="X1451">
        <v>7</v>
      </c>
      <c r="Y1451">
        <v>11</v>
      </c>
      <c r="Z1451">
        <v>24</v>
      </c>
      <c r="AA1451">
        <v>0</v>
      </c>
      <c r="AB1451">
        <v>0</v>
      </c>
      <c r="AC1451">
        <v>2</v>
      </c>
      <c r="AD1451">
        <v>0</v>
      </c>
      <c r="AE1451">
        <v>0</v>
      </c>
      <c r="AF1451">
        <v>1</v>
      </c>
      <c r="AG1451">
        <v>8</v>
      </c>
      <c r="AH1451">
        <v>9</v>
      </c>
      <c r="AI1451" s="10">
        <f t="shared" si="88"/>
        <v>14.4</v>
      </c>
      <c r="AJ1451" s="10">
        <f t="shared" si="89"/>
        <v>96</v>
      </c>
      <c r="AK1451" s="10">
        <f t="shared" si="90"/>
        <v>110.4</v>
      </c>
      <c r="AL1451" s="1">
        <v>37424</v>
      </c>
      <c r="AM1451" s="1">
        <v>37535</v>
      </c>
      <c r="AN1451" s="1">
        <v>37477</v>
      </c>
      <c r="AO1451" s="8">
        <v>16</v>
      </c>
      <c r="AP1451" s="12" t="s">
        <v>6866</v>
      </c>
    </row>
    <row r="1452" spans="1:42" x14ac:dyDescent="0.15">
      <c r="A1452" s="2" t="s">
        <v>6867</v>
      </c>
      <c r="B1452" s="2" t="s">
        <v>5525</v>
      </c>
      <c r="C1452" s="2">
        <v>10</v>
      </c>
      <c r="D1452" s="14" t="s">
        <v>6870</v>
      </c>
      <c r="E1452"/>
      <c r="F1452" t="s">
        <v>1023</v>
      </c>
      <c r="G1452" t="s">
        <v>1023</v>
      </c>
      <c r="H1452" t="s">
        <v>4397</v>
      </c>
      <c r="I1452" s="4">
        <v>1</v>
      </c>
      <c r="J1452">
        <f t="shared" si="91"/>
        <v>5</v>
      </c>
      <c r="M1452" s="4">
        <v>99</v>
      </c>
      <c r="N1452" s="4" t="s">
        <v>3001</v>
      </c>
      <c r="O1452" s="9">
        <v>9780139568145</v>
      </c>
      <c r="P1452" t="s">
        <v>3943</v>
      </c>
      <c r="Q1452" t="s">
        <v>3943</v>
      </c>
      <c r="R1452" t="s">
        <v>3943</v>
      </c>
      <c r="S1452" s="10">
        <v>37</v>
      </c>
      <c r="T1452" s="11"/>
      <c r="U1452" s="10">
        <v>27.75</v>
      </c>
      <c r="V1452" s="4" t="s">
        <v>6864</v>
      </c>
      <c r="W1452">
        <v>90</v>
      </c>
      <c r="X1452">
        <v>40</v>
      </c>
      <c r="Y1452">
        <v>65</v>
      </c>
      <c r="Z1452">
        <v>90</v>
      </c>
      <c r="AA1452">
        <v>8</v>
      </c>
      <c r="AB1452">
        <v>0</v>
      </c>
      <c r="AC1452">
        <v>22</v>
      </c>
      <c r="AD1452">
        <v>0</v>
      </c>
      <c r="AE1452">
        <v>5</v>
      </c>
      <c r="AF1452">
        <v>5</v>
      </c>
      <c r="AG1452">
        <v>42</v>
      </c>
      <c r="AH1452">
        <v>47</v>
      </c>
      <c r="AI1452" s="10">
        <f t="shared" si="88"/>
        <v>185</v>
      </c>
      <c r="AJ1452" s="10">
        <f t="shared" si="89"/>
        <v>1165.5</v>
      </c>
      <c r="AK1452" s="10">
        <f t="shared" si="90"/>
        <v>1350.5</v>
      </c>
      <c r="AL1452" s="1">
        <v>37399</v>
      </c>
      <c r="AM1452" s="1">
        <v>37535</v>
      </c>
      <c r="AN1452" s="1">
        <v>37445</v>
      </c>
      <c r="AO1452" s="8" t="s">
        <v>4398</v>
      </c>
      <c r="AP1452" s="12" t="s">
        <v>6866</v>
      </c>
    </row>
    <row r="1453" spans="1:42" x14ac:dyDescent="0.15">
      <c r="A1453" s="2" t="s">
        <v>6867</v>
      </c>
      <c r="B1453" s="2" t="s">
        <v>1032</v>
      </c>
      <c r="C1453" s="2">
        <v>151</v>
      </c>
      <c r="D1453" s="14">
        <v>450802</v>
      </c>
      <c r="E1453"/>
      <c r="F1453" t="s">
        <v>5154</v>
      </c>
      <c r="G1453" t="s">
        <v>5155</v>
      </c>
      <c r="H1453" t="s">
        <v>5156</v>
      </c>
      <c r="I1453" s="4">
        <v>1</v>
      </c>
      <c r="J1453">
        <f t="shared" si="91"/>
        <v>38</v>
      </c>
      <c r="M1453" s="4">
        <v>99</v>
      </c>
      <c r="N1453" s="4" t="s">
        <v>5157</v>
      </c>
      <c r="O1453" s="9">
        <v>9780801114625</v>
      </c>
      <c r="P1453" t="s">
        <v>5158</v>
      </c>
      <c r="Q1453" t="s">
        <v>5158</v>
      </c>
      <c r="R1453" t="s">
        <v>5158</v>
      </c>
      <c r="S1453" s="10">
        <v>25</v>
      </c>
      <c r="T1453" s="11"/>
      <c r="U1453" s="10">
        <v>18.75</v>
      </c>
      <c r="V1453" s="4" t="s">
        <v>6864</v>
      </c>
      <c r="W1453">
        <v>53</v>
      </c>
      <c r="X1453">
        <v>41</v>
      </c>
      <c r="Y1453">
        <v>40</v>
      </c>
      <c r="Z1453">
        <v>53</v>
      </c>
      <c r="AA1453">
        <v>2</v>
      </c>
      <c r="AB1453">
        <v>0</v>
      </c>
      <c r="AC1453">
        <v>0</v>
      </c>
      <c r="AD1453">
        <v>0</v>
      </c>
      <c r="AE1453">
        <v>0</v>
      </c>
      <c r="AF1453">
        <v>38</v>
      </c>
      <c r="AG1453">
        <v>0</v>
      </c>
      <c r="AH1453">
        <v>38</v>
      </c>
      <c r="AI1453" s="10">
        <f t="shared" si="88"/>
        <v>950</v>
      </c>
      <c r="AJ1453" s="10">
        <f t="shared" si="89"/>
        <v>0</v>
      </c>
      <c r="AK1453" s="10">
        <f t="shared" si="90"/>
        <v>950</v>
      </c>
      <c r="AL1453" s="1">
        <v>37470</v>
      </c>
      <c r="AM1453" s="1">
        <v>37535</v>
      </c>
      <c r="AN1453" s="1">
        <v>37530</v>
      </c>
      <c r="AO1453" s="8" t="s">
        <v>5159</v>
      </c>
      <c r="AP1453" s="12" t="s">
        <v>6866</v>
      </c>
    </row>
    <row r="1454" spans="1:42" x14ac:dyDescent="0.15">
      <c r="A1454" s="2" t="s">
        <v>6867</v>
      </c>
      <c r="B1454" s="2" t="s">
        <v>1020</v>
      </c>
      <c r="C1454" s="2" t="s">
        <v>3454</v>
      </c>
      <c r="D1454" s="14" t="s">
        <v>6870</v>
      </c>
      <c r="E1454"/>
      <c r="F1454" t="s">
        <v>4989</v>
      </c>
      <c r="G1454" t="s">
        <v>4990</v>
      </c>
      <c r="H1454" t="s">
        <v>4991</v>
      </c>
      <c r="I1454" s="4">
        <v>1</v>
      </c>
      <c r="J1454">
        <f t="shared" si="91"/>
        <v>14</v>
      </c>
      <c r="K1454" s="4">
        <v>2</v>
      </c>
      <c r="M1454" s="4">
        <v>99</v>
      </c>
      <c r="N1454" s="4" t="s">
        <v>4992</v>
      </c>
      <c r="O1454" s="9">
        <v>9780471317166</v>
      </c>
      <c r="P1454" t="s">
        <v>3915</v>
      </c>
      <c r="Q1454" t="s">
        <v>3915</v>
      </c>
      <c r="R1454" t="s">
        <v>3915</v>
      </c>
      <c r="S1454" s="10">
        <v>101.3</v>
      </c>
      <c r="T1454" s="11"/>
      <c r="U1454" s="10">
        <v>76</v>
      </c>
      <c r="V1454" s="4" t="s">
        <v>6864</v>
      </c>
      <c r="W1454">
        <v>25</v>
      </c>
      <c r="X1454">
        <v>22</v>
      </c>
      <c r="Y1454">
        <v>16</v>
      </c>
      <c r="Z1454">
        <v>25</v>
      </c>
      <c r="AA1454">
        <v>2</v>
      </c>
      <c r="AB1454">
        <v>0</v>
      </c>
      <c r="AC1454">
        <v>0</v>
      </c>
      <c r="AD1454">
        <v>0</v>
      </c>
      <c r="AE1454">
        <v>5</v>
      </c>
      <c r="AF1454">
        <v>14</v>
      </c>
      <c r="AG1454">
        <v>0</v>
      </c>
      <c r="AH1454">
        <v>14</v>
      </c>
      <c r="AI1454" s="10">
        <f t="shared" si="88"/>
        <v>1418.2</v>
      </c>
      <c r="AJ1454" s="10">
        <f t="shared" si="89"/>
        <v>0</v>
      </c>
      <c r="AK1454" s="10">
        <f t="shared" si="90"/>
        <v>1418.2</v>
      </c>
      <c r="AL1454" s="1">
        <v>37405</v>
      </c>
      <c r="AM1454" s="1">
        <v>37535</v>
      </c>
      <c r="AN1454" s="1">
        <v>37525</v>
      </c>
      <c r="AO1454" s="8" t="s">
        <v>1255</v>
      </c>
      <c r="AP1454" s="12" t="s">
        <v>6866</v>
      </c>
    </row>
    <row r="1455" spans="1:42" x14ac:dyDescent="0.15">
      <c r="A1455" s="2" t="s">
        <v>6867</v>
      </c>
      <c r="B1455" s="2" t="s">
        <v>1020</v>
      </c>
      <c r="C1455" s="2" t="s">
        <v>83</v>
      </c>
      <c r="D1455" s="14" t="s">
        <v>6870</v>
      </c>
      <c r="E1455"/>
      <c r="F1455" t="s">
        <v>703</v>
      </c>
      <c r="G1455" t="s">
        <v>704</v>
      </c>
      <c r="H1455" t="s">
        <v>705</v>
      </c>
      <c r="I1455" s="4">
        <v>1</v>
      </c>
      <c r="J1455">
        <f t="shared" si="91"/>
        <v>45</v>
      </c>
      <c r="M1455" s="4">
        <v>2</v>
      </c>
      <c r="N1455" s="4" t="s">
        <v>706</v>
      </c>
      <c r="O1455" s="9">
        <v>9780130416476</v>
      </c>
      <c r="P1455" t="s">
        <v>3943</v>
      </c>
      <c r="Q1455" t="s">
        <v>3943</v>
      </c>
      <c r="R1455" t="s">
        <v>3943</v>
      </c>
      <c r="S1455" s="10">
        <v>93.35</v>
      </c>
      <c r="T1455" s="11"/>
      <c r="U1455" s="10">
        <v>70.05</v>
      </c>
      <c r="V1455" s="4" t="s">
        <v>6864</v>
      </c>
      <c r="W1455">
        <v>60</v>
      </c>
      <c r="X1455">
        <v>44</v>
      </c>
      <c r="Y1455">
        <v>60</v>
      </c>
      <c r="Z1455">
        <v>60</v>
      </c>
      <c r="AA1455">
        <v>17</v>
      </c>
      <c r="AB1455">
        <v>0</v>
      </c>
      <c r="AC1455">
        <v>0</v>
      </c>
      <c r="AD1455">
        <v>0</v>
      </c>
      <c r="AE1455">
        <v>0</v>
      </c>
      <c r="AF1455">
        <v>45</v>
      </c>
      <c r="AG1455">
        <v>3</v>
      </c>
      <c r="AH1455">
        <v>48</v>
      </c>
      <c r="AI1455" s="10">
        <f t="shared" si="88"/>
        <v>4200.75</v>
      </c>
      <c r="AJ1455" s="10">
        <f t="shared" si="89"/>
        <v>210.14999999999998</v>
      </c>
      <c r="AK1455" s="10">
        <f t="shared" si="90"/>
        <v>4410.8999999999996</v>
      </c>
      <c r="AL1455" s="1">
        <v>37498</v>
      </c>
      <c r="AM1455" s="1">
        <v>37535</v>
      </c>
      <c r="AN1455" s="1">
        <v>37550</v>
      </c>
      <c r="AO1455" s="8" t="s">
        <v>3082</v>
      </c>
      <c r="AP1455" s="12" t="s">
        <v>6866</v>
      </c>
    </row>
    <row r="1456" spans="1:42" x14ac:dyDescent="0.15">
      <c r="A1456" s="2" t="s">
        <v>6867</v>
      </c>
      <c r="B1456" s="2" t="s">
        <v>3996</v>
      </c>
      <c r="C1456" s="2">
        <v>270</v>
      </c>
      <c r="D1456" s="14" t="s">
        <v>6870</v>
      </c>
      <c r="E1456"/>
      <c r="F1456" t="s">
        <v>3997</v>
      </c>
      <c r="G1456" t="s">
        <v>5550</v>
      </c>
      <c r="H1456" t="s">
        <v>5551</v>
      </c>
      <c r="I1456" s="4">
        <v>1</v>
      </c>
      <c r="J1456">
        <f t="shared" si="91"/>
        <v>0</v>
      </c>
      <c r="K1456" s="4">
        <v>2</v>
      </c>
      <c r="M1456" s="4">
        <v>97</v>
      </c>
      <c r="N1456" s="4" t="s">
        <v>5552</v>
      </c>
      <c r="O1456" s="9">
        <v>9780691011875</v>
      </c>
      <c r="P1456" t="s">
        <v>6922</v>
      </c>
      <c r="Q1456" t="s">
        <v>6922</v>
      </c>
      <c r="R1456" t="s">
        <v>6922</v>
      </c>
      <c r="S1456" s="10">
        <v>26.65</v>
      </c>
      <c r="T1456" s="11"/>
      <c r="U1456" s="10">
        <v>20</v>
      </c>
      <c r="V1456" s="4" t="s">
        <v>6883</v>
      </c>
      <c r="W1456">
        <v>15</v>
      </c>
      <c r="X1456">
        <v>14</v>
      </c>
      <c r="Y1456">
        <v>5</v>
      </c>
      <c r="Z1456">
        <v>15</v>
      </c>
      <c r="AA1456">
        <v>0</v>
      </c>
      <c r="AB1456">
        <v>0</v>
      </c>
      <c r="AC1456">
        <v>2</v>
      </c>
      <c r="AD1456">
        <v>0</v>
      </c>
      <c r="AE1456">
        <v>0</v>
      </c>
      <c r="AF1456">
        <v>0</v>
      </c>
      <c r="AG1456">
        <v>5</v>
      </c>
      <c r="AH1456">
        <v>5</v>
      </c>
      <c r="AI1456" s="10">
        <f t="shared" si="88"/>
        <v>0</v>
      </c>
      <c r="AJ1456" s="10">
        <f t="shared" si="89"/>
        <v>100</v>
      </c>
      <c r="AK1456" s="10">
        <f t="shared" si="90"/>
        <v>100</v>
      </c>
      <c r="AL1456" s="1">
        <v>37382</v>
      </c>
      <c r="AM1456" s="1">
        <v>37535</v>
      </c>
      <c r="AN1456" s="1">
        <v>37545</v>
      </c>
      <c r="AO1456" s="8" t="s">
        <v>2379</v>
      </c>
      <c r="AP1456" s="12" t="s">
        <v>6866</v>
      </c>
    </row>
    <row r="1457" spans="1:42" x14ac:dyDescent="0.15">
      <c r="A1457" s="2" t="s">
        <v>6867</v>
      </c>
      <c r="B1457" s="2" t="s">
        <v>3996</v>
      </c>
      <c r="C1457" s="2">
        <v>270</v>
      </c>
      <c r="D1457" s="14" t="s">
        <v>6870</v>
      </c>
      <c r="E1457"/>
      <c r="F1457" t="s">
        <v>3997</v>
      </c>
      <c r="G1457" t="s">
        <v>6352</v>
      </c>
      <c r="H1457" t="s">
        <v>6353</v>
      </c>
      <c r="I1457" s="4">
        <v>1</v>
      </c>
      <c r="J1457">
        <f t="shared" si="91"/>
        <v>2</v>
      </c>
      <c r="M1457" s="4">
        <v>97</v>
      </c>
      <c r="N1457" s="4" t="s">
        <v>6354</v>
      </c>
      <c r="O1457" s="9">
        <v>9780801484100</v>
      </c>
      <c r="P1457" t="s">
        <v>5170</v>
      </c>
      <c r="Q1457" t="s">
        <v>5170</v>
      </c>
      <c r="R1457" t="s">
        <v>5170</v>
      </c>
      <c r="S1457" s="10">
        <v>22.35</v>
      </c>
      <c r="T1457" s="11"/>
      <c r="U1457" s="10">
        <v>16.8</v>
      </c>
      <c r="V1457" s="4" t="s">
        <v>6883</v>
      </c>
      <c r="W1457">
        <v>15</v>
      </c>
      <c r="X1457">
        <v>14</v>
      </c>
      <c r="Y1457">
        <v>5</v>
      </c>
      <c r="Z1457">
        <v>15</v>
      </c>
      <c r="AA1457">
        <v>2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1</v>
      </c>
      <c r="AH1457">
        <v>3</v>
      </c>
      <c r="AI1457" s="10">
        <f t="shared" si="88"/>
        <v>44.7</v>
      </c>
      <c r="AJ1457" s="10">
        <f t="shared" si="89"/>
        <v>16.8</v>
      </c>
      <c r="AK1457" s="10">
        <f t="shared" si="90"/>
        <v>61.5</v>
      </c>
      <c r="AL1457" s="1">
        <v>37382</v>
      </c>
      <c r="AM1457" s="1">
        <v>37535</v>
      </c>
      <c r="AN1457" s="1">
        <v>37474</v>
      </c>
      <c r="AO1457" s="8" t="s">
        <v>9</v>
      </c>
      <c r="AP1457" s="12" t="s">
        <v>6866</v>
      </c>
    </row>
    <row r="1458" spans="1:42" x14ac:dyDescent="0.15">
      <c r="A1458" s="2" t="s">
        <v>6867</v>
      </c>
      <c r="B1458" s="2" t="s">
        <v>4059</v>
      </c>
      <c r="C1458" s="2" t="s">
        <v>1870</v>
      </c>
      <c r="D1458" s="14" t="s">
        <v>6870</v>
      </c>
      <c r="E1458"/>
      <c r="F1458" t="s">
        <v>348</v>
      </c>
      <c r="G1458" t="s">
        <v>348</v>
      </c>
      <c r="H1458" t="s">
        <v>6570</v>
      </c>
      <c r="I1458" s="4">
        <v>1</v>
      </c>
      <c r="J1458">
        <f t="shared" si="91"/>
        <v>62</v>
      </c>
      <c r="K1458" s="4">
        <v>2</v>
      </c>
      <c r="M1458" s="4">
        <v>94</v>
      </c>
      <c r="N1458" s="4" t="s">
        <v>6571</v>
      </c>
      <c r="O1458" s="9">
        <v>9780226675459</v>
      </c>
      <c r="P1458" t="s">
        <v>6896</v>
      </c>
      <c r="Q1458" t="s">
        <v>6896</v>
      </c>
      <c r="R1458" t="s">
        <v>6896</v>
      </c>
      <c r="S1458" s="10">
        <v>17.100000000000001</v>
      </c>
      <c r="T1458" s="11"/>
      <c r="U1458" s="10">
        <v>12.85</v>
      </c>
      <c r="V1458" s="4" t="s">
        <v>6864</v>
      </c>
      <c r="W1458">
        <v>150</v>
      </c>
      <c r="X1458">
        <v>124</v>
      </c>
      <c r="Y1458">
        <v>138</v>
      </c>
      <c r="Z1458">
        <v>150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62</v>
      </c>
      <c r="AG1458">
        <v>58</v>
      </c>
      <c r="AH1458">
        <v>120</v>
      </c>
      <c r="AI1458" s="10">
        <f t="shared" si="88"/>
        <v>1060.2</v>
      </c>
      <c r="AJ1458" s="10">
        <f t="shared" si="89"/>
        <v>745.3</v>
      </c>
      <c r="AK1458" s="10">
        <f t="shared" si="90"/>
        <v>1805.5</v>
      </c>
      <c r="AL1458" s="1">
        <v>37468</v>
      </c>
      <c r="AM1458" s="1">
        <v>37535</v>
      </c>
      <c r="AN1458" s="1">
        <v>37495</v>
      </c>
      <c r="AO1458" s="8" t="s">
        <v>6451</v>
      </c>
      <c r="AP1458" s="12" t="s">
        <v>6866</v>
      </c>
    </row>
    <row r="1459" spans="1:42" x14ac:dyDescent="0.15">
      <c r="A1459" s="2" t="s">
        <v>6867</v>
      </c>
      <c r="B1459" s="2" t="s">
        <v>4059</v>
      </c>
      <c r="C1459" s="2" t="s">
        <v>4515</v>
      </c>
      <c r="D1459" s="14" t="s">
        <v>6870</v>
      </c>
      <c r="E1459"/>
      <c r="F1459" t="s">
        <v>4516</v>
      </c>
      <c r="G1459" t="s">
        <v>4517</v>
      </c>
      <c r="H1459" t="s">
        <v>4518</v>
      </c>
      <c r="I1459" s="4">
        <v>1</v>
      </c>
      <c r="J1459">
        <f t="shared" si="91"/>
        <v>0</v>
      </c>
      <c r="M1459" s="4">
        <v>99</v>
      </c>
      <c r="N1459" s="4" t="s">
        <v>4519</v>
      </c>
      <c r="O1459" s="9">
        <v>9780815771579</v>
      </c>
      <c r="P1459" t="s">
        <v>6599</v>
      </c>
      <c r="Q1459" t="s">
        <v>6599</v>
      </c>
      <c r="R1459" t="s">
        <v>6599</v>
      </c>
      <c r="S1459" s="10">
        <v>18.95</v>
      </c>
      <c r="T1459" s="11">
        <v>0.1</v>
      </c>
      <c r="U1459" s="10">
        <v>14.25</v>
      </c>
      <c r="V1459" s="4" t="s">
        <v>6883</v>
      </c>
      <c r="W1459">
        <v>50</v>
      </c>
      <c r="X1459">
        <v>28</v>
      </c>
      <c r="Y1459">
        <v>6</v>
      </c>
      <c r="Z1459">
        <v>50</v>
      </c>
      <c r="AA1459">
        <v>0</v>
      </c>
      <c r="AB1459">
        <v>0</v>
      </c>
      <c r="AC1459">
        <v>3</v>
      </c>
      <c r="AD1459">
        <v>0</v>
      </c>
      <c r="AE1459">
        <v>0</v>
      </c>
      <c r="AF1459">
        <v>0</v>
      </c>
      <c r="AG1459">
        <v>3</v>
      </c>
      <c r="AH1459">
        <v>3</v>
      </c>
      <c r="AI1459" s="10">
        <f t="shared" si="88"/>
        <v>0</v>
      </c>
      <c r="AJ1459" s="10">
        <f t="shared" si="89"/>
        <v>42.75</v>
      </c>
      <c r="AK1459" s="10">
        <f t="shared" si="90"/>
        <v>42.75</v>
      </c>
      <c r="AL1459" s="1">
        <v>37462</v>
      </c>
      <c r="AM1459" s="1">
        <v>37535</v>
      </c>
      <c r="AN1459" s="1">
        <v>37474</v>
      </c>
      <c r="AO1459" s="8">
        <v>18.95</v>
      </c>
      <c r="AP1459" s="12" t="s">
        <v>6866</v>
      </c>
    </row>
    <row r="1460" spans="1:42" x14ac:dyDescent="0.15">
      <c r="A1460" s="2" t="s">
        <v>6856</v>
      </c>
      <c r="B1460" s="2" t="s">
        <v>1897</v>
      </c>
      <c r="C1460" s="2">
        <v>40148</v>
      </c>
      <c r="D1460" s="14">
        <v>37386</v>
      </c>
      <c r="E1460" t="s">
        <v>361</v>
      </c>
      <c r="F1460" t="s">
        <v>2319</v>
      </c>
      <c r="G1460" t="s">
        <v>2320</v>
      </c>
      <c r="H1460" t="s">
        <v>2321</v>
      </c>
      <c r="I1460" s="4">
        <v>1</v>
      </c>
      <c r="J1460">
        <f t="shared" si="91"/>
        <v>3</v>
      </c>
      <c r="M1460" s="4">
        <v>1</v>
      </c>
      <c r="N1460" s="4" t="s">
        <v>2322</v>
      </c>
      <c r="O1460" s="9">
        <v>9783764359041</v>
      </c>
      <c r="P1460" t="s">
        <v>3907</v>
      </c>
      <c r="Q1460" t="s">
        <v>3907</v>
      </c>
      <c r="R1460" t="s">
        <v>3907</v>
      </c>
      <c r="S1460" s="10">
        <v>126.95</v>
      </c>
      <c r="T1460" s="11"/>
      <c r="U1460" s="10">
        <v>95.25</v>
      </c>
      <c r="V1460" s="4" t="s">
        <v>6883</v>
      </c>
      <c r="W1460">
        <v>20</v>
      </c>
      <c r="X1460">
        <v>0</v>
      </c>
      <c r="Y1460">
        <v>6</v>
      </c>
      <c r="Z1460">
        <v>20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3</v>
      </c>
      <c r="AG1460">
        <v>0</v>
      </c>
      <c r="AH1460">
        <v>3</v>
      </c>
      <c r="AI1460" s="10">
        <f t="shared" si="88"/>
        <v>380.85</v>
      </c>
      <c r="AJ1460" s="10">
        <f t="shared" si="89"/>
        <v>0</v>
      </c>
      <c r="AK1460" s="10">
        <f t="shared" si="90"/>
        <v>380.85</v>
      </c>
      <c r="AL1460" s="1">
        <v>37480</v>
      </c>
      <c r="AM1460" s="1">
        <v>37535</v>
      </c>
      <c r="AN1460" s="1">
        <v>37495</v>
      </c>
      <c r="AO1460" s="8" t="s">
        <v>2323</v>
      </c>
      <c r="AP1460" s="12" t="s">
        <v>6866</v>
      </c>
    </row>
    <row r="1461" spans="1:42" x14ac:dyDescent="0.15">
      <c r="A1461" s="2" t="s">
        <v>6867</v>
      </c>
      <c r="B1461" s="2" t="s">
        <v>1109</v>
      </c>
      <c r="C1461" s="2">
        <v>231</v>
      </c>
      <c r="D1461" s="14" t="s">
        <v>6870</v>
      </c>
      <c r="E1461"/>
      <c r="F1461" t="s">
        <v>3627</v>
      </c>
      <c r="G1461" t="s">
        <v>3628</v>
      </c>
      <c r="H1461" t="s">
        <v>3629</v>
      </c>
      <c r="I1461" s="4">
        <v>1</v>
      </c>
      <c r="J1461">
        <f t="shared" si="91"/>
        <v>3</v>
      </c>
      <c r="K1461" s="4">
        <v>2</v>
      </c>
      <c r="M1461" s="4">
        <v>91</v>
      </c>
      <c r="N1461" s="4" t="s">
        <v>3630</v>
      </c>
      <c r="O1461" s="9">
        <v>9780393900651</v>
      </c>
      <c r="P1461" t="s">
        <v>1138</v>
      </c>
      <c r="Q1461" t="s">
        <v>1138</v>
      </c>
      <c r="R1461" t="s">
        <v>1138</v>
      </c>
      <c r="S1461" s="10">
        <v>10.7</v>
      </c>
      <c r="T1461" s="11"/>
      <c r="U1461" s="10">
        <v>8.0500000000000007</v>
      </c>
      <c r="V1461" s="4" t="s">
        <v>6864</v>
      </c>
      <c r="W1461">
        <v>8</v>
      </c>
      <c r="X1461">
        <v>7</v>
      </c>
      <c r="Y1461">
        <v>7</v>
      </c>
      <c r="Z1461">
        <v>8</v>
      </c>
      <c r="AA1461">
        <v>4</v>
      </c>
      <c r="AB1461">
        <v>0</v>
      </c>
      <c r="AC1461">
        <v>0</v>
      </c>
      <c r="AD1461">
        <v>0</v>
      </c>
      <c r="AE1461">
        <v>0</v>
      </c>
      <c r="AF1461">
        <v>3</v>
      </c>
      <c r="AG1461">
        <v>0</v>
      </c>
      <c r="AH1461">
        <v>3</v>
      </c>
      <c r="AI1461" s="10">
        <f t="shared" si="88"/>
        <v>32.099999999999994</v>
      </c>
      <c r="AJ1461" s="10">
        <f t="shared" si="89"/>
        <v>0</v>
      </c>
      <c r="AK1461" s="10">
        <f t="shared" si="90"/>
        <v>32.099999999999994</v>
      </c>
      <c r="AL1461" s="1">
        <v>37517</v>
      </c>
      <c r="AM1461" s="1">
        <v>37535</v>
      </c>
      <c r="AN1461" s="1">
        <v>37524</v>
      </c>
      <c r="AO1461" s="8" t="s">
        <v>329</v>
      </c>
      <c r="AP1461" s="12" t="s">
        <v>6866</v>
      </c>
    </row>
    <row r="1462" spans="1:42" x14ac:dyDescent="0.15">
      <c r="A1462" s="2" t="s">
        <v>6856</v>
      </c>
      <c r="B1462" s="2" t="s">
        <v>6931</v>
      </c>
      <c r="C1462" s="2">
        <v>40635</v>
      </c>
      <c r="D1462" s="14">
        <v>36640</v>
      </c>
      <c r="E1462" t="s">
        <v>1197</v>
      </c>
      <c r="F1462" t="s">
        <v>2273</v>
      </c>
      <c r="G1462" t="s">
        <v>2274</v>
      </c>
      <c r="H1462" t="s">
        <v>2275</v>
      </c>
      <c r="I1462" s="4">
        <v>1</v>
      </c>
      <c r="J1462">
        <f t="shared" si="91"/>
        <v>2</v>
      </c>
      <c r="M1462" s="4">
        <v>99</v>
      </c>
      <c r="N1462" s="4" t="s">
        <v>2276</v>
      </c>
      <c r="O1462" s="9">
        <v>9780201485677</v>
      </c>
      <c r="P1462" t="s">
        <v>3894</v>
      </c>
      <c r="Q1462" t="s">
        <v>3894</v>
      </c>
      <c r="R1462" t="s">
        <v>3894</v>
      </c>
      <c r="S1462" s="10">
        <v>49.99</v>
      </c>
      <c r="T1462" s="11">
        <v>0.1</v>
      </c>
      <c r="U1462" s="10">
        <v>37.5</v>
      </c>
      <c r="V1462" s="4" t="s">
        <v>6864</v>
      </c>
      <c r="W1462">
        <v>10</v>
      </c>
      <c r="X1462">
        <v>0</v>
      </c>
      <c r="Y1462">
        <v>6</v>
      </c>
      <c r="Z1462">
        <v>20</v>
      </c>
      <c r="AA1462">
        <v>4</v>
      </c>
      <c r="AB1462">
        <v>0</v>
      </c>
      <c r="AC1462">
        <v>0</v>
      </c>
      <c r="AD1462">
        <v>0</v>
      </c>
      <c r="AE1462">
        <v>0</v>
      </c>
      <c r="AF1462">
        <v>2</v>
      </c>
      <c r="AG1462">
        <v>0</v>
      </c>
      <c r="AH1462">
        <v>2</v>
      </c>
      <c r="AI1462" s="10">
        <f t="shared" si="88"/>
        <v>89.981999999999999</v>
      </c>
      <c r="AJ1462" s="10">
        <f t="shared" si="89"/>
        <v>0</v>
      </c>
      <c r="AK1462" s="10">
        <f t="shared" si="90"/>
        <v>89.981999999999999</v>
      </c>
      <c r="AL1462" s="1">
        <v>37502</v>
      </c>
      <c r="AM1462" s="1">
        <v>37535</v>
      </c>
      <c r="AN1462" s="1">
        <v>37512</v>
      </c>
      <c r="AO1462" s="8">
        <v>49.99</v>
      </c>
      <c r="AP1462" s="12" t="s">
        <v>6866</v>
      </c>
    </row>
    <row r="1463" spans="1:42" x14ac:dyDescent="0.15">
      <c r="A1463" s="2" t="s">
        <v>6867</v>
      </c>
      <c r="B1463" s="2" t="s">
        <v>6891</v>
      </c>
      <c r="C1463" s="2">
        <v>124</v>
      </c>
      <c r="D1463" s="14" t="s">
        <v>6870</v>
      </c>
      <c r="E1463"/>
      <c r="F1463" t="s">
        <v>1140</v>
      </c>
      <c r="G1463" t="s">
        <v>5014</v>
      </c>
      <c r="H1463" t="s">
        <v>5015</v>
      </c>
      <c r="I1463" s="4">
        <v>1</v>
      </c>
      <c r="J1463">
        <f t="shared" si="91"/>
        <v>27</v>
      </c>
      <c r="M1463" s="4">
        <v>1</v>
      </c>
      <c r="N1463" s="4" t="s">
        <v>5016</v>
      </c>
      <c r="O1463" s="9">
        <v>9781559637848</v>
      </c>
      <c r="P1463" t="s">
        <v>5017</v>
      </c>
      <c r="Q1463" t="s">
        <v>5017</v>
      </c>
      <c r="R1463" t="s">
        <v>5017</v>
      </c>
      <c r="S1463" s="10">
        <v>37.35</v>
      </c>
      <c r="T1463" s="11"/>
      <c r="U1463" s="10">
        <v>28.05</v>
      </c>
      <c r="V1463" s="4" t="s">
        <v>6864</v>
      </c>
      <c r="W1463">
        <v>70</v>
      </c>
      <c r="X1463">
        <v>47</v>
      </c>
      <c r="Y1463">
        <v>50</v>
      </c>
      <c r="Z1463">
        <v>70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27</v>
      </c>
      <c r="AG1463">
        <v>4</v>
      </c>
      <c r="AH1463">
        <v>31</v>
      </c>
      <c r="AI1463" s="10">
        <f t="shared" si="88"/>
        <v>1008.45</v>
      </c>
      <c r="AJ1463" s="10">
        <f t="shared" si="89"/>
        <v>112.2</v>
      </c>
      <c r="AK1463" s="10">
        <f t="shared" si="90"/>
        <v>1120.6500000000001</v>
      </c>
      <c r="AL1463" s="1">
        <v>37382</v>
      </c>
      <c r="AM1463" s="1">
        <v>37535</v>
      </c>
      <c r="AN1463" s="1">
        <v>37467</v>
      </c>
      <c r="AO1463" s="8" t="s">
        <v>2212</v>
      </c>
      <c r="AP1463" s="12" t="s">
        <v>6866</v>
      </c>
    </row>
    <row r="1464" spans="1:42" x14ac:dyDescent="0.15">
      <c r="A1464" s="2" t="s">
        <v>6867</v>
      </c>
      <c r="B1464" s="2" t="s">
        <v>3969</v>
      </c>
      <c r="C1464" s="2">
        <v>260</v>
      </c>
      <c r="D1464" s="14" t="s">
        <v>6870</v>
      </c>
      <c r="E1464"/>
      <c r="F1464" t="s">
        <v>1940</v>
      </c>
      <c r="G1464" t="s">
        <v>3631</v>
      </c>
      <c r="H1464" t="s">
        <v>3632</v>
      </c>
      <c r="I1464" s="4">
        <v>1</v>
      </c>
      <c r="J1464">
        <f t="shared" si="91"/>
        <v>-2</v>
      </c>
      <c r="M1464" s="4">
        <v>93</v>
      </c>
      <c r="N1464" s="4" t="s">
        <v>3633</v>
      </c>
      <c r="O1464" s="9">
        <v>9780520079298</v>
      </c>
      <c r="P1464" t="s">
        <v>6921</v>
      </c>
      <c r="Q1464" t="s">
        <v>6921</v>
      </c>
      <c r="R1464" t="s">
        <v>6922</v>
      </c>
      <c r="S1464" s="10">
        <v>24.95</v>
      </c>
      <c r="T1464" s="11">
        <v>0.1</v>
      </c>
      <c r="U1464" s="10">
        <v>18.75</v>
      </c>
      <c r="V1464" s="4" t="s">
        <v>6883</v>
      </c>
      <c r="W1464">
        <v>10</v>
      </c>
      <c r="X1464">
        <v>0</v>
      </c>
      <c r="Y1464">
        <v>17</v>
      </c>
      <c r="Z1464">
        <v>20</v>
      </c>
      <c r="AA1464">
        <v>4</v>
      </c>
      <c r="AB1464">
        <v>0</v>
      </c>
      <c r="AC1464">
        <v>11</v>
      </c>
      <c r="AD1464">
        <v>0</v>
      </c>
      <c r="AE1464">
        <v>0</v>
      </c>
      <c r="AF1464">
        <v>-2</v>
      </c>
      <c r="AG1464">
        <v>4</v>
      </c>
      <c r="AH1464">
        <v>2</v>
      </c>
      <c r="AI1464" s="10">
        <f t="shared" si="88"/>
        <v>-44.91</v>
      </c>
      <c r="AJ1464" s="10">
        <f t="shared" si="89"/>
        <v>75</v>
      </c>
      <c r="AK1464" s="10">
        <f t="shared" si="90"/>
        <v>30.090000000000003</v>
      </c>
      <c r="AL1464" s="1">
        <v>37376</v>
      </c>
      <c r="AM1464" s="1">
        <v>37535</v>
      </c>
      <c r="AN1464" s="1">
        <v>37473</v>
      </c>
      <c r="AO1464" s="8">
        <v>24.95</v>
      </c>
      <c r="AP1464" s="12" t="s">
        <v>6866</v>
      </c>
    </row>
    <row r="1465" spans="1:42" x14ac:dyDescent="0.15">
      <c r="A1465" s="2" t="s">
        <v>6867</v>
      </c>
      <c r="B1465" s="2" t="s">
        <v>5097</v>
      </c>
      <c r="C1465" s="2">
        <v>190</v>
      </c>
      <c r="D1465" s="14" t="s">
        <v>6870</v>
      </c>
      <c r="E1465"/>
      <c r="F1465" t="s">
        <v>2533</v>
      </c>
      <c r="G1465" t="s">
        <v>2105</v>
      </c>
      <c r="H1465" t="s">
        <v>2106</v>
      </c>
      <c r="I1465" s="4">
        <v>1</v>
      </c>
      <c r="J1465">
        <f t="shared" si="91"/>
        <v>0</v>
      </c>
      <c r="M1465" s="4">
        <v>98</v>
      </c>
      <c r="N1465" s="4" t="s">
        <v>2920</v>
      </c>
      <c r="O1465" s="9">
        <v>9780765600820</v>
      </c>
      <c r="P1465" t="s">
        <v>199</v>
      </c>
      <c r="Q1465" t="s">
        <v>199</v>
      </c>
      <c r="R1465" t="s">
        <v>199</v>
      </c>
      <c r="S1465" s="10">
        <v>24.95</v>
      </c>
      <c r="T1465" s="11"/>
      <c r="U1465" s="10">
        <v>18.75</v>
      </c>
      <c r="V1465" s="4" t="s">
        <v>6864</v>
      </c>
      <c r="W1465">
        <v>20</v>
      </c>
      <c r="X1465">
        <v>15</v>
      </c>
      <c r="Y1465">
        <v>17</v>
      </c>
      <c r="Z1465">
        <v>20</v>
      </c>
      <c r="AA1465">
        <v>0</v>
      </c>
      <c r="AB1465">
        <v>7</v>
      </c>
      <c r="AC1465">
        <v>3</v>
      </c>
      <c r="AD1465">
        <v>0</v>
      </c>
      <c r="AE1465">
        <v>0</v>
      </c>
      <c r="AF1465">
        <v>0</v>
      </c>
      <c r="AG1465">
        <v>7</v>
      </c>
      <c r="AH1465">
        <v>7</v>
      </c>
      <c r="AI1465" s="10">
        <f t="shared" si="88"/>
        <v>0</v>
      </c>
      <c r="AJ1465" s="10">
        <f t="shared" si="89"/>
        <v>131.25</v>
      </c>
      <c r="AK1465" s="10">
        <f t="shared" si="90"/>
        <v>131.25</v>
      </c>
      <c r="AL1465" s="1">
        <v>37529</v>
      </c>
      <c r="AM1465" s="1">
        <v>37529</v>
      </c>
      <c r="AN1465" s="1">
        <v>37531</v>
      </c>
      <c r="AP1465" s="12" t="s">
        <v>6866</v>
      </c>
    </row>
    <row r="1466" spans="1:42" x14ac:dyDescent="0.15">
      <c r="A1466" s="2" t="s">
        <v>6867</v>
      </c>
      <c r="B1466" s="2" t="s">
        <v>5279</v>
      </c>
      <c r="C1466" s="2">
        <v>268</v>
      </c>
      <c r="D1466" s="14" t="s">
        <v>6870</v>
      </c>
      <c r="E1466"/>
      <c r="F1466" t="s">
        <v>5280</v>
      </c>
      <c r="G1466" t="s">
        <v>5749</v>
      </c>
      <c r="H1466" t="s">
        <v>5750</v>
      </c>
      <c r="I1466" s="4">
        <v>1</v>
      </c>
      <c r="J1466">
        <f t="shared" si="91"/>
        <v>6</v>
      </c>
      <c r="M1466" s="4">
        <v>99</v>
      </c>
      <c r="N1466" s="4" t="s">
        <v>5751</v>
      </c>
      <c r="O1466" s="9">
        <v>9780312233389</v>
      </c>
      <c r="P1466" t="s">
        <v>4027</v>
      </c>
      <c r="Q1466" t="s">
        <v>3928</v>
      </c>
      <c r="R1466" t="s">
        <v>3928</v>
      </c>
      <c r="S1466" s="10">
        <v>15.95</v>
      </c>
      <c r="T1466" s="11"/>
      <c r="U1466" s="10">
        <v>12</v>
      </c>
      <c r="V1466" s="4" t="s">
        <v>6864</v>
      </c>
      <c r="W1466">
        <v>10</v>
      </c>
      <c r="X1466">
        <v>0</v>
      </c>
      <c r="Y1466">
        <v>18</v>
      </c>
      <c r="Z1466">
        <v>20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6</v>
      </c>
      <c r="AG1466">
        <v>5</v>
      </c>
      <c r="AH1466">
        <v>11</v>
      </c>
      <c r="AI1466" s="10">
        <f t="shared" si="88"/>
        <v>95.699999999999989</v>
      </c>
      <c r="AJ1466" s="10">
        <f t="shared" si="89"/>
        <v>60</v>
      </c>
      <c r="AK1466" s="10">
        <f t="shared" si="90"/>
        <v>155.69999999999999</v>
      </c>
      <c r="AL1466" s="1">
        <v>37435</v>
      </c>
      <c r="AM1466" s="1">
        <v>37535</v>
      </c>
      <c r="AN1466" s="1">
        <v>37474</v>
      </c>
      <c r="AO1466" s="8" t="s">
        <v>5205</v>
      </c>
      <c r="AP1466" s="12" t="s">
        <v>6866</v>
      </c>
    </row>
    <row r="1467" spans="1:42" x14ac:dyDescent="0.15">
      <c r="A1467" s="2" t="s">
        <v>6867</v>
      </c>
      <c r="B1467" s="2" t="s">
        <v>1191</v>
      </c>
      <c r="C1467" s="2" t="s">
        <v>3984</v>
      </c>
      <c r="D1467" s="14" t="s">
        <v>6870</v>
      </c>
      <c r="E1467"/>
      <c r="F1467" t="s">
        <v>1193</v>
      </c>
      <c r="G1467" t="s">
        <v>4925</v>
      </c>
      <c r="H1467" t="s">
        <v>4926</v>
      </c>
      <c r="I1467" s="4">
        <v>1</v>
      </c>
      <c r="J1467">
        <f t="shared" si="91"/>
        <v>13</v>
      </c>
      <c r="M1467" s="4">
        <v>97</v>
      </c>
      <c r="N1467" s="4" t="s">
        <v>4927</v>
      </c>
      <c r="O1467" s="9">
        <v>9780844214634</v>
      </c>
      <c r="P1467" t="s">
        <v>6098</v>
      </c>
      <c r="Q1467" t="s">
        <v>6863</v>
      </c>
      <c r="R1467" t="s">
        <v>6863</v>
      </c>
      <c r="S1467" s="10">
        <v>20</v>
      </c>
      <c r="T1467" s="11"/>
      <c r="U1467" s="10">
        <v>15</v>
      </c>
      <c r="V1467" s="4" t="s">
        <v>6864</v>
      </c>
      <c r="W1467">
        <v>22</v>
      </c>
      <c r="X1467">
        <v>10</v>
      </c>
      <c r="Y1467">
        <v>22</v>
      </c>
      <c r="Z1467">
        <v>22</v>
      </c>
      <c r="AA1467">
        <v>9</v>
      </c>
      <c r="AB1467">
        <v>0</v>
      </c>
      <c r="AC1467">
        <v>0</v>
      </c>
      <c r="AD1467">
        <v>0</v>
      </c>
      <c r="AE1467">
        <v>0</v>
      </c>
      <c r="AF1467">
        <v>13</v>
      </c>
      <c r="AG1467">
        <v>0</v>
      </c>
      <c r="AH1467">
        <v>13</v>
      </c>
      <c r="AI1467" s="10">
        <f t="shared" si="88"/>
        <v>260</v>
      </c>
      <c r="AJ1467" s="10">
        <f t="shared" si="89"/>
        <v>0</v>
      </c>
      <c r="AK1467" s="10">
        <f t="shared" si="90"/>
        <v>260</v>
      </c>
      <c r="AL1467" s="1">
        <v>37372</v>
      </c>
      <c r="AM1467" s="1">
        <v>37535</v>
      </c>
      <c r="AN1467" s="1">
        <v>37491</v>
      </c>
      <c r="AO1467" s="8" t="s">
        <v>4928</v>
      </c>
      <c r="AP1467" s="12" t="s">
        <v>6866</v>
      </c>
    </row>
    <row r="1468" spans="1:42" x14ac:dyDescent="0.15">
      <c r="A1468" s="2" t="s">
        <v>6867</v>
      </c>
      <c r="B1468" s="2" t="s">
        <v>3930</v>
      </c>
      <c r="C1468" s="2">
        <v>200</v>
      </c>
      <c r="D1468" s="14" t="s">
        <v>6870</v>
      </c>
      <c r="E1468"/>
      <c r="F1468" t="s">
        <v>1940</v>
      </c>
      <c r="G1468" t="s">
        <v>509</v>
      </c>
      <c r="H1468" t="s">
        <v>6593</v>
      </c>
      <c r="I1468" s="4">
        <v>1</v>
      </c>
      <c r="J1468">
        <f t="shared" si="91"/>
        <v>0</v>
      </c>
      <c r="M1468" s="4">
        <v>74</v>
      </c>
      <c r="N1468" s="4" t="s">
        <v>6594</v>
      </c>
      <c r="O1468" s="9">
        <v>9780140440485</v>
      </c>
      <c r="P1468" t="s">
        <v>3936</v>
      </c>
      <c r="Q1468" t="s">
        <v>3936</v>
      </c>
      <c r="R1468" t="s">
        <v>3936</v>
      </c>
      <c r="S1468" s="10">
        <v>8.9499999999999993</v>
      </c>
      <c r="T1468" s="11"/>
      <c r="U1468" s="10">
        <v>6.75</v>
      </c>
      <c r="V1468" s="4" t="s">
        <v>6864</v>
      </c>
      <c r="W1468">
        <v>28</v>
      </c>
      <c r="X1468">
        <v>21</v>
      </c>
      <c r="Y1468">
        <v>21</v>
      </c>
      <c r="Z1468">
        <v>28</v>
      </c>
      <c r="AA1468">
        <v>9</v>
      </c>
      <c r="AB1468">
        <v>0</v>
      </c>
      <c r="AC1468">
        <v>11</v>
      </c>
      <c r="AD1468">
        <v>0</v>
      </c>
      <c r="AE1468">
        <v>0</v>
      </c>
      <c r="AF1468">
        <v>0</v>
      </c>
      <c r="AG1468">
        <v>1</v>
      </c>
      <c r="AH1468">
        <v>1</v>
      </c>
      <c r="AI1468" s="10">
        <f t="shared" si="88"/>
        <v>0</v>
      </c>
      <c r="AJ1468" s="10">
        <f t="shared" si="89"/>
        <v>6.75</v>
      </c>
      <c r="AK1468" s="10">
        <f t="shared" si="90"/>
        <v>6.75</v>
      </c>
      <c r="AL1468" s="1">
        <v>37411</v>
      </c>
      <c r="AM1468" s="1">
        <v>37535</v>
      </c>
      <c r="AN1468" s="1">
        <v>37476</v>
      </c>
      <c r="AO1468" s="8">
        <v>8.9499999999999993</v>
      </c>
      <c r="AP1468" s="12" t="s">
        <v>6866</v>
      </c>
    </row>
    <row r="1469" spans="1:42" x14ac:dyDescent="0.15">
      <c r="A1469" s="2" t="s">
        <v>6867</v>
      </c>
      <c r="B1469" s="2" t="s">
        <v>4059</v>
      </c>
      <c r="C1469" s="2" t="s">
        <v>4046</v>
      </c>
      <c r="D1469" s="14" t="s">
        <v>6870</v>
      </c>
      <c r="E1469"/>
      <c r="F1469" t="s">
        <v>2566</v>
      </c>
      <c r="G1469" t="s">
        <v>509</v>
      </c>
      <c r="H1469" t="s">
        <v>4369</v>
      </c>
      <c r="I1469" s="4">
        <v>1</v>
      </c>
      <c r="J1469">
        <f t="shared" si="91"/>
        <v>46</v>
      </c>
      <c r="K1469" s="4">
        <v>2</v>
      </c>
      <c r="M1469" s="4">
        <v>92</v>
      </c>
      <c r="N1469" s="4" t="s">
        <v>4370</v>
      </c>
      <c r="O1469" s="9">
        <v>9780872201361</v>
      </c>
      <c r="P1469" t="s">
        <v>4000</v>
      </c>
      <c r="Q1469" t="s">
        <v>4000</v>
      </c>
      <c r="R1469" t="s">
        <v>4000</v>
      </c>
      <c r="S1469" s="10">
        <v>8.5</v>
      </c>
      <c r="T1469" s="11"/>
      <c r="U1469" s="10">
        <v>6.4</v>
      </c>
      <c r="V1469" s="4" t="s">
        <v>6864</v>
      </c>
      <c r="W1469">
        <v>100</v>
      </c>
      <c r="X1469">
        <v>103</v>
      </c>
      <c r="Y1469">
        <v>87</v>
      </c>
      <c r="Z1469">
        <v>100</v>
      </c>
      <c r="AA1469">
        <v>10</v>
      </c>
      <c r="AB1469">
        <v>0</v>
      </c>
      <c r="AC1469">
        <v>28</v>
      </c>
      <c r="AD1469">
        <v>0</v>
      </c>
      <c r="AE1469">
        <v>0</v>
      </c>
      <c r="AF1469">
        <v>46</v>
      </c>
      <c r="AG1469">
        <v>31</v>
      </c>
      <c r="AH1469">
        <v>77</v>
      </c>
      <c r="AI1469" s="10">
        <f t="shared" si="88"/>
        <v>391</v>
      </c>
      <c r="AJ1469" s="10">
        <f t="shared" si="89"/>
        <v>198.4</v>
      </c>
      <c r="AK1469" s="10">
        <f t="shared" si="90"/>
        <v>589.4</v>
      </c>
      <c r="AL1469" s="1">
        <v>37480</v>
      </c>
      <c r="AM1469" s="1">
        <v>37577</v>
      </c>
      <c r="AN1469" s="1">
        <v>37559</v>
      </c>
      <c r="AO1469" s="8" t="s">
        <v>4115</v>
      </c>
      <c r="AP1469" s="12" t="s">
        <v>6866</v>
      </c>
    </row>
    <row r="1470" spans="1:42" x14ac:dyDescent="0.15">
      <c r="A1470" s="2" t="s">
        <v>6856</v>
      </c>
      <c r="B1470" s="2" t="s">
        <v>6931</v>
      </c>
      <c r="C1470" s="2">
        <v>40028</v>
      </c>
      <c r="D1470" s="14">
        <v>36626</v>
      </c>
      <c r="E1470" t="s">
        <v>3485</v>
      </c>
      <c r="F1470" t="s">
        <v>2683</v>
      </c>
      <c r="G1470" t="s">
        <v>2684</v>
      </c>
      <c r="H1470" t="s">
        <v>2685</v>
      </c>
      <c r="I1470" s="4">
        <v>1</v>
      </c>
      <c r="J1470">
        <f t="shared" si="91"/>
        <v>5</v>
      </c>
      <c r="K1470" s="4">
        <v>3</v>
      </c>
      <c r="M1470" s="4">
        <v>97</v>
      </c>
      <c r="N1470" s="4" t="s">
        <v>2686</v>
      </c>
      <c r="O1470" s="9">
        <v>9781884133596</v>
      </c>
      <c r="P1470" t="s">
        <v>2687</v>
      </c>
      <c r="Q1470" t="s">
        <v>3888</v>
      </c>
      <c r="R1470" t="s">
        <v>3888</v>
      </c>
      <c r="S1470" s="10">
        <v>34</v>
      </c>
      <c r="T1470" s="11">
        <v>0.1</v>
      </c>
      <c r="U1470" s="10">
        <v>25.5</v>
      </c>
      <c r="V1470" s="4" t="s">
        <v>6864</v>
      </c>
      <c r="W1470">
        <v>10</v>
      </c>
      <c r="X1470">
        <v>0</v>
      </c>
      <c r="Y1470">
        <v>5</v>
      </c>
      <c r="Z1470">
        <v>10</v>
      </c>
      <c r="AA1470">
        <v>5</v>
      </c>
      <c r="AB1470">
        <v>0</v>
      </c>
      <c r="AC1470">
        <v>0</v>
      </c>
      <c r="AD1470">
        <v>0</v>
      </c>
      <c r="AE1470">
        <v>0</v>
      </c>
      <c r="AF1470">
        <v>5</v>
      </c>
      <c r="AG1470">
        <v>0</v>
      </c>
      <c r="AH1470">
        <v>5</v>
      </c>
      <c r="AI1470" s="10">
        <f t="shared" si="88"/>
        <v>153</v>
      </c>
      <c r="AJ1470" s="10">
        <f t="shared" si="89"/>
        <v>0</v>
      </c>
      <c r="AK1470" s="10">
        <f t="shared" si="90"/>
        <v>153</v>
      </c>
      <c r="AL1470" s="1">
        <v>37502</v>
      </c>
      <c r="AM1470" s="1">
        <v>37535</v>
      </c>
      <c r="AN1470" s="1">
        <v>37533</v>
      </c>
      <c r="AO1470" s="8" t="s">
        <v>2688</v>
      </c>
      <c r="AP1470" s="12" t="s">
        <v>6866</v>
      </c>
    </row>
    <row r="1471" spans="1:42" x14ac:dyDescent="0.15">
      <c r="A1471" s="2" t="s">
        <v>6867</v>
      </c>
      <c r="B1471" s="2" t="s">
        <v>2532</v>
      </c>
      <c r="C1471" s="2">
        <v>208</v>
      </c>
      <c r="D1471" s="14" t="s">
        <v>6870</v>
      </c>
      <c r="E1471"/>
      <c r="F1471" t="s">
        <v>2533</v>
      </c>
      <c r="G1471" t="s">
        <v>1701</v>
      </c>
      <c r="H1471" t="s">
        <v>4228</v>
      </c>
      <c r="I1471" s="4">
        <v>1</v>
      </c>
      <c r="J1471">
        <f t="shared" si="91"/>
        <v>2</v>
      </c>
      <c r="K1471" s="4">
        <v>3</v>
      </c>
      <c r="M1471" s="4">
        <v>2</v>
      </c>
      <c r="N1471" s="4" t="s">
        <v>4229</v>
      </c>
      <c r="O1471" s="9">
        <v>9780759101487</v>
      </c>
      <c r="P1471" t="s">
        <v>6403</v>
      </c>
      <c r="Q1471" t="s">
        <v>6403</v>
      </c>
      <c r="R1471" t="s">
        <v>6403</v>
      </c>
      <c r="S1471" s="10">
        <v>47.95</v>
      </c>
      <c r="T1471" s="11"/>
      <c r="U1471" s="10">
        <v>36</v>
      </c>
      <c r="V1471" s="4" t="s">
        <v>6883</v>
      </c>
      <c r="W1471">
        <v>20</v>
      </c>
      <c r="X1471">
        <v>9</v>
      </c>
      <c r="Y1471">
        <v>4</v>
      </c>
      <c r="Z1471">
        <v>20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</v>
      </c>
      <c r="AG1471">
        <v>0</v>
      </c>
      <c r="AH1471">
        <v>2</v>
      </c>
      <c r="AI1471" s="10">
        <f t="shared" si="88"/>
        <v>95.9</v>
      </c>
      <c r="AJ1471" s="10">
        <f t="shared" si="89"/>
        <v>0</v>
      </c>
      <c r="AK1471" s="10">
        <f t="shared" si="90"/>
        <v>95.9</v>
      </c>
      <c r="AL1471" s="1">
        <v>37529</v>
      </c>
      <c r="AM1471" s="1">
        <v>37535</v>
      </c>
      <c r="AN1471" s="1">
        <v>37532</v>
      </c>
      <c r="AO1471" s="8" t="s">
        <v>4230</v>
      </c>
      <c r="AP1471" s="12" t="s">
        <v>6866</v>
      </c>
    </row>
    <row r="1472" spans="1:42" x14ac:dyDescent="0.15">
      <c r="A1472" s="2" t="s">
        <v>6867</v>
      </c>
      <c r="B1472" s="2" t="s">
        <v>340</v>
      </c>
      <c r="C1472" s="2">
        <v>102</v>
      </c>
      <c r="D1472" s="14" t="s">
        <v>6870</v>
      </c>
      <c r="E1472"/>
      <c r="F1472" t="s">
        <v>6222</v>
      </c>
      <c r="G1472" t="s">
        <v>5112</v>
      </c>
      <c r="H1472" t="s">
        <v>3859</v>
      </c>
      <c r="I1472" s="4">
        <v>1</v>
      </c>
      <c r="J1472">
        <f t="shared" si="91"/>
        <v>12</v>
      </c>
      <c r="K1472" s="4">
        <v>6</v>
      </c>
      <c r="M1472" s="4">
        <v>0</v>
      </c>
      <c r="N1472" s="4" t="s">
        <v>3860</v>
      </c>
      <c r="O1472" s="9">
        <v>9780683307344</v>
      </c>
      <c r="P1472" t="s">
        <v>2667</v>
      </c>
      <c r="Q1472" t="s">
        <v>2667</v>
      </c>
      <c r="R1472" t="s">
        <v>3961</v>
      </c>
      <c r="S1472" s="10">
        <v>33.1</v>
      </c>
      <c r="T1472" s="11"/>
      <c r="U1472" s="10">
        <v>24.85</v>
      </c>
      <c r="V1472" s="4" t="s">
        <v>6883</v>
      </c>
      <c r="W1472">
        <v>150</v>
      </c>
      <c r="X1472">
        <v>117</v>
      </c>
      <c r="Y1472">
        <v>42</v>
      </c>
      <c r="Z1472">
        <v>150</v>
      </c>
      <c r="AA1472">
        <v>10</v>
      </c>
      <c r="AB1472">
        <v>0</v>
      </c>
      <c r="AC1472">
        <v>1</v>
      </c>
      <c r="AD1472">
        <v>0</v>
      </c>
      <c r="AE1472">
        <v>10</v>
      </c>
      <c r="AF1472">
        <v>12</v>
      </c>
      <c r="AG1472">
        <v>18</v>
      </c>
      <c r="AH1472">
        <v>30</v>
      </c>
      <c r="AI1472" s="10">
        <f t="shared" si="88"/>
        <v>397.20000000000005</v>
      </c>
      <c r="AJ1472" s="10">
        <f t="shared" si="89"/>
        <v>447.3</v>
      </c>
      <c r="AK1472" s="10">
        <f t="shared" si="90"/>
        <v>844.5</v>
      </c>
      <c r="AL1472" s="1">
        <v>37378</v>
      </c>
      <c r="AM1472" s="1">
        <v>37535</v>
      </c>
      <c r="AN1472" s="1">
        <v>37484</v>
      </c>
      <c r="AO1472" s="8" t="s">
        <v>3861</v>
      </c>
      <c r="AP1472" s="12" t="s">
        <v>6866</v>
      </c>
    </row>
    <row r="1473" spans="1:42" x14ac:dyDescent="0.15">
      <c r="A1473" s="2" t="s">
        <v>6867</v>
      </c>
      <c r="B1473" s="2" t="s">
        <v>1109</v>
      </c>
      <c r="C1473" s="2">
        <v>119</v>
      </c>
      <c r="D1473" s="14" t="s">
        <v>6870</v>
      </c>
      <c r="E1473"/>
      <c r="F1473" t="s">
        <v>3627</v>
      </c>
      <c r="G1473" t="s">
        <v>2256</v>
      </c>
      <c r="H1473" t="s">
        <v>2257</v>
      </c>
      <c r="I1473" s="4">
        <v>1</v>
      </c>
      <c r="J1473">
        <f t="shared" si="91"/>
        <v>3</v>
      </c>
      <c r="M1473" s="4">
        <v>0</v>
      </c>
      <c r="N1473" s="4" t="s">
        <v>2258</v>
      </c>
      <c r="O1473" s="9">
        <v>9780631209034</v>
      </c>
      <c r="P1473" t="s">
        <v>1975</v>
      </c>
      <c r="Q1473" t="s">
        <v>1975</v>
      </c>
      <c r="R1473" t="s">
        <v>1975</v>
      </c>
      <c r="S1473" s="10">
        <v>55.45</v>
      </c>
      <c r="T1473" s="11"/>
      <c r="U1473" s="10">
        <v>41.6</v>
      </c>
      <c r="V1473" s="4" t="s">
        <v>6864</v>
      </c>
      <c r="W1473">
        <v>50</v>
      </c>
      <c r="X1473">
        <v>25</v>
      </c>
      <c r="Y1473">
        <v>35</v>
      </c>
      <c r="Z1473">
        <v>50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3</v>
      </c>
      <c r="AG1473">
        <v>22</v>
      </c>
      <c r="AH1473">
        <v>25</v>
      </c>
      <c r="AI1473" s="10">
        <f t="shared" si="88"/>
        <v>166.35000000000002</v>
      </c>
      <c r="AJ1473" s="10">
        <f t="shared" si="89"/>
        <v>915.2</v>
      </c>
      <c r="AK1473" s="10">
        <f t="shared" si="90"/>
        <v>1081.5500000000002</v>
      </c>
      <c r="AL1473" s="1">
        <v>37404</v>
      </c>
      <c r="AM1473" s="1">
        <v>37535</v>
      </c>
      <c r="AN1473" s="1">
        <v>37481</v>
      </c>
      <c r="AO1473" s="8" t="s">
        <v>2259</v>
      </c>
      <c r="AP1473" s="12" t="s">
        <v>6866</v>
      </c>
    </row>
    <row r="1474" spans="1:42" x14ac:dyDescent="0.15">
      <c r="A1474" s="2" t="s">
        <v>6867</v>
      </c>
      <c r="B1474" s="2" t="s">
        <v>5995</v>
      </c>
      <c r="C1474" s="2">
        <v>236</v>
      </c>
      <c r="D1474" s="14" t="s">
        <v>6870</v>
      </c>
      <c r="E1474"/>
      <c r="F1474" t="s">
        <v>4011</v>
      </c>
      <c r="G1474" t="s">
        <v>4011</v>
      </c>
      <c r="H1474" t="s">
        <v>4491</v>
      </c>
      <c r="I1474" s="4">
        <v>1</v>
      </c>
      <c r="J1474">
        <f t="shared" si="91"/>
        <v>2</v>
      </c>
      <c r="M1474" s="4">
        <v>91</v>
      </c>
      <c r="N1474" s="4" t="s">
        <v>4492</v>
      </c>
      <c r="O1474" s="9">
        <v>9780520068933</v>
      </c>
      <c r="P1474" t="s">
        <v>6921</v>
      </c>
      <c r="Q1474" t="s">
        <v>6922</v>
      </c>
      <c r="R1474" t="s">
        <v>6922</v>
      </c>
      <c r="S1474" s="10">
        <v>26.65</v>
      </c>
      <c r="T1474" s="11"/>
      <c r="U1474" s="10">
        <v>20</v>
      </c>
      <c r="V1474" s="4" t="s">
        <v>6864</v>
      </c>
      <c r="W1474">
        <v>15</v>
      </c>
      <c r="X1474">
        <v>11</v>
      </c>
      <c r="Y1474">
        <v>156</v>
      </c>
      <c r="Z1474">
        <v>175</v>
      </c>
      <c r="AA1474">
        <v>42</v>
      </c>
      <c r="AB1474">
        <v>0</v>
      </c>
      <c r="AC1474">
        <v>2</v>
      </c>
      <c r="AD1474">
        <v>0</v>
      </c>
      <c r="AE1474">
        <v>2</v>
      </c>
      <c r="AF1474">
        <v>2</v>
      </c>
      <c r="AG1474">
        <v>95</v>
      </c>
      <c r="AH1474">
        <v>97</v>
      </c>
      <c r="AI1474" s="10">
        <f t="shared" ref="AI1474:AI1537" si="92">(S1474-(S1474*T1474))*AF1474</f>
        <v>53.3</v>
      </c>
      <c r="AJ1474" s="10">
        <f t="shared" ref="AJ1474:AJ1537" si="93">U1474*AG1474</f>
        <v>1900</v>
      </c>
      <c r="AK1474" s="10">
        <f t="shared" ref="AK1474:AK1537" si="94">SUM(AI1474:AJ1474)</f>
        <v>1953.3</v>
      </c>
      <c r="AL1474" s="1">
        <v>37391</v>
      </c>
      <c r="AM1474" s="1">
        <v>37535</v>
      </c>
      <c r="AN1474" s="1">
        <v>37484</v>
      </c>
      <c r="AO1474" s="8" t="s">
        <v>2379</v>
      </c>
      <c r="AP1474" s="12" t="s">
        <v>6866</v>
      </c>
    </row>
    <row r="1475" spans="1:42" x14ac:dyDescent="0.15">
      <c r="A1475" s="2" t="s">
        <v>6867</v>
      </c>
      <c r="B1475" s="2" t="s">
        <v>1032</v>
      </c>
      <c r="C1475" s="2" t="s">
        <v>5193</v>
      </c>
      <c r="D1475" s="14" t="s">
        <v>6870</v>
      </c>
      <c r="E1475"/>
      <c r="F1475" t="s">
        <v>6871</v>
      </c>
      <c r="G1475" t="s">
        <v>2010</v>
      </c>
      <c r="H1475" t="s">
        <v>582</v>
      </c>
      <c r="I1475" s="4">
        <v>1</v>
      </c>
      <c r="J1475">
        <f t="shared" ref="J1475:J1538" si="95">AF1475*I1475</f>
        <v>6</v>
      </c>
      <c r="M1475" s="4">
        <v>97</v>
      </c>
      <c r="N1475" s="4" t="s">
        <v>583</v>
      </c>
      <c r="O1475" s="9">
        <v>9780435072360</v>
      </c>
      <c r="P1475" t="s">
        <v>2082</v>
      </c>
      <c r="Q1475" t="s">
        <v>2082</v>
      </c>
      <c r="R1475" t="s">
        <v>2082</v>
      </c>
      <c r="S1475" s="10">
        <v>23</v>
      </c>
      <c r="T1475" s="11"/>
      <c r="U1475" s="10">
        <v>17.25</v>
      </c>
      <c r="V1475" s="4" t="s">
        <v>6864</v>
      </c>
      <c r="W1475">
        <v>6</v>
      </c>
      <c r="X1475">
        <v>6</v>
      </c>
      <c r="Y1475">
        <v>5</v>
      </c>
      <c r="Z1475">
        <v>6</v>
      </c>
      <c r="AA1475">
        <v>2</v>
      </c>
      <c r="AB1475">
        <v>0</v>
      </c>
      <c r="AC1475">
        <v>0</v>
      </c>
      <c r="AD1475">
        <v>0</v>
      </c>
      <c r="AE1475">
        <v>0</v>
      </c>
      <c r="AF1475">
        <v>6</v>
      </c>
      <c r="AG1475">
        <v>0</v>
      </c>
      <c r="AH1475">
        <v>6</v>
      </c>
      <c r="AI1475" s="10">
        <f t="shared" si="92"/>
        <v>138</v>
      </c>
      <c r="AJ1475" s="10">
        <f t="shared" si="93"/>
        <v>0</v>
      </c>
      <c r="AK1475" s="10">
        <f t="shared" si="94"/>
        <v>138</v>
      </c>
      <c r="AL1475" s="1">
        <v>37470</v>
      </c>
      <c r="AM1475" s="1">
        <v>37535</v>
      </c>
      <c r="AN1475" s="1">
        <v>37530</v>
      </c>
      <c r="AO1475" s="8" t="s">
        <v>584</v>
      </c>
      <c r="AP1475" s="12" t="s">
        <v>6866</v>
      </c>
    </row>
    <row r="1476" spans="1:42" x14ac:dyDescent="0.15">
      <c r="A1476" s="2" t="s">
        <v>6867</v>
      </c>
      <c r="B1476" s="2" t="s">
        <v>4016</v>
      </c>
      <c r="C1476" s="2">
        <v>200</v>
      </c>
      <c r="D1476" s="14" t="s">
        <v>6870</v>
      </c>
      <c r="E1476"/>
      <c r="F1476" t="s">
        <v>4017</v>
      </c>
      <c r="G1476" t="s">
        <v>806</v>
      </c>
      <c r="H1476" t="s">
        <v>807</v>
      </c>
      <c r="I1476" s="4">
        <v>1</v>
      </c>
      <c r="J1476">
        <f t="shared" si="95"/>
        <v>0</v>
      </c>
      <c r="M1476" s="4">
        <v>91</v>
      </c>
      <c r="N1476" s="4" t="s">
        <v>808</v>
      </c>
      <c r="O1476" s="9">
        <v>9780520082670</v>
      </c>
      <c r="P1476" t="s">
        <v>6921</v>
      </c>
      <c r="Q1476" t="s">
        <v>6922</v>
      </c>
      <c r="R1476" t="s">
        <v>6922</v>
      </c>
      <c r="S1476" s="10">
        <v>21.3</v>
      </c>
      <c r="T1476" s="11"/>
      <c r="U1476" s="10">
        <v>16</v>
      </c>
      <c r="V1476" s="4" t="s">
        <v>6864</v>
      </c>
      <c r="W1476">
        <v>15</v>
      </c>
      <c r="X1476">
        <v>14</v>
      </c>
      <c r="Y1476">
        <v>13</v>
      </c>
      <c r="Z1476">
        <v>15</v>
      </c>
      <c r="AA1476">
        <v>1</v>
      </c>
      <c r="AB1476">
        <v>0</v>
      </c>
      <c r="AC1476">
        <v>2</v>
      </c>
      <c r="AD1476">
        <v>0</v>
      </c>
      <c r="AE1476">
        <v>1</v>
      </c>
      <c r="AF1476">
        <v>0</v>
      </c>
      <c r="AG1476">
        <v>10</v>
      </c>
      <c r="AH1476">
        <v>10</v>
      </c>
      <c r="AI1476" s="10">
        <f t="shared" si="92"/>
        <v>0</v>
      </c>
      <c r="AJ1476" s="10">
        <f t="shared" si="93"/>
        <v>160</v>
      </c>
      <c r="AK1476" s="10">
        <f t="shared" si="94"/>
        <v>160</v>
      </c>
      <c r="AL1476" s="1">
        <v>37375</v>
      </c>
      <c r="AM1476" s="1">
        <v>37535</v>
      </c>
      <c r="AN1476" s="1">
        <v>37466</v>
      </c>
      <c r="AO1476" s="8" t="s">
        <v>265</v>
      </c>
      <c r="AP1476" s="12" t="s">
        <v>6866</v>
      </c>
    </row>
    <row r="1477" spans="1:42" x14ac:dyDescent="0.15">
      <c r="A1477" s="2" t="s">
        <v>6867</v>
      </c>
      <c r="B1477" s="2" t="s">
        <v>5279</v>
      </c>
      <c r="C1477" s="2">
        <v>130</v>
      </c>
      <c r="D1477" s="14">
        <v>451739</v>
      </c>
      <c r="E1477"/>
      <c r="F1477" t="s">
        <v>6562</v>
      </c>
      <c r="G1477" t="s">
        <v>6562</v>
      </c>
      <c r="H1477" t="s">
        <v>6563</v>
      </c>
      <c r="I1477" s="4">
        <v>1</v>
      </c>
      <c r="J1477">
        <f t="shared" si="95"/>
        <v>72</v>
      </c>
      <c r="K1477" s="4">
        <v>5</v>
      </c>
      <c r="M1477" s="4">
        <v>2</v>
      </c>
      <c r="N1477" s="4" t="s">
        <v>6564</v>
      </c>
      <c r="O1477" s="9">
        <v>9780100718333</v>
      </c>
      <c r="P1477" t="s">
        <v>3921</v>
      </c>
      <c r="Q1477" t="s">
        <v>3921</v>
      </c>
      <c r="R1477" t="s">
        <v>3921</v>
      </c>
      <c r="S1477" s="10">
        <v>26.5</v>
      </c>
      <c r="T1477" s="11"/>
      <c r="U1477" s="10">
        <v>19.899999999999999</v>
      </c>
      <c r="V1477" s="4" t="s">
        <v>6864</v>
      </c>
      <c r="W1477">
        <v>100</v>
      </c>
      <c r="X1477">
        <v>87</v>
      </c>
      <c r="Y1477">
        <v>0</v>
      </c>
      <c r="Z1477">
        <v>100</v>
      </c>
      <c r="AA1477">
        <v>24</v>
      </c>
      <c r="AB1477">
        <v>0</v>
      </c>
      <c r="AC1477">
        <v>0</v>
      </c>
      <c r="AD1477">
        <v>0</v>
      </c>
      <c r="AE1477">
        <v>0</v>
      </c>
      <c r="AF1477">
        <v>72</v>
      </c>
      <c r="AG1477">
        <v>0</v>
      </c>
      <c r="AH1477">
        <v>72</v>
      </c>
      <c r="AI1477" s="10">
        <f t="shared" si="92"/>
        <v>1908</v>
      </c>
      <c r="AJ1477" s="10">
        <f t="shared" si="93"/>
        <v>0</v>
      </c>
      <c r="AK1477" s="10">
        <f t="shared" si="94"/>
        <v>1908</v>
      </c>
      <c r="AL1477" s="1">
        <v>37517</v>
      </c>
      <c r="AM1477" s="1">
        <v>37517</v>
      </c>
      <c r="AN1477" s="1">
        <v>37543</v>
      </c>
      <c r="AO1477" s="8" t="s">
        <v>6565</v>
      </c>
      <c r="AP1477" s="12" t="s">
        <v>6866</v>
      </c>
    </row>
    <row r="1478" spans="1:42" x14ac:dyDescent="0.15">
      <c r="A1478" s="2" t="s">
        <v>6856</v>
      </c>
      <c r="B1478" s="2" t="s">
        <v>3909</v>
      </c>
      <c r="C1478" s="2">
        <v>40098</v>
      </c>
      <c r="D1478" s="14">
        <v>36874</v>
      </c>
      <c r="E1478" t="s">
        <v>3910</v>
      </c>
      <c r="F1478" t="s">
        <v>3911</v>
      </c>
      <c r="G1478" t="s">
        <v>1976</v>
      </c>
      <c r="H1478" t="s">
        <v>1977</v>
      </c>
      <c r="I1478" s="4">
        <v>1</v>
      </c>
      <c r="J1478">
        <f t="shared" si="95"/>
        <v>0</v>
      </c>
      <c r="M1478" s="4">
        <v>95</v>
      </c>
      <c r="N1478" s="4" t="s">
        <v>1978</v>
      </c>
      <c r="O1478" s="9">
        <v>9780890067543</v>
      </c>
      <c r="P1478" t="s">
        <v>1979</v>
      </c>
      <c r="Q1478" t="s">
        <v>1979</v>
      </c>
      <c r="R1478" t="s">
        <v>1979</v>
      </c>
      <c r="S1478" s="10">
        <v>115</v>
      </c>
      <c r="T1478" s="11"/>
      <c r="U1478" s="10">
        <v>86.25</v>
      </c>
      <c r="V1478" s="4" t="s">
        <v>6883</v>
      </c>
      <c r="W1478">
        <v>7</v>
      </c>
      <c r="X1478">
        <v>0</v>
      </c>
      <c r="Y1478">
        <v>3</v>
      </c>
      <c r="Z1478">
        <v>14</v>
      </c>
      <c r="AA1478">
        <v>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 s="10">
        <f t="shared" si="92"/>
        <v>0</v>
      </c>
      <c r="AJ1478" s="10">
        <f t="shared" si="93"/>
        <v>0</v>
      </c>
      <c r="AK1478" s="10">
        <f t="shared" si="94"/>
        <v>0</v>
      </c>
      <c r="AL1478" s="1">
        <v>37487</v>
      </c>
      <c r="AM1478" s="1">
        <v>37535</v>
      </c>
      <c r="AN1478" s="1">
        <v>37503</v>
      </c>
      <c r="AO1478" s="8" t="s">
        <v>1980</v>
      </c>
      <c r="AP1478" s="12" t="s">
        <v>6866</v>
      </c>
    </row>
    <row r="1479" spans="1:42" x14ac:dyDescent="0.15">
      <c r="A1479" s="2" t="s">
        <v>6856</v>
      </c>
      <c r="B1479" s="2" t="s">
        <v>3909</v>
      </c>
      <c r="C1479" s="2">
        <v>40003</v>
      </c>
      <c r="D1479" s="14">
        <v>36868</v>
      </c>
      <c r="E1479" t="s">
        <v>1061</v>
      </c>
      <c r="F1479" t="s">
        <v>6630</v>
      </c>
      <c r="G1479" t="s">
        <v>4184</v>
      </c>
      <c r="H1479" t="s">
        <v>4185</v>
      </c>
      <c r="I1479" s="4">
        <v>1</v>
      </c>
      <c r="J1479">
        <f t="shared" si="95"/>
        <v>1</v>
      </c>
      <c r="M1479" s="4">
        <v>0</v>
      </c>
      <c r="N1479" s="4" t="s">
        <v>4186</v>
      </c>
      <c r="O1479" s="9">
        <v>9780471298182</v>
      </c>
      <c r="P1479" t="s">
        <v>3915</v>
      </c>
      <c r="Q1479" t="s">
        <v>3915</v>
      </c>
      <c r="R1479" t="s">
        <v>3915</v>
      </c>
      <c r="S1479" s="10">
        <v>133.35</v>
      </c>
      <c r="T1479" s="11"/>
      <c r="U1479" s="10">
        <v>100.05</v>
      </c>
      <c r="V1479" s="4" t="s">
        <v>6883</v>
      </c>
      <c r="W1479">
        <v>13</v>
      </c>
      <c r="X1479">
        <v>0</v>
      </c>
      <c r="Y1479">
        <v>4</v>
      </c>
      <c r="Z1479">
        <v>13</v>
      </c>
      <c r="AA1479">
        <v>3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 s="10">
        <f t="shared" si="92"/>
        <v>133.35</v>
      </c>
      <c r="AJ1479" s="10">
        <f t="shared" si="93"/>
        <v>0</v>
      </c>
      <c r="AK1479" s="10">
        <f t="shared" si="94"/>
        <v>133.35</v>
      </c>
      <c r="AL1479" s="1">
        <v>37487</v>
      </c>
      <c r="AM1479" s="1">
        <v>37535</v>
      </c>
      <c r="AN1479" s="1">
        <v>37335</v>
      </c>
      <c r="AO1479" s="8" t="s">
        <v>4187</v>
      </c>
      <c r="AP1479" s="12" t="s">
        <v>6866</v>
      </c>
    </row>
    <row r="1480" spans="1:42" x14ac:dyDescent="0.15">
      <c r="A1480" s="2" t="s">
        <v>6867</v>
      </c>
      <c r="B1480" s="2" t="s">
        <v>1163</v>
      </c>
      <c r="C1480" s="2" t="s">
        <v>1164</v>
      </c>
      <c r="D1480" s="14" t="s">
        <v>6870</v>
      </c>
      <c r="E1480"/>
      <c r="F1480" t="s">
        <v>1165</v>
      </c>
      <c r="G1480" t="s">
        <v>1750</v>
      </c>
      <c r="H1480" t="s">
        <v>1751</v>
      </c>
      <c r="I1480" s="4">
        <v>1</v>
      </c>
      <c r="J1480">
        <f t="shared" si="95"/>
        <v>0</v>
      </c>
      <c r="M1480" s="4">
        <v>93</v>
      </c>
      <c r="N1480" s="4" t="s">
        <v>1752</v>
      </c>
      <c r="O1480" s="9">
        <v>9780822313175</v>
      </c>
      <c r="P1480" t="s">
        <v>3967</v>
      </c>
      <c r="Q1480" t="s">
        <v>3967</v>
      </c>
      <c r="R1480" t="s">
        <v>3967</v>
      </c>
      <c r="S1480" s="10">
        <v>20.25</v>
      </c>
      <c r="T1480" s="11"/>
      <c r="U1480" s="10">
        <v>15.2</v>
      </c>
      <c r="V1480" s="4" t="s">
        <v>6864</v>
      </c>
      <c r="W1480">
        <v>6</v>
      </c>
      <c r="X1480">
        <v>5</v>
      </c>
      <c r="Y1480">
        <v>5</v>
      </c>
      <c r="Z1480">
        <v>6</v>
      </c>
      <c r="AA1480">
        <v>0</v>
      </c>
      <c r="AB1480">
        <v>0</v>
      </c>
      <c r="AC1480">
        <v>2</v>
      </c>
      <c r="AD1480">
        <v>0</v>
      </c>
      <c r="AE1480">
        <v>0</v>
      </c>
      <c r="AF1480">
        <v>0</v>
      </c>
      <c r="AG1480">
        <v>3</v>
      </c>
      <c r="AH1480">
        <v>3</v>
      </c>
      <c r="AI1480" s="10">
        <f t="shared" si="92"/>
        <v>0</v>
      </c>
      <c r="AJ1480" s="10">
        <f t="shared" si="93"/>
        <v>45.599999999999994</v>
      </c>
      <c r="AK1480" s="10">
        <f t="shared" si="94"/>
        <v>45.599999999999994</v>
      </c>
      <c r="AL1480" s="1">
        <v>37509</v>
      </c>
      <c r="AM1480" s="1">
        <v>37535</v>
      </c>
      <c r="AN1480" s="1">
        <v>37515</v>
      </c>
      <c r="AO1480" s="8" t="s">
        <v>316</v>
      </c>
      <c r="AP1480" s="12" t="s">
        <v>6866</v>
      </c>
    </row>
    <row r="1481" spans="1:42" x14ac:dyDescent="0.15">
      <c r="A1481" s="2" t="s">
        <v>6867</v>
      </c>
      <c r="B1481" s="2" t="s">
        <v>5995</v>
      </c>
      <c r="C1481" s="2">
        <v>236</v>
      </c>
      <c r="D1481" s="14" t="s">
        <v>6870</v>
      </c>
      <c r="E1481"/>
      <c r="F1481" t="s">
        <v>4011</v>
      </c>
      <c r="G1481" t="s">
        <v>5249</v>
      </c>
      <c r="H1481" t="s">
        <v>5996</v>
      </c>
      <c r="I1481" s="4">
        <v>1</v>
      </c>
      <c r="J1481">
        <f t="shared" si="95"/>
        <v>0</v>
      </c>
      <c r="M1481" s="4">
        <v>0</v>
      </c>
      <c r="N1481" s="4" t="s">
        <v>2878</v>
      </c>
      <c r="O1481" s="9">
        <v>9781582430393</v>
      </c>
      <c r="P1481" t="s">
        <v>5997</v>
      </c>
      <c r="Q1481" t="s">
        <v>1938</v>
      </c>
      <c r="R1481" t="s">
        <v>1938</v>
      </c>
      <c r="S1481" s="10">
        <v>13</v>
      </c>
      <c r="T1481" s="11">
        <v>0.1</v>
      </c>
      <c r="U1481" s="10">
        <v>9.75</v>
      </c>
      <c r="V1481" s="4" t="s">
        <v>6864</v>
      </c>
      <c r="W1481">
        <v>15</v>
      </c>
      <c r="X1481">
        <v>11</v>
      </c>
      <c r="Y1481">
        <v>14</v>
      </c>
      <c r="Z1481">
        <v>15</v>
      </c>
      <c r="AA1481">
        <v>0</v>
      </c>
      <c r="AB1481">
        <v>0</v>
      </c>
      <c r="AC1481">
        <v>4</v>
      </c>
      <c r="AD1481">
        <v>0</v>
      </c>
      <c r="AE1481">
        <v>0</v>
      </c>
      <c r="AF1481">
        <v>0</v>
      </c>
      <c r="AG1481">
        <v>9</v>
      </c>
      <c r="AH1481">
        <v>9</v>
      </c>
      <c r="AI1481" s="10">
        <f t="shared" si="92"/>
        <v>0</v>
      </c>
      <c r="AJ1481" s="10">
        <f t="shared" si="93"/>
        <v>87.75</v>
      </c>
      <c r="AK1481" s="10">
        <f t="shared" si="94"/>
        <v>87.75</v>
      </c>
      <c r="AL1481" s="1">
        <v>37391</v>
      </c>
      <c r="AM1481" s="1">
        <v>37535</v>
      </c>
      <c r="AN1481" s="1">
        <v>37481</v>
      </c>
      <c r="AO1481" s="8">
        <v>13</v>
      </c>
      <c r="AP1481" s="12" t="s">
        <v>6866</v>
      </c>
    </row>
    <row r="1482" spans="1:42" x14ac:dyDescent="0.15">
      <c r="A1482" s="2" t="s">
        <v>6867</v>
      </c>
      <c r="B1482" s="2" t="s">
        <v>3874</v>
      </c>
      <c r="C1482" s="2">
        <v>282</v>
      </c>
      <c r="D1482" s="14" t="s">
        <v>6870</v>
      </c>
      <c r="E1482"/>
      <c r="F1482" t="s">
        <v>6871</v>
      </c>
      <c r="G1482" t="s">
        <v>174</v>
      </c>
      <c r="H1482" t="s">
        <v>175</v>
      </c>
      <c r="I1482" s="4">
        <v>1</v>
      </c>
      <c r="J1482">
        <f t="shared" si="95"/>
        <v>2</v>
      </c>
      <c r="M1482" s="4">
        <v>96</v>
      </c>
      <c r="N1482" s="4" t="s">
        <v>176</v>
      </c>
      <c r="O1482" s="9">
        <v>9780134391007</v>
      </c>
      <c r="P1482" t="s">
        <v>3943</v>
      </c>
      <c r="Q1482" t="s">
        <v>3943</v>
      </c>
      <c r="R1482" t="s">
        <v>3943</v>
      </c>
      <c r="S1482" s="10">
        <v>110</v>
      </c>
      <c r="T1482" s="11"/>
      <c r="U1482" s="10">
        <v>82.5</v>
      </c>
      <c r="V1482" s="4" t="s">
        <v>6864</v>
      </c>
      <c r="W1482">
        <v>10</v>
      </c>
      <c r="X1482">
        <v>8</v>
      </c>
      <c r="Y1482">
        <v>8</v>
      </c>
      <c r="Z1482">
        <v>10</v>
      </c>
      <c r="AA1482">
        <v>6</v>
      </c>
      <c r="AB1482">
        <v>0</v>
      </c>
      <c r="AC1482">
        <v>0</v>
      </c>
      <c r="AD1482">
        <v>0</v>
      </c>
      <c r="AE1482">
        <v>0</v>
      </c>
      <c r="AF1482">
        <v>2</v>
      </c>
      <c r="AG1482">
        <v>0</v>
      </c>
      <c r="AH1482">
        <v>2</v>
      </c>
      <c r="AI1482" s="10">
        <f t="shared" si="92"/>
        <v>220</v>
      </c>
      <c r="AJ1482" s="10">
        <f t="shared" si="93"/>
        <v>0</v>
      </c>
      <c r="AK1482" s="10">
        <f t="shared" si="94"/>
        <v>220</v>
      </c>
      <c r="AL1482" s="1">
        <v>37470</v>
      </c>
      <c r="AM1482" s="1">
        <v>37535</v>
      </c>
      <c r="AN1482" s="1">
        <v>37480</v>
      </c>
      <c r="AO1482" s="8" t="s">
        <v>1896</v>
      </c>
      <c r="AP1482" s="12" t="s">
        <v>6866</v>
      </c>
    </row>
    <row r="1483" spans="1:42" x14ac:dyDescent="0.15">
      <c r="A1483" s="2" t="s">
        <v>6867</v>
      </c>
      <c r="B1483" s="2" t="s">
        <v>4059</v>
      </c>
      <c r="C1483" s="2" t="s">
        <v>2724</v>
      </c>
      <c r="D1483" s="14" t="s">
        <v>6870</v>
      </c>
      <c r="E1483"/>
      <c r="F1483" t="s">
        <v>4060</v>
      </c>
      <c r="G1483" t="s">
        <v>768</v>
      </c>
      <c r="H1483" t="s">
        <v>769</v>
      </c>
      <c r="I1483" s="4">
        <v>1</v>
      </c>
      <c r="J1483">
        <f t="shared" si="95"/>
        <v>96</v>
      </c>
      <c r="L1483" s="4">
        <v>1</v>
      </c>
      <c r="M1483" s="4">
        <v>2</v>
      </c>
      <c r="N1483" s="4" t="s">
        <v>770</v>
      </c>
      <c r="O1483" s="9">
        <v>9780807849903</v>
      </c>
      <c r="P1483" t="s">
        <v>6017</v>
      </c>
      <c r="Q1483" t="s">
        <v>6017</v>
      </c>
      <c r="R1483" t="s">
        <v>6017</v>
      </c>
      <c r="S1483" s="10">
        <v>26.65</v>
      </c>
      <c r="T1483" s="11"/>
      <c r="U1483" s="10">
        <v>20</v>
      </c>
      <c r="V1483" s="4" t="s">
        <v>6864</v>
      </c>
      <c r="W1483">
        <v>145</v>
      </c>
      <c r="X1483">
        <v>159</v>
      </c>
      <c r="Y1483">
        <v>115</v>
      </c>
      <c r="Z1483">
        <v>145</v>
      </c>
      <c r="AA1483">
        <v>34</v>
      </c>
      <c r="AB1483">
        <v>0</v>
      </c>
      <c r="AC1483">
        <v>0</v>
      </c>
      <c r="AD1483">
        <v>0</v>
      </c>
      <c r="AE1483">
        <v>0</v>
      </c>
      <c r="AF1483">
        <v>96</v>
      </c>
      <c r="AG1483">
        <v>0</v>
      </c>
      <c r="AH1483">
        <v>96</v>
      </c>
      <c r="AI1483" s="10">
        <f t="shared" si="92"/>
        <v>2558.3999999999996</v>
      </c>
      <c r="AJ1483" s="10">
        <f t="shared" si="93"/>
        <v>0</v>
      </c>
      <c r="AK1483" s="10">
        <f t="shared" si="94"/>
        <v>2558.3999999999996</v>
      </c>
      <c r="AL1483" s="1">
        <v>37466</v>
      </c>
      <c r="AM1483" s="1">
        <v>37535</v>
      </c>
      <c r="AN1483" s="1">
        <v>37481</v>
      </c>
      <c r="AO1483" s="8" t="s">
        <v>2379</v>
      </c>
      <c r="AP1483" s="12" t="s">
        <v>6866</v>
      </c>
    </row>
    <row r="1484" spans="1:42" x14ac:dyDescent="0.15">
      <c r="A1484" s="2" t="s">
        <v>6867</v>
      </c>
      <c r="B1484" s="2" t="s">
        <v>1163</v>
      </c>
      <c r="C1484" s="2" t="s">
        <v>1164</v>
      </c>
      <c r="D1484" s="14" t="s">
        <v>6870</v>
      </c>
      <c r="E1484"/>
      <c r="F1484" t="s">
        <v>1165</v>
      </c>
      <c r="G1484" t="s">
        <v>4527</v>
      </c>
      <c r="H1484" t="s">
        <v>4528</v>
      </c>
      <c r="I1484" s="4">
        <v>1</v>
      </c>
      <c r="J1484">
        <f t="shared" si="95"/>
        <v>0</v>
      </c>
      <c r="M1484" s="4">
        <v>97</v>
      </c>
      <c r="N1484" s="4" t="s">
        <v>4529</v>
      </c>
      <c r="O1484" s="9">
        <v>9780674779617</v>
      </c>
      <c r="P1484" t="s">
        <v>2058</v>
      </c>
      <c r="Q1484" t="s">
        <v>2059</v>
      </c>
      <c r="R1484" t="s">
        <v>2059</v>
      </c>
      <c r="S1484" s="10">
        <v>20.25</v>
      </c>
      <c r="T1484" s="11"/>
      <c r="U1484" s="10">
        <v>15.2</v>
      </c>
      <c r="V1484" s="4" t="s">
        <v>6864</v>
      </c>
      <c r="W1484">
        <v>6</v>
      </c>
      <c r="X1484">
        <v>5</v>
      </c>
      <c r="Y1484">
        <v>5</v>
      </c>
      <c r="Z1484">
        <v>6</v>
      </c>
      <c r="AA1484">
        <v>0</v>
      </c>
      <c r="AB1484">
        <v>0</v>
      </c>
      <c r="AC1484">
        <v>2</v>
      </c>
      <c r="AD1484">
        <v>0</v>
      </c>
      <c r="AE1484">
        <v>0</v>
      </c>
      <c r="AF1484">
        <v>0</v>
      </c>
      <c r="AG1484">
        <v>3</v>
      </c>
      <c r="AH1484">
        <v>3</v>
      </c>
      <c r="AI1484" s="10">
        <f t="shared" si="92"/>
        <v>0</v>
      </c>
      <c r="AJ1484" s="10">
        <f t="shared" si="93"/>
        <v>45.599999999999994</v>
      </c>
      <c r="AK1484" s="10">
        <f t="shared" si="94"/>
        <v>45.599999999999994</v>
      </c>
      <c r="AL1484" s="1">
        <v>37509</v>
      </c>
      <c r="AM1484" s="1">
        <v>37535</v>
      </c>
      <c r="AN1484" s="1">
        <v>37515</v>
      </c>
      <c r="AO1484" s="8" t="s">
        <v>316</v>
      </c>
      <c r="AP1484" s="12" t="s">
        <v>6866</v>
      </c>
    </row>
    <row r="1485" spans="1:42" x14ac:dyDescent="0.15">
      <c r="A1485" s="2" t="s">
        <v>6867</v>
      </c>
      <c r="B1485" s="2" t="s">
        <v>1109</v>
      </c>
      <c r="C1485" s="2">
        <v>231</v>
      </c>
      <c r="D1485" s="14" t="s">
        <v>6870</v>
      </c>
      <c r="E1485"/>
      <c r="F1485" t="s">
        <v>3627</v>
      </c>
      <c r="G1485" t="s">
        <v>1430</v>
      </c>
      <c r="H1485" t="s">
        <v>1431</v>
      </c>
      <c r="I1485" s="4">
        <v>1</v>
      </c>
      <c r="J1485">
        <f t="shared" si="95"/>
        <v>5</v>
      </c>
      <c r="K1485" s="4">
        <v>2</v>
      </c>
      <c r="M1485" s="4">
        <v>99</v>
      </c>
      <c r="N1485" s="4" t="s">
        <v>1432</v>
      </c>
      <c r="O1485" s="9">
        <v>9781551112145</v>
      </c>
      <c r="P1485" t="s">
        <v>5148</v>
      </c>
      <c r="Q1485" t="s">
        <v>5148</v>
      </c>
      <c r="R1485" t="s">
        <v>5148</v>
      </c>
      <c r="S1485" s="10">
        <v>9.5500000000000007</v>
      </c>
      <c r="T1485" s="11"/>
      <c r="U1485" s="10">
        <v>7.2</v>
      </c>
      <c r="V1485" s="4" t="s">
        <v>6864</v>
      </c>
      <c r="W1485">
        <v>8</v>
      </c>
      <c r="X1485">
        <v>7</v>
      </c>
      <c r="Y1485">
        <v>7</v>
      </c>
      <c r="Z1485">
        <v>8</v>
      </c>
      <c r="AA1485">
        <v>2</v>
      </c>
      <c r="AB1485">
        <v>0</v>
      </c>
      <c r="AC1485">
        <v>0</v>
      </c>
      <c r="AD1485">
        <v>0</v>
      </c>
      <c r="AE1485">
        <v>0</v>
      </c>
      <c r="AF1485">
        <v>5</v>
      </c>
      <c r="AG1485">
        <v>0</v>
      </c>
      <c r="AH1485">
        <v>5</v>
      </c>
      <c r="AI1485" s="10">
        <f t="shared" si="92"/>
        <v>47.75</v>
      </c>
      <c r="AJ1485" s="10">
        <f t="shared" si="93"/>
        <v>0</v>
      </c>
      <c r="AK1485" s="10">
        <f t="shared" si="94"/>
        <v>47.75</v>
      </c>
      <c r="AL1485" s="1">
        <v>37517</v>
      </c>
      <c r="AM1485" s="1">
        <v>37535</v>
      </c>
      <c r="AN1485" s="1">
        <v>37519</v>
      </c>
      <c r="AO1485" s="8" t="s">
        <v>5188</v>
      </c>
      <c r="AP1485" s="12" t="s">
        <v>6866</v>
      </c>
    </row>
    <row r="1486" spans="1:42" x14ac:dyDescent="0.15">
      <c r="A1486" s="2" t="s">
        <v>6867</v>
      </c>
      <c r="B1486" s="2" t="s">
        <v>1163</v>
      </c>
      <c r="C1486" s="2" t="s">
        <v>3938</v>
      </c>
      <c r="D1486" s="14" t="s">
        <v>6870</v>
      </c>
      <c r="E1486"/>
      <c r="F1486" t="s">
        <v>2463</v>
      </c>
      <c r="G1486" t="s">
        <v>4430</v>
      </c>
      <c r="H1486" t="s">
        <v>4431</v>
      </c>
      <c r="I1486" s="4">
        <v>1</v>
      </c>
      <c r="J1486">
        <f t="shared" si="95"/>
        <v>44</v>
      </c>
      <c r="K1486" s="4">
        <v>3</v>
      </c>
      <c r="M1486" s="4">
        <v>95</v>
      </c>
      <c r="N1486" s="4" t="s">
        <v>4432</v>
      </c>
      <c r="O1486" s="9">
        <v>9780137067404</v>
      </c>
      <c r="P1486" t="s">
        <v>3943</v>
      </c>
      <c r="Q1486" t="s">
        <v>3943</v>
      </c>
      <c r="R1486" t="s">
        <v>3943</v>
      </c>
      <c r="S1486" s="10">
        <v>65</v>
      </c>
      <c r="T1486" s="11"/>
      <c r="U1486" s="10">
        <v>48.75</v>
      </c>
      <c r="V1486" s="4" t="s">
        <v>6864</v>
      </c>
      <c r="W1486">
        <v>80</v>
      </c>
      <c r="X1486">
        <v>59</v>
      </c>
      <c r="Y1486">
        <v>67</v>
      </c>
      <c r="Z1486">
        <v>80</v>
      </c>
      <c r="AA1486">
        <v>5</v>
      </c>
      <c r="AB1486">
        <v>0</v>
      </c>
      <c r="AC1486">
        <v>1</v>
      </c>
      <c r="AD1486">
        <v>0</v>
      </c>
      <c r="AE1486">
        <v>2</v>
      </c>
      <c r="AF1486">
        <v>44</v>
      </c>
      <c r="AG1486">
        <v>15</v>
      </c>
      <c r="AH1486">
        <v>59</v>
      </c>
      <c r="AI1486" s="10">
        <f t="shared" si="92"/>
        <v>2860</v>
      </c>
      <c r="AJ1486" s="10">
        <f t="shared" si="93"/>
        <v>731.25</v>
      </c>
      <c r="AK1486" s="10">
        <f t="shared" si="94"/>
        <v>3591.25</v>
      </c>
      <c r="AL1486" s="1">
        <v>37468</v>
      </c>
      <c r="AM1486" s="1">
        <v>37535</v>
      </c>
      <c r="AN1486" s="1">
        <v>37481</v>
      </c>
      <c r="AO1486" s="8" t="s">
        <v>4433</v>
      </c>
      <c r="AP1486" s="12" t="s">
        <v>6866</v>
      </c>
    </row>
    <row r="1487" spans="1:42" x14ac:dyDescent="0.15">
      <c r="A1487" s="2" t="s">
        <v>6867</v>
      </c>
      <c r="B1487" s="2" t="s">
        <v>1102</v>
      </c>
      <c r="C1487" s="2">
        <v>1</v>
      </c>
      <c r="D1487" s="14" t="s">
        <v>3634</v>
      </c>
      <c r="E1487"/>
      <c r="F1487" t="s">
        <v>3635</v>
      </c>
      <c r="G1487" t="s">
        <v>3636</v>
      </c>
      <c r="H1487" t="s">
        <v>5576</v>
      </c>
      <c r="I1487" s="4">
        <v>1</v>
      </c>
      <c r="J1487">
        <f t="shared" si="95"/>
        <v>1</v>
      </c>
      <c r="K1487" s="4">
        <v>4</v>
      </c>
      <c r="M1487" s="4">
        <v>0</v>
      </c>
      <c r="N1487" s="4" t="s">
        <v>5577</v>
      </c>
      <c r="O1487" s="9">
        <v>9780312241421</v>
      </c>
      <c r="P1487" t="s">
        <v>4027</v>
      </c>
      <c r="Q1487" t="s">
        <v>3928</v>
      </c>
      <c r="R1487" t="s">
        <v>3928</v>
      </c>
      <c r="S1487" s="10">
        <v>24.7</v>
      </c>
      <c r="T1487" s="11"/>
      <c r="U1487" s="10">
        <v>18.55</v>
      </c>
      <c r="V1487" s="4" t="s">
        <v>6864</v>
      </c>
      <c r="W1487">
        <v>50</v>
      </c>
      <c r="X1487">
        <v>32</v>
      </c>
      <c r="Y1487">
        <v>39</v>
      </c>
      <c r="Z1487">
        <v>100</v>
      </c>
      <c r="AA1487">
        <v>-1</v>
      </c>
      <c r="AB1487">
        <v>0</v>
      </c>
      <c r="AC1487">
        <v>8</v>
      </c>
      <c r="AD1487">
        <v>0</v>
      </c>
      <c r="AE1487">
        <v>2</v>
      </c>
      <c r="AF1487">
        <v>1</v>
      </c>
      <c r="AG1487">
        <v>45</v>
      </c>
      <c r="AH1487">
        <v>46</v>
      </c>
      <c r="AI1487" s="10">
        <f t="shared" si="92"/>
        <v>24.7</v>
      </c>
      <c r="AJ1487" s="10">
        <f t="shared" si="93"/>
        <v>834.75</v>
      </c>
      <c r="AK1487" s="10">
        <f t="shared" si="94"/>
        <v>859.45</v>
      </c>
      <c r="AL1487" s="1">
        <v>37424</v>
      </c>
      <c r="AM1487" s="1">
        <v>37535</v>
      </c>
      <c r="AN1487" s="1">
        <v>37477</v>
      </c>
      <c r="AO1487" s="8" t="s">
        <v>3639</v>
      </c>
      <c r="AP1487" s="12" t="s">
        <v>6866</v>
      </c>
    </row>
    <row r="1488" spans="1:42" x14ac:dyDescent="0.15">
      <c r="A1488" s="2" t="s">
        <v>6867</v>
      </c>
      <c r="B1488" s="2" t="s">
        <v>1102</v>
      </c>
      <c r="C1488" s="2">
        <v>1</v>
      </c>
      <c r="D1488" s="14" t="s">
        <v>3634</v>
      </c>
      <c r="E1488"/>
      <c r="F1488" t="s">
        <v>3635</v>
      </c>
      <c r="G1488" t="s">
        <v>3636</v>
      </c>
      <c r="H1488" t="s">
        <v>3637</v>
      </c>
      <c r="I1488" s="4">
        <v>1</v>
      </c>
      <c r="J1488">
        <f t="shared" si="95"/>
        <v>22</v>
      </c>
      <c r="K1488" s="4">
        <v>4</v>
      </c>
      <c r="M1488" s="4">
        <v>2</v>
      </c>
      <c r="N1488" s="4" t="s">
        <v>3638</v>
      </c>
      <c r="O1488" s="9">
        <v>9780312401832</v>
      </c>
      <c r="P1488" t="s">
        <v>4027</v>
      </c>
      <c r="Q1488" t="s">
        <v>3928</v>
      </c>
      <c r="R1488" t="s">
        <v>3928</v>
      </c>
      <c r="S1488" s="10">
        <v>24.7</v>
      </c>
      <c r="T1488" s="11"/>
      <c r="U1488" s="10">
        <v>18.55</v>
      </c>
      <c r="V1488" s="4" t="s">
        <v>6864</v>
      </c>
      <c r="W1488">
        <v>50</v>
      </c>
      <c r="X1488">
        <v>32</v>
      </c>
      <c r="Y1488">
        <v>10</v>
      </c>
      <c r="Z1488">
        <v>100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22</v>
      </c>
      <c r="AG1488">
        <v>2</v>
      </c>
      <c r="AH1488">
        <v>24</v>
      </c>
      <c r="AI1488" s="10">
        <f t="shared" si="92"/>
        <v>543.4</v>
      </c>
      <c r="AJ1488" s="10">
        <f t="shared" si="93"/>
        <v>37.1</v>
      </c>
      <c r="AK1488" s="10">
        <f t="shared" si="94"/>
        <v>580.5</v>
      </c>
      <c r="AL1488" s="1">
        <v>37424</v>
      </c>
      <c r="AM1488" s="1">
        <v>37535</v>
      </c>
      <c r="AN1488" s="1">
        <v>37477</v>
      </c>
      <c r="AO1488" s="8" t="s">
        <v>3639</v>
      </c>
      <c r="AP1488" s="12" t="s">
        <v>6866</v>
      </c>
    </row>
    <row r="1489" spans="1:43" x14ac:dyDescent="0.15">
      <c r="A1489" s="2" t="s">
        <v>6867</v>
      </c>
      <c r="B1489" s="2" t="s">
        <v>3937</v>
      </c>
      <c r="C1489" s="2" t="s">
        <v>6916</v>
      </c>
      <c r="D1489" s="14" t="s">
        <v>6870</v>
      </c>
      <c r="E1489"/>
      <c r="F1489" t="s">
        <v>3939</v>
      </c>
      <c r="G1489" t="s">
        <v>1923</v>
      </c>
      <c r="H1489" t="s">
        <v>1924</v>
      </c>
      <c r="I1489" s="4">
        <v>1</v>
      </c>
      <c r="J1489">
        <f t="shared" si="95"/>
        <v>19</v>
      </c>
      <c r="M1489" s="4">
        <v>96</v>
      </c>
      <c r="N1489" s="4" t="s">
        <v>1925</v>
      </c>
      <c r="O1489" s="9">
        <v>9780875011028</v>
      </c>
      <c r="P1489" t="s">
        <v>1926</v>
      </c>
      <c r="Q1489" t="s">
        <v>1927</v>
      </c>
      <c r="R1489" t="s">
        <v>1927</v>
      </c>
      <c r="S1489" s="10">
        <v>40.5</v>
      </c>
      <c r="T1489" s="11"/>
      <c r="U1489" s="10">
        <v>30.4</v>
      </c>
      <c r="V1489" s="4" t="s">
        <v>6864</v>
      </c>
      <c r="W1489">
        <v>23</v>
      </c>
      <c r="X1489">
        <v>25</v>
      </c>
      <c r="Y1489">
        <v>23</v>
      </c>
      <c r="Z1489">
        <v>23</v>
      </c>
      <c r="AA1489">
        <v>11</v>
      </c>
      <c r="AB1489">
        <v>0</v>
      </c>
      <c r="AC1489">
        <v>1</v>
      </c>
      <c r="AD1489">
        <v>0</v>
      </c>
      <c r="AE1489">
        <v>0</v>
      </c>
      <c r="AF1489">
        <v>19</v>
      </c>
      <c r="AG1489">
        <v>11</v>
      </c>
      <c r="AH1489">
        <v>30</v>
      </c>
      <c r="AI1489" s="10">
        <f t="shared" si="92"/>
        <v>769.5</v>
      </c>
      <c r="AJ1489" s="10">
        <f t="shared" si="93"/>
        <v>334.4</v>
      </c>
      <c r="AK1489" s="10">
        <f t="shared" si="94"/>
        <v>1103.9000000000001</v>
      </c>
      <c r="AL1489" s="1">
        <v>37480</v>
      </c>
      <c r="AM1489" s="1">
        <v>37535</v>
      </c>
      <c r="AN1489" s="1">
        <v>37545</v>
      </c>
      <c r="AO1489" s="8" t="s">
        <v>1928</v>
      </c>
      <c r="AP1489" s="12" t="s">
        <v>6866</v>
      </c>
    </row>
    <row r="1490" spans="1:43" x14ac:dyDescent="0.15">
      <c r="A1490" s="2" t="s">
        <v>6867</v>
      </c>
      <c r="B1490" s="2" t="s">
        <v>3937</v>
      </c>
      <c r="C1490" s="2" t="s">
        <v>6916</v>
      </c>
      <c r="D1490" s="14" t="s">
        <v>6870</v>
      </c>
      <c r="E1490"/>
      <c r="F1490" t="s">
        <v>3939</v>
      </c>
      <c r="G1490" t="s">
        <v>1923</v>
      </c>
      <c r="H1490" t="s">
        <v>4608</v>
      </c>
      <c r="I1490" s="4">
        <v>1</v>
      </c>
      <c r="J1490">
        <f t="shared" si="95"/>
        <v>15</v>
      </c>
      <c r="N1490" s="4" t="s">
        <v>4609</v>
      </c>
      <c r="O1490" s="9">
        <v>9780875011578</v>
      </c>
      <c r="P1490" t="s">
        <v>1927</v>
      </c>
      <c r="Q1490" t="s">
        <v>1927</v>
      </c>
      <c r="R1490" t="s">
        <v>1927</v>
      </c>
      <c r="S1490" s="10">
        <v>10.7</v>
      </c>
      <c r="T1490" s="11"/>
      <c r="U1490" s="10">
        <v>8.0500000000000007</v>
      </c>
      <c r="V1490" s="4" t="s">
        <v>6883</v>
      </c>
      <c r="W1490">
        <v>25</v>
      </c>
      <c r="X1490">
        <v>25</v>
      </c>
      <c r="Y1490">
        <v>9</v>
      </c>
      <c r="Z1490">
        <v>25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15</v>
      </c>
      <c r="AG1490">
        <v>0</v>
      </c>
      <c r="AH1490">
        <v>15</v>
      </c>
      <c r="AI1490" s="10">
        <f t="shared" si="92"/>
        <v>160.5</v>
      </c>
      <c r="AJ1490" s="10">
        <f t="shared" si="93"/>
        <v>0</v>
      </c>
      <c r="AK1490" s="10">
        <f t="shared" si="94"/>
        <v>160.5</v>
      </c>
      <c r="AL1490" s="1">
        <v>37488</v>
      </c>
      <c r="AM1490" s="1">
        <v>37535</v>
      </c>
      <c r="AN1490" s="1">
        <v>37552</v>
      </c>
      <c r="AO1490" s="8" t="s">
        <v>4610</v>
      </c>
      <c r="AP1490" s="12" t="s">
        <v>6866</v>
      </c>
    </row>
    <row r="1491" spans="1:43" x14ac:dyDescent="0.15">
      <c r="A1491" s="2" t="s">
        <v>6867</v>
      </c>
      <c r="B1491" s="2" t="s">
        <v>3937</v>
      </c>
      <c r="C1491" s="2" t="s">
        <v>3938</v>
      </c>
      <c r="D1491" s="14" t="s">
        <v>6870</v>
      </c>
      <c r="E1491"/>
      <c r="F1491" t="s">
        <v>3939</v>
      </c>
      <c r="G1491" t="s">
        <v>3940</v>
      </c>
      <c r="H1491" t="s">
        <v>2136</v>
      </c>
      <c r="I1491" s="4">
        <v>1</v>
      </c>
      <c r="J1491">
        <f t="shared" si="95"/>
        <v>3</v>
      </c>
      <c r="M1491" s="4">
        <v>2</v>
      </c>
      <c r="N1491" s="4" t="s">
        <v>2137</v>
      </c>
      <c r="O1491" s="9">
        <v>9780893573010</v>
      </c>
      <c r="P1491" t="s">
        <v>2138</v>
      </c>
      <c r="Q1491" t="s">
        <v>2138</v>
      </c>
      <c r="R1491" t="s">
        <v>2138</v>
      </c>
      <c r="S1491" s="10">
        <v>31.95</v>
      </c>
      <c r="T1491" s="11"/>
      <c r="U1491" s="10">
        <v>24</v>
      </c>
      <c r="V1491" s="4" t="s">
        <v>6864</v>
      </c>
      <c r="W1491">
        <v>5</v>
      </c>
      <c r="X1491">
        <v>9</v>
      </c>
      <c r="Y1491">
        <v>10</v>
      </c>
      <c r="Z1491">
        <v>10</v>
      </c>
      <c r="AA1491">
        <v>7</v>
      </c>
      <c r="AB1491">
        <v>0</v>
      </c>
      <c r="AC1491">
        <v>0</v>
      </c>
      <c r="AD1491">
        <v>0</v>
      </c>
      <c r="AE1491">
        <v>0</v>
      </c>
      <c r="AF1491">
        <v>3</v>
      </c>
      <c r="AG1491">
        <v>0</v>
      </c>
      <c r="AH1491">
        <v>3</v>
      </c>
      <c r="AI1491" s="10">
        <f t="shared" si="92"/>
        <v>95.85</v>
      </c>
      <c r="AJ1491" s="10">
        <f t="shared" si="93"/>
        <v>0</v>
      </c>
      <c r="AK1491" s="10">
        <f t="shared" si="94"/>
        <v>95.85</v>
      </c>
      <c r="AL1491" s="1">
        <v>37543</v>
      </c>
      <c r="AM1491" s="1">
        <v>37535</v>
      </c>
      <c r="AN1491" s="1">
        <v>37546</v>
      </c>
      <c r="AO1491" s="8" t="s">
        <v>4001</v>
      </c>
      <c r="AP1491" s="12" t="s">
        <v>6866</v>
      </c>
    </row>
    <row r="1492" spans="1:43" x14ac:dyDescent="0.15">
      <c r="A1492" s="2" t="s">
        <v>6867</v>
      </c>
      <c r="B1492" s="2" t="s">
        <v>6891</v>
      </c>
      <c r="C1492" s="2">
        <v>1</v>
      </c>
      <c r="D1492" s="14" t="s">
        <v>6870</v>
      </c>
      <c r="E1492"/>
      <c r="F1492" t="s">
        <v>6013</v>
      </c>
      <c r="G1492" t="s">
        <v>3201</v>
      </c>
      <c r="H1492" t="s">
        <v>3202</v>
      </c>
      <c r="I1492" s="4">
        <v>1</v>
      </c>
      <c r="J1492">
        <f t="shared" si="95"/>
        <v>4</v>
      </c>
      <c r="M1492" s="4">
        <v>74</v>
      </c>
      <c r="N1492" s="4" t="s">
        <v>3203</v>
      </c>
      <c r="O1492" s="9">
        <v>9780674785267</v>
      </c>
      <c r="P1492" t="s">
        <v>2058</v>
      </c>
      <c r="Q1492" t="s">
        <v>2059</v>
      </c>
      <c r="R1492" t="s">
        <v>2059</v>
      </c>
      <c r="S1492" s="10">
        <v>18.7</v>
      </c>
      <c r="T1492" s="11"/>
      <c r="U1492" s="10">
        <v>14.05</v>
      </c>
      <c r="V1492" s="4" t="s">
        <v>6864</v>
      </c>
      <c r="W1492">
        <v>140</v>
      </c>
      <c r="X1492">
        <v>137</v>
      </c>
      <c r="Y1492">
        <v>130</v>
      </c>
      <c r="Z1492">
        <v>140</v>
      </c>
      <c r="AA1492">
        <v>12</v>
      </c>
      <c r="AB1492">
        <v>0</v>
      </c>
      <c r="AC1492">
        <v>12</v>
      </c>
      <c r="AD1492">
        <v>0</v>
      </c>
      <c r="AE1492">
        <v>0</v>
      </c>
      <c r="AF1492">
        <v>4</v>
      </c>
      <c r="AG1492">
        <v>99</v>
      </c>
      <c r="AH1492">
        <v>103</v>
      </c>
      <c r="AI1492" s="10">
        <f t="shared" si="92"/>
        <v>74.8</v>
      </c>
      <c r="AJ1492" s="10">
        <f t="shared" si="93"/>
        <v>1390.95</v>
      </c>
      <c r="AK1492" s="10">
        <f t="shared" si="94"/>
        <v>1465.75</v>
      </c>
      <c r="AL1492" s="1">
        <v>37382</v>
      </c>
      <c r="AM1492" s="1">
        <v>37535</v>
      </c>
      <c r="AN1492" s="1">
        <v>37484</v>
      </c>
      <c r="AO1492" s="8" t="s">
        <v>3204</v>
      </c>
      <c r="AP1492" s="12" t="s">
        <v>6866</v>
      </c>
    </row>
    <row r="1493" spans="1:43" x14ac:dyDescent="0.15">
      <c r="A1493" s="2" t="s">
        <v>6867</v>
      </c>
      <c r="B1493" s="2" t="s">
        <v>2532</v>
      </c>
      <c r="C1493" s="2">
        <v>227</v>
      </c>
      <c r="D1493" s="14" t="s">
        <v>6870</v>
      </c>
      <c r="E1493"/>
      <c r="F1493" t="s">
        <v>6192</v>
      </c>
      <c r="G1493" t="s">
        <v>5031</v>
      </c>
      <c r="H1493" t="s">
        <v>5032</v>
      </c>
      <c r="I1493" s="4">
        <v>1</v>
      </c>
      <c r="J1493">
        <f t="shared" si="95"/>
        <v>1</v>
      </c>
      <c r="K1493" s="4">
        <v>5</v>
      </c>
      <c r="M1493" s="4">
        <v>97</v>
      </c>
      <c r="N1493" s="4" t="s">
        <v>2991</v>
      </c>
      <c r="O1493" s="9">
        <v>9780100715295</v>
      </c>
      <c r="P1493" t="s">
        <v>3921</v>
      </c>
      <c r="Q1493" t="s">
        <v>3921</v>
      </c>
      <c r="R1493" t="s">
        <v>3921</v>
      </c>
      <c r="S1493" s="10">
        <v>19.8</v>
      </c>
      <c r="T1493" s="11"/>
      <c r="U1493" s="10">
        <v>14.85</v>
      </c>
      <c r="V1493" s="4" t="s">
        <v>6864</v>
      </c>
      <c r="W1493">
        <v>12</v>
      </c>
      <c r="X1493">
        <v>7</v>
      </c>
      <c r="Y1493">
        <v>0</v>
      </c>
      <c r="Z1493">
        <v>24</v>
      </c>
      <c r="AA1493">
        <v>6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 s="10">
        <f t="shared" si="92"/>
        <v>19.8</v>
      </c>
      <c r="AJ1493" s="10">
        <f t="shared" si="93"/>
        <v>0</v>
      </c>
      <c r="AK1493" s="10">
        <f t="shared" si="94"/>
        <v>19.8</v>
      </c>
      <c r="AL1493" s="1">
        <v>37425</v>
      </c>
      <c r="AM1493" s="1">
        <v>37535</v>
      </c>
      <c r="AN1493" s="1">
        <v>37264</v>
      </c>
      <c r="AO1493" s="8" t="s">
        <v>5033</v>
      </c>
      <c r="AP1493" s="12" t="s">
        <v>6866</v>
      </c>
    </row>
    <row r="1494" spans="1:43" x14ac:dyDescent="0.15">
      <c r="A1494" s="2" t="s">
        <v>6856</v>
      </c>
      <c r="B1494" s="2" t="s">
        <v>1897</v>
      </c>
      <c r="C1494" s="2">
        <v>40023</v>
      </c>
      <c r="D1494" s="14">
        <v>37568</v>
      </c>
      <c r="E1494" t="s">
        <v>906</v>
      </c>
      <c r="F1494" t="s">
        <v>907</v>
      </c>
      <c r="G1494" t="s">
        <v>908</v>
      </c>
      <c r="H1494" t="s">
        <v>909</v>
      </c>
      <c r="I1494" s="4">
        <v>1</v>
      </c>
      <c r="J1494">
        <f t="shared" si="95"/>
        <v>2</v>
      </c>
      <c r="M1494" s="4">
        <v>66</v>
      </c>
      <c r="N1494" s="4" t="s">
        <v>910</v>
      </c>
      <c r="O1494" s="9">
        <v>9780345345059</v>
      </c>
      <c r="P1494" t="s">
        <v>1998</v>
      </c>
      <c r="Q1494" t="s">
        <v>1998</v>
      </c>
      <c r="R1494" t="s">
        <v>1998</v>
      </c>
      <c r="S1494" s="10">
        <v>6.99</v>
      </c>
      <c r="T1494" s="11"/>
      <c r="U1494" s="10">
        <v>5.25</v>
      </c>
      <c r="V1494" s="4" t="s">
        <v>6883</v>
      </c>
      <c r="W1494">
        <v>20</v>
      </c>
      <c r="X1494">
        <v>0</v>
      </c>
      <c r="Y1494">
        <v>8</v>
      </c>
      <c r="Z1494">
        <v>20</v>
      </c>
      <c r="AA1494">
        <v>18</v>
      </c>
      <c r="AB1494">
        <v>0</v>
      </c>
      <c r="AC1494">
        <v>0</v>
      </c>
      <c r="AD1494">
        <v>0</v>
      </c>
      <c r="AE1494">
        <v>0</v>
      </c>
      <c r="AF1494">
        <v>2</v>
      </c>
      <c r="AG1494">
        <v>0</v>
      </c>
      <c r="AH1494">
        <v>2</v>
      </c>
      <c r="AI1494" s="10">
        <f t="shared" si="92"/>
        <v>13.98</v>
      </c>
      <c r="AJ1494" s="10">
        <f t="shared" si="93"/>
        <v>0</v>
      </c>
      <c r="AK1494" s="10">
        <f t="shared" si="94"/>
        <v>13.98</v>
      </c>
      <c r="AL1494" s="1">
        <v>37487</v>
      </c>
      <c r="AM1494" s="1">
        <v>37535</v>
      </c>
      <c r="AN1494" s="1">
        <v>37434</v>
      </c>
      <c r="AO1494" s="8">
        <v>6.99</v>
      </c>
      <c r="AP1494" s="12" t="s">
        <v>6866</v>
      </c>
    </row>
    <row r="1495" spans="1:43" x14ac:dyDescent="0.15">
      <c r="A1495" s="2" t="s">
        <v>3875</v>
      </c>
      <c r="B1495" s="2" t="s">
        <v>929</v>
      </c>
      <c r="C1495" s="2">
        <v>40077</v>
      </c>
      <c r="D1495" s="14">
        <v>37439</v>
      </c>
      <c r="E1495" t="s">
        <v>1278</v>
      </c>
      <c r="F1495" t="s">
        <v>1279</v>
      </c>
      <c r="G1495" t="s">
        <v>1280</v>
      </c>
      <c r="H1495" t="s">
        <v>1281</v>
      </c>
      <c r="I1495" s="4">
        <v>1</v>
      </c>
      <c r="J1495">
        <f t="shared" si="95"/>
        <v>0</v>
      </c>
      <c r="M1495" s="4">
        <v>97</v>
      </c>
      <c r="N1495" s="4" t="s">
        <v>1282</v>
      </c>
      <c r="O1495" s="9">
        <v>9780415150750</v>
      </c>
      <c r="P1495" t="s">
        <v>2005</v>
      </c>
      <c r="Q1495" t="s">
        <v>2005</v>
      </c>
      <c r="R1495" t="s">
        <v>1145</v>
      </c>
      <c r="S1495" s="10">
        <v>31.5</v>
      </c>
      <c r="T1495" s="11">
        <v>0.1</v>
      </c>
      <c r="U1495" s="10">
        <v>23.65</v>
      </c>
      <c r="V1495" s="4" t="s">
        <v>6883</v>
      </c>
      <c r="W1495">
        <v>30</v>
      </c>
      <c r="X1495">
        <v>0</v>
      </c>
      <c r="Y1495">
        <v>3</v>
      </c>
      <c r="Z1495">
        <v>30</v>
      </c>
      <c r="AA1495">
        <v>0</v>
      </c>
      <c r="AB1495">
        <v>0</v>
      </c>
      <c r="AC1495">
        <v>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 s="10">
        <f t="shared" si="92"/>
        <v>0</v>
      </c>
      <c r="AJ1495" s="10">
        <f t="shared" si="93"/>
        <v>0</v>
      </c>
      <c r="AK1495" s="10">
        <f t="shared" si="94"/>
        <v>0</v>
      </c>
      <c r="AL1495" s="1">
        <v>37476</v>
      </c>
      <c r="AM1495" s="1">
        <v>37535</v>
      </c>
      <c r="AN1495" s="1">
        <v>37144</v>
      </c>
      <c r="AO1495" s="8" t="s">
        <v>4001</v>
      </c>
      <c r="AP1495" s="12" t="s">
        <v>6866</v>
      </c>
      <c r="AQ1495" s="13" t="s">
        <v>3882</v>
      </c>
    </row>
    <row r="1496" spans="1:43" x14ac:dyDescent="0.15">
      <c r="A1496" s="2" t="s">
        <v>6867</v>
      </c>
      <c r="B1496" s="2" t="s">
        <v>1097</v>
      </c>
      <c r="C1496" s="2">
        <v>100</v>
      </c>
      <c r="D1496" s="14">
        <v>447448</v>
      </c>
      <c r="E1496"/>
      <c r="F1496" t="s">
        <v>5137</v>
      </c>
      <c r="G1496" t="s">
        <v>3338</v>
      </c>
      <c r="H1496" t="s">
        <v>5708</v>
      </c>
      <c r="I1496" s="4">
        <v>1</v>
      </c>
      <c r="J1496">
        <f t="shared" si="95"/>
        <v>0</v>
      </c>
      <c r="M1496" s="4">
        <v>96</v>
      </c>
      <c r="N1496" s="4" t="s">
        <v>5709</v>
      </c>
      <c r="O1496" s="9">
        <v>9780520211186</v>
      </c>
      <c r="P1496" t="s">
        <v>6921</v>
      </c>
      <c r="Q1496" t="s">
        <v>6921</v>
      </c>
      <c r="R1496" t="s">
        <v>6922</v>
      </c>
      <c r="S1496" s="10">
        <v>15.95</v>
      </c>
      <c r="T1496" s="11">
        <v>0.1</v>
      </c>
      <c r="U1496" s="10">
        <v>12</v>
      </c>
      <c r="V1496" s="4" t="s">
        <v>6864</v>
      </c>
      <c r="W1496">
        <v>25</v>
      </c>
      <c r="X1496">
        <v>14</v>
      </c>
      <c r="Y1496">
        <v>22</v>
      </c>
      <c r="Z1496">
        <v>25</v>
      </c>
      <c r="AA1496">
        <v>0</v>
      </c>
      <c r="AB1496">
        <v>0</v>
      </c>
      <c r="AC1496">
        <v>16</v>
      </c>
      <c r="AD1496">
        <v>0</v>
      </c>
      <c r="AE1496">
        <v>0</v>
      </c>
      <c r="AF1496">
        <v>0</v>
      </c>
      <c r="AG1496">
        <v>12</v>
      </c>
      <c r="AH1496">
        <v>12</v>
      </c>
      <c r="AI1496" s="10">
        <f t="shared" si="92"/>
        <v>0</v>
      </c>
      <c r="AJ1496" s="10">
        <f t="shared" si="93"/>
        <v>144</v>
      </c>
      <c r="AK1496" s="10">
        <f t="shared" si="94"/>
        <v>144</v>
      </c>
      <c r="AL1496" s="1">
        <v>37446</v>
      </c>
      <c r="AM1496" s="1">
        <v>37535</v>
      </c>
      <c r="AN1496" s="1">
        <v>37477</v>
      </c>
      <c r="AO1496" s="8">
        <v>15.95</v>
      </c>
      <c r="AP1496" s="12" t="s">
        <v>6866</v>
      </c>
    </row>
    <row r="1497" spans="1:43" x14ac:dyDescent="0.15">
      <c r="A1497" s="2" t="s">
        <v>6867</v>
      </c>
      <c r="B1497" s="2" t="s">
        <v>3969</v>
      </c>
      <c r="C1497" s="2">
        <v>260</v>
      </c>
      <c r="D1497" s="14" t="s">
        <v>6870</v>
      </c>
      <c r="E1497"/>
      <c r="F1497" t="s">
        <v>1940</v>
      </c>
      <c r="G1497" t="s">
        <v>5337</v>
      </c>
      <c r="H1497" t="s">
        <v>5338</v>
      </c>
      <c r="I1497" s="4">
        <v>1</v>
      </c>
      <c r="J1497">
        <f t="shared" si="95"/>
        <v>5</v>
      </c>
      <c r="M1497" s="4">
        <v>0</v>
      </c>
      <c r="N1497" s="4" t="s">
        <v>5339</v>
      </c>
      <c r="O1497" s="9">
        <v>9780520215573</v>
      </c>
      <c r="P1497" t="s">
        <v>6921</v>
      </c>
      <c r="Q1497" t="s">
        <v>6921</v>
      </c>
      <c r="R1497" t="s">
        <v>6922</v>
      </c>
      <c r="S1497" s="10">
        <v>39.950000000000003</v>
      </c>
      <c r="T1497" s="11">
        <v>0.1</v>
      </c>
      <c r="U1497" s="10">
        <v>30</v>
      </c>
      <c r="V1497" s="4" t="s">
        <v>6864</v>
      </c>
      <c r="W1497">
        <v>10</v>
      </c>
      <c r="X1497">
        <v>0</v>
      </c>
      <c r="Y1497">
        <v>17</v>
      </c>
      <c r="Z1497">
        <v>20</v>
      </c>
      <c r="AA1497">
        <v>12</v>
      </c>
      <c r="AB1497">
        <v>0</v>
      </c>
      <c r="AC1497">
        <v>0</v>
      </c>
      <c r="AD1497">
        <v>0</v>
      </c>
      <c r="AE1497">
        <v>0</v>
      </c>
      <c r="AF1497">
        <v>5</v>
      </c>
      <c r="AG1497">
        <v>0</v>
      </c>
      <c r="AH1497">
        <v>5</v>
      </c>
      <c r="AI1497" s="10">
        <f t="shared" si="92"/>
        <v>179.77500000000003</v>
      </c>
      <c r="AJ1497" s="10">
        <f t="shared" si="93"/>
        <v>0</v>
      </c>
      <c r="AK1497" s="10">
        <f t="shared" si="94"/>
        <v>179.77500000000003</v>
      </c>
      <c r="AL1497" s="1">
        <v>37376</v>
      </c>
      <c r="AM1497" s="1">
        <v>37535</v>
      </c>
      <c r="AN1497" s="1">
        <v>37466</v>
      </c>
      <c r="AO1497" s="8">
        <v>39.950000000000003</v>
      </c>
      <c r="AP1497" s="12" t="s">
        <v>6866</v>
      </c>
    </row>
    <row r="1498" spans="1:43" x14ac:dyDescent="0.15">
      <c r="A1498" s="2" t="s">
        <v>6867</v>
      </c>
      <c r="B1498" s="2" t="s">
        <v>3874</v>
      </c>
      <c r="C1498" s="2">
        <v>20</v>
      </c>
      <c r="D1498" s="14" t="s">
        <v>6870</v>
      </c>
      <c r="E1498"/>
      <c r="F1498" t="s">
        <v>3434</v>
      </c>
      <c r="G1498" t="s">
        <v>5386</v>
      </c>
      <c r="H1498" t="s">
        <v>5387</v>
      </c>
      <c r="I1498" s="4">
        <v>1</v>
      </c>
      <c r="J1498">
        <f t="shared" si="95"/>
        <v>62</v>
      </c>
      <c r="K1498" s="4">
        <v>3</v>
      </c>
      <c r="M1498" s="4">
        <v>94</v>
      </c>
      <c r="N1498" s="4" t="s">
        <v>5388</v>
      </c>
      <c r="O1498" s="9">
        <v>9780534934231</v>
      </c>
      <c r="P1498" t="s">
        <v>3888</v>
      </c>
      <c r="Q1498" t="s">
        <v>3888</v>
      </c>
      <c r="R1498" t="s">
        <v>3888</v>
      </c>
      <c r="S1498" s="10">
        <v>114.7</v>
      </c>
      <c r="T1498" s="11"/>
      <c r="U1498" s="10">
        <v>86.05</v>
      </c>
      <c r="V1498" s="4" t="s">
        <v>6864</v>
      </c>
      <c r="W1498">
        <v>70</v>
      </c>
      <c r="X1498">
        <v>76</v>
      </c>
      <c r="Y1498">
        <v>65</v>
      </c>
      <c r="Z1498">
        <v>70</v>
      </c>
      <c r="AA1498">
        <v>13</v>
      </c>
      <c r="AB1498">
        <v>0</v>
      </c>
      <c r="AC1498">
        <v>0</v>
      </c>
      <c r="AD1498">
        <v>0</v>
      </c>
      <c r="AE1498">
        <v>0</v>
      </c>
      <c r="AF1498">
        <v>62</v>
      </c>
      <c r="AG1498">
        <v>0</v>
      </c>
      <c r="AH1498">
        <v>62</v>
      </c>
      <c r="AI1498" s="10">
        <f t="shared" si="92"/>
        <v>7111.4000000000005</v>
      </c>
      <c r="AJ1498" s="10">
        <f t="shared" si="93"/>
        <v>0</v>
      </c>
      <c r="AK1498" s="10">
        <f t="shared" si="94"/>
        <v>7111.4000000000005</v>
      </c>
      <c r="AL1498" s="1">
        <v>37459</v>
      </c>
      <c r="AM1498" s="1">
        <v>37535</v>
      </c>
      <c r="AN1498" s="1">
        <v>37536</v>
      </c>
      <c r="AO1498" s="8" t="s">
        <v>6890</v>
      </c>
      <c r="AP1498" s="12" t="s">
        <v>1050</v>
      </c>
    </row>
    <row r="1499" spans="1:43" x14ac:dyDescent="0.15">
      <c r="A1499" s="2" t="s">
        <v>6867</v>
      </c>
      <c r="B1499" s="2" t="s">
        <v>1163</v>
      </c>
      <c r="C1499" s="2">
        <v>170</v>
      </c>
      <c r="D1499" s="14" t="s">
        <v>6870</v>
      </c>
      <c r="E1499"/>
      <c r="F1499" t="s">
        <v>886</v>
      </c>
      <c r="G1499" t="s">
        <v>69</v>
      </c>
      <c r="H1499" t="s">
        <v>70</v>
      </c>
      <c r="I1499" s="4">
        <v>1</v>
      </c>
      <c r="J1499">
        <f t="shared" si="95"/>
        <v>113</v>
      </c>
      <c r="K1499" s="4">
        <v>3</v>
      </c>
      <c r="M1499" s="4">
        <v>2</v>
      </c>
      <c r="N1499" s="4" t="s">
        <v>71</v>
      </c>
      <c r="O1499" s="9">
        <v>9780805385656</v>
      </c>
      <c r="P1499" t="s">
        <v>1901</v>
      </c>
      <c r="Q1499" t="s">
        <v>3894</v>
      </c>
      <c r="R1499" t="s">
        <v>3894</v>
      </c>
      <c r="S1499" s="10">
        <v>80</v>
      </c>
      <c r="T1499" s="11"/>
      <c r="U1499" s="10">
        <v>60</v>
      </c>
      <c r="V1499" s="4" t="s">
        <v>6864</v>
      </c>
      <c r="W1499">
        <v>80</v>
      </c>
      <c r="X1499">
        <v>56</v>
      </c>
      <c r="Y1499">
        <v>145</v>
      </c>
      <c r="Z1499">
        <v>160</v>
      </c>
      <c r="AA1499">
        <v>32</v>
      </c>
      <c r="AB1499">
        <v>0</v>
      </c>
      <c r="AC1499">
        <v>0</v>
      </c>
      <c r="AD1499">
        <v>0</v>
      </c>
      <c r="AE1499">
        <v>0</v>
      </c>
      <c r="AF1499">
        <v>113</v>
      </c>
      <c r="AG1499">
        <v>0</v>
      </c>
      <c r="AH1499">
        <v>113</v>
      </c>
      <c r="AI1499" s="10">
        <f t="shared" si="92"/>
        <v>9040</v>
      </c>
      <c r="AJ1499" s="10">
        <f t="shared" si="93"/>
        <v>0</v>
      </c>
      <c r="AK1499" s="10">
        <f t="shared" si="94"/>
        <v>9040</v>
      </c>
      <c r="AL1499" s="1">
        <v>37389</v>
      </c>
      <c r="AM1499" s="1">
        <v>37535</v>
      </c>
      <c r="AN1499" s="1">
        <v>37473</v>
      </c>
      <c r="AO1499" s="8" t="s">
        <v>4507</v>
      </c>
      <c r="AP1499" s="12" t="s">
        <v>6866</v>
      </c>
    </row>
    <row r="1500" spans="1:43" x14ac:dyDescent="0.15">
      <c r="A1500" s="2" t="s">
        <v>6867</v>
      </c>
      <c r="B1500" s="2" t="s">
        <v>3996</v>
      </c>
      <c r="C1500" s="2">
        <v>212</v>
      </c>
      <c r="D1500" s="14" t="s">
        <v>6870</v>
      </c>
      <c r="E1500"/>
      <c r="F1500" t="s">
        <v>2303</v>
      </c>
      <c r="G1500" t="s">
        <v>1633</v>
      </c>
      <c r="H1500" t="s">
        <v>1634</v>
      </c>
      <c r="I1500" s="4">
        <v>1</v>
      </c>
      <c r="J1500">
        <f t="shared" si="95"/>
        <v>5</v>
      </c>
      <c r="M1500" s="4">
        <v>1</v>
      </c>
      <c r="N1500" s="4" t="s">
        <v>1635</v>
      </c>
      <c r="O1500" s="9">
        <v>9780195145830</v>
      </c>
      <c r="P1500" t="s">
        <v>6875</v>
      </c>
      <c r="Q1500" t="s">
        <v>6875</v>
      </c>
      <c r="R1500" t="s">
        <v>6875</v>
      </c>
      <c r="S1500" s="10">
        <v>29.35</v>
      </c>
      <c r="T1500" s="11"/>
      <c r="U1500" s="10">
        <v>22.05</v>
      </c>
      <c r="V1500" s="4" t="s">
        <v>6864</v>
      </c>
      <c r="W1500">
        <v>14</v>
      </c>
      <c r="X1500">
        <v>0</v>
      </c>
      <c r="Y1500">
        <v>11</v>
      </c>
      <c r="Z1500">
        <v>14</v>
      </c>
      <c r="AA1500">
        <v>6</v>
      </c>
      <c r="AB1500">
        <v>0</v>
      </c>
      <c r="AC1500">
        <v>0</v>
      </c>
      <c r="AD1500">
        <v>0</v>
      </c>
      <c r="AE1500">
        <v>0</v>
      </c>
      <c r="AF1500">
        <v>5</v>
      </c>
      <c r="AG1500">
        <v>0</v>
      </c>
      <c r="AH1500">
        <v>5</v>
      </c>
      <c r="AI1500" s="10">
        <f t="shared" si="92"/>
        <v>146.75</v>
      </c>
      <c r="AJ1500" s="10">
        <f t="shared" si="93"/>
        <v>0</v>
      </c>
      <c r="AK1500" s="10">
        <f t="shared" si="94"/>
        <v>146.75</v>
      </c>
      <c r="AL1500" s="1">
        <v>37525</v>
      </c>
      <c r="AM1500" s="1">
        <v>37535</v>
      </c>
      <c r="AN1500" s="1">
        <v>37530</v>
      </c>
      <c r="AO1500" s="8" t="s">
        <v>1636</v>
      </c>
      <c r="AP1500" s="12" t="s">
        <v>6866</v>
      </c>
    </row>
    <row r="1501" spans="1:43" x14ac:dyDescent="0.15">
      <c r="A1501" s="2" t="s">
        <v>6867</v>
      </c>
      <c r="B1501" s="2" t="s">
        <v>3996</v>
      </c>
      <c r="C1501" s="2">
        <v>212</v>
      </c>
      <c r="D1501" s="14" t="s">
        <v>6870</v>
      </c>
      <c r="E1501"/>
      <c r="F1501" t="s">
        <v>2303</v>
      </c>
      <c r="G1501" t="s">
        <v>2304</v>
      </c>
      <c r="H1501" t="s">
        <v>2305</v>
      </c>
      <c r="I1501" s="4">
        <v>1</v>
      </c>
      <c r="J1501">
        <f t="shared" si="95"/>
        <v>10</v>
      </c>
      <c r="M1501" s="4">
        <v>0</v>
      </c>
      <c r="N1501" s="4" t="s">
        <v>2958</v>
      </c>
      <c r="O1501" s="9">
        <v>9780415208192</v>
      </c>
      <c r="P1501" t="s">
        <v>2005</v>
      </c>
      <c r="Q1501" t="s">
        <v>2005</v>
      </c>
      <c r="R1501" t="s">
        <v>2005</v>
      </c>
      <c r="S1501" s="10">
        <v>31.95</v>
      </c>
      <c r="T1501" s="11">
        <v>0.1</v>
      </c>
      <c r="U1501" s="10">
        <v>24</v>
      </c>
      <c r="V1501" s="4" t="s">
        <v>6864</v>
      </c>
      <c r="W1501">
        <v>14</v>
      </c>
      <c r="X1501">
        <v>0</v>
      </c>
      <c r="Y1501">
        <v>13</v>
      </c>
      <c r="Z1501">
        <v>14</v>
      </c>
      <c r="AA1501">
        <v>3</v>
      </c>
      <c r="AB1501">
        <v>0</v>
      </c>
      <c r="AC1501">
        <v>0</v>
      </c>
      <c r="AD1501">
        <v>0</v>
      </c>
      <c r="AE1501">
        <v>0</v>
      </c>
      <c r="AF1501">
        <v>10</v>
      </c>
      <c r="AG1501">
        <v>0</v>
      </c>
      <c r="AH1501">
        <v>10</v>
      </c>
      <c r="AI1501" s="10">
        <f t="shared" si="92"/>
        <v>287.55</v>
      </c>
      <c r="AJ1501" s="10">
        <f t="shared" si="93"/>
        <v>0</v>
      </c>
      <c r="AK1501" s="10">
        <f t="shared" si="94"/>
        <v>287.55</v>
      </c>
      <c r="AL1501" s="1">
        <v>37508</v>
      </c>
      <c r="AM1501" s="1">
        <v>37535</v>
      </c>
      <c r="AN1501" s="1">
        <v>37518</v>
      </c>
      <c r="AO1501" s="8">
        <v>31.95</v>
      </c>
      <c r="AP1501" s="12" t="s">
        <v>6866</v>
      </c>
    </row>
    <row r="1502" spans="1:43" x14ac:dyDescent="0.15">
      <c r="A1502" s="2" t="s">
        <v>6856</v>
      </c>
      <c r="B1502" s="2" t="s">
        <v>1084</v>
      </c>
      <c r="C1502" s="2">
        <v>40016</v>
      </c>
      <c r="D1502" s="14">
        <v>36856</v>
      </c>
      <c r="E1502" t="s">
        <v>3910</v>
      </c>
      <c r="F1502" t="s">
        <v>1091</v>
      </c>
      <c r="G1502" t="s">
        <v>1092</v>
      </c>
      <c r="H1502" t="s">
        <v>1093</v>
      </c>
      <c r="I1502" s="4">
        <v>1</v>
      </c>
      <c r="J1502">
        <f t="shared" si="95"/>
        <v>2</v>
      </c>
      <c r="M1502" s="4">
        <v>97</v>
      </c>
      <c r="N1502" s="4" t="s">
        <v>1094</v>
      </c>
      <c r="O1502" s="9">
        <v>9780966017632</v>
      </c>
      <c r="P1502" t="s">
        <v>1095</v>
      </c>
      <c r="Q1502" t="s">
        <v>1095</v>
      </c>
      <c r="R1502" t="s">
        <v>1095</v>
      </c>
      <c r="S1502" s="10">
        <v>72</v>
      </c>
      <c r="T1502" s="11"/>
      <c r="U1502" s="10">
        <v>54</v>
      </c>
      <c r="V1502" s="4" t="s">
        <v>6864</v>
      </c>
      <c r="W1502">
        <v>20</v>
      </c>
      <c r="X1502">
        <v>0</v>
      </c>
      <c r="Y1502">
        <v>12</v>
      </c>
      <c r="Z1502">
        <v>20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2</v>
      </c>
      <c r="AG1502">
        <v>0</v>
      </c>
      <c r="AH1502">
        <v>2</v>
      </c>
      <c r="AI1502" s="10">
        <f t="shared" si="92"/>
        <v>144</v>
      </c>
      <c r="AJ1502" s="10">
        <f t="shared" si="93"/>
        <v>0</v>
      </c>
      <c r="AK1502" s="10">
        <f t="shared" si="94"/>
        <v>144</v>
      </c>
      <c r="AL1502" s="1">
        <v>37517</v>
      </c>
      <c r="AM1502" s="1">
        <v>37535</v>
      </c>
      <c r="AN1502" s="1">
        <v>37523</v>
      </c>
      <c r="AO1502" s="8" t="s">
        <v>1096</v>
      </c>
      <c r="AP1502" s="12" t="s">
        <v>6866</v>
      </c>
    </row>
    <row r="1503" spans="1:43" x14ac:dyDescent="0.15">
      <c r="A1503" s="2" t="s">
        <v>6867</v>
      </c>
      <c r="B1503" s="2" t="s">
        <v>1109</v>
      </c>
      <c r="C1503" s="2">
        <v>133</v>
      </c>
      <c r="D1503" s="14" t="s">
        <v>6870</v>
      </c>
      <c r="E1503"/>
      <c r="F1503" t="s">
        <v>1110</v>
      </c>
      <c r="G1503" t="s">
        <v>122</v>
      </c>
      <c r="H1503" t="s">
        <v>123</v>
      </c>
      <c r="I1503" s="4">
        <v>1</v>
      </c>
      <c r="J1503">
        <f t="shared" si="95"/>
        <v>26</v>
      </c>
      <c r="M1503" s="4">
        <v>95</v>
      </c>
      <c r="N1503" s="4" t="s">
        <v>124</v>
      </c>
      <c r="O1503" s="9">
        <v>9780862415327</v>
      </c>
      <c r="P1503" t="s">
        <v>1215</v>
      </c>
      <c r="Q1503" t="s">
        <v>1215</v>
      </c>
      <c r="R1503" t="s">
        <v>1215</v>
      </c>
      <c r="S1503" s="10">
        <v>11.95</v>
      </c>
      <c r="T1503" s="11">
        <v>0.1</v>
      </c>
      <c r="U1503" s="10">
        <v>9</v>
      </c>
      <c r="V1503" s="4" t="s">
        <v>6864</v>
      </c>
      <c r="W1503">
        <v>22</v>
      </c>
      <c r="X1503">
        <v>29</v>
      </c>
      <c r="Y1503">
        <v>20</v>
      </c>
      <c r="Z1503">
        <v>22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26</v>
      </c>
      <c r="AG1503">
        <v>0</v>
      </c>
      <c r="AH1503">
        <v>26</v>
      </c>
      <c r="AI1503" s="10">
        <f t="shared" si="92"/>
        <v>279.63</v>
      </c>
      <c r="AJ1503" s="10">
        <f t="shared" si="93"/>
        <v>0</v>
      </c>
      <c r="AK1503" s="10">
        <f t="shared" si="94"/>
        <v>279.63</v>
      </c>
      <c r="AL1503" s="1">
        <v>37372</v>
      </c>
      <c r="AM1503" s="1">
        <v>37535</v>
      </c>
      <c r="AN1503" s="1">
        <v>37530</v>
      </c>
      <c r="AO1503" s="8">
        <v>11.95</v>
      </c>
      <c r="AP1503" s="12" t="s">
        <v>6866</v>
      </c>
    </row>
    <row r="1504" spans="1:43" x14ac:dyDescent="0.15">
      <c r="A1504" s="2" t="s">
        <v>6856</v>
      </c>
      <c r="B1504" s="2" t="s">
        <v>1196</v>
      </c>
      <c r="C1504" s="2">
        <v>40115</v>
      </c>
      <c r="D1504" s="14">
        <v>37425</v>
      </c>
      <c r="E1504" t="s">
        <v>1875</v>
      </c>
      <c r="F1504" t="s">
        <v>1898</v>
      </c>
      <c r="G1504" t="s">
        <v>2677</v>
      </c>
      <c r="H1504" t="s">
        <v>2678</v>
      </c>
      <c r="I1504" s="4">
        <v>1</v>
      </c>
      <c r="J1504">
        <f t="shared" si="95"/>
        <v>13</v>
      </c>
      <c r="M1504" s="4">
        <v>99</v>
      </c>
      <c r="N1504" s="4" t="s">
        <v>2679</v>
      </c>
      <c r="O1504" s="9">
        <v>9780684857961</v>
      </c>
      <c r="P1504" t="s">
        <v>2680</v>
      </c>
      <c r="Q1504" t="s">
        <v>5368</v>
      </c>
      <c r="R1504" t="s">
        <v>5368</v>
      </c>
      <c r="S1504" s="10">
        <v>17</v>
      </c>
      <c r="T1504" s="11">
        <v>0.1</v>
      </c>
      <c r="U1504" s="10">
        <v>12.75</v>
      </c>
      <c r="V1504" s="4" t="s">
        <v>6864</v>
      </c>
      <c r="W1504">
        <v>20</v>
      </c>
      <c r="X1504">
        <v>0</v>
      </c>
      <c r="Y1504">
        <v>14</v>
      </c>
      <c r="Z1504">
        <v>20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13</v>
      </c>
      <c r="AG1504">
        <v>0</v>
      </c>
      <c r="AH1504">
        <v>13</v>
      </c>
      <c r="AI1504" s="10">
        <f t="shared" si="92"/>
        <v>198.9</v>
      </c>
      <c r="AJ1504" s="10">
        <f t="shared" si="93"/>
        <v>0</v>
      </c>
      <c r="AK1504" s="10">
        <f t="shared" si="94"/>
        <v>198.9</v>
      </c>
      <c r="AL1504" s="1">
        <v>37454</v>
      </c>
      <c r="AM1504" s="1">
        <v>37535</v>
      </c>
      <c r="AN1504" s="1">
        <v>37461</v>
      </c>
      <c r="AO1504" s="8">
        <v>17</v>
      </c>
      <c r="AP1504" s="12" t="s">
        <v>6866</v>
      </c>
    </row>
    <row r="1505" spans="1:42" x14ac:dyDescent="0.15">
      <c r="A1505" s="2" t="s">
        <v>6867</v>
      </c>
      <c r="B1505" s="2" t="s">
        <v>5275</v>
      </c>
      <c r="C1505" s="2">
        <v>108</v>
      </c>
      <c r="D1505" s="14" t="s">
        <v>6870</v>
      </c>
      <c r="E1505"/>
      <c r="F1505" t="s">
        <v>6525</v>
      </c>
      <c r="G1505" t="s">
        <v>6526</v>
      </c>
      <c r="H1505" t="s">
        <v>6527</v>
      </c>
      <c r="I1505" s="4">
        <v>1</v>
      </c>
      <c r="J1505">
        <f t="shared" si="95"/>
        <v>7</v>
      </c>
      <c r="M1505" s="4">
        <v>2</v>
      </c>
      <c r="N1505" s="4" t="s">
        <v>6528</v>
      </c>
      <c r="O1505" s="9">
        <v>9783822816622</v>
      </c>
      <c r="P1505" t="s">
        <v>6529</v>
      </c>
      <c r="Q1505" t="s">
        <v>6529</v>
      </c>
      <c r="R1505" t="s">
        <v>6529</v>
      </c>
      <c r="S1505" s="10">
        <v>30</v>
      </c>
      <c r="T1505" s="11">
        <v>0.1</v>
      </c>
      <c r="U1505" s="10">
        <v>22.5</v>
      </c>
      <c r="V1505" s="4" t="s">
        <v>6864</v>
      </c>
      <c r="W1505">
        <v>15</v>
      </c>
      <c r="X1505">
        <v>17</v>
      </c>
      <c r="Y1505">
        <v>11</v>
      </c>
      <c r="Z1505">
        <v>15</v>
      </c>
      <c r="AA1505">
        <v>4</v>
      </c>
      <c r="AB1505">
        <v>0</v>
      </c>
      <c r="AC1505">
        <v>0</v>
      </c>
      <c r="AD1505">
        <v>0</v>
      </c>
      <c r="AE1505">
        <v>0</v>
      </c>
      <c r="AF1505">
        <v>7</v>
      </c>
      <c r="AG1505">
        <v>0</v>
      </c>
      <c r="AH1505">
        <v>7</v>
      </c>
      <c r="AI1505" s="10">
        <f t="shared" si="92"/>
        <v>189</v>
      </c>
      <c r="AJ1505" s="10">
        <f t="shared" si="93"/>
        <v>0</v>
      </c>
      <c r="AK1505" s="10">
        <f t="shared" si="94"/>
        <v>189</v>
      </c>
      <c r="AL1505" s="1">
        <v>37509</v>
      </c>
      <c r="AM1505" s="1">
        <v>37535</v>
      </c>
      <c r="AN1505" s="1">
        <v>37522</v>
      </c>
      <c r="AO1505" s="8">
        <v>30</v>
      </c>
      <c r="AP1505" s="12" t="s">
        <v>6866</v>
      </c>
    </row>
    <row r="1506" spans="1:42" x14ac:dyDescent="0.15">
      <c r="A1506" s="2" t="s">
        <v>6867</v>
      </c>
      <c r="B1506" s="2" t="s">
        <v>2384</v>
      </c>
      <c r="C1506" s="2" t="s">
        <v>6916</v>
      </c>
      <c r="D1506" s="14" t="s">
        <v>6870</v>
      </c>
      <c r="E1506"/>
      <c r="F1506" t="s">
        <v>261</v>
      </c>
      <c r="G1506" t="s">
        <v>2190</v>
      </c>
      <c r="H1506" t="s">
        <v>2191</v>
      </c>
      <c r="I1506" s="4">
        <v>1</v>
      </c>
      <c r="J1506">
        <f t="shared" si="95"/>
        <v>26</v>
      </c>
      <c r="M1506" s="4">
        <v>89</v>
      </c>
      <c r="N1506" s="4" t="s">
        <v>2192</v>
      </c>
      <c r="O1506" s="9">
        <v>9780380711574</v>
      </c>
      <c r="P1506" t="s">
        <v>5123</v>
      </c>
      <c r="Q1506" t="s">
        <v>1938</v>
      </c>
      <c r="R1506" t="s">
        <v>1938</v>
      </c>
      <c r="S1506" s="10">
        <v>13.5</v>
      </c>
      <c r="T1506" s="11">
        <v>0.1</v>
      </c>
      <c r="U1506" s="10">
        <v>10.15</v>
      </c>
      <c r="V1506" s="4" t="s">
        <v>6864</v>
      </c>
      <c r="W1506">
        <v>400</v>
      </c>
      <c r="X1506">
        <v>350</v>
      </c>
      <c r="Y1506">
        <v>325</v>
      </c>
      <c r="Z1506">
        <v>400</v>
      </c>
      <c r="AA1506">
        <v>2</v>
      </c>
      <c r="AB1506">
        <v>0</v>
      </c>
      <c r="AC1506">
        <v>43</v>
      </c>
      <c r="AD1506">
        <v>0</v>
      </c>
      <c r="AE1506">
        <v>20</v>
      </c>
      <c r="AF1506">
        <v>26</v>
      </c>
      <c r="AG1506">
        <v>275</v>
      </c>
      <c r="AH1506">
        <v>301</v>
      </c>
      <c r="AI1506" s="10">
        <f t="shared" si="92"/>
        <v>315.90000000000003</v>
      </c>
      <c r="AJ1506" s="10">
        <f t="shared" si="93"/>
        <v>2791.25</v>
      </c>
      <c r="AK1506" s="10">
        <f t="shared" si="94"/>
        <v>3107.15</v>
      </c>
      <c r="AL1506" s="1">
        <v>37375</v>
      </c>
      <c r="AM1506" s="1">
        <v>37535</v>
      </c>
      <c r="AN1506" s="1">
        <v>37484</v>
      </c>
      <c r="AO1506" s="8" t="s">
        <v>2193</v>
      </c>
      <c r="AP1506" s="12" t="s">
        <v>6866</v>
      </c>
    </row>
    <row r="1507" spans="1:42" x14ac:dyDescent="0.15">
      <c r="A1507" s="2" t="s">
        <v>6867</v>
      </c>
      <c r="B1507" s="2" t="s">
        <v>6923</v>
      </c>
      <c r="C1507" s="2" t="s">
        <v>6924</v>
      </c>
      <c r="D1507" s="14" t="s">
        <v>6870</v>
      </c>
      <c r="E1507">
        <v>37523</v>
      </c>
      <c r="F1507" t="s">
        <v>6926</v>
      </c>
      <c r="G1507" t="s">
        <v>1757</v>
      </c>
      <c r="H1507" t="s">
        <v>687</v>
      </c>
      <c r="I1507" s="4">
        <v>1</v>
      </c>
      <c r="J1507">
        <f t="shared" si="95"/>
        <v>174</v>
      </c>
      <c r="K1507" s="4">
        <v>3</v>
      </c>
      <c r="M1507" s="4">
        <v>95</v>
      </c>
      <c r="N1507" s="4" t="s">
        <v>688</v>
      </c>
      <c r="O1507" s="9">
        <v>9780100710276</v>
      </c>
      <c r="P1507" t="s">
        <v>3921</v>
      </c>
      <c r="Q1507" t="s">
        <v>3921</v>
      </c>
      <c r="R1507" t="s">
        <v>3921</v>
      </c>
      <c r="S1507" s="10">
        <v>15.1</v>
      </c>
      <c r="T1507" s="11"/>
      <c r="U1507" s="10">
        <v>11.35</v>
      </c>
      <c r="V1507" s="4" t="s">
        <v>6864</v>
      </c>
      <c r="W1507">
        <v>160</v>
      </c>
      <c r="X1507">
        <v>172</v>
      </c>
      <c r="Y1507">
        <v>0</v>
      </c>
      <c r="Z1507">
        <v>160</v>
      </c>
      <c r="AA1507">
        <v>2</v>
      </c>
      <c r="AB1507">
        <v>0</v>
      </c>
      <c r="AC1507">
        <v>0</v>
      </c>
      <c r="AD1507">
        <v>0</v>
      </c>
      <c r="AE1507">
        <v>0</v>
      </c>
      <c r="AF1507">
        <v>174</v>
      </c>
      <c r="AG1507">
        <v>0</v>
      </c>
      <c r="AH1507">
        <v>174</v>
      </c>
      <c r="AI1507" s="10">
        <f t="shared" si="92"/>
        <v>2627.4</v>
      </c>
      <c r="AJ1507" s="10">
        <f t="shared" si="93"/>
        <v>0</v>
      </c>
      <c r="AK1507" s="10">
        <f t="shared" si="94"/>
        <v>2627.4</v>
      </c>
      <c r="AL1507" s="1">
        <v>37404</v>
      </c>
      <c r="AM1507" s="1">
        <v>37535</v>
      </c>
      <c r="AN1507" s="1">
        <v>37551</v>
      </c>
      <c r="AO1507" s="8" t="s">
        <v>689</v>
      </c>
      <c r="AP1507" s="12" t="s">
        <v>6866</v>
      </c>
    </row>
    <row r="1508" spans="1:42" x14ac:dyDescent="0.15">
      <c r="A1508" s="2" t="s">
        <v>6867</v>
      </c>
      <c r="B1508" s="2" t="s">
        <v>3896</v>
      </c>
      <c r="C1508" s="2">
        <v>103</v>
      </c>
      <c r="D1508" s="14" t="s">
        <v>6870</v>
      </c>
      <c r="E1508"/>
      <c r="F1508" t="s">
        <v>6871</v>
      </c>
      <c r="G1508" t="s">
        <v>6734</v>
      </c>
      <c r="H1508" t="s">
        <v>1308</v>
      </c>
      <c r="I1508" s="4">
        <v>1</v>
      </c>
      <c r="J1508">
        <f t="shared" si="95"/>
        <v>15</v>
      </c>
      <c r="M1508" s="4">
        <v>1</v>
      </c>
      <c r="N1508" s="4" t="s">
        <v>1309</v>
      </c>
      <c r="O1508" s="9">
        <v>9780194374750</v>
      </c>
      <c r="P1508" t="s">
        <v>6875</v>
      </c>
      <c r="Q1508" t="s">
        <v>6875</v>
      </c>
      <c r="R1508" t="s">
        <v>6875</v>
      </c>
      <c r="S1508" s="10">
        <v>20.25</v>
      </c>
      <c r="T1508" s="11"/>
      <c r="U1508" s="10">
        <v>15.2</v>
      </c>
      <c r="V1508" s="4" t="s">
        <v>6864</v>
      </c>
      <c r="W1508">
        <v>18</v>
      </c>
      <c r="X1508">
        <v>0</v>
      </c>
      <c r="Y1508">
        <v>18</v>
      </c>
      <c r="Z1508">
        <v>18</v>
      </c>
      <c r="AA1508">
        <v>3</v>
      </c>
      <c r="AB1508">
        <v>0</v>
      </c>
      <c r="AC1508">
        <v>0</v>
      </c>
      <c r="AD1508">
        <v>0</v>
      </c>
      <c r="AE1508">
        <v>0</v>
      </c>
      <c r="AF1508">
        <v>15</v>
      </c>
      <c r="AG1508">
        <v>0</v>
      </c>
      <c r="AH1508">
        <v>15</v>
      </c>
      <c r="AI1508" s="10">
        <f t="shared" si="92"/>
        <v>303.75</v>
      </c>
      <c r="AJ1508" s="10">
        <f t="shared" si="93"/>
        <v>0</v>
      </c>
      <c r="AK1508" s="10">
        <f t="shared" si="94"/>
        <v>303.75</v>
      </c>
      <c r="AL1508" s="1">
        <v>37391</v>
      </c>
      <c r="AM1508" s="1">
        <v>37535</v>
      </c>
      <c r="AN1508" s="1">
        <v>37495</v>
      </c>
      <c r="AO1508" s="8" t="s">
        <v>316</v>
      </c>
      <c r="AP1508" s="12" t="s">
        <v>6866</v>
      </c>
    </row>
    <row r="1509" spans="1:42" x14ac:dyDescent="0.15">
      <c r="A1509" s="2" t="s">
        <v>6867</v>
      </c>
      <c r="B1509" s="2" t="s">
        <v>1109</v>
      </c>
      <c r="C1509" s="2">
        <v>133</v>
      </c>
      <c r="D1509" s="14" t="s">
        <v>6870</v>
      </c>
      <c r="E1509"/>
      <c r="F1509" t="s">
        <v>1110</v>
      </c>
      <c r="G1509" t="s">
        <v>2700</v>
      </c>
      <c r="H1509" t="s">
        <v>2701</v>
      </c>
      <c r="I1509" s="4">
        <v>1</v>
      </c>
      <c r="J1509">
        <f t="shared" si="95"/>
        <v>26</v>
      </c>
      <c r="M1509" s="4">
        <v>93</v>
      </c>
      <c r="N1509" s="4" t="s">
        <v>2702</v>
      </c>
      <c r="O1509" s="9">
        <v>9780811212489</v>
      </c>
      <c r="P1509" t="s">
        <v>2703</v>
      </c>
      <c r="Q1509" t="s">
        <v>1138</v>
      </c>
      <c r="R1509" t="s">
        <v>1138</v>
      </c>
      <c r="S1509" s="10">
        <v>25</v>
      </c>
      <c r="T1509" s="11">
        <v>0.1</v>
      </c>
      <c r="U1509" s="10">
        <v>18.75</v>
      </c>
      <c r="V1509" s="4" t="s">
        <v>6864</v>
      </c>
      <c r="W1509">
        <v>22</v>
      </c>
      <c r="X1509">
        <v>29</v>
      </c>
      <c r="Y1509">
        <v>20</v>
      </c>
      <c r="Z1509">
        <v>22</v>
      </c>
      <c r="AA1509">
        <v>4</v>
      </c>
      <c r="AB1509">
        <v>0</v>
      </c>
      <c r="AC1509">
        <v>0</v>
      </c>
      <c r="AD1509">
        <v>0</v>
      </c>
      <c r="AE1509">
        <v>0</v>
      </c>
      <c r="AF1509">
        <v>26</v>
      </c>
      <c r="AG1509">
        <v>0</v>
      </c>
      <c r="AH1509">
        <v>26</v>
      </c>
      <c r="AI1509" s="10">
        <f t="shared" si="92"/>
        <v>585</v>
      </c>
      <c r="AJ1509" s="10">
        <f t="shared" si="93"/>
        <v>0</v>
      </c>
      <c r="AK1509" s="10">
        <f t="shared" si="94"/>
        <v>585</v>
      </c>
      <c r="AL1509" s="1">
        <v>37372</v>
      </c>
      <c r="AM1509" s="1">
        <v>37535</v>
      </c>
      <c r="AN1509" s="1">
        <v>37540</v>
      </c>
      <c r="AO1509" s="8">
        <v>25</v>
      </c>
      <c r="AP1509" s="12" t="s">
        <v>6866</v>
      </c>
    </row>
    <row r="1510" spans="1:42" x14ac:dyDescent="0.15">
      <c r="A1510" s="2" t="s">
        <v>6867</v>
      </c>
      <c r="B1510" s="2" t="s">
        <v>4059</v>
      </c>
      <c r="C1510" s="2" t="s">
        <v>190</v>
      </c>
      <c r="D1510" s="14" t="s">
        <v>6870</v>
      </c>
      <c r="E1510"/>
      <c r="F1510" t="s">
        <v>191</v>
      </c>
      <c r="G1510" t="s">
        <v>32</v>
      </c>
      <c r="H1510" t="s">
        <v>40</v>
      </c>
      <c r="I1510" s="4">
        <v>1</v>
      </c>
      <c r="J1510">
        <f t="shared" si="95"/>
        <v>0</v>
      </c>
      <c r="M1510" s="4">
        <v>94</v>
      </c>
      <c r="N1510" s="4" t="s">
        <v>2982</v>
      </c>
      <c r="O1510" s="9">
        <v>9780872202474</v>
      </c>
      <c r="P1510" t="s">
        <v>4000</v>
      </c>
      <c r="Q1510" t="s">
        <v>4000</v>
      </c>
      <c r="R1510" t="s">
        <v>4000</v>
      </c>
      <c r="S1510" s="10">
        <v>9.5500000000000007</v>
      </c>
      <c r="T1510" s="11"/>
      <c r="U1510" s="10">
        <v>7.2</v>
      </c>
      <c r="V1510" s="4" t="s">
        <v>6864</v>
      </c>
      <c r="W1510">
        <v>25</v>
      </c>
      <c r="X1510">
        <v>4</v>
      </c>
      <c r="Y1510">
        <v>20</v>
      </c>
      <c r="Z1510">
        <v>25</v>
      </c>
      <c r="AA1510">
        <v>0</v>
      </c>
      <c r="AB1510">
        <v>0</v>
      </c>
      <c r="AC1510">
        <v>38</v>
      </c>
      <c r="AD1510">
        <v>0</v>
      </c>
      <c r="AE1510">
        <v>0</v>
      </c>
      <c r="AF1510">
        <v>0</v>
      </c>
      <c r="AG1510">
        <v>2</v>
      </c>
      <c r="AH1510">
        <v>2</v>
      </c>
      <c r="AI1510" s="10">
        <f t="shared" si="92"/>
        <v>0</v>
      </c>
      <c r="AJ1510" s="10">
        <f t="shared" si="93"/>
        <v>14.4</v>
      </c>
      <c r="AK1510" s="10">
        <f t="shared" si="94"/>
        <v>14.4</v>
      </c>
      <c r="AL1510" s="1">
        <v>37460</v>
      </c>
      <c r="AM1510" s="1">
        <v>37535</v>
      </c>
      <c r="AN1510" s="1">
        <v>37323</v>
      </c>
      <c r="AO1510" s="8" t="s">
        <v>5188</v>
      </c>
      <c r="AP1510" s="12" t="s">
        <v>6866</v>
      </c>
    </row>
    <row r="1511" spans="1:42" x14ac:dyDescent="0.15">
      <c r="A1511" s="2" t="s">
        <v>6867</v>
      </c>
      <c r="B1511" s="2" t="s">
        <v>3969</v>
      </c>
      <c r="C1511" s="2" t="s">
        <v>212</v>
      </c>
      <c r="D1511" s="14" t="s">
        <v>6870</v>
      </c>
      <c r="E1511"/>
      <c r="F1511" t="s">
        <v>213</v>
      </c>
      <c r="G1511" t="s">
        <v>214</v>
      </c>
      <c r="H1511" t="s">
        <v>215</v>
      </c>
      <c r="I1511" s="4">
        <v>1</v>
      </c>
      <c r="J1511">
        <f t="shared" si="95"/>
        <v>59</v>
      </c>
      <c r="M1511" s="4">
        <v>95</v>
      </c>
      <c r="N1511" s="4" t="s">
        <v>216</v>
      </c>
      <c r="O1511" s="9">
        <v>9780100718319</v>
      </c>
      <c r="P1511" t="s">
        <v>3921</v>
      </c>
      <c r="Q1511" t="s">
        <v>3921</v>
      </c>
      <c r="R1511" t="s">
        <v>3921</v>
      </c>
      <c r="S1511" s="10">
        <v>14.75</v>
      </c>
      <c r="T1511" s="11"/>
      <c r="U1511" s="10">
        <v>11.1</v>
      </c>
      <c r="V1511" s="4" t="s">
        <v>6864</v>
      </c>
      <c r="W1511">
        <v>145</v>
      </c>
      <c r="X1511">
        <v>74</v>
      </c>
      <c r="Y1511">
        <v>0</v>
      </c>
      <c r="Z1511">
        <v>145</v>
      </c>
      <c r="AA1511">
        <v>22</v>
      </c>
      <c r="AB1511">
        <v>0</v>
      </c>
      <c r="AC1511">
        <v>0</v>
      </c>
      <c r="AD1511">
        <v>0</v>
      </c>
      <c r="AE1511">
        <v>0</v>
      </c>
      <c r="AF1511">
        <v>59</v>
      </c>
      <c r="AG1511">
        <v>0</v>
      </c>
      <c r="AH1511">
        <v>59</v>
      </c>
      <c r="AI1511" s="10">
        <f t="shared" si="92"/>
        <v>870.25</v>
      </c>
      <c r="AJ1511" s="10">
        <f t="shared" si="93"/>
        <v>0</v>
      </c>
      <c r="AK1511" s="10">
        <f t="shared" si="94"/>
        <v>870.25</v>
      </c>
      <c r="AL1511" s="1">
        <v>37516</v>
      </c>
      <c r="AM1511" s="1">
        <v>37516</v>
      </c>
      <c r="AN1511" s="1">
        <v>37525</v>
      </c>
      <c r="AO1511" s="8" t="s">
        <v>217</v>
      </c>
      <c r="AP1511" s="12" t="s">
        <v>6866</v>
      </c>
    </row>
    <row r="1512" spans="1:42" x14ac:dyDescent="0.15">
      <c r="A1512" s="2" t="s">
        <v>6867</v>
      </c>
      <c r="B1512" s="2" t="s">
        <v>1097</v>
      </c>
      <c r="C1512" s="2">
        <v>111</v>
      </c>
      <c r="D1512" s="14">
        <v>451615</v>
      </c>
      <c r="E1512"/>
      <c r="F1512" t="s">
        <v>5137</v>
      </c>
      <c r="G1512" t="s">
        <v>5138</v>
      </c>
      <c r="H1512" t="s">
        <v>5139</v>
      </c>
      <c r="I1512" s="4">
        <v>1</v>
      </c>
      <c r="J1512">
        <f t="shared" si="95"/>
        <v>6</v>
      </c>
      <c r="M1512" s="4">
        <v>98</v>
      </c>
      <c r="N1512" s="4" t="s">
        <v>5140</v>
      </c>
      <c r="O1512" s="9">
        <v>9780865163997</v>
      </c>
      <c r="P1512" t="s">
        <v>2016</v>
      </c>
      <c r="Q1512" t="s">
        <v>2016</v>
      </c>
      <c r="R1512" t="s">
        <v>2016</v>
      </c>
      <c r="S1512" s="10">
        <v>30.4</v>
      </c>
      <c r="T1512" s="11"/>
      <c r="U1512" s="10">
        <v>22.8</v>
      </c>
      <c r="V1512" s="4" t="s">
        <v>6864</v>
      </c>
      <c r="W1512">
        <v>15</v>
      </c>
      <c r="X1512">
        <v>6</v>
      </c>
      <c r="Y1512">
        <v>13</v>
      </c>
      <c r="Z1512">
        <v>15</v>
      </c>
      <c r="AA1512">
        <v>6</v>
      </c>
      <c r="AB1512">
        <v>0</v>
      </c>
      <c r="AC1512">
        <v>0</v>
      </c>
      <c r="AD1512">
        <v>0</v>
      </c>
      <c r="AE1512">
        <v>0</v>
      </c>
      <c r="AF1512">
        <v>6</v>
      </c>
      <c r="AG1512">
        <v>0</v>
      </c>
      <c r="AH1512">
        <v>6</v>
      </c>
      <c r="AI1512" s="10">
        <f t="shared" si="92"/>
        <v>182.39999999999998</v>
      </c>
      <c r="AJ1512" s="10">
        <f t="shared" si="93"/>
        <v>0</v>
      </c>
      <c r="AK1512" s="10">
        <f t="shared" si="94"/>
        <v>182.39999999999998</v>
      </c>
      <c r="AL1512" s="1">
        <v>37412</v>
      </c>
      <c r="AM1512" s="1">
        <v>37535</v>
      </c>
      <c r="AN1512" s="1">
        <v>37474</v>
      </c>
      <c r="AO1512" s="8" t="s">
        <v>5141</v>
      </c>
      <c r="AP1512" s="12" t="s">
        <v>6866</v>
      </c>
    </row>
    <row r="1513" spans="1:42" x14ac:dyDescent="0.15">
      <c r="A1513" s="2" t="s">
        <v>6867</v>
      </c>
      <c r="B1513" s="2" t="s">
        <v>1097</v>
      </c>
      <c r="C1513" s="2">
        <v>100</v>
      </c>
      <c r="D1513" s="14">
        <v>447448</v>
      </c>
      <c r="E1513"/>
      <c r="F1513" t="s">
        <v>5137</v>
      </c>
      <c r="G1513" t="s">
        <v>3338</v>
      </c>
      <c r="H1513" t="s">
        <v>3339</v>
      </c>
      <c r="I1513" s="4">
        <v>1</v>
      </c>
      <c r="J1513">
        <f t="shared" si="95"/>
        <v>13</v>
      </c>
      <c r="M1513" s="4">
        <v>95</v>
      </c>
      <c r="N1513" s="4" t="s">
        <v>3340</v>
      </c>
      <c r="O1513" s="9">
        <v>9780865162884</v>
      </c>
      <c r="P1513" t="s">
        <v>2016</v>
      </c>
      <c r="Q1513" t="s">
        <v>2016</v>
      </c>
      <c r="R1513" t="s">
        <v>2016</v>
      </c>
      <c r="S1513" s="10">
        <v>21.35</v>
      </c>
      <c r="T1513" s="11"/>
      <c r="U1513" s="10">
        <v>16.05</v>
      </c>
      <c r="V1513" s="4" t="s">
        <v>6864</v>
      </c>
      <c r="W1513">
        <v>25</v>
      </c>
      <c r="X1513">
        <v>14</v>
      </c>
      <c r="Y1513">
        <v>22</v>
      </c>
      <c r="Z1513">
        <v>25</v>
      </c>
      <c r="AA1513">
        <v>7</v>
      </c>
      <c r="AB1513">
        <v>0</v>
      </c>
      <c r="AC1513">
        <v>0</v>
      </c>
      <c r="AD1513">
        <v>0</v>
      </c>
      <c r="AE1513">
        <v>0</v>
      </c>
      <c r="AF1513">
        <v>13</v>
      </c>
      <c r="AG1513">
        <v>0</v>
      </c>
      <c r="AH1513">
        <v>13</v>
      </c>
      <c r="AI1513" s="10">
        <f t="shared" si="92"/>
        <v>277.55</v>
      </c>
      <c r="AJ1513" s="10">
        <f t="shared" si="93"/>
        <v>0</v>
      </c>
      <c r="AK1513" s="10">
        <f t="shared" si="94"/>
        <v>277.55</v>
      </c>
      <c r="AL1513" s="1">
        <v>37446</v>
      </c>
      <c r="AM1513" s="1">
        <v>37535</v>
      </c>
      <c r="AN1513" s="1">
        <v>37468</v>
      </c>
      <c r="AO1513" s="8" t="s">
        <v>6903</v>
      </c>
      <c r="AP1513" s="12" t="s">
        <v>6866</v>
      </c>
    </row>
    <row r="1514" spans="1:42" x14ac:dyDescent="0.15">
      <c r="A1514" s="2" t="s">
        <v>6856</v>
      </c>
      <c r="B1514" s="2" t="s">
        <v>1196</v>
      </c>
      <c r="C1514" s="2">
        <v>40111</v>
      </c>
      <c r="D1514" s="14">
        <v>37488</v>
      </c>
      <c r="E1514" t="s">
        <v>361</v>
      </c>
      <c r="F1514" t="s">
        <v>362</v>
      </c>
      <c r="G1514" t="s">
        <v>1556</v>
      </c>
      <c r="H1514" t="s">
        <v>1557</v>
      </c>
      <c r="I1514" s="4">
        <v>1</v>
      </c>
      <c r="J1514">
        <f t="shared" si="95"/>
        <v>9</v>
      </c>
      <c r="M1514" s="4">
        <v>93</v>
      </c>
      <c r="N1514" s="4" t="s">
        <v>1558</v>
      </c>
      <c r="O1514" s="9">
        <v>9780062720467</v>
      </c>
      <c r="P1514" t="s">
        <v>1938</v>
      </c>
      <c r="Q1514" t="s">
        <v>1938</v>
      </c>
      <c r="R1514" t="s">
        <v>1938</v>
      </c>
      <c r="S1514" s="10">
        <v>14</v>
      </c>
      <c r="T1514" s="11">
        <v>0.1</v>
      </c>
      <c r="U1514" s="10">
        <v>10.5</v>
      </c>
      <c r="V1514" s="4" t="s">
        <v>6864</v>
      </c>
      <c r="W1514">
        <v>20</v>
      </c>
      <c r="X1514">
        <v>0</v>
      </c>
      <c r="Y1514">
        <v>16</v>
      </c>
      <c r="Z1514">
        <v>20</v>
      </c>
      <c r="AA1514">
        <v>8</v>
      </c>
      <c r="AB1514">
        <v>0</v>
      </c>
      <c r="AC1514">
        <v>0</v>
      </c>
      <c r="AD1514">
        <v>0</v>
      </c>
      <c r="AE1514">
        <v>0</v>
      </c>
      <c r="AF1514">
        <v>9</v>
      </c>
      <c r="AG1514">
        <v>0</v>
      </c>
      <c r="AH1514">
        <v>9</v>
      </c>
      <c r="AI1514" s="10">
        <f t="shared" si="92"/>
        <v>113.39999999999999</v>
      </c>
      <c r="AJ1514" s="10">
        <f t="shared" si="93"/>
        <v>0</v>
      </c>
      <c r="AK1514" s="10">
        <f t="shared" si="94"/>
        <v>113.39999999999999</v>
      </c>
      <c r="AL1514" s="1">
        <v>37454</v>
      </c>
      <c r="AM1514" s="1">
        <v>37535</v>
      </c>
      <c r="AN1514" s="1">
        <v>37461</v>
      </c>
      <c r="AO1514" s="8">
        <v>14</v>
      </c>
      <c r="AP1514" s="12" t="s">
        <v>6866</v>
      </c>
    </row>
    <row r="1515" spans="1:42" x14ac:dyDescent="0.15">
      <c r="A1515" s="2" t="s">
        <v>6856</v>
      </c>
      <c r="B1515" s="2" t="s">
        <v>6857</v>
      </c>
      <c r="C1515" s="2">
        <v>40027</v>
      </c>
      <c r="D1515" s="14">
        <v>36938</v>
      </c>
      <c r="E1515" t="s">
        <v>6041</v>
      </c>
      <c r="F1515" t="s">
        <v>6766</v>
      </c>
      <c r="G1515" t="s">
        <v>6767</v>
      </c>
      <c r="H1515" t="s">
        <v>6768</v>
      </c>
      <c r="I1515" s="4">
        <v>1</v>
      </c>
      <c r="J1515">
        <f t="shared" si="95"/>
        <v>11</v>
      </c>
      <c r="K1515" s="4">
        <v>8</v>
      </c>
      <c r="M1515" s="4">
        <v>1</v>
      </c>
      <c r="N1515" s="4" t="s">
        <v>6769</v>
      </c>
      <c r="O1515" s="9">
        <v>9780130274779</v>
      </c>
      <c r="P1515" t="s">
        <v>3943</v>
      </c>
      <c r="Q1515" t="s">
        <v>3943</v>
      </c>
      <c r="R1515" t="s">
        <v>3943</v>
      </c>
      <c r="S1515" s="10">
        <v>110</v>
      </c>
      <c r="T1515" s="11"/>
      <c r="U1515" s="10">
        <v>82.5</v>
      </c>
      <c r="V1515" s="4" t="s">
        <v>6864</v>
      </c>
      <c r="W1515">
        <v>30</v>
      </c>
      <c r="X1515">
        <v>0</v>
      </c>
      <c r="Y1515">
        <v>29</v>
      </c>
      <c r="Z1515">
        <v>30</v>
      </c>
      <c r="AA1515">
        <v>18</v>
      </c>
      <c r="AB1515">
        <v>0</v>
      </c>
      <c r="AC1515">
        <v>0</v>
      </c>
      <c r="AD1515">
        <v>0</v>
      </c>
      <c r="AE1515">
        <v>0</v>
      </c>
      <c r="AF1515">
        <v>11</v>
      </c>
      <c r="AG1515">
        <v>0</v>
      </c>
      <c r="AH1515">
        <v>11</v>
      </c>
      <c r="AI1515" s="10">
        <f t="shared" si="92"/>
        <v>1210</v>
      </c>
      <c r="AJ1515" s="10">
        <f t="shared" si="93"/>
        <v>0</v>
      </c>
      <c r="AK1515" s="10">
        <f t="shared" si="94"/>
        <v>1210</v>
      </c>
      <c r="AL1515" s="1">
        <v>37481</v>
      </c>
      <c r="AM1515" s="1">
        <v>37535</v>
      </c>
      <c r="AN1515" s="1">
        <v>37494</v>
      </c>
      <c r="AO1515" s="8" t="s">
        <v>1896</v>
      </c>
      <c r="AP1515" s="12" t="s">
        <v>6866</v>
      </c>
    </row>
    <row r="1516" spans="1:42" x14ac:dyDescent="0.15">
      <c r="A1516" s="2" t="s">
        <v>6867</v>
      </c>
      <c r="B1516" s="2" t="s">
        <v>1084</v>
      </c>
      <c r="C1516" s="2">
        <v>103</v>
      </c>
      <c r="D1516" s="14" t="s">
        <v>6870</v>
      </c>
      <c r="E1516"/>
      <c r="F1516" t="s">
        <v>3455</v>
      </c>
      <c r="G1516" t="s">
        <v>3161</v>
      </c>
      <c r="H1516" t="s">
        <v>3162</v>
      </c>
      <c r="I1516" s="4">
        <v>1</v>
      </c>
      <c r="J1516">
        <f t="shared" si="95"/>
        <v>97</v>
      </c>
      <c r="M1516" s="4">
        <v>96</v>
      </c>
      <c r="N1516" s="4" t="s">
        <v>3163</v>
      </c>
      <c r="O1516" s="9">
        <v>9780201543933</v>
      </c>
      <c r="P1516" t="s">
        <v>3894</v>
      </c>
      <c r="Q1516" t="s">
        <v>3894</v>
      </c>
      <c r="R1516" t="s">
        <v>3894</v>
      </c>
      <c r="S1516" s="10">
        <v>110</v>
      </c>
      <c r="T1516" s="11"/>
      <c r="U1516" s="10">
        <v>82.5</v>
      </c>
      <c r="V1516" s="4" t="s">
        <v>6864</v>
      </c>
      <c r="W1516">
        <v>140</v>
      </c>
      <c r="X1516">
        <v>154</v>
      </c>
      <c r="Y1516">
        <v>100</v>
      </c>
      <c r="Z1516">
        <v>140</v>
      </c>
      <c r="AA1516">
        <v>17</v>
      </c>
      <c r="AB1516">
        <v>0</v>
      </c>
      <c r="AC1516">
        <v>0</v>
      </c>
      <c r="AD1516">
        <v>0</v>
      </c>
      <c r="AE1516">
        <v>3</v>
      </c>
      <c r="AF1516">
        <v>97</v>
      </c>
      <c r="AG1516">
        <v>12</v>
      </c>
      <c r="AH1516">
        <v>109</v>
      </c>
      <c r="AI1516" s="10">
        <f t="shared" si="92"/>
        <v>10670</v>
      </c>
      <c r="AJ1516" s="10">
        <f t="shared" si="93"/>
        <v>990</v>
      </c>
      <c r="AK1516" s="10">
        <f t="shared" si="94"/>
        <v>11660</v>
      </c>
      <c r="AL1516" s="1">
        <v>37466</v>
      </c>
      <c r="AM1516" s="1">
        <v>37535</v>
      </c>
      <c r="AN1516" s="1">
        <v>37536</v>
      </c>
      <c r="AO1516" s="8" t="s">
        <v>1896</v>
      </c>
      <c r="AP1516" s="12" t="s">
        <v>6866</v>
      </c>
    </row>
    <row r="1517" spans="1:42" x14ac:dyDescent="0.15">
      <c r="A1517" s="2" t="s">
        <v>6867</v>
      </c>
      <c r="B1517" s="2" t="s">
        <v>1156</v>
      </c>
      <c r="C1517" s="2" t="s">
        <v>6223</v>
      </c>
      <c r="D1517" s="14" t="s">
        <v>6870</v>
      </c>
      <c r="E1517"/>
      <c r="F1517" t="s">
        <v>3990</v>
      </c>
      <c r="G1517" t="s">
        <v>4350</v>
      </c>
      <c r="H1517" t="s">
        <v>4351</v>
      </c>
      <c r="I1517" s="4">
        <v>1</v>
      </c>
      <c r="J1517">
        <f t="shared" si="95"/>
        <v>16</v>
      </c>
      <c r="K1517" s="4">
        <v>6</v>
      </c>
      <c r="M1517" s="4">
        <v>2</v>
      </c>
      <c r="N1517" s="4" t="s">
        <v>4352</v>
      </c>
      <c r="O1517" s="9">
        <v>9780534539641</v>
      </c>
      <c r="P1517" t="s">
        <v>3888</v>
      </c>
      <c r="Q1517" t="s">
        <v>3888</v>
      </c>
      <c r="R1517" t="s">
        <v>3888</v>
      </c>
      <c r="S1517" s="10">
        <v>96</v>
      </c>
      <c r="T1517" s="11"/>
      <c r="U1517" s="10">
        <v>72</v>
      </c>
      <c r="V1517" s="4" t="s">
        <v>6864</v>
      </c>
      <c r="W1517">
        <v>150</v>
      </c>
      <c r="X1517">
        <v>123</v>
      </c>
      <c r="Y1517">
        <v>121</v>
      </c>
      <c r="Z1517">
        <v>150</v>
      </c>
      <c r="AA1517">
        <v>29</v>
      </c>
      <c r="AB1517">
        <v>0</v>
      </c>
      <c r="AC1517">
        <v>3</v>
      </c>
      <c r="AD1517">
        <v>0</v>
      </c>
      <c r="AE1517">
        <v>0</v>
      </c>
      <c r="AF1517">
        <v>16</v>
      </c>
      <c r="AG1517">
        <v>75</v>
      </c>
      <c r="AH1517">
        <v>91</v>
      </c>
      <c r="AI1517" s="10">
        <f t="shared" si="92"/>
        <v>1536</v>
      </c>
      <c r="AJ1517" s="10">
        <f t="shared" si="93"/>
        <v>5400</v>
      </c>
      <c r="AK1517" s="10">
        <f t="shared" si="94"/>
        <v>6936</v>
      </c>
      <c r="AL1517" s="1">
        <v>37383</v>
      </c>
      <c r="AM1517" s="1">
        <v>37535</v>
      </c>
      <c r="AN1517" s="1">
        <v>37494</v>
      </c>
      <c r="AO1517" s="8" t="s">
        <v>3916</v>
      </c>
      <c r="AP1517" s="12" t="s">
        <v>6866</v>
      </c>
    </row>
    <row r="1518" spans="1:42" x14ac:dyDescent="0.15">
      <c r="A1518" s="2" t="s">
        <v>6867</v>
      </c>
      <c r="B1518" s="2" t="s">
        <v>3660</v>
      </c>
      <c r="C1518" s="2">
        <v>122</v>
      </c>
      <c r="D1518" s="14" t="s">
        <v>6870</v>
      </c>
      <c r="E1518"/>
      <c r="F1518" t="s">
        <v>6871</v>
      </c>
      <c r="G1518" t="s">
        <v>679</v>
      </c>
      <c r="H1518" t="s">
        <v>680</v>
      </c>
      <c r="I1518" s="4">
        <v>1</v>
      </c>
      <c r="J1518">
        <f t="shared" si="95"/>
        <v>18</v>
      </c>
      <c r="M1518" s="4">
        <v>98</v>
      </c>
      <c r="N1518" s="4" t="s">
        <v>681</v>
      </c>
      <c r="O1518" s="9">
        <v>9780471586265</v>
      </c>
      <c r="P1518" t="s">
        <v>3915</v>
      </c>
      <c r="Q1518" t="s">
        <v>3915</v>
      </c>
      <c r="R1518" t="s">
        <v>3915</v>
      </c>
      <c r="S1518" s="10">
        <v>109.35</v>
      </c>
      <c r="T1518" s="11"/>
      <c r="U1518" s="10">
        <v>82.05</v>
      </c>
      <c r="V1518" s="4" t="s">
        <v>6864</v>
      </c>
      <c r="W1518">
        <v>35</v>
      </c>
      <c r="X1518">
        <v>26</v>
      </c>
      <c r="Y1518">
        <v>25</v>
      </c>
      <c r="Z1518">
        <v>35</v>
      </c>
      <c r="AA1518">
        <v>12</v>
      </c>
      <c r="AB1518">
        <v>0</v>
      </c>
      <c r="AC1518">
        <v>0</v>
      </c>
      <c r="AD1518">
        <v>0</v>
      </c>
      <c r="AE1518">
        <v>0</v>
      </c>
      <c r="AF1518">
        <v>18</v>
      </c>
      <c r="AG1518">
        <v>2</v>
      </c>
      <c r="AH1518">
        <v>20</v>
      </c>
      <c r="AI1518" s="10">
        <f t="shared" si="92"/>
        <v>1968.3</v>
      </c>
      <c r="AJ1518" s="10">
        <f t="shared" si="93"/>
        <v>164.1</v>
      </c>
      <c r="AK1518" s="10">
        <f t="shared" si="94"/>
        <v>2132.4</v>
      </c>
      <c r="AL1518" s="1">
        <v>37396</v>
      </c>
      <c r="AM1518" s="1">
        <v>37535</v>
      </c>
      <c r="AN1518" s="1">
        <v>37516</v>
      </c>
      <c r="AO1518" s="8" t="s">
        <v>2509</v>
      </c>
      <c r="AP1518" s="12" t="s">
        <v>6866</v>
      </c>
    </row>
    <row r="1519" spans="1:42" x14ac:dyDescent="0.15">
      <c r="A1519" s="2" t="s">
        <v>6867</v>
      </c>
      <c r="B1519" s="2" t="s">
        <v>4068</v>
      </c>
      <c r="C1519" s="2">
        <v>104</v>
      </c>
      <c r="D1519" s="14" t="s">
        <v>6870</v>
      </c>
      <c r="E1519"/>
      <c r="F1519" t="s">
        <v>1080</v>
      </c>
      <c r="G1519" t="s">
        <v>2033</v>
      </c>
      <c r="H1519" t="s">
        <v>2034</v>
      </c>
      <c r="I1519" s="4">
        <v>1</v>
      </c>
      <c r="J1519">
        <f t="shared" si="95"/>
        <v>0</v>
      </c>
      <c r="M1519" s="4">
        <v>58</v>
      </c>
      <c r="N1519" s="4" t="s">
        <v>2035</v>
      </c>
      <c r="O1519" s="9">
        <v>9780936839202</v>
      </c>
      <c r="P1519" t="s">
        <v>2036</v>
      </c>
      <c r="Q1519" t="s">
        <v>2036</v>
      </c>
      <c r="R1519" t="s">
        <v>2037</v>
      </c>
      <c r="S1519" s="10">
        <v>10.95</v>
      </c>
      <c r="T1519" s="11">
        <v>0.1</v>
      </c>
      <c r="U1519" s="10">
        <v>8.25</v>
      </c>
      <c r="V1519" s="4" t="s">
        <v>6864</v>
      </c>
      <c r="W1519">
        <v>20</v>
      </c>
      <c r="X1519">
        <v>15</v>
      </c>
      <c r="Y1519">
        <v>14</v>
      </c>
      <c r="Z1519">
        <v>20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11</v>
      </c>
      <c r="AH1519">
        <v>11</v>
      </c>
      <c r="AI1519" s="10">
        <f t="shared" si="92"/>
        <v>0</v>
      </c>
      <c r="AJ1519" s="10">
        <f t="shared" si="93"/>
        <v>90.75</v>
      </c>
      <c r="AK1519" s="10">
        <f t="shared" si="94"/>
        <v>90.75</v>
      </c>
      <c r="AL1519" s="1">
        <v>37426</v>
      </c>
      <c r="AM1519" s="1">
        <v>37535</v>
      </c>
      <c r="AN1519" s="1">
        <v>37484</v>
      </c>
      <c r="AO1519" s="8">
        <v>10.95</v>
      </c>
      <c r="AP1519" s="12" t="s">
        <v>6866</v>
      </c>
    </row>
    <row r="1520" spans="1:42" x14ac:dyDescent="0.15">
      <c r="A1520" s="2" t="s">
        <v>6867</v>
      </c>
      <c r="B1520" s="2" t="s">
        <v>5286</v>
      </c>
      <c r="C1520" s="2">
        <v>100</v>
      </c>
      <c r="D1520" s="14" t="s">
        <v>6870</v>
      </c>
      <c r="E1520"/>
      <c r="F1520" t="s">
        <v>5372</v>
      </c>
      <c r="G1520" t="s">
        <v>4560</v>
      </c>
      <c r="H1520" t="s">
        <v>4561</v>
      </c>
      <c r="I1520" s="4">
        <v>1</v>
      </c>
      <c r="J1520">
        <f t="shared" si="95"/>
        <v>22</v>
      </c>
      <c r="N1520" s="4" t="s">
        <v>4562</v>
      </c>
      <c r="O1520" s="9">
        <v>9780884360605</v>
      </c>
      <c r="P1520" t="s">
        <v>5376</v>
      </c>
      <c r="Q1520" t="s">
        <v>5376</v>
      </c>
      <c r="R1520" t="s">
        <v>5376</v>
      </c>
      <c r="S1520" s="10">
        <v>12.8</v>
      </c>
      <c r="T1520" s="11"/>
      <c r="U1520" s="10">
        <v>9.6</v>
      </c>
      <c r="V1520" s="4" t="s">
        <v>6864</v>
      </c>
      <c r="W1520">
        <v>15</v>
      </c>
      <c r="X1520">
        <v>30</v>
      </c>
      <c r="Y1520">
        <v>18</v>
      </c>
      <c r="Z1520">
        <v>18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22</v>
      </c>
      <c r="AG1520">
        <v>0</v>
      </c>
      <c r="AH1520">
        <v>22</v>
      </c>
      <c r="AI1520" s="10">
        <f t="shared" si="92"/>
        <v>281.60000000000002</v>
      </c>
      <c r="AJ1520" s="10">
        <f t="shared" si="93"/>
        <v>0</v>
      </c>
      <c r="AK1520" s="10">
        <f t="shared" si="94"/>
        <v>281.60000000000002</v>
      </c>
      <c r="AL1520" s="1">
        <v>37424</v>
      </c>
      <c r="AM1520" s="1">
        <v>37535</v>
      </c>
      <c r="AN1520" s="1">
        <v>37561</v>
      </c>
      <c r="AO1520" s="8" t="s">
        <v>355</v>
      </c>
      <c r="AP1520" s="12" t="s">
        <v>6866</v>
      </c>
    </row>
    <row r="1521" spans="1:43" x14ac:dyDescent="0.15">
      <c r="A1521" s="2" t="s">
        <v>6867</v>
      </c>
      <c r="B1521" s="2" t="s">
        <v>6868</v>
      </c>
      <c r="C1521" s="2" t="s">
        <v>6869</v>
      </c>
      <c r="D1521" s="14" t="s">
        <v>6870</v>
      </c>
      <c r="E1521"/>
      <c r="F1521" t="s">
        <v>6871</v>
      </c>
      <c r="G1521" t="s">
        <v>6872</v>
      </c>
      <c r="H1521" t="s">
        <v>6873</v>
      </c>
      <c r="I1521" s="4">
        <v>1</v>
      </c>
      <c r="J1521">
        <f t="shared" si="95"/>
        <v>12</v>
      </c>
      <c r="M1521" s="4">
        <v>96</v>
      </c>
      <c r="N1521" s="4" t="s">
        <v>6874</v>
      </c>
      <c r="O1521" s="9">
        <v>9780195087253</v>
      </c>
      <c r="P1521" t="s">
        <v>6875</v>
      </c>
      <c r="Q1521" t="s">
        <v>6875</v>
      </c>
      <c r="R1521" t="s">
        <v>6875</v>
      </c>
      <c r="S1521" s="10">
        <v>28.8</v>
      </c>
      <c r="T1521" s="11">
        <v>0.1</v>
      </c>
      <c r="U1521" s="10">
        <v>21.6</v>
      </c>
      <c r="V1521" s="4" t="s">
        <v>6864</v>
      </c>
      <c r="W1521">
        <v>70</v>
      </c>
      <c r="X1521">
        <v>61</v>
      </c>
      <c r="Y1521">
        <v>65</v>
      </c>
      <c r="Z1521">
        <v>70</v>
      </c>
      <c r="AA1521">
        <v>8</v>
      </c>
      <c r="AB1521">
        <v>0</v>
      </c>
      <c r="AC1521">
        <v>1</v>
      </c>
      <c r="AD1521">
        <v>0</v>
      </c>
      <c r="AE1521">
        <v>0</v>
      </c>
      <c r="AF1521">
        <v>12</v>
      </c>
      <c r="AG1521">
        <v>43</v>
      </c>
      <c r="AH1521">
        <v>55</v>
      </c>
      <c r="AI1521" s="10">
        <f t="shared" si="92"/>
        <v>311.04000000000002</v>
      </c>
      <c r="AJ1521" s="10">
        <f t="shared" si="93"/>
        <v>928.80000000000007</v>
      </c>
      <c r="AK1521" s="10">
        <f t="shared" si="94"/>
        <v>1239.8400000000001</v>
      </c>
      <c r="AL1521" s="1">
        <v>37417</v>
      </c>
      <c r="AM1521" s="1">
        <v>37535</v>
      </c>
      <c r="AN1521" s="1">
        <v>37484</v>
      </c>
      <c r="AO1521" s="8" t="s">
        <v>6876</v>
      </c>
      <c r="AP1521" s="12" t="s">
        <v>6866</v>
      </c>
    </row>
    <row r="1522" spans="1:43" x14ac:dyDescent="0.15">
      <c r="A1522" s="2" t="s">
        <v>6867</v>
      </c>
      <c r="B1522" s="2" t="s">
        <v>1127</v>
      </c>
      <c r="C1522" s="2">
        <v>169</v>
      </c>
      <c r="D1522" s="14" t="s">
        <v>6870</v>
      </c>
      <c r="E1522" t="s">
        <v>4243</v>
      </c>
      <c r="F1522" t="s">
        <v>2635</v>
      </c>
      <c r="G1522" t="s">
        <v>4244</v>
      </c>
      <c r="H1522" t="s">
        <v>4245</v>
      </c>
      <c r="I1522" s="4">
        <v>1</v>
      </c>
      <c r="J1522">
        <f t="shared" si="95"/>
        <v>147</v>
      </c>
      <c r="K1522" s="4">
        <v>5</v>
      </c>
      <c r="M1522" s="4">
        <v>1</v>
      </c>
      <c r="N1522" s="4" t="s">
        <v>4246</v>
      </c>
      <c r="O1522" s="9">
        <v>9780100719620</v>
      </c>
      <c r="P1522" t="s">
        <v>3921</v>
      </c>
      <c r="Q1522" t="s">
        <v>3921</v>
      </c>
      <c r="R1522" t="s">
        <v>3921</v>
      </c>
      <c r="S1522" s="10">
        <v>14</v>
      </c>
      <c r="T1522" s="11"/>
      <c r="U1522" s="10">
        <v>10.5</v>
      </c>
      <c r="V1522" s="4" t="s">
        <v>6864</v>
      </c>
      <c r="W1522">
        <v>200</v>
      </c>
      <c r="X1522">
        <v>174</v>
      </c>
      <c r="Y1522">
        <v>0</v>
      </c>
      <c r="Z1522">
        <v>200</v>
      </c>
      <c r="AA1522">
        <v>47</v>
      </c>
      <c r="AB1522">
        <v>6</v>
      </c>
      <c r="AC1522">
        <v>0</v>
      </c>
      <c r="AD1522">
        <v>0</v>
      </c>
      <c r="AE1522">
        <v>0</v>
      </c>
      <c r="AF1522">
        <v>147</v>
      </c>
      <c r="AG1522">
        <v>0</v>
      </c>
      <c r="AH1522">
        <v>147</v>
      </c>
      <c r="AI1522" s="10">
        <f t="shared" si="92"/>
        <v>2058</v>
      </c>
      <c r="AJ1522" s="10">
        <f t="shared" si="93"/>
        <v>0</v>
      </c>
      <c r="AK1522" s="10">
        <f t="shared" si="94"/>
        <v>2058</v>
      </c>
      <c r="AL1522" s="1">
        <v>37427</v>
      </c>
      <c r="AM1522" s="1">
        <v>37535</v>
      </c>
      <c r="AN1522" s="1">
        <v>37523</v>
      </c>
      <c r="AO1522" s="8" t="s">
        <v>4247</v>
      </c>
      <c r="AP1522" s="12" t="s">
        <v>6866</v>
      </c>
    </row>
    <row r="1523" spans="1:43" x14ac:dyDescent="0.15">
      <c r="A1523" s="2" t="s">
        <v>6867</v>
      </c>
      <c r="B1523" s="2" t="s">
        <v>1109</v>
      </c>
      <c r="C1523" s="2" t="s">
        <v>1838</v>
      </c>
      <c r="D1523" s="14" t="s">
        <v>6870</v>
      </c>
      <c r="E1523"/>
      <c r="F1523" t="s">
        <v>3548</v>
      </c>
      <c r="G1523" t="s">
        <v>5859</v>
      </c>
      <c r="H1523" t="s">
        <v>4821</v>
      </c>
      <c r="I1523" s="4">
        <v>1</v>
      </c>
      <c r="J1523">
        <f t="shared" si="95"/>
        <v>24</v>
      </c>
      <c r="K1523" s="4">
        <v>2</v>
      </c>
      <c r="M1523" s="4">
        <v>2</v>
      </c>
      <c r="N1523" s="4" t="s">
        <v>4822</v>
      </c>
      <c r="O1523" s="9">
        <v>9780393977523</v>
      </c>
      <c r="P1523" t="s">
        <v>1138</v>
      </c>
      <c r="Q1523" t="s">
        <v>1138</v>
      </c>
      <c r="R1523" t="s">
        <v>1138</v>
      </c>
      <c r="S1523" s="10">
        <v>20</v>
      </c>
      <c r="T1523" s="11"/>
      <c r="U1523" s="10">
        <v>15</v>
      </c>
      <c r="V1523" s="4" t="s">
        <v>6864</v>
      </c>
      <c r="W1523">
        <v>30</v>
      </c>
      <c r="X1523">
        <v>30</v>
      </c>
      <c r="Y1523">
        <v>25</v>
      </c>
      <c r="Z1523">
        <v>30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24</v>
      </c>
      <c r="AG1523">
        <v>1</v>
      </c>
      <c r="AH1523">
        <v>25</v>
      </c>
      <c r="AI1523" s="10">
        <f t="shared" si="92"/>
        <v>480</v>
      </c>
      <c r="AJ1523" s="10">
        <f t="shared" si="93"/>
        <v>15</v>
      </c>
      <c r="AK1523" s="10">
        <f t="shared" si="94"/>
        <v>495</v>
      </c>
      <c r="AL1523" s="1">
        <v>37427</v>
      </c>
      <c r="AM1523" s="1">
        <v>37535</v>
      </c>
      <c r="AN1523" s="1">
        <v>37477</v>
      </c>
      <c r="AO1523" s="8" t="s">
        <v>3669</v>
      </c>
      <c r="AP1523" s="12" t="s">
        <v>6866</v>
      </c>
    </row>
    <row r="1524" spans="1:43" x14ac:dyDescent="0.15">
      <c r="A1524" s="2" t="s">
        <v>6867</v>
      </c>
      <c r="B1524" s="2" t="s">
        <v>1209</v>
      </c>
      <c r="C1524" s="2" t="s">
        <v>1210</v>
      </c>
      <c r="D1524" s="14" t="s">
        <v>6870</v>
      </c>
      <c r="E1524"/>
      <c r="F1524" t="s">
        <v>1054</v>
      </c>
      <c r="G1524" t="s">
        <v>5651</v>
      </c>
      <c r="H1524" t="s">
        <v>5652</v>
      </c>
      <c r="I1524" s="4">
        <v>1</v>
      </c>
      <c r="J1524">
        <f t="shared" si="95"/>
        <v>20</v>
      </c>
      <c r="M1524" s="4">
        <v>93</v>
      </c>
      <c r="N1524" s="4" t="s">
        <v>2938</v>
      </c>
      <c r="O1524" s="9">
        <v>9780813519425</v>
      </c>
      <c r="P1524" t="s">
        <v>4550</v>
      </c>
      <c r="Q1524" t="s">
        <v>4550</v>
      </c>
      <c r="R1524" t="s">
        <v>4550</v>
      </c>
      <c r="S1524" s="10">
        <v>21.35</v>
      </c>
      <c r="T1524" s="11"/>
      <c r="U1524" s="10">
        <v>16.05</v>
      </c>
      <c r="V1524" s="4" t="s">
        <v>6864</v>
      </c>
      <c r="W1524">
        <v>60</v>
      </c>
      <c r="X1524">
        <v>43</v>
      </c>
      <c r="Y1524">
        <v>52</v>
      </c>
      <c r="Z1524">
        <v>60</v>
      </c>
      <c r="AA1524">
        <v>0</v>
      </c>
      <c r="AB1524">
        <v>1</v>
      </c>
      <c r="AC1524">
        <v>2</v>
      </c>
      <c r="AD1524">
        <v>0</v>
      </c>
      <c r="AE1524">
        <v>0</v>
      </c>
      <c r="AF1524">
        <v>20</v>
      </c>
      <c r="AG1524">
        <v>15</v>
      </c>
      <c r="AH1524">
        <v>35</v>
      </c>
      <c r="AI1524" s="10">
        <f t="shared" si="92"/>
        <v>427</v>
      </c>
      <c r="AJ1524" s="10">
        <f t="shared" si="93"/>
        <v>240.75</v>
      </c>
      <c r="AK1524" s="10">
        <f t="shared" si="94"/>
        <v>667.75</v>
      </c>
      <c r="AL1524" s="1">
        <v>37502</v>
      </c>
      <c r="AM1524" s="1">
        <v>37535</v>
      </c>
      <c r="AN1524" s="1">
        <v>37519</v>
      </c>
      <c r="AO1524" s="8" t="s">
        <v>6903</v>
      </c>
      <c r="AP1524" s="12" t="s">
        <v>6866</v>
      </c>
    </row>
    <row r="1525" spans="1:43" x14ac:dyDescent="0.15">
      <c r="A1525" s="2" t="s">
        <v>6867</v>
      </c>
      <c r="B1525" s="2" t="s">
        <v>6891</v>
      </c>
      <c r="C1525" s="2">
        <v>1</v>
      </c>
      <c r="D1525" s="14" t="s">
        <v>6870</v>
      </c>
      <c r="E1525"/>
      <c r="F1525" t="s">
        <v>6013</v>
      </c>
      <c r="G1525" t="s">
        <v>3990</v>
      </c>
      <c r="H1525" t="s">
        <v>5747</v>
      </c>
      <c r="I1525" s="4">
        <v>1</v>
      </c>
      <c r="J1525">
        <f t="shared" si="95"/>
        <v>5</v>
      </c>
      <c r="M1525" s="4">
        <v>78</v>
      </c>
      <c r="N1525" s="4" t="s">
        <v>5748</v>
      </c>
      <c r="O1525" s="9">
        <v>9780809001361</v>
      </c>
      <c r="P1525" t="s">
        <v>1073</v>
      </c>
      <c r="Q1525" t="s">
        <v>3928</v>
      </c>
      <c r="R1525" t="s">
        <v>3928</v>
      </c>
      <c r="S1525" s="10">
        <v>12.8</v>
      </c>
      <c r="T1525" s="11"/>
      <c r="U1525" s="10">
        <v>9.6</v>
      </c>
      <c r="V1525" s="4" t="s">
        <v>6864</v>
      </c>
      <c r="W1525">
        <v>140</v>
      </c>
      <c r="X1525">
        <v>137</v>
      </c>
      <c r="Y1525">
        <v>140</v>
      </c>
      <c r="Z1525">
        <v>140</v>
      </c>
      <c r="AA1525">
        <v>9</v>
      </c>
      <c r="AB1525">
        <v>0</v>
      </c>
      <c r="AC1525">
        <v>94</v>
      </c>
      <c r="AD1525">
        <v>0</v>
      </c>
      <c r="AE1525">
        <v>0</v>
      </c>
      <c r="AF1525">
        <v>5</v>
      </c>
      <c r="AG1525">
        <v>98</v>
      </c>
      <c r="AH1525">
        <v>103</v>
      </c>
      <c r="AI1525" s="10">
        <f t="shared" si="92"/>
        <v>64</v>
      </c>
      <c r="AJ1525" s="10">
        <f t="shared" si="93"/>
        <v>940.8</v>
      </c>
      <c r="AK1525" s="10">
        <f t="shared" si="94"/>
        <v>1004.8</v>
      </c>
      <c r="AL1525" s="1">
        <v>37382</v>
      </c>
      <c r="AM1525" s="1">
        <v>37577</v>
      </c>
      <c r="AN1525" s="1">
        <v>37559</v>
      </c>
      <c r="AO1525" s="8" t="s">
        <v>3769</v>
      </c>
      <c r="AP1525" s="12" t="s">
        <v>6866</v>
      </c>
      <c r="AQ1525" s="13" t="s">
        <v>1051</v>
      </c>
    </row>
    <row r="1526" spans="1:43" x14ac:dyDescent="0.15">
      <c r="A1526" s="2" t="s">
        <v>6867</v>
      </c>
      <c r="B1526" s="2" t="s">
        <v>3930</v>
      </c>
      <c r="C1526" s="2">
        <v>3</v>
      </c>
      <c r="D1526" s="14" t="s">
        <v>3931</v>
      </c>
      <c r="E1526"/>
      <c r="F1526" t="s">
        <v>3932</v>
      </c>
      <c r="G1526" t="s">
        <v>1966</v>
      </c>
      <c r="H1526" t="s">
        <v>1967</v>
      </c>
      <c r="I1526" s="4">
        <v>1</v>
      </c>
      <c r="J1526">
        <f t="shared" si="95"/>
        <v>115</v>
      </c>
      <c r="M1526" s="4">
        <v>92</v>
      </c>
      <c r="N1526" s="4" t="s">
        <v>1968</v>
      </c>
      <c r="O1526" s="9">
        <v>9780140445626</v>
      </c>
      <c r="P1526" t="s">
        <v>3936</v>
      </c>
      <c r="Q1526" t="s">
        <v>3936</v>
      </c>
      <c r="R1526" t="s">
        <v>3936</v>
      </c>
      <c r="S1526" s="10">
        <v>11.95</v>
      </c>
      <c r="T1526" s="11">
        <v>0.1</v>
      </c>
      <c r="U1526" s="10">
        <v>9</v>
      </c>
      <c r="V1526" s="4" t="s">
        <v>6864</v>
      </c>
      <c r="W1526">
        <v>180</v>
      </c>
      <c r="X1526">
        <v>95</v>
      </c>
      <c r="Y1526">
        <v>330</v>
      </c>
      <c r="Z1526">
        <v>400</v>
      </c>
      <c r="AA1526">
        <v>53</v>
      </c>
      <c r="AB1526">
        <v>0</v>
      </c>
      <c r="AC1526">
        <v>1</v>
      </c>
      <c r="AD1526">
        <v>0</v>
      </c>
      <c r="AE1526">
        <v>2</v>
      </c>
      <c r="AF1526">
        <v>115</v>
      </c>
      <c r="AG1526">
        <v>164</v>
      </c>
      <c r="AH1526">
        <v>279</v>
      </c>
      <c r="AI1526" s="10">
        <f t="shared" si="92"/>
        <v>1236.8249999999998</v>
      </c>
      <c r="AJ1526" s="10">
        <f t="shared" si="93"/>
        <v>1476</v>
      </c>
      <c r="AK1526" s="10">
        <f t="shared" si="94"/>
        <v>2712.8249999999998</v>
      </c>
      <c r="AL1526" s="1">
        <v>37480</v>
      </c>
      <c r="AM1526" s="1">
        <v>37535</v>
      </c>
      <c r="AN1526" s="1">
        <v>37490</v>
      </c>
      <c r="AO1526" s="8">
        <v>11.95</v>
      </c>
      <c r="AP1526" s="12" t="s">
        <v>6866</v>
      </c>
    </row>
    <row r="1527" spans="1:43" x14ac:dyDescent="0.15">
      <c r="A1527" s="2" t="s">
        <v>6867</v>
      </c>
      <c r="B1527" s="2" t="s">
        <v>6931</v>
      </c>
      <c r="C1527" s="2">
        <v>20</v>
      </c>
      <c r="D1527" s="14" t="s">
        <v>6870</v>
      </c>
      <c r="E1527"/>
      <c r="F1527" t="s">
        <v>4086</v>
      </c>
      <c r="G1527" t="s">
        <v>4086</v>
      </c>
      <c r="H1527" t="s">
        <v>4087</v>
      </c>
      <c r="I1527" s="4">
        <v>1</v>
      </c>
      <c r="J1527">
        <f t="shared" si="95"/>
        <v>109</v>
      </c>
      <c r="K1527" s="4">
        <v>2</v>
      </c>
      <c r="M1527" s="4">
        <v>1</v>
      </c>
      <c r="N1527" s="4" t="s">
        <v>4088</v>
      </c>
      <c r="O1527" s="9">
        <v>9780100717190</v>
      </c>
      <c r="P1527" t="s">
        <v>3921</v>
      </c>
      <c r="Q1527" t="s">
        <v>3921</v>
      </c>
      <c r="R1527" t="s">
        <v>3921</v>
      </c>
      <c r="S1527" s="10">
        <v>26.65</v>
      </c>
      <c r="T1527" s="11"/>
      <c r="U1527" s="10">
        <v>20</v>
      </c>
      <c r="V1527" s="4" t="s">
        <v>6864</v>
      </c>
      <c r="W1527">
        <v>150</v>
      </c>
      <c r="X1527">
        <v>135</v>
      </c>
      <c r="Y1527">
        <v>0</v>
      </c>
      <c r="Z1527">
        <v>150</v>
      </c>
      <c r="AA1527">
        <v>7</v>
      </c>
      <c r="AB1527">
        <v>0</v>
      </c>
      <c r="AC1527">
        <v>0</v>
      </c>
      <c r="AD1527">
        <v>0</v>
      </c>
      <c r="AE1527">
        <v>0</v>
      </c>
      <c r="AF1527">
        <v>109</v>
      </c>
      <c r="AG1527">
        <v>0</v>
      </c>
      <c r="AH1527">
        <v>109</v>
      </c>
      <c r="AI1527" s="10">
        <f t="shared" si="92"/>
        <v>2904.85</v>
      </c>
      <c r="AJ1527" s="10">
        <f t="shared" si="93"/>
        <v>0</v>
      </c>
      <c r="AK1527" s="10">
        <f t="shared" si="94"/>
        <v>2904.85</v>
      </c>
      <c r="AL1527" s="1">
        <v>37371</v>
      </c>
      <c r="AM1527" s="1">
        <v>37535</v>
      </c>
      <c r="AN1527" s="1">
        <v>37564</v>
      </c>
      <c r="AO1527" s="8" t="s">
        <v>4089</v>
      </c>
      <c r="AP1527" s="12" t="s">
        <v>6866</v>
      </c>
    </row>
    <row r="1528" spans="1:43" x14ac:dyDescent="0.15">
      <c r="A1528" s="2" t="s">
        <v>6867</v>
      </c>
      <c r="B1528" s="2" t="s">
        <v>3490</v>
      </c>
      <c r="C1528" s="2">
        <v>196</v>
      </c>
      <c r="D1528" s="14" t="s">
        <v>6870</v>
      </c>
      <c r="E1528"/>
      <c r="F1528" t="s">
        <v>1170</v>
      </c>
      <c r="G1528" t="s">
        <v>923</v>
      </c>
      <c r="H1528" t="s">
        <v>924</v>
      </c>
      <c r="I1528" s="4">
        <v>1</v>
      </c>
      <c r="J1528">
        <f t="shared" si="95"/>
        <v>8</v>
      </c>
      <c r="K1528" s="4">
        <v>4</v>
      </c>
      <c r="M1528" s="4">
        <v>2</v>
      </c>
      <c r="N1528" s="4" t="s">
        <v>925</v>
      </c>
      <c r="O1528" s="9">
        <v>9780321093004</v>
      </c>
      <c r="P1528" t="s">
        <v>3953</v>
      </c>
      <c r="Q1528" t="s">
        <v>3894</v>
      </c>
      <c r="R1528" t="s">
        <v>3894</v>
      </c>
      <c r="S1528" s="10">
        <v>20.8</v>
      </c>
      <c r="T1528" s="11"/>
      <c r="U1528" s="10">
        <v>15.6</v>
      </c>
      <c r="V1528" s="4" t="s">
        <v>6864</v>
      </c>
      <c r="W1528">
        <v>20</v>
      </c>
      <c r="X1528">
        <v>9</v>
      </c>
      <c r="Y1528">
        <v>16</v>
      </c>
      <c r="Z1528">
        <v>20</v>
      </c>
      <c r="AA1528">
        <v>4</v>
      </c>
      <c r="AB1528">
        <v>0</v>
      </c>
      <c r="AC1528">
        <v>0</v>
      </c>
      <c r="AD1528">
        <v>0</v>
      </c>
      <c r="AE1528">
        <v>0</v>
      </c>
      <c r="AF1528">
        <v>8</v>
      </c>
      <c r="AG1528">
        <v>4</v>
      </c>
      <c r="AH1528">
        <v>12</v>
      </c>
      <c r="AI1528" s="10">
        <f t="shared" si="92"/>
        <v>166.4</v>
      </c>
      <c r="AJ1528" s="10">
        <f t="shared" si="93"/>
        <v>62.4</v>
      </c>
      <c r="AK1528" s="10">
        <f t="shared" si="94"/>
        <v>228.8</v>
      </c>
      <c r="AL1528" s="1">
        <v>37397</v>
      </c>
      <c r="AM1528" s="1">
        <v>37535</v>
      </c>
      <c r="AN1528" s="1">
        <v>37473</v>
      </c>
      <c r="AO1528" s="8" t="s">
        <v>926</v>
      </c>
      <c r="AP1528" s="12" t="s">
        <v>6866</v>
      </c>
    </row>
    <row r="1529" spans="1:43" x14ac:dyDescent="0.15">
      <c r="A1529" s="2" t="s">
        <v>6867</v>
      </c>
      <c r="B1529" s="2" t="s">
        <v>1109</v>
      </c>
      <c r="C1529" s="2">
        <v>176</v>
      </c>
      <c r="D1529" s="14" t="s">
        <v>6870</v>
      </c>
      <c r="E1529"/>
      <c r="F1529" t="s">
        <v>270</v>
      </c>
      <c r="G1529" t="s">
        <v>5960</v>
      </c>
      <c r="H1529" t="s">
        <v>5961</v>
      </c>
      <c r="I1529" s="4">
        <v>1</v>
      </c>
      <c r="J1529">
        <f t="shared" si="95"/>
        <v>1</v>
      </c>
      <c r="M1529" s="4">
        <v>95</v>
      </c>
      <c r="N1529" s="4" t="s">
        <v>5962</v>
      </c>
      <c r="O1529" s="9">
        <v>9780684803340</v>
      </c>
      <c r="P1529" t="s">
        <v>5368</v>
      </c>
      <c r="Q1529" t="s">
        <v>5368</v>
      </c>
      <c r="R1529" t="s">
        <v>5368</v>
      </c>
      <c r="S1529" s="10">
        <v>15</v>
      </c>
      <c r="T1529" s="11">
        <v>0.1</v>
      </c>
      <c r="U1529" s="10">
        <v>11.25</v>
      </c>
      <c r="V1529" s="4" t="s">
        <v>6864</v>
      </c>
      <c r="W1529">
        <v>100</v>
      </c>
      <c r="X1529">
        <v>93</v>
      </c>
      <c r="Y1529">
        <v>74</v>
      </c>
      <c r="Z1529">
        <v>100</v>
      </c>
      <c r="AA1529">
        <v>0</v>
      </c>
      <c r="AB1529">
        <v>0</v>
      </c>
      <c r="AC1529">
        <v>4</v>
      </c>
      <c r="AD1529">
        <v>0</v>
      </c>
      <c r="AE1529">
        <v>2</v>
      </c>
      <c r="AF1529">
        <v>1</v>
      </c>
      <c r="AG1529">
        <v>70</v>
      </c>
      <c r="AH1529">
        <v>71</v>
      </c>
      <c r="AI1529" s="10">
        <f t="shared" si="92"/>
        <v>13.5</v>
      </c>
      <c r="AJ1529" s="10">
        <f t="shared" si="93"/>
        <v>787.5</v>
      </c>
      <c r="AK1529" s="10">
        <f t="shared" si="94"/>
        <v>801</v>
      </c>
      <c r="AL1529" s="1">
        <v>37384</v>
      </c>
      <c r="AM1529" s="1">
        <v>37535</v>
      </c>
      <c r="AN1529" s="1">
        <v>37461</v>
      </c>
      <c r="AO1529" s="8">
        <v>15</v>
      </c>
      <c r="AP1529" s="12" t="s">
        <v>6866</v>
      </c>
    </row>
    <row r="1530" spans="1:43" x14ac:dyDescent="0.15">
      <c r="A1530" s="2" t="s">
        <v>6867</v>
      </c>
      <c r="B1530" s="2" t="s">
        <v>1109</v>
      </c>
      <c r="C1530" s="2">
        <v>176</v>
      </c>
      <c r="D1530" s="14" t="s">
        <v>6870</v>
      </c>
      <c r="E1530"/>
      <c r="F1530" t="s">
        <v>270</v>
      </c>
      <c r="G1530" t="s">
        <v>1800</v>
      </c>
      <c r="H1530" t="s">
        <v>1801</v>
      </c>
      <c r="I1530" s="4">
        <v>1</v>
      </c>
      <c r="J1530">
        <f t="shared" si="95"/>
        <v>3</v>
      </c>
      <c r="M1530" s="4">
        <v>89</v>
      </c>
      <c r="N1530" s="4" t="s">
        <v>2931</v>
      </c>
      <c r="O1530" s="9">
        <v>9780684804453</v>
      </c>
      <c r="P1530" t="s">
        <v>2680</v>
      </c>
      <c r="Q1530" t="s">
        <v>5368</v>
      </c>
      <c r="R1530" t="s">
        <v>5368</v>
      </c>
      <c r="S1530" s="10">
        <v>18</v>
      </c>
      <c r="T1530" s="11">
        <v>0.1</v>
      </c>
      <c r="U1530" s="10">
        <v>13.5</v>
      </c>
      <c r="V1530" s="4" t="s">
        <v>6864</v>
      </c>
      <c r="W1530">
        <v>100</v>
      </c>
      <c r="X1530">
        <v>93</v>
      </c>
      <c r="Y1530">
        <v>82</v>
      </c>
      <c r="Z1530">
        <v>100</v>
      </c>
      <c r="AA1530">
        <v>-1</v>
      </c>
      <c r="AB1530">
        <v>0</v>
      </c>
      <c r="AC1530">
        <v>6</v>
      </c>
      <c r="AD1530">
        <v>0</v>
      </c>
      <c r="AE1530">
        <v>2</v>
      </c>
      <c r="AF1530">
        <v>3</v>
      </c>
      <c r="AG1530">
        <v>75</v>
      </c>
      <c r="AH1530">
        <v>78</v>
      </c>
      <c r="AI1530" s="10">
        <f t="shared" si="92"/>
        <v>48.599999999999994</v>
      </c>
      <c r="AJ1530" s="10">
        <f t="shared" si="93"/>
        <v>1012.5</v>
      </c>
      <c r="AK1530" s="10">
        <f t="shared" si="94"/>
        <v>1061.0999999999999</v>
      </c>
      <c r="AL1530" s="1">
        <v>37384</v>
      </c>
      <c r="AM1530" s="1">
        <v>37535</v>
      </c>
      <c r="AN1530" s="1">
        <v>37461</v>
      </c>
      <c r="AO1530" s="8">
        <v>18</v>
      </c>
      <c r="AP1530" s="12" t="s">
        <v>6866</v>
      </c>
    </row>
    <row r="1531" spans="1:43" x14ac:dyDescent="0.15">
      <c r="A1531" s="2" t="s">
        <v>6867</v>
      </c>
      <c r="B1531" s="2" t="s">
        <v>1102</v>
      </c>
      <c r="C1531" s="2">
        <v>1</v>
      </c>
      <c r="D1531" s="14">
        <v>450264450268</v>
      </c>
      <c r="E1531"/>
      <c r="F1531" t="s">
        <v>2255</v>
      </c>
      <c r="G1531" t="s">
        <v>4743</v>
      </c>
      <c r="H1531" t="s">
        <v>4744</v>
      </c>
      <c r="I1531" s="4">
        <v>1</v>
      </c>
      <c r="J1531">
        <f t="shared" si="95"/>
        <v>15</v>
      </c>
      <c r="K1531" s="4">
        <v>7</v>
      </c>
      <c r="M1531" s="4">
        <v>2</v>
      </c>
      <c r="N1531" s="4" t="s">
        <v>4745</v>
      </c>
      <c r="O1531" s="9">
        <v>9780321072238</v>
      </c>
      <c r="P1531" t="s">
        <v>3953</v>
      </c>
      <c r="Q1531" t="s">
        <v>3894</v>
      </c>
      <c r="R1531" t="s">
        <v>3894</v>
      </c>
      <c r="S1531" s="10">
        <v>39.799999999999997</v>
      </c>
      <c r="T1531" s="11"/>
      <c r="U1531" s="10">
        <v>29.85</v>
      </c>
      <c r="V1531" s="4" t="s">
        <v>6864</v>
      </c>
      <c r="W1531">
        <v>50</v>
      </c>
      <c r="X1531">
        <v>36</v>
      </c>
      <c r="Y1531">
        <v>45</v>
      </c>
      <c r="Z1531">
        <v>50</v>
      </c>
      <c r="AA1531">
        <v>2</v>
      </c>
      <c r="AB1531">
        <v>0</v>
      </c>
      <c r="AC1531">
        <v>12</v>
      </c>
      <c r="AD1531">
        <v>0</v>
      </c>
      <c r="AE1531">
        <v>0</v>
      </c>
      <c r="AF1531">
        <v>15</v>
      </c>
      <c r="AG1531">
        <v>20</v>
      </c>
      <c r="AH1531">
        <v>35</v>
      </c>
      <c r="AI1531" s="10">
        <f t="shared" si="92"/>
        <v>597</v>
      </c>
      <c r="AJ1531" s="10">
        <f t="shared" si="93"/>
        <v>597</v>
      </c>
      <c r="AK1531" s="10">
        <f t="shared" si="94"/>
        <v>1194</v>
      </c>
      <c r="AL1531" s="1">
        <v>37389</v>
      </c>
      <c r="AM1531" s="1">
        <v>37577</v>
      </c>
      <c r="AN1531" s="1">
        <v>37559</v>
      </c>
      <c r="AO1531" s="8" t="s">
        <v>4746</v>
      </c>
      <c r="AP1531" s="12" t="s">
        <v>6866</v>
      </c>
    </row>
    <row r="1532" spans="1:43" x14ac:dyDescent="0.15">
      <c r="A1532" s="2" t="s">
        <v>3875</v>
      </c>
      <c r="B1532" s="2" t="s">
        <v>5261</v>
      </c>
      <c r="C1532" s="2">
        <v>40151</v>
      </c>
      <c r="D1532" s="14">
        <v>37184</v>
      </c>
      <c r="E1532" t="s">
        <v>4607</v>
      </c>
      <c r="F1532" t="s">
        <v>721</v>
      </c>
      <c r="G1532" t="s">
        <v>3990</v>
      </c>
      <c r="H1532" t="s">
        <v>722</v>
      </c>
      <c r="I1532" s="4">
        <v>1</v>
      </c>
      <c r="J1532">
        <f t="shared" si="95"/>
        <v>4</v>
      </c>
      <c r="N1532" s="4" t="s">
        <v>723</v>
      </c>
      <c r="O1532" s="9">
        <v>9780871569325</v>
      </c>
      <c r="P1532" t="s">
        <v>724</v>
      </c>
      <c r="Q1532" t="s">
        <v>1998</v>
      </c>
      <c r="R1532" t="s">
        <v>1998</v>
      </c>
      <c r="S1532" s="10">
        <v>20</v>
      </c>
      <c r="T1532" s="11">
        <v>0.1</v>
      </c>
      <c r="U1532" s="10">
        <v>15</v>
      </c>
      <c r="V1532" s="4" t="s">
        <v>6864</v>
      </c>
      <c r="W1532">
        <v>20</v>
      </c>
      <c r="X1532">
        <v>0</v>
      </c>
      <c r="Y1532">
        <v>15</v>
      </c>
      <c r="Z1532">
        <v>20</v>
      </c>
      <c r="AA1532">
        <v>11</v>
      </c>
      <c r="AB1532">
        <v>0</v>
      </c>
      <c r="AC1532">
        <v>0</v>
      </c>
      <c r="AD1532">
        <v>0</v>
      </c>
      <c r="AE1532">
        <v>0</v>
      </c>
      <c r="AF1532">
        <v>4</v>
      </c>
      <c r="AG1532">
        <v>0</v>
      </c>
      <c r="AH1532">
        <v>4</v>
      </c>
      <c r="AI1532" s="10">
        <f t="shared" si="92"/>
        <v>72</v>
      </c>
      <c r="AJ1532" s="10">
        <f t="shared" si="93"/>
        <v>0</v>
      </c>
      <c r="AK1532" s="10">
        <f t="shared" si="94"/>
        <v>72</v>
      </c>
      <c r="AL1532" s="1">
        <v>37481</v>
      </c>
      <c r="AM1532" s="1">
        <v>37535</v>
      </c>
      <c r="AN1532" s="1">
        <v>37512</v>
      </c>
      <c r="AO1532" s="8">
        <v>20</v>
      </c>
      <c r="AP1532" s="12" t="s">
        <v>6866</v>
      </c>
      <c r="AQ1532" s="13" t="s">
        <v>4081</v>
      </c>
    </row>
    <row r="1533" spans="1:43" x14ac:dyDescent="0.15">
      <c r="A1533" s="2" t="s">
        <v>6867</v>
      </c>
      <c r="B1533" s="2" t="s">
        <v>1176</v>
      </c>
      <c r="C1533" s="2" t="s">
        <v>5357</v>
      </c>
      <c r="D1533" s="14" t="s">
        <v>6870</v>
      </c>
      <c r="E1533"/>
      <c r="F1533" t="s">
        <v>1177</v>
      </c>
      <c r="G1533" t="s">
        <v>6719</v>
      </c>
      <c r="H1533" t="s">
        <v>6720</v>
      </c>
      <c r="I1533" s="4">
        <v>1</v>
      </c>
      <c r="J1533">
        <f t="shared" si="95"/>
        <v>35</v>
      </c>
      <c r="M1533" s="4">
        <v>97</v>
      </c>
      <c r="N1533" s="4" t="s">
        <v>2928</v>
      </c>
      <c r="O1533" s="9">
        <v>9780915035601</v>
      </c>
      <c r="P1533" t="s">
        <v>1180</v>
      </c>
      <c r="Q1533" t="s">
        <v>1180</v>
      </c>
      <c r="R1533" t="s">
        <v>1180</v>
      </c>
      <c r="S1533" s="10">
        <v>10.95</v>
      </c>
      <c r="T1533" s="11">
        <v>0.1</v>
      </c>
      <c r="U1533" s="10">
        <v>8.25</v>
      </c>
      <c r="V1533" s="4" t="s">
        <v>6864</v>
      </c>
      <c r="W1533">
        <v>40</v>
      </c>
      <c r="X1533">
        <v>31</v>
      </c>
      <c r="Y1533">
        <v>36</v>
      </c>
      <c r="Z1533">
        <v>40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35</v>
      </c>
      <c r="AG1533">
        <v>0</v>
      </c>
      <c r="AH1533">
        <v>35</v>
      </c>
      <c r="AI1533" s="10">
        <f t="shared" si="92"/>
        <v>344.92499999999995</v>
      </c>
      <c r="AJ1533" s="10">
        <f t="shared" si="93"/>
        <v>0</v>
      </c>
      <c r="AK1533" s="10">
        <f t="shared" si="94"/>
        <v>344.92499999999995</v>
      </c>
      <c r="AL1533" s="1">
        <v>37452</v>
      </c>
      <c r="AM1533" s="1">
        <v>37535</v>
      </c>
      <c r="AN1533" s="1">
        <v>37467</v>
      </c>
      <c r="AO1533" s="8">
        <v>10.95</v>
      </c>
      <c r="AP1533" s="12" t="s">
        <v>6866</v>
      </c>
    </row>
    <row r="1534" spans="1:43" x14ac:dyDescent="0.15">
      <c r="A1534" s="2" t="s">
        <v>6856</v>
      </c>
      <c r="B1534" s="2" t="s">
        <v>1084</v>
      </c>
      <c r="C1534" s="2">
        <v>40051</v>
      </c>
      <c r="D1534" s="14">
        <v>36857</v>
      </c>
      <c r="E1534" t="s">
        <v>4749</v>
      </c>
      <c r="F1534" t="s">
        <v>4750</v>
      </c>
      <c r="G1534" t="s">
        <v>6758</v>
      </c>
      <c r="H1534" t="s">
        <v>6759</v>
      </c>
      <c r="I1534" s="4">
        <v>1</v>
      </c>
      <c r="J1534">
        <f t="shared" si="95"/>
        <v>69</v>
      </c>
      <c r="K1534" s="4">
        <v>2</v>
      </c>
      <c r="M1534" s="4">
        <v>97</v>
      </c>
      <c r="N1534" s="4" t="s">
        <v>6760</v>
      </c>
      <c r="O1534" s="9">
        <v>9780138147570</v>
      </c>
      <c r="P1534" t="s">
        <v>3943</v>
      </c>
      <c r="Q1534" t="s">
        <v>3943</v>
      </c>
      <c r="R1534" t="s">
        <v>3943</v>
      </c>
      <c r="S1534" s="10">
        <v>102</v>
      </c>
      <c r="T1534" s="11"/>
      <c r="U1534" s="10">
        <v>76.5</v>
      </c>
      <c r="V1534" s="4" t="s">
        <v>6864</v>
      </c>
      <c r="W1534">
        <v>10</v>
      </c>
      <c r="X1534">
        <v>0</v>
      </c>
      <c r="Y1534">
        <v>109</v>
      </c>
      <c r="Z1534">
        <v>160</v>
      </c>
      <c r="AA1534">
        <v>27</v>
      </c>
      <c r="AB1534">
        <v>0</v>
      </c>
      <c r="AC1534">
        <v>2</v>
      </c>
      <c r="AD1534">
        <v>0</v>
      </c>
      <c r="AE1534">
        <v>0</v>
      </c>
      <c r="AF1534">
        <v>69</v>
      </c>
      <c r="AG1534">
        <v>9</v>
      </c>
      <c r="AH1534">
        <v>78</v>
      </c>
      <c r="AI1534" s="10">
        <f t="shared" si="92"/>
        <v>7038</v>
      </c>
      <c r="AJ1534" s="10">
        <f t="shared" si="93"/>
        <v>688.5</v>
      </c>
      <c r="AK1534" s="10">
        <f t="shared" si="94"/>
        <v>7726.5</v>
      </c>
      <c r="AL1534" s="1">
        <v>37481</v>
      </c>
      <c r="AM1534" s="1">
        <v>37535</v>
      </c>
      <c r="AN1534" s="1">
        <v>37483</v>
      </c>
      <c r="AO1534" s="8" t="s">
        <v>6761</v>
      </c>
      <c r="AP1534" s="12" t="s">
        <v>6866</v>
      </c>
    </row>
    <row r="1535" spans="1:43" x14ac:dyDescent="0.15">
      <c r="A1535" s="2" t="s">
        <v>6867</v>
      </c>
      <c r="B1535" s="2" t="s">
        <v>5279</v>
      </c>
      <c r="C1535" s="2">
        <v>268</v>
      </c>
      <c r="D1535" s="14" t="s">
        <v>6870</v>
      </c>
      <c r="E1535"/>
      <c r="F1535" t="s">
        <v>5280</v>
      </c>
      <c r="G1535" t="s">
        <v>1989</v>
      </c>
      <c r="H1535" t="s">
        <v>2107</v>
      </c>
      <c r="I1535" s="4">
        <v>1</v>
      </c>
      <c r="J1535">
        <f t="shared" si="95"/>
        <v>6</v>
      </c>
      <c r="M1535" s="4">
        <v>98</v>
      </c>
      <c r="N1535" s="4" t="s">
        <v>2108</v>
      </c>
      <c r="O1535" s="9">
        <v>9780872291065</v>
      </c>
      <c r="P1535" t="s">
        <v>2109</v>
      </c>
      <c r="Q1535" t="s">
        <v>2109</v>
      </c>
      <c r="R1535" t="s">
        <v>2109</v>
      </c>
      <c r="S1535" s="10">
        <v>6.4</v>
      </c>
      <c r="T1535" s="11"/>
      <c r="U1535" s="10">
        <v>4.8</v>
      </c>
      <c r="V1535" s="4" t="s">
        <v>6864</v>
      </c>
      <c r="W1535">
        <v>10</v>
      </c>
      <c r="X1535">
        <v>0</v>
      </c>
      <c r="Y1535">
        <v>16</v>
      </c>
      <c r="Z1535">
        <v>20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6</v>
      </c>
      <c r="AG1535">
        <v>8</v>
      </c>
      <c r="AH1535">
        <v>14</v>
      </c>
      <c r="AI1535" s="10">
        <f t="shared" si="92"/>
        <v>38.400000000000006</v>
      </c>
      <c r="AJ1535" s="10">
        <f t="shared" si="93"/>
        <v>38.4</v>
      </c>
      <c r="AK1535" s="10">
        <f t="shared" si="94"/>
        <v>76.800000000000011</v>
      </c>
      <c r="AL1535" s="1">
        <v>37438</v>
      </c>
      <c r="AM1535" s="1">
        <v>37535</v>
      </c>
      <c r="AN1535" s="1">
        <v>37481</v>
      </c>
      <c r="AO1535" s="8" t="s">
        <v>2110</v>
      </c>
      <c r="AP1535" s="12" t="s">
        <v>6866</v>
      </c>
    </row>
    <row r="1536" spans="1:43" x14ac:dyDescent="0.15">
      <c r="A1536" s="2" t="s">
        <v>6867</v>
      </c>
      <c r="B1536" s="2" t="s">
        <v>1020</v>
      </c>
      <c r="C1536" s="2" t="s">
        <v>1348</v>
      </c>
      <c r="D1536" s="14" t="s">
        <v>6925</v>
      </c>
      <c r="E1536"/>
      <c r="F1536" t="s">
        <v>6871</v>
      </c>
      <c r="G1536" t="s">
        <v>1046</v>
      </c>
      <c r="H1536" t="s">
        <v>1349</v>
      </c>
      <c r="I1536" s="4">
        <v>1</v>
      </c>
      <c r="J1536">
        <f t="shared" si="95"/>
        <v>191</v>
      </c>
      <c r="K1536" s="4">
        <v>2</v>
      </c>
      <c r="M1536" s="4">
        <v>1</v>
      </c>
      <c r="N1536" s="4" t="s">
        <v>1350</v>
      </c>
      <c r="O1536" s="9">
        <v>9780534379230</v>
      </c>
      <c r="P1536" t="s">
        <v>3888</v>
      </c>
      <c r="Q1536" t="s">
        <v>3888</v>
      </c>
      <c r="R1536" t="s">
        <v>3888</v>
      </c>
      <c r="S1536" s="10">
        <v>44</v>
      </c>
      <c r="T1536" s="11"/>
      <c r="U1536" s="10">
        <v>33</v>
      </c>
      <c r="V1536" s="4" t="s">
        <v>6883</v>
      </c>
      <c r="W1536">
        <v>350</v>
      </c>
      <c r="X1536">
        <v>303</v>
      </c>
      <c r="Y1536">
        <v>160</v>
      </c>
      <c r="Z1536">
        <v>1150</v>
      </c>
      <c r="AA1536">
        <v>12</v>
      </c>
      <c r="AB1536">
        <v>4</v>
      </c>
      <c r="AC1536">
        <v>-9</v>
      </c>
      <c r="AD1536">
        <v>0</v>
      </c>
      <c r="AE1536">
        <v>26</v>
      </c>
      <c r="AF1536">
        <v>191</v>
      </c>
      <c r="AG1536">
        <v>125</v>
      </c>
      <c r="AH1536">
        <v>316</v>
      </c>
      <c r="AI1536" s="10">
        <f t="shared" si="92"/>
        <v>8404</v>
      </c>
      <c r="AJ1536" s="10">
        <f t="shared" si="93"/>
        <v>4125</v>
      </c>
      <c r="AK1536" s="10">
        <f t="shared" si="94"/>
        <v>12529</v>
      </c>
      <c r="AL1536" s="1">
        <v>37384</v>
      </c>
      <c r="AM1536" s="1">
        <v>37535</v>
      </c>
      <c r="AN1536" s="1">
        <v>37526</v>
      </c>
      <c r="AO1536" s="8" t="s">
        <v>245</v>
      </c>
      <c r="AP1536" s="12" t="s">
        <v>6866</v>
      </c>
    </row>
    <row r="1537" spans="1:42" x14ac:dyDescent="0.15">
      <c r="A1537" s="2" t="s">
        <v>6867</v>
      </c>
      <c r="B1537" s="2" t="s">
        <v>1020</v>
      </c>
      <c r="C1537" s="2" t="s">
        <v>1348</v>
      </c>
      <c r="D1537" s="14" t="s">
        <v>6925</v>
      </c>
      <c r="E1537"/>
      <c r="F1537" t="s">
        <v>6871</v>
      </c>
      <c r="G1537" t="s">
        <v>1046</v>
      </c>
      <c r="H1537" t="s">
        <v>4181</v>
      </c>
      <c r="I1537" s="4">
        <v>1</v>
      </c>
      <c r="J1537">
        <f t="shared" si="95"/>
        <v>136</v>
      </c>
      <c r="K1537" s="4">
        <v>2</v>
      </c>
      <c r="M1537" s="4">
        <v>1</v>
      </c>
      <c r="N1537" s="4" t="s">
        <v>4182</v>
      </c>
      <c r="O1537" s="9">
        <v>9780534379247</v>
      </c>
      <c r="P1537" t="s">
        <v>3888</v>
      </c>
      <c r="Q1537" t="s">
        <v>3888</v>
      </c>
      <c r="R1537" t="s">
        <v>3888</v>
      </c>
      <c r="S1537" s="10">
        <v>37.700000000000003</v>
      </c>
      <c r="T1537" s="11"/>
      <c r="U1537" s="10">
        <v>28.3</v>
      </c>
      <c r="V1537" s="4" t="s">
        <v>6883</v>
      </c>
      <c r="W1537">
        <v>350</v>
      </c>
      <c r="X1537">
        <v>303</v>
      </c>
      <c r="Y1537">
        <v>125</v>
      </c>
      <c r="Z1537">
        <v>1150</v>
      </c>
      <c r="AA1537">
        <v>67</v>
      </c>
      <c r="AB1537">
        <v>0</v>
      </c>
      <c r="AC1537">
        <v>1</v>
      </c>
      <c r="AD1537">
        <v>0</v>
      </c>
      <c r="AE1537">
        <v>8</v>
      </c>
      <c r="AF1537">
        <v>136</v>
      </c>
      <c r="AG1537">
        <v>80</v>
      </c>
      <c r="AH1537">
        <v>216</v>
      </c>
      <c r="AI1537" s="10">
        <f t="shared" si="92"/>
        <v>5127.2000000000007</v>
      </c>
      <c r="AJ1537" s="10">
        <f t="shared" si="93"/>
        <v>2264</v>
      </c>
      <c r="AK1537" s="10">
        <f t="shared" si="94"/>
        <v>7391.2000000000007</v>
      </c>
      <c r="AL1537" s="1">
        <v>37384</v>
      </c>
      <c r="AM1537" s="1">
        <v>37535</v>
      </c>
      <c r="AN1537" s="1">
        <v>37526</v>
      </c>
      <c r="AO1537" s="8" t="s">
        <v>998</v>
      </c>
      <c r="AP1537" s="12" t="s">
        <v>6866</v>
      </c>
    </row>
    <row r="1538" spans="1:42" x14ac:dyDescent="0.15">
      <c r="A1538" s="2" t="s">
        <v>6867</v>
      </c>
      <c r="B1538" s="2" t="s">
        <v>1020</v>
      </c>
      <c r="C1538" s="2" t="s">
        <v>5160</v>
      </c>
      <c r="D1538" s="14" t="s">
        <v>6925</v>
      </c>
      <c r="E1538"/>
      <c r="F1538" t="s">
        <v>6871</v>
      </c>
      <c r="G1538" t="s">
        <v>1046</v>
      </c>
      <c r="H1538" t="s">
        <v>6745</v>
      </c>
      <c r="I1538" s="4">
        <v>1</v>
      </c>
      <c r="J1538">
        <f t="shared" si="95"/>
        <v>16</v>
      </c>
      <c r="K1538" s="4">
        <v>4</v>
      </c>
      <c r="M1538" s="4">
        <v>99</v>
      </c>
      <c r="N1538" s="4" t="s">
        <v>6746</v>
      </c>
      <c r="O1538" s="9">
        <v>9780534355630</v>
      </c>
      <c r="P1538" t="s">
        <v>3888</v>
      </c>
      <c r="Q1538" t="s">
        <v>3888</v>
      </c>
      <c r="R1538" t="s">
        <v>3888</v>
      </c>
      <c r="S1538" s="10">
        <v>105</v>
      </c>
      <c r="T1538" s="11"/>
      <c r="U1538" s="10">
        <v>78.75</v>
      </c>
      <c r="V1538" s="4" t="s">
        <v>6864</v>
      </c>
      <c r="W1538">
        <v>990</v>
      </c>
      <c r="X1538">
        <v>1009</v>
      </c>
      <c r="Y1538">
        <v>130</v>
      </c>
      <c r="Z1538">
        <v>2005</v>
      </c>
      <c r="AA1538">
        <v>50</v>
      </c>
      <c r="AB1538">
        <v>0</v>
      </c>
      <c r="AC1538">
        <v>12</v>
      </c>
      <c r="AD1538">
        <v>0</v>
      </c>
      <c r="AE1538">
        <v>6</v>
      </c>
      <c r="AF1538">
        <v>16</v>
      </c>
      <c r="AG1538">
        <v>82</v>
      </c>
      <c r="AH1538">
        <v>98</v>
      </c>
      <c r="AI1538" s="10">
        <f t="shared" ref="AI1538:AI1601" si="96">(S1538-(S1538*T1538))*AF1538</f>
        <v>1680</v>
      </c>
      <c r="AJ1538" s="10">
        <f t="shared" ref="AJ1538:AJ1601" si="97">U1538*AG1538</f>
        <v>6457.5</v>
      </c>
      <c r="AK1538" s="10">
        <f t="shared" ref="AK1538:AK1601" si="98">SUM(AI1538:AJ1538)</f>
        <v>8137.5</v>
      </c>
      <c r="AL1538" s="1">
        <v>37384</v>
      </c>
      <c r="AM1538" s="1">
        <v>37535</v>
      </c>
      <c r="AN1538" s="1">
        <v>37426</v>
      </c>
      <c r="AO1538" s="8" t="s">
        <v>6747</v>
      </c>
      <c r="AP1538" s="12" t="s">
        <v>1050</v>
      </c>
    </row>
    <row r="1539" spans="1:42" x14ac:dyDescent="0.15">
      <c r="A1539" s="2" t="s">
        <v>6867</v>
      </c>
      <c r="B1539" s="2" t="s">
        <v>3896</v>
      </c>
      <c r="C1539" s="2">
        <v>103</v>
      </c>
      <c r="D1539" s="14" t="s">
        <v>6870</v>
      </c>
      <c r="E1539"/>
      <c r="F1539" t="s">
        <v>6871</v>
      </c>
      <c r="G1539" t="s">
        <v>894</v>
      </c>
      <c r="H1539" t="s">
        <v>3143</v>
      </c>
      <c r="I1539" s="4">
        <v>1</v>
      </c>
      <c r="J1539">
        <f t="shared" ref="J1539:J1602" si="99">AF1539*I1539</f>
        <v>1</v>
      </c>
      <c r="M1539" s="4">
        <v>1</v>
      </c>
      <c r="N1539" s="4" t="s">
        <v>3144</v>
      </c>
      <c r="O1539" s="9">
        <v>9781891888144</v>
      </c>
      <c r="P1539" t="s">
        <v>3145</v>
      </c>
      <c r="Q1539" t="s">
        <v>3145</v>
      </c>
      <c r="R1539" t="s">
        <v>3145</v>
      </c>
      <c r="S1539" s="10">
        <v>23.45</v>
      </c>
      <c r="T1539" s="11"/>
      <c r="U1539" s="10">
        <v>17.600000000000001</v>
      </c>
      <c r="V1539" s="4" t="s">
        <v>6864</v>
      </c>
      <c r="W1539">
        <v>6</v>
      </c>
      <c r="X1539">
        <v>0</v>
      </c>
      <c r="Y1539">
        <v>6</v>
      </c>
      <c r="Z1539">
        <v>6</v>
      </c>
      <c r="AA1539">
        <v>5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 s="10">
        <f t="shared" si="96"/>
        <v>23.45</v>
      </c>
      <c r="AJ1539" s="10">
        <f t="shared" si="97"/>
        <v>0</v>
      </c>
      <c r="AK1539" s="10">
        <f t="shared" si="98"/>
        <v>23.45</v>
      </c>
      <c r="AL1539" s="1">
        <v>37490</v>
      </c>
      <c r="AM1539" s="1">
        <v>37535</v>
      </c>
      <c r="AN1539" s="1">
        <v>37343</v>
      </c>
      <c r="AO1539" s="8" t="s">
        <v>1162</v>
      </c>
      <c r="AP1539" s="12" t="s">
        <v>6866</v>
      </c>
    </row>
    <row r="1540" spans="1:42" x14ac:dyDescent="0.15">
      <c r="A1540" s="2" t="s">
        <v>6867</v>
      </c>
      <c r="B1540" s="2" t="s">
        <v>1068</v>
      </c>
      <c r="C1540" s="2">
        <v>120</v>
      </c>
      <c r="D1540" s="14" t="s">
        <v>6870</v>
      </c>
      <c r="E1540"/>
      <c r="F1540" t="s">
        <v>1069</v>
      </c>
      <c r="G1540" t="s">
        <v>1070</v>
      </c>
      <c r="H1540" t="s">
        <v>1071</v>
      </c>
      <c r="I1540" s="4">
        <v>1</v>
      </c>
      <c r="J1540">
        <f t="shared" si="99"/>
        <v>14</v>
      </c>
      <c r="M1540" s="4">
        <v>88</v>
      </c>
      <c r="N1540" s="4" t="s">
        <v>1072</v>
      </c>
      <c r="O1540" s="9">
        <v>9780374527075</v>
      </c>
      <c r="P1540" t="s">
        <v>1073</v>
      </c>
      <c r="Q1540" t="s">
        <v>3928</v>
      </c>
      <c r="R1540" t="s">
        <v>3928</v>
      </c>
      <c r="S1540" s="10">
        <v>11</v>
      </c>
      <c r="T1540" s="11">
        <v>0.1</v>
      </c>
      <c r="U1540" s="10">
        <v>8.25</v>
      </c>
      <c r="V1540" s="4" t="s">
        <v>6864</v>
      </c>
      <c r="W1540">
        <v>25</v>
      </c>
      <c r="X1540">
        <v>21</v>
      </c>
      <c r="Y1540">
        <v>21</v>
      </c>
      <c r="Z1540">
        <v>25</v>
      </c>
      <c r="AA1540">
        <v>6</v>
      </c>
      <c r="AB1540">
        <v>0</v>
      </c>
      <c r="AC1540">
        <v>0</v>
      </c>
      <c r="AD1540">
        <v>0</v>
      </c>
      <c r="AE1540">
        <v>0</v>
      </c>
      <c r="AF1540">
        <v>14</v>
      </c>
      <c r="AG1540">
        <v>1</v>
      </c>
      <c r="AH1540">
        <v>15</v>
      </c>
      <c r="AI1540" s="10">
        <f t="shared" si="96"/>
        <v>138.6</v>
      </c>
      <c r="AJ1540" s="10">
        <f t="shared" si="97"/>
        <v>8.25</v>
      </c>
      <c r="AK1540" s="10">
        <f t="shared" si="98"/>
        <v>146.85</v>
      </c>
      <c r="AL1540" s="1">
        <v>37494</v>
      </c>
      <c r="AM1540" s="1">
        <v>37535</v>
      </c>
      <c r="AN1540" s="1">
        <v>37498</v>
      </c>
      <c r="AO1540" s="8">
        <v>11</v>
      </c>
      <c r="AP1540" s="12" t="s">
        <v>6866</v>
      </c>
    </row>
    <row r="1541" spans="1:42" x14ac:dyDescent="0.15">
      <c r="A1541" s="2" t="s">
        <v>6867</v>
      </c>
      <c r="B1541" s="2" t="s">
        <v>1805</v>
      </c>
      <c r="C1541" s="2">
        <v>1</v>
      </c>
      <c r="D1541" s="14" t="s">
        <v>6870</v>
      </c>
      <c r="E1541"/>
      <c r="F1541" t="s">
        <v>1817</v>
      </c>
      <c r="G1541" t="s">
        <v>1386</v>
      </c>
      <c r="H1541" t="s">
        <v>1387</v>
      </c>
      <c r="I1541" s="4">
        <v>1</v>
      </c>
      <c r="J1541">
        <f t="shared" si="99"/>
        <v>167</v>
      </c>
      <c r="M1541" s="4">
        <v>1</v>
      </c>
      <c r="N1541" s="4" t="s">
        <v>1388</v>
      </c>
      <c r="O1541" s="9">
        <v>9780745317724</v>
      </c>
      <c r="P1541" t="s">
        <v>1389</v>
      </c>
      <c r="Q1541" t="s">
        <v>1389</v>
      </c>
      <c r="R1541" t="s">
        <v>1389</v>
      </c>
      <c r="S1541" s="10">
        <v>25.55</v>
      </c>
      <c r="T1541" s="11"/>
      <c r="U1541" s="10">
        <v>19.2</v>
      </c>
      <c r="V1541" s="4" t="s">
        <v>6864</v>
      </c>
      <c r="W1541">
        <v>150</v>
      </c>
      <c r="X1541">
        <v>188</v>
      </c>
      <c r="Y1541">
        <v>143</v>
      </c>
      <c r="Z1541">
        <v>150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167</v>
      </c>
      <c r="AG1541">
        <v>18</v>
      </c>
      <c r="AH1541">
        <v>185</v>
      </c>
      <c r="AI1541" s="10">
        <f t="shared" si="96"/>
        <v>4266.8500000000004</v>
      </c>
      <c r="AJ1541" s="10">
        <f t="shared" si="97"/>
        <v>345.59999999999997</v>
      </c>
      <c r="AK1541" s="10">
        <f t="shared" si="98"/>
        <v>4612.4500000000007</v>
      </c>
      <c r="AL1541" s="1">
        <v>37468</v>
      </c>
      <c r="AM1541" s="1">
        <v>37535</v>
      </c>
      <c r="AN1541" s="1">
        <v>37553</v>
      </c>
      <c r="AO1541" s="8" t="s">
        <v>1390</v>
      </c>
      <c r="AP1541" s="12" t="s">
        <v>6866</v>
      </c>
    </row>
    <row r="1542" spans="1:42" x14ac:dyDescent="0.15">
      <c r="A1542" s="2" t="s">
        <v>6867</v>
      </c>
      <c r="B1542" s="2" t="s">
        <v>1084</v>
      </c>
      <c r="C1542" s="2" t="s">
        <v>5066</v>
      </c>
      <c r="D1542" s="14" t="s">
        <v>6870</v>
      </c>
      <c r="E1542"/>
      <c r="F1542" t="s">
        <v>5067</v>
      </c>
      <c r="G1542" t="s">
        <v>5133</v>
      </c>
      <c r="H1542" t="s">
        <v>5134</v>
      </c>
      <c r="I1542" s="4">
        <v>1</v>
      </c>
      <c r="J1542">
        <f t="shared" si="99"/>
        <v>9</v>
      </c>
      <c r="M1542" s="4">
        <v>99</v>
      </c>
      <c r="N1542" s="4" t="s">
        <v>5135</v>
      </c>
      <c r="O1542" s="9">
        <v>9780137192878</v>
      </c>
      <c r="P1542" t="s">
        <v>3943</v>
      </c>
      <c r="Q1542" t="s">
        <v>3943</v>
      </c>
      <c r="R1542" t="s">
        <v>3943</v>
      </c>
      <c r="S1542" s="10">
        <v>90</v>
      </c>
      <c r="T1542" s="11"/>
      <c r="U1542" s="10">
        <v>67.5</v>
      </c>
      <c r="V1542" s="4" t="s">
        <v>6883</v>
      </c>
      <c r="W1542">
        <v>25</v>
      </c>
      <c r="X1542">
        <v>14</v>
      </c>
      <c r="Y1542">
        <v>14</v>
      </c>
      <c r="Z1542">
        <v>40</v>
      </c>
      <c r="AA1542">
        <v>5</v>
      </c>
      <c r="AB1542">
        <v>0</v>
      </c>
      <c r="AC1542">
        <v>0</v>
      </c>
      <c r="AD1542">
        <v>0</v>
      </c>
      <c r="AE1542">
        <v>0</v>
      </c>
      <c r="AF1542">
        <v>9</v>
      </c>
      <c r="AG1542">
        <v>0</v>
      </c>
      <c r="AH1542">
        <v>9</v>
      </c>
      <c r="AI1542" s="10">
        <f t="shared" si="96"/>
        <v>810</v>
      </c>
      <c r="AJ1542" s="10">
        <f t="shared" si="97"/>
        <v>0</v>
      </c>
      <c r="AK1542" s="10">
        <f t="shared" si="98"/>
        <v>810</v>
      </c>
      <c r="AL1542" s="1">
        <v>37480</v>
      </c>
      <c r="AM1542" s="1">
        <v>37535</v>
      </c>
      <c r="AN1542" s="1">
        <v>37497</v>
      </c>
      <c r="AO1542" s="8" t="s">
        <v>5136</v>
      </c>
      <c r="AP1542" s="12" t="s">
        <v>6866</v>
      </c>
    </row>
    <row r="1543" spans="1:42" x14ac:dyDescent="0.15">
      <c r="A1543" s="2" t="s">
        <v>6867</v>
      </c>
      <c r="B1543" s="2" t="s">
        <v>3896</v>
      </c>
      <c r="C1543" s="2">
        <v>101</v>
      </c>
      <c r="D1543" s="14" t="s">
        <v>6870</v>
      </c>
      <c r="E1543"/>
      <c r="F1543" t="s">
        <v>6871</v>
      </c>
      <c r="G1543" t="s">
        <v>6336</v>
      </c>
      <c r="H1543" t="s">
        <v>6337</v>
      </c>
      <c r="I1543" s="4">
        <v>1</v>
      </c>
      <c r="J1543">
        <f t="shared" si="99"/>
        <v>1</v>
      </c>
      <c r="M1543" s="4">
        <v>99</v>
      </c>
      <c r="N1543" s="4" t="s">
        <v>6338</v>
      </c>
      <c r="O1543" s="9">
        <v>9780395874066</v>
      </c>
      <c r="P1543" t="s">
        <v>5236</v>
      </c>
      <c r="Q1543" t="s">
        <v>5236</v>
      </c>
      <c r="R1543" t="s">
        <v>5236</v>
      </c>
      <c r="S1543" s="10">
        <v>24.8</v>
      </c>
      <c r="T1543" s="11"/>
      <c r="U1543" s="10">
        <v>18.600000000000001</v>
      </c>
      <c r="V1543" s="4" t="s">
        <v>6864</v>
      </c>
      <c r="W1543">
        <v>18</v>
      </c>
      <c r="X1543">
        <v>0</v>
      </c>
      <c r="Y1543">
        <v>10</v>
      </c>
      <c r="Z1543">
        <v>18</v>
      </c>
      <c r="AA1543">
        <v>12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 s="10">
        <f t="shared" si="96"/>
        <v>24.8</v>
      </c>
      <c r="AJ1543" s="10">
        <f t="shared" si="97"/>
        <v>0</v>
      </c>
      <c r="AK1543" s="10">
        <f t="shared" si="98"/>
        <v>24.8</v>
      </c>
      <c r="AL1543" s="1">
        <v>37391</v>
      </c>
      <c r="AM1543" s="1">
        <v>37535</v>
      </c>
      <c r="AN1543" s="1">
        <v>37445</v>
      </c>
      <c r="AO1543" s="8" t="s">
        <v>6339</v>
      </c>
      <c r="AP1543" s="12" t="s">
        <v>6866</v>
      </c>
    </row>
    <row r="1544" spans="1:42" x14ac:dyDescent="0.15">
      <c r="A1544" s="2" t="s">
        <v>6867</v>
      </c>
      <c r="B1544" s="2" t="s">
        <v>1133</v>
      </c>
      <c r="C1544" s="2" t="s">
        <v>417</v>
      </c>
      <c r="D1544" s="14" t="s">
        <v>6870</v>
      </c>
      <c r="E1544"/>
      <c r="F1544" t="s">
        <v>418</v>
      </c>
      <c r="G1544" t="s">
        <v>418</v>
      </c>
      <c r="H1544" t="s">
        <v>3286</v>
      </c>
      <c r="I1544" s="4">
        <v>1</v>
      </c>
      <c r="J1544">
        <f t="shared" si="99"/>
        <v>65</v>
      </c>
      <c r="M1544" s="4">
        <v>2</v>
      </c>
      <c r="N1544" s="4" t="s">
        <v>3287</v>
      </c>
      <c r="O1544" s="9">
        <v>9780100718210</v>
      </c>
      <c r="P1544" t="s">
        <v>3921</v>
      </c>
      <c r="Q1544" t="s">
        <v>3921</v>
      </c>
      <c r="R1544" t="s">
        <v>3921</v>
      </c>
      <c r="S1544" s="10">
        <v>29.8</v>
      </c>
      <c r="T1544" s="11"/>
      <c r="U1544" s="10">
        <v>22.35</v>
      </c>
      <c r="V1544" s="4" t="s">
        <v>6864</v>
      </c>
      <c r="W1544">
        <v>70</v>
      </c>
      <c r="X1544">
        <v>70</v>
      </c>
      <c r="Y1544">
        <v>0</v>
      </c>
      <c r="Z1544">
        <v>70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65</v>
      </c>
      <c r="AG1544">
        <v>0</v>
      </c>
      <c r="AH1544">
        <v>65</v>
      </c>
      <c r="AI1544" s="10">
        <f t="shared" si="96"/>
        <v>1937</v>
      </c>
      <c r="AJ1544" s="10">
        <f t="shared" si="97"/>
        <v>0</v>
      </c>
      <c r="AK1544" s="10">
        <f t="shared" si="98"/>
        <v>1937</v>
      </c>
      <c r="AL1544" s="1">
        <v>37487</v>
      </c>
      <c r="AM1544" s="1">
        <v>37535</v>
      </c>
      <c r="AN1544" s="1">
        <v>37564</v>
      </c>
      <c r="AO1544" s="8" t="s">
        <v>3288</v>
      </c>
      <c r="AP1544" s="12" t="s">
        <v>6866</v>
      </c>
    </row>
    <row r="1545" spans="1:42" x14ac:dyDescent="0.15">
      <c r="A1545" s="2" t="s">
        <v>6867</v>
      </c>
      <c r="B1545" s="2" t="s">
        <v>5305</v>
      </c>
      <c r="C1545" s="2">
        <v>1</v>
      </c>
      <c r="D1545" s="14" t="s">
        <v>6870</v>
      </c>
      <c r="E1545"/>
      <c r="F1545" t="s">
        <v>6871</v>
      </c>
      <c r="G1545" t="s">
        <v>2115</v>
      </c>
      <c r="H1545" t="s">
        <v>2116</v>
      </c>
      <c r="I1545" s="4">
        <v>1</v>
      </c>
      <c r="J1545">
        <f t="shared" si="99"/>
        <v>363</v>
      </c>
      <c r="M1545" s="4">
        <v>1</v>
      </c>
      <c r="N1545" s="4" t="s">
        <v>2117</v>
      </c>
      <c r="O1545" s="9">
        <v>9780415228992</v>
      </c>
      <c r="P1545" t="s">
        <v>2005</v>
      </c>
      <c r="Q1545" t="s">
        <v>2006</v>
      </c>
      <c r="R1545" t="s">
        <v>2006</v>
      </c>
      <c r="S1545" s="10">
        <v>24.95</v>
      </c>
      <c r="T1545" s="11">
        <v>0.1</v>
      </c>
      <c r="U1545" s="10">
        <v>18.75</v>
      </c>
      <c r="V1545" s="4" t="s">
        <v>6864</v>
      </c>
      <c r="W1545">
        <v>880</v>
      </c>
      <c r="X1545">
        <v>867</v>
      </c>
      <c r="Y1545">
        <v>830</v>
      </c>
      <c r="Z1545">
        <v>880</v>
      </c>
      <c r="AA1545">
        <v>120</v>
      </c>
      <c r="AB1545">
        <v>0</v>
      </c>
      <c r="AC1545">
        <v>1</v>
      </c>
      <c r="AD1545">
        <v>0</v>
      </c>
      <c r="AE1545">
        <v>5</v>
      </c>
      <c r="AF1545">
        <v>363</v>
      </c>
      <c r="AG1545">
        <v>445</v>
      </c>
      <c r="AH1545">
        <v>808</v>
      </c>
      <c r="AI1545" s="10">
        <f t="shared" si="96"/>
        <v>8151.1649999999991</v>
      </c>
      <c r="AJ1545" s="10">
        <f t="shared" si="97"/>
        <v>8343.75</v>
      </c>
      <c r="AK1545" s="10">
        <f t="shared" si="98"/>
        <v>16494.915000000001</v>
      </c>
      <c r="AL1545" s="1">
        <v>37456</v>
      </c>
      <c r="AM1545" s="1">
        <v>37535</v>
      </c>
      <c r="AN1545" s="1">
        <v>37523</v>
      </c>
      <c r="AO1545" s="8">
        <v>24.95</v>
      </c>
      <c r="AP1545" s="12" t="s">
        <v>6866</v>
      </c>
    </row>
    <row r="1546" spans="1:42" x14ac:dyDescent="0.15">
      <c r="A1546" s="2" t="s">
        <v>6867</v>
      </c>
      <c r="B1546" s="2" t="s">
        <v>3996</v>
      </c>
      <c r="C1546" s="2">
        <v>162</v>
      </c>
      <c r="D1546" s="14" t="s">
        <v>6870</v>
      </c>
      <c r="E1546"/>
      <c r="F1546" t="s">
        <v>3441</v>
      </c>
      <c r="G1546" t="s">
        <v>5043</v>
      </c>
      <c r="H1546" t="s">
        <v>5044</v>
      </c>
      <c r="I1546" s="4">
        <v>1</v>
      </c>
      <c r="J1546">
        <f t="shared" si="99"/>
        <v>65</v>
      </c>
      <c r="K1546" s="4">
        <v>6</v>
      </c>
      <c r="M1546" s="4">
        <v>2</v>
      </c>
      <c r="N1546" s="4" t="s">
        <v>5045</v>
      </c>
      <c r="O1546" s="9">
        <v>9780072504378</v>
      </c>
      <c r="P1546" t="s">
        <v>6863</v>
      </c>
      <c r="Q1546" t="s">
        <v>6863</v>
      </c>
      <c r="R1546" t="s">
        <v>6863</v>
      </c>
      <c r="S1546" s="10">
        <v>56</v>
      </c>
      <c r="T1546" s="11"/>
      <c r="U1546" s="10">
        <v>42</v>
      </c>
      <c r="V1546" s="4" t="s">
        <v>6864</v>
      </c>
      <c r="W1546">
        <v>72</v>
      </c>
      <c r="X1546">
        <v>63</v>
      </c>
      <c r="Y1546">
        <v>60</v>
      </c>
      <c r="Z1546">
        <v>72</v>
      </c>
      <c r="AA1546">
        <v>12</v>
      </c>
      <c r="AB1546">
        <v>0</v>
      </c>
      <c r="AC1546">
        <v>0</v>
      </c>
      <c r="AD1546">
        <v>0</v>
      </c>
      <c r="AE1546">
        <v>0</v>
      </c>
      <c r="AF1546">
        <v>65</v>
      </c>
      <c r="AG1546">
        <v>0</v>
      </c>
      <c r="AH1546">
        <v>65</v>
      </c>
      <c r="AI1546" s="10">
        <f t="shared" si="96"/>
        <v>3640</v>
      </c>
      <c r="AJ1546" s="10">
        <f t="shared" si="97"/>
        <v>0</v>
      </c>
      <c r="AK1546" s="10">
        <f t="shared" si="98"/>
        <v>3640</v>
      </c>
      <c r="AL1546" s="1">
        <v>37418</v>
      </c>
      <c r="AM1546" s="1">
        <v>37535</v>
      </c>
      <c r="AN1546" s="1">
        <v>37529</v>
      </c>
      <c r="AO1546" s="8" t="s">
        <v>5078</v>
      </c>
      <c r="AP1546" s="12" t="s">
        <v>6866</v>
      </c>
    </row>
    <row r="1547" spans="1:42" x14ac:dyDescent="0.15">
      <c r="A1547" s="2" t="s">
        <v>6867</v>
      </c>
      <c r="B1547" s="2" t="s">
        <v>4059</v>
      </c>
      <c r="C1547" s="2">
        <v>220</v>
      </c>
      <c r="D1547" s="14" t="s">
        <v>6870</v>
      </c>
      <c r="E1547"/>
      <c r="F1547" t="s">
        <v>885</v>
      </c>
      <c r="G1547" t="s">
        <v>886</v>
      </c>
      <c r="H1547" t="s">
        <v>887</v>
      </c>
      <c r="I1547" s="4">
        <v>1</v>
      </c>
      <c r="J1547">
        <f t="shared" si="99"/>
        <v>2</v>
      </c>
      <c r="M1547" s="4">
        <v>93</v>
      </c>
      <c r="N1547" s="4" t="s">
        <v>888</v>
      </c>
      <c r="O1547" s="9">
        <v>9780807050736</v>
      </c>
      <c r="P1547" t="s">
        <v>529</v>
      </c>
      <c r="Q1547" t="s">
        <v>5236</v>
      </c>
      <c r="R1547" t="s">
        <v>5236</v>
      </c>
      <c r="S1547" s="10">
        <v>25.6</v>
      </c>
      <c r="T1547" s="11"/>
      <c r="U1547" s="10">
        <v>19.2</v>
      </c>
      <c r="V1547" s="4" t="s">
        <v>6864</v>
      </c>
      <c r="W1547">
        <v>10</v>
      </c>
      <c r="X1547">
        <v>8</v>
      </c>
      <c r="Y1547">
        <v>21</v>
      </c>
      <c r="Z1547">
        <v>30</v>
      </c>
      <c r="AA1547">
        <v>6</v>
      </c>
      <c r="AB1547">
        <v>0</v>
      </c>
      <c r="AC1547">
        <v>3</v>
      </c>
      <c r="AD1547">
        <v>0</v>
      </c>
      <c r="AE1547">
        <v>1</v>
      </c>
      <c r="AF1547">
        <v>2</v>
      </c>
      <c r="AG1547">
        <v>10</v>
      </c>
      <c r="AH1547">
        <v>12</v>
      </c>
      <c r="AI1547" s="10">
        <f t="shared" si="96"/>
        <v>51.2</v>
      </c>
      <c r="AJ1547" s="10">
        <f t="shared" si="97"/>
        <v>192</v>
      </c>
      <c r="AK1547" s="10">
        <f t="shared" si="98"/>
        <v>243.2</v>
      </c>
      <c r="AL1547" s="1">
        <v>37466</v>
      </c>
      <c r="AM1547" s="1">
        <v>37535</v>
      </c>
      <c r="AN1547" s="1">
        <v>37481</v>
      </c>
      <c r="AO1547" s="8" t="s">
        <v>889</v>
      </c>
      <c r="AP1547" s="12" t="s">
        <v>6866</v>
      </c>
    </row>
    <row r="1548" spans="1:42" x14ac:dyDescent="0.15">
      <c r="A1548" s="2" t="s">
        <v>6867</v>
      </c>
      <c r="B1548" s="2" t="s">
        <v>1127</v>
      </c>
      <c r="C1548" s="2">
        <v>104</v>
      </c>
      <c r="D1548" s="14" t="s">
        <v>6870</v>
      </c>
      <c r="E1548"/>
      <c r="F1548" t="s">
        <v>2539</v>
      </c>
      <c r="G1548" t="s">
        <v>2540</v>
      </c>
      <c r="H1548" t="s">
        <v>5566</v>
      </c>
      <c r="I1548" s="4">
        <v>1</v>
      </c>
      <c r="J1548">
        <f t="shared" si="99"/>
        <v>71</v>
      </c>
      <c r="K1548" s="4">
        <v>4</v>
      </c>
      <c r="M1548" s="4">
        <v>2</v>
      </c>
      <c r="N1548" s="4" t="s">
        <v>5567</v>
      </c>
      <c r="O1548" s="9">
        <v>9780130288646</v>
      </c>
      <c r="P1548" t="s">
        <v>3943</v>
      </c>
      <c r="Q1548" t="s">
        <v>3943</v>
      </c>
      <c r="R1548" t="s">
        <v>3943</v>
      </c>
      <c r="S1548" s="10">
        <v>96</v>
      </c>
      <c r="T1548" s="11"/>
      <c r="U1548" s="10">
        <v>72</v>
      </c>
      <c r="V1548" s="4" t="s">
        <v>6864</v>
      </c>
      <c r="W1548">
        <v>300</v>
      </c>
      <c r="X1548">
        <v>307</v>
      </c>
      <c r="Y1548">
        <v>235</v>
      </c>
      <c r="Z1548">
        <v>300</v>
      </c>
      <c r="AA1548">
        <v>28</v>
      </c>
      <c r="AB1548">
        <v>0</v>
      </c>
      <c r="AC1548">
        <v>6</v>
      </c>
      <c r="AD1548">
        <v>0</v>
      </c>
      <c r="AE1548">
        <v>13</v>
      </c>
      <c r="AF1548">
        <v>71</v>
      </c>
      <c r="AG1548">
        <v>166</v>
      </c>
      <c r="AH1548">
        <v>237</v>
      </c>
      <c r="AI1548" s="10">
        <f t="shared" si="96"/>
        <v>6816</v>
      </c>
      <c r="AJ1548" s="10">
        <f t="shared" si="97"/>
        <v>11952</v>
      </c>
      <c r="AK1548" s="10">
        <f t="shared" si="98"/>
        <v>18768</v>
      </c>
      <c r="AL1548" s="1">
        <v>37385</v>
      </c>
      <c r="AM1548" s="1">
        <v>37535</v>
      </c>
      <c r="AN1548" s="1">
        <v>37538</v>
      </c>
      <c r="AO1548" s="8" t="s">
        <v>3916</v>
      </c>
      <c r="AP1548" s="12" t="s">
        <v>6866</v>
      </c>
    </row>
    <row r="1549" spans="1:42" x14ac:dyDescent="0.15">
      <c r="A1549" s="2" t="s">
        <v>6867</v>
      </c>
      <c r="B1549" s="2" t="s">
        <v>1127</v>
      </c>
      <c r="C1549" s="2">
        <v>104</v>
      </c>
      <c r="D1549" s="14" t="s">
        <v>6870</v>
      </c>
      <c r="E1549"/>
      <c r="F1549" t="s">
        <v>2539</v>
      </c>
      <c r="G1549" t="s">
        <v>2540</v>
      </c>
      <c r="H1549" t="s">
        <v>186</v>
      </c>
      <c r="I1549" s="4">
        <v>1</v>
      </c>
      <c r="J1549">
        <f t="shared" si="99"/>
        <v>17</v>
      </c>
      <c r="K1549" s="4">
        <v>4</v>
      </c>
      <c r="M1549" s="4">
        <v>2</v>
      </c>
      <c r="N1549" s="4" t="s">
        <v>2983</v>
      </c>
      <c r="O1549" s="9">
        <v>9780130605146</v>
      </c>
      <c r="P1549" t="s">
        <v>3943</v>
      </c>
      <c r="Q1549" t="s">
        <v>3943</v>
      </c>
      <c r="R1549" t="s">
        <v>3943</v>
      </c>
      <c r="S1549" s="10">
        <v>23.2</v>
      </c>
      <c r="T1549" s="11"/>
      <c r="U1549" s="10">
        <v>17.399999999999999</v>
      </c>
      <c r="V1549" s="4" t="s">
        <v>6883</v>
      </c>
      <c r="W1549">
        <v>300</v>
      </c>
      <c r="X1549">
        <v>307</v>
      </c>
      <c r="Y1549">
        <v>71</v>
      </c>
      <c r="Z1549">
        <v>300</v>
      </c>
      <c r="AA1549">
        <v>1</v>
      </c>
      <c r="AB1549">
        <v>3</v>
      </c>
      <c r="AC1549">
        <v>14</v>
      </c>
      <c r="AD1549">
        <v>0</v>
      </c>
      <c r="AE1549">
        <v>5</v>
      </c>
      <c r="AF1549">
        <v>17</v>
      </c>
      <c r="AG1549">
        <v>55</v>
      </c>
      <c r="AH1549">
        <v>72</v>
      </c>
      <c r="AI1549" s="10">
        <f t="shared" si="96"/>
        <v>394.4</v>
      </c>
      <c r="AJ1549" s="10">
        <f t="shared" si="97"/>
        <v>956.99999999999989</v>
      </c>
      <c r="AK1549" s="10">
        <f t="shared" si="98"/>
        <v>1351.3999999999999</v>
      </c>
      <c r="AL1549" s="1">
        <v>37385</v>
      </c>
      <c r="AM1549" s="1">
        <v>37535</v>
      </c>
      <c r="AN1549" s="1">
        <v>37530</v>
      </c>
      <c r="AO1549" s="8" t="s">
        <v>187</v>
      </c>
      <c r="AP1549" s="12" t="s">
        <v>6866</v>
      </c>
    </row>
    <row r="1550" spans="1:42" x14ac:dyDescent="0.15">
      <c r="A1550" s="2" t="s">
        <v>6867</v>
      </c>
      <c r="B1550" s="2" t="s">
        <v>6891</v>
      </c>
      <c r="C1550" s="2">
        <v>186</v>
      </c>
      <c r="D1550" s="14" t="s">
        <v>6870</v>
      </c>
      <c r="E1550"/>
      <c r="F1550" t="s">
        <v>6892</v>
      </c>
      <c r="G1550" t="s">
        <v>4541</v>
      </c>
      <c r="H1550" t="s">
        <v>4542</v>
      </c>
      <c r="I1550" s="4">
        <v>1</v>
      </c>
      <c r="J1550">
        <f t="shared" si="99"/>
        <v>2</v>
      </c>
      <c r="K1550" s="4">
        <v>4</v>
      </c>
      <c r="M1550" s="4">
        <v>0</v>
      </c>
      <c r="N1550" s="4" t="s">
        <v>4543</v>
      </c>
      <c r="O1550" s="9">
        <v>9780205297719</v>
      </c>
      <c r="P1550" t="s">
        <v>3574</v>
      </c>
      <c r="Q1550" t="s">
        <v>3894</v>
      </c>
      <c r="R1550" t="s">
        <v>3894</v>
      </c>
      <c r="S1550" s="10">
        <v>82.35</v>
      </c>
      <c r="T1550" s="11"/>
      <c r="U1550" s="10">
        <v>61.8</v>
      </c>
      <c r="V1550" s="4" t="s">
        <v>6864</v>
      </c>
      <c r="W1550">
        <v>40</v>
      </c>
      <c r="X1550">
        <v>42</v>
      </c>
      <c r="Y1550">
        <v>37</v>
      </c>
      <c r="Z1550">
        <v>40</v>
      </c>
      <c r="AA1550">
        <v>-2</v>
      </c>
      <c r="AB1550">
        <v>0</v>
      </c>
      <c r="AC1550">
        <v>19</v>
      </c>
      <c r="AD1550">
        <v>0</v>
      </c>
      <c r="AE1550">
        <v>0</v>
      </c>
      <c r="AF1550">
        <v>2</v>
      </c>
      <c r="AG1550">
        <v>20</v>
      </c>
      <c r="AH1550">
        <v>22</v>
      </c>
      <c r="AI1550" s="10">
        <f t="shared" si="96"/>
        <v>164.7</v>
      </c>
      <c r="AJ1550" s="10">
        <f t="shared" si="97"/>
        <v>1236</v>
      </c>
      <c r="AK1550" s="10">
        <f t="shared" si="98"/>
        <v>1400.7</v>
      </c>
      <c r="AL1550" s="1">
        <v>37384</v>
      </c>
      <c r="AM1550" s="1">
        <v>37535</v>
      </c>
      <c r="AN1550" s="1">
        <v>37426</v>
      </c>
      <c r="AO1550" s="8" t="s">
        <v>1908</v>
      </c>
      <c r="AP1550" s="12" t="s">
        <v>5175</v>
      </c>
    </row>
    <row r="1551" spans="1:42" x14ac:dyDescent="0.15">
      <c r="A1551" s="2" t="s">
        <v>6867</v>
      </c>
      <c r="B1551" s="2" t="s">
        <v>4021</v>
      </c>
      <c r="C1551" s="2">
        <v>264</v>
      </c>
      <c r="D1551" s="14" t="s">
        <v>6870</v>
      </c>
      <c r="E1551"/>
      <c r="F1551" t="s">
        <v>1205</v>
      </c>
      <c r="G1551" t="s">
        <v>1206</v>
      </c>
      <c r="H1551" t="s">
        <v>1207</v>
      </c>
      <c r="I1551" s="4">
        <v>1</v>
      </c>
      <c r="J1551">
        <f t="shared" si="99"/>
        <v>1</v>
      </c>
      <c r="M1551" s="4">
        <v>96</v>
      </c>
      <c r="N1551" s="4" t="s">
        <v>1208</v>
      </c>
      <c r="O1551" s="9">
        <v>9780393027396</v>
      </c>
      <c r="P1551" t="s">
        <v>1138</v>
      </c>
      <c r="Q1551" t="s">
        <v>1138</v>
      </c>
      <c r="R1551" t="s">
        <v>1138</v>
      </c>
      <c r="S1551" s="10">
        <v>28</v>
      </c>
      <c r="T1551" s="11">
        <v>0.1</v>
      </c>
      <c r="U1551" s="10">
        <v>21</v>
      </c>
      <c r="V1551" s="4" t="s">
        <v>6864</v>
      </c>
      <c r="W1551">
        <v>10</v>
      </c>
      <c r="X1551">
        <v>0</v>
      </c>
      <c r="Y1551">
        <v>18</v>
      </c>
      <c r="Z1551">
        <v>20</v>
      </c>
      <c r="AA1551">
        <v>8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9</v>
      </c>
      <c r="AH1551">
        <v>10</v>
      </c>
      <c r="AI1551" s="10">
        <f t="shared" si="96"/>
        <v>25.2</v>
      </c>
      <c r="AJ1551" s="10">
        <f t="shared" si="97"/>
        <v>189</v>
      </c>
      <c r="AK1551" s="10">
        <f t="shared" si="98"/>
        <v>214.2</v>
      </c>
      <c r="AL1551" s="1">
        <v>37375</v>
      </c>
      <c r="AM1551" s="1">
        <v>37535</v>
      </c>
      <c r="AN1551" s="1">
        <v>37484</v>
      </c>
      <c r="AO1551" s="8">
        <v>28</v>
      </c>
      <c r="AP1551" s="12" t="s">
        <v>6866</v>
      </c>
    </row>
    <row r="1552" spans="1:42" x14ac:dyDescent="0.15">
      <c r="A1552" s="2" t="s">
        <v>6867</v>
      </c>
      <c r="B1552" s="2" t="s">
        <v>3901</v>
      </c>
      <c r="C1552" s="2" t="s">
        <v>2669</v>
      </c>
      <c r="D1552" s="14" t="s">
        <v>6870</v>
      </c>
      <c r="E1552"/>
      <c r="F1552" t="s">
        <v>2670</v>
      </c>
      <c r="G1552" t="s">
        <v>4946</v>
      </c>
      <c r="H1552" t="s">
        <v>4947</v>
      </c>
      <c r="I1552" s="4">
        <v>1</v>
      </c>
      <c r="J1552">
        <f t="shared" si="99"/>
        <v>3</v>
      </c>
      <c r="K1552" s="4">
        <v>3</v>
      </c>
      <c r="M1552" s="4">
        <v>76</v>
      </c>
      <c r="N1552" s="4" t="s">
        <v>4948</v>
      </c>
      <c r="O1552" s="9">
        <v>9780030839931</v>
      </c>
      <c r="P1552" t="s">
        <v>1174</v>
      </c>
      <c r="Q1552" t="s">
        <v>3888</v>
      </c>
      <c r="R1552" t="s">
        <v>3888</v>
      </c>
      <c r="S1552" s="10">
        <v>119.35</v>
      </c>
      <c r="T1552" s="11"/>
      <c r="U1552" s="10">
        <v>89.55</v>
      </c>
      <c r="V1552" s="4" t="s">
        <v>6864</v>
      </c>
      <c r="W1552">
        <v>12</v>
      </c>
      <c r="X1552">
        <v>18</v>
      </c>
      <c r="Y1552">
        <v>6</v>
      </c>
      <c r="Z1552">
        <v>12</v>
      </c>
      <c r="AA1552">
        <v>2</v>
      </c>
      <c r="AB1552">
        <v>0</v>
      </c>
      <c r="AC1552">
        <v>0</v>
      </c>
      <c r="AD1552">
        <v>0</v>
      </c>
      <c r="AE1552">
        <v>0</v>
      </c>
      <c r="AF1552">
        <v>3</v>
      </c>
      <c r="AG1552">
        <v>1</v>
      </c>
      <c r="AH1552">
        <v>4</v>
      </c>
      <c r="AI1552" s="10">
        <f t="shared" si="96"/>
        <v>358.04999999999995</v>
      </c>
      <c r="AJ1552" s="10">
        <f t="shared" si="97"/>
        <v>89.55</v>
      </c>
      <c r="AK1552" s="10">
        <f t="shared" si="98"/>
        <v>447.59999999999997</v>
      </c>
      <c r="AL1552" s="1">
        <v>37410</v>
      </c>
      <c r="AM1552" s="1">
        <v>37535</v>
      </c>
      <c r="AN1552" s="1">
        <v>37445</v>
      </c>
      <c r="AO1552" s="8" t="s">
        <v>4949</v>
      </c>
      <c r="AP1552" s="12" t="s">
        <v>6866</v>
      </c>
    </row>
    <row r="1553" spans="1:42" x14ac:dyDescent="0.15">
      <c r="A1553" s="2" t="s">
        <v>6867</v>
      </c>
      <c r="B1553" s="2" t="s">
        <v>4059</v>
      </c>
      <c r="C1553" s="2">
        <v>226</v>
      </c>
      <c r="D1553" s="14" t="s">
        <v>6870</v>
      </c>
      <c r="E1553"/>
      <c r="F1553" t="s">
        <v>4060</v>
      </c>
      <c r="G1553" t="s">
        <v>5051</v>
      </c>
      <c r="H1553" t="s">
        <v>5676</v>
      </c>
      <c r="I1553" s="4">
        <v>1</v>
      </c>
      <c r="J1553">
        <f t="shared" si="99"/>
        <v>5</v>
      </c>
      <c r="M1553" s="4">
        <v>90</v>
      </c>
      <c r="N1553" s="4" t="s">
        <v>5677</v>
      </c>
      <c r="O1553" s="9">
        <v>9780674821521</v>
      </c>
      <c r="P1553" t="s">
        <v>2058</v>
      </c>
      <c r="Q1553" t="s">
        <v>2059</v>
      </c>
      <c r="R1553" t="s">
        <v>2059</v>
      </c>
      <c r="S1553" s="10">
        <v>20.25</v>
      </c>
      <c r="T1553" s="11"/>
      <c r="U1553" s="10">
        <v>15.2</v>
      </c>
      <c r="V1553" s="4" t="s">
        <v>6864</v>
      </c>
      <c r="W1553">
        <v>25</v>
      </c>
      <c r="X1553">
        <v>15</v>
      </c>
      <c r="Y1553">
        <v>22</v>
      </c>
      <c r="Z1553">
        <v>25</v>
      </c>
      <c r="AA1553">
        <v>17</v>
      </c>
      <c r="AB1553">
        <v>0</v>
      </c>
      <c r="AC1553">
        <v>0</v>
      </c>
      <c r="AD1553">
        <v>0</v>
      </c>
      <c r="AE1553">
        <v>0</v>
      </c>
      <c r="AF1553">
        <v>5</v>
      </c>
      <c r="AG1553">
        <v>0</v>
      </c>
      <c r="AH1553">
        <v>5</v>
      </c>
      <c r="AI1553" s="10">
        <f t="shared" si="96"/>
        <v>101.25</v>
      </c>
      <c r="AJ1553" s="10">
        <f t="shared" si="97"/>
        <v>0</v>
      </c>
      <c r="AK1553" s="10">
        <f t="shared" si="98"/>
        <v>101.25</v>
      </c>
      <c r="AL1553" s="1">
        <v>37466</v>
      </c>
      <c r="AM1553" s="1">
        <v>37535</v>
      </c>
      <c r="AN1553" s="1">
        <v>37481</v>
      </c>
      <c r="AO1553" s="8" t="s">
        <v>316</v>
      </c>
      <c r="AP1553" s="12" t="s">
        <v>6866</v>
      </c>
    </row>
    <row r="1554" spans="1:42" x14ac:dyDescent="0.15">
      <c r="A1554" s="2" t="s">
        <v>6867</v>
      </c>
      <c r="B1554" s="2" t="s">
        <v>6018</v>
      </c>
      <c r="C1554" s="2">
        <v>175</v>
      </c>
      <c r="D1554" s="14" t="s">
        <v>6870</v>
      </c>
      <c r="E1554"/>
      <c r="F1554" t="s">
        <v>6019</v>
      </c>
      <c r="G1554" t="s">
        <v>6020</v>
      </c>
      <c r="H1554" t="s">
        <v>6021</v>
      </c>
      <c r="I1554" s="4">
        <v>1</v>
      </c>
      <c r="J1554">
        <f t="shared" si="99"/>
        <v>9</v>
      </c>
      <c r="M1554" s="4">
        <v>92</v>
      </c>
      <c r="N1554" s="4" t="s">
        <v>6022</v>
      </c>
      <c r="O1554" s="9">
        <v>9780415904575</v>
      </c>
      <c r="P1554" t="s">
        <v>2005</v>
      </c>
      <c r="Q1554" t="s">
        <v>2006</v>
      </c>
      <c r="R1554" t="s">
        <v>2005</v>
      </c>
      <c r="S1554" s="10">
        <v>24.95</v>
      </c>
      <c r="T1554" s="11">
        <v>0.1</v>
      </c>
      <c r="U1554" s="10">
        <v>18.75</v>
      </c>
      <c r="V1554" s="4" t="s">
        <v>6864</v>
      </c>
      <c r="W1554">
        <v>20</v>
      </c>
      <c r="X1554">
        <v>13</v>
      </c>
      <c r="Y1554">
        <v>16</v>
      </c>
      <c r="Z1554">
        <v>20</v>
      </c>
      <c r="AA1554">
        <v>7</v>
      </c>
      <c r="AB1554">
        <v>0</v>
      </c>
      <c r="AC1554">
        <v>0</v>
      </c>
      <c r="AD1554">
        <v>0</v>
      </c>
      <c r="AE1554">
        <v>0</v>
      </c>
      <c r="AF1554">
        <v>9</v>
      </c>
      <c r="AG1554">
        <v>0</v>
      </c>
      <c r="AH1554">
        <v>9</v>
      </c>
      <c r="AI1554" s="10">
        <f t="shared" si="96"/>
        <v>202.09499999999997</v>
      </c>
      <c r="AJ1554" s="10">
        <f t="shared" si="97"/>
        <v>0</v>
      </c>
      <c r="AK1554" s="10">
        <f t="shared" si="98"/>
        <v>202.09499999999997</v>
      </c>
      <c r="AL1554" s="1">
        <v>37518</v>
      </c>
      <c r="AM1554" s="1">
        <v>37535</v>
      </c>
      <c r="AN1554" s="1">
        <v>37529</v>
      </c>
      <c r="AO1554" s="8">
        <v>24.95</v>
      </c>
      <c r="AP1554" s="12" t="s">
        <v>6866</v>
      </c>
    </row>
    <row r="1555" spans="1:42" x14ac:dyDescent="0.15">
      <c r="A1555" s="2" t="s">
        <v>6867</v>
      </c>
      <c r="B1555" s="2" t="s">
        <v>5143</v>
      </c>
      <c r="C1555" s="2">
        <v>10</v>
      </c>
      <c r="D1555" s="14" t="s">
        <v>6870</v>
      </c>
      <c r="E1555"/>
      <c r="F1555" t="s">
        <v>5280</v>
      </c>
      <c r="G1555" t="s">
        <v>2269</v>
      </c>
      <c r="H1555" t="s">
        <v>6472</v>
      </c>
      <c r="I1555" s="4">
        <v>1</v>
      </c>
      <c r="J1555">
        <f t="shared" si="99"/>
        <v>155</v>
      </c>
      <c r="K1555" s="4">
        <v>2</v>
      </c>
      <c r="L1555" s="4">
        <v>1</v>
      </c>
      <c r="M1555" s="4">
        <v>99</v>
      </c>
      <c r="N1555" s="4" t="s">
        <v>6473</v>
      </c>
      <c r="O1555" s="9">
        <v>9780231109390</v>
      </c>
      <c r="P1555" t="s">
        <v>1155</v>
      </c>
      <c r="Q1555" t="s">
        <v>1155</v>
      </c>
      <c r="R1555" t="s">
        <v>1155</v>
      </c>
      <c r="S1555" s="10">
        <v>25.6</v>
      </c>
      <c r="T1555" s="11"/>
      <c r="U1555" s="10">
        <v>19.2</v>
      </c>
      <c r="V1555" s="4" t="s">
        <v>6864</v>
      </c>
      <c r="W1555">
        <v>270</v>
      </c>
      <c r="X1555">
        <v>233</v>
      </c>
      <c r="Y1555">
        <v>250</v>
      </c>
      <c r="Z1555">
        <v>270</v>
      </c>
      <c r="AA1555">
        <v>0</v>
      </c>
      <c r="AB1555">
        <v>0</v>
      </c>
      <c r="AC1555">
        <v>2</v>
      </c>
      <c r="AD1555">
        <v>0</v>
      </c>
      <c r="AE1555">
        <v>0</v>
      </c>
      <c r="AF1555">
        <v>155</v>
      </c>
      <c r="AG1555">
        <v>23</v>
      </c>
      <c r="AH1555">
        <v>178</v>
      </c>
      <c r="AI1555" s="10">
        <f t="shared" si="96"/>
        <v>3968</v>
      </c>
      <c r="AJ1555" s="10">
        <f t="shared" si="97"/>
        <v>441.59999999999997</v>
      </c>
      <c r="AK1555" s="10">
        <f t="shared" si="98"/>
        <v>4409.6000000000004</v>
      </c>
      <c r="AL1555" s="1">
        <v>37435</v>
      </c>
      <c r="AM1555" s="1">
        <v>37535</v>
      </c>
      <c r="AN1555" s="1">
        <v>37517</v>
      </c>
      <c r="AO1555" s="8" t="s">
        <v>889</v>
      </c>
      <c r="AP1555" s="12" t="s">
        <v>6866</v>
      </c>
    </row>
    <row r="1556" spans="1:42" x14ac:dyDescent="0.15">
      <c r="A1556" s="2" t="s">
        <v>6867</v>
      </c>
      <c r="B1556" s="2" t="s">
        <v>5143</v>
      </c>
      <c r="C1556" s="2">
        <v>10</v>
      </c>
      <c r="D1556" s="14" t="s">
        <v>6870</v>
      </c>
      <c r="E1556"/>
      <c r="F1556" t="s">
        <v>5280</v>
      </c>
      <c r="G1556" t="s">
        <v>2269</v>
      </c>
      <c r="H1556" t="s">
        <v>2270</v>
      </c>
      <c r="I1556" s="4">
        <v>1</v>
      </c>
      <c r="J1556">
        <f t="shared" si="99"/>
        <v>140</v>
      </c>
      <c r="K1556" s="4">
        <v>2</v>
      </c>
      <c r="L1556" s="4">
        <v>1</v>
      </c>
      <c r="M1556" s="4">
        <v>1</v>
      </c>
      <c r="N1556" s="4" t="s">
        <v>2271</v>
      </c>
      <c r="O1556" s="9">
        <v>9780231121385</v>
      </c>
      <c r="P1556" t="s">
        <v>1155</v>
      </c>
      <c r="Q1556" t="s">
        <v>1155</v>
      </c>
      <c r="R1556" t="s">
        <v>1155</v>
      </c>
      <c r="S1556" s="10">
        <v>44.3</v>
      </c>
      <c r="T1556" s="11"/>
      <c r="U1556" s="10">
        <v>33.25</v>
      </c>
      <c r="V1556" s="4" t="s">
        <v>6864</v>
      </c>
      <c r="W1556">
        <v>270</v>
      </c>
      <c r="X1556">
        <v>233</v>
      </c>
      <c r="Y1556">
        <v>250</v>
      </c>
      <c r="Z1556">
        <v>270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140</v>
      </c>
      <c r="AG1556">
        <v>29</v>
      </c>
      <c r="AH1556">
        <v>169</v>
      </c>
      <c r="AI1556" s="10">
        <f t="shared" si="96"/>
        <v>6202</v>
      </c>
      <c r="AJ1556" s="10">
        <f t="shared" si="97"/>
        <v>964.25</v>
      </c>
      <c r="AK1556" s="10">
        <f t="shared" si="98"/>
        <v>7166.25</v>
      </c>
      <c r="AL1556" s="1">
        <v>37435</v>
      </c>
      <c r="AM1556" s="1">
        <v>37535</v>
      </c>
      <c r="AN1556" s="1">
        <v>37477</v>
      </c>
      <c r="AO1556" s="8" t="s">
        <v>2272</v>
      </c>
      <c r="AP1556" s="12" t="s">
        <v>6866</v>
      </c>
    </row>
    <row r="1557" spans="1:42" x14ac:dyDescent="0.15">
      <c r="A1557" s="2" t="s">
        <v>6867</v>
      </c>
      <c r="B1557" s="2" t="s">
        <v>4059</v>
      </c>
      <c r="C1557" s="2">
        <v>226</v>
      </c>
      <c r="D1557" s="14" t="s">
        <v>6870</v>
      </c>
      <c r="E1557"/>
      <c r="F1557" t="s">
        <v>4060</v>
      </c>
      <c r="G1557" t="s">
        <v>4004</v>
      </c>
      <c r="H1557" t="s">
        <v>4061</v>
      </c>
      <c r="I1557" s="4">
        <v>1</v>
      </c>
      <c r="J1557">
        <f t="shared" si="99"/>
        <v>8</v>
      </c>
      <c r="L1557" s="4">
        <v>2</v>
      </c>
      <c r="M1557" s="4">
        <v>93</v>
      </c>
      <c r="N1557" s="4" t="s">
        <v>2973</v>
      </c>
      <c r="O1557" s="9">
        <v>9780521445856</v>
      </c>
      <c r="P1557" t="s">
        <v>4020</v>
      </c>
      <c r="Q1557" t="s">
        <v>4020</v>
      </c>
      <c r="R1557" t="s">
        <v>4020</v>
      </c>
      <c r="S1557" s="10">
        <v>40</v>
      </c>
      <c r="T1557" s="11">
        <v>0.1</v>
      </c>
      <c r="U1557" s="10">
        <v>30</v>
      </c>
      <c r="V1557" s="4" t="s">
        <v>6864</v>
      </c>
      <c r="W1557">
        <v>25</v>
      </c>
      <c r="X1557">
        <v>15</v>
      </c>
      <c r="Y1557">
        <v>17</v>
      </c>
      <c r="Z1557">
        <v>25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8</v>
      </c>
      <c r="AG1557">
        <v>2</v>
      </c>
      <c r="AH1557">
        <v>10</v>
      </c>
      <c r="AI1557" s="10">
        <f t="shared" si="96"/>
        <v>288</v>
      </c>
      <c r="AJ1557" s="10">
        <f t="shared" si="97"/>
        <v>60</v>
      </c>
      <c r="AK1557" s="10">
        <f t="shared" si="98"/>
        <v>348</v>
      </c>
      <c r="AL1557" s="1">
        <v>37480</v>
      </c>
      <c r="AM1557" s="1">
        <v>37535</v>
      </c>
      <c r="AN1557" s="1">
        <v>37491</v>
      </c>
      <c r="AO1557" s="8" t="s">
        <v>4062</v>
      </c>
      <c r="AP1557" s="12" t="s">
        <v>6866</v>
      </c>
    </row>
    <row r="1558" spans="1:42" x14ac:dyDescent="0.15">
      <c r="A1558" s="2" t="s">
        <v>6867</v>
      </c>
      <c r="B1558" s="2" t="s">
        <v>5143</v>
      </c>
      <c r="C1558" s="2" t="s">
        <v>3938</v>
      </c>
      <c r="D1558" s="14" t="s">
        <v>6870</v>
      </c>
      <c r="E1558"/>
      <c r="F1558" t="s">
        <v>5144</v>
      </c>
      <c r="G1558" t="s">
        <v>6550</v>
      </c>
      <c r="H1558" t="s">
        <v>6551</v>
      </c>
      <c r="I1558" s="4">
        <v>1</v>
      </c>
      <c r="J1558">
        <f t="shared" si="99"/>
        <v>26</v>
      </c>
      <c r="M1558" s="4">
        <v>97</v>
      </c>
      <c r="N1558" s="4" t="s">
        <v>6552</v>
      </c>
      <c r="O1558" s="9">
        <v>9780312111519</v>
      </c>
      <c r="P1558" t="s">
        <v>4027</v>
      </c>
      <c r="Q1558" t="s">
        <v>3928</v>
      </c>
      <c r="R1558" t="s">
        <v>3928</v>
      </c>
      <c r="S1558" s="10">
        <v>14</v>
      </c>
      <c r="T1558" s="11"/>
      <c r="U1558" s="10">
        <v>10.5</v>
      </c>
      <c r="V1558" s="4" t="s">
        <v>6864</v>
      </c>
      <c r="W1558">
        <v>150</v>
      </c>
      <c r="X1558">
        <v>168</v>
      </c>
      <c r="Y1558">
        <v>30</v>
      </c>
      <c r="Z1558">
        <v>150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26</v>
      </c>
      <c r="AG1558">
        <v>4</v>
      </c>
      <c r="AH1558">
        <v>30</v>
      </c>
      <c r="AI1558" s="10">
        <f t="shared" si="96"/>
        <v>364</v>
      </c>
      <c r="AJ1558" s="10">
        <f t="shared" si="97"/>
        <v>42</v>
      </c>
      <c r="AK1558" s="10">
        <f t="shared" si="98"/>
        <v>406</v>
      </c>
      <c r="AL1558" s="1">
        <v>37526</v>
      </c>
      <c r="AM1558" s="1">
        <v>37535</v>
      </c>
      <c r="AN1558" s="1">
        <v>37531</v>
      </c>
      <c r="AO1558" s="8" t="s">
        <v>5083</v>
      </c>
      <c r="AP1558" s="12" t="s">
        <v>6866</v>
      </c>
    </row>
    <row r="1559" spans="1:42" x14ac:dyDescent="0.15">
      <c r="A1559" s="2" t="s">
        <v>6867</v>
      </c>
      <c r="B1559" s="2" t="s">
        <v>3969</v>
      </c>
      <c r="C1559" s="2">
        <v>138</v>
      </c>
      <c r="D1559" s="14" t="s">
        <v>6870</v>
      </c>
      <c r="E1559"/>
      <c r="F1559" t="s">
        <v>3932</v>
      </c>
      <c r="G1559" t="s">
        <v>3932</v>
      </c>
      <c r="H1559" t="s">
        <v>1620</v>
      </c>
      <c r="I1559" s="4">
        <v>1</v>
      </c>
      <c r="J1559">
        <f t="shared" si="99"/>
        <v>45</v>
      </c>
      <c r="M1559" s="4">
        <v>98</v>
      </c>
      <c r="N1559" s="4" t="s">
        <v>1621</v>
      </c>
      <c r="O1559" s="9">
        <v>9780521646307</v>
      </c>
      <c r="P1559" t="s">
        <v>4020</v>
      </c>
      <c r="Q1559" t="s">
        <v>4020</v>
      </c>
      <c r="R1559" t="s">
        <v>4020</v>
      </c>
      <c r="S1559" s="10">
        <v>29.9</v>
      </c>
      <c r="T1559" s="11"/>
      <c r="U1559" s="10">
        <v>22.45</v>
      </c>
      <c r="V1559" s="4" t="s">
        <v>6864</v>
      </c>
      <c r="W1559">
        <v>60</v>
      </c>
      <c r="X1559">
        <v>53</v>
      </c>
      <c r="Y1559">
        <v>57</v>
      </c>
      <c r="Z1559">
        <v>60</v>
      </c>
      <c r="AA1559">
        <v>-1</v>
      </c>
      <c r="AB1559">
        <v>13</v>
      </c>
      <c r="AC1559">
        <v>0</v>
      </c>
      <c r="AD1559">
        <v>0</v>
      </c>
      <c r="AE1559">
        <v>0</v>
      </c>
      <c r="AF1559">
        <v>45</v>
      </c>
      <c r="AG1559">
        <v>0</v>
      </c>
      <c r="AH1559">
        <v>45</v>
      </c>
      <c r="AI1559" s="10">
        <f t="shared" si="96"/>
        <v>1345.5</v>
      </c>
      <c r="AJ1559" s="10">
        <f t="shared" si="97"/>
        <v>0</v>
      </c>
      <c r="AK1559" s="10">
        <f t="shared" si="98"/>
        <v>1345.5</v>
      </c>
      <c r="AL1559" s="1">
        <v>37456</v>
      </c>
      <c r="AM1559" s="1">
        <v>37535</v>
      </c>
      <c r="AN1559" s="1">
        <v>37473</v>
      </c>
      <c r="AO1559" s="8" t="s">
        <v>5804</v>
      </c>
      <c r="AP1559" s="12" t="s">
        <v>6866</v>
      </c>
    </row>
    <row r="1560" spans="1:42" x14ac:dyDescent="0.15">
      <c r="A1560" s="2" t="s">
        <v>6867</v>
      </c>
      <c r="B1560" s="2" t="s">
        <v>3969</v>
      </c>
      <c r="C1560" s="2">
        <v>138</v>
      </c>
      <c r="D1560" s="14" t="s">
        <v>6870</v>
      </c>
      <c r="E1560"/>
      <c r="F1560" t="s">
        <v>3932</v>
      </c>
      <c r="G1560" t="s">
        <v>4573</v>
      </c>
      <c r="H1560" t="s">
        <v>4574</v>
      </c>
      <c r="I1560" s="4">
        <v>1</v>
      </c>
      <c r="J1560">
        <f t="shared" si="99"/>
        <v>26</v>
      </c>
      <c r="M1560" s="4">
        <v>95</v>
      </c>
      <c r="N1560" s="4" t="s">
        <v>4575</v>
      </c>
      <c r="O1560" s="9">
        <v>9780582072343</v>
      </c>
      <c r="P1560" t="s">
        <v>3953</v>
      </c>
      <c r="Q1560" t="s">
        <v>3894</v>
      </c>
      <c r="R1560" t="s">
        <v>3894</v>
      </c>
      <c r="S1560" s="10">
        <v>14.99</v>
      </c>
      <c r="T1560" s="11">
        <v>0.1</v>
      </c>
      <c r="U1560" s="10">
        <v>11.25</v>
      </c>
      <c r="V1560" s="4" t="s">
        <v>6864</v>
      </c>
      <c r="W1560">
        <v>60</v>
      </c>
      <c r="X1560">
        <v>53</v>
      </c>
      <c r="Y1560">
        <v>55</v>
      </c>
      <c r="Z1560">
        <v>60</v>
      </c>
      <c r="AA1560">
        <v>29</v>
      </c>
      <c r="AB1560">
        <v>0</v>
      </c>
      <c r="AC1560">
        <v>0</v>
      </c>
      <c r="AD1560">
        <v>0</v>
      </c>
      <c r="AE1560">
        <v>0</v>
      </c>
      <c r="AF1560">
        <v>26</v>
      </c>
      <c r="AG1560">
        <v>0</v>
      </c>
      <c r="AH1560">
        <v>26</v>
      </c>
      <c r="AI1560" s="10">
        <f t="shared" si="96"/>
        <v>350.76599999999996</v>
      </c>
      <c r="AJ1560" s="10">
        <f t="shared" si="97"/>
        <v>0</v>
      </c>
      <c r="AK1560" s="10">
        <f t="shared" si="98"/>
        <v>350.76599999999996</v>
      </c>
      <c r="AL1560" s="1">
        <v>37456</v>
      </c>
      <c r="AM1560" s="1">
        <v>37535</v>
      </c>
      <c r="AN1560" s="1">
        <v>37543</v>
      </c>
      <c r="AO1560" s="8">
        <v>14.99</v>
      </c>
      <c r="AP1560" s="12" t="s">
        <v>6866</v>
      </c>
    </row>
    <row r="1561" spans="1:42" x14ac:dyDescent="0.15">
      <c r="A1561" s="2" t="s">
        <v>6867</v>
      </c>
      <c r="B1561" s="2" t="s">
        <v>3969</v>
      </c>
      <c r="C1561" s="2">
        <v>138</v>
      </c>
      <c r="D1561" s="14" t="s">
        <v>6870</v>
      </c>
      <c r="E1561"/>
      <c r="F1561" t="s">
        <v>3932</v>
      </c>
      <c r="G1561" t="s">
        <v>5393</v>
      </c>
      <c r="H1561" t="s">
        <v>5394</v>
      </c>
      <c r="I1561" s="4">
        <v>1</v>
      </c>
      <c r="J1561">
        <f t="shared" si="99"/>
        <v>52</v>
      </c>
      <c r="M1561" s="4">
        <v>1</v>
      </c>
      <c r="N1561" s="4" t="s">
        <v>5395</v>
      </c>
      <c r="O1561" s="9">
        <v>9780582286924</v>
      </c>
      <c r="P1561" t="s">
        <v>3953</v>
      </c>
      <c r="Q1561" t="s">
        <v>3894</v>
      </c>
      <c r="R1561" t="s">
        <v>3894</v>
      </c>
      <c r="S1561" s="10">
        <v>25</v>
      </c>
      <c r="T1561" s="11"/>
      <c r="U1561" s="10">
        <v>18.75</v>
      </c>
      <c r="V1561" s="4" t="s">
        <v>6864</v>
      </c>
      <c r="W1561">
        <v>60</v>
      </c>
      <c r="X1561">
        <v>53</v>
      </c>
      <c r="Y1561">
        <v>57</v>
      </c>
      <c r="Z1561">
        <v>60</v>
      </c>
      <c r="AA1561">
        <v>6</v>
      </c>
      <c r="AB1561">
        <v>0</v>
      </c>
      <c r="AC1561">
        <v>0</v>
      </c>
      <c r="AD1561">
        <v>0</v>
      </c>
      <c r="AE1561">
        <v>0</v>
      </c>
      <c r="AF1561">
        <v>52</v>
      </c>
      <c r="AG1561">
        <v>0</v>
      </c>
      <c r="AH1561">
        <v>52</v>
      </c>
      <c r="AI1561" s="10">
        <f t="shared" si="96"/>
        <v>1300</v>
      </c>
      <c r="AJ1561" s="10">
        <f t="shared" si="97"/>
        <v>0</v>
      </c>
      <c r="AK1561" s="10">
        <f t="shared" si="98"/>
        <v>1300</v>
      </c>
      <c r="AL1561" s="1">
        <v>37456</v>
      </c>
      <c r="AM1561" s="1">
        <v>37535</v>
      </c>
      <c r="AN1561" s="1">
        <v>37526</v>
      </c>
      <c r="AO1561" s="8" t="s">
        <v>5396</v>
      </c>
      <c r="AP1561" s="12" t="s">
        <v>6866</v>
      </c>
    </row>
    <row r="1562" spans="1:42" x14ac:dyDescent="0.15">
      <c r="A1562" s="2" t="s">
        <v>6867</v>
      </c>
      <c r="B1562" s="2" t="s">
        <v>6931</v>
      </c>
      <c r="C1562" s="2">
        <v>30</v>
      </c>
      <c r="D1562" s="14" t="s">
        <v>6870</v>
      </c>
      <c r="E1562"/>
      <c r="F1562" t="s">
        <v>3656</v>
      </c>
      <c r="G1562" t="s">
        <v>1362</v>
      </c>
      <c r="H1562" t="s">
        <v>1363</v>
      </c>
      <c r="I1562" s="4">
        <v>1</v>
      </c>
      <c r="J1562">
        <f t="shared" si="99"/>
        <v>35</v>
      </c>
      <c r="K1562" s="4">
        <v>2</v>
      </c>
      <c r="M1562" s="4">
        <v>0</v>
      </c>
      <c r="N1562" s="4" t="s">
        <v>1364</v>
      </c>
      <c r="O1562" s="9">
        <v>9780130255969</v>
      </c>
      <c r="P1562" t="s">
        <v>3943</v>
      </c>
      <c r="Q1562" t="s">
        <v>3943</v>
      </c>
      <c r="R1562" t="s">
        <v>3943</v>
      </c>
      <c r="S1562" s="10">
        <v>75</v>
      </c>
      <c r="T1562" s="11"/>
      <c r="U1562" s="10">
        <v>56.25</v>
      </c>
      <c r="V1562" s="4" t="s">
        <v>6864</v>
      </c>
      <c r="W1562">
        <v>110</v>
      </c>
      <c r="X1562">
        <v>105</v>
      </c>
      <c r="Y1562">
        <v>75</v>
      </c>
      <c r="Z1562">
        <v>110</v>
      </c>
      <c r="AA1562">
        <v>26</v>
      </c>
      <c r="AB1562">
        <v>0</v>
      </c>
      <c r="AC1562">
        <v>-1</v>
      </c>
      <c r="AD1562">
        <v>0</v>
      </c>
      <c r="AE1562">
        <v>14</v>
      </c>
      <c r="AF1562">
        <v>35</v>
      </c>
      <c r="AG1562">
        <v>21</v>
      </c>
      <c r="AH1562">
        <v>56</v>
      </c>
      <c r="AI1562" s="10">
        <f t="shared" si="96"/>
        <v>2625</v>
      </c>
      <c r="AJ1562" s="10">
        <f t="shared" si="97"/>
        <v>1181.25</v>
      </c>
      <c r="AK1562" s="10">
        <f t="shared" si="98"/>
        <v>3806.25</v>
      </c>
      <c r="AL1562" s="1">
        <v>37382</v>
      </c>
      <c r="AM1562" s="1">
        <v>37535</v>
      </c>
      <c r="AN1562" s="1">
        <v>37480</v>
      </c>
      <c r="AO1562" s="8" t="s">
        <v>1365</v>
      </c>
      <c r="AP1562" s="12" t="s">
        <v>6866</v>
      </c>
    </row>
    <row r="1563" spans="1:42" x14ac:dyDescent="0.15">
      <c r="A1563" s="2" t="s">
        <v>6867</v>
      </c>
      <c r="B1563" s="2" t="s">
        <v>2544</v>
      </c>
      <c r="C1563" s="2" t="s">
        <v>2669</v>
      </c>
      <c r="D1563" s="14" t="s">
        <v>6870</v>
      </c>
      <c r="E1563"/>
      <c r="F1563" t="s">
        <v>2474</v>
      </c>
      <c r="G1563" t="s">
        <v>1606</v>
      </c>
      <c r="H1563" t="s">
        <v>1607</v>
      </c>
      <c r="I1563" s="4">
        <v>1</v>
      </c>
      <c r="J1563">
        <f t="shared" si="99"/>
        <v>9</v>
      </c>
      <c r="K1563" s="4">
        <v>2</v>
      </c>
      <c r="M1563" s="4">
        <v>89</v>
      </c>
      <c r="N1563" s="4" t="s">
        <v>1608</v>
      </c>
      <c r="O1563" s="9">
        <v>9781557830470</v>
      </c>
      <c r="P1563" t="s">
        <v>2036</v>
      </c>
      <c r="Q1563" t="s">
        <v>2036</v>
      </c>
      <c r="R1563" t="s">
        <v>2036</v>
      </c>
      <c r="S1563" s="10">
        <v>36.950000000000003</v>
      </c>
      <c r="T1563" s="11"/>
      <c r="U1563" s="10">
        <v>27.75</v>
      </c>
      <c r="V1563" s="4" t="s">
        <v>6864</v>
      </c>
      <c r="W1563">
        <v>10</v>
      </c>
      <c r="X1563">
        <v>10</v>
      </c>
      <c r="Y1563">
        <v>9</v>
      </c>
      <c r="Z1563">
        <v>10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9</v>
      </c>
      <c r="AG1563">
        <v>0</v>
      </c>
      <c r="AH1563">
        <v>9</v>
      </c>
      <c r="AI1563" s="10">
        <f t="shared" si="96"/>
        <v>332.55</v>
      </c>
      <c r="AJ1563" s="10">
        <f t="shared" si="97"/>
        <v>0</v>
      </c>
      <c r="AK1563" s="10">
        <f t="shared" si="98"/>
        <v>332.55</v>
      </c>
      <c r="AL1563" s="1">
        <v>37496</v>
      </c>
      <c r="AM1563" s="1">
        <v>37535</v>
      </c>
      <c r="AN1563" s="1">
        <v>37533</v>
      </c>
      <c r="AO1563" s="8" t="s">
        <v>1609</v>
      </c>
      <c r="AP1563" s="12" t="s">
        <v>6866</v>
      </c>
    </row>
    <row r="1564" spans="1:42" x14ac:dyDescent="0.15">
      <c r="A1564" s="2" t="s">
        <v>6867</v>
      </c>
      <c r="B1564" s="2" t="s">
        <v>6931</v>
      </c>
      <c r="C1564" s="2">
        <v>128</v>
      </c>
      <c r="D1564" s="14" t="s">
        <v>6870</v>
      </c>
      <c r="E1564"/>
      <c r="F1564" t="s">
        <v>3950</v>
      </c>
      <c r="G1564" t="s">
        <v>3951</v>
      </c>
      <c r="H1564" t="s">
        <v>3952</v>
      </c>
      <c r="I1564" s="4">
        <v>1</v>
      </c>
      <c r="J1564">
        <f t="shared" si="99"/>
        <v>6</v>
      </c>
      <c r="M1564" s="4">
        <v>2</v>
      </c>
      <c r="N1564" s="4" t="s">
        <v>2882</v>
      </c>
      <c r="O1564" s="9">
        <v>9780321143068</v>
      </c>
      <c r="P1564" t="s">
        <v>3953</v>
      </c>
      <c r="Q1564" t="s">
        <v>3943</v>
      </c>
      <c r="R1564" t="s">
        <v>3943</v>
      </c>
      <c r="S1564" s="10">
        <v>44.99</v>
      </c>
      <c r="T1564" s="11">
        <v>0.1</v>
      </c>
      <c r="U1564" s="10">
        <v>33.75</v>
      </c>
      <c r="V1564" s="4" t="s">
        <v>6883</v>
      </c>
      <c r="W1564">
        <v>120</v>
      </c>
      <c r="X1564">
        <v>19</v>
      </c>
      <c r="Y1564">
        <v>22</v>
      </c>
      <c r="Z1564">
        <v>120</v>
      </c>
      <c r="AA1564">
        <v>6</v>
      </c>
      <c r="AB1564">
        <v>0</v>
      </c>
      <c r="AC1564">
        <v>0</v>
      </c>
      <c r="AD1564">
        <v>0</v>
      </c>
      <c r="AE1564">
        <v>0</v>
      </c>
      <c r="AF1564">
        <v>6</v>
      </c>
      <c r="AG1564">
        <v>0</v>
      </c>
      <c r="AH1564">
        <v>6</v>
      </c>
      <c r="AI1564" s="10">
        <f t="shared" si="96"/>
        <v>242.946</v>
      </c>
      <c r="AJ1564" s="10">
        <f t="shared" si="97"/>
        <v>0</v>
      </c>
      <c r="AK1564" s="10">
        <f t="shared" si="98"/>
        <v>242.946</v>
      </c>
      <c r="AL1564" s="1">
        <v>37462</v>
      </c>
      <c r="AM1564" s="1">
        <v>37535</v>
      </c>
      <c r="AN1564" s="1">
        <v>37476</v>
      </c>
      <c r="AO1564" s="8">
        <v>44.99</v>
      </c>
      <c r="AP1564" s="12" t="s">
        <v>6866</v>
      </c>
    </row>
    <row r="1565" spans="1:42" x14ac:dyDescent="0.15">
      <c r="A1565" s="2" t="s">
        <v>6867</v>
      </c>
      <c r="B1565" s="2" t="s">
        <v>6885</v>
      </c>
      <c r="C1565" s="2" t="s">
        <v>3212</v>
      </c>
      <c r="D1565" s="14" t="s">
        <v>6870</v>
      </c>
      <c r="E1565"/>
      <c r="F1565" t="s">
        <v>6871</v>
      </c>
      <c r="G1565" t="s">
        <v>3213</v>
      </c>
      <c r="H1565" t="s">
        <v>3214</v>
      </c>
      <c r="I1565" s="4">
        <v>1</v>
      </c>
      <c r="J1565">
        <f t="shared" si="99"/>
        <v>1</v>
      </c>
      <c r="K1565" s="4">
        <v>6</v>
      </c>
      <c r="M1565" s="4">
        <v>98</v>
      </c>
      <c r="N1565" s="4" t="s">
        <v>3215</v>
      </c>
      <c r="O1565" s="9">
        <v>9780471134572</v>
      </c>
      <c r="P1565" t="s">
        <v>3915</v>
      </c>
      <c r="Q1565" t="s">
        <v>3915</v>
      </c>
      <c r="R1565" t="s">
        <v>3915</v>
      </c>
      <c r="S1565" s="10">
        <v>105.35</v>
      </c>
      <c r="T1565" s="11"/>
      <c r="U1565" s="10">
        <v>79.05</v>
      </c>
      <c r="V1565" s="4" t="s">
        <v>6883</v>
      </c>
      <c r="W1565">
        <v>55</v>
      </c>
      <c r="X1565">
        <v>72</v>
      </c>
      <c r="Y1565">
        <v>12</v>
      </c>
      <c r="Z1565">
        <v>55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8</v>
      </c>
      <c r="AH1565">
        <v>9</v>
      </c>
      <c r="AI1565" s="10">
        <f t="shared" si="96"/>
        <v>105.35</v>
      </c>
      <c r="AJ1565" s="10">
        <f t="shared" si="97"/>
        <v>632.4</v>
      </c>
      <c r="AK1565" s="10">
        <f t="shared" si="98"/>
        <v>737.75</v>
      </c>
      <c r="AL1565" s="1">
        <v>37371</v>
      </c>
      <c r="AM1565" s="1">
        <v>37535</v>
      </c>
      <c r="AN1565" s="1">
        <v>37470</v>
      </c>
      <c r="AO1565" s="8" t="s">
        <v>51</v>
      </c>
      <c r="AP1565" s="12" t="s">
        <v>1050</v>
      </c>
    </row>
    <row r="1566" spans="1:42" x14ac:dyDescent="0.15">
      <c r="A1566" s="2" t="s">
        <v>6867</v>
      </c>
      <c r="B1566" s="2" t="s">
        <v>1880</v>
      </c>
      <c r="C1566" s="2">
        <v>165</v>
      </c>
      <c r="D1566" s="14" t="s">
        <v>6870</v>
      </c>
      <c r="E1566"/>
      <c r="F1566" t="s">
        <v>1310</v>
      </c>
      <c r="G1566" t="s">
        <v>1311</v>
      </c>
      <c r="H1566" t="s">
        <v>1312</v>
      </c>
      <c r="I1566" s="4">
        <v>1</v>
      </c>
      <c r="J1566">
        <f t="shared" si="99"/>
        <v>2</v>
      </c>
      <c r="M1566" s="4">
        <v>0</v>
      </c>
      <c r="N1566" s="4" t="s">
        <v>1313</v>
      </c>
      <c r="O1566" s="9">
        <v>9780130950697</v>
      </c>
      <c r="P1566" t="s">
        <v>3943</v>
      </c>
      <c r="Q1566" t="s">
        <v>3943</v>
      </c>
      <c r="R1566" t="s">
        <v>3943</v>
      </c>
      <c r="S1566" s="10">
        <v>77</v>
      </c>
      <c r="T1566" s="11"/>
      <c r="U1566" s="10">
        <v>57.75</v>
      </c>
      <c r="V1566" s="4" t="s">
        <v>6864</v>
      </c>
      <c r="W1566">
        <v>50</v>
      </c>
      <c r="X1566">
        <v>21</v>
      </c>
      <c r="Y1566">
        <v>35</v>
      </c>
      <c r="Z1566">
        <v>50</v>
      </c>
      <c r="AA1566">
        <v>18</v>
      </c>
      <c r="AB1566">
        <v>0</v>
      </c>
      <c r="AC1566">
        <v>0</v>
      </c>
      <c r="AD1566">
        <v>0</v>
      </c>
      <c r="AE1566">
        <v>1</v>
      </c>
      <c r="AF1566">
        <v>2</v>
      </c>
      <c r="AG1566">
        <v>15</v>
      </c>
      <c r="AH1566">
        <v>17</v>
      </c>
      <c r="AI1566" s="10">
        <f t="shared" si="96"/>
        <v>154</v>
      </c>
      <c r="AJ1566" s="10">
        <f t="shared" si="97"/>
        <v>866.25</v>
      </c>
      <c r="AK1566" s="10">
        <f t="shared" si="98"/>
        <v>1020.25</v>
      </c>
      <c r="AL1566" s="1">
        <v>37382</v>
      </c>
      <c r="AM1566" s="1">
        <v>37535</v>
      </c>
      <c r="AN1566" s="1">
        <v>37481</v>
      </c>
      <c r="AO1566" s="8" t="s">
        <v>6884</v>
      </c>
      <c r="AP1566" s="12" t="s">
        <v>6866</v>
      </c>
    </row>
    <row r="1567" spans="1:42" x14ac:dyDescent="0.15">
      <c r="A1567" s="2" t="s">
        <v>6867</v>
      </c>
      <c r="B1567" s="2" t="s">
        <v>1133</v>
      </c>
      <c r="C1567" s="2">
        <v>135</v>
      </c>
      <c r="D1567" s="14" t="s">
        <v>6870</v>
      </c>
      <c r="E1567"/>
      <c r="F1567" t="s">
        <v>6871</v>
      </c>
      <c r="G1567" t="s">
        <v>4564</v>
      </c>
      <c r="H1567" t="s">
        <v>4565</v>
      </c>
      <c r="I1567" s="4">
        <v>1</v>
      </c>
      <c r="J1567">
        <f t="shared" si="99"/>
        <v>100</v>
      </c>
      <c r="M1567" s="4">
        <v>97</v>
      </c>
      <c r="N1567" s="4" t="s">
        <v>4566</v>
      </c>
      <c r="O1567" s="9">
        <v>9780374525644</v>
      </c>
      <c r="P1567" t="s">
        <v>1073</v>
      </c>
      <c r="Q1567" t="s">
        <v>3928</v>
      </c>
      <c r="R1567" t="s">
        <v>3928</v>
      </c>
      <c r="S1567" s="10">
        <v>14</v>
      </c>
      <c r="T1567" s="11">
        <v>0.1</v>
      </c>
      <c r="U1567" s="10">
        <v>10.5</v>
      </c>
      <c r="V1567" s="4" t="s">
        <v>6864</v>
      </c>
      <c r="W1567">
        <v>75</v>
      </c>
      <c r="X1567">
        <v>68</v>
      </c>
      <c r="Y1567">
        <v>142</v>
      </c>
      <c r="Z1567">
        <v>150</v>
      </c>
      <c r="AA1567">
        <v>25</v>
      </c>
      <c r="AB1567">
        <v>0</v>
      </c>
      <c r="AC1567">
        <v>0</v>
      </c>
      <c r="AD1567">
        <v>0</v>
      </c>
      <c r="AE1567">
        <v>0</v>
      </c>
      <c r="AF1567">
        <v>100</v>
      </c>
      <c r="AG1567">
        <v>17</v>
      </c>
      <c r="AH1567">
        <v>117</v>
      </c>
      <c r="AI1567" s="10">
        <f t="shared" si="96"/>
        <v>1260</v>
      </c>
      <c r="AJ1567" s="10">
        <f t="shared" si="97"/>
        <v>178.5</v>
      </c>
      <c r="AK1567" s="10">
        <f t="shared" si="98"/>
        <v>1438.5</v>
      </c>
      <c r="AL1567" s="1">
        <v>37427</v>
      </c>
      <c r="AM1567" s="1">
        <v>37535</v>
      </c>
      <c r="AN1567" s="1">
        <v>37515</v>
      </c>
      <c r="AO1567" s="8">
        <v>14</v>
      </c>
      <c r="AP1567" s="12" t="s">
        <v>6866</v>
      </c>
    </row>
    <row r="1568" spans="1:42" x14ac:dyDescent="0.15">
      <c r="A1568" s="2" t="s">
        <v>6867</v>
      </c>
      <c r="B1568" s="2" t="s">
        <v>3996</v>
      </c>
      <c r="C1568" s="2">
        <v>270</v>
      </c>
      <c r="D1568" s="14" t="s">
        <v>6870</v>
      </c>
      <c r="E1568"/>
      <c r="F1568" t="s">
        <v>3997</v>
      </c>
      <c r="G1568" t="s">
        <v>5095</v>
      </c>
      <c r="H1568" t="s">
        <v>5096</v>
      </c>
      <c r="I1568" s="4">
        <v>1</v>
      </c>
      <c r="J1568">
        <f t="shared" si="99"/>
        <v>2</v>
      </c>
      <c r="M1568" s="4">
        <v>84</v>
      </c>
      <c r="N1568" s="4" t="s">
        <v>2960</v>
      </c>
      <c r="O1568" s="9">
        <v>9780198246510</v>
      </c>
      <c r="P1568" t="s">
        <v>6875</v>
      </c>
      <c r="Q1568" t="s">
        <v>6875</v>
      </c>
      <c r="R1568" t="s">
        <v>6875</v>
      </c>
      <c r="S1568" s="10">
        <v>28.75</v>
      </c>
      <c r="T1568" s="11"/>
      <c r="U1568" s="10">
        <v>21.6</v>
      </c>
      <c r="V1568" s="4" t="s">
        <v>6883</v>
      </c>
      <c r="W1568">
        <v>15</v>
      </c>
      <c r="X1568">
        <v>14</v>
      </c>
      <c r="Y1568">
        <v>5</v>
      </c>
      <c r="Z1568">
        <v>15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2</v>
      </c>
      <c r="AG1568">
        <v>0</v>
      </c>
      <c r="AH1568">
        <v>2</v>
      </c>
      <c r="AI1568" s="10">
        <f t="shared" si="96"/>
        <v>57.5</v>
      </c>
      <c r="AJ1568" s="10">
        <f t="shared" si="97"/>
        <v>0</v>
      </c>
      <c r="AK1568" s="10">
        <f t="shared" si="98"/>
        <v>57.5</v>
      </c>
      <c r="AL1568" s="1">
        <v>37382</v>
      </c>
      <c r="AM1568" s="1">
        <v>37535</v>
      </c>
      <c r="AN1568" s="1">
        <v>37476</v>
      </c>
      <c r="AO1568" s="8" t="s">
        <v>6876</v>
      </c>
      <c r="AP1568" s="12" t="s">
        <v>6866</v>
      </c>
    </row>
    <row r="1569" spans="1:42" x14ac:dyDescent="0.15">
      <c r="A1569" s="2" t="s">
        <v>6856</v>
      </c>
      <c r="B1569" s="2" t="s">
        <v>5124</v>
      </c>
      <c r="C1569" s="2">
        <v>40037</v>
      </c>
      <c r="D1569" s="14">
        <v>37413</v>
      </c>
      <c r="E1569" t="s">
        <v>5125</v>
      </c>
      <c r="F1569" t="s">
        <v>6871</v>
      </c>
      <c r="G1569" t="s">
        <v>4462</v>
      </c>
      <c r="H1569" t="s">
        <v>4463</v>
      </c>
      <c r="I1569" s="4">
        <v>1</v>
      </c>
      <c r="J1569">
        <f t="shared" si="99"/>
        <v>1</v>
      </c>
      <c r="K1569" s="4">
        <v>2</v>
      </c>
      <c r="M1569" s="4">
        <v>97</v>
      </c>
      <c r="N1569" s="4" t="s">
        <v>4464</v>
      </c>
      <c r="O1569" s="9">
        <v>9781558851856</v>
      </c>
      <c r="P1569" t="s">
        <v>4465</v>
      </c>
      <c r="Q1569" t="s">
        <v>4465</v>
      </c>
      <c r="R1569" t="s">
        <v>4465</v>
      </c>
      <c r="S1569" s="10">
        <v>14.95</v>
      </c>
      <c r="T1569" s="11">
        <v>0.1</v>
      </c>
      <c r="U1569" s="10">
        <v>11.25</v>
      </c>
      <c r="V1569" s="4" t="s">
        <v>6864</v>
      </c>
      <c r="W1569">
        <v>20</v>
      </c>
      <c r="X1569">
        <v>0</v>
      </c>
      <c r="Y1569">
        <v>18</v>
      </c>
      <c r="Z1569">
        <v>20</v>
      </c>
      <c r="AA1569">
        <v>17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 s="10">
        <f t="shared" si="96"/>
        <v>13.454999999999998</v>
      </c>
      <c r="AJ1569" s="10">
        <f t="shared" si="97"/>
        <v>0</v>
      </c>
      <c r="AK1569" s="10">
        <f t="shared" si="98"/>
        <v>13.454999999999998</v>
      </c>
      <c r="AL1569" s="1">
        <v>37460</v>
      </c>
      <c r="AM1569" s="1">
        <v>37535</v>
      </c>
      <c r="AN1569" s="1">
        <v>37481</v>
      </c>
      <c r="AO1569" s="8" t="s">
        <v>5429</v>
      </c>
      <c r="AP1569" s="12" t="s">
        <v>6866</v>
      </c>
    </row>
    <row r="1570" spans="1:42" x14ac:dyDescent="0.15">
      <c r="A1570" s="2" t="s">
        <v>6867</v>
      </c>
      <c r="B1570" s="2" t="s">
        <v>3554</v>
      </c>
      <c r="C1570" s="2">
        <v>101</v>
      </c>
      <c r="D1570" s="14" t="s">
        <v>6870</v>
      </c>
      <c r="E1570"/>
      <c r="F1570" t="s">
        <v>3555</v>
      </c>
      <c r="G1570" t="s">
        <v>3571</v>
      </c>
      <c r="H1570" t="s">
        <v>3572</v>
      </c>
      <c r="I1570" s="4">
        <v>1</v>
      </c>
      <c r="J1570">
        <f t="shared" si="99"/>
        <v>27</v>
      </c>
      <c r="K1570" s="4">
        <v>7</v>
      </c>
      <c r="M1570" s="4">
        <v>2</v>
      </c>
      <c r="N1570" s="4" t="s">
        <v>3573</v>
      </c>
      <c r="O1570" s="9">
        <v>9780205335312</v>
      </c>
      <c r="P1570" t="s">
        <v>3574</v>
      </c>
      <c r="Q1570" t="s">
        <v>3894</v>
      </c>
      <c r="R1570" t="s">
        <v>3894</v>
      </c>
      <c r="S1570" s="10">
        <v>52</v>
      </c>
      <c r="T1570" s="11"/>
      <c r="U1570" s="10">
        <v>39</v>
      </c>
      <c r="V1570" s="4" t="s">
        <v>6864</v>
      </c>
      <c r="W1570">
        <v>20</v>
      </c>
      <c r="X1570">
        <v>32</v>
      </c>
      <c r="Y1570">
        <v>20</v>
      </c>
      <c r="Z1570">
        <v>20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27</v>
      </c>
      <c r="AG1570">
        <v>0</v>
      </c>
      <c r="AH1570">
        <v>27</v>
      </c>
      <c r="AI1570" s="10">
        <f t="shared" si="96"/>
        <v>1404</v>
      </c>
      <c r="AJ1570" s="10">
        <f t="shared" si="97"/>
        <v>0</v>
      </c>
      <c r="AK1570" s="10">
        <f t="shared" si="98"/>
        <v>1404</v>
      </c>
      <c r="AL1570" s="1">
        <v>37404</v>
      </c>
      <c r="AM1570" s="1">
        <v>37535</v>
      </c>
      <c r="AN1570" s="1">
        <v>37538</v>
      </c>
      <c r="AO1570" s="8" t="s">
        <v>3575</v>
      </c>
      <c r="AP1570" s="12" t="s">
        <v>6866</v>
      </c>
    </row>
    <row r="1571" spans="1:42" x14ac:dyDescent="0.15">
      <c r="A1571" s="2" t="s">
        <v>6867</v>
      </c>
      <c r="B1571" s="2" t="s">
        <v>4059</v>
      </c>
      <c r="C1571" s="2">
        <v>226</v>
      </c>
      <c r="D1571" s="14" t="s">
        <v>6870</v>
      </c>
      <c r="E1571"/>
      <c r="F1571" t="s">
        <v>4060</v>
      </c>
      <c r="G1571" t="s">
        <v>4756</v>
      </c>
      <c r="H1571" t="s">
        <v>4757</v>
      </c>
      <c r="I1571" s="4">
        <v>1</v>
      </c>
      <c r="J1571">
        <f t="shared" si="99"/>
        <v>2</v>
      </c>
      <c r="M1571" s="4">
        <v>77</v>
      </c>
      <c r="N1571" s="4" t="s">
        <v>4758</v>
      </c>
      <c r="O1571" s="9">
        <v>9780521565219</v>
      </c>
      <c r="P1571" t="s">
        <v>4020</v>
      </c>
      <c r="Q1571" t="s">
        <v>4020</v>
      </c>
      <c r="R1571" t="s">
        <v>4020</v>
      </c>
      <c r="S1571" s="10">
        <v>24</v>
      </c>
      <c r="T1571" s="11">
        <v>0.1</v>
      </c>
      <c r="U1571" s="10">
        <v>18</v>
      </c>
      <c r="V1571" s="4" t="s">
        <v>6864</v>
      </c>
      <c r="W1571">
        <v>25</v>
      </c>
      <c r="X1571">
        <v>15</v>
      </c>
      <c r="Y1571">
        <v>22</v>
      </c>
      <c r="Z1571">
        <v>25</v>
      </c>
      <c r="AA1571">
        <v>0</v>
      </c>
      <c r="AB1571">
        <v>0</v>
      </c>
      <c r="AC1571">
        <v>2</v>
      </c>
      <c r="AD1571">
        <v>0</v>
      </c>
      <c r="AE1571">
        <v>0</v>
      </c>
      <c r="AF1571">
        <v>2</v>
      </c>
      <c r="AG1571">
        <v>10</v>
      </c>
      <c r="AH1571">
        <v>12</v>
      </c>
      <c r="AI1571" s="10">
        <f t="shared" si="96"/>
        <v>43.2</v>
      </c>
      <c r="AJ1571" s="10">
        <f t="shared" si="97"/>
        <v>180</v>
      </c>
      <c r="AK1571" s="10">
        <f t="shared" si="98"/>
        <v>223.2</v>
      </c>
      <c r="AL1571" s="1">
        <v>37466</v>
      </c>
      <c r="AM1571" s="1">
        <v>37535</v>
      </c>
      <c r="AN1571" s="1">
        <v>37491</v>
      </c>
      <c r="AO1571" s="8">
        <v>24</v>
      </c>
      <c r="AP1571" s="12" t="s">
        <v>6866</v>
      </c>
    </row>
    <row r="1572" spans="1:42" x14ac:dyDescent="0.15">
      <c r="A1572" s="2" t="s">
        <v>6867</v>
      </c>
      <c r="B1572" s="2" t="s">
        <v>1032</v>
      </c>
      <c r="C1572" s="2" t="s">
        <v>5193</v>
      </c>
      <c r="D1572" s="14" t="s">
        <v>6870</v>
      </c>
      <c r="E1572"/>
      <c r="F1572" t="s">
        <v>6871</v>
      </c>
      <c r="G1572" t="s">
        <v>367</v>
      </c>
      <c r="H1572" t="s">
        <v>4726</v>
      </c>
      <c r="I1572" s="4">
        <v>1</v>
      </c>
      <c r="J1572">
        <f t="shared" si="99"/>
        <v>7</v>
      </c>
      <c r="M1572" s="4">
        <v>99</v>
      </c>
      <c r="N1572" s="4" t="s">
        <v>4727</v>
      </c>
      <c r="O1572" s="9">
        <v>9780992896669</v>
      </c>
      <c r="P1572" t="s">
        <v>3053</v>
      </c>
      <c r="Q1572" t="s">
        <v>3053</v>
      </c>
      <c r="R1572" t="s">
        <v>3053</v>
      </c>
      <c r="S1572" s="10">
        <v>53.3</v>
      </c>
      <c r="T1572" s="11"/>
      <c r="U1572" s="10">
        <v>40</v>
      </c>
      <c r="V1572" s="4" t="s">
        <v>6864</v>
      </c>
      <c r="W1572">
        <v>6</v>
      </c>
      <c r="X1572">
        <v>6</v>
      </c>
      <c r="Y1572">
        <v>4</v>
      </c>
      <c r="Z1572">
        <v>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</v>
      </c>
      <c r="AG1572">
        <v>0</v>
      </c>
      <c r="AH1572">
        <v>7</v>
      </c>
      <c r="AI1572" s="10">
        <f t="shared" si="96"/>
        <v>373.09999999999997</v>
      </c>
      <c r="AJ1572" s="10">
        <f t="shared" si="97"/>
        <v>0</v>
      </c>
      <c r="AK1572" s="10">
        <f t="shared" si="98"/>
        <v>373.09999999999997</v>
      </c>
      <c r="AL1572" s="1">
        <v>37470</v>
      </c>
      <c r="AM1572" s="1">
        <v>37535</v>
      </c>
      <c r="AN1572" s="1">
        <v>37523</v>
      </c>
      <c r="AO1572" s="8" t="s">
        <v>4728</v>
      </c>
      <c r="AP1572" s="12" t="s">
        <v>6866</v>
      </c>
    </row>
    <row r="1573" spans="1:42" x14ac:dyDescent="0.15">
      <c r="A1573" s="2" t="s">
        <v>6867</v>
      </c>
      <c r="B1573" s="2" t="s">
        <v>4059</v>
      </c>
      <c r="C1573" s="2">
        <v>220</v>
      </c>
      <c r="D1573" s="14" t="s">
        <v>6870</v>
      </c>
      <c r="E1573"/>
      <c r="F1573" t="s">
        <v>885</v>
      </c>
      <c r="G1573" t="s">
        <v>3308</v>
      </c>
      <c r="H1573" t="s">
        <v>3309</v>
      </c>
      <c r="I1573" s="4">
        <v>1</v>
      </c>
      <c r="J1573">
        <f t="shared" si="99"/>
        <v>5</v>
      </c>
      <c r="M1573" s="4">
        <v>79</v>
      </c>
      <c r="N1573" s="4" t="s">
        <v>3310</v>
      </c>
      <c r="O1573" s="9">
        <v>9780521294997</v>
      </c>
      <c r="P1573" t="s">
        <v>4020</v>
      </c>
      <c r="Q1573" t="s">
        <v>4020</v>
      </c>
      <c r="R1573" t="s">
        <v>4020</v>
      </c>
      <c r="S1573" s="10">
        <v>29</v>
      </c>
      <c r="T1573" s="11">
        <v>0.1</v>
      </c>
      <c r="U1573" s="10">
        <v>21.75</v>
      </c>
      <c r="V1573" s="4" t="s">
        <v>6864</v>
      </c>
      <c r="W1573">
        <v>10</v>
      </c>
      <c r="X1573">
        <v>8</v>
      </c>
      <c r="Y1573">
        <v>10</v>
      </c>
      <c r="Z1573">
        <v>10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5</v>
      </c>
      <c r="AG1573">
        <v>0</v>
      </c>
      <c r="AH1573">
        <v>5</v>
      </c>
      <c r="AI1573" s="10">
        <f t="shared" si="96"/>
        <v>130.5</v>
      </c>
      <c r="AJ1573" s="10">
        <f t="shared" si="97"/>
        <v>0</v>
      </c>
      <c r="AK1573" s="10">
        <f t="shared" si="98"/>
        <v>130.5</v>
      </c>
      <c r="AL1573" s="1">
        <v>37466</v>
      </c>
      <c r="AM1573" s="1">
        <v>37535</v>
      </c>
      <c r="AN1573" s="1">
        <v>37491</v>
      </c>
      <c r="AO1573" s="8">
        <v>29</v>
      </c>
      <c r="AP1573" s="12" t="s">
        <v>6866</v>
      </c>
    </row>
    <row r="1574" spans="1:42" x14ac:dyDescent="0.15">
      <c r="A1574" s="2" t="s">
        <v>6867</v>
      </c>
      <c r="B1574" s="2" t="s">
        <v>3901</v>
      </c>
      <c r="C1574" s="2" t="s">
        <v>2669</v>
      </c>
      <c r="D1574" s="14" t="s">
        <v>6870</v>
      </c>
      <c r="E1574"/>
      <c r="F1574" t="s">
        <v>2670</v>
      </c>
      <c r="G1574" t="s">
        <v>2671</v>
      </c>
      <c r="H1574" t="s">
        <v>2672</v>
      </c>
      <c r="I1574" s="4">
        <v>1</v>
      </c>
      <c r="J1574">
        <f t="shared" si="99"/>
        <v>0</v>
      </c>
      <c r="M1574" s="4">
        <v>85</v>
      </c>
      <c r="N1574" s="4" t="s">
        <v>2966</v>
      </c>
      <c r="O1574" s="9">
        <v>9780486649276</v>
      </c>
      <c r="P1574" t="s">
        <v>5270</v>
      </c>
      <c r="Q1574" t="s">
        <v>5270</v>
      </c>
      <c r="R1574" t="s">
        <v>5270</v>
      </c>
      <c r="S1574" s="10">
        <v>13.95</v>
      </c>
      <c r="T1574" s="11">
        <v>0.1</v>
      </c>
      <c r="U1574" s="10">
        <v>10.5</v>
      </c>
      <c r="V1574" s="4" t="s">
        <v>6864</v>
      </c>
      <c r="W1574">
        <v>12</v>
      </c>
      <c r="X1574">
        <v>18</v>
      </c>
      <c r="Y1574">
        <v>9</v>
      </c>
      <c r="Z1574">
        <v>12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8</v>
      </c>
      <c r="AH1574">
        <v>8</v>
      </c>
      <c r="AI1574" s="10">
        <f t="shared" si="96"/>
        <v>0</v>
      </c>
      <c r="AJ1574" s="10">
        <f t="shared" si="97"/>
        <v>84</v>
      </c>
      <c r="AK1574" s="10">
        <f t="shared" si="98"/>
        <v>84</v>
      </c>
      <c r="AL1574" s="1">
        <v>37410</v>
      </c>
      <c r="AM1574" s="1">
        <v>37535</v>
      </c>
      <c r="AN1574" s="1">
        <v>37511</v>
      </c>
      <c r="AO1574" s="8">
        <v>13.95</v>
      </c>
      <c r="AP1574" s="12" t="s">
        <v>3428</v>
      </c>
    </row>
    <row r="1575" spans="1:42" x14ac:dyDescent="0.15">
      <c r="A1575" s="2" t="s">
        <v>6867</v>
      </c>
      <c r="B1575" s="2" t="s">
        <v>3883</v>
      </c>
      <c r="C1575" s="2" t="s">
        <v>4487</v>
      </c>
      <c r="D1575" s="14" t="s">
        <v>6870</v>
      </c>
      <c r="E1575"/>
      <c r="F1575" t="s">
        <v>2848</v>
      </c>
      <c r="G1575" t="s">
        <v>5018</v>
      </c>
      <c r="H1575" t="s">
        <v>5019</v>
      </c>
      <c r="I1575" s="4">
        <v>1</v>
      </c>
      <c r="J1575">
        <f t="shared" si="99"/>
        <v>25</v>
      </c>
      <c r="K1575" s="4">
        <v>2</v>
      </c>
      <c r="M1575" s="4">
        <v>2</v>
      </c>
      <c r="N1575" s="4" t="s">
        <v>5020</v>
      </c>
      <c r="O1575" s="9">
        <v>9780534243128</v>
      </c>
      <c r="P1575" t="s">
        <v>3888</v>
      </c>
      <c r="Q1575" t="s">
        <v>3888</v>
      </c>
      <c r="R1575" t="s">
        <v>3888</v>
      </c>
      <c r="S1575" s="10">
        <v>109.35</v>
      </c>
      <c r="T1575" s="11"/>
      <c r="U1575" s="10">
        <v>82.05</v>
      </c>
      <c r="V1575" s="4" t="s">
        <v>6864</v>
      </c>
      <c r="W1575">
        <v>30</v>
      </c>
      <c r="X1575">
        <v>22</v>
      </c>
      <c r="Y1575">
        <v>25</v>
      </c>
      <c r="Z1575">
        <v>50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25</v>
      </c>
      <c r="AG1575">
        <v>0</v>
      </c>
      <c r="AH1575">
        <v>25</v>
      </c>
      <c r="AI1575" s="10">
        <f t="shared" si="96"/>
        <v>2733.75</v>
      </c>
      <c r="AJ1575" s="10">
        <f t="shared" si="97"/>
        <v>0</v>
      </c>
      <c r="AK1575" s="10">
        <f t="shared" si="98"/>
        <v>2733.75</v>
      </c>
      <c r="AL1575" s="1">
        <v>37377</v>
      </c>
      <c r="AM1575" s="1">
        <v>37535</v>
      </c>
      <c r="AN1575" s="1">
        <v>37489</v>
      </c>
      <c r="AO1575" s="8" t="s">
        <v>2509</v>
      </c>
      <c r="AP1575" s="12" t="s">
        <v>6866</v>
      </c>
    </row>
    <row r="1576" spans="1:42" x14ac:dyDescent="0.15">
      <c r="A1576" s="2" t="s">
        <v>6867</v>
      </c>
      <c r="B1576" s="2" t="s">
        <v>6931</v>
      </c>
      <c r="C1576" s="2">
        <v>291</v>
      </c>
      <c r="D1576" s="14">
        <v>445008</v>
      </c>
      <c r="E1576"/>
      <c r="F1576" t="s">
        <v>246</v>
      </c>
      <c r="G1576" t="s">
        <v>6587</v>
      </c>
      <c r="H1576" t="s">
        <v>6588</v>
      </c>
      <c r="I1576" s="4">
        <v>1</v>
      </c>
      <c r="J1576">
        <f t="shared" si="99"/>
        <v>0</v>
      </c>
      <c r="M1576" s="4">
        <v>1</v>
      </c>
      <c r="N1576" s="4" t="s">
        <v>6589</v>
      </c>
      <c r="O1576" s="9">
        <v>9780387952291</v>
      </c>
      <c r="P1576" t="s">
        <v>3907</v>
      </c>
      <c r="Q1576" t="s">
        <v>3907</v>
      </c>
      <c r="R1576" t="s">
        <v>3907</v>
      </c>
      <c r="S1576" s="10">
        <v>79.95</v>
      </c>
      <c r="T1576" s="11"/>
      <c r="U1576" s="10">
        <v>60</v>
      </c>
      <c r="V1576" s="4" t="s">
        <v>6883</v>
      </c>
      <c r="W1576">
        <v>20</v>
      </c>
      <c r="X1576">
        <v>20</v>
      </c>
      <c r="Y1576">
        <v>3</v>
      </c>
      <c r="Z1576">
        <v>20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 s="10">
        <f t="shared" si="96"/>
        <v>0</v>
      </c>
      <c r="AJ1576" s="10">
        <f t="shared" si="97"/>
        <v>0</v>
      </c>
      <c r="AK1576" s="10">
        <f t="shared" si="98"/>
        <v>0</v>
      </c>
      <c r="AL1576" s="1">
        <v>37517</v>
      </c>
      <c r="AM1576" s="1">
        <v>37535</v>
      </c>
      <c r="AN1576" s="1">
        <v>37550</v>
      </c>
      <c r="AO1576" s="8" t="s">
        <v>1705</v>
      </c>
      <c r="AP1576" s="12" t="s">
        <v>6866</v>
      </c>
    </row>
    <row r="1577" spans="1:42" x14ac:dyDescent="0.15">
      <c r="A1577" s="2" t="s">
        <v>6867</v>
      </c>
      <c r="B1577" s="2" t="s">
        <v>1084</v>
      </c>
      <c r="C1577" s="2" t="s">
        <v>6664</v>
      </c>
      <c r="D1577" s="14" t="s">
        <v>6870</v>
      </c>
      <c r="E1577"/>
      <c r="F1577" t="s">
        <v>6665</v>
      </c>
      <c r="G1577" t="s">
        <v>6182</v>
      </c>
      <c r="H1577" t="s">
        <v>6666</v>
      </c>
      <c r="I1577" s="4">
        <v>1</v>
      </c>
      <c r="J1577">
        <f t="shared" si="99"/>
        <v>1</v>
      </c>
      <c r="M1577" s="4">
        <v>0</v>
      </c>
      <c r="N1577" s="4" t="s">
        <v>6667</v>
      </c>
      <c r="O1577" s="9">
        <v>9780471399162</v>
      </c>
      <c r="P1577" t="s">
        <v>3915</v>
      </c>
      <c r="Q1577" t="s">
        <v>3915</v>
      </c>
      <c r="R1577" t="s">
        <v>3915</v>
      </c>
      <c r="S1577" s="10">
        <v>67.150000000000006</v>
      </c>
      <c r="T1577" s="11"/>
      <c r="U1577" s="10">
        <v>50.4</v>
      </c>
      <c r="V1577" s="4" t="s">
        <v>6864</v>
      </c>
      <c r="W1577">
        <v>25</v>
      </c>
      <c r="X1577">
        <v>0</v>
      </c>
      <c r="Y1577">
        <v>15</v>
      </c>
      <c r="Z1577">
        <v>25</v>
      </c>
      <c r="AA1577">
        <v>14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 s="10">
        <f t="shared" si="96"/>
        <v>67.150000000000006</v>
      </c>
      <c r="AJ1577" s="10">
        <f t="shared" si="97"/>
        <v>0</v>
      </c>
      <c r="AK1577" s="10">
        <f t="shared" si="98"/>
        <v>67.150000000000006</v>
      </c>
      <c r="AL1577" s="1">
        <v>37476</v>
      </c>
      <c r="AM1577" s="1">
        <v>37535</v>
      </c>
      <c r="AN1577" s="1">
        <v>37490</v>
      </c>
      <c r="AO1577" s="8" t="s">
        <v>6668</v>
      </c>
      <c r="AP1577" s="12" t="s">
        <v>6866</v>
      </c>
    </row>
    <row r="1578" spans="1:42" x14ac:dyDescent="0.15">
      <c r="A1578" s="2" t="s">
        <v>6856</v>
      </c>
      <c r="B1578" s="2" t="s">
        <v>6857</v>
      </c>
      <c r="C1578" s="2" t="s">
        <v>2421</v>
      </c>
      <c r="D1578" s="14">
        <v>36944</v>
      </c>
      <c r="E1578" t="s">
        <v>2422</v>
      </c>
      <c r="F1578" t="s">
        <v>5380</v>
      </c>
      <c r="G1578" t="s">
        <v>2423</v>
      </c>
      <c r="H1578" t="s">
        <v>2424</v>
      </c>
      <c r="I1578" s="4">
        <v>1</v>
      </c>
      <c r="J1578">
        <f t="shared" si="99"/>
        <v>2</v>
      </c>
      <c r="K1578" s="4">
        <v>11</v>
      </c>
      <c r="M1578" s="4">
        <v>2</v>
      </c>
      <c r="N1578" s="4" t="s">
        <v>2425</v>
      </c>
      <c r="O1578" s="9">
        <v>9780072481631</v>
      </c>
      <c r="P1578" t="s">
        <v>6863</v>
      </c>
      <c r="Q1578" t="s">
        <v>6863</v>
      </c>
      <c r="R1578" t="s">
        <v>6863</v>
      </c>
      <c r="S1578" s="10">
        <v>35.700000000000003</v>
      </c>
      <c r="T1578" s="11"/>
      <c r="U1578" s="10">
        <v>26.8</v>
      </c>
      <c r="V1578" s="4" t="s">
        <v>6883</v>
      </c>
      <c r="W1578">
        <v>30</v>
      </c>
      <c r="X1578">
        <v>0</v>
      </c>
      <c r="Y1578">
        <v>7</v>
      </c>
      <c r="Z1578">
        <v>30</v>
      </c>
      <c r="AA1578">
        <v>5</v>
      </c>
      <c r="AB1578">
        <v>0</v>
      </c>
      <c r="AC1578">
        <v>0</v>
      </c>
      <c r="AD1578">
        <v>0</v>
      </c>
      <c r="AE1578">
        <v>0</v>
      </c>
      <c r="AF1578">
        <v>2</v>
      </c>
      <c r="AG1578">
        <v>0</v>
      </c>
      <c r="AH1578">
        <v>2</v>
      </c>
      <c r="AI1578" s="10">
        <f t="shared" si="96"/>
        <v>71.400000000000006</v>
      </c>
      <c r="AJ1578" s="10">
        <f t="shared" si="97"/>
        <v>0</v>
      </c>
      <c r="AK1578" s="10">
        <f t="shared" si="98"/>
        <v>71.400000000000006</v>
      </c>
      <c r="AL1578" s="1">
        <v>37475</v>
      </c>
      <c r="AM1578" s="1">
        <v>37535</v>
      </c>
      <c r="AN1578" s="1">
        <v>37495</v>
      </c>
      <c r="AO1578" s="8" t="s">
        <v>2426</v>
      </c>
      <c r="AP1578" s="12" t="s">
        <v>6866</v>
      </c>
    </row>
    <row r="1579" spans="1:42" x14ac:dyDescent="0.15">
      <c r="A1579" s="2" t="s">
        <v>6867</v>
      </c>
      <c r="B1579" s="2" t="s">
        <v>1127</v>
      </c>
      <c r="C1579" s="2">
        <v>60</v>
      </c>
      <c r="D1579" s="14" t="s">
        <v>6870</v>
      </c>
      <c r="E1579"/>
      <c r="F1579" t="s">
        <v>6650</v>
      </c>
      <c r="G1579" t="s">
        <v>5330</v>
      </c>
      <c r="H1579" t="s">
        <v>4258</v>
      </c>
      <c r="I1579" s="4">
        <v>1</v>
      </c>
      <c r="J1579">
        <f t="shared" si="99"/>
        <v>2</v>
      </c>
      <c r="K1579" s="4">
        <v>6</v>
      </c>
      <c r="M1579" s="4">
        <v>1</v>
      </c>
      <c r="N1579" s="4" t="s">
        <v>4259</v>
      </c>
      <c r="O1579" s="9">
        <v>9780155071575</v>
      </c>
      <c r="P1579" t="s">
        <v>1174</v>
      </c>
      <c r="Q1579" t="s">
        <v>3915</v>
      </c>
      <c r="R1579" t="s">
        <v>3915</v>
      </c>
      <c r="S1579" s="10">
        <v>96</v>
      </c>
      <c r="T1579" s="11"/>
      <c r="U1579" s="10">
        <v>72</v>
      </c>
      <c r="V1579" s="4" t="s">
        <v>6864</v>
      </c>
      <c r="W1579">
        <v>300</v>
      </c>
      <c r="X1579">
        <v>246</v>
      </c>
      <c r="Y1579">
        <v>133</v>
      </c>
      <c r="Z1579">
        <v>380</v>
      </c>
      <c r="AA1579">
        <v>-1</v>
      </c>
      <c r="AB1579">
        <v>0</v>
      </c>
      <c r="AC1579">
        <v>3</v>
      </c>
      <c r="AD1579">
        <v>0</v>
      </c>
      <c r="AE1579">
        <v>12</v>
      </c>
      <c r="AF1579">
        <v>2</v>
      </c>
      <c r="AG1579">
        <v>145</v>
      </c>
      <c r="AH1579">
        <v>147</v>
      </c>
      <c r="AI1579" s="10">
        <f t="shared" si="96"/>
        <v>192</v>
      </c>
      <c r="AJ1579" s="10">
        <f t="shared" si="97"/>
        <v>10440</v>
      </c>
      <c r="AK1579" s="10">
        <f t="shared" si="98"/>
        <v>10632</v>
      </c>
      <c r="AL1579" s="1">
        <v>37410</v>
      </c>
      <c r="AM1579" s="1">
        <v>37535</v>
      </c>
      <c r="AN1579" s="1">
        <v>37323</v>
      </c>
      <c r="AO1579" s="8" t="s">
        <v>3916</v>
      </c>
      <c r="AP1579" s="12" t="s">
        <v>6866</v>
      </c>
    </row>
    <row r="1580" spans="1:42" x14ac:dyDescent="0.15">
      <c r="A1580" s="2" t="s">
        <v>6867</v>
      </c>
      <c r="B1580" s="2" t="s">
        <v>1127</v>
      </c>
      <c r="C1580" s="2" t="s">
        <v>4533</v>
      </c>
      <c r="D1580" s="14" t="s">
        <v>6870</v>
      </c>
      <c r="E1580"/>
      <c r="F1580" t="s">
        <v>4534</v>
      </c>
      <c r="G1580" t="s">
        <v>4812</v>
      </c>
      <c r="H1580" t="s">
        <v>4813</v>
      </c>
      <c r="I1580" s="4">
        <v>1</v>
      </c>
      <c r="J1580">
        <f t="shared" si="99"/>
        <v>15</v>
      </c>
      <c r="M1580" s="4">
        <v>95</v>
      </c>
      <c r="N1580" s="4" t="s">
        <v>4814</v>
      </c>
      <c r="O1580" s="9">
        <v>9780805805284</v>
      </c>
      <c r="P1580" t="s">
        <v>5197</v>
      </c>
      <c r="Q1580" t="s">
        <v>5197</v>
      </c>
      <c r="R1580" t="s">
        <v>5197</v>
      </c>
      <c r="S1580" s="10">
        <v>34.700000000000003</v>
      </c>
      <c r="T1580" s="11"/>
      <c r="U1580" s="10">
        <v>26.05</v>
      </c>
      <c r="V1580" s="4" t="s">
        <v>6864</v>
      </c>
      <c r="W1580">
        <v>35</v>
      </c>
      <c r="X1580">
        <v>30</v>
      </c>
      <c r="Y1580">
        <v>27</v>
      </c>
      <c r="Z1580">
        <v>35</v>
      </c>
      <c r="AA1580">
        <v>6</v>
      </c>
      <c r="AB1580">
        <v>0</v>
      </c>
      <c r="AC1580">
        <v>0</v>
      </c>
      <c r="AD1580">
        <v>0</v>
      </c>
      <c r="AE1580">
        <v>0</v>
      </c>
      <c r="AF1580">
        <v>15</v>
      </c>
      <c r="AG1580">
        <v>6</v>
      </c>
      <c r="AH1580">
        <v>21</v>
      </c>
      <c r="AI1580" s="10">
        <f t="shared" si="96"/>
        <v>520.5</v>
      </c>
      <c r="AJ1580" s="10">
        <f t="shared" si="97"/>
        <v>156.30000000000001</v>
      </c>
      <c r="AK1580" s="10">
        <f t="shared" si="98"/>
        <v>676.8</v>
      </c>
      <c r="AL1580" s="1">
        <v>37389</v>
      </c>
      <c r="AM1580" s="1">
        <v>37535</v>
      </c>
      <c r="AN1580" s="1">
        <v>37480</v>
      </c>
      <c r="AO1580" s="8" t="s">
        <v>744</v>
      </c>
      <c r="AP1580" s="12" t="s">
        <v>6866</v>
      </c>
    </row>
    <row r="1581" spans="1:42" x14ac:dyDescent="0.15">
      <c r="A1581" s="2" t="s">
        <v>6867</v>
      </c>
      <c r="B1581" s="2" t="s">
        <v>3883</v>
      </c>
      <c r="C1581" s="2" t="s">
        <v>3086</v>
      </c>
      <c r="D1581" s="14" t="s">
        <v>6870</v>
      </c>
      <c r="E1581"/>
      <c r="F1581" t="s">
        <v>5292</v>
      </c>
      <c r="G1581" t="s">
        <v>3087</v>
      </c>
      <c r="H1581" t="s">
        <v>3088</v>
      </c>
      <c r="I1581" s="4">
        <v>1</v>
      </c>
      <c r="J1581">
        <f t="shared" si="99"/>
        <v>47</v>
      </c>
      <c r="K1581" s="4">
        <v>4</v>
      </c>
      <c r="M1581" s="4">
        <v>95</v>
      </c>
      <c r="N1581" s="4" t="s">
        <v>3089</v>
      </c>
      <c r="O1581" s="9">
        <v>9780131815957</v>
      </c>
      <c r="P1581" t="s">
        <v>3943</v>
      </c>
      <c r="Q1581" t="s">
        <v>3943</v>
      </c>
      <c r="R1581" t="s">
        <v>3943</v>
      </c>
      <c r="S1581" s="10">
        <v>112</v>
      </c>
      <c r="T1581" s="11"/>
      <c r="U1581" s="10">
        <v>75</v>
      </c>
      <c r="V1581" s="4" t="s">
        <v>6864</v>
      </c>
      <c r="W1581">
        <v>240</v>
      </c>
      <c r="X1581">
        <v>4</v>
      </c>
      <c r="Y1581">
        <v>265</v>
      </c>
      <c r="Z1581">
        <v>490</v>
      </c>
      <c r="AA1581">
        <v>6</v>
      </c>
      <c r="AB1581">
        <v>0</v>
      </c>
      <c r="AC1581">
        <v>11</v>
      </c>
      <c r="AD1581">
        <v>0</v>
      </c>
      <c r="AE1581">
        <v>55</v>
      </c>
      <c r="AF1581">
        <v>47</v>
      </c>
      <c r="AG1581">
        <v>120</v>
      </c>
      <c r="AH1581">
        <v>167</v>
      </c>
      <c r="AI1581" s="10">
        <f t="shared" si="96"/>
        <v>5264</v>
      </c>
      <c r="AJ1581" s="10">
        <f t="shared" si="97"/>
        <v>9000</v>
      </c>
      <c r="AK1581" s="10">
        <f t="shared" si="98"/>
        <v>14264</v>
      </c>
      <c r="AL1581" s="1">
        <v>37413</v>
      </c>
      <c r="AM1581" s="1">
        <v>37535</v>
      </c>
      <c r="AN1581" s="1">
        <v>37537</v>
      </c>
      <c r="AO1581" s="8" t="s">
        <v>5548</v>
      </c>
      <c r="AP1581" s="12" t="s">
        <v>5175</v>
      </c>
    </row>
    <row r="1582" spans="1:42" x14ac:dyDescent="0.15">
      <c r="A1582" s="2" t="s">
        <v>6867</v>
      </c>
      <c r="B1582" s="2" t="s">
        <v>3883</v>
      </c>
      <c r="C1582" s="2" t="s">
        <v>3621</v>
      </c>
      <c r="D1582" s="14" t="s">
        <v>6870</v>
      </c>
      <c r="E1582"/>
      <c r="F1582" t="s">
        <v>1825</v>
      </c>
      <c r="G1582" t="s">
        <v>1826</v>
      </c>
      <c r="H1582" t="s">
        <v>1827</v>
      </c>
      <c r="I1582" s="4">
        <v>1</v>
      </c>
      <c r="J1582">
        <f t="shared" si="99"/>
        <v>30</v>
      </c>
      <c r="K1582" s="4">
        <v>6</v>
      </c>
      <c r="M1582" s="4">
        <v>3</v>
      </c>
      <c r="N1582" s="4" t="s">
        <v>1828</v>
      </c>
      <c r="O1582" s="9">
        <v>9780534391867</v>
      </c>
      <c r="P1582" t="s">
        <v>3888</v>
      </c>
      <c r="Q1582" t="s">
        <v>3888</v>
      </c>
      <c r="R1582" t="s">
        <v>3888</v>
      </c>
      <c r="S1582" s="10">
        <v>96.35</v>
      </c>
      <c r="T1582" s="11"/>
      <c r="U1582" s="10">
        <v>72.3</v>
      </c>
      <c r="V1582" s="4" t="s">
        <v>6864</v>
      </c>
      <c r="W1582">
        <v>215</v>
      </c>
      <c r="X1582">
        <v>180</v>
      </c>
      <c r="Y1582">
        <v>145</v>
      </c>
      <c r="Z1582">
        <v>215</v>
      </c>
      <c r="AA1582">
        <v>60</v>
      </c>
      <c r="AB1582">
        <v>0</v>
      </c>
      <c r="AC1582">
        <v>0</v>
      </c>
      <c r="AD1582">
        <v>0</v>
      </c>
      <c r="AE1582">
        <v>0</v>
      </c>
      <c r="AF1582">
        <v>30</v>
      </c>
      <c r="AG1582">
        <v>0</v>
      </c>
      <c r="AH1582">
        <v>30</v>
      </c>
      <c r="AI1582" s="10">
        <f t="shared" si="96"/>
        <v>2890.5</v>
      </c>
      <c r="AJ1582" s="10">
        <f t="shared" si="97"/>
        <v>0</v>
      </c>
      <c r="AK1582" s="10">
        <f t="shared" si="98"/>
        <v>2890.5</v>
      </c>
      <c r="AL1582" s="1">
        <v>37410</v>
      </c>
      <c r="AM1582" s="1">
        <v>37535</v>
      </c>
      <c r="AN1582" s="1">
        <v>37495</v>
      </c>
      <c r="AO1582" s="8" t="s">
        <v>1829</v>
      </c>
      <c r="AP1582" s="12" t="s">
        <v>6866</v>
      </c>
    </row>
    <row r="1583" spans="1:42" x14ac:dyDescent="0.15">
      <c r="A1583" s="2" t="s">
        <v>6867</v>
      </c>
      <c r="B1583" s="2" t="s">
        <v>3883</v>
      </c>
      <c r="C1583" s="2" t="s">
        <v>3621</v>
      </c>
      <c r="D1583" s="14" t="s">
        <v>6870</v>
      </c>
      <c r="E1583"/>
      <c r="F1583" t="s">
        <v>1825</v>
      </c>
      <c r="G1583" t="s">
        <v>1826</v>
      </c>
      <c r="H1583" t="s">
        <v>5817</v>
      </c>
      <c r="I1583" s="4">
        <v>1</v>
      </c>
      <c r="J1583">
        <f t="shared" si="99"/>
        <v>4</v>
      </c>
      <c r="K1583" s="4">
        <v>6</v>
      </c>
      <c r="M1583" s="4">
        <v>3</v>
      </c>
      <c r="N1583" s="4" t="s">
        <v>5818</v>
      </c>
      <c r="O1583" s="9">
        <v>9780534391911</v>
      </c>
      <c r="P1583" t="s">
        <v>3888</v>
      </c>
      <c r="Q1583" t="s">
        <v>3888</v>
      </c>
      <c r="R1583" t="s">
        <v>3888</v>
      </c>
      <c r="S1583" s="10">
        <v>30</v>
      </c>
      <c r="T1583" s="11"/>
      <c r="U1583" s="10">
        <v>22.5</v>
      </c>
      <c r="V1583" s="4" t="s">
        <v>6883</v>
      </c>
      <c r="W1583">
        <v>215</v>
      </c>
      <c r="X1583">
        <v>180</v>
      </c>
      <c r="Y1583">
        <v>10</v>
      </c>
      <c r="Z1583">
        <v>215</v>
      </c>
      <c r="AA1583">
        <v>6</v>
      </c>
      <c r="AB1583">
        <v>0</v>
      </c>
      <c r="AC1583">
        <v>0</v>
      </c>
      <c r="AD1583">
        <v>0</v>
      </c>
      <c r="AE1583">
        <v>0</v>
      </c>
      <c r="AF1583">
        <v>4</v>
      </c>
      <c r="AG1583">
        <v>0</v>
      </c>
      <c r="AH1583">
        <v>4</v>
      </c>
      <c r="AI1583" s="10">
        <f t="shared" si="96"/>
        <v>120</v>
      </c>
      <c r="AJ1583" s="10">
        <f t="shared" si="97"/>
        <v>0</v>
      </c>
      <c r="AK1583" s="10">
        <f t="shared" si="98"/>
        <v>120</v>
      </c>
      <c r="AL1583" s="1">
        <v>37410</v>
      </c>
      <c r="AM1583" s="1">
        <v>37535</v>
      </c>
      <c r="AN1583" s="1">
        <v>37515</v>
      </c>
      <c r="AO1583" s="8" t="s">
        <v>3837</v>
      </c>
      <c r="AP1583" s="12" t="s">
        <v>6866</v>
      </c>
    </row>
    <row r="1584" spans="1:42" x14ac:dyDescent="0.15">
      <c r="A1584" s="2" t="s">
        <v>6867</v>
      </c>
      <c r="B1584" s="2" t="s">
        <v>6904</v>
      </c>
      <c r="C1584" s="2">
        <v>125</v>
      </c>
      <c r="D1584" s="14" t="s">
        <v>6870</v>
      </c>
      <c r="E1584"/>
      <c r="F1584" t="s">
        <v>489</v>
      </c>
      <c r="G1584" t="s">
        <v>489</v>
      </c>
      <c r="H1584" t="s">
        <v>490</v>
      </c>
      <c r="I1584" s="4">
        <v>1</v>
      </c>
      <c r="J1584">
        <f t="shared" si="99"/>
        <v>65</v>
      </c>
      <c r="K1584" s="4">
        <v>5</v>
      </c>
      <c r="M1584" s="4">
        <v>1</v>
      </c>
      <c r="N1584" s="4" t="s">
        <v>491</v>
      </c>
      <c r="O1584" s="9">
        <v>9780100717695</v>
      </c>
      <c r="P1584" t="s">
        <v>3921</v>
      </c>
      <c r="Q1584" t="s">
        <v>3921</v>
      </c>
      <c r="R1584" t="s">
        <v>3921</v>
      </c>
      <c r="S1584" s="10">
        <v>22.2</v>
      </c>
      <c r="T1584" s="11"/>
      <c r="U1584" s="10">
        <v>16.649999999999999</v>
      </c>
      <c r="V1584" s="4" t="s">
        <v>6864</v>
      </c>
      <c r="W1584">
        <v>55</v>
      </c>
      <c r="X1584">
        <v>65</v>
      </c>
      <c r="Y1584">
        <v>0</v>
      </c>
      <c r="Z1584">
        <v>55</v>
      </c>
      <c r="AA1584">
        <v>2</v>
      </c>
      <c r="AB1584">
        <v>0</v>
      </c>
      <c r="AC1584">
        <v>0</v>
      </c>
      <c r="AD1584">
        <v>0</v>
      </c>
      <c r="AE1584">
        <v>0</v>
      </c>
      <c r="AF1584">
        <v>65</v>
      </c>
      <c r="AG1584">
        <v>0</v>
      </c>
      <c r="AH1584">
        <v>65</v>
      </c>
      <c r="AI1584" s="10">
        <f t="shared" si="96"/>
        <v>1443</v>
      </c>
      <c r="AJ1584" s="10">
        <f t="shared" si="97"/>
        <v>0</v>
      </c>
      <c r="AK1584" s="10">
        <f t="shared" si="98"/>
        <v>1443</v>
      </c>
      <c r="AL1584" s="1">
        <v>37519</v>
      </c>
      <c r="AM1584" s="1">
        <v>37158</v>
      </c>
      <c r="AN1584" s="1">
        <v>37550</v>
      </c>
      <c r="AO1584" s="8" t="s">
        <v>2676</v>
      </c>
      <c r="AP1584" s="12" t="s">
        <v>6866</v>
      </c>
    </row>
    <row r="1585" spans="1:42" x14ac:dyDescent="0.15">
      <c r="A1585" s="2" t="s">
        <v>6867</v>
      </c>
      <c r="B1585" s="2" t="s">
        <v>1127</v>
      </c>
      <c r="C1585" s="2">
        <v>60</v>
      </c>
      <c r="D1585" s="14" t="s">
        <v>6870</v>
      </c>
      <c r="E1585"/>
      <c r="F1585" t="s">
        <v>6650</v>
      </c>
      <c r="G1585" t="s">
        <v>5330</v>
      </c>
      <c r="H1585" t="s">
        <v>6651</v>
      </c>
      <c r="I1585" s="4">
        <v>1</v>
      </c>
      <c r="J1585">
        <f t="shared" si="99"/>
        <v>0</v>
      </c>
      <c r="K1585" s="4">
        <v>6</v>
      </c>
      <c r="M1585" s="4">
        <v>1</v>
      </c>
      <c r="N1585" s="4" t="s">
        <v>6652</v>
      </c>
      <c r="O1585" s="9">
        <v>9780155062573</v>
      </c>
      <c r="P1585" t="s">
        <v>1174</v>
      </c>
      <c r="Q1585" t="s">
        <v>3915</v>
      </c>
      <c r="R1585" t="s">
        <v>3915</v>
      </c>
      <c r="S1585" s="10">
        <v>24</v>
      </c>
      <c r="T1585" s="11"/>
      <c r="U1585" s="10">
        <v>18</v>
      </c>
      <c r="V1585" s="4" t="s">
        <v>6883</v>
      </c>
      <c r="W1585">
        <v>300</v>
      </c>
      <c r="X1585">
        <v>246</v>
      </c>
      <c r="Y1585">
        <v>20</v>
      </c>
      <c r="Z1585">
        <v>380</v>
      </c>
      <c r="AA1585">
        <v>0</v>
      </c>
      <c r="AB1585">
        <v>0</v>
      </c>
      <c r="AC1585">
        <v>2</v>
      </c>
      <c r="AD1585">
        <v>0</v>
      </c>
      <c r="AE1585">
        <v>7</v>
      </c>
      <c r="AF1585">
        <v>0</v>
      </c>
      <c r="AG1585">
        <v>38</v>
      </c>
      <c r="AH1585">
        <v>38</v>
      </c>
      <c r="AI1585" s="10">
        <f t="shared" si="96"/>
        <v>0</v>
      </c>
      <c r="AJ1585" s="10">
        <f t="shared" si="97"/>
        <v>684</v>
      </c>
      <c r="AK1585" s="10">
        <f t="shared" si="98"/>
        <v>684</v>
      </c>
      <c r="AL1585" s="1">
        <v>37410</v>
      </c>
      <c r="AM1585" s="1">
        <v>37535</v>
      </c>
      <c r="AN1585" s="1">
        <v>37481</v>
      </c>
      <c r="AO1585" s="8" t="s">
        <v>6653</v>
      </c>
      <c r="AP1585" s="12" t="s">
        <v>6866</v>
      </c>
    </row>
    <row r="1586" spans="1:42" x14ac:dyDescent="0.15">
      <c r="A1586" s="2" t="s">
        <v>6867</v>
      </c>
      <c r="B1586" s="2" t="s">
        <v>1020</v>
      </c>
      <c r="C1586" s="2">
        <v>286</v>
      </c>
      <c r="D1586" s="14" t="s">
        <v>6870</v>
      </c>
      <c r="E1586"/>
      <c r="F1586" t="s">
        <v>2654</v>
      </c>
      <c r="G1586" t="s">
        <v>2655</v>
      </c>
      <c r="H1586" t="s">
        <v>2656</v>
      </c>
      <c r="I1586" s="4">
        <v>1</v>
      </c>
      <c r="J1586">
        <f t="shared" si="99"/>
        <v>3</v>
      </c>
      <c r="M1586" s="4">
        <v>98</v>
      </c>
      <c r="N1586" s="4" t="s">
        <v>2657</v>
      </c>
      <c r="O1586" s="9">
        <v>9783540637202</v>
      </c>
      <c r="P1586" t="s">
        <v>3907</v>
      </c>
      <c r="Q1586" t="s">
        <v>3907</v>
      </c>
      <c r="R1586" t="s">
        <v>3907</v>
      </c>
      <c r="S1586" s="10">
        <v>36.35</v>
      </c>
      <c r="T1586" s="11"/>
      <c r="U1586" s="10">
        <v>27.3</v>
      </c>
      <c r="V1586" s="4" t="s">
        <v>6864</v>
      </c>
      <c r="W1586">
        <v>20</v>
      </c>
      <c r="X1586">
        <v>5</v>
      </c>
      <c r="Y1586">
        <v>9</v>
      </c>
      <c r="Z1586">
        <v>20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3</v>
      </c>
      <c r="AG1586">
        <v>2</v>
      </c>
      <c r="AH1586">
        <v>5</v>
      </c>
      <c r="AI1586" s="10">
        <f t="shared" si="96"/>
        <v>109.05000000000001</v>
      </c>
      <c r="AJ1586" s="10">
        <f t="shared" si="97"/>
        <v>54.6</v>
      </c>
      <c r="AK1586" s="10">
        <f t="shared" si="98"/>
        <v>163.65</v>
      </c>
      <c r="AL1586" s="1">
        <v>37393</v>
      </c>
      <c r="AM1586" s="1">
        <v>37535</v>
      </c>
      <c r="AN1586" s="1">
        <v>37481</v>
      </c>
      <c r="AO1586" s="8" t="s">
        <v>2658</v>
      </c>
      <c r="AP1586" s="12" t="s">
        <v>6866</v>
      </c>
    </row>
    <row r="1587" spans="1:42" x14ac:dyDescent="0.15">
      <c r="A1587" s="2" t="s">
        <v>6867</v>
      </c>
      <c r="B1587" s="2" t="s">
        <v>3901</v>
      </c>
      <c r="C1587" s="2" t="s">
        <v>1055</v>
      </c>
      <c r="D1587" s="14" t="s">
        <v>6870</v>
      </c>
      <c r="E1587"/>
      <c r="F1587" t="s">
        <v>1056</v>
      </c>
      <c r="G1587" t="s">
        <v>3673</v>
      </c>
      <c r="H1587" t="s">
        <v>3674</v>
      </c>
      <c r="I1587" s="4">
        <v>1</v>
      </c>
      <c r="J1587">
        <f t="shared" si="99"/>
        <v>0</v>
      </c>
      <c r="M1587" s="4">
        <v>1</v>
      </c>
      <c r="N1587" s="4" t="s">
        <v>3675</v>
      </c>
      <c r="O1587" s="9">
        <v>9780444893499</v>
      </c>
      <c r="P1587" t="s">
        <v>5252</v>
      </c>
      <c r="Q1587" t="s">
        <v>5252</v>
      </c>
      <c r="R1587" t="s">
        <v>5252</v>
      </c>
      <c r="S1587" s="10">
        <v>0</v>
      </c>
      <c r="T1587" s="11"/>
      <c r="U1587" s="10">
        <v>0</v>
      </c>
      <c r="V1587" s="4" t="s">
        <v>6883</v>
      </c>
      <c r="W1587">
        <v>10</v>
      </c>
      <c r="X1587">
        <v>13</v>
      </c>
      <c r="Y1587">
        <v>3</v>
      </c>
      <c r="Z1587">
        <v>10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 s="10">
        <f t="shared" si="96"/>
        <v>0</v>
      </c>
      <c r="AJ1587" s="10">
        <f t="shared" si="97"/>
        <v>0</v>
      </c>
      <c r="AK1587" s="10">
        <f t="shared" si="98"/>
        <v>0</v>
      </c>
      <c r="AL1587" s="1">
        <v>37503</v>
      </c>
      <c r="AM1587" s="1">
        <v>37503</v>
      </c>
      <c r="AP1587" s="12" t="s">
        <v>6866</v>
      </c>
    </row>
    <row r="1588" spans="1:42" x14ac:dyDescent="0.15">
      <c r="A1588" s="2" t="s">
        <v>6856</v>
      </c>
      <c r="B1588" s="2" t="s">
        <v>6857</v>
      </c>
      <c r="C1588" s="2">
        <v>40474</v>
      </c>
      <c r="D1588" s="14">
        <v>36922</v>
      </c>
      <c r="E1588" t="s">
        <v>4446</v>
      </c>
      <c r="F1588" t="s">
        <v>4447</v>
      </c>
      <c r="G1588" t="s">
        <v>4448</v>
      </c>
      <c r="H1588" t="s">
        <v>4449</v>
      </c>
      <c r="I1588" s="4">
        <v>1</v>
      </c>
      <c r="J1588">
        <f t="shared" si="99"/>
        <v>2</v>
      </c>
      <c r="M1588" s="4">
        <v>1</v>
      </c>
      <c r="N1588" s="4" t="s">
        <v>4450</v>
      </c>
      <c r="O1588" s="9">
        <v>9780926902725</v>
      </c>
      <c r="P1588" t="s">
        <v>4451</v>
      </c>
      <c r="Q1588" t="s">
        <v>4451</v>
      </c>
      <c r="R1588" t="s">
        <v>4451</v>
      </c>
      <c r="S1588" s="10">
        <v>35</v>
      </c>
      <c r="T1588" s="11"/>
      <c r="U1588" s="10">
        <v>26.25</v>
      </c>
      <c r="V1588" s="4" t="s">
        <v>6883</v>
      </c>
      <c r="W1588">
        <v>30</v>
      </c>
      <c r="X1588">
        <v>0</v>
      </c>
      <c r="Y1588">
        <v>7</v>
      </c>
      <c r="Z1588">
        <v>30</v>
      </c>
      <c r="AA1588">
        <v>2</v>
      </c>
      <c r="AB1588">
        <v>0</v>
      </c>
      <c r="AC1588">
        <v>0</v>
      </c>
      <c r="AD1588">
        <v>0</v>
      </c>
      <c r="AE1588">
        <v>0</v>
      </c>
      <c r="AF1588">
        <v>2</v>
      </c>
      <c r="AG1588">
        <v>0</v>
      </c>
      <c r="AH1588">
        <v>2</v>
      </c>
      <c r="AI1588" s="10">
        <f t="shared" si="96"/>
        <v>70</v>
      </c>
      <c r="AJ1588" s="10">
        <f t="shared" si="97"/>
        <v>0</v>
      </c>
      <c r="AK1588" s="10">
        <f t="shared" si="98"/>
        <v>70</v>
      </c>
      <c r="AL1588" s="1">
        <v>37476</v>
      </c>
      <c r="AM1588" s="1">
        <v>37535</v>
      </c>
      <c r="AN1588" s="1">
        <v>37515</v>
      </c>
      <c r="AO1588" s="8" t="s">
        <v>4452</v>
      </c>
      <c r="AP1588" s="12" t="s">
        <v>6866</v>
      </c>
    </row>
    <row r="1589" spans="1:42" x14ac:dyDescent="0.15">
      <c r="A1589" s="2" t="s">
        <v>6867</v>
      </c>
      <c r="B1589" s="2" t="s">
        <v>4021</v>
      </c>
      <c r="C1589" s="2">
        <v>264</v>
      </c>
      <c r="D1589" s="14" t="s">
        <v>6870</v>
      </c>
      <c r="E1589"/>
      <c r="F1589" t="s">
        <v>1205</v>
      </c>
      <c r="G1589" t="s">
        <v>5011</v>
      </c>
      <c r="H1589" t="s">
        <v>5012</v>
      </c>
      <c r="I1589" s="4">
        <v>1</v>
      </c>
      <c r="J1589">
        <f t="shared" si="99"/>
        <v>4</v>
      </c>
      <c r="M1589" s="4">
        <v>95</v>
      </c>
      <c r="N1589" s="4" t="s">
        <v>5013</v>
      </c>
      <c r="O1589" s="9">
        <v>9780253211866</v>
      </c>
      <c r="P1589" t="s">
        <v>2200</v>
      </c>
      <c r="Q1589" t="s">
        <v>2200</v>
      </c>
      <c r="R1589" t="s">
        <v>2200</v>
      </c>
      <c r="S1589" s="10">
        <v>14.95</v>
      </c>
      <c r="T1589" s="11">
        <v>0.1</v>
      </c>
      <c r="U1589" s="10">
        <v>11.25</v>
      </c>
      <c r="V1589" s="4" t="s">
        <v>6864</v>
      </c>
      <c r="W1589">
        <v>10</v>
      </c>
      <c r="X1589">
        <v>0</v>
      </c>
      <c r="Y1589">
        <v>12</v>
      </c>
      <c r="Z1589">
        <v>20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4</v>
      </c>
      <c r="AG1589">
        <v>7</v>
      </c>
      <c r="AH1589">
        <v>11</v>
      </c>
      <c r="AI1589" s="10">
        <f t="shared" si="96"/>
        <v>53.819999999999993</v>
      </c>
      <c r="AJ1589" s="10">
        <f t="shared" si="97"/>
        <v>78.75</v>
      </c>
      <c r="AK1589" s="10">
        <f t="shared" si="98"/>
        <v>132.57</v>
      </c>
      <c r="AL1589" s="1">
        <v>37375</v>
      </c>
      <c r="AM1589" s="1">
        <v>37535</v>
      </c>
      <c r="AN1589" s="1">
        <v>37474</v>
      </c>
      <c r="AO1589" s="8">
        <v>14.95</v>
      </c>
      <c r="AP1589" s="12" t="s">
        <v>6866</v>
      </c>
    </row>
    <row r="1590" spans="1:42" x14ac:dyDescent="0.15">
      <c r="A1590" s="2" t="s">
        <v>6867</v>
      </c>
      <c r="B1590" s="2" t="s">
        <v>1068</v>
      </c>
      <c r="C1590" s="2">
        <v>110</v>
      </c>
      <c r="D1590" s="14" t="s">
        <v>6870</v>
      </c>
      <c r="E1590"/>
      <c r="F1590" t="s">
        <v>2182</v>
      </c>
      <c r="G1590" t="s">
        <v>2139</v>
      </c>
      <c r="H1590" t="s">
        <v>5581</v>
      </c>
      <c r="I1590" s="4">
        <v>1</v>
      </c>
      <c r="J1590">
        <f t="shared" si="99"/>
        <v>11</v>
      </c>
      <c r="M1590" s="4">
        <v>97</v>
      </c>
      <c r="N1590" s="4" t="s">
        <v>5582</v>
      </c>
      <c r="O1590" s="9">
        <v>9780060391683</v>
      </c>
      <c r="P1590" t="s">
        <v>1938</v>
      </c>
      <c r="Q1590" t="s">
        <v>1938</v>
      </c>
      <c r="R1590" t="s">
        <v>1938</v>
      </c>
      <c r="S1590" s="10">
        <v>35</v>
      </c>
      <c r="T1590" s="11">
        <v>0.1</v>
      </c>
      <c r="U1590" s="10">
        <v>26.25</v>
      </c>
      <c r="V1590" s="4" t="s">
        <v>6864</v>
      </c>
      <c r="W1590">
        <v>25</v>
      </c>
      <c r="X1590">
        <v>19</v>
      </c>
      <c r="Y1590">
        <v>18</v>
      </c>
      <c r="Z1590">
        <v>25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11</v>
      </c>
      <c r="AG1590">
        <v>9</v>
      </c>
      <c r="AH1590">
        <v>20</v>
      </c>
      <c r="AI1590" s="10">
        <f t="shared" si="96"/>
        <v>346.5</v>
      </c>
      <c r="AJ1590" s="10">
        <f t="shared" si="97"/>
        <v>236.25</v>
      </c>
      <c r="AK1590" s="10">
        <f t="shared" si="98"/>
        <v>582.75</v>
      </c>
      <c r="AL1590" s="1">
        <v>37447</v>
      </c>
      <c r="AM1590" s="1">
        <v>37535</v>
      </c>
      <c r="AN1590" s="1">
        <v>37536</v>
      </c>
      <c r="AO1590" s="8">
        <v>35</v>
      </c>
      <c r="AP1590" s="12" t="s">
        <v>6866</v>
      </c>
    </row>
    <row r="1591" spans="1:42" x14ac:dyDescent="0.15">
      <c r="A1591" s="2" t="s">
        <v>6867</v>
      </c>
      <c r="B1591" s="2" t="s">
        <v>3969</v>
      </c>
      <c r="C1591" s="2">
        <v>141</v>
      </c>
      <c r="D1591" s="14" t="s">
        <v>6870</v>
      </c>
      <c r="E1591"/>
      <c r="F1591" t="s">
        <v>2514</v>
      </c>
      <c r="G1591" t="s">
        <v>276</v>
      </c>
      <c r="H1591" t="s">
        <v>277</v>
      </c>
      <c r="I1591" s="4">
        <v>1</v>
      </c>
      <c r="J1591">
        <f t="shared" si="99"/>
        <v>0</v>
      </c>
      <c r="M1591" s="4">
        <v>68</v>
      </c>
      <c r="N1591" s="4" t="s">
        <v>278</v>
      </c>
      <c r="O1591" s="9">
        <v>9780393319118</v>
      </c>
      <c r="P1591" t="s">
        <v>1138</v>
      </c>
      <c r="Q1591" t="s">
        <v>1138</v>
      </c>
      <c r="R1591" t="s">
        <v>1138</v>
      </c>
      <c r="S1591" s="10">
        <v>12.95</v>
      </c>
      <c r="T1591" s="11">
        <v>0.1</v>
      </c>
      <c r="U1591" s="10">
        <v>9.75</v>
      </c>
      <c r="V1591" s="4" t="s">
        <v>6864</v>
      </c>
      <c r="W1591">
        <v>50</v>
      </c>
      <c r="X1591">
        <v>47</v>
      </c>
      <c r="Y1591">
        <v>41</v>
      </c>
      <c r="Z1591">
        <v>50</v>
      </c>
      <c r="AA1591">
        <v>0</v>
      </c>
      <c r="AB1591">
        <v>0</v>
      </c>
      <c r="AC1591">
        <v>4</v>
      </c>
      <c r="AD1591">
        <v>0</v>
      </c>
      <c r="AE1591">
        <v>0</v>
      </c>
      <c r="AF1591">
        <v>0</v>
      </c>
      <c r="AG1591">
        <v>40</v>
      </c>
      <c r="AH1591">
        <v>40</v>
      </c>
      <c r="AI1591" s="10">
        <f t="shared" si="96"/>
        <v>0</v>
      </c>
      <c r="AJ1591" s="10">
        <f t="shared" si="97"/>
        <v>390</v>
      </c>
      <c r="AK1591" s="10">
        <f t="shared" si="98"/>
        <v>390</v>
      </c>
      <c r="AL1591" s="1">
        <v>37375</v>
      </c>
      <c r="AM1591" s="1">
        <v>37535</v>
      </c>
      <c r="AN1591" s="1">
        <v>37426</v>
      </c>
      <c r="AO1591" s="8">
        <v>12.95</v>
      </c>
      <c r="AP1591" s="12" t="s">
        <v>6866</v>
      </c>
    </row>
    <row r="1592" spans="1:42" x14ac:dyDescent="0.15">
      <c r="A1592" s="2" t="s">
        <v>6867</v>
      </c>
      <c r="B1592" s="2" t="s">
        <v>4059</v>
      </c>
      <c r="C1592" s="2">
        <v>226</v>
      </c>
      <c r="D1592" s="14" t="s">
        <v>6870</v>
      </c>
      <c r="E1592"/>
      <c r="F1592" t="s">
        <v>4060</v>
      </c>
      <c r="G1592" t="s">
        <v>6010</v>
      </c>
      <c r="H1592" t="s">
        <v>432</v>
      </c>
      <c r="I1592" s="4">
        <v>1</v>
      </c>
      <c r="J1592">
        <f t="shared" si="99"/>
        <v>5</v>
      </c>
      <c r="M1592" s="4">
        <v>0</v>
      </c>
      <c r="N1592" s="4" t="s">
        <v>433</v>
      </c>
      <c r="O1592" s="9">
        <v>9780691096209</v>
      </c>
      <c r="P1592" t="s">
        <v>6922</v>
      </c>
      <c r="Q1592" t="s">
        <v>6922</v>
      </c>
      <c r="R1592" t="s">
        <v>6922</v>
      </c>
      <c r="S1592" s="10">
        <v>20.95</v>
      </c>
      <c r="T1592" s="11"/>
      <c r="U1592" s="10">
        <v>15.75</v>
      </c>
      <c r="V1592" s="4" t="s">
        <v>6864</v>
      </c>
      <c r="W1592">
        <v>25</v>
      </c>
      <c r="X1592">
        <v>15</v>
      </c>
      <c r="Y1592">
        <v>22</v>
      </c>
      <c r="Z1592">
        <v>25</v>
      </c>
      <c r="AA1592">
        <v>17</v>
      </c>
      <c r="AB1592">
        <v>0</v>
      </c>
      <c r="AC1592">
        <v>0</v>
      </c>
      <c r="AD1592">
        <v>0</v>
      </c>
      <c r="AE1592">
        <v>0</v>
      </c>
      <c r="AF1592">
        <v>5</v>
      </c>
      <c r="AG1592">
        <v>0</v>
      </c>
      <c r="AH1592">
        <v>5</v>
      </c>
      <c r="AI1592" s="10">
        <f t="shared" si="96"/>
        <v>104.75</v>
      </c>
      <c r="AJ1592" s="10">
        <f t="shared" si="97"/>
        <v>0</v>
      </c>
      <c r="AK1592" s="10">
        <f t="shared" si="98"/>
        <v>104.75</v>
      </c>
      <c r="AL1592" s="1">
        <v>37466</v>
      </c>
      <c r="AM1592" s="1">
        <v>37535</v>
      </c>
      <c r="AN1592" s="1">
        <v>37482</v>
      </c>
      <c r="AO1592" s="8" t="s">
        <v>434</v>
      </c>
      <c r="AP1592" s="12" t="s">
        <v>6866</v>
      </c>
    </row>
    <row r="1593" spans="1:42" x14ac:dyDescent="0.15">
      <c r="A1593" s="2" t="s">
        <v>6867</v>
      </c>
      <c r="B1593" s="2" t="s">
        <v>3883</v>
      </c>
      <c r="C1593" s="2">
        <v>109</v>
      </c>
      <c r="D1593" s="14" t="s">
        <v>6870</v>
      </c>
      <c r="E1593"/>
      <c r="F1593" t="s">
        <v>1135</v>
      </c>
      <c r="G1593" t="s">
        <v>1135</v>
      </c>
      <c r="H1593" t="s">
        <v>1136</v>
      </c>
      <c r="I1593" s="4">
        <v>1</v>
      </c>
      <c r="J1593">
        <f t="shared" si="99"/>
        <v>58</v>
      </c>
      <c r="M1593" s="4">
        <v>2</v>
      </c>
      <c r="N1593" s="4" t="s">
        <v>1137</v>
      </c>
      <c r="O1593" s="9">
        <v>9780393976489</v>
      </c>
      <c r="P1593" t="s">
        <v>1138</v>
      </c>
      <c r="Q1593" t="s">
        <v>1138</v>
      </c>
      <c r="R1593" t="s">
        <v>1138</v>
      </c>
      <c r="S1593" s="10">
        <v>66.7</v>
      </c>
      <c r="T1593" s="11"/>
      <c r="U1593" s="10">
        <v>50.05</v>
      </c>
      <c r="V1593" s="4" t="s">
        <v>6864</v>
      </c>
      <c r="W1593">
        <v>80</v>
      </c>
      <c r="X1593">
        <v>69</v>
      </c>
      <c r="Y1593">
        <v>60</v>
      </c>
      <c r="Z1593">
        <v>80</v>
      </c>
      <c r="AA1593">
        <v>6</v>
      </c>
      <c r="AB1593">
        <v>0</v>
      </c>
      <c r="AC1593">
        <v>1</v>
      </c>
      <c r="AD1593">
        <v>0</v>
      </c>
      <c r="AE1593">
        <v>1</v>
      </c>
      <c r="AF1593">
        <v>58</v>
      </c>
      <c r="AG1593">
        <v>3</v>
      </c>
      <c r="AH1593">
        <v>61</v>
      </c>
      <c r="AI1593" s="10">
        <f t="shared" si="96"/>
        <v>3868.6000000000004</v>
      </c>
      <c r="AJ1593" s="10">
        <f t="shared" si="97"/>
        <v>150.14999999999998</v>
      </c>
      <c r="AK1593" s="10">
        <f t="shared" si="98"/>
        <v>4018.7500000000005</v>
      </c>
      <c r="AL1593" s="1">
        <v>37382</v>
      </c>
      <c r="AM1593" s="1">
        <v>37535</v>
      </c>
      <c r="AN1593" s="1">
        <v>37539</v>
      </c>
      <c r="AO1593" s="8" t="s">
        <v>1139</v>
      </c>
      <c r="AP1593" s="12" t="s">
        <v>6866</v>
      </c>
    </row>
    <row r="1594" spans="1:42" x14ac:dyDescent="0.15">
      <c r="A1594" s="2" t="s">
        <v>6867</v>
      </c>
      <c r="B1594" s="2" t="s">
        <v>1133</v>
      </c>
      <c r="C1594" s="2">
        <v>153</v>
      </c>
      <c r="D1594" s="14" t="s">
        <v>6870</v>
      </c>
      <c r="E1594"/>
      <c r="F1594" t="s">
        <v>1134</v>
      </c>
      <c r="G1594" t="s">
        <v>280</v>
      </c>
      <c r="H1594" t="s">
        <v>2083</v>
      </c>
      <c r="I1594" s="4">
        <v>1</v>
      </c>
      <c r="J1594">
        <f t="shared" si="99"/>
        <v>52</v>
      </c>
      <c r="M1594" s="4">
        <v>90</v>
      </c>
      <c r="N1594" s="4" t="s">
        <v>2084</v>
      </c>
      <c r="O1594" s="9">
        <v>9780226018164</v>
      </c>
      <c r="P1594" t="s">
        <v>6896</v>
      </c>
      <c r="Q1594" t="s">
        <v>6896</v>
      </c>
      <c r="R1594" t="s">
        <v>6896</v>
      </c>
      <c r="S1594" s="10">
        <v>13</v>
      </c>
      <c r="T1594" s="11">
        <v>0.1</v>
      </c>
      <c r="U1594" s="10">
        <v>9.75</v>
      </c>
      <c r="V1594" s="4" t="s">
        <v>6864</v>
      </c>
      <c r="W1594">
        <v>70</v>
      </c>
      <c r="X1594">
        <v>32</v>
      </c>
      <c r="Y1594">
        <v>46</v>
      </c>
      <c r="Z1594">
        <v>70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52</v>
      </c>
      <c r="AG1594">
        <v>0</v>
      </c>
      <c r="AH1594">
        <v>52</v>
      </c>
      <c r="AI1594" s="10">
        <f t="shared" si="96"/>
        <v>608.4</v>
      </c>
      <c r="AJ1594" s="10">
        <f t="shared" si="97"/>
        <v>0</v>
      </c>
      <c r="AK1594" s="10">
        <f t="shared" si="98"/>
        <v>608.4</v>
      </c>
      <c r="AL1594" s="1">
        <v>37469</v>
      </c>
      <c r="AM1594" s="1">
        <v>37535</v>
      </c>
      <c r="AN1594" s="1">
        <v>37532</v>
      </c>
      <c r="AO1594" s="8">
        <v>13</v>
      </c>
      <c r="AP1594" s="12" t="s">
        <v>6866</v>
      </c>
    </row>
    <row r="1595" spans="1:42" x14ac:dyDescent="0.15">
      <c r="A1595" s="2" t="s">
        <v>6867</v>
      </c>
      <c r="B1595" s="2" t="s">
        <v>6904</v>
      </c>
      <c r="C1595" s="2">
        <v>201</v>
      </c>
      <c r="D1595" s="14" t="s">
        <v>6870</v>
      </c>
      <c r="E1595"/>
      <c r="F1595" t="s">
        <v>489</v>
      </c>
      <c r="G1595" t="s">
        <v>595</v>
      </c>
      <c r="H1595" t="s">
        <v>596</v>
      </c>
      <c r="I1595" s="4">
        <v>1</v>
      </c>
      <c r="J1595">
        <f t="shared" si="99"/>
        <v>5</v>
      </c>
      <c r="K1595" s="4">
        <v>4</v>
      </c>
      <c r="M1595" s="4">
        <v>98</v>
      </c>
      <c r="N1595" s="4" t="s">
        <v>597</v>
      </c>
      <c r="O1595" s="9">
        <v>9780419212003</v>
      </c>
      <c r="P1595" t="s">
        <v>2005</v>
      </c>
      <c r="Q1595" t="s">
        <v>2006</v>
      </c>
      <c r="R1595" t="s">
        <v>2006</v>
      </c>
      <c r="S1595" s="10">
        <v>63</v>
      </c>
      <c r="T1595" s="11">
        <v>0.1</v>
      </c>
      <c r="U1595" s="10">
        <v>47.25</v>
      </c>
      <c r="V1595" s="4" t="s">
        <v>6883</v>
      </c>
      <c r="W1595">
        <v>20</v>
      </c>
      <c r="X1595">
        <v>35</v>
      </c>
      <c r="Y1595">
        <v>4</v>
      </c>
      <c r="Z1595">
        <v>20</v>
      </c>
      <c r="AA1595">
        <v>2</v>
      </c>
      <c r="AB1595">
        <v>0</v>
      </c>
      <c r="AC1595">
        <v>0</v>
      </c>
      <c r="AD1595">
        <v>0</v>
      </c>
      <c r="AE1595">
        <v>0</v>
      </c>
      <c r="AF1595">
        <v>5</v>
      </c>
      <c r="AG1595">
        <v>0</v>
      </c>
      <c r="AH1595">
        <v>5</v>
      </c>
      <c r="AI1595" s="10">
        <f t="shared" si="96"/>
        <v>283.5</v>
      </c>
      <c r="AJ1595" s="10">
        <f t="shared" si="97"/>
        <v>0</v>
      </c>
      <c r="AK1595" s="10">
        <f t="shared" si="98"/>
        <v>283.5</v>
      </c>
      <c r="AL1595" s="1">
        <v>37386</v>
      </c>
      <c r="AM1595" s="1">
        <v>37535</v>
      </c>
      <c r="AN1595" s="1">
        <v>37532</v>
      </c>
      <c r="AO1595" s="8">
        <v>63</v>
      </c>
      <c r="AP1595" s="12" t="s">
        <v>6866</v>
      </c>
    </row>
    <row r="1596" spans="1:42" x14ac:dyDescent="0.15">
      <c r="A1596" s="2" t="s">
        <v>6867</v>
      </c>
      <c r="B1596" s="2" t="s">
        <v>5176</v>
      </c>
      <c r="C1596" s="2">
        <v>100</v>
      </c>
      <c r="D1596" s="14" t="s">
        <v>6870</v>
      </c>
      <c r="E1596"/>
      <c r="F1596" t="s">
        <v>366</v>
      </c>
      <c r="G1596" t="s">
        <v>366</v>
      </c>
      <c r="H1596" t="s">
        <v>3731</v>
      </c>
      <c r="I1596" s="4">
        <v>1</v>
      </c>
      <c r="J1596">
        <f t="shared" si="99"/>
        <v>194</v>
      </c>
      <c r="M1596" s="4">
        <v>0</v>
      </c>
      <c r="N1596" s="4" t="s">
        <v>3732</v>
      </c>
      <c r="O1596" s="9">
        <v>9780471404675</v>
      </c>
      <c r="P1596" t="s">
        <v>3915</v>
      </c>
      <c r="Q1596" t="s">
        <v>3915</v>
      </c>
      <c r="R1596" t="s">
        <v>3915</v>
      </c>
      <c r="S1596" s="10">
        <v>18.7</v>
      </c>
      <c r="T1596" s="11"/>
      <c r="U1596" s="10">
        <v>14.05</v>
      </c>
      <c r="V1596" s="4" t="s">
        <v>6864</v>
      </c>
      <c r="W1596">
        <v>300</v>
      </c>
      <c r="X1596">
        <v>240</v>
      </c>
      <c r="Y1596">
        <v>213</v>
      </c>
      <c r="Z1596">
        <v>300</v>
      </c>
      <c r="AA1596">
        <v>19</v>
      </c>
      <c r="AB1596">
        <v>0</v>
      </c>
      <c r="AC1596">
        <v>0</v>
      </c>
      <c r="AD1596">
        <v>0</v>
      </c>
      <c r="AE1596">
        <v>0</v>
      </c>
      <c r="AF1596">
        <v>194</v>
      </c>
      <c r="AG1596">
        <v>0</v>
      </c>
      <c r="AH1596">
        <v>194</v>
      </c>
      <c r="AI1596" s="10">
        <f t="shared" si="96"/>
        <v>3627.7999999999997</v>
      </c>
      <c r="AJ1596" s="10">
        <f t="shared" si="97"/>
        <v>0</v>
      </c>
      <c r="AK1596" s="10">
        <f t="shared" si="98"/>
        <v>3627.7999999999997</v>
      </c>
      <c r="AL1596" s="1">
        <v>37526</v>
      </c>
      <c r="AM1596" s="1">
        <v>37535</v>
      </c>
      <c r="AN1596" s="1">
        <v>37546</v>
      </c>
      <c r="AO1596" s="8" t="s">
        <v>3733</v>
      </c>
      <c r="AP1596" s="12" t="s">
        <v>6866</v>
      </c>
    </row>
    <row r="1597" spans="1:42" x14ac:dyDescent="0.15">
      <c r="A1597" s="2" t="s">
        <v>6867</v>
      </c>
      <c r="B1597" s="2" t="s">
        <v>3996</v>
      </c>
      <c r="C1597" s="2">
        <v>145</v>
      </c>
      <c r="D1597" s="14" t="s">
        <v>6870</v>
      </c>
      <c r="E1597"/>
      <c r="F1597" t="s">
        <v>5050</v>
      </c>
      <c r="G1597" t="s">
        <v>5051</v>
      </c>
      <c r="H1597" t="s">
        <v>5052</v>
      </c>
      <c r="I1597" s="4">
        <v>1</v>
      </c>
      <c r="J1597">
        <f t="shared" si="99"/>
        <v>8</v>
      </c>
      <c r="K1597" s="4">
        <v>3</v>
      </c>
      <c r="M1597" s="4">
        <v>96</v>
      </c>
      <c r="N1597" s="4" t="s">
        <v>5053</v>
      </c>
      <c r="O1597" s="9">
        <v>9780226458083</v>
      </c>
      <c r="P1597" t="s">
        <v>6896</v>
      </c>
      <c r="Q1597" t="s">
        <v>6896</v>
      </c>
      <c r="R1597" t="s">
        <v>6896</v>
      </c>
      <c r="S1597" s="10">
        <v>12</v>
      </c>
      <c r="T1597" s="11">
        <v>0.1</v>
      </c>
      <c r="U1597" s="10">
        <v>9</v>
      </c>
      <c r="V1597" s="4" t="s">
        <v>6864</v>
      </c>
      <c r="W1597">
        <v>35</v>
      </c>
      <c r="X1597">
        <v>35</v>
      </c>
      <c r="Y1597">
        <v>32</v>
      </c>
      <c r="Z1597">
        <v>35</v>
      </c>
      <c r="AA1597">
        <v>1</v>
      </c>
      <c r="AB1597">
        <v>3</v>
      </c>
      <c r="AC1597">
        <v>0</v>
      </c>
      <c r="AD1597">
        <v>0</v>
      </c>
      <c r="AE1597">
        <v>0</v>
      </c>
      <c r="AF1597">
        <v>8</v>
      </c>
      <c r="AG1597">
        <v>21</v>
      </c>
      <c r="AH1597">
        <v>29</v>
      </c>
      <c r="AI1597" s="10">
        <f t="shared" si="96"/>
        <v>86.4</v>
      </c>
      <c r="AJ1597" s="10">
        <f t="shared" si="97"/>
        <v>189</v>
      </c>
      <c r="AK1597" s="10">
        <f t="shared" si="98"/>
        <v>275.39999999999998</v>
      </c>
      <c r="AL1597" s="1">
        <v>37385</v>
      </c>
      <c r="AM1597" s="1">
        <v>37535</v>
      </c>
      <c r="AN1597" s="1">
        <v>37547</v>
      </c>
      <c r="AO1597" s="8">
        <v>12</v>
      </c>
      <c r="AP1597" s="12" t="s">
        <v>6866</v>
      </c>
    </row>
    <row r="1598" spans="1:42" x14ac:dyDescent="0.15">
      <c r="A1598" s="2" t="s">
        <v>6856</v>
      </c>
      <c r="B1598" s="2" t="s">
        <v>2364</v>
      </c>
      <c r="C1598" s="2">
        <v>30032</v>
      </c>
      <c r="D1598" s="14">
        <v>37380</v>
      </c>
      <c r="E1598" t="s">
        <v>1915</v>
      </c>
      <c r="F1598" t="s">
        <v>2365</v>
      </c>
      <c r="G1598" t="s">
        <v>2366</v>
      </c>
      <c r="H1598" t="s">
        <v>2367</v>
      </c>
      <c r="I1598" s="4">
        <v>1</v>
      </c>
      <c r="J1598">
        <f t="shared" si="99"/>
        <v>0</v>
      </c>
      <c r="K1598" s="4">
        <v>6</v>
      </c>
      <c r="M1598" s="4">
        <v>1</v>
      </c>
      <c r="N1598" s="4" t="s">
        <v>2368</v>
      </c>
      <c r="O1598" s="9">
        <v>9780534348243</v>
      </c>
      <c r="P1598" t="s">
        <v>3888</v>
      </c>
      <c r="Q1598" t="s">
        <v>3888</v>
      </c>
      <c r="R1598" t="s">
        <v>3888</v>
      </c>
      <c r="S1598" s="10">
        <v>28.7</v>
      </c>
      <c r="T1598" s="11"/>
      <c r="U1598" s="10">
        <v>21.55</v>
      </c>
      <c r="V1598" s="4" t="s">
        <v>6883</v>
      </c>
      <c r="W1598">
        <v>25</v>
      </c>
      <c r="X1598">
        <v>0</v>
      </c>
      <c r="Y1598">
        <v>6</v>
      </c>
      <c r="Z1598">
        <v>25</v>
      </c>
      <c r="AA1598">
        <v>0</v>
      </c>
      <c r="AB1598">
        <v>0</v>
      </c>
      <c r="AC1598">
        <v>4</v>
      </c>
      <c r="AD1598">
        <v>0</v>
      </c>
      <c r="AE1598">
        <v>0</v>
      </c>
      <c r="AF1598">
        <v>0</v>
      </c>
      <c r="AG1598">
        <v>3</v>
      </c>
      <c r="AH1598">
        <v>3</v>
      </c>
      <c r="AI1598" s="10">
        <f t="shared" si="96"/>
        <v>0</v>
      </c>
      <c r="AJ1598" s="10">
        <f t="shared" si="97"/>
        <v>64.650000000000006</v>
      </c>
      <c r="AK1598" s="10">
        <f t="shared" si="98"/>
        <v>64.650000000000006</v>
      </c>
      <c r="AL1598" s="1">
        <v>37473</v>
      </c>
      <c r="AM1598" s="1">
        <v>37535</v>
      </c>
      <c r="AN1598" s="1">
        <v>37316</v>
      </c>
      <c r="AO1598" s="8" t="s">
        <v>2369</v>
      </c>
      <c r="AP1598" s="12" t="s">
        <v>6866</v>
      </c>
    </row>
    <row r="1599" spans="1:42" x14ac:dyDescent="0.15">
      <c r="A1599" s="2" t="s">
        <v>6856</v>
      </c>
      <c r="B1599" s="2" t="s">
        <v>1084</v>
      </c>
      <c r="C1599" s="2">
        <v>40159</v>
      </c>
      <c r="D1599" s="14">
        <v>37107</v>
      </c>
      <c r="E1599" t="s">
        <v>2097</v>
      </c>
      <c r="F1599" t="s">
        <v>2098</v>
      </c>
      <c r="G1599" t="s">
        <v>2099</v>
      </c>
      <c r="H1599" t="s">
        <v>2100</v>
      </c>
      <c r="I1599" s="4">
        <v>1</v>
      </c>
      <c r="J1599">
        <f t="shared" si="99"/>
        <v>6</v>
      </c>
      <c r="M1599" s="4">
        <v>98</v>
      </c>
      <c r="N1599" s="4" t="s">
        <v>2101</v>
      </c>
      <c r="O1599" s="9">
        <v>9781558605206</v>
      </c>
      <c r="P1599" t="s">
        <v>483</v>
      </c>
      <c r="Q1599" t="s">
        <v>483</v>
      </c>
      <c r="R1599" t="s">
        <v>483</v>
      </c>
      <c r="S1599" s="10">
        <v>34.1</v>
      </c>
      <c r="T1599" s="11"/>
      <c r="U1599" s="10">
        <v>25.6</v>
      </c>
      <c r="V1599" s="4" t="s">
        <v>6864</v>
      </c>
      <c r="W1599">
        <v>1</v>
      </c>
      <c r="X1599">
        <v>0</v>
      </c>
      <c r="Y1599">
        <v>16</v>
      </c>
      <c r="Z1599">
        <v>21</v>
      </c>
      <c r="AA1599">
        <v>9</v>
      </c>
      <c r="AB1599">
        <v>0</v>
      </c>
      <c r="AC1599">
        <v>0</v>
      </c>
      <c r="AD1599">
        <v>0</v>
      </c>
      <c r="AE1599">
        <v>0</v>
      </c>
      <c r="AF1599">
        <v>6</v>
      </c>
      <c r="AG1599">
        <v>0</v>
      </c>
      <c r="AH1599">
        <v>6</v>
      </c>
      <c r="AI1599" s="10">
        <f t="shared" si="96"/>
        <v>204.60000000000002</v>
      </c>
      <c r="AJ1599" s="10">
        <f t="shared" si="97"/>
        <v>0</v>
      </c>
      <c r="AK1599" s="10">
        <f t="shared" si="98"/>
        <v>204.60000000000002</v>
      </c>
      <c r="AL1599" s="1">
        <v>37546</v>
      </c>
      <c r="AM1599" s="1">
        <v>37535</v>
      </c>
      <c r="AN1599" s="1">
        <v>37502</v>
      </c>
      <c r="AO1599" s="8" t="s">
        <v>5994</v>
      </c>
      <c r="AP1599" s="12" t="s">
        <v>6866</v>
      </c>
    </row>
    <row r="1600" spans="1:42" x14ac:dyDescent="0.15">
      <c r="A1600" s="2" t="s">
        <v>6867</v>
      </c>
      <c r="B1600" s="2" t="s">
        <v>3490</v>
      </c>
      <c r="C1600" s="2">
        <v>196</v>
      </c>
      <c r="D1600" s="14" t="s">
        <v>6870</v>
      </c>
      <c r="E1600"/>
      <c r="F1600" t="s">
        <v>1170</v>
      </c>
      <c r="G1600" t="s">
        <v>3491</v>
      </c>
      <c r="H1600" t="s">
        <v>3492</v>
      </c>
      <c r="I1600" s="4">
        <v>1</v>
      </c>
      <c r="J1600">
        <f t="shared" si="99"/>
        <v>9</v>
      </c>
      <c r="M1600" s="4">
        <v>2</v>
      </c>
      <c r="N1600" s="4" t="s">
        <v>3493</v>
      </c>
      <c r="O1600" s="9">
        <v>9780100718159</v>
      </c>
      <c r="P1600" t="s">
        <v>3921</v>
      </c>
      <c r="Q1600" t="s">
        <v>3921</v>
      </c>
      <c r="R1600" t="s">
        <v>3921</v>
      </c>
      <c r="S1600" s="10">
        <v>20.5</v>
      </c>
      <c r="T1600" s="11"/>
      <c r="U1600" s="10">
        <v>15.4</v>
      </c>
      <c r="V1600" s="4" t="s">
        <v>6864</v>
      </c>
      <c r="W1600">
        <v>20</v>
      </c>
      <c r="X1600">
        <v>9</v>
      </c>
      <c r="Y1600">
        <v>0</v>
      </c>
      <c r="Z1600">
        <v>20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9</v>
      </c>
      <c r="AG1600">
        <v>0</v>
      </c>
      <c r="AH1600">
        <v>9</v>
      </c>
      <c r="AI1600" s="10">
        <f t="shared" si="96"/>
        <v>184.5</v>
      </c>
      <c r="AJ1600" s="10">
        <f t="shared" si="97"/>
        <v>0</v>
      </c>
      <c r="AK1600" s="10">
        <f t="shared" si="98"/>
        <v>184.5</v>
      </c>
      <c r="AL1600" s="1">
        <v>37467</v>
      </c>
      <c r="AM1600" s="1">
        <v>37535</v>
      </c>
      <c r="AN1600" s="1">
        <v>37522</v>
      </c>
      <c r="AO1600" s="8" t="s">
        <v>3494</v>
      </c>
      <c r="AP1600" s="12" t="s">
        <v>6866</v>
      </c>
    </row>
    <row r="1601" spans="1:42" x14ac:dyDescent="0.15">
      <c r="A1601" s="2" t="s">
        <v>6867</v>
      </c>
      <c r="B1601" s="2" t="s">
        <v>1163</v>
      </c>
      <c r="C1601" s="2" t="s">
        <v>1021</v>
      </c>
      <c r="D1601" s="14" t="s">
        <v>6870</v>
      </c>
      <c r="E1601"/>
      <c r="F1601" t="s">
        <v>6871</v>
      </c>
      <c r="G1601" t="s">
        <v>700</v>
      </c>
      <c r="H1601" t="s">
        <v>701</v>
      </c>
      <c r="I1601" s="4">
        <v>1</v>
      </c>
      <c r="J1601">
        <f t="shared" si="99"/>
        <v>11</v>
      </c>
      <c r="K1601" s="4">
        <v>6</v>
      </c>
      <c r="M1601" s="4">
        <v>1</v>
      </c>
      <c r="N1601" s="4" t="s">
        <v>702</v>
      </c>
      <c r="O1601" s="9">
        <v>9780393976946</v>
      </c>
      <c r="P1601" t="s">
        <v>1138</v>
      </c>
      <c r="Q1601" t="s">
        <v>1138</v>
      </c>
      <c r="R1601" t="s">
        <v>1138</v>
      </c>
      <c r="S1601" s="10">
        <v>18.7</v>
      </c>
      <c r="T1601" s="11"/>
      <c r="U1601" s="10">
        <v>14.05</v>
      </c>
      <c r="V1601" s="4" t="s">
        <v>6864</v>
      </c>
      <c r="W1601">
        <v>30</v>
      </c>
      <c r="X1601">
        <v>20</v>
      </c>
      <c r="Y1601">
        <v>25</v>
      </c>
      <c r="Z1601">
        <v>30</v>
      </c>
      <c r="AA1601">
        <v>14</v>
      </c>
      <c r="AB1601">
        <v>0</v>
      </c>
      <c r="AC1601">
        <v>0</v>
      </c>
      <c r="AD1601">
        <v>0</v>
      </c>
      <c r="AE1601">
        <v>0</v>
      </c>
      <c r="AF1601">
        <v>11</v>
      </c>
      <c r="AG1601">
        <v>0</v>
      </c>
      <c r="AH1601">
        <v>11</v>
      </c>
      <c r="AI1601" s="10">
        <f t="shared" si="96"/>
        <v>205.7</v>
      </c>
      <c r="AJ1601" s="10">
        <f t="shared" si="97"/>
        <v>0</v>
      </c>
      <c r="AK1601" s="10">
        <f t="shared" si="98"/>
        <v>205.7</v>
      </c>
      <c r="AL1601" s="1">
        <v>37503</v>
      </c>
      <c r="AM1601" s="1">
        <v>37535</v>
      </c>
      <c r="AN1601" s="1">
        <v>37516</v>
      </c>
      <c r="AO1601" s="8" t="s">
        <v>3733</v>
      </c>
      <c r="AP1601" s="12" t="s">
        <v>6866</v>
      </c>
    </row>
    <row r="1602" spans="1:42" x14ac:dyDescent="0.15">
      <c r="A1602" s="2" t="s">
        <v>6867</v>
      </c>
      <c r="B1602" s="2" t="s">
        <v>5242</v>
      </c>
      <c r="C1602" s="2">
        <v>100</v>
      </c>
      <c r="D1602" s="14" t="s">
        <v>6870</v>
      </c>
      <c r="E1602"/>
      <c r="F1602" t="s">
        <v>5243</v>
      </c>
      <c r="G1602" t="s">
        <v>2729</v>
      </c>
      <c r="H1602" t="s">
        <v>370</v>
      </c>
      <c r="I1602" s="4">
        <v>1</v>
      </c>
      <c r="J1602">
        <f t="shared" si="99"/>
        <v>10</v>
      </c>
      <c r="M1602" s="4">
        <v>79</v>
      </c>
      <c r="N1602" s="4" t="s">
        <v>371</v>
      </c>
      <c r="O1602" s="9">
        <v>9780415039499</v>
      </c>
      <c r="P1602" t="s">
        <v>2005</v>
      </c>
      <c r="Q1602" t="s">
        <v>2006</v>
      </c>
      <c r="R1602" t="s">
        <v>2006</v>
      </c>
      <c r="S1602" s="10">
        <v>17.95</v>
      </c>
      <c r="T1602" s="11">
        <v>0.1</v>
      </c>
      <c r="U1602" s="10">
        <v>13.5</v>
      </c>
      <c r="V1602" s="4" t="s">
        <v>6864</v>
      </c>
      <c r="W1602">
        <v>20</v>
      </c>
      <c r="X1602">
        <v>15</v>
      </c>
      <c r="Y1602">
        <v>17</v>
      </c>
      <c r="Z1602">
        <v>20</v>
      </c>
      <c r="AA1602">
        <v>3</v>
      </c>
      <c r="AB1602">
        <v>0</v>
      </c>
      <c r="AC1602">
        <v>0</v>
      </c>
      <c r="AD1602">
        <v>0</v>
      </c>
      <c r="AE1602">
        <v>0</v>
      </c>
      <c r="AF1602">
        <v>10</v>
      </c>
      <c r="AG1602">
        <v>4</v>
      </c>
      <c r="AH1602">
        <v>14</v>
      </c>
      <c r="AI1602" s="10">
        <f t="shared" ref="AI1602:AI1665" si="100">(S1602-(S1602*T1602))*AF1602</f>
        <v>161.55000000000001</v>
      </c>
      <c r="AJ1602" s="10">
        <f t="shared" ref="AJ1602:AJ1665" si="101">U1602*AG1602</f>
        <v>54</v>
      </c>
      <c r="AK1602" s="10">
        <f t="shared" ref="AK1602:AK1665" si="102">SUM(AI1602:AJ1602)</f>
        <v>215.55</v>
      </c>
      <c r="AL1602" s="1">
        <v>37414</v>
      </c>
      <c r="AM1602" s="1">
        <v>37535</v>
      </c>
      <c r="AN1602" s="1">
        <v>37523</v>
      </c>
      <c r="AO1602" s="8">
        <v>17.95</v>
      </c>
      <c r="AP1602" s="12" t="s">
        <v>6866</v>
      </c>
    </row>
    <row r="1603" spans="1:42" x14ac:dyDescent="0.15">
      <c r="A1603" s="2" t="s">
        <v>6856</v>
      </c>
      <c r="B1603" s="2" t="s">
        <v>1196</v>
      </c>
      <c r="C1603" s="2">
        <v>40022</v>
      </c>
      <c r="D1603" s="14">
        <v>37430</v>
      </c>
      <c r="E1603" t="s">
        <v>4003</v>
      </c>
      <c r="F1603" t="s">
        <v>3869</v>
      </c>
      <c r="G1603" t="s">
        <v>6519</v>
      </c>
      <c r="H1603" t="s">
        <v>6520</v>
      </c>
      <c r="I1603" s="4">
        <v>1</v>
      </c>
      <c r="J1603">
        <f t="shared" ref="J1603:J1666" si="103">AF1603*I1603</f>
        <v>22</v>
      </c>
      <c r="M1603" s="4">
        <v>96</v>
      </c>
      <c r="N1603" s="4" t="s">
        <v>6521</v>
      </c>
      <c r="O1603" s="9">
        <v>9780935012187</v>
      </c>
      <c r="P1603" t="s">
        <v>6522</v>
      </c>
      <c r="Q1603" t="s">
        <v>6522</v>
      </c>
      <c r="R1603" t="s">
        <v>6522</v>
      </c>
      <c r="S1603" s="10">
        <v>37.35</v>
      </c>
      <c r="T1603" s="11"/>
      <c r="U1603" s="10">
        <v>28.05</v>
      </c>
      <c r="V1603" s="4" t="s">
        <v>6864</v>
      </c>
      <c r="W1603">
        <v>20</v>
      </c>
      <c r="X1603">
        <v>0</v>
      </c>
      <c r="Y1603">
        <v>17</v>
      </c>
      <c r="Z1603">
        <v>20</v>
      </c>
      <c r="AA1603">
        <v>5</v>
      </c>
      <c r="AB1603">
        <v>0</v>
      </c>
      <c r="AC1603">
        <v>0</v>
      </c>
      <c r="AD1603">
        <v>0</v>
      </c>
      <c r="AE1603">
        <v>0</v>
      </c>
      <c r="AF1603">
        <v>22</v>
      </c>
      <c r="AG1603">
        <v>0</v>
      </c>
      <c r="AH1603">
        <v>22</v>
      </c>
      <c r="AI1603" s="10">
        <f t="shared" si="100"/>
        <v>821.7</v>
      </c>
      <c r="AJ1603" s="10">
        <f t="shared" si="101"/>
        <v>0</v>
      </c>
      <c r="AK1603" s="10">
        <f t="shared" si="102"/>
        <v>821.7</v>
      </c>
      <c r="AL1603" s="1">
        <v>37454</v>
      </c>
      <c r="AM1603" s="1">
        <v>37535</v>
      </c>
      <c r="AN1603" s="1">
        <v>37525</v>
      </c>
      <c r="AO1603" s="8" t="s">
        <v>2212</v>
      </c>
      <c r="AP1603" s="12" t="s">
        <v>6866</v>
      </c>
    </row>
    <row r="1604" spans="1:42" x14ac:dyDescent="0.15">
      <c r="A1604" s="2" t="s">
        <v>6867</v>
      </c>
      <c r="B1604" s="2" t="s">
        <v>3896</v>
      </c>
      <c r="C1604" s="2">
        <v>106</v>
      </c>
      <c r="D1604" s="14" t="s">
        <v>6870</v>
      </c>
      <c r="E1604"/>
      <c r="F1604" t="s">
        <v>6871</v>
      </c>
      <c r="G1604" t="s">
        <v>1854</v>
      </c>
      <c r="H1604" t="s">
        <v>1855</v>
      </c>
      <c r="I1604" s="4">
        <v>1</v>
      </c>
      <c r="J1604">
        <f t="shared" si="103"/>
        <v>2</v>
      </c>
      <c r="K1604" s="4">
        <v>6</v>
      </c>
      <c r="M1604" s="4">
        <v>1</v>
      </c>
      <c r="N1604" s="4" t="s">
        <v>1856</v>
      </c>
      <c r="O1604" s="9">
        <v>9780618040230</v>
      </c>
      <c r="P1604" t="s">
        <v>5236</v>
      </c>
      <c r="Q1604" t="s">
        <v>5236</v>
      </c>
      <c r="R1604" t="s">
        <v>5236</v>
      </c>
      <c r="S1604" s="10">
        <v>61.2</v>
      </c>
      <c r="T1604" s="11"/>
      <c r="U1604" s="10">
        <v>45.9</v>
      </c>
      <c r="V1604" s="4" t="s">
        <v>6864</v>
      </c>
      <c r="W1604">
        <v>5</v>
      </c>
      <c r="X1604">
        <v>0</v>
      </c>
      <c r="Y1604">
        <v>5</v>
      </c>
      <c r="Z1604">
        <v>5</v>
      </c>
      <c r="AA1604">
        <v>3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2</v>
      </c>
      <c r="AI1604" s="10">
        <f t="shared" si="100"/>
        <v>122.4</v>
      </c>
      <c r="AJ1604" s="10">
        <f t="shared" si="101"/>
        <v>0</v>
      </c>
      <c r="AK1604" s="10">
        <f t="shared" si="102"/>
        <v>122.4</v>
      </c>
      <c r="AL1604" s="1">
        <v>37391</v>
      </c>
      <c r="AM1604" s="1">
        <v>37535</v>
      </c>
      <c r="AN1604" s="1">
        <v>37489</v>
      </c>
      <c r="AO1604" s="8" t="s">
        <v>1857</v>
      </c>
      <c r="AP1604" s="12" t="s">
        <v>6866</v>
      </c>
    </row>
    <row r="1605" spans="1:42" x14ac:dyDescent="0.15">
      <c r="A1605" s="2" t="s">
        <v>6867</v>
      </c>
      <c r="B1605" s="2" t="s">
        <v>1969</v>
      </c>
      <c r="C1605" s="2">
        <v>143</v>
      </c>
      <c r="D1605" s="14" t="s">
        <v>6870</v>
      </c>
      <c r="E1605"/>
      <c r="F1605" t="s">
        <v>1765</v>
      </c>
      <c r="G1605" t="s">
        <v>1766</v>
      </c>
      <c r="H1605" t="s">
        <v>1767</v>
      </c>
      <c r="I1605" s="4">
        <v>1</v>
      </c>
      <c r="J1605">
        <f t="shared" si="103"/>
        <v>1</v>
      </c>
      <c r="M1605" s="4">
        <v>51</v>
      </c>
      <c r="N1605" s="4" t="s">
        <v>1768</v>
      </c>
      <c r="O1605" s="9">
        <v>9780029086605</v>
      </c>
      <c r="P1605" t="s">
        <v>5368</v>
      </c>
      <c r="Q1605" t="s">
        <v>5368</v>
      </c>
      <c r="R1605" t="s">
        <v>5368</v>
      </c>
      <c r="S1605" s="10">
        <v>20.25</v>
      </c>
      <c r="T1605" s="11"/>
      <c r="U1605" s="10">
        <v>15.2</v>
      </c>
      <c r="V1605" s="4" t="s">
        <v>6864</v>
      </c>
      <c r="W1605">
        <v>120</v>
      </c>
      <c r="X1605">
        <v>112</v>
      </c>
      <c r="Y1605">
        <v>100</v>
      </c>
      <c r="Z1605">
        <v>120</v>
      </c>
      <c r="AA1605">
        <v>-1</v>
      </c>
      <c r="AB1605">
        <v>0</v>
      </c>
      <c r="AC1605">
        <v>15</v>
      </c>
      <c r="AD1605">
        <v>0</v>
      </c>
      <c r="AE1605">
        <v>0</v>
      </c>
      <c r="AF1605">
        <v>1</v>
      </c>
      <c r="AG1605">
        <v>92</v>
      </c>
      <c r="AH1605">
        <v>93</v>
      </c>
      <c r="AI1605" s="10">
        <f t="shared" si="100"/>
        <v>20.25</v>
      </c>
      <c r="AJ1605" s="10">
        <f t="shared" si="101"/>
        <v>1398.3999999999999</v>
      </c>
      <c r="AK1605" s="10">
        <f t="shared" si="102"/>
        <v>1418.6499999999999</v>
      </c>
      <c r="AL1605" s="1">
        <v>37447</v>
      </c>
      <c r="AM1605" s="1">
        <v>37535</v>
      </c>
      <c r="AN1605" s="1">
        <v>37477</v>
      </c>
      <c r="AO1605" s="8" t="s">
        <v>316</v>
      </c>
      <c r="AP1605" s="12" t="s">
        <v>3428</v>
      </c>
    </row>
    <row r="1606" spans="1:42" x14ac:dyDescent="0.15">
      <c r="A1606" s="2" t="s">
        <v>6867</v>
      </c>
      <c r="B1606" s="2" t="s">
        <v>6897</v>
      </c>
      <c r="C1606" s="2">
        <v>200</v>
      </c>
      <c r="D1606" s="14" t="s">
        <v>6870</v>
      </c>
      <c r="E1606"/>
      <c r="F1606" t="s">
        <v>6898</v>
      </c>
      <c r="G1606" t="s">
        <v>6899</v>
      </c>
      <c r="H1606" t="s">
        <v>6900</v>
      </c>
      <c r="I1606" s="4">
        <v>1</v>
      </c>
      <c r="J1606">
        <f t="shared" si="103"/>
        <v>9</v>
      </c>
      <c r="M1606" s="4">
        <v>97</v>
      </c>
      <c r="N1606" s="4" t="s">
        <v>6901</v>
      </c>
      <c r="O1606" s="9">
        <v>9780881322422</v>
      </c>
      <c r="P1606" t="s">
        <v>6902</v>
      </c>
      <c r="Q1606" t="s">
        <v>6902</v>
      </c>
      <c r="R1606" t="s">
        <v>6902</v>
      </c>
      <c r="S1606" s="10">
        <v>21.35</v>
      </c>
      <c r="T1606" s="11"/>
      <c r="U1606" s="10">
        <v>16.05</v>
      </c>
      <c r="V1606" s="4" t="s">
        <v>6864</v>
      </c>
      <c r="W1606">
        <v>15</v>
      </c>
      <c r="X1606">
        <v>18</v>
      </c>
      <c r="Y1606">
        <v>15</v>
      </c>
      <c r="Z1606">
        <v>15</v>
      </c>
      <c r="AA1606">
        <v>6</v>
      </c>
      <c r="AB1606">
        <v>0</v>
      </c>
      <c r="AC1606">
        <v>0</v>
      </c>
      <c r="AD1606">
        <v>0</v>
      </c>
      <c r="AE1606">
        <v>0</v>
      </c>
      <c r="AF1606">
        <v>9</v>
      </c>
      <c r="AG1606">
        <v>0</v>
      </c>
      <c r="AH1606">
        <v>9</v>
      </c>
      <c r="AI1606" s="10">
        <f t="shared" si="100"/>
        <v>192.15</v>
      </c>
      <c r="AJ1606" s="10">
        <f t="shared" si="101"/>
        <v>0</v>
      </c>
      <c r="AK1606" s="10">
        <f t="shared" si="102"/>
        <v>192.15</v>
      </c>
      <c r="AL1606" s="1">
        <v>37519</v>
      </c>
      <c r="AM1606" s="1">
        <v>37545</v>
      </c>
      <c r="AN1606" s="1">
        <v>37529</v>
      </c>
      <c r="AO1606" s="8" t="s">
        <v>6903</v>
      </c>
      <c r="AP1606" s="12" t="s">
        <v>6866</v>
      </c>
    </row>
    <row r="1607" spans="1:42" x14ac:dyDescent="0.15">
      <c r="A1607" s="2" t="s">
        <v>6867</v>
      </c>
      <c r="B1607" s="2" t="s">
        <v>1109</v>
      </c>
      <c r="C1607" s="2">
        <v>176</v>
      </c>
      <c r="D1607" s="14" t="s">
        <v>6870</v>
      </c>
      <c r="E1607"/>
      <c r="F1607" t="s">
        <v>270</v>
      </c>
      <c r="G1607" t="s">
        <v>5960</v>
      </c>
      <c r="H1607" t="s">
        <v>647</v>
      </c>
      <c r="I1607" s="4">
        <v>1</v>
      </c>
      <c r="J1607">
        <f t="shared" si="103"/>
        <v>2</v>
      </c>
      <c r="M1607" s="4">
        <v>26</v>
      </c>
      <c r="N1607" s="4" t="s">
        <v>648</v>
      </c>
      <c r="O1607" s="9">
        <v>9780684800714</v>
      </c>
      <c r="P1607" t="s">
        <v>2680</v>
      </c>
      <c r="Q1607" t="s">
        <v>5368</v>
      </c>
      <c r="R1607" t="s">
        <v>5368</v>
      </c>
      <c r="S1607" s="10">
        <v>12</v>
      </c>
      <c r="T1607" s="11">
        <v>0.1</v>
      </c>
      <c r="U1607" s="10">
        <v>9</v>
      </c>
      <c r="V1607" s="4" t="s">
        <v>6864</v>
      </c>
      <c r="W1607">
        <v>100</v>
      </c>
      <c r="X1607">
        <v>93</v>
      </c>
      <c r="Y1607">
        <v>74</v>
      </c>
      <c r="Z1607">
        <v>100</v>
      </c>
      <c r="AA1607">
        <v>-1</v>
      </c>
      <c r="AB1607">
        <v>0</v>
      </c>
      <c r="AC1607">
        <v>17</v>
      </c>
      <c r="AD1607">
        <v>0</v>
      </c>
      <c r="AE1607">
        <v>2</v>
      </c>
      <c r="AF1607">
        <v>2</v>
      </c>
      <c r="AG1607">
        <v>56</v>
      </c>
      <c r="AH1607">
        <v>58</v>
      </c>
      <c r="AI1607" s="10">
        <f t="shared" si="100"/>
        <v>21.6</v>
      </c>
      <c r="AJ1607" s="10">
        <f t="shared" si="101"/>
        <v>504</v>
      </c>
      <c r="AK1607" s="10">
        <f t="shared" si="102"/>
        <v>525.6</v>
      </c>
      <c r="AL1607" s="1">
        <v>37384</v>
      </c>
      <c r="AM1607" s="1">
        <v>37535</v>
      </c>
      <c r="AN1607" s="1">
        <v>37473</v>
      </c>
      <c r="AO1607" s="8">
        <v>12</v>
      </c>
      <c r="AP1607" s="12" t="s">
        <v>6866</v>
      </c>
    </row>
    <row r="1608" spans="1:42" x14ac:dyDescent="0.15">
      <c r="A1608" s="2" t="s">
        <v>6867</v>
      </c>
      <c r="B1608" s="2" t="s">
        <v>530</v>
      </c>
      <c r="C1608" s="2">
        <v>110</v>
      </c>
      <c r="D1608" s="14" t="s">
        <v>6870</v>
      </c>
      <c r="E1608"/>
      <c r="F1608" t="s">
        <v>5307</v>
      </c>
      <c r="G1608" t="s">
        <v>834</v>
      </c>
      <c r="H1608" t="s">
        <v>835</v>
      </c>
      <c r="I1608" s="4">
        <v>1</v>
      </c>
      <c r="J1608">
        <f t="shared" si="103"/>
        <v>41</v>
      </c>
      <c r="M1608" s="4">
        <v>65</v>
      </c>
      <c r="N1608" s="4" t="s">
        <v>836</v>
      </c>
      <c r="O1608" s="9">
        <v>9780582642591</v>
      </c>
      <c r="P1608" t="s">
        <v>3953</v>
      </c>
      <c r="Q1608" t="s">
        <v>3894</v>
      </c>
      <c r="R1608" t="s">
        <v>3894</v>
      </c>
      <c r="S1608" s="10">
        <v>13</v>
      </c>
      <c r="T1608" s="11"/>
      <c r="U1608" s="10">
        <v>9.75</v>
      </c>
      <c r="V1608" s="4" t="s">
        <v>6864</v>
      </c>
      <c r="W1608">
        <v>60</v>
      </c>
      <c r="X1608">
        <v>49</v>
      </c>
      <c r="Y1608">
        <v>51</v>
      </c>
      <c r="Z1608">
        <v>60</v>
      </c>
      <c r="AA1608">
        <v>16</v>
      </c>
      <c r="AB1608">
        <v>0</v>
      </c>
      <c r="AC1608">
        <v>0</v>
      </c>
      <c r="AD1608">
        <v>0</v>
      </c>
      <c r="AE1608">
        <v>0</v>
      </c>
      <c r="AF1608">
        <v>41</v>
      </c>
      <c r="AG1608">
        <v>0</v>
      </c>
      <c r="AH1608">
        <v>41</v>
      </c>
      <c r="AI1608" s="10">
        <f t="shared" si="100"/>
        <v>533</v>
      </c>
      <c r="AJ1608" s="10">
        <f t="shared" si="101"/>
        <v>0</v>
      </c>
      <c r="AK1608" s="10">
        <f t="shared" si="102"/>
        <v>533</v>
      </c>
      <c r="AL1608" s="1">
        <v>37375</v>
      </c>
      <c r="AM1608" s="1">
        <v>37535</v>
      </c>
      <c r="AN1608" s="1">
        <v>37526</v>
      </c>
      <c r="AO1608" s="8" t="s">
        <v>3200</v>
      </c>
      <c r="AP1608" s="12" t="s">
        <v>6866</v>
      </c>
    </row>
    <row r="1609" spans="1:42" x14ac:dyDescent="0.15">
      <c r="A1609" s="2" t="s">
        <v>6867</v>
      </c>
      <c r="B1609" s="2" t="s">
        <v>3937</v>
      </c>
      <c r="C1609" s="2" t="s">
        <v>6916</v>
      </c>
      <c r="D1609" s="14" t="s">
        <v>6870</v>
      </c>
      <c r="E1609"/>
      <c r="F1609" t="s">
        <v>3939</v>
      </c>
      <c r="G1609" t="s">
        <v>3939</v>
      </c>
      <c r="H1609" t="s">
        <v>620</v>
      </c>
      <c r="I1609" s="4">
        <v>1</v>
      </c>
      <c r="J1609">
        <f t="shared" si="103"/>
        <v>30</v>
      </c>
      <c r="K1609" s="4">
        <v>5</v>
      </c>
      <c r="M1609" s="4">
        <v>1</v>
      </c>
      <c r="N1609" s="4" t="s">
        <v>621</v>
      </c>
      <c r="O1609" s="9">
        <v>9780100710573</v>
      </c>
      <c r="P1609" t="s">
        <v>3921</v>
      </c>
      <c r="Q1609" t="s">
        <v>3921</v>
      </c>
      <c r="R1609" t="s">
        <v>3921</v>
      </c>
      <c r="S1609" s="10">
        <v>4.9000000000000004</v>
      </c>
      <c r="T1609" s="11"/>
      <c r="U1609" s="10">
        <v>3.7</v>
      </c>
      <c r="V1609" s="4" t="s">
        <v>6864</v>
      </c>
      <c r="W1609">
        <v>25</v>
      </c>
      <c r="X1609">
        <v>25</v>
      </c>
      <c r="Y1609">
        <v>0</v>
      </c>
      <c r="Z1609">
        <v>25</v>
      </c>
      <c r="AA1609">
        <v>4</v>
      </c>
      <c r="AB1609">
        <v>0</v>
      </c>
      <c r="AC1609">
        <v>0</v>
      </c>
      <c r="AD1609">
        <v>0</v>
      </c>
      <c r="AE1609">
        <v>0</v>
      </c>
      <c r="AF1609">
        <v>30</v>
      </c>
      <c r="AG1609">
        <v>0</v>
      </c>
      <c r="AH1609">
        <v>30</v>
      </c>
      <c r="AI1609" s="10">
        <f t="shared" si="100"/>
        <v>147</v>
      </c>
      <c r="AJ1609" s="10">
        <f t="shared" si="101"/>
        <v>0</v>
      </c>
      <c r="AK1609" s="10">
        <f t="shared" si="102"/>
        <v>147</v>
      </c>
      <c r="AL1609" s="1">
        <v>37480</v>
      </c>
      <c r="AM1609" s="1">
        <v>37535</v>
      </c>
      <c r="AN1609" s="1">
        <v>37533</v>
      </c>
      <c r="AO1609" s="8" t="s">
        <v>4905</v>
      </c>
      <c r="AP1609" s="12" t="s">
        <v>6866</v>
      </c>
    </row>
    <row r="1610" spans="1:42" x14ac:dyDescent="0.15">
      <c r="A1610" s="2" t="s">
        <v>6867</v>
      </c>
      <c r="B1610" s="2" t="s">
        <v>294</v>
      </c>
      <c r="C1610" s="2" t="s">
        <v>3393</v>
      </c>
      <c r="D1610" s="14" t="s">
        <v>6870</v>
      </c>
      <c r="E1610"/>
      <c r="F1610" t="s">
        <v>935</v>
      </c>
      <c r="G1610" t="s">
        <v>1330</v>
      </c>
      <c r="H1610" t="s">
        <v>1331</v>
      </c>
      <c r="I1610" s="4">
        <v>1</v>
      </c>
      <c r="J1610">
        <f t="shared" si="103"/>
        <v>5</v>
      </c>
      <c r="K1610" s="4">
        <v>2</v>
      </c>
      <c r="M1610" s="4">
        <v>90</v>
      </c>
      <c r="N1610" s="4" t="s">
        <v>1332</v>
      </c>
      <c r="O1610" s="9">
        <v>9780534126728</v>
      </c>
      <c r="P1610" t="s">
        <v>3888</v>
      </c>
      <c r="Q1610" t="s">
        <v>3888</v>
      </c>
      <c r="R1610" t="s">
        <v>3888</v>
      </c>
      <c r="S1610" s="10">
        <v>67</v>
      </c>
      <c r="T1610" s="11"/>
      <c r="U1610" s="10">
        <v>50.25</v>
      </c>
      <c r="V1610" s="4" t="s">
        <v>6864</v>
      </c>
      <c r="W1610">
        <v>20</v>
      </c>
      <c r="X1610">
        <v>17</v>
      </c>
      <c r="Y1610">
        <v>18</v>
      </c>
      <c r="Z1610">
        <v>20</v>
      </c>
      <c r="AA1610">
        <v>0</v>
      </c>
      <c r="AB1610">
        <v>0</v>
      </c>
      <c r="AC1610">
        <v>2</v>
      </c>
      <c r="AD1610">
        <v>0</v>
      </c>
      <c r="AE1610">
        <v>0</v>
      </c>
      <c r="AF1610">
        <v>5</v>
      </c>
      <c r="AG1610">
        <v>12</v>
      </c>
      <c r="AH1610">
        <v>17</v>
      </c>
      <c r="AI1610" s="10">
        <f t="shared" si="100"/>
        <v>335</v>
      </c>
      <c r="AJ1610" s="10">
        <f t="shared" si="101"/>
        <v>603</v>
      </c>
      <c r="AK1610" s="10">
        <f t="shared" si="102"/>
        <v>938</v>
      </c>
      <c r="AL1610" s="1">
        <v>37469</v>
      </c>
      <c r="AM1610" s="1">
        <v>37535</v>
      </c>
      <c r="AN1610" s="1">
        <v>37498</v>
      </c>
      <c r="AO1610" s="8" t="s">
        <v>6129</v>
      </c>
      <c r="AP1610" s="12" t="s">
        <v>6866</v>
      </c>
    </row>
    <row r="1611" spans="1:42" x14ac:dyDescent="0.15">
      <c r="A1611" s="2" t="s">
        <v>6867</v>
      </c>
      <c r="B1611" s="2" t="s">
        <v>3874</v>
      </c>
      <c r="C1611" s="2" t="s">
        <v>4197</v>
      </c>
      <c r="D1611" s="14" t="s">
        <v>6870</v>
      </c>
      <c r="E1611"/>
      <c r="F1611" t="s">
        <v>4902</v>
      </c>
      <c r="G1611" t="s">
        <v>4198</v>
      </c>
      <c r="H1611" t="s">
        <v>4199</v>
      </c>
      <c r="I1611" s="4">
        <v>1</v>
      </c>
      <c r="J1611">
        <f t="shared" si="103"/>
        <v>7</v>
      </c>
      <c r="K1611" s="4">
        <v>2</v>
      </c>
      <c r="M1611" s="4">
        <v>99</v>
      </c>
      <c r="N1611" s="4" t="s">
        <v>4200</v>
      </c>
      <c r="O1611" s="9">
        <v>9780136566953</v>
      </c>
      <c r="P1611" t="s">
        <v>3943</v>
      </c>
      <c r="Q1611" t="s">
        <v>3943</v>
      </c>
      <c r="R1611" t="s">
        <v>3943</v>
      </c>
      <c r="S1611" s="10">
        <v>99</v>
      </c>
      <c r="T1611" s="11"/>
      <c r="U1611" s="10">
        <v>74.25</v>
      </c>
      <c r="V1611" s="4" t="s">
        <v>6864</v>
      </c>
      <c r="W1611">
        <v>10</v>
      </c>
      <c r="X1611">
        <v>20</v>
      </c>
      <c r="Y1611">
        <v>10</v>
      </c>
      <c r="Z1611">
        <v>10</v>
      </c>
      <c r="AA1611">
        <v>2</v>
      </c>
      <c r="AB1611">
        <v>0</v>
      </c>
      <c r="AC1611">
        <v>0</v>
      </c>
      <c r="AD1611">
        <v>0</v>
      </c>
      <c r="AE1611">
        <v>0</v>
      </c>
      <c r="AF1611">
        <v>7</v>
      </c>
      <c r="AG1611">
        <v>2</v>
      </c>
      <c r="AH1611">
        <v>9</v>
      </c>
      <c r="AI1611" s="10">
        <f t="shared" si="100"/>
        <v>693</v>
      </c>
      <c r="AJ1611" s="10">
        <f t="shared" si="101"/>
        <v>148.5</v>
      </c>
      <c r="AK1611" s="10">
        <f t="shared" si="102"/>
        <v>841.5</v>
      </c>
      <c r="AL1611" s="1">
        <v>37411</v>
      </c>
      <c r="AM1611" s="1">
        <v>37535</v>
      </c>
      <c r="AN1611" s="1">
        <v>37473</v>
      </c>
      <c r="AO1611" s="8" t="s">
        <v>4201</v>
      </c>
      <c r="AP1611" s="12" t="s">
        <v>6866</v>
      </c>
    </row>
    <row r="1612" spans="1:42" x14ac:dyDescent="0.15">
      <c r="A1612" s="2" t="s">
        <v>6867</v>
      </c>
      <c r="B1612" s="2" t="s">
        <v>6885</v>
      </c>
      <c r="C1612" s="2" t="s">
        <v>3212</v>
      </c>
      <c r="D1612" s="14" t="s">
        <v>6870</v>
      </c>
      <c r="E1612"/>
      <c r="F1612" t="s">
        <v>6871</v>
      </c>
      <c r="G1612" t="s">
        <v>4815</v>
      </c>
      <c r="H1612" t="s">
        <v>4816</v>
      </c>
      <c r="I1612" s="4">
        <v>1</v>
      </c>
      <c r="J1612">
        <f t="shared" si="103"/>
        <v>40</v>
      </c>
      <c r="K1612" s="4">
        <v>7</v>
      </c>
      <c r="M1612" s="4">
        <v>98</v>
      </c>
      <c r="N1612" s="4" t="s">
        <v>4817</v>
      </c>
      <c r="O1612" s="9">
        <v>9780471597483</v>
      </c>
      <c r="P1612" t="s">
        <v>3915</v>
      </c>
      <c r="Q1612" t="s">
        <v>3915</v>
      </c>
      <c r="R1612" t="s">
        <v>3915</v>
      </c>
      <c r="S1612" s="10">
        <v>102.7</v>
      </c>
      <c r="T1612" s="11"/>
      <c r="U1612" s="10">
        <v>77.05</v>
      </c>
      <c r="V1612" s="4" t="s">
        <v>6864</v>
      </c>
      <c r="W1612">
        <v>60</v>
      </c>
      <c r="X1612">
        <v>72</v>
      </c>
      <c r="Y1612">
        <v>57</v>
      </c>
      <c r="Z1612">
        <v>60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40</v>
      </c>
      <c r="AG1612">
        <v>16</v>
      </c>
      <c r="AH1612">
        <v>56</v>
      </c>
      <c r="AI1612" s="10">
        <f t="shared" si="100"/>
        <v>4108</v>
      </c>
      <c r="AJ1612" s="10">
        <f t="shared" si="101"/>
        <v>1232.8</v>
      </c>
      <c r="AK1612" s="10">
        <f t="shared" si="102"/>
        <v>5340.8</v>
      </c>
      <c r="AL1612" s="1">
        <v>37371</v>
      </c>
      <c r="AM1612" s="1">
        <v>37535</v>
      </c>
      <c r="AN1612" s="1">
        <v>37505</v>
      </c>
      <c r="AO1612" s="8" t="s">
        <v>5371</v>
      </c>
      <c r="AP1612" s="12" t="s">
        <v>6866</v>
      </c>
    </row>
    <row r="1613" spans="1:42" x14ac:dyDescent="0.15">
      <c r="A1613" s="2" t="s">
        <v>6867</v>
      </c>
      <c r="B1613" s="2" t="s">
        <v>4041</v>
      </c>
      <c r="C1613" s="2" t="s">
        <v>5357</v>
      </c>
      <c r="D1613" s="14" t="s">
        <v>6870</v>
      </c>
      <c r="E1613"/>
      <c r="F1613" t="s">
        <v>5189</v>
      </c>
      <c r="G1613" t="s">
        <v>5409</v>
      </c>
      <c r="H1613" t="s">
        <v>5410</v>
      </c>
      <c r="I1613" s="4">
        <v>1</v>
      </c>
      <c r="J1613">
        <f t="shared" si="103"/>
        <v>0</v>
      </c>
      <c r="M1613" s="4">
        <v>0</v>
      </c>
      <c r="N1613" s="4" t="s">
        <v>5411</v>
      </c>
      <c r="O1613" s="9">
        <v>9780838400494</v>
      </c>
      <c r="P1613" t="s">
        <v>4008</v>
      </c>
      <c r="Q1613" t="s">
        <v>3888</v>
      </c>
      <c r="R1613" t="s">
        <v>3888</v>
      </c>
      <c r="S1613" s="10">
        <v>51</v>
      </c>
      <c r="T1613" s="11"/>
      <c r="U1613" s="10">
        <v>38.25</v>
      </c>
      <c r="V1613" s="4" t="s">
        <v>6864</v>
      </c>
      <c r="W1613">
        <v>85</v>
      </c>
      <c r="X1613">
        <v>89</v>
      </c>
      <c r="Y1613">
        <v>0</v>
      </c>
      <c r="Z1613">
        <v>85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 s="10">
        <f t="shared" si="100"/>
        <v>0</v>
      </c>
      <c r="AJ1613" s="10">
        <f t="shared" si="101"/>
        <v>0</v>
      </c>
      <c r="AK1613" s="10">
        <f t="shared" si="102"/>
        <v>0</v>
      </c>
      <c r="AL1613" s="1">
        <v>37382</v>
      </c>
      <c r="AM1613" s="1">
        <v>37535</v>
      </c>
      <c r="AN1613" s="1">
        <v>36808</v>
      </c>
      <c r="AO1613" s="8" t="s">
        <v>5412</v>
      </c>
      <c r="AP1613" s="12" t="s">
        <v>6866</v>
      </c>
    </row>
    <row r="1614" spans="1:42" x14ac:dyDescent="0.15">
      <c r="A1614" s="2" t="s">
        <v>6856</v>
      </c>
      <c r="B1614" s="2" t="s">
        <v>6857</v>
      </c>
      <c r="C1614" s="2">
        <v>40066</v>
      </c>
      <c r="D1614" s="14">
        <v>37101</v>
      </c>
      <c r="E1614" t="s">
        <v>4483</v>
      </c>
      <c r="F1614" t="s">
        <v>3640</v>
      </c>
      <c r="G1614" t="s">
        <v>3640</v>
      </c>
      <c r="H1614" t="s">
        <v>3641</v>
      </c>
      <c r="I1614" s="4">
        <v>1</v>
      </c>
      <c r="J1614">
        <f t="shared" si="103"/>
        <v>32</v>
      </c>
      <c r="K1614" s="4">
        <v>5</v>
      </c>
      <c r="M1614" s="4">
        <v>0</v>
      </c>
      <c r="N1614" s="4" t="s">
        <v>4484</v>
      </c>
      <c r="O1614" s="9">
        <v>9780100715967</v>
      </c>
      <c r="P1614" t="s">
        <v>3921</v>
      </c>
      <c r="Q1614" t="s">
        <v>3921</v>
      </c>
      <c r="R1614" t="s">
        <v>3921</v>
      </c>
      <c r="S1614" s="10">
        <v>36.700000000000003</v>
      </c>
      <c r="T1614" s="11"/>
      <c r="U1614" s="10">
        <v>27.55</v>
      </c>
      <c r="V1614" s="4" t="s">
        <v>6864</v>
      </c>
      <c r="W1614">
        <v>15</v>
      </c>
      <c r="X1614">
        <v>0</v>
      </c>
      <c r="Y1614">
        <v>0</v>
      </c>
      <c r="Z1614">
        <v>15</v>
      </c>
      <c r="AA1614">
        <v>2</v>
      </c>
      <c r="AB1614">
        <v>0</v>
      </c>
      <c r="AC1614">
        <v>0</v>
      </c>
      <c r="AD1614">
        <v>0</v>
      </c>
      <c r="AE1614">
        <v>0</v>
      </c>
      <c r="AF1614">
        <v>32</v>
      </c>
      <c r="AG1614">
        <v>0</v>
      </c>
      <c r="AH1614">
        <v>32</v>
      </c>
      <c r="AI1614" s="10">
        <f t="shared" si="100"/>
        <v>1174.4000000000001</v>
      </c>
      <c r="AJ1614" s="10">
        <f t="shared" si="101"/>
        <v>0</v>
      </c>
      <c r="AK1614" s="10">
        <f t="shared" si="102"/>
        <v>1174.4000000000001</v>
      </c>
      <c r="AL1614" s="1">
        <v>37489</v>
      </c>
      <c r="AM1614" s="1">
        <v>37535</v>
      </c>
      <c r="AN1614" s="1">
        <v>37529</v>
      </c>
      <c r="AO1614" s="8" t="s">
        <v>4485</v>
      </c>
      <c r="AP1614" s="12" t="s">
        <v>6866</v>
      </c>
    </row>
    <row r="1615" spans="1:42" x14ac:dyDescent="0.15">
      <c r="A1615" s="2" t="s">
        <v>6856</v>
      </c>
      <c r="B1615" s="2" t="s">
        <v>6857</v>
      </c>
      <c r="C1615" s="2">
        <v>40066</v>
      </c>
      <c r="D1615" s="14">
        <v>37101</v>
      </c>
      <c r="E1615" t="s">
        <v>3979</v>
      </c>
      <c r="F1615" t="s">
        <v>3640</v>
      </c>
      <c r="G1615" t="s">
        <v>3390</v>
      </c>
      <c r="H1615" t="s">
        <v>3641</v>
      </c>
      <c r="I1615" s="4">
        <v>1</v>
      </c>
      <c r="J1615">
        <f t="shared" si="103"/>
        <v>25</v>
      </c>
      <c r="K1615" s="4">
        <v>2</v>
      </c>
      <c r="M1615" s="4">
        <v>98</v>
      </c>
      <c r="N1615" s="4" t="s">
        <v>3642</v>
      </c>
      <c r="O1615" s="9">
        <v>9780471190868</v>
      </c>
      <c r="P1615" t="s">
        <v>3915</v>
      </c>
      <c r="Q1615" t="s">
        <v>3915</v>
      </c>
      <c r="R1615" t="s">
        <v>3915</v>
      </c>
      <c r="S1615" s="10">
        <v>117.35</v>
      </c>
      <c r="T1615" s="11"/>
      <c r="U1615" s="10">
        <v>88.05</v>
      </c>
      <c r="V1615" s="4" t="s">
        <v>6864</v>
      </c>
      <c r="W1615">
        <v>15</v>
      </c>
      <c r="X1615">
        <v>0</v>
      </c>
      <c r="Y1615">
        <v>13</v>
      </c>
      <c r="Z1615">
        <v>15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25</v>
      </c>
      <c r="AG1615">
        <v>0</v>
      </c>
      <c r="AH1615">
        <v>25</v>
      </c>
      <c r="AI1615" s="10">
        <f t="shared" si="100"/>
        <v>2933.75</v>
      </c>
      <c r="AJ1615" s="10">
        <f t="shared" si="101"/>
        <v>0</v>
      </c>
      <c r="AK1615" s="10">
        <f t="shared" si="102"/>
        <v>2933.75</v>
      </c>
      <c r="AL1615" s="1">
        <v>37487</v>
      </c>
      <c r="AM1615" s="1">
        <v>37535</v>
      </c>
      <c r="AN1615" s="1">
        <v>37529</v>
      </c>
      <c r="AO1615" s="8" t="s">
        <v>3643</v>
      </c>
      <c r="AP1615" s="12" t="s">
        <v>6866</v>
      </c>
    </row>
    <row r="1616" spans="1:42" x14ac:dyDescent="0.15">
      <c r="A1616" s="2" t="s">
        <v>6867</v>
      </c>
      <c r="B1616" s="2" t="s">
        <v>1987</v>
      </c>
      <c r="C1616" s="2">
        <v>21</v>
      </c>
      <c r="D1616" s="14">
        <v>444302</v>
      </c>
      <c r="E1616"/>
      <c r="F1616" t="s">
        <v>2150</v>
      </c>
      <c r="G1616" t="s">
        <v>5583</v>
      </c>
      <c r="H1616" t="s">
        <v>5584</v>
      </c>
      <c r="I1616" s="4">
        <v>1</v>
      </c>
      <c r="J1616">
        <f t="shared" si="103"/>
        <v>38</v>
      </c>
      <c r="K1616" s="4">
        <v>2</v>
      </c>
      <c r="M1616" s="4">
        <v>99</v>
      </c>
      <c r="N1616" s="4" t="s">
        <v>5585</v>
      </c>
      <c r="O1616" s="9">
        <v>9780887273421</v>
      </c>
      <c r="P1616" t="s">
        <v>1992</v>
      </c>
      <c r="Q1616" t="s">
        <v>1992</v>
      </c>
      <c r="R1616" t="s">
        <v>1992</v>
      </c>
      <c r="S1616" s="10">
        <v>30.9</v>
      </c>
      <c r="T1616" s="11"/>
      <c r="U1616" s="10">
        <v>23.2</v>
      </c>
      <c r="V1616" s="4" t="s">
        <v>6864</v>
      </c>
      <c r="W1616">
        <v>35</v>
      </c>
      <c r="X1616">
        <v>37</v>
      </c>
      <c r="Y1616">
        <v>33</v>
      </c>
      <c r="Z1616">
        <v>35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38</v>
      </c>
      <c r="AG1616">
        <v>0</v>
      </c>
      <c r="AH1616">
        <v>38</v>
      </c>
      <c r="AI1616" s="10">
        <f t="shared" si="100"/>
        <v>1174.2</v>
      </c>
      <c r="AJ1616" s="10">
        <f t="shared" si="101"/>
        <v>0</v>
      </c>
      <c r="AK1616" s="10">
        <f t="shared" si="102"/>
        <v>1174.2</v>
      </c>
      <c r="AL1616" s="1">
        <v>37470</v>
      </c>
      <c r="AM1616" s="1">
        <v>37535</v>
      </c>
      <c r="AN1616" s="1">
        <v>37531</v>
      </c>
      <c r="AO1616" s="8" t="s">
        <v>3648</v>
      </c>
      <c r="AP1616" s="12" t="s">
        <v>6866</v>
      </c>
    </row>
    <row r="1617" spans="1:42" x14ac:dyDescent="0.15">
      <c r="A1617" s="2" t="s">
        <v>6867</v>
      </c>
      <c r="B1617" s="2" t="s">
        <v>3896</v>
      </c>
      <c r="C1617" s="2">
        <v>104</v>
      </c>
      <c r="D1617" s="14" t="s">
        <v>6870</v>
      </c>
      <c r="E1617"/>
      <c r="F1617" t="s">
        <v>6871</v>
      </c>
      <c r="G1617" t="s">
        <v>3386</v>
      </c>
      <c r="H1617" t="s">
        <v>3387</v>
      </c>
      <c r="I1617" s="4">
        <v>1</v>
      </c>
      <c r="J1617">
        <f t="shared" si="103"/>
        <v>12</v>
      </c>
      <c r="K1617" s="4">
        <v>2</v>
      </c>
      <c r="M1617" s="4">
        <v>0</v>
      </c>
      <c r="N1617" s="4" t="s">
        <v>3388</v>
      </c>
      <c r="O1617" s="9">
        <v>9780136608127</v>
      </c>
      <c r="P1617" t="s">
        <v>3943</v>
      </c>
      <c r="Q1617" t="s">
        <v>3943</v>
      </c>
      <c r="R1617" t="s">
        <v>3943</v>
      </c>
      <c r="S1617" s="10">
        <v>36.700000000000003</v>
      </c>
      <c r="T1617" s="11"/>
      <c r="U1617" s="10">
        <v>27.55</v>
      </c>
      <c r="V1617" s="4" t="s">
        <v>6864</v>
      </c>
      <c r="W1617">
        <v>30</v>
      </c>
      <c r="X1617">
        <v>0</v>
      </c>
      <c r="Y1617">
        <v>24</v>
      </c>
      <c r="Z1617">
        <v>30</v>
      </c>
      <c r="AA1617">
        <v>12</v>
      </c>
      <c r="AB1617">
        <v>0</v>
      </c>
      <c r="AC1617">
        <v>0</v>
      </c>
      <c r="AD1617">
        <v>0</v>
      </c>
      <c r="AE1617">
        <v>0</v>
      </c>
      <c r="AF1617">
        <v>12</v>
      </c>
      <c r="AG1617">
        <v>0</v>
      </c>
      <c r="AH1617">
        <v>12</v>
      </c>
      <c r="AI1617" s="10">
        <f t="shared" si="100"/>
        <v>440.40000000000003</v>
      </c>
      <c r="AJ1617" s="10">
        <f t="shared" si="101"/>
        <v>0</v>
      </c>
      <c r="AK1617" s="10">
        <f t="shared" si="102"/>
        <v>440.40000000000003</v>
      </c>
      <c r="AL1617" s="1">
        <v>37490</v>
      </c>
      <c r="AM1617" s="1">
        <v>37535</v>
      </c>
      <c r="AN1617" s="1">
        <v>37497</v>
      </c>
      <c r="AO1617" s="8" t="s">
        <v>3389</v>
      </c>
      <c r="AP1617" s="12" t="s">
        <v>6866</v>
      </c>
    </row>
    <row r="1618" spans="1:42" x14ac:dyDescent="0.15">
      <c r="A1618" s="2" t="s">
        <v>6856</v>
      </c>
      <c r="B1618" s="2" t="s">
        <v>5261</v>
      </c>
      <c r="C1618" s="2">
        <v>40186</v>
      </c>
      <c r="D1618" s="14">
        <v>37127</v>
      </c>
      <c r="E1618" t="s">
        <v>3979</v>
      </c>
      <c r="F1618" t="s">
        <v>2473</v>
      </c>
      <c r="G1618" t="s">
        <v>5129</v>
      </c>
      <c r="H1618" t="s">
        <v>649</v>
      </c>
      <c r="I1618" s="4">
        <v>1</v>
      </c>
      <c r="J1618">
        <f t="shared" si="103"/>
        <v>3</v>
      </c>
      <c r="M1618" s="4">
        <v>98</v>
      </c>
      <c r="N1618" s="4" t="s">
        <v>650</v>
      </c>
      <c r="O1618" s="9">
        <v>9780811818155</v>
      </c>
      <c r="P1618" t="s">
        <v>651</v>
      </c>
      <c r="Q1618" t="s">
        <v>651</v>
      </c>
      <c r="R1618" t="s">
        <v>1145</v>
      </c>
      <c r="S1618" s="10">
        <v>18.95</v>
      </c>
      <c r="T1618" s="11">
        <v>0.1</v>
      </c>
      <c r="U1618" s="10">
        <v>14.25</v>
      </c>
      <c r="V1618" s="4" t="s">
        <v>6883</v>
      </c>
      <c r="W1618">
        <v>20</v>
      </c>
      <c r="X1618">
        <v>0</v>
      </c>
      <c r="Y1618">
        <v>5</v>
      </c>
      <c r="Z1618">
        <v>20</v>
      </c>
      <c r="AA1618">
        <v>2</v>
      </c>
      <c r="AB1618">
        <v>0</v>
      </c>
      <c r="AC1618">
        <v>0</v>
      </c>
      <c r="AD1618">
        <v>0</v>
      </c>
      <c r="AE1618">
        <v>0</v>
      </c>
      <c r="AF1618">
        <v>3</v>
      </c>
      <c r="AG1618">
        <v>0</v>
      </c>
      <c r="AH1618">
        <v>3</v>
      </c>
      <c r="AI1618" s="10">
        <f t="shared" si="100"/>
        <v>51.164999999999999</v>
      </c>
      <c r="AJ1618" s="10">
        <f t="shared" si="101"/>
        <v>0</v>
      </c>
      <c r="AK1618" s="10">
        <f t="shared" si="102"/>
        <v>51.164999999999999</v>
      </c>
      <c r="AL1618" s="1">
        <v>37453</v>
      </c>
      <c r="AM1618" s="1">
        <v>37535</v>
      </c>
      <c r="AN1618" s="1">
        <v>37466</v>
      </c>
      <c r="AO1618" s="8">
        <v>18.95</v>
      </c>
      <c r="AP1618" s="12" t="s">
        <v>6866</v>
      </c>
    </row>
    <row r="1619" spans="1:42" x14ac:dyDescent="0.15">
      <c r="A1619" s="2" t="s">
        <v>6867</v>
      </c>
      <c r="B1619" s="2" t="s">
        <v>5291</v>
      </c>
      <c r="C1619" s="2" t="s">
        <v>5276</v>
      </c>
      <c r="D1619" s="14" t="s">
        <v>6870</v>
      </c>
      <c r="E1619"/>
      <c r="F1619" t="s">
        <v>5292</v>
      </c>
      <c r="G1619" t="s">
        <v>5293</v>
      </c>
      <c r="H1619" t="s">
        <v>5294</v>
      </c>
      <c r="I1619" s="4">
        <v>1</v>
      </c>
      <c r="J1619">
        <f t="shared" si="103"/>
        <v>9</v>
      </c>
      <c r="M1619" s="4">
        <v>83</v>
      </c>
      <c r="N1619" s="4" t="s">
        <v>5295</v>
      </c>
      <c r="O1619" s="9">
        <v>9780300040517</v>
      </c>
      <c r="P1619" t="s">
        <v>5296</v>
      </c>
      <c r="Q1619" t="s">
        <v>5296</v>
      </c>
      <c r="R1619" t="s">
        <v>5296</v>
      </c>
      <c r="S1619" s="10">
        <v>19</v>
      </c>
      <c r="T1619" s="11">
        <v>0.1</v>
      </c>
      <c r="U1619" s="10">
        <v>14.25</v>
      </c>
      <c r="V1619" s="4" t="s">
        <v>6864</v>
      </c>
      <c r="W1619">
        <v>15</v>
      </c>
      <c r="X1619">
        <v>24</v>
      </c>
      <c r="Y1619">
        <v>8</v>
      </c>
      <c r="Z1619">
        <v>15</v>
      </c>
      <c r="AA1619">
        <v>9</v>
      </c>
      <c r="AB1619">
        <v>0</v>
      </c>
      <c r="AC1619">
        <v>1</v>
      </c>
      <c r="AD1619">
        <v>0</v>
      </c>
      <c r="AE1619">
        <v>0</v>
      </c>
      <c r="AF1619">
        <v>9</v>
      </c>
      <c r="AG1619">
        <v>0</v>
      </c>
      <c r="AH1619">
        <v>9</v>
      </c>
      <c r="AI1619" s="10">
        <f t="shared" si="100"/>
        <v>153.9</v>
      </c>
      <c r="AJ1619" s="10">
        <f t="shared" si="101"/>
        <v>0</v>
      </c>
      <c r="AK1619" s="10">
        <f t="shared" si="102"/>
        <v>153.9</v>
      </c>
      <c r="AL1619" s="1">
        <v>37487</v>
      </c>
      <c r="AM1619" s="1">
        <v>37535</v>
      </c>
      <c r="AN1619" s="1">
        <v>37550</v>
      </c>
      <c r="AO1619" s="8" t="s">
        <v>5297</v>
      </c>
      <c r="AP1619" s="12" t="s">
        <v>6866</v>
      </c>
    </row>
    <row r="1620" spans="1:42" x14ac:dyDescent="0.15">
      <c r="A1620" s="2" t="s">
        <v>6867</v>
      </c>
      <c r="B1620" s="2" t="s">
        <v>2532</v>
      </c>
      <c r="C1620" s="2">
        <v>227</v>
      </c>
      <c r="D1620" s="14" t="s">
        <v>6870</v>
      </c>
      <c r="E1620"/>
      <c r="F1620" t="s">
        <v>6192</v>
      </c>
      <c r="G1620" t="s">
        <v>6256</v>
      </c>
      <c r="H1620" t="s">
        <v>6257</v>
      </c>
      <c r="I1620" s="4">
        <v>1</v>
      </c>
      <c r="J1620">
        <f t="shared" si="103"/>
        <v>0</v>
      </c>
      <c r="M1620" s="4">
        <v>85</v>
      </c>
      <c r="N1620" s="4" t="s">
        <v>6258</v>
      </c>
      <c r="O1620" s="9">
        <v>9780521406727</v>
      </c>
      <c r="P1620" t="s">
        <v>4020</v>
      </c>
      <c r="Q1620" t="s">
        <v>4020</v>
      </c>
      <c r="R1620" t="s">
        <v>4020</v>
      </c>
      <c r="S1620" s="10">
        <v>19</v>
      </c>
      <c r="T1620" s="11">
        <v>0.1</v>
      </c>
      <c r="U1620" s="10">
        <v>14.25</v>
      </c>
      <c r="V1620" s="4" t="s">
        <v>6864</v>
      </c>
      <c r="W1620">
        <v>12</v>
      </c>
      <c r="X1620">
        <v>7</v>
      </c>
      <c r="Y1620">
        <v>6</v>
      </c>
      <c r="Z1620">
        <v>24</v>
      </c>
      <c r="AA1620">
        <v>0</v>
      </c>
      <c r="AB1620">
        <v>0</v>
      </c>
      <c r="AC1620">
        <v>6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 s="10">
        <f t="shared" si="100"/>
        <v>0</v>
      </c>
      <c r="AJ1620" s="10">
        <f t="shared" si="101"/>
        <v>0</v>
      </c>
      <c r="AK1620" s="10">
        <f t="shared" si="102"/>
        <v>0</v>
      </c>
      <c r="AL1620" s="1">
        <v>37424</v>
      </c>
      <c r="AM1620" s="1">
        <v>37535</v>
      </c>
      <c r="AN1620" s="1">
        <v>37477</v>
      </c>
      <c r="AO1620" s="8" t="s">
        <v>6259</v>
      </c>
      <c r="AP1620" s="12" t="s">
        <v>6866</v>
      </c>
    </row>
    <row r="1621" spans="1:42" x14ac:dyDescent="0.15">
      <c r="A1621" s="2" t="s">
        <v>6867</v>
      </c>
      <c r="B1621" s="2" t="s">
        <v>3896</v>
      </c>
      <c r="C1621" s="2">
        <v>102</v>
      </c>
      <c r="D1621" s="14" t="s">
        <v>6870</v>
      </c>
      <c r="E1621"/>
      <c r="F1621" t="s">
        <v>6871</v>
      </c>
      <c r="G1621" t="s">
        <v>376</v>
      </c>
      <c r="H1621" t="s">
        <v>377</v>
      </c>
      <c r="I1621" s="4">
        <v>1</v>
      </c>
      <c r="J1621">
        <f t="shared" si="103"/>
        <v>0</v>
      </c>
      <c r="M1621" s="4">
        <v>89</v>
      </c>
      <c r="N1621" s="4" t="s">
        <v>378</v>
      </c>
      <c r="O1621" s="9">
        <v>9780801300110</v>
      </c>
      <c r="P1621" t="s">
        <v>3953</v>
      </c>
      <c r="Q1621" t="s">
        <v>3894</v>
      </c>
      <c r="R1621" t="s">
        <v>3894</v>
      </c>
      <c r="S1621" s="10">
        <v>20.350000000000001</v>
      </c>
      <c r="T1621" s="11"/>
      <c r="U1621" s="10">
        <v>15.3</v>
      </c>
      <c r="V1621" s="4" t="s">
        <v>6864</v>
      </c>
      <c r="W1621">
        <v>15</v>
      </c>
      <c r="X1621">
        <v>0</v>
      </c>
      <c r="Y1621">
        <v>13</v>
      </c>
      <c r="Z1621">
        <v>15</v>
      </c>
      <c r="AA1621">
        <v>13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s="10">
        <f t="shared" si="100"/>
        <v>0</v>
      </c>
      <c r="AJ1621" s="10">
        <f t="shared" si="101"/>
        <v>0</v>
      </c>
      <c r="AK1621" s="10">
        <f t="shared" si="102"/>
        <v>0</v>
      </c>
      <c r="AL1621" s="1">
        <v>37490</v>
      </c>
      <c r="AM1621" s="1">
        <v>37535</v>
      </c>
      <c r="AN1621" s="1">
        <v>37497</v>
      </c>
      <c r="AO1621" s="8" t="s">
        <v>379</v>
      </c>
      <c r="AP1621" s="12" t="s">
        <v>6866</v>
      </c>
    </row>
    <row r="1622" spans="1:42" x14ac:dyDescent="0.15">
      <c r="A1622" s="2" t="s">
        <v>6867</v>
      </c>
      <c r="B1622" s="2" t="s">
        <v>3896</v>
      </c>
      <c r="C1622" s="2">
        <v>106</v>
      </c>
      <c r="D1622" s="14" t="s">
        <v>6870</v>
      </c>
      <c r="E1622"/>
      <c r="F1622" t="s">
        <v>6871</v>
      </c>
      <c r="G1622" t="s">
        <v>3500</v>
      </c>
      <c r="H1622" t="s">
        <v>5633</v>
      </c>
      <c r="I1622" s="4">
        <v>1</v>
      </c>
      <c r="J1622">
        <f t="shared" si="103"/>
        <v>0</v>
      </c>
      <c r="K1622" s="4">
        <v>2</v>
      </c>
      <c r="M1622" s="4">
        <v>2</v>
      </c>
      <c r="N1622" s="4" t="s">
        <v>5634</v>
      </c>
      <c r="O1622" s="9">
        <v>9780618144013</v>
      </c>
      <c r="P1622" t="s">
        <v>5236</v>
      </c>
      <c r="Q1622" t="s">
        <v>5236</v>
      </c>
      <c r="R1622" t="s">
        <v>5236</v>
      </c>
      <c r="S1622" s="10">
        <v>26.4</v>
      </c>
      <c r="T1622" s="11"/>
      <c r="U1622" s="10">
        <v>19.8</v>
      </c>
      <c r="V1622" s="4" t="s">
        <v>6864</v>
      </c>
      <c r="W1622">
        <v>35</v>
      </c>
      <c r="X1622">
        <v>0</v>
      </c>
      <c r="Y1622">
        <v>20</v>
      </c>
      <c r="Z1622">
        <v>35</v>
      </c>
      <c r="AA1622">
        <v>20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 s="10">
        <f t="shared" si="100"/>
        <v>0</v>
      </c>
      <c r="AJ1622" s="10">
        <f t="shared" si="101"/>
        <v>0</v>
      </c>
      <c r="AK1622" s="10">
        <f t="shared" si="102"/>
        <v>0</v>
      </c>
      <c r="AL1622" s="1">
        <v>37391</v>
      </c>
      <c r="AM1622" s="1">
        <v>37535</v>
      </c>
      <c r="AN1622" s="1">
        <v>37473</v>
      </c>
      <c r="AO1622" s="8" t="s">
        <v>5635</v>
      </c>
      <c r="AP1622" s="12" t="s">
        <v>6866</v>
      </c>
    </row>
    <row r="1623" spans="1:42" x14ac:dyDescent="0.15">
      <c r="A1623" s="2" t="s">
        <v>6867</v>
      </c>
      <c r="B1623" s="2" t="s">
        <v>3896</v>
      </c>
      <c r="C1623" s="2">
        <v>101</v>
      </c>
      <c r="D1623" s="14" t="s">
        <v>6870</v>
      </c>
      <c r="E1623"/>
      <c r="F1623" t="s">
        <v>6871</v>
      </c>
      <c r="G1623" t="s">
        <v>3500</v>
      </c>
      <c r="H1623" t="s">
        <v>3501</v>
      </c>
      <c r="I1623" s="4">
        <v>1</v>
      </c>
      <c r="J1623">
        <f t="shared" si="103"/>
        <v>19</v>
      </c>
      <c r="M1623" s="4">
        <v>1</v>
      </c>
      <c r="N1623" s="4" t="s">
        <v>2894</v>
      </c>
      <c r="O1623" s="9">
        <v>9780395960721</v>
      </c>
      <c r="P1623" t="s">
        <v>5236</v>
      </c>
      <c r="Q1623" t="s">
        <v>5236</v>
      </c>
      <c r="R1623" t="s">
        <v>5236</v>
      </c>
      <c r="S1623" s="10">
        <v>26.8</v>
      </c>
      <c r="T1623" s="11"/>
      <c r="U1623" s="10">
        <v>20.100000000000001</v>
      </c>
      <c r="V1623" s="4" t="s">
        <v>6864</v>
      </c>
      <c r="W1623">
        <v>18</v>
      </c>
      <c r="X1623">
        <v>0</v>
      </c>
      <c r="Y1623">
        <v>16</v>
      </c>
      <c r="Z1623">
        <v>18</v>
      </c>
      <c r="AA1623">
        <v>3</v>
      </c>
      <c r="AB1623">
        <v>0</v>
      </c>
      <c r="AC1623">
        <v>0</v>
      </c>
      <c r="AD1623">
        <v>0</v>
      </c>
      <c r="AE1623">
        <v>0</v>
      </c>
      <c r="AF1623">
        <v>19</v>
      </c>
      <c r="AG1623">
        <v>1</v>
      </c>
      <c r="AH1623">
        <v>20</v>
      </c>
      <c r="AI1623" s="10">
        <f t="shared" si="100"/>
        <v>509.2</v>
      </c>
      <c r="AJ1623" s="10">
        <f t="shared" si="101"/>
        <v>20.100000000000001</v>
      </c>
      <c r="AK1623" s="10">
        <f t="shared" si="102"/>
        <v>529.29999999999995</v>
      </c>
      <c r="AL1623" s="1">
        <v>37391</v>
      </c>
      <c r="AM1623" s="1">
        <v>37535</v>
      </c>
      <c r="AN1623" s="1">
        <v>37445</v>
      </c>
      <c r="AO1623" s="8" t="s">
        <v>3502</v>
      </c>
      <c r="AP1623" s="12" t="s">
        <v>6866</v>
      </c>
    </row>
    <row r="1624" spans="1:42" x14ac:dyDescent="0.15">
      <c r="A1624" s="2" t="s">
        <v>6867</v>
      </c>
      <c r="B1624" s="2" t="s">
        <v>3896</v>
      </c>
      <c r="C1624" s="2">
        <v>100</v>
      </c>
      <c r="D1624" s="14" t="s">
        <v>6870</v>
      </c>
      <c r="E1624"/>
      <c r="F1624" t="s">
        <v>6871</v>
      </c>
      <c r="G1624" t="s">
        <v>5112</v>
      </c>
      <c r="H1624" t="s">
        <v>2818</v>
      </c>
      <c r="I1624" s="4">
        <v>1</v>
      </c>
      <c r="J1624">
        <f t="shared" si="103"/>
        <v>15</v>
      </c>
      <c r="M1624" s="4">
        <v>97</v>
      </c>
      <c r="N1624" s="4" t="s">
        <v>2819</v>
      </c>
      <c r="O1624" s="9">
        <v>9780134762012</v>
      </c>
      <c r="P1624" t="s">
        <v>3943</v>
      </c>
      <c r="Q1624" t="s">
        <v>3943</v>
      </c>
      <c r="R1624" t="s">
        <v>3943</v>
      </c>
      <c r="S1624" s="10">
        <v>23.55</v>
      </c>
      <c r="T1624" s="11"/>
      <c r="U1624" s="10">
        <v>17.7</v>
      </c>
      <c r="V1624" s="4" t="s">
        <v>6864</v>
      </c>
      <c r="W1624">
        <v>18</v>
      </c>
      <c r="X1624">
        <v>0</v>
      </c>
      <c r="Y1624">
        <v>10</v>
      </c>
      <c r="Z1624">
        <v>18</v>
      </c>
      <c r="AA1624">
        <v>3</v>
      </c>
      <c r="AB1624">
        <v>0</v>
      </c>
      <c r="AC1624">
        <v>0</v>
      </c>
      <c r="AD1624">
        <v>0</v>
      </c>
      <c r="AE1624">
        <v>0</v>
      </c>
      <c r="AF1624">
        <v>15</v>
      </c>
      <c r="AG1624">
        <v>0</v>
      </c>
      <c r="AH1624">
        <v>15</v>
      </c>
      <c r="AI1624" s="10">
        <f t="shared" si="100"/>
        <v>353.25</v>
      </c>
      <c r="AJ1624" s="10">
        <f t="shared" si="101"/>
        <v>0</v>
      </c>
      <c r="AK1624" s="10">
        <f t="shared" si="102"/>
        <v>353.25</v>
      </c>
      <c r="AL1624" s="1">
        <v>37391</v>
      </c>
      <c r="AM1624" s="1">
        <v>37535</v>
      </c>
      <c r="AN1624" s="1">
        <v>37536</v>
      </c>
      <c r="AO1624" s="8" t="s">
        <v>2820</v>
      </c>
      <c r="AP1624" s="12" t="s">
        <v>6866</v>
      </c>
    </row>
    <row r="1625" spans="1:42" x14ac:dyDescent="0.15">
      <c r="A1625" s="2" t="s">
        <v>6867</v>
      </c>
      <c r="B1625" s="2" t="s">
        <v>4059</v>
      </c>
      <c r="C1625" s="2" t="s">
        <v>4515</v>
      </c>
      <c r="D1625" s="14" t="s">
        <v>6870</v>
      </c>
      <c r="E1625"/>
      <c r="F1625" t="s">
        <v>4516</v>
      </c>
      <c r="G1625" t="s">
        <v>4332</v>
      </c>
      <c r="H1625" t="s">
        <v>4333</v>
      </c>
      <c r="I1625" s="4">
        <v>1</v>
      </c>
      <c r="J1625">
        <f t="shared" si="103"/>
        <v>0</v>
      </c>
      <c r="M1625" s="4">
        <v>97</v>
      </c>
      <c r="N1625" s="4" t="s">
        <v>4334</v>
      </c>
      <c r="O1625" s="9">
        <v>9780801484490</v>
      </c>
      <c r="P1625" t="s">
        <v>5170</v>
      </c>
      <c r="Q1625" t="s">
        <v>5170</v>
      </c>
      <c r="R1625" t="s">
        <v>5170</v>
      </c>
      <c r="S1625" s="10">
        <v>21.3</v>
      </c>
      <c r="T1625" s="11"/>
      <c r="U1625" s="10">
        <v>16</v>
      </c>
      <c r="V1625" s="4" t="s">
        <v>6883</v>
      </c>
      <c r="W1625">
        <v>50</v>
      </c>
      <c r="X1625">
        <v>28</v>
      </c>
      <c r="Y1625">
        <v>6</v>
      </c>
      <c r="Z1625">
        <v>50</v>
      </c>
      <c r="AA1625">
        <v>0</v>
      </c>
      <c r="AB1625">
        <v>0</v>
      </c>
      <c r="AC1625">
        <v>4</v>
      </c>
      <c r="AD1625">
        <v>0</v>
      </c>
      <c r="AE1625">
        <v>0</v>
      </c>
      <c r="AF1625">
        <v>0</v>
      </c>
      <c r="AG1625">
        <v>2</v>
      </c>
      <c r="AH1625">
        <v>2</v>
      </c>
      <c r="AI1625" s="10">
        <f t="shared" si="100"/>
        <v>0</v>
      </c>
      <c r="AJ1625" s="10">
        <f t="shared" si="101"/>
        <v>32</v>
      </c>
      <c r="AK1625" s="10">
        <f t="shared" si="102"/>
        <v>32</v>
      </c>
      <c r="AL1625" s="1">
        <v>37462</v>
      </c>
      <c r="AM1625" s="1">
        <v>37535</v>
      </c>
      <c r="AN1625" s="1">
        <v>37477</v>
      </c>
      <c r="AO1625" s="8" t="s">
        <v>265</v>
      </c>
      <c r="AP1625" s="12" t="s">
        <v>6866</v>
      </c>
    </row>
    <row r="1626" spans="1:42" x14ac:dyDescent="0.15">
      <c r="A1626" s="2" t="s">
        <v>6867</v>
      </c>
      <c r="B1626" s="2" t="s">
        <v>2468</v>
      </c>
      <c r="C1626" s="2">
        <v>100</v>
      </c>
      <c r="D1626" s="14" t="s">
        <v>6870</v>
      </c>
      <c r="E1626"/>
      <c r="F1626" t="s">
        <v>2469</v>
      </c>
      <c r="G1626" t="s">
        <v>5889</v>
      </c>
      <c r="H1626" t="s">
        <v>5890</v>
      </c>
      <c r="I1626" s="4">
        <v>1</v>
      </c>
      <c r="J1626">
        <f t="shared" si="103"/>
        <v>0</v>
      </c>
      <c r="M1626" s="4">
        <v>85</v>
      </c>
      <c r="N1626" s="4" t="s">
        <v>5891</v>
      </c>
      <c r="O1626" s="9">
        <v>9780827603660</v>
      </c>
      <c r="P1626" t="s">
        <v>5892</v>
      </c>
      <c r="Q1626" t="s">
        <v>5892</v>
      </c>
      <c r="R1626" t="s">
        <v>5892</v>
      </c>
      <c r="S1626" s="10">
        <v>22</v>
      </c>
      <c r="T1626" s="11"/>
      <c r="U1626" s="10">
        <v>16.5</v>
      </c>
      <c r="V1626" s="4" t="s">
        <v>6864</v>
      </c>
      <c r="W1626">
        <v>15</v>
      </c>
      <c r="X1626">
        <v>12</v>
      </c>
      <c r="Y1626">
        <v>13</v>
      </c>
      <c r="Z1626">
        <v>15</v>
      </c>
      <c r="AA1626">
        <v>0</v>
      </c>
      <c r="AB1626">
        <v>0</v>
      </c>
      <c r="AC1626">
        <v>52</v>
      </c>
      <c r="AD1626">
        <v>0</v>
      </c>
      <c r="AE1626">
        <v>0</v>
      </c>
      <c r="AF1626">
        <v>0</v>
      </c>
      <c r="AG1626">
        <v>9</v>
      </c>
      <c r="AH1626">
        <v>9</v>
      </c>
      <c r="AI1626" s="10">
        <f t="shared" si="100"/>
        <v>0</v>
      </c>
      <c r="AJ1626" s="10">
        <f t="shared" si="101"/>
        <v>148.5</v>
      </c>
      <c r="AK1626" s="10">
        <f t="shared" si="102"/>
        <v>148.5</v>
      </c>
      <c r="AL1626" s="1">
        <v>37468</v>
      </c>
      <c r="AM1626" s="1">
        <v>37577</v>
      </c>
      <c r="AN1626" s="1">
        <v>37559</v>
      </c>
      <c r="AO1626" s="8" t="s">
        <v>5893</v>
      </c>
      <c r="AP1626" s="12" t="s">
        <v>6866</v>
      </c>
    </row>
    <row r="1627" spans="1:42" x14ac:dyDescent="0.15">
      <c r="A1627" s="2" t="s">
        <v>6867</v>
      </c>
      <c r="B1627" s="2" t="s">
        <v>4021</v>
      </c>
      <c r="C1627" s="2">
        <v>187</v>
      </c>
      <c r="D1627" s="14" t="s">
        <v>6870</v>
      </c>
      <c r="E1627"/>
      <c r="F1627" t="s">
        <v>6013</v>
      </c>
      <c r="G1627" t="s">
        <v>6214</v>
      </c>
      <c r="H1627" t="s">
        <v>6215</v>
      </c>
      <c r="I1627" s="4">
        <v>1</v>
      </c>
      <c r="J1627">
        <f t="shared" si="103"/>
        <v>4</v>
      </c>
      <c r="M1627" s="4">
        <v>2</v>
      </c>
      <c r="N1627" s="4" t="s">
        <v>6216</v>
      </c>
      <c r="O1627" s="9">
        <v>9780801868788</v>
      </c>
      <c r="P1627" t="s">
        <v>1222</v>
      </c>
      <c r="Q1627" t="s">
        <v>1222</v>
      </c>
      <c r="R1627" t="s">
        <v>1222</v>
      </c>
      <c r="S1627" s="10">
        <v>44.8</v>
      </c>
      <c r="T1627" s="11"/>
      <c r="U1627" s="10">
        <v>33.6</v>
      </c>
      <c r="V1627" s="4" t="s">
        <v>6864</v>
      </c>
      <c r="W1627">
        <v>18</v>
      </c>
      <c r="X1627">
        <v>13</v>
      </c>
      <c r="Y1627">
        <v>18</v>
      </c>
      <c r="Z1627">
        <v>18</v>
      </c>
      <c r="AA1627">
        <v>14</v>
      </c>
      <c r="AB1627">
        <v>0</v>
      </c>
      <c r="AC1627">
        <v>0</v>
      </c>
      <c r="AD1627">
        <v>0</v>
      </c>
      <c r="AE1627">
        <v>0</v>
      </c>
      <c r="AF1627">
        <v>4</v>
      </c>
      <c r="AG1627">
        <v>0</v>
      </c>
      <c r="AH1627">
        <v>4</v>
      </c>
      <c r="AI1627" s="10">
        <f t="shared" si="100"/>
        <v>179.2</v>
      </c>
      <c r="AJ1627" s="10">
        <f t="shared" si="101"/>
        <v>0</v>
      </c>
      <c r="AK1627" s="10">
        <f t="shared" si="102"/>
        <v>179.2</v>
      </c>
      <c r="AL1627" s="1">
        <v>37538</v>
      </c>
      <c r="AM1627" s="1">
        <v>37535</v>
      </c>
      <c r="AN1627" s="1">
        <v>37543</v>
      </c>
      <c r="AO1627" s="8" t="s">
        <v>6217</v>
      </c>
      <c r="AP1627" s="12" t="s">
        <v>6866</v>
      </c>
    </row>
    <row r="1628" spans="1:42" x14ac:dyDescent="0.15">
      <c r="A1628" s="2" t="s">
        <v>6856</v>
      </c>
      <c r="B1628" s="2" t="s">
        <v>3909</v>
      </c>
      <c r="C1628" s="2">
        <v>40066</v>
      </c>
      <c r="D1628" s="14">
        <v>37214</v>
      </c>
      <c r="E1628" t="s">
        <v>1061</v>
      </c>
      <c r="F1628" t="s">
        <v>1062</v>
      </c>
      <c r="G1628" t="s">
        <v>1063</v>
      </c>
      <c r="H1628" t="s">
        <v>1064</v>
      </c>
      <c r="I1628" s="4">
        <v>1</v>
      </c>
      <c r="J1628">
        <f t="shared" si="103"/>
        <v>2</v>
      </c>
      <c r="L1628" s="4">
        <v>1</v>
      </c>
      <c r="M1628" s="4">
        <v>94</v>
      </c>
      <c r="N1628" s="4" t="s">
        <v>1065</v>
      </c>
      <c r="O1628" s="9">
        <v>9780201633467</v>
      </c>
      <c r="P1628" t="s">
        <v>3894</v>
      </c>
      <c r="Q1628" t="s">
        <v>3894</v>
      </c>
      <c r="R1628" t="s">
        <v>3894</v>
      </c>
      <c r="S1628" s="10">
        <v>67.989999999999995</v>
      </c>
      <c r="T1628" s="11">
        <v>0.1</v>
      </c>
      <c r="U1628" s="10">
        <v>51</v>
      </c>
      <c r="V1628" s="4" t="s">
        <v>6883</v>
      </c>
      <c r="W1628">
        <v>5</v>
      </c>
      <c r="X1628">
        <v>0</v>
      </c>
      <c r="Y1628">
        <v>10</v>
      </c>
      <c r="Z1628">
        <v>20</v>
      </c>
      <c r="AA1628">
        <v>13</v>
      </c>
      <c r="AB1628">
        <v>0</v>
      </c>
      <c r="AC1628">
        <v>0</v>
      </c>
      <c r="AD1628">
        <v>0</v>
      </c>
      <c r="AE1628">
        <v>0</v>
      </c>
      <c r="AF1628">
        <v>2</v>
      </c>
      <c r="AG1628">
        <v>0</v>
      </c>
      <c r="AH1628">
        <v>2</v>
      </c>
      <c r="AI1628" s="10">
        <f t="shared" si="100"/>
        <v>122.38199999999999</v>
      </c>
      <c r="AJ1628" s="10">
        <f t="shared" si="101"/>
        <v>0</v>
      </c>
      <c r="AK1628" s="10">
        <f t="shared" si="102"/>
        <v>122.38199999999999</v>
      </c>
      <c r="AL1628" s="1">
        <v>37488</v>
      </c>
      <c r="AM1628" s="1">
        <v>37535</v>
      </c>
      <c r="AN1628" s="1">
        <v>37327</v>
      </c>
      <c r="AO1628" s="8">
        <v>67.989999999999995</v>
      </c>
      <c r="AP1628" s="12" t="s">
        <v>6866</v>
      </c>
    </row>
    <row r="1629" spans="1:42" x14ac:dyDescent="0.15">
      <c r="A1629" s="2" t="s">
        <v>6856</v>
      </c>
      <c r="B1629" s="2" t="s">
        <v>6931</v>
      </c>
      <c r="C1629" s="2">
        <v>40158</v>
      </c>
      <c r="D1629" s="14">
        <v>36851</v>
      </c>
      <c r="E1629" t="s">
        <v>2177</v>
      </c>
      <c r="F1629" t="s">
        <v>2178</v>
      </c>
      <c r="G1629" t="s">
        <v>1480</v>
      </c>
      <c r="H1629" t="s">
        <v>1481</v>
      </c>
      <c r="I1629" s="4">
        <v>1</v>
      </c>
      <c r="J1629">
        <f t="shared" si="103"/>
        <v>7</v>
      </c>
      <c r="K1629" s="4">
        <v>2</v>
      </c>
      <c r="M1629" s="4">
        <v>2</v>
      </c>
      <c r="N1629" s="4" t="s">
        <v>1482</v>
      </c>
      <c r="O1629" s="9">
        <v>9780072460605</v>
      </c>
      <c r="P1629" t="s">
        <v>6863</v>
      </c>
      <c r="Q1629" t="s">
        <v>6863</v>
      </c>
      <c r="R1629" t="s">
        <v>6863</v>
      </c>
      <c r="S1629" s="10">
        <v>96</v>
      </c>
      <c r="T1629" s="11"/>
      <c r="U1629" s="10">
        <v>72</v>
      </c>
      <c r="V1629" s="4" t="s">
        <v>6864</v>
      </c>
      <c r="W1629">
        <v>7</v>
      </c>
      <c r="X1629">
        <v>0</v>
      </c>
      <c r="Y1629">
        <v>12</v>
      </c>
      <c r="Z1629">
        <v>15</v>
      </c>
      <c r="AA1629">
        <v>5</v>
      </c>
      <c r="AB1629">
        <v>0</v>
      </c>
      <c r="AC1629">
        <v>0</v>
      </c>
      <c r="AD1629">
        <v>0</v>
      </c>
      <c r="AE1629">
        <v>0</v>
      </c>
      <c r="AF1629">
        <v>7</v>
      </c>
      <c r="AG1629">
        <v>0</v>
      </c>
      <c r="AH1629">
        <v>7</v>
      </c>
      <c r="AI1629" s="10">
        <f t="shared" si="100"/>
        <v>672</v>
      </c>
      <c r="AJ1629" s="10">
        <f t="shared" si="101"/>
        <v>0</v>
      </c>
      <c r="AK1629" s="10">
        <f t="shared" si="102"/>
        <v>672</v>
      </c>
      <c r="AL1629" s="1">
        <v>37487</v>
      </c>
      <c r="AM1629" s="1">
        <v>37535</v>
      </c>
      <c r="AN1629" s="1">
        <v>37515</v>
      </c>
      <c r="AO1629" s="8" t="s">
        <v>3916</v>
      </c>
      <c r="AP1629" s="12" t="s">
        <v>6866</v>
      </c>
    </row>
    <row r="1630" spans="1:42" x14ac:dyDescent="0.15">
      <c r="A1630" s="2" t="s">
        <v>3875</v>
      </c>
      <c r="B1630" s="2" t="s">
        <v>6931</v>
      </c>
      <c r="C1630" s="2">
        <v>40028</v>
      </c>
      <c r="D1630" s="14">
        <v>36627</v>
      </c>
      <c r="E1630" t="s">
        <v>4036</v>
      </c>
      <c r="F1630" t="s">
        <v>3927</v>
      </c>
      <c r="G1630" t="s">
        <v>4037</v>
      </c>
      <c r="H1630" t="s">
        <v>4038</v>
      </c>
      <c r="I1630" s="4">
        <v>1</v>
      </c>
      <c r="J1630">
        <f t="shared" si="103"/>
        <v>2</v>
      </c>
      <c r="K1630" s="4">
        <v>2</v>
      </c>
      <c r="M1630" s="4">
        <v>2</v>
      </c>
      <c r="N1630" s="4" t="s">
        <v>4039</v>
      </c>
      <c r="O1630" s="9">
        <v>9780672323072</v>
      </c>
      <c r="P1630" t="s">
        <v>4040</v>
      </c>
      <c r="Q1630" t="s">
        <v>3943</v>
      </c>
      <c r="R1630" t="s">
        <v>3943</v>
      </c>
      <c r="S1630" s="10">
        <v>29.99</v>
      </c>
      <c r="T1630" s="11">
        <v>0.1</v>
      </c>
      <c r="U1630" s="10">
        <v>22.5</v>
      </c>
      <c r="V1630" s="4" t="s">
        <v>6864</v>
      </c>
      <c r="W1630">
        <v>10</v>
      </c>
      <c r="X1630">
        <v>0</v>
      </c>
      <c r="Y1630">
        <v>4</v>
      </c>
      <c r="Z1630">
        <v>10</v>
      </c>
      <c r="AA1630">
        <v>2</v>
      </c>
      <c r="AB1630">
        <v>0</v>
      </c>
      <c r="AC1630">
        <v>0</v>
      </c>
      <c r="AD1630">
        <v>0</v>
      </c>
      <c r="AE1630">
        <v>0</v>
      </c>
      <c r="AF1630">
        <v>2</v>
      </c>
      <c r="AG1630">
        <v>0</v>
      </c>
      <c r="AH1630">
        <v>2</v>
      </c>
      <c r="AI1630" s="10">
        <f t="shared" si="100"/>
        <v>53.981999999999999</v>
      </c>
      <c r="AJ1630" s="10">
        <f t="shared" si="101"/>
        <v>0</v>
      </c>
      <c r="AK1630" s="10">
        <f t="shared" si="102"/>
        <v>53.981999999999999</v>
      </c>
      <c r="AL1630" s="1">
        <v>37502</v>
      </c>
      <c r="AM1630" s="1">
        <v>37535</v>
      </c>
      <c r="AN1630" s="1">
        <v>37414</v>
      </c>
      <c r="AO1630" s="8">
        <v>29.99</v>
      </c>
      <c r="AP1630" s="12" t="s">
        <v>6866</v>
      </c>
    </row>
    <row r="1631" spans="1:42" x14ac:dyDescent="0.15">
      <c r="A1631" s="2" t="s">
        <v>6856</v>
      </c>
      <c r="B1631" s="2" t="s">
        <v>2364</v>
      </c>
      <c r="C1631" s="2">
        <v>30018</v>
      </c>
      <c r="D1631" s="14">
        <v>37529</v>
      </c>
      <c r="E1631" t="s">
        <v>5450</v>
      </c>
      <c r="F1631" t="s">
        <v>5451</v>
      </c>
      <c r="G1631" t="s">
        <v>5452</v>
      </c>
      <c r="H1631" t="s">
        <v>5453</v>
      </c>
      <c r="I1631" s="4">
        <v>1</v>
      </c>
      <c r="J1631">
        <f t="shared" si="103"/>
        <v>37</v>
      </c>
      <c r="K1631" s="4">
        <v>3</v>
      </c>
      <c r="M1631" s="4">
        <v>1</v>
      </c>
      <c r="N1631" s="4" t="s">
        <v>5454</v>
      </c>
      <c r="O1631" s="9">
        <v>9780838417058</v>
      </c>
      <c r="P1631" t="s">
        <v>4008</v>
      </c>
      <c r="Q1631" t="s">
        <v>3888</v>
      </c>
      <c r="R1631" t="s">
        <v>3888</v>
      </c>
      <c r="S1631" s="10">
        <v>60.7</v>
      </c>
      <c r="T1631" s="11"/>
      <c r="U1631" s="10">
        <v>45.55</v>
      </c>
      <c r="V1631" s="4" t="s">
        <v>6864</v>
      </c>
      <c r="W1631">
        <v>60</v>
      </c>
      <c r="X1631">
        <v>0</v>
      </c>
      <c r="Y1631">
        <v>52</v>
      </c>
      <c r="Z1631">
        <v>60</v>
      </c>
      <c r="AA1631">
        <v>17</v>
      </c>
      <c r="AB1631">
        <v>0</v>
      </c>
      <c r="AC1631">
        <v>0</v>
      </c>
      <c r="AD1631">
        <v>0</v>
      </c>
      <c r="AE1631">
        <v>0</v>
      </c>
      <c r="AF1631">
        <v>37</v>
      </c>
      <c r="AG1631">
        <v>0</v>
      </c>
      <c r="AH1631">
        <v>37</v>
      </c>
      <c r="AI1631" s="10">
        <f t="shared" si="100"/>
        <v>2245.9</v>
      </c>
      <c r="AJ1631" s="10">
        <f t="shared" si="101"/>
        <v>0</v>
      </c>
      <c r="AK1631" s="10">
        <f t="shared" si="102"/>
        <v>2245.9</v>
      </c>
      <c r="AL1631" s="1">
        <v>37488</v>
      </c>
      <c r="AM1631" s="1">
        <v>37535</v>
      </c>
      <c r="AN1631" s="1">
        <v>37536</v>
      </c>
      <c r="AO1631" s="8" t="s">
        <v>5455</v>
      </c>
      <c r="AP1631" s="12" t="s">
        <v>6866</v>
      </c>
    </row>
    <row r="1632" spans="1:42" x14ac:dyDescent="0.15">
      <c r="A1632" s="2" t="s">
        <v>6867</v>
      </c>
      <c r="B1632" s="2" t="s">
        <v>2532</v>
      </c>
      <c r="C1632" s="2">
        <v>227</v>
      </c>
      <c r="D1632" s="14" t="s">
        <v>6870</v>
      </c>
      <c r="E1632"/>
      <c r="F1632" t="s">
        <v>6192</v>
      </c>
      <c r="G1632" t="s">
        <v>2690</v>
      </c>
      <c r="H1632" t="s">
        <v>2691</v>
      </c>
      <c r="I1632" s="4">
        <v>1</v>
      </c>
      <c r="J1632">
        <f t="shared" si="103"/>
        <v>-2</v>
      </c>
      <c r="M1632" s="4">
        <v>68</v>
      </c>
      <c r="N1632" s="4" t="s">
        <v>2692</v>
      </c>
      <c r="O1632" s="9">
        <v>9780671727918</v>
      </c>
      <c r="P1632" t="s">
        <v>5368</v>
      </c>
      <c r="Q1632" t="s">
        <v>5368</v>
      </c>
      <c r="R1632" t="s">
        <v>5368</v>
      </c>
      <c r="S1632" s="10">
        <v>6.99</v>
      </c>
      <c r="T1632" s="11">
        <v>0.1</v>
      </c>
      <c r="U1632" s="10">
        <v>5.25</v>
      </c>
      <c r="V1632" s="4" t="s">
        <v>6883</v>
      </c>
      <c r="W1632">
        <v>12</v>
      </c>
      <c r="X1632">
        <v>7</v>
      </c>
      <c r="Y1632">
        <v>9</v>
      </c>
      <c r="Z1632">
        <v>24</v>
      </c>
      <c r="AA1632">
        <v>14</v>
      </c>
      <c r="AB1632">
        <v>0</v>
      </c>
      <c r="AC1632">
        <v>0</v>
      </c>
      <c r="AD1632">
        <v>0</v>
      </c>
      <c r="AE1632">
        <v>0</v>
      </c>
      <c r="AF1632">
        <v>-2</v>
      </c>
      <c r="AG1632">
        <v>1</v>
      </c>
      <c r="AH1632">
        <v>-1</v>
      </c>
      <c r="AI1632" s="10">
        <f t="shared" si="100"/>
        <v>-12.582000000000001</v>
      </c>
      <c r="AJ1632" s="10">
        <f t="shared" si="101"/>
        <v>5.25</v>
      </c>
      <c r="AK1632" s="10">
        <f t="shared" si="102"/>
        <v>-7.3320000000000007</v>
      </c>
      <c r="AL1632" s="1">
        <v>37424</v>
      </c>
      <c r="AM1632" s="1">
        <v>37535</v>
      </c>
      <c r="AN1632" s="1">
        <v>37481</v>
      </c>
      <c r="AO1632" s="8">
        <v>6.99</v>
      </c>
      <c r="AP1632" s="12" t="s">
        <v>6866</v>
      </c>
    </row>
    <row r="1633" spans="1:42" x14ac:dyDescent="0.15">
      <c r="A1633" s="2" t="s">
        <v>6856</v>
      </c>
      <c r="B1633" s="2" t="s">
        <v>1196</v>
      </c>
      <c r="C1633" s="2">
        <v>40151</v>
      </c>
      <c r="D1633" s="14">
        <v>37487</v>
      </c>
      <c r="E1633" t="s">
        <v>361</v>
      </c>
      <c r="F1633" t="s">
        <v>1198</v>
      </c>
      <c r="G1633" t="s">
        <v>1596</v>
      </c>
      <c r="H1633" t="s">
        <v>1597</v>
      </c>
      <c r="I1633" s="4">
        <v>1</v>
      </c>
      <c r="J1633">
        <f t="shared" si="103"/>
        <v>16</v>
      </c>
      <c r="K1633" s="4">
        <v>9</v>
      </c>
      <c r="M1633" s="4">
        <v>2</v>
      </c>
      <c r="N1633" s="4" t="s">
        <v>1598</v>
      </c>
      <c r="O1633" s="9">
        <v>9780321089793</v>
      </c>
      <c r="P1633" t="s">
        <v>3953</v>
      </c>
      <c r="Q1633" t="s">
        <v>3894</v>
      </c>
      <c r="R1633" t="s">
        <v>3894</v>
      </c>
      <c r="S1633" s="10">
        <v>74</v>
      </c>
      <c r="T1633" s="11"/>
      <c r="U1633" s="10">
        <v>55.5</v>
      </c>
      <c r="V1633" s="4" t="s">
        <v>6864</v>
      </c>
      <c r="W1633">
        <v>20</v>
      </c>
      <c r="X1633">
        <v>0</v>
      </c>
      <c r="Y1633">
        <v>20</v>
      </c>
      <c r="Z1633">
        <v>20</v>
      </c>
      <c r="AA1633">
        <v>4</v>
      </c>
      <c r="AB1633">
        <v>0</v>
      </c>
      <c r="AC1633">
        <v>0</v>
      </c>
      <c r="AD1633">
        <v>0</v>
      </c>
      <c r="AE1633">
        <v>0</v>
      </c>
      <c r="AF1633">
        <v>16</v>
      </c>
      <c r="AG1633">
        <v>0</v>
      </c>
      <c r="AH1633">
        <v>16</v>
      </c>
      <c r="AI1633" s="10">
        <f t="shared" si="100"/>
        <v>1184</v>
      </c>
      <c r="AJ1633" s="10">
        <f t="shared" si="101"/>
        <v>0</v>
      </c>
      <c r="AK1633" s="10">
        <f t="shared" si="102"/>
        <v>1184</v>
      </c>
      <c r="AL1633" s="1">
        <v>37454</v>
      </c>
      <c r="AM1633" s="1">
        <v>37535</v>
      </c>
      <c r="AN1633" s="1">
        <v>37473</v>
      </c>
      <c r="AO1633" s="8" t="s">
        <v>1599</v>
      </c>
      <c r="AP1633" s="12" t="s">
        <v>6866</v>
      </c>
    </row>
    <row r="1634" spans="1:42" x14ac:dyDescent="0.15">
      <c r="A1634" s="2" t="s">
        <v>6867</v>
      </c>
      <c r="B1634" s="2" t="s">
        <v>5089</v>
      </c>
      <c r="C1634" s="2" t="s">
        <v>1157</v>
      </c>
      <c r="D1634" s="14" t="s">
        <v>6870</v>
      </c>
      <c r="E1634"/>
      <c r="F1634" t="s">
        <v>6860</v>
      </c>
      <c r="G1634" t="s">
        <v>5116</v>
      </c>
      <c r="H1634" t="s">
        <v>196</v>
      </c>
      <c r="I1634" s="4">
        <v>1</v>
      </c>
      <c r="J1634">
        <f t="shared" si="103"/>
        <v>5</v>
      </c>
      <c r="K1634" s="4">
        <v>3</v>
      </c>
      <c r="M1634" s="4">
        <v>82</v>
      </c>
      <c r="N1634" s="4" t="s">
        <v>197</v>
      </c>
      <c r="O1634" s="9">
        <v>9780486218434</v>
      </c>
      <c r="P1634" t="s">
        <v>5270</v>
      </c>
      <c r="Q1634" t="s">
        <v>5270</v>
      </c>
      <c r="R1634" t="s">
        <v>1044</v>
      </c>
      <c r="S1634" s="10">
        <v>4.95</v>
      </c>
      <c r="T1634" s="11"/>
      <c r="U1634" s="10">
        <v>3.75</v>
      </c>
      <c r="V1634" s="4" t="s">
        <v>6864</v>
      </c>
      <c r="W1634">
        <v>30</v>
      </c>
      <c r="X1634">
        <v>14</v>
      </c>
      <c r="Y1634">
        <v>7</v>
      </c>
      <c r="Z1634">
        <v>30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5</v>
      </c>
      <c r="AG1634">
        <v>2</v>
      </c>
      <c r="AH1634">
        <v>7</v>
      </c>
      <c r="AI1634" s="10">
        <f t="shared" si="100"/>
        <v>24.75</v>
      </c>
      <c r="AJ1634" s="10">
        <f t="shared" si="101"/>
        <v>7.5</v>
      </c>
      <c r="AK1634" s="10">
        <f t="shared" si="102"/>
        <v>32.25</v>
      </c>
      <c r="AL1634" s="1">
        <v>37487</v>
      </c>
      <c r="AM1634" s="1">
        <v>37535</v>
      </c>
      <c r="AN1634" s="1">
        <v>37511</v>
      </c>
      <c r="AO1634" s="8">
        <v>4.95</v>
      </c>
      <c r="AP1634" s="12" t="s">
        <v>6866</v>
      </c>
    </row>
    <row r="1635" spans="1:42" x14ac:dyDescent="0.15">
      <c r="A1635" s="2" t="s">
        <v>6867</v>
      </c>
      <c r="B1635" s="2" t="s">
        <v>3996</v>
      </c>
      <c r="C1635" s="2">
        <v>164</v>
      </c>
      <c r="D1635" s="14" t="s">
        <v>6870</v>
      </c>
      <c r="E1635"/>
      <c r="F1635" t="s">
        <v>5998</v>
      </c>
      <c r="G1635" t="s">
        <v>1527</v>
      </c>
      <c r="H1635" t="s">
        <v>1528</v>
      </c>
      <c r="I1635" s="4">
        <v>1</v>
      </c>
      <c r="J1635">
        <f t="shared" si="103"/>
        <v>0</v>
      </c>
      <c r="M1635" s="4">
        <v>97</v>
      </c>
      <c r="N1635" s="4" t="s">
        <v>1529</v>
      </c>
      <c r="O1635" s="9">
        <v>9780847686315</v>
      </c>
      <c r="P1635" t="s">
        <v>6403</v>
      </c>
      <c r="Q1635" t="s">
        <v>6403</v>
      </c>
      <c r="R1635" t="s">
        <v>6403</v>
      </c>
      <c r="S1635" s="10">
        <v>33.049999999999997</v>
      </c>
      <c r="T1635" s="11"/>
      <c r="U1635" s="10">
        <v>24.8</v>
      </c>
      <c r="V1635" s="4" t="s">
        <v>6864</v>
      </c>
      <c r="W1635">
        <v>40</v>
      </c>
      <c r="X1635">
        <v>40</v>
      </c>
      <c r="Y1635">
        <v>37</v>
      </c>
      <c r="Z1635">
        <v>40</v>
      </c>
      <c r="AA1635">
        <v>0</v>
      </c>
      <c r="AB1635">
        <v>0</v>
      </c>
      <c r="AC1635">
        <v>2</v>
      </c>
      <c r="AD1635">
        <v>0</v>
      </c>
      <c r="AE1635">
        <v>1</v>
      </c>
      <c r="AF1635">
        <v>0</v>
      </c>
      <c r="AG1635">
        <v>38</v>
      </c>
      <c r="AH1635">
        <v>38</v>
      </c>
      <c r="AI1635" s="10">
        <f t="shared" si="100"/>
        <v>0</v>
      </c>
      <c r="AJ1635" s="10">
        <f t="shared" si="101"/>
        <v>942.4</v>
      </c>
      <c r="AK1635" s="10">
        <f t="shared" si="102"/>
        <v>942.4</v>
      </c>
      <c r="AL1635" s="1">
        <v>37425</v>
      </c>
      <c r="AM1635" s="1">
        <v>37535</v>
      </c>
      <c r="AN1635" s="1">
        <v>37523</v>
      </c>
      <c r="AO1635" s="8" t="s">
        <v>1530</v>
      </c>
      <c r="AP1635" s="12" t="s">
        <v>6866</v>
      </c>
    </row>
    <row r="1636" spans="1:42" x14ac:dyDescent="0.15">
      <c r="A1636" s="2" t="s">
        <v>6867</v>
      </c>
      <c r="B1636" s="2" t="s">
        <v>1133</v>
      </c>
      <c r="C1636" s="2">
        <v>153</v>
      </c>
      <c r="D1636" s="14" t="s">
        <v>6870</v>
      </c>
      <c r="E1636"/>
      <c r="F1636" t="s">
        <v>1134</v>
      </c>
      <c r="G1636" t="s">
        <v>4165</v>
      </c>
      <c r="H1636" t="s">
        <v>4166</v>
      </c>
      <c r="I1636" s="4">
        <v>1</v>
      </c>
      <c r="J1636">
        <f t="shared" si="103"/>
        <v>48</v>
      </c>
      <c r="M1636" s="4">
        <v>93</v>
      </c>
      <c r="N1636" s="4" t="s">
        <v>2992</v>
      </c>
      <c r="O1636" s="9">
        <v>9780140241372</v>
      </c>
      <c r="P1636" t="s">
        <v>3936</v>
      </c>
      <c r="Q1636" t="s">
        <v>3936</v>
      </c>
      <c r="R1636" t="s">
        <v>3936</v>
      </c>
      <c r="S1636" s="10">
        <v>13.95</v>
      </c>
      <c r="T1636" s="11">
        <v>0.1</v>
      </c>
      <c r="U1636" s="10">
        <v>10.5</v>
      </c>
      <c r="V1636" s="4" t="s">
        <v>6864</v>
      </c>
      <c r="W1636">
        <v>70</v>
      </c>
      <c r="X1636">
        <v>32</v>
      </c>
      <c r="Y1636">
        <v>55</v>
      </c>
      <c r="Z1636">
        <v>70</v>
      </c>
      <c r="AA1636">
        <v>7</v>
      </c>
      <c r="AB1636">
        <v>0</v>
      </c>
      <c r="AC1636">
        <v>0</v>
      </c>
      <c r="AD1636">
        <v>0</v>
      </c>
      <c r="AE1636">
        <v>0</v>
      </c>
      <c r="AF1636">
        <v>48</v>
      </c>
      <c r="AG1636">
        <v>0</v>
      </c>
      <c r="AH1636">
        <v>48</v>
      </c>
      <c r="AI1636" s="10">
        <f t="shared" si="100"/>
        <v>602.64</v>
      </c>
      <c r="AJ1636" s="10">
        <f t="shared" si="101"/>
        <v>0</v>
      </c>
      <c r="AK1636" s="10">
        <f t="shared" si="102"/>
        <v>602.64</v>
      </c>
      <c r="AL1636" s="1">
        <v>37469</v>
      </c>
      <c r="AM1636" s="1">
        <v>37535</v>
      </c>
      <c r="AN1636" s="1">
        <v>37481</v>
      </c>
      <c r="AO1636" s="8">
        <v>13.95</v>
      </c>
      <c r="AP1636" s="12" t="s">
        <v>6866</v>
      </c>
    </row>
    <row r="1637" spans="1:42" x14ac:dyDescent="0.15">
      <c r="A1637" s="2" t="s">
        <v>6867</v>
      </c>
      <c r="B1637" s="2" t="s">
        <v>3930</v>
      </c>
      <c r="C1637" s="2">
        <v>3</v>
      </c>
      <c r="D1637" s="14" t="s">
        <v>3931</v>
      </c>
      <c r="E1637"/>
      <c r="F1637" t="s">
        <v>3932</v>
      </c>
      <c r="G1637" t="s">
        <v>3933</v>
      </c>
      <c r="H1637" t="s">
        <v>3934</v>
      </c>
      <c r="I1637" s="4">
        <v>1</v>
      </c>
      <c r="J1637">
        <f t="shared" si="103"/>
        <v>14</v>
      </c>
      <c r="M1637" s="4">
        <v>99</v>
      </c>
      <c r="N1637" s="4" t="s">
        <v>3935</v>
      </c>
      <c r="O1637" s="9">
        <v>9780140714852</v>
      </c>
      <c r="P1637" t="s">
        <v>3936</v>
      </c>
      <c r="Q1637" t="s">
        <v>3936</v>
      </c>
      <c r="R1637" t="s">
        <v>3936</v>
      </c>
      <c r="S1637" s="10">
        <v>3.95</v>
      </c>
      <c r="T1637" s="11"/>
      <c r="U1637" s="10">
        <v>3</v>
      </c>
      <c r="V1637" s="4" t="s">
        <v>6864</v>
      </c>
      <c r="W1637">
        <v>180</v>
      </c>
      <c r="X1637">
        <v>95</v>
      </c>
      <c r="Y1637">
        <v>162</v>
      </c>
      <c r="Z1637">
        <v>180</v>
      </c>
      <c r="AA1637">
        <v>0</v>
      </c>
      <c r="AB1637">
        <v>0</v>
      </c>
      <c r="AC1637">
        <v>60</v>
      </c>
      <c r="AD1637">
        <v>0</v>
      </c>
      <c r="AE1637">
        <v>3</v>
      </c>
      <c r="AF1637">
        <v>14</v>
      </c>
      <c r="AG1637">
        <v>71</v>
      </c>
      <c r="AH1637">
        <v>85</v>
      </c>
      <c r="AI1637" s="10">
        <f t="shared" si="100"/>
        <v>55.300000000000004</v>
      </c>
      <c r="AJ1637" s="10">
        <f t="shared" si="101"/>
        <v>213</v>
      </c>
      <c r="AK1637" s="10">
        <f t="shared" si="102"/>
        <v>268.3</v>
      </c>
      <c r="AL1637" s="1">
        <v>37382</v>
      </c>
      <c r="AM1637" s="1">
        <v>37535</v>
      </c>
      <c r="AN1637" s="1">
        <v>37484</v>
      </c>
      <c r="AO1637" s="8">
        <v>3.95</v>
      </c>
      <c r="AP1637" s="12" t="s">
        <v>6866</v>
      </c>
    </row>
    <row r="1638" spans="1:42" x14ac:dyDescent="0.15">
      <c r="A1638" s="2" t="s">
        <v>6867</v>
      </c>
      <c r="B1638" s="2" t="s">
        <v>3930</v>
      </c>
      <c r="C1638" s="2">
        <v>3</v>
      </c>
      <c r="D1638" s="14" t="s">
        <v>567</v>
      </c>
      <c r="E1638"/>
      <c r="F1638" t="s">
        <v>4017</v>
      </c>
      <c r="G1638" t="s">
        <v>3933</v>
      </c>
      <c r="H1638" t="s">
        <v>5653</v>
      </c>
      <c r="I1638" s="4">
        <v>1</v>
      </c>
      <c r="J1638">
        <f t="shared" si="103"/>
        <v>11</v>
      </c>
      <c r="M1638" s="4">
        <v>98</v>
      </c>
      <c r="N1638" s="4" t="s">
        <v>5654</v>
      </c>
      <c r="O1638" s="9">
        <v>9780451527127</v>
      </c>
      <c r="P1638" t="s">
        <v>1944</v>
      </c>
      <c r="Q1638" t="s">
        <v>3936</v>
      </c>
      <c r="R1638" t="s">
        <v>3936</v>
      </c>
      <c r="S1638" s="10">
        <v>3.95</v>
      </c>
      <c r="T1638" s="11"/>
      <c r="U1638" s="10">
        <v>3</v>
      </c>
      <c r="V1638" s="4" t="s">
        <v>6864</v>
      </c>
      <c r="W1638">
        <v>95</v>
      </c>
      <c r="X1638">
        <v>84</v>
      </c>
      <c r="Y1638">
        <v>90</v>
      </c>
      <c r="Z1638">
        <v>95</v>
      </c>
      <c r="AA1638">
        <v>10</v>
      </c>
      <c r="AB1638">
        <v>0</v>
      </c>
      <c r="AC1638">
        <v>4</v>
      </c>
      <c r="AD1638">
        <v>0</v>
      </c>
      <c r="AE1638">
        <v>0</v>
      </c>
      <c r="AF1638">
        <v>11</v>
      </c>
      <c r="AG1638">
        <v>61</v>
      </c>
      <c r="AH1638">
        <v>72</v>
      </c>
      <c r="AI1638" s="10">
        <f t="shared" si="100"/>
        <v>43.45</v>
      </c>
      <c r="AJ1638" s="10">
        <f t="shared" si="101"/>
        <v>183</v>
      </c>
      <c r="AK1638" s="10">
        <f t="shared" si="102"/>
        <v>226.45</v>
      </c>
      <c r="AL1638" s="1">
        <v>37372</v>
      </c>
      <c r="AM1638" s="1">
        <v>37535</v>
      </c>
      <c r="AN1638" s="1">
        <v>37476</v>
      </c>
      <c r="AO1638" s="8">
        <v>3.95</v>
      </c>
      <c r="AP1638" s="12" t="s">
        <v>6866</v>
      </c>
    </row>
    <row r="1639" spans="1:42" x14ac:dyDescent="0.15">
      <c r="A1639" s="2" t="s">
        <v>6867</v>
      </c>
      <c r="B1639" s="2" t="s">
        <v>1020</v>
      </c>
      <c r="C1639" s="2" t="s">
        <v>2088</v>
      </c>
      <c r="D1639" s="14" t="s">
        <v>6870</v>
      </c>
      <c r="E1639"/>
      <c r="F1639" t="s">
        <v>2089</v>
      </c>
      <c r="G1639" t="s">
        <v>10</v>
      </c>
      <c r="H1639" t="s">
        <v>11</v>
      </c>
      <c r="I1639" s="4">
        <v>1</v>
      </c>
      <c r="J1639">
        <f t="shared" si="103"/>
        <v>6</v>
      </c>
      <c r="M1639" s="4">
        <v>93</v>
      </c>
      <c r="N1639" s="4" t="s">
        <v>12</v>
      </c>
      <c r="O1639" s="9">
        <v>9780898713251</v>
      </c>
      <c r="P1639" t="s">
        <v>250</v>
      </c>
      <c r="Q1639" t="s">
        <v>250</v>
      </c>
      <c r="R1639" t="s">
        <v>250</v>
      </c>
      <c r="S1639" s="10">
        <v>28.5</v>
      </c>
      <c r="T1639" s="11"/>
      <c r="U1639" s="10">
        <v>21.4</v>
      </c>
      <c r="V1639" s="4" t="s">
        <v>6864</v>
      </c>
      <c r="W1639">
        <v>15</v>
      </c>
      <c r="X1639">
        <v>15</v>
      </c>
      <c r="Y1639">
        <v>13</v>
      </c>
      <c r="Z1639">
        <v>15</v>
      </c>
      <c r="AA1639">
        <v>7</v>
      </c>
      <c r="AB1639">
        <v>0</v>
      </c>
      <c r="AC1639">
        <v>0</v>
      </c>
      <c r="AD1639">
        <v>0</v>
      </c>
      <c r="AE1639">
        <v>0</v>
      </c>
      <c r="AF1639">
        <v>6</v>
      </c>
      <c r="AG1639">
        <v>0</v>
      </c>
      <c r="AH1639">
        <v>6</v>
      </c>
      <c r="AI1639" s="10">
        <f t="shared" si="100"/>
        <v>171</v>
      </c>
      <c r="AJ1639" s="10">
        <f t="shared" si="101"/>
        <v>0</v>
      </c>
      <c r="AK1639" s="10">
        <f t="shared" si="102"/>
        <v>171</v>
      </c>
      <c r="AL1639" s="1">
        <v>37487</v>
      </c>
      <c r="AM1639" s="1">
        <v>37535</v>
      </c>
      <c r="AN1639" s="1">
        <v>37515</v>
      </c>
      <c r="AO1639" s="8" t="s">
        <v>13</v>
      </c>
      <c r="AP1639" s="12" t="s">
        <v>6866</v>
      </c>
    </row>
    <row r="1640" spans="1:42" x14ac:dyDescent="0.15">
      <c r="A1640" s="2" t="s">
        <v>6867</v>
      </c>
      <c r="B1640" s="2" t="s">
        <v>1133</v>
      </c>
      <c r="C1640" s="2">
        <v>154</v>
      </c>
      <c r="D1640" s="14" t="s">
        <v>6870</v>
      </c>
      <c r="E1640"/>
      <c r="F1640" t="s">
        <v>935</v>
      </c>
      <c r="G1640" t="s">
        <v>4386</v>
      </c>
      <c r="H1640" t="s">
        <v>4387</v>
      </c>
      <c r="I1640" s="4">
        <v>1</v>
      </c>
      <c r="J1640">
        <f t="shared" si="103"/>
        <v>63</v>
      </c>
      <c r="M1640" s="4">
        <v>1</v>
      </c>
      <c r="N1640" s="4" t="s">
        <v>4388</v>
      </c>
      <c r="O1640" s="9">
        <v>9780520232068</v>
      </c>
      <c r="P1640" t="s">
        <v>6921</v>
      </c>
      <c r="Q1640" t="s">
        <v>6922</v>
      </c>
      <c r="R1640" t="s">
        <v>6922</v>
      </c>
      <c r="S1640" s="10">
        <v>16.95</v>
      </c>
      <c r="T1640" s="11">
        <v>0.1</v>
      </c>
      <c r="U1640" s="10">
        <v>12.75</v>
      </c>
      <c r="V1640" s="4" t="s">
        <v>6864</v>
      </c>
      <c r="W1640">
        <v>80</v>
      </c>
      <c r="X1640">
        <v>71</v>
      </c>
      <c r="Y1640">
        <v>70</v>
      </c>
      <c r="Z1640">
        <v>80</v>
      </c>
      <c r="AA1640">
        <v>8</v>
      </c>
      <c r="AB1640">
        <v>0</v>
      </c>
      <c r="AC1640">
        <v>0</v>
      </c>
      <c r="AD1640">
        <v>0</v>
      </c>
      <c r="AE1640">
        <v>0</v>
      </c>
      <c r="AF1640">
        <v>63</v>
      </c>
      <c r="AG1640">
        <v>0</v>
      </c>
      <c r="AH1640">
        <v>63</v>
      </c>
      <c r="AI1640" s="10">
        <f t="shared" si="100"/>
        <v>961.06499999999994</v>
      </c>
      <c r="AJ1640" s="10">
        <f t="shared" si="101"/>
        <v>0</v>
      </c>
      <c r="AK1640" s="10">
        <f t="shared" si="102"/>
        <v>961.06499999999994</v>
      </c>
      <c r="AL1640" s="1">
        <v>37463</v>
      </c>
      <c r="AM1640" s="1">
        <v>37535</v>
      </c>
      <c r="AO1640" s="8">
        <v>16.95</v>
      </c>
      <c r="AP1640" s="12" t="s">
        <v>6866</v>
      </c>
    </row>
    <row r="1641" spans="1:42" x14ac:dyDescent="0.15">
      <c r="A1641" s="2" t="s">
        <v>6867</v>
      </c>
      <c r="B1641" s="2" t="s">
        <v>1999</v>
      </c>
      <c r="C1641" s="2" t="s">
        <v>3938</v>
      </c>
      <c r="D1641" s="14" t="s">
        <v>6870</v>
      </c>
      <c r="E1641"/>
      <c r="F1641" t="s">
        <v>2001</v>
      </c>
      <c r="G1641" t="s">
        <v>6911</v>
      </c>
      <c r="H1641" t="s">
        <v>4298</v>
      </c>
      <c r="I1641" s="4">
        <v>1</v>
      </c>
      <c r="J1641">
        <f t="shared" si="103"/>
        <v>0</v>
      </c>
      <c r="N1641" s="4" t="s">
        <v>4299</v>
      </c>
      <c r="O1641" s="9">
        <v>9780181818182</v>
      </c>
      <c r="P1641" t="s">
        <v>6914</v>
      </c>
      <c r="Q1641" t="s">
        <v>6914</v>
      </c>
      <c r="R1641" t="s">
        <v>6914</v>
      </c>
      <c r="S1641" s="10">
        <v>0</v>
      </c>
      <c r="T1641" s="11"/>
      <c r="U1641" s="10">
        <v>0</v>
      </c>
      <c r="V1641" s="4" t="s">
        <v>6864</v>
      </c>
      <c r="W1641">
        <v>0</v>
      </c>
      <c r="X1641">
        <v>112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 s="10">
        <f t="shared" si="100"/>
        <v>0</v>
      </c>
      <c r="AJ1641" s="10">
        <f t="shared" si="101"/>
        <v>0</v>
      </c>
      <c r="AK1641" s="10">
        <f t="shared" si="102"/>
        <v>0</v>
      </c>
      <c r="AL1641" s="1">
        <v>37519</v>
      </c>
      <c r="AM1641" s="1">
        <v>37535</v>
      </c>
      <c r="AP1641" s="12" t="s">
        <v>6866</v>
      </c>
    </row>
    <row r="1642" spans="1:42" x14ac:dyDescent="0.15">
      <c r="A1642" s="2" t="s">
        <v>6867</v>
      </c>
      <c r="B1642" s="2" t="s">
        <v>1109</v>
      </c>
      <c r="C1642" s="2">
        <v>186</v>
      </c>
      <c r="D1642" s="14" t="s">
        <v>6870</v>
      </c>
      <c r="E1642"/>
      <c r="F1642" t="s">
        <v>5334</v>
      </c>
      <c r="G1642" t="s">
        <v>5354</v>
      </c>
      <c r="H1642" t="s">
        <v>5355</v>
      </c>
      <c r="I1642" s="4">
        <v>1</v>
      </c>
      <c r="J1642">
        <f t="shared" si="103"/>
        <v>24</v>
      </c>
      <c r="M1642" s="4">
        <v>98</v>
      </c>
      <c r="N1642" s="4" t="s">
        <v>5356</v>
      </c>
      <c r="O1642" s="9">
        <v>9780060931414</v>
      </c>
      <c r="P1642" t="s">
        <v>1938</v>
      </c>
      <c r="Q1642" t="s">
        <v>1938</v>
      </c>
      <c r="R1642" t="s">
        <v>1938</v>
      </c>
      <c r="S1642" s="10">
        <v>13.95</v>
      </c>
      <c r="T1642" s="11">
        <v>0.1</v>
      </c>
      <c r="U1642" s="10">
        <v>10.5</v>
      </c>
      <c r="V1642" s="4" t="s">
        <v>6864</v>
      </c>
      <c r="W1642">
        <v>51</v>
      </c>
      <c r="X1642">
        <v>38</v>
      </c>
      <c r="Y1642">
        <v>48</v>
      </c>
      <c r="Z1642">
        <v>51</v>
      </c>
      <c r="AA1642">
        <v>24</v>
      </c>
      <c r="AB1642">
        <v>0</v>
      </c>
      <c r="AC1642">
        <v>0</v>
      </c>
      <c r="AD1642">
        <v>0</v>
      </c>
      <c r="AE1642">
        <v>0</v>
      </c>
      <c r="AF1642">
        <v>24</v>
      </c>
      <c r="AG1642">
        <v>0</v>
      </c>
      <c r="AH1642">
        <v>24</v>
      </c>
      <c r="AI1642" s="10">
        <f t="shared" si="100"/>
        <v>301.32</v>
      </c>
      <c r="AJ1642" s="10">
        <f t="shared" si="101"/>
        <v>0</v>
      </c>
      <c r="AK1642" s="10">
        <f t="shared" si="102"/>
        <v>301.32</v>
      </c>
      <c r="AL1642" s="1">
        <v>37481</v>
      </c>
      <c r="AM1642" s="1">
        <v>37535</v>
      </c>
      <c r="AN1642" s="1">
        <v>37484</v>
      </c>
      <c r="AO1642" s="8">
        <v>13.95</v>
      </c>
      <c r="AP1642" s="12" t="s">
        <v>6866</v>
      </c>
    </row>
    <row r="1643" spans="1:42" x14ac:dyDescent="0.15">
      <c r="A1643" s="2" t="s">
        <v>6867</v>
      </c>
      <c r="B1643" s="2" t="s">
        <v>1209</v>
      </c>
      <c r="C1643" s="2" t="s">
        <v>3721</v>
      </c>
      <c r="D1643" s="14" t="s">
        <v>6870</v>
      </c>
      <c r="E1643"/>
      <c r="F1643" t="s">
        <v>5194</v>
      </c>
      <c r="G1643" t="s">
        <v>3722</v>
      </c>
      <c r="H1643" t="s">
        <v>3723</v>
      </c>
      <c r="I1643" s="4">
        <v>1</v>
      </c>
      <c r="J1643">
        <f t="shared" si="103"/>
        <v>41</v>
      </c>
      <c r="M1643" s="4">
        <v>83</v>
      </c>
      <c r="N1643" s="4" t="s">
        <v>3724</v>
      </c>
      <c r="O1643" s="9">
        <v>9780801829994</v>
      </c>
      <c r="P1643" t="s">
        <v>1222</v>
      </c>
      <c r="Q1643" t="s">
        <v>1222</v>
      </c>
      <c r="R1643" t="s">
        <v>1222</v>
      </c>
      <c r="S1643" s="10">
        <v>17.05</v>
      </c>
      <c r="T1643" s="11"/>
      <c r="U1643" s="10">
        <v>12.8</v>
      </c>
      <c r="V1643" s="4" t="s">
        <v>6864</v>
      </c>
      <c r="W1643">
        <v>50</v>
      </c>
      <c r="X1643">
        <v>45</v>
      </c>
      <c r="Y1643">
        <v>40</v>
      </c>
      <c r="Z1643">
        <v>50</v>
      </c>
      <c r="AA1643">
        <v>8</v>
      </c>
      <c r="AB1643">
        <v>0</v>
      </c>
      <c r="AC1643">
        <v>0</v>
      </c>
      <c r="AD1643">
        <v>0</v>
      </c>
      <c r="AE1643">
        <v>0</v>
      </c>
      <c r="AF1643">
        <v>41</v>
      </c>
      <c r="AG1643">
        <v>1</v>
      </c>
      <c r="AH1643">
        <v>42</v>
      </c>
      <c r="AI1643" s="10">
        <f t="shared" si="100"/>
        <v>699.05000000000007</v>
      </c>
      <c r="AJ1643" s="10">
        <f t="shared" si="101"/>
        <v>12.8</v>
      </c>
      <c r="AK1643" s="10">
        <f t="shared" si="102"/>
        <v>711.85</v>
      </c>
      <c r="AL1643" s="1">
        <v>37452</v>
      </c>
      <c r="AM1643" s="1">
        <v>37535</v>
      </c>
      <c r="AN1643" s="1">
        <v>37477</v>
      </c>
      <c r="AO1643" s="8" t="s">
        <v>5350</v>
      </c>
      <c r="AP1643" s="12" t="s">
        <v>6866</v>
      </c>
    </row>
    <row r="1644" spans="1:42" x14ac:dyDescent="0.15">
      <c r="A1644" s="2" t="s">
        <v>6867</v>
      </c>
      <c r="B1644" s="2" t="s">
        <v>3996</v>
      </c>
      <c r="C1644" s="2">
        <v>104</v>
      </c>
      <c r="D1644" s="14" t="s">
        <v>6870</v>
      </c>
      <c r="E1644"/>
      <c r="F1644" t="s">
        <v>1075</v>
      </c>
      <c r="G1644" t="s">
        <v>1076</v>
      </c>
      <c r="H1644" t="s">
        <v>4724</v>
      </c>
      <c r="I1644" s="4">
        <v>1</v>
      </c>
      <c r="J1644">
        <f t="shared" si="103"/>
        <v>29</v>
      </c>
      <c r="K1644" s="4">
        <v>2</v>
      </c>
      <c r="M1644" s="4">
        <v>2</v>
      </c>
      <c r="N1644" s="4" t="s">
        <v>4725</v>
      </c>
      <c r="O1644" s="9">
        <v>9780872206076</v>
      </c>
      <c r="P1644" t="s">
        <v>4000</v>
      </c>
      <c r="Q1644" t="s">
        <v>4000</v>
      </c>
      <c r="R1644" t="s">
        <v>4000</v>
      </c>
      <c r="S1644" s="10">
        <v>15.95</v>
      </c>
      <c r="T1644" s="11"/>
      <c r="U1644" s="10">
        <v>12</v>
      </c>
      <c r="V1644" s="4" t="s">
        <v>6864</v>
      </c>
      <c r="W1644">
        <v>40</v>
      </c>
      <c r="X1644">
        <v>28</v>
      </c>
      <c r="Y1644">
        <v>32</v>
      </c>
      <c r="Z1644">
        <v>40</v>
      </c>
      <c r="AA1644">
        <v>9</v>
      </c>
      <c r="AB1644">
        <v>0</v>
      </c>
      <c r="AC1644">
        <v>0</v>
      </c>
      <c r="AD1644">
        <v>0</v>
      </c>
      <c r="AE1644">
        <v>0</v>
      </c>
      <c r="AF1644">
        <v>29</v>
      </c>
      <c r="AG1644">
        <v>0</v>
      </c>
      <c r="AH1644">
        <v>29</v>
      </c>
      <c r="AI1644" s="10">
        <f t="shared" si="100"/>
        <v>462.54999999999995</v>
      </c>
      <c r="AJ1644" s="10">
        <f t="shared" si="101"/>
        <v>0</v>
      </c>
      <c r="AK1644" s="10">
        <f t="shared" si="102"/>
        <v>462.54999999999995</v>
      </c>
      <c r="AL1644" s="1">
        <v>37382</v>
      </c>
      <c r="AM1644" s="1">
        <v>37535</v>
      </c>
      <c r="AN1644" s="1">
        <v>37524</v>
      </c>
      <c r="AO1644" s="8" t="s">
        <v>5205</v>
      </c>
      <c r="AP1644" s="12" t="s">
        <v>6866</v>
      </c>
    </row>
    <row r="1645" spans="1:42" x14ac:dyDescent="0.15">
      <c r="A1645" s="2" t="s">
        <v>6867</v>
      </c>
      <c r="B1645" s="2" t="s">
        <v>3901</v>
      </c>
      <c r="C1645" s="2" t="s">
        <v>869</v>
      </c>
      <c r="D1645" s="14" t="s">
        <v>6870</v>
      </c>
      <c r="E1645"/>
      <c r="F1645" t="s">
        <v>6621</v>
      </c>
      <c r="G1645" t="s">
        <v>6622</v>
      </c>
      <c r="H1645" t="s">
        <v>6623</v>
      </c>
      <c r="I1645" s="4">
        <v>1</v>
      </c>
      <c r="J1645">
        <f t="shared" si="103"/>
        <v>4</v>
      </c>
      <c r="K1645" s="4">
        <v>5</v>
      </c>
      <c r="M1645" s="4">
        <v>2</v>
      </c>
      <c r="N1645" s="4" t="s">
        <v>2965</v>
      </c>
      <c r="O1645" s="9">
        <v>9780100718371</v>
      </c>
      <c r="P1645" t="s">
        <v>3921</v>
      </c>
      <c r="Q1645" t="s">
        <v>3921</v>
      </c>
      <c r="R1645" t="s">
        <v>3921</v>
      </c>
      <c r="S1645" s="10">
        <v>55.7</v>
      </c>
      <c r="T1645" s="11"/>
      <c r="U1645" s="10">
        <v>41.8</v>
      </c>
      <c r="V1645" s="4" t="s">
        <v>6864</v>
      </c>
      <c r="W1645">
        <v>35</v>
      </c>
      <c r="X1645">
        <v>22</v>
      </c>
      <c r="Y1645">
        <v>0</v>
      </c>
      <c r="Z1645">
        <v>35</v>
      </c>
      <c r="AA1645">
        <v>4</v>
      </c>
      <c r="AB1645">
        <v>0</v>
      </c>
      <c r="AC1645">
        <v>0</v>
      </c>
      <c r="AD1645">
        <v>0</v>
      </c>
      <c r="AE1645">
        <v>0</v>
      </c>
      <c r="AF1645">
        <v>4</v>
      </c>
      <c r="AG1645">
        <v>0</v>
      </c>
      <c r="AH1645">
        <v>4</v>
      </c>
      <c r="AI1645" s="10">
        <f t="shared" si="100"/>
        <v>222.8</v>
      </c>
      <c r="AJ1645" s="10">
        <f t="shared" si="101"/>
        <v>0</v>
      </c>
      <c r="AK1645" s="10">
        <f t="shared" si="102"/>
        <v>222.8</v>
      </c>
      <c r="AL1645" s="1">
        <v>37538</v>
      </c>
      <c r="AM1645" s="1">
        <v>37538</v>
      </c>
      <c r="AN1645" s="1">
        <v>37552</v>
      </c>
      <c r="AO1645" s="8" t="s">
        <v>6624</v>
      </c>
      <c r="AP1645" s="12" t="s">
        <v>6866</v>
      </c>
    </row>
    <row r="1646" spans="1:42" x14ac:dyDescent="0.15">
      <c r="A1646" s="2" t="s">
        <v>6867</v>
      </c>
      <c r="B1646" s="2" t="s">
        <v>3901</v>
      </c>
      <c r="C1646" s="2" t="s">
        <v>869</v>
      </c>
      <c r="D1646" s="14" t="s">
        <v>6870</v>
      </c>
      <c r="E1646"/>
      <c r="F1646" t="s">
        <v>6621</v>
      </c>
      <c r="G1646" t="s">
        <v>6622</v>
      </c>
      <c r="H1646" t="s">
        <v>6623</v>
      </c>
      <c r="I1646" s="4">
        <v>1</v>
      </c>
      <c r="J1646">
        <f t="shared" si="103"/>
        <v>10</v>
      </c>
      <c r="M1646" s="4">
        <v>80</v>
      </c>
      <c r="N1646" s="4" t="s">
        <v>4365</v>
      </c>
      <c r="O1646" s="9">
        <v>9780070206588</v>
      </c>
      <c r="P1646" t="s">
        <v>6863</v>
      </c>
      <c r="Q1646" t="s">
        <v>6863</v>
      </c>
      <c r="R1646" t="s">
        <v>6863</v>
      </c>
      <c r="S1646" s="10">
        <v>117.35</v>
      </c>
      <c r="T1646" s="11"/>
      <c r="U1646" s="10">
        <v>88.05</v>
      </c>
      <c r="V1646" s="4" t="s">
        <v>6864</v>
      </c>
      <c r="W1646">
        <v>35</v>
      </c>
      <c r="X1646">
        <v>22</v>
      </c>
      <c r="Y1646">
        <v>20</v>
      </c>
      <c r="Z1646">
        <v>35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10</v>
      </c>
      <c r="AG1646">
        <v>0</v>
      </c>
      <c r="AH1646">
        <v>10</v>
      </c>
      <c r="AI1646" s="10">
        <f t="shared" si="100"/>
        <v>1173.5</v>
      </c>
      <c r="AJ1646" s="10">
        <f t="shared" si="101"/>
        <v>0</v>
      </c>
      <c r="AK1646" s="10">
        <f t="shared" si="102"/>
        <v>1173.5</v>
      </c>
      <c r="AL1646" s="1">
        <v>37384</v>
      </c>
      <c r="AM1646" s="1">
        <v>37535</v>
      </c>
      <c r="AN1646" s="1">
        <v>37488</v>
      </c>
      <c r="AO1646" s="8" t="s">
        <v>6154</v>
      </c>
      <c r="AP1646" s="12" t="s">
        <v>3428</v>
      </c>
    </row>
    <row r="1647" spans="1:42" x14ac:dyDescent="0.15">
      <c r="A1647" s="2" t="s">
        <v>6867</v>
      </c>
      <c r="B1647" s="2" t="s">
        <v>3901</v>
      </c>
      <c r="C1647" s="2">
        <v>271</v>
      </c>
      <c r="D1647" s="14" t="s">
        <v>6870</v>
      </c>
      <c r="E1647"/>
      <c r="F1647" t="s">
        <v>1736</v>
      </c>
      <c r="G1647" t="s">
        <v>1737</v>
      </c>
      <c r="H1647" t="s">
        <v>1738</v>
      </c>
      <c r="I1647" s="4">
        <v>1</v>
      </c>
      <c r="J1647">
        <f t="shared" si="103"/>
        <v>8</v>
      </c>
      <c r="M1647" s="4">
        <v>2</v>
      </c>
      <c r="N1647" s="4" t="s">
        <v>1739</v>
      </c>
      <c r="O1647" s="9">
        <v>9780262041997</v>
      </c>
      <c r="P1647" t="s">
        <v>6134</v>
      </c>
      <c r="Q1647" t="s">
        <v>2059</v>
      </c>
      <c r="R1647" t="s">
        <v>2059</v>
      </c>
      <c r="S1647" s="10">
        <v>53.35</v>
      </c>
      <c r="T1647" s="11"/>
      <c r="U1647" s="10">
        <v>40.049999999999997</v>
      </c>
      <c r="V1647" s="4" t="s">
        <v>6864</v>
      </c>
      <c r="W1647">
        <v>8</v>
      </c>
      <c r="X1647">
        <v>13</v>
      </c>
      <c r="Y1647">
        <v>20</v>
      </c>
      <c r="Z1647">
        <v>23</v>
      </c>
      <c r="AA1647">
        <v>12</v>
      </c>
      <c r="AB1647">
        <v>0</v>
      </c>
      <c r="AC1647">
        <v>0</v>
      </c>
      <c r="AD1647">
        <v>0</v>
      </c>
      <c r="AE1647">
        <v>3</v>
      </c>
      <c r="AF1647">
        <v>8</v>
      </c>
      <c r="AG1647">
        <v>0</v>
      </c>
      <c r="AH1647">
        <v>8</v>
      </c>
      <c r="AI1647" s="10">
        <f t="shared" si="100"/>
        <v>426.8</v>
      </c>
      <c r="AJ1647" s="10">
        <f t="shared" si="101"/>
        <v>0</v>
      </c>
      <c r="AK1647" s="10">
        <f t="shared" si="102"/>
        <v>426.8</v>
      </c>
      <c r="AL1647" s="1">
        <v>37410</v>
      </c>
      <c r="AM1647" s="1">
        <v>37535</v>
      </c>
      <c r="AN1647" s="1">
        <v>37475</v>
      </c>
      <c r="AO1647" s="8" t="s">
        <v>1740</v>
      </c>
      <c r="AP1647" s="12" t="s">
        <v>6866</v>
      </c>
    </row>
    <row r="1648" spans="1:42" x14ac:dyDescent="0.15">
      <c r="A1648" s="2" t="s">
        <v>6867</v>
      </c>
      <c r="B1648" s="2" t="s">
        <v>4059</v>
      </c>
      <c r="C1648" s="2" t="s">
        <v>4515</v>
      </c>
      <c r="D1648" s="14" t="s">
        <v>6870</v>
      </c>
      <c r="E1648"/>
      <c r="F1648" t="s">
        <v>4516</v>
      </c>
      <c r="G1648" t="s">
        <v>4275</v>
      </c>
      <c r="H1648" t="s">
        <v>4276</v>
      </c>
      <c r="I1648" s="4">
        <v>1</v>
      </c>
      <c r="J1648">
        <f t="shared" si="103"/>
        <v>6</v>
      </c>
      <c r="M1648" s="4">
        <v>0</v>
      </c>
      <c r="N1648" s="4" t="s">
        <v>4277</v>
      </c>
      <c r="O1648" s="9">
        <v>9780312231200</v>
      </c>
      <c r="P1648" t="s">
        <v>4027</v>
      </c>
      <c r="Q1648" t="s">
        <v>3928</v>
      </c>
      <c r="R1648" t="s">
        <v>3928</v>
      </c>
      <c r="S1648" s="10">
        <v>24.5</v>
      </c>
      <c r="T1648" s="11"/>
      <c r="U1648" s="10">
        <v>18.399999999999999</v>
      </c>
      <c r="V1648" s="4" t="s">
        <v>6883</v>
      </c>
      <c r="W1648">
        <v>50</v>
      </c>
      <c r="X1648">
        <v>28</v>
      </c>
      <c r="Y1648">
        <v>6</v>
      </c>
      <c r="Z1648">
        <v>50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6</v>
      </c>
      <c r="AG1648">
        <v>0</v>
      </c>
      <c r="AH1648">
        <v>6</v>
      </c>
      <c r="AI1648" s="10">
        <f t="shared" si="100"/>
        <v>147</v>
      </c>
      <c r="AJ1648" s="10">
        <f t="shared" si="101"/>
        <v>0</v>
      </c>
      <c r="AK1648" s="10">
        <f t="shared" si="102"/>
        <v>147</v>
      </c>
      <c r="AL1648" s="1">
        <v>37462</v>
      </c>
      <c r="AM1648" s="1">
        <v>37535</v>
      </c>
      <c r="AN1648" s="1">
        <v>37482</v>
      </c>
      <c r="AO1648" s="8" t="s">
        <v>3968</v>
      </c>
      <c r="AP1648" s="12" t="s">
        <v>6866</v>
      </c>
    </row>
    <row r="1649" spans="1:42" x14ac:dyDescent="0.15">
      <c r="A1649" s="2" t="s">
        <v>6867</v>
      </c>
      <c r="B1649" s="2" t="s">
        <v>3996</v>
      </c>
      <c r="C1649" s="2">
        <v>270</v>
      </c>
      <c r="D1649" s="14" t="s">
        <v>6870</v>
      </c>
      <c r="E1649"/>
      <c r="F1649" t="s">
        <v>3997</v>
      </c>
      <c r="G1649" t="s">
        <v>903</v>
      </c>
      <c r="H1649" t="s">
        <v>904</v>
      </c>
      <c r="I1649" s="4">
        <v>1</v>
      </c>
      <c r="J1649">
        <f t="shared" si="103"/>
        <v>2</v>
      </c>
      <c r="M1649" s="4">
        <v>92</v>
      </c>
      <c r="N1649" s="4" t="s">
        <v>905</v>
      </c>
      <c r="O1649" s="9">
        <v>9780262611084</v>
      </c>
      <c r="P1649" t="s">
        <v>6134</v>
      </c>
      <c r="Q1649" t="s">
        <v>2059</v>
      </c>
      <c r="R1649" t="s">
        <v>2059</v>
      </c>
      <c r="S1649" s="10">
        <v>29.85</v>
      </c>
      <c r="T1649" s="11"/>
      <c r="U1649" s="10">
        <v>22.4</v>
      </c>
      <c r="V1649" s="4" t="s">
        <v>6883</v>
      </c>
      <c r="W1649">
        <v>15</v>
      </c>
      <c r="X1649">
        <v>14</v>
      </c>
      <c r="Y1649">
        <v>4</v>
      </c>
      <c r="Z1649">
        <v>15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2</v>
      </c>
      <c r="AG1649">
        <v>1</v>
      </c>
      <c r="AH1649">
        <v>3</v>
      </c>
      <c r="AI1649" s="10">
        <f t="shared" si="100"/>
        <v>59.7</v>
      </c>
      <c r="AJ1649" s="10">
        <f t="shared" si="101"/>
        <v>22.4</v>
      </c>
      <c r="AK1649" s="10">
        <f t="shared" si="102"/>
        <v>82.1</v>
      </c>
      <c r="AL1649" s="1">
        <v>37382</v>
      </c>
      <c r="AM1649" s="1">
        <v>37535</v>
      </c>
      <c r="AN1649" s="1">
        <v>37475</v>
      </c>
      <c r="AO1649" s="8" t="s">
        <v>6113</v>
      </c>
      <c r="AP1649" s="12" t="s">
        <v>6866</v>
      </c>
    </row>
    <row r="1650" spans="1:42" x14ac:dyDescent="0.15">
      <c r="A1650" s="2" t="s">
        <v>6856</v>
      </c>
      <c r="B1650" s="2" t="s">
        <v>2364</v>
      </c>
      <c r="C1650" s="2">
        <v>30032</v>
      </c>
      <c r="D1650" s="14">
        <v>37380</v>
      </c>
      <c r="E1650" t="s">
        <v>1915</v>
      </c>
      <c r="F1650" t="s">
        <v>2365</v>
      </c>
      <c r="G1650" t="s">
        <v>2366</v>
      </c>
      <c r="H1650" t="s">
        <v>4658</v>
      </c>
      <c r="I1650" s="4">
        <v>1</v>
      </c>
      <c r="J1650">
        <f t="shared" si="103"/>
        <v>7</v>
      </c>
      <c r="K1650" s="4">
        <v>6</v>
      </c>
      <c r="M1650" s="4">
        <v>1</v>
      </c>
      <c r="N1650" s="4" t="s">
        <v>4659</v>
      </c>
      <c r="O1650" s="9">
        <v>9780534348236</v>
      </c>
      <c r="P1650" t="s">
        <v>3888</v>
      </c>
      <c r="Q1650" t="s">
        <v>3888</v>
      </c>
      <c r="R1650" t="s">
        <v>3888</v>
      </c>
      <c r="S1650" s="10">
        <v>73.349999999999994</v>
      </c>
      <c r="T1650" s="11"/>
      <c r="U1650" s="10">
        <v>55.05</v>
      </c>
      <c r="V1650" s="4" t="s">
        <v>6864</v>
      </c>
      <c r="W1650">
        <v>25</v>
      </c>
      <c r="X1650">
        <v>0</v>
      </c>
      <c r="Y1650">
        <v>11</v>
      </c>
      <c r="Z1650">
        <v>25</v>
      </c>
      <c r="AA1650">
        <v>4</v>
      </c>
      <c r="AB1650">
        <v>0</v>
      </c>
      <c r="AC1650">
        <v>0</v>
      </c>
      <c r="AD1650">
        <v>0</v>
      </c>
      <c r="AE1650">
        <v>0</v>
      </c>
      <c r="AF1650">
        <v>7</v>
      </c>
      <c r="AG1650">
        <v>0</v>
      </c>
      <c r="AH1650">
        <v>7</v>
      </c>
      <c r="AI1650" s="10">
        <f t="shared" si="100"/>
        <v>513.44999999999993</v>
      </c>
      <c r="AJ1650" s="10">
        <f t="shared" si="101"/>
        <v>0</v>
      </c>
      <c r="AK1650" s="10">
        <f t="shared" si="102"/>
        <v>513.44999999999993</v>
      </c>
      <c r="AL1650" s="1">
        <v>37473</v>
      </c>
      <c r="AM1650" s="1">
        <v>37535</v>
      </c>
      <c r="AN1650" s="1">
        <v>37494</v>
      </c>
      <c r="AO1650" s="8" t="s">
        <v>4660</v>
      </c>
      <c r="AP1650" s="12" t="s">
        <v>6866</v>
      </c>
    </row>
    <row r="1651" spans="1:42" x14ac:dyDescent="0.15">
      <c r="A1651" s="2" t="s">
        <v>6867</v>
      </c>
      <c r="B1651" s="2" t="s">
        <v>1084</v>
      </c>
      <c r="C1651" s="2">
        <v>259</v>
      </c>
      <c r="D1651" s="14" t="s">
        <v>6870</v>
      </c>
      <c r="E1651"/>
      <c r="F1651" t="s">
        <v>6150</v>
      </c>
      <c r="G1651" t="s">
        <v>3157</v>
      </c>
      <c r="H1651" t="s">
        <v>3158</v>
      </c>
      <c r="I1651" s="4">
        <v>1</v>
      </c>
      <c r="J1651">
        <f t="shared" si="103"/>
        <v>0</v>
      </c>
      <c r="M1651" s="4">
        <v>83</v>
      </c>
      <c r="N1651" s="4" t="s">
        <v>3159</v>
      </c>
      <c r="O1651" s="9">
        <v>9780201101027</v>
      </c>
      <c r="P1651" t="s">
        <v>3894</v>
      </c>
      <c r="Q1651" t="s">
        <v>3894</v>
      </c>
      <c r="R1651" t="s">
        <v>3894</v>
      </c>
      <c r="S1651" s="10">
        <v>71.45</v>
      </c>
      <c r="T1651" s="11"/>
      <c r="U1651" s="10">
        <v>53.6</v>
      </c>
      <c r="V1651" s="4" t="s">
        <v>6864</v>
      </c>
      <c r="W1651">
        <v>120</v>
      </c>
      <c r="X1651">
        <v>0</v>
      </c>
      <c r="Y1651">
        <v>20</v>
      </c>
      <c r="Z1651">
        <v>120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 s="10">
        <f t="shared" si="100"/>
        <v>0</v>
      </c>
      <c r="AJ1651" s="10">
        <f t="shared" si="101"/>
        <v>0</v>
      </c>
      <c r="AK1651" s="10">
        <f t="shared" si="102"/>
        <v>0</v>
      </c>
      <c r="AL1651" s="1">
        <v>37475</v>
      </c>
      <c r="AM1651" s="1">
        <v>37112</v>
      </c>
      <c r="AP1651" s="12" t="s">
        <v>6866</v>
      </c>
    </row>
    <row r="1652" spans="1:42" x14ac:dyDescent="0.15">
      <c r="A1652" s="2" t="s">
        <v>6867</v>
      </c>
      <c r="B1652" s="2" t="s">
        <v>1020</v>
      </c>
      <c r="C1652" s="2" t="s">
        <v>289</v>
      </c>
      <c r="D1652" s="14" t="s">
        <v>6870</v>
      </c>
      <c r="E1652"/>
      <c r="F1652" t="s">
        <v>290</v>
      </c>
      <c r="G1652" t="s">
        <v>291</v>
      </c>
      <c r="H1652" t="s">
        <v>292</v>
      </c>
      <c r="I1652" s="4">
        <v>1</v>
      </c>
      <c r="J1652">
        <f t="shared" si="103"/>
        <v>1</v>
      </c>
      <c r="K1652" s="4">
        <v>2</v>
      </c>
      <c r="M1652" s="4">
        <v>98</v>
      </c>
      <c r="N1652" s="4" t="s">
        <v>293</v>
      </c>
      <c r="O1652" s="9">
        <v>9780387985022</v>
      </c>
      <c r="P1652" t="s">
        <v>3907</v>
      </c>
      <c r="Q1652" t="s">
        <v>3907</v>
      </c>
      <c r="R1652" t="s">
        <v>3907</v>
      </c>
      <c r="S1652" s="10">
        <v>90.65</v>
      </c>
      <c r="T1652" s="11"/>
      <c r="U1652" s="10">
        <v>68</v>
      </c>
      <c r="V1652" s="4" t="s">
        <v>6864</v>
      </c>
      <c r="W1652">
        <v>15</v>
      </c>
      <c r="X1652">
        <v>11</v>
      </c>
      <c r="Y1652">
        <v>11</v>
      </c>
      <c r="Z1652">
        <v>15</v>
      </c>
      <c r="AA1652">
        <v>3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7</v>
      </c>
      <c r="AH1652">
        <v>8</v>
      </c>
      <c r="AI1652" s="10">
        <f t="shared" si="100"/>
        <v>90.65</v>
      </c>
      <c r="AJ1652" s="10">
        <f t="shared" si="101"/>
        <v>476</v>
      </c>
      <c r="AK1652" s="10">
        <f t="shared" si="102"/>
        <v>566.65</v>
      </c>
      <c r="AL1652" s="1">
        <v>37383</v>
      </c>
      <c r="AM1652" s="1">
        <v>37535</v>
      </c>
      <c r="AN1652" s="1">
        <v>37481</v>
      </c>
      <c r="AO1652" s="8" t="s">
        <v>5253</v>
      </c>
      <c r="AP1652" s="12" t="s">
        <v>6866</v>
      </c>
    </row>
    <row r="1653" spans="1:42" x14ac:dyDescent="0.15">
      <c r="A1653" s="2" t="s">
        <v>6867</v>
      </c>
      <c r="B1653" s="2" t="s">
        <v>1805</v>
      </c>
      <c r="C1653" s="2">
        <v>1</v>
      </c>
      <c r="D1653" s="14" t="s">
        <v>6870</v>
      </c>
      <c r="E1653"/>
      <c r="F1653" t="s">
        <v>1817</v>
      </c>
      <c r="G1653" t="s">
        <v>6024</v>
      </c>
      <c r="H1653" t="s">
        <v>4493</v>
      </c>
      <c r="I1653" s="4">
        <v>1</v>
      </c>
      <c r="J1653">
        <f t="shared" si="103"/>
        <v>166</v>
      </c>
      <c r="M1653" s="4">
        <v>98</v>
      </c>
      <c r="N1653" s="4" t="s">
        <v>4494</v>
      </c>
      <c r="O1653" s="9">
        <v>9780801485510</v>
      </c>
      <c r="P1653" t="s">
        <v>5170</v>
      </c>
      <c r="Q1653" t="s">
        <v>5170</v>
      </c>
      <c r="R1653" t="s">
        <v>5170</v>
      </c>
      <c r="S1653" s="10">
        <v>18.100000000000001</v>
      </c>
      <c r="T1653" s="11"/>
      <c r="U1653" s="10">
        <v>13.6</v>
      </c>
      <c r="V1653" s="4" t="s">
        <v>6864</v>
      </c>
      <c r="W1653">
        <v>150</v>
      </c>
      <c r="X1653">
        <v>188</v>
      </c>
      <c r="Y1653">
        <v>143</v>
      </c>
      <c r="Z1653">
        <v>150</v>
      </c>
      <c r="AA1653">
        <v>51</v>
      </c>
      <c r="AB1653">
        <v>0</v>
      </c>
      <c r="AC1653">
        <v>0</v>
      </c>
      <c r="AD1653">
        <v>0</v>
      </c>
      <c r="AE1653">
        <v>0</v>
      </c>
      <c r="AF1653">
        <v>166</v>
      </c>
      <c r="AG1653">
        <v>5</v>
      </c>
      <c r="AH1653">
        <v>171</v>
      </c>
      <c r="AI1653" s="10">
        <f t="shared" si="100"/>
        <v>3004.6000000000004</v>
      </c>
      <c r="AJ1653" s="10">
        <f t="shared" si="101"/>
        <v>68</v>
      </c>
      <c r="AK1653" s="10">
        <f t="shared" si="102"/>
        <v>3072.6000000000004</v>
      </c>
      <c r="AL1653" s="1">
        <v>37468</v>
      </c>
      <c r="AM1653" s="1">
        <v>37535</v>
      </c>
      <c r="AN1653" s="1">
        <v>37533</v>
      </c>
      <c r="AO1653" s="8" t="s">
        <v>4526</v>
      </c>
      <c r="AP1653" s="12" t="s">
        <v>6866</v>
      </c>
    </row>
    <row r="1654" spans="1:42" x14ac:dyDescent="0.15">
      <c r="A1654" s="2" t="s">
        <v>6867</v>
      </c>
      <c r="B1654" s="2" t="s">
        <v>3874</v>
      </c>
      <c r="C1654" s="2" t="s">
        <v>3795</v>
      </c>
      <c r="D1654" s="14" t="s">
        <v>6870</v>
      </c>
      <c r="E1654"/>
      <c r="F1654" t="s">
        <v>3796</v>
      </c>
      <c r="G1654" t="s">
        <v>3888</v>
      </c>
      <c r="H1654" t="s">
        <v>3797</v>
      </c>
      <c r="I1654" s="4">
        <v>1</v>
      </c>
      <c r="J1654">
        <f t="shared" si="103"/>
        <v>9</v>
      </c>
      <c r="K1654" s="4">
        <v>5</v>
      </c>
      <c r="M1654" s="4">
        <v>98</v>
      </c>
      <c r="N1654" s="4" t="s">
        <v>2941</v>
      </c>
      <c r="O1654" s="9">
        <v>9780136510680</v>
      </c>
      <c r="P1654" t="s">
        <v>3943</v>
      </c>
      <c r="Q1654" t="s">
        <v>3943</v>
      </c>
      <c r="R1654" t="s">
        <v>3943</v>
      </c>
      <c r="S1654" s="10">
        <v>107</v>
      </c>
      <c r="T1654" s="11"/>
      <c r="U1654" s="10">
        <v>80.25</v>
      </c>
      <c r="V1654" s="4" t="s">
        <v>6864</v>
      </c>
      <c r="W1654">
        <v>12</v>
      </c>
      <c r="X1654">
        <v>12</v>
      </c>
      <c r="Y1654">
        <v>11</v>
      </c>
      <c r="Z1654">
        <v>12</v>
      </c>
      <c r="AA1654">
        <v>2</v>
      </c>
      <c r="AB1654">
        <v>0</v>
      </c>
      <c r="AC1654">
        <v>0</v>
      </c>
      <c r="AD1654">
        <v>0</v>
      </c>
      <c r="AE1654">
        <v>0</v>
      </c>
      <c r="AF1654">
        <v>9</v>
      </c>
      <c r="AG1654">
        <v>0</v>
      </c>
      <c r="AH1654">
        <v>9</v>
      </c>
      <c r="AI1654" s="10">
        <f t="shared" si="100"/>
        <v>963</v>
      </c>
      <c r="AJ1654" s="10">
        <f t="shared" si="101"/>
        <v>0</v>
      </c>
      <c r="AK1654" s="10">
        <f t="shared" si="102"/>
        <v>963</v>
      </c>
      <c r="AL1654" s="1">
        <v>37511</v>
      </c>
      <c r="AM1654" s="1">
        <v>37535</v>
      </c>
      <c r="AN1654" s="1">
        <v>37518</v>
      </c>
      <c r="AO1654" s="8" t="s">
        <v>3798</v>
      </c>
      <c r="AP1654" s="12" t="s">
        <v>6866</v>
      </c>
    </row>
    <row r="1655" spans="1:42" x14ac:dyDescent="0.15">
      <c r="A1655" s="2" t="s">
        <v>6867</v>
      </c>
      <c r="B1655" s="2" t="s">
        <v>4059</v>
      </c>
      <c r="C1655" s="2" t="s">
        <v>898</v>
      </c>
      <c r="D1655" s="14" t="s">
        <v>6870</v>
      </c>
      <c r="E1655"/>
      <c r="F1655" t="s">
        <v>523</v>
      </c>
      <c r="G1655" t="s">
        <v>899</v>
      </c>
      <c r="H1655" t="s">
        <v>900</v>
      </c>
      <c r="I1655" s="4">
        <v>1</v>
      </c>
      <c r="J1655">
        <f t="shared" si="103"/>
        <v>75</v>
      </c>
      <c r="K1655" s="4">
        <v>1</v>
      </c>
      <c r="M1655" s="4">
        <v>91</v>
      </c>
      <c r="N1655" s="4" t="s">
        <v>901</v>
      </c>
      <c r="O1655" s="9">
        <v>9780385265560</v>
      </c>
      <c r="P1655" t="s">
        <v>902</v>
      </c>
      <c r="Q1655" t="s">
        <v>1998</v>
      </c>
      <c r="R1655" t="s">
        <v>1998</v>
      </c>
      <c r="S1655" s="10">
        <v>14.95</v>
      </c>
      <c r="T1655" s="11">
        <v>0.1</v>
      </c>
      <c r="U1655" s="10">
        <v>11.25</v>
      </c>
      <c r="V1655" s="4" t="s">
        <v>6864</v>
      </c>
      <c r="W1655">
        <v>150</v>
      </c>
      <c r="X1655">
        <v>124</v>
      </c>
      <c r="Y1655">
        <v>135</v>
      </c>
      <c r="Z1655">
        <v>150</v>
      </c>
      <c r="AA1655">
        <v>44</v>
      </c>
      <c r="AB1655">
        <v>0</v>
      </c>
      <c r="AC1655">
        <v>0</v>
      </c>
      <c r="AD1655">
        <v>0</v>
      </c>
      <c r="AE1655">
        <v>0</v>
      </c>
      <c r="AF1655">
        <v>75</v>
      </c>
      <c r="AG1655">
        <v>16</v>
      </c>
      <c r="AH1655">
        <v>91</v>
      </c>
      <c r="AI1655" s="10">
        <f t="shared" si="100"/>
        <v>1009.1249999999999</v>
      </c>
      <c r="AJ1655" s="10">
        <f t="shared" si="101"/>
        <v>180</v>
      </c>
      <c r="AK1655" s="10">
        <f t="shared" si="102"/>
        <v>1189.125</v>
      </c>
      <c r="AL1655" s="1">
        <v>37476</v>
      </c>
      <c r="AM1655" s="1">
        <v>37535</v>
      </c>
      <c r="AN1655" s="1">
        <v>37489</v>
      </c>
      <c r="AO1655" s="8">
        <v>14.95</v>
      </c>
      <c r="AP1655" s="12" t="s">
        <v>6866</v>
      </c>
    </row>
    <row r="1656" spans="1:42" x14ac:dyDescent="0.15">
      <c r="A1656" s="2" t="s">
        <v>6867</v>
      </c>
      <c r="B1656" s="2" t="s">
        <v>530</v>
      </c>
      <c r="C1656" s="2">
        <v>110</v>
      </c>
      <c r="D1656" s="14" t="s">
        <v>6870</v>
      </c>
      <c r="E1656"/>
      <c r="F1656" t="s">
        <v>5307</v>
      </c>
      <c r="G1656" t="s">
        <v>1637</v>
      </c>
      <c r="H1656" t="s">
        <v>1638</v>
      </c>
      <c r="I1656" s="4">
        <v>1</v>
      </c>
      <c r="J1656">
        <f t="shared" si="103"/>
        <v>11</v>
      </c>
      <c r="M1656" s="4">
        <v>96</v>
      </c>
      <c r="N1656" s="4" t="s">
        <v>1639</v>
      </c>
      <c r="O1656" s="9">
        <v>9780435905255</v>
      </c>
      <c r="P1656" t="s">
        <v>2082</v>
      </c>
      <c r="Q1656" t="s">
        <v>2082</v>
      </c>
      <c r="R1656" t="s">
        <v>2082</v>
      </c>
      <c r="S1656" s="10">
        <v>14.9</v>
      </c>
      <c r="T1656" s="11"/>
      <c r="U1656" s="10">
        <v>11.2</v>
      </c>
      <c r="V1656" s="4" t="s">
        <v>6864</v>
      </c>
      <c r="W1656">
        <v>60</v>
      </c>
      <c r="X1656">
        <v>49</v>
      </c>
      <c r="Y1656">
        <v>50</v>
      </c>
      <c r="Z1656">
        <v>60</v>
      </c>
      <c r="AA1656">
        <v>25</v>
      </c>
      <c r="AB1656">
        <v>0</v>
      </c>
      <c r="AC1656">
        <v>0</v>
      </c>
      <c r="AD1656">
        <v>0</v>
      </c>
      <c r="AE1656">
        <v>0</v>
      </c>
      <c r="AF1656">
        <v>11</v>
      </c>
      <c r="AG1656">
        <v>20</v>
      </c>
      <c r="AH1656">
        <v>31</v>
      </c>
      <c r="AI1656" s="10">
        <f t="shared" si="100"/>
        <v>163.9</v>
      </c>
      <c r="AJ1656" s="10">
        <f t="shared" si="101"/>
        <v>224</v>
      </c>
      <c r="AK1656" s="10">
        <f t="shared" si="102"/>
        <v>387.9</v>
      </c>
      <c r="AL1656" s="1">
        <v>37375</v>
      </c>
      <c r="AM1656" s="1">
        <v>37535</v>
      </c>
      <c r="AN1656" s="1">
        <v>37523</v>
      </c>
      <c r="AO1656" s="8" t="s">
        <v>751</v>
      </c>
      <c r="AP1656" s="12" t="s">
        <v>6866</v>
      </c>
    </row>
    <row r="1657" spans="1:42" x14ac:dyDescent="0.15">
      <c r="A1657" s="2" t="s">
        <v>6856</v>
      </c>
      <c r="B1657" s="2" t="s">
        <v>6931</v>
      </c>
      <c r="C1657" s="2">
        <v>40482</v>
      </c>
      <c r="D1657" s="14">
        <v>36652</v>
      </c>
      <c r="E1657" t="s">
        <v>6139</v>
      </c>
      <c r="F1657" t="s">
        <v>6140</v>
      </c>
      <c r="G1657" t="s">
        <v>6141</v>
      </c>
      <c r="H1657" t="s">
        <v>6142</v>
      </c>
      <c r="I1657" s="4">
        <v>1</v>
      </c>
      <c r="J1657">
        <f t="shared" si="103"/>
        <v>8</v>
      </c>
      <c r="K1657" s="4">
        <v>2</v>
      </c>
      <c r="M1657" s="4">
        <v>0</v>
      </c>
      <c r="N1657" s="4" t="s">
        <v>6143</v>
      </c>
      <c r="O1657" s="9">
        <v>9780130273635</v>
      </c>
      <c r="P1657" t="s">
        <v>3943</v>
      </c>
      <c r="Q1657" t="s">
        <v>3943</v>
      </c>
      <c r="R1657" t="s">
        <v>3943</v>
      </c>
      <c r="S1657" s="10">
        <v>44.99</v>
      </c>
      <c r="T1657" s="11">
        <v>0.1</v>
      </c>
      <c r="U1657" s="10">
        <v>33.75</v>
      </c>
      <c r="V1657" s="4" t="s">
        <v>6864</v>
      </c>
      <c r="W1657">
        <v>10</v>
      </c>
      <c r="X1657">
        <v>0</v>
      </c>
      <c r="Y1657">
        <v>5</v>
      </c>
      <c r="Z1657">
        <v>10</v>
      </c>
      <c r="AA1657">
        <v>0</v>
      </c>
      <c r="AB1657">
        <v>0</v>
      </c>
      <c r="AC1657">
        <v>3</v>
      </c>
      <c r="AD1657">
        <v>0</v>
      </c>
      <c r="AE1657">
        <v>0</v>
      </c>
      <c r="AF1657">
        <v>8</v>
      </c>
      <c r="AG1657">
        <v>2</v>
      </c>
      <c r="AH1657">
        <v>10</v>
      </c>
      <c r="AI1657" s="10">
        <f t="shared" si="100"/>
        <v>323.928</v>
      </c>
      <c r="AJ1657" s="10">
        <f t="shared" si="101"/>
        <v>67.5</v>
      </c>
      <c r="AK1657" s="10">
        <f t="shared" si="102"/>
        <v>391.428</v>
      </c>
      <c r="AL1657" s="1">
        <v>37502</v>
      </c>
      <c r="AM1657" s="1">
        <v>37535</v>
      </c>
      <c r="AN1657" s="1">
        <v>37530</v>
      </c>
      <c r="AO1657" s="8">
        <v>44.99</v>
      </c>
      <c r="AP1657" s="12" t="s">
        <v>1050</v>
      </c>
    </row>
    <row r="1658" spans="1:42" x14ac:dyDescent="0.15">
      <c r="A1658" s="2" t="s">
        <v>6867</v>
      </c>
      <c r="B1658" s="2" t="s">
        <v>1097</v>
      </c>
      <c r="C1658" s="2">
        <v>1</v>
      </c>
      <c r="D1658" s="14" t="s">
        <v>2012</v>
      </c>
      <c r="E1658"/>
      <c r="F1658" t="s">
        <v>1098</v>
      </c>
      <c r="G1658" t="s">
        <v>2013</v>
      </c>
      <c r="H1658" t="s">
        <v>2014</v>
      </c>
      <c r="I1658" s="4">
        <v>1</v>
      </c>
      <c r="J1658">
        <f t="shared" si="103"/>
        <v>40</v>
      </c>
      <c r="K1658" s="4">
        <v>5</v>
      </c>
      <c r="M1658" s="4">
        <v>95</v>
      </c>
      <c r="N1658" s="4" t="s">
        <v>2015</v>
      </c>
      <c r="O1658" s="9">
        <v>9780865162891</v>
      </c>
      <c r="P1658" t="s">
        <v>2016</v>
      </c>
      <c r="Q1658" t="s">
        <v>2016</v>
      </c>
      <c r="R1658" t="s">
        <v>2016</v>
      </c>
      <c r="S1658" s="10">
        <v>13.9</v>
      </c>
      <c r="T1658" s="11"/>
      <c r="U1658" s="10">
        <v>10.45</v>
      </c>
      <c r="V1658" s="4" t="s">
        <v>6864</v>
      </c>
      <c r="W1658">
        <v>50</v>
      </c>
      <c r="X1658">
        <v>35</v>
      </c>
      <c r="Y1658">
        <v>47</v>
      </c>
      <c r="Z1658">
        <v>50</v>
      </c>
      <c r="AA1658">
        <v>28</v>
      </c>
      <c r="AB1658">
        <v>0</v>
      </c>
      <c r="AC1658">
        <v>0</v>
      </c>
      <c r="AD1658">
        <v>0</v>
      </c>
      <c r="AE1658">
        <v>0</v>
      </c>
      <c r="AF1658">
        <v>40</v>
      </c>
      <c r="AG1658">
        <v>3</v>
      </c>
      <c r="AH1658">
        <v>43</v>
      </c>
      <c r="AI1658" s="10">
        <f t="shared" si="100"/>
        <v>556</v>
      </c>
      <c r="AJ1658" s="10">
        <f t="shared" si="101"/>
        <v>31.349999999999998</v>
      </c>
      <c r="AK1658" s="10">
        <f t="shared" si="102"/>
        <v>587.35</v>
      </c>
      <c r="AL1658" s="1">
        <v>37371</v>
      </c>
      <c r="AM1658" s="1">
        <v>37535</v>
      </c>
      <c r="AN1658" s="1">
        <v>37482</v>
      </c>
      <c r="AO1658" s="8" t="s">
        <v>2017</v>
      </c>
      <c r="AP1658" s="12" t="s">
        <v>6866</v>
      </c>
    </row>
    <row r="1659" spans="1:42" x14ac:dyDescent="0.15">
      <c r="A1659" s="2" t="s">
        <v>6867</v>
      </c>
      <c r="B1659" s="2" t="s">
        <v>1987</v>
      </c>
      <c r="C1659" s="2" t="s">
        <v>1406</v>
      </c>
      <c r="D1659" s="14">
        <v>451588</v>
      </c>
      <c r="E1659"/>
      <c r="F1659" t="s">
        <v>1988</v>
      </c>
      <c r="G1659" t="s">
        <v>1992</v>
      </c>
      <c r="H1659" t="s">
        <v>1407</v>
      </c>
      <c r="I1659" s="4">
        <v>1</v>
      </c>
      <c r="J1659">
        <f t="shared" si="103"/>
        <v>13</v>
      </c>
      <c r="M1659" s="4">
        <v>97</v>
      </c>
      <c r="N1659" s="4" t="s">
        <v>1408</v>
      </c>
      <c r="O1659" s="9">
        <v>9789576384097</v>
      </c>
      <c r="P1659" t="s">
        <v>1992</v>
      </c>
      <c r="Q1659" t="s">
        <v>1992</v>
      </c>
      <c r="R1659" t="s">
        <v>1992</v>
      </c>
      <c r="S1659" s="10">
        <v>26.65</v>
      </c>
      <c r="T1659" s="11"/>
      <c r="U1659" s="10">
        <v>20</v>
      </c>
      <c r="V1659" s="4" t="s">
        <v>6864</v>
      </c>
      <c r="W1659">
        <v>20</v>
      </c>
      <c r="X1659">
        <v>20</v>
      </c>
      <c r="Y1659">
        <v>17</v>
      </c>
      <c r="Z1659">
        <v>20</v>
      </c>
      <c r="AA1659">
        <v>8</v>
      </c>
      <c r="AB1659">
        <v>0</v>
      </c>
      <c r="AC1659">
        <v>0</v>
      </c>
      <c r="AD1659">
        <v>0</v>
      </c>
      <c r="AE1659">
        <v>0</v>
      </c>
      <c r="AF1659">
        <v>13</v>
      </c>
      <c r="AG1659">
        <v>0</v>
      </c>
      <c r="AH1659">
        <v>13</v>
      </c>
      <c r="AI1659" s="10">
        <f t="shared" si="100"/>
        <v>346.45</v>
      </c>
      <c r="AJ1659" s="10">
        <f t="shared" si="101"/>
        <v>0</v>
      </c>
      <c r="AK1659" s="10">
        <f t="shared" si="102"/>
        <v>346.45</v>
      </c>
      <c r="AL1659" s="1">
        <v>37386</v>
      </c>
      <c r="AM1659" s="1">
        <v>37535</v>
      </c>
      <c r="AN1659" s="1">
        <v>37537</v>
      </c>
      <c r="AO1659" s="8" t="s">
        <v>2379</v>
      </c>
      <c r="AP1659" s="12" t="s">
        <v>6866</v>
      </c>
    </row>
    <row r="1660" spans="1:42" x14ac:dyDescent="0.15">
      <c r="A1660" s="2" t="s">
        <v>6867</v>
      </c>
      <c r="B1660" s="2" t="s">
        <v>3554</v>
      </c>
      <c r="C1660" s="2">
        <v>101</v>
      </c>
      <c r="D1660" s="14" t="s">
        <v>6870</v>
      </c>
      <c r="E1660"/>
      <c r="F1660" t="s">
        <v>3555</v>
      </c>
      <c r="G1660" t="s">
        <v>3556</v>
      </c>
      <c r="H1660" t="s">
        <v>3557</v>
      </c>
      <c r="I1660" s="4">
        <v>1</v>
      </c>
      <c r="J1660">
        <f t="shared" si="103"/>
        <v>4</v>
      </c>
      <c r="M1660" s="4">
        <v>95</v>
      </c>
      <c r="N1660" s="4" t="s">
        <v>3558</v>
      </c>
      <c r="O1660" s="9">
        <v>9780679763963</v>
      </c>
      <c r="P1660" t="s">
        <v>1998</v>
      </c>
      <c r="Q1660" t="s">
        <v>1998</v>
      </c>
      <c r="R1660" t="s">
        <v>1998</v>
      </c>
      <c r="S1660" s="10">
        <v>12</v>
      </c>
      <c r="T1660" s="11">
        <v>0.1</v>
      </c>
      <c r="U1660" s="10">
        <v>9</v>
      </c>
      <c r="V1660" s="4" t="s">
        <v>6864</v>
      </c>
      <c r="W1660">
        <v>20</v>
      </c>
      <c r="X1660">
        <v>32</v>
      </c>
      <c r="Y1660">
        <v>20</v>
      </c>
      <c r="Z1660">
        <v>20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4</v>
      </c>
      <c r="AG1660">
        <v>16</v>
      </c>
      <c r="AH1660">
        <v>20</v>
      </c>
      <c r="AI1660" s="10">
        <f t="shared" si="100"/>
        <v>43.2</v>
      </c>
      <c r="AJ1660" s="10">
        <f t="shared" si="101"/>
        <v>144</v>
      </c>
      <c r="AK1660" s="10">
        <f t="shared" si="102"/>
        <v>187.2</v>
      </c>
      <c r="AL1660" s="1">
        <v>37419</v>
      </c>
      <c r="AM1660" s="1">
        <v>37535</v>
      </c>
      <c r="AN1660" s="1">
        <v>37505</v>
      </c>
      <c r="AO1660" s="8">
        <v>12</v>
      </c>
      <c r="AP1660" s="12" t="s">
        <v>6866</v>
      </c>
    </row>
    <row r="1661" spans="1:42" x14ac:dyDescent="0.15">
      <c r="A1661" s="2" t="s">
        <v>6867</v>
      </c>
      <c r="B1661" s="2" t="s">
        <v>1109</v>
      </c>
      <c r="C1661" s="2">
        <v>133</v>
      </c>
      <c r="D1661" s="14" t="s">
        <v>6870</v>
      </c>
      <c r="E1661"/>
      <c r="F1661" t="s">
        <v>1110</v>
      </c>
      <c r="G1661" t="s">
        <v>1111</v>
      </c>
      <c r="H1661" t="s">
        <v>1112</v>
      </c>
      <c r="I1661" s="4">
        <v>1</v>
      </c>
      <c r="J1661">
        <f t="shared" si="103"/>
        <v>28</v>
      </c>
      <c r="M1661" s="4">
        <v>96</v>
      </c>
      <c r="N1661" s="4" t="s">
        <v>1113</v>
      </c>
      <c r="O1661" s="9">
        <v>9780862414009</v>
      </c>
      <c r="P1661" t="s">
        <v>1114</v>
      </c>
      <c r="Q1661" t="s">
        <v>1114</v>
      </c>
      <c r="R1661" t="s">
        <v>1114</v>
      </c>
      <c r="S1661" s="10">
        <v>15</v>
      </c>
      <c r="T1661" s="11">
        <v>0.1</v>
      </c>
      <c r="U1661" s="10">
        <v>11.25</v>
      </c>
      <c r="V1661" s="4" t="s">
        <v>6864</v>
      </c>
      <c r="W1661">
        <v>22</v>
      </c>
      <c r="X1661">
        <v>29</v>
      </c>
      <c r="Y1661">
        <v>20</v>
      </c>
      <c r="Z1661">
        <v>22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28</v>
      </c>
      <c r="AG1661">
        <v>0</v>
      </c>
      <c r="AH1661">
        <v>28</v>
      </c>
      <c r="AI1661" s="10">
        <f t="shared" si="100"/>
        <v>378</v>
      </c>
      <c r="AJ1661" s="10">
        <f t="shared" si="101"/>
        <v>0</v>
      </c>
      <c r="AK1661" s="10">
        <f t="shared" si="102"/>
        <v>378</v>
      </c>
      <c r="AL1661" s="1">
        <v>37372</v>
      </c>
      <c r="AM1661" s="1">
        <v>37535</v>
      </c>
      <c r="AN1661" s="1">
        <v>37525</v>
      </c>
      <c r="AO1661" s="8" t="s">
        <v>1115</v>
      </c>
      <c r="AP1661" s="12" t="s">
        <v>6866</v>
      </c>
    </row>
    <row r="1662" spans="1:42" x14ac:dyDescent="0.15">
      <c r="A1662" s="2" t="s">
        <v>6867</v>
      </c>
      <c r="B1662" s="2" t="s">
        <v>4059</v>
      </c>
      <c r="C1662" s="2" t="s">
        <v>4046</v>
      </c>
      <c r="D1662" s="14" t="s">
        <v>6870</v>
      </c>
      <c r="E1662"/>
      <c r="F1662" t="s">
        <v>2566</v>
      </c>
      <c r="G1662" t="s">
        <v>4083</v>
      </c>
      <c r="H1662" t="s">
        <v>4084</v>
      </c>
      <c r="I1662" s="4">
        <v>1</v>
      </c>
      <c r="J1662">
        <f t="shared" si="103"/>
        <v>1</v>
      </c>
      <c r="M1662" s="4">
        <v>82</v>
      </c>
      <c r="N1662" s="4" t="s">
        <v>4085</v>
      </c>
      <c r="O1662" s="9">
        <v>9780140444254</v>
      </c>
      <c r="P1662" t="s">
        <v>3936</v>
      </c>
      <c r="Q1662" t="s">
        <v>3936</v>
      </c>
      <c r="R1662" t="s">
        <v>3936</v>
      </c>
      <c r="S1662" s="10">
        <v>9.9499999999999993</v>
      </c>
      <c r="T1662" s="11"/>
      <c r="U1662" s="10">
        <v>7.5</v>
      </c>
      <c r="V1662" s="4" t="s">
        <v>6864</v>
      </c>
      <c r="W1662">
        <v>100</v>
      </c>
      <c r="X1662">
        <v>103</v>
      </c>
      <c r="Y1662">
        <v>80</v>
      </c>
      <c r="Z1662">
        <v>100</v>
      </c>
      <c r="AA1662">
        <v>-1</v>
      </c>
      <c r="AB1662">
        <v>0</v>
      </c>
      <c r="AC1662">
        <v>13</v>
      </c>
      <c r="AD1662">
        <v>0</v>
      </c>
      <c r="AE1662">
        <v>6</v>
      </c>
      <c r="AF1662">
        <v>1</v>
      </c>
      <c r="AG1662">
        <v>85</v>
      </c>
      <c r="AH1662">
        <v>86</v>
      </c>
      <c r="AI1662" s="10">
        <f t="shared" si="100"/>
        <v>9.9499999999999993</v>
      </c>
      <c r="AJ1662" s="10">
        <f t="shared" si="101"/>
        <v>637.5</v>
      </c>
      <c r="AK1662" s="10">
        <f t="shared" si="102"/>
        <v>647.45000000000005</v>
      </c>
      <c r="AL1662" s="1">
        <v>37410</v>
      </c>
      <c r="AM1662" s="1">
        <v>37535</v>
      </c>
      <c r="AN1662" s="1">
        <v>37404</v>
      </c>
      <c r="AO1662" s="8">
        <v>9.9499999999999993</v>
      </c>
      <c r="AP1662" s="12" t="s">
        <v>6866</v>
      </c>
    </row>
    <row r="1663" spans="1:42" x14ac:dyDescent="0.15">
      <c r="A1663" s="2" t="s">
        <v>6867</v>
      </c>
      <c r="B1663" s="2" t="s">
        <v>2532</v>
      </c>
      <c r="C1663" s="2">
        <v>227</v>
      </c>
      <c r="D1663" s="14" t="s">
        <v>6870</v>
      </c>
      <c r="E1663"/>
      <c r="F1663" t="s">
        <v>6192</v>
      </c>
      <c r="G1663" t="s">
        <v>3219</v>
      </c>
      <c r="H1663" t="s">
        <v>3220</v>
      </c>
      <c r="I1663" s="4">
        <v>1</v>
      </c>
      <c r="J1663">
        <f t="shared" si="103"/>
        <v>0</v>
      </c>
      <c r="M1663" s="4">
        <v>97</v>
      </c>
      <c r="N1663" s="4" t="s">
        <v>3221</v>
      </c>
      <c r="O1663" s="9">
        <v>9780826317711</v>
      </c>
      <c r="P1663" t="s">
        <v>3142</v>
      </c>
      <c r="Q1663" t="s">
        <v>3142</v>
      </c>
      <c r="R1663" t="s">
        <v>3142</v>
      </c>
      <c r="S1663" s="10">
        <v>15.95</v>
      </c>
      <c r="T1663" s="11"/>
      <c r="U1663" s="10">
        <v>12</v>
      </c>
      <c r="V1663" s="4" t="s">
        <v>6883</v>
      </c>
      <c r="W1663">
        <v>12</v>
      </c>
      <c r="X1663">
        <v>7</v>
      </c>
      <c r="Y1663">
        <v>4</v>
      </c>
      <c r="Z1663">
        <v>24</v>
      </c>
      <c r="AA1663">
        <v>0</v>
      </c>
      <c r="AB1663">
        <v>0</v>
      </c>
      <c r="AC1663">
        <v>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 s="10">
        <f t="shared" si="100"/>
        <v>0</v>
      </c>
      <c r="AJ1663" s="10">
        <f t="shared" si="101"/>
        <v>0</v>
      </c>
      <c r="AK1663" s="10">
        <f t="shared" si="102"/>
        <v>0</v>
      </c>
      <c r="AL1663" s="1">
        <v>37424</v>
      </c>
      <c r="AM1663" s="1">
        <v>37535</v>
      </c>
      <c r="AN1663" s="1">
        <v>37477</v>
      </c>
      <c r="AO1663" s="8" t="s">
        <v>5205</v>
      </c>
      <c r="AP1663" s="12" t="s">
        <v>6866</v>
      </c>
    </row>
    <row r="1664" spans="1:42" x14ac:dyDescent="0.15">
      <c r="A1664" s="2" t="s">
        <v>6867</v>
      </c>
      <c r="B1664" s="2" t="s">
        <v>1127</v>
      </c>
      <c r="C1664" s="2">
        <v>87</v>
      </c>
      <c r="D1664" s="14" t="s">
        <v>6870</v>
      </c>
      <c r="E1664"/>
      <c r="F1664" t="s">
        <v>4534</v>
      </c>
      <c r="G1664" t="s">
        <v>3044</v>
      </c>
      <c r="H1664" t="s">
        <v>3045</v>
      </c>
      <c r="I1664" s="4">
        <v>1</v>
      </c>
      <c r="J1664">
        <f t="shared" si="103"/>
        <v>0</v>
      </c>
      <c r="M1664" s="4">
        <v>99</v>
      </c>
      <c r="N1664" s="4" t="s">
        <v>3046</v>
      </c>
      <c r="O1664" s="9">
        <v>9780395860410</v>
      </c>
      <c r="P1664" t="s">
        <v>5236</v>
      </c>
      <c r="Q1664" t="s">
        <v>5236</v>
      </c>
      <c r="R1664" t="s">
        <v>5236</v>
      </c>
      <c r="S1664" s="10">
        <v>24</v>
      </c>
      <c r="T1664" s="11"/>
      <c r="U1664" s="10">
        <v>18</v>
      </c>
      <c r="V1664" s="4" t="s">
        <v>6864</v>
      </c>
      <c r="W1664">
        <v>21</v>
      </c>
      <c r="X1664">
        <v>0</v>
      </c>
      <c r="Y1664">
        <v>21</v>
      </c>
      <c r="Z1664">
        <v>21</v>
      </c>
      <c r="AA1664">
        <v>21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 s="10">
        <f t="shared" si="100"/>
        <v>0</v>
      </c>
      <c r="AJ1664" s="10">
        <f t="shared" si="101"/>
        <v>0</v>
      </c>
      <c r="AK1664" s="10">
        <f t="shared" si="102"/>
        <v>0</v>
      </c>
      <c r="AL1664" s="1">
        <v>37544</v>
      </c>
      <c r="AM1664" s="1">
        <v>37535</v>
      </c>
      <c r="AN1664" s="1">
        <v>37551</v>
      </c>
      <c r="AO1664" s="8">
        <v>24</v>
      </c>
      <c r="AP1664" s="12" t="s">
        <v>6866</v>
      </c>
    </row>
    <row r="1665" spans="1:42" x14ac:dyDescent="0.15">
      <c r="A1665" s="2" t="s">
        <v>6867</v>
      </c>
      <c r="B1665" s="2" t="s">
        <v>1084</v>
      </c>
      <c r="C1665" s="2" t="s">
        <v>911</v>
      </c>
      <c r="D1665" s="14" t="s">
        <v>6870</v>
      </c>
      <c r="E1665"/>
      <c r="F1665" t="s">
        <v>912</v>
      </c>
      <c r="G1665" t="s">
        <v>913</v>
      </c>
      <c r="H1665" t="s">
        <v>914</v>
      </c>
      <c r="I1665" s="4">
        <v>1</v>
      </c>
      <c r="J1665">
        <f t="shared" si="103"/>
        <v>4</v>
      </c>
      <c r="K1665" s="4">
        <v>2</v>
      </c>
      <c r="M1665" s="4">
        <v>91</v>
      </c>
      <c r="N1665" s="4" t="s">
        <v>915</v>
      </c>
      <c r="O1665" s="9">
        <v>9780387974293</v>
      </c>
      <c r="P1665" t="s">
        <v>3907</v>
      </c>
      <c r="Q1665" t="s">
        <v>3907</v>
      </c>
      <c r="R1665" t="s">
        <v>3907</v>
      </c>
      <c r="S1665" s="10">
        <v>89.4</v>
      </c>
      <c r="T1665" s="11">
        <v>0.1</v>
      </c>
      <c r="U1665" s="10">
        <v>67.05</v>
      </c>
      <c r="V1665" s="4" t="s">
        <v>6864</v>
      </c>
      <c r="W1665">
        <v>15</v>
      </c>
      <c r="X1665">
        <v>16</v>
      </c>
      <c r="Y1665">
        <v>12</v>
      </c>
      <c r="Z1665">
        <v>15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4</v>
      </c>
      <c r="AG1665">
        <v>0</v>
      </c>
      <c r="AH1665">
        <v>4</v>
      </c>
      <c r="AI1665" s="10">
        <f t="shared" si="100"/>
        <v>321.84000000000003</v>
      </c>
      <c r="AJ1665" s="10">
        <f t="shared" si="101"/>
        <v>0</v>
      </c>
      <c r="AK1665" s="10">
        <f t="shared" si="102"/>
        <v>321.84000000000003</v>
      </c>
      <c r="AL1665" s="1">
        <v>37473</v>
      </c>
      <c r="AM1665" s="1">
        <v>37535</v>
      </c>
      <c r="AN1665" s="1">
        <v>37483</v>
      </c>
      <c r="AO1665" s="8" t="s">
        <v>916</v>
      </c>
      <c r="AP1665" s="12" t="s">
        <v>6866</v>
      </c>
    </row>
    <row r="1666" spans="1:42" x14ac:dyDescent="0.15">
      <c r="A1666" s="2" t="s">
        <v>6867</v>
      </c>
      <c r="B1666" s="2" t="s">
        <v>5242</v>
      </c>
      <c r="C1666" s="2">
        <v>100</v>
      </c>
      <c r="D1666" s="14" t="s">
        <v>6870</v>
      </c>
      <c r="E1666"/>
      <c r="F1666" t="s">
        <v>5243</v>
      </c>
      <c r="G1666" t="s">
        <v>4508</v>
      </c>
      <c r="H1666" t="s">
        <v>4509</v>
      </c>
      <c r="I1666" s="4">
        <v>1</v>
      </c>
      <c r="J1666">
        <f t="shared" si="103"/>
        <v>14</v>
      </c>
      <c r="M1666" s="4">
        <v>1</v>
      </c>
      <c r="N1666" s="4" t="s">
        <v>4510</v>
      </c>
      <c r="O1666" s="9">
        <v>9780814719206</v>
      </c>
      <c r="P1666" t="s">
        <v>384</v>
      </c>
      <c r="Q1666" t="s">
        <v>384</v>
      </c>
      <c r="R1666" t="s">
        <v>384</v>
      </c>
      <c r="S1666" s="10">
        <v>15.95</v>
      </c>
      <c r="T1666" s="11">
        <v>0.1</v>
      </c>
      <c r="U1666" s="10">
        <v>12</v>
      </c>
      <c r="V1666" s="4" t="s">
        <v>6864</v>
      </c>
      <c r="W1666">
        <v>20</v>
      </c>
      <c r="X1666">
        <v>15</v>
      </c>
      <c r="Y1666">
        <v>16</v>
      </c>
      <c r="Z1666">
        <v>20</v>
      </c>
      <c r="AA1666">
        <v>2</v>
      </c>
      <c r="AB1666">
        <v>0</v>
      </c>
      <c r="AC1666">
        <v>0</v>
      </c>
      <c r="AD1666">
        <v>0</v>
      </c>
      <c r="AE1666">
        <v>0</v>
      </c>
      <c r="AF1666">
        <v>14</v>
      </c>
      <c r="AG1666">
        <v>0</v>
      </c>
      <c r="AH1666">
        <v>14</v>
      </c>
      <c r="AI1666" s="10">
        <f t="shared" ref="AI1666:AI1729" si="104">(S1666-(S1666*T1666))*AF1666</f>
        <v>200.96999999999997</v>
      </c>
      <c r="AJ1666" s="10">
        <f t="shared" ref="AJ1666:AJ1729" si="105">U1666*AG1666</f>
        <v>0</v>
      </c>
      <c r="AK1666" s="10">
        <f t="shared" ref="AK1666:AK1729" si="106">SUM(AI1666:AJ1666)</f>
        <v>200.96999999999997</v>
      </c>
      <c r="AL1666" s="1">
        <v>37414</v>
      </c>
      <c r="AM1666" s="1">
        <v>37535</v>
      </c>
      <c r="AN1666" s="1">
        <v>37475</v>
      </c>
      <c r="AO1666" s="8">
        <v>15.95</v>
      </c>
      <c r="AP1666" s="12" t="s">
        <v>6866</v>
      </c>
    </row>
    <row r="1667" spans="1:42" x14ac:dyDescent="0.15">
      <c r="A1667" s="2" t="s">
        <v>6867</v>
      </c>
      <c r="B1667" s="2" t="s">
        <v>3874</v>
      </c>
      <c r="C1667" s="2">
        <v>1</v>
      </c>
      <c r="D1667" s="14">
        <v>447637</v>
      </c>
      <c r="E1667"/>
      <c r="F1667" t="s">
        <v>6871</v>
      </c>
      <c r="G1667" t="s">
        <v>3495</v>
      </c>
      <c r="H1667" t="s">
        <v>3496</v>
      </c>
      <c r="I1667" s="4">
        <v>1</v>
      </c>
      <c r="J1667">
        <f t="shared" ref="J1667:J1730" si="107">AF1667*I1667</f>
        <v>153</v>
      </c>
      <c r="M1667" s="4">
        <v>85</v>
      </c>
      <c r="N1667" s="4" t="s">
        <v>3497</v>
      </c>
      <c r="O1667" s="9">
        <v>9780679734161</v>
      </c>
      <c r="P1667" t="s">
        <v>1998</v>
      </c>
      <c r="Q1667" t="s">
        <v>1998</v>
      </c>
      <c r="R1667" t="s">
        <v>1998</v>
      </c>
      <c r="S1667" s="10">
        <v>13</v>
      </c>
      <c r="T1667" s="11">
        <v>0.1</v>
      </c>
      <c r="U1667" s="10">
        <v>9.75</v>
      </c>
      <c r="V1667" s="4" t="s">
        <v>6864</v>
      </c>
      <c r="W1667">
        <v>150</v>
      </c>
      <c r="X1667">
        <v>140</v>
      </c>
      <c r="Y1667">
        <v>150</v>
      </c>
      <c r="Z1667">
        <v>150</v>
      </c>
      <c r="AA1667">
        <v>-1</v>
      </c>
      <c r="AB1667">
        <v>0</v>
      </c>
      <c r="AC1667">
        <v>0</v>
      </c>
      <c r="AD1667">
        <v>0</v>
      </c>
      <c r="AE1667">
        <v>0</v>
      </c>
      <c r="AF1667">
        <v>153</v>
      </c>
      <c r="AG1667">
        <v>1</v>
      </c>
      <c r="AH1667">
        <v>154</v>
      </c>
      <c r="AI1667" s="10">
        <f t="shared" si="104"/>
        <v>1790.1</v>
      </c>
      <c r="AJ1667" s="10">
        <f t="shared" si="105"/>
        <v>9.75</v>
      </c>
      <c r="AK1667" s="10">
        <f t="shared" si="106"/>
        <v>1799.85</v>
      </c>
      <c r="AL1667" s="1">
        <v>37476</v>
      </c>
      <c r="AM1667" s="1">
        <v>37535</v>
      </c>
      <c r="AN1667" s="1">
        <v>37545</v>
      </c>
      <c r="AO1667" s="8">
        <v>13</v>
      </c>
      <c r="AP1667" s="12" t="s">
        <v>6866</v>
      </c>
    </row>
    <row r="1668" spans="1:42" x14ac:dyDescent="0.15">
      <c r="A1668" s="2" t="s">
        <v>6867</v>
      </c>
      <c r="B1668" s="2" t="s">
        <v>4054</v>
      </c>
      <c r="C1668" s="2">
        <v>1</v>
      </c>
      <c r="D1668" s="14" t="s">
        <v>6870</v>
      </c>
      <c r="E1668"/>
      <c r="F1668" t="s">
        <v>6871</v>
      </c>
      <c r="G1668" t="s">
        <v>5418</v>
      </c>
      <c r="H1668" t="s">
        <v>4392</v>
      </c>
      <c r="I1668" s="4">
        <v>1</v>
      </c>
      <c r="J1668">
        <f t="shared" si="107"/>
        <v>213</v>
      </c>
      <c r="M1668" s="4">
        <v>99</v>
      </c>
      <c r="N1668" s="4" t="s">
        <v>4393</v>
      </c>
      <c r="O1668" s="9">
        <v>9780553575385</v>
      </c>
      <c r="P1668" t="s">
        <v>1997</v>
      </c>
      <c r="Q1668" t="s">
        <v>1998</v>
      </c>
      <c r="R1668" t="s">
        <v>1998</v>
      </c>
      <c r="S1668" s="10">
        <v>6.99</v>
      </c>
      <c r="T1668" s="11"/>
      <c r="U1668" s="10">
        <v>5.25</v>
      </c>
      <c r="V1668" s="4" t="s">
        <v>6864</v>
      </c>
      <c r="W1668">
        <v>300</v>
      </c>
      <c r="X1668">
        <v>280</v>
      </c>
      <c r="Y1668">
        <v>287</v>
      </c>
      <c r="Z1668">
        <v>300</v>
      </c>
      <c r="AA1668">
        <v>65</v>
      </c>
      <c r="AB1668">
        <v>0</v>
      </c>
      <c r="AC1668">
        <v>2</v>
      </c>
      <c r="AD1668">
        <v>0</v>
      </c>
      <c r="AE1668">
        <v>0</v>
      </c>
      <c r="AF1668">
        <v>213</v>
      </c>
      <c r="AG1668">
        <v>7</v>
      </c>
      <c r="AH1668">
        <v>220</v>
      </c>
      <c r="AI1668" s="10">
        <f t="shared" si="104"/>
        <v>1488.8700000000001</v>
      </c>
      <c r="AJ1668" s="10">
        <f t="shared" si="105"/>
        <v>36.75</v>
      </c>
      <c r="AK1668" s="10">
        <f t="shared" si="106"/>
        <v>1525.6200000000001</v>
      </c>
      <c r="AL1668" s="1">
        <v>37417</v>
      </c>
      <c r="AM1668" s="1">
        <v>37535</v>
      </c>
      <c r="AN1668" s="1">
        <v>37489</v>
      </c>
      <c r="AO1668" s="8">
        <v>6.99</v>
      </c>
      <c r="AP1668" s="12" t="s">
        <v>6866</v>
      </c>
    </row>
    <row r="1669" spans="1:42" x14ac:dyDescent="0.15">
      <c r="A1669" s="2" t="s">
        <v>6867</v>
      </c>
      <c r="B1669" s="2" t="s">
        <v>3969</v>
      </c>
      <c r="C1669" s="2">
        <v>141</v>
      </c>
      <c r="D1669" s="14" t="s">
        <v>6870</v>
      </c>
      <c r="E1669"/>
      <c r="F1669" t="s">
        <v>2514</v>
      </c>
      <c r="G1669" t="s">
        <v>2514</v>
      </c>
      <c r="H1669" t="s">
        <v>6797</v>
      </c>
      <c r="I1669" s="4">
        <v>1</v>
      </c>
      <c r="J1669">
        <f t="shared" si="107"/>
        <v>38</v>
      </c>
      <c r="K1669" s="4">
        <v>1</v>
      </c>
      <c r="M1669" s="4">
        <v>95</v>
      </c>
      <c r="N1669" s="4" t="s">
        <v>6798</v>
      </c>
      <c r="O1669" s="9">
        <v>9780100712294</v>
      </c>
      <c r="P1669" t="s">
        <v>3921</v>
      </c>
      <c r="Q1669" t="s">
        <v>3921</v>
      </c>
      <c r="R1669" t="s">
        <v>3921</v>
      </c>
      <c r="S1669" s="10">
        <v>15.25</v>
      </c>
      <c r="T1669" s="11"/>
      <c r="U1669" s="10">
        <v>11.45</v>
      </c>
      <c r="V1669" s="4" t="s">
        <v>6864</v>
      </c>
      <c r="W1669">
        <v>50</v>
      </c>
      <c r="X1669">
        <v>47</v>
      </c>
      <c r="Y1669">
        <v>0</v>
      </c>
      <c r="Z1669">
        <v>50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38</v>
      </c>
      <c r="AG1669">
        <v>0</v>
      </c>
      <c r="AH1669">
        <v>38</v>
      </c>
      <c r="AI1669" s="10">
        <f t="shared" si="104"/>
        <v>579.5</v>
      </c>
      <c r="AJ1669" s="10">
        <f t="shared" si="105"/>
        <v>0</v>
      </c>
      <c r="AK1669" s="10">
        <f t="shared" si="106"/>
        <v>579.5</v>
      </c>
      <c r="AL1669" s="1">
        <v>37371</v>
      </c>
      <c r="AM1669" s="1">
        <v>37535</v>
      </c>
      <c r="AN1669" s="1">
        <v>37488</v>
      </c>
      <c r="AO1669" s="8" t="s">
        <v>6799</v>
      </c>
      <c r="AP1669" s="12" t="s">
        <v>6866</v>
      </c>
    </row>
    <row r="1670" spans="1:42" x14ac:dyDescent="0.15">
      <c r="A1670" s="2" t="s">
        <v>6867</v>
      </c>
      <c r="B1670" s="2" t="s">
        <v>1191</v>
      </c>
      <c r="C1670" s="2" t="s">
        <v>1192</v>
      </c>
      <c r="D1670" s="14" t="s">
        <v>6870</v>
      </c>
      <c r="E1670"/>
      <c r="F1670" t="s">
        <v>1193</v>
      </c>
      <c r="G1670" t="s">
        <v>3327</v>
      </c>
      <c r="H1670" t="s">
        <v>3328</v>
      </c>
      <c r="I1670" s="4">
        <v>1</v>
      </c>
      <c r="J1670">
        <f t="shared" si="107"/>
        <v>21</v>
      </c>
      <c r="M1670" s="4">
        <v>87</v>
      </c>
      <c r="N1670" s="4" t="s">
        <v>3329</v>
      </c>
      <c r="O1670" s="9">
        <v>9782020098328</v>
      </c>
      <c r="P1670" t="s">
        <v>5187</v>
      </c>
      <c r="Q1670" t="s">
        <v>5187</v>
      </c>
      <c r="R1670" t="s">
        <v>5187</v>
      </c>
      <c r="S1670" s="10">
        <v>21.3</v>
      </c>
      <c r="T1670" s="11"/>
      <c r="U1670" s="10">
        <v>16</v>
      </c>
      <c r="V1670" s="4" t="s">
        <v>6864</v>
      </c>
      <c r="W1670">
        <v>40</v>
      </c>
      <c r="X1670">
        <v>24</v>
      </c>
      <c r="Y1670">
        <v>25</v>
      </c>
      <c r="Z1670">
        <v>40</v>
      </c>
      <c r="AA1670">
        <v>2</v>
      </c>
      <c r="AB1670">
        <v>0</v>
      </c>
      <c r="AC1670">
        <v>1</v>
      </c>
      <c r="AD1670">
        <v>0</v>
      </c>
      <c r="AE1670">
        <v>3</v>
      </c>
      <c r="AF1670">
        <v>21</v>
      </c>
      <c r="AG1670">
        <v>4</v>
      </c>
      <c r="AH1670">
        <v>25</v>
      </c>
      <c r="AI1670" s="10">
        <f t="shared" si="104"/>
        <v>447.3</v>
      </c>
      <c r="AJ1670" s="10">
        <f t="shared" si="105"/>
        <v>64</v>
      </c>
      <c r="AK1670" s="10">
        <f t="shared" si="106"/>
        <v>511.3</v>
      </c>
      <c r="AL1670" s="1">
        <v>37372</v>
      </c>
      <c r="AM1670" s="1">
        <v>37535</v>
      </c>
      <c r="AN1670" s="1">
        <v>37538</v>
      </c>
      <c r="AO1670" s="8" t="s">
        <v>265</v>
      </c>
      <c r="AP1670" s="12" t="s">
        <v>6866</v>
      </c>
    </row>
    <row r="1671" spans="1:42" x14ac:dyDescent="0.15">
      <c r="A1671" s="2" t="s">
        <v>6867</v>
      </c>
      <c r="B1671" s="2" t="s">
        <v>3969</v>
      </c>
      <c r="C1671" s="2">
        <v>141</v>
      </c>
      <c r="D1671" s="14" t="s">
        <v>6870</v>
      </c>
      <c r="E1671"/>
      <c r="F1671" t="s">
        <v>2514</v>
      </c>
      <c r="G1671" t="s">
        <v>6646</v>
      </c>
      <c r="H1671" t="s">
        <v>6647</v>
      </c>
      <c r="I1671" s="4">
        <v>1</v>
      </c>
      <c r="J1671">
        <f t="shared" si="107"/>
        <v>2</v>
      </c>
      <c r="M1671" s="4">
        <v>81</v>
      </c>
      <c r="N1671" s="4" t="s">
        <v>6648</v>
      </c>
      <c r="O1671" s="9">
        <v>9780195028324</v>
      </c>
      <c r="P1671" t="s">
        <v>6875</v>
      </c>
      <c r="Q1671" t="s">
        <v>6875</v>
      </c>
      <c r="R1671" t="s">
        <v>6875</v>
      </c>
      <c r="S1671" s="10">
        <v>23.95</v>
      </c>
      <c r="T1671" s="11">
        <v>0.1</v>
      </c>
      <c r="U1671" s="10">
        <v>18</v>
      </c>
      <c r="V1671" s="4" t="s">
        <v>6864</v>
      </c>
      <c r="W1671">
        <v>50</v>
      </c>
      <c r="X1671">
        <v>47</v>
      </c>
      <c r="Y1671">
        <v>40</v>
      </c>
      <c r="Z1671">
        <v>50</v>
      </c>
      <c r="AA1671">
        <v>-2</v>
      </c>
      <c r="AB1671">
        <v>0</v>
      </c>
      <c r="AC1671">
        <v>7</v>
      </c>
      <c r="AD1671">
        <v>0</v>
      </c>
      <c r="AE1671">
        <v>0</v>
      </c>
      <c r="AF1671">
        <v>2</v>
      </c>
      <c r="AG1671">
        <v>35</v>
      </c>
      <c r="AH1671">
        <v>37</v>
      </c>
      <c r="AI1671" s="10">
        <f t="shared" si="104"/>
        <v>43.11</v>
      </c>
      <c r="AJ1671" s="10">
        <f t="shared" si="105"/>
        <v>630</v>
      </c>
      <c r="AK1671" s="10">
        <f t="shared" si="106"/>
        <v>673.11</v>
      </c>
      <c r="AL1671" s="1">
        <v>37375</v>
      </c>
      <c r="AM1671" s="1">
        <v>37577</v>
      </c>
      <c r="AN1671" s="1">
        <v>37559</v>
      </c>
      <c r="AO1671" s="8" t="s">
        <v>6649</v>
      </c>
      <c r="AP1671" s="12" t="s">
        <v>6866</v>
      </c>
    </row>
    <row r="1672" spans="1:42" x14ac:dyDescent="0.15">
      <c r="A1672" s="2" t="s">
        <v>6867</v>
      </c>
      <c r="B1672" s="2" t="s">
        <v>1020</v>
      </c>
      <c r="C1672" s="2" t="s">
        <v>2030</v>
      </c>
      <c r="D1672" s="14" t="s">
        <v>6870</v>
      </c>
      <c r="E1672"/>
      <c r="F1672" t="s">
        <v>5504</v>
      </c>
      <c r="G1672" t="s">
        <v>5505</v>
      </c>
      <c r="H1672" t="s">
        <v>5506</v>
      </c>
      <c r="I1672" s="4">
        <v>1</v>
      </c>
      <c r="J1672">
        <f t="shared" si="107"/>
        <v>29</v>
      </c>
      <c r="K1672" s="4">
        <v>2</v>
      </c>
      <c r="M1672" s="4">
        <v>75</v>
      </c>
      <c r="N1672" s="4" t="s">
        <v>5507</v>
      </c>
      <c r="O1672" s="9">
        <v>9780471010906</v>
      </c>
      <c r="P1672" t="s">
        <v>3915</v>
      </c>
      <c r="Q1672" t="s">
        <v>3915</v>
      </c>
      <c r="R1672" t="s">
        <v>3915</v>
      </c>
      <c r="S1672" s="10">
        <v>100</v>
      </c>
      <c r="T1672" s="11"/>
      <c r="U1672" s="10">
        <v>75</v>
      </c>
      <c r="V1672" s="4" t="s">
        <v>6864</v>
      </c>
      <c r="W1672">
        <v>60</v>
      </c>
      <c r="X1672">
        <v>38</v>
      </c>
      <c r="Y1672">
        <v>54</v>
      </c>
      <c r="Z1672">
        <v>60</v>
      </c>
      <c r="AA1672">
        <v>23</v>
      </c>
      <c r="AB1672">
        <v>0</v>
      </c>
      <c r="AC1672">
        <v>1</v>
      </c>
      <c r="AD1672">
        <v>0</v>
      </c>
      <c r="AE1672">
        <v>0</v>
      </c>
      <c r="AF1672">
        <v>29</v>
      </c>
      <c r="AG1672">
        <v>1</v>
      </c>
      <c r="AH1672">
        <v>30</v>
      </c>
      <c r="AI1672" s="10">
        <f t="shared" si="104"/>
        <v>2900</v>
      </c>
      <c r="AJ1672" s="10">
        <f t="shared" si="105"/>
        <v>75</v>
      </c>
      <c r="AK1672" s="10">
        <f t="shared" si="106"/>
        <v>2975</v>
      </c>
      <c r="AL1672" s="1">
        <v>37487</v>
      </c>
      <c r="AM1672" s="1">
        <v>37535</v>
      </c>
      <c r="AN1672" s="1">
        <v>37516</v>
      </c>
      <c r="AO1672" s="8" t="s">
        <v>2048</v>
      </c>
      <c r="AP1672" s="12" t="s">
        <v>6866</v>
      </c>
    </row>
    <row r="1673" spans="1:42" x14ac:dyDescent="0.15">
      <c r="A1673" s="2" t="s">
        <v>6867</v>
      </c>
      <c r="B1673" s="2" t="s">
        <v>4059</v>
      </c>
      <c r="C1673" s="2">
        <v>226</v>
      </c>
      <c r="D1673" s="14" t="s">
        <v>6870</v>
      </c>
      <c r="E1673"/>
      <c r="F1673" t="s">
        <v>4060</v>
      </c>
      <c r="G1673" t="s">
        <v>4261</v>
      </c>
      <c r="H1673" t="s">
        <v>4262</v>
      </c>
      <c r="I1673" s="4">
        <v>1</v>
      </c>
      <c r="J1673">
        <f t="shared" si="107"/>
        <v>8</v>
      </c>
      <c r="M1673" s="4">
        <v>2</v>
      </c>
      <c r="N1673" s="4" t="s">
        <v>4263</v>
      </c>
      <c r="O1673" s="9">
        <v>9780262011877</v>
      </c>
      <c r="P1673" t="s">
        <v>6134</v>
      </c>
      <c r="Q1673" t="s">
        <v>2059</v>
      </c>
      <c r="R1673" t="s">
        <v>2059</v>
      </c>
      <c r="S1673" s="10">
        <v>58.7</v>
      </c>
      <c r="T1673" s="11"/>
      <c r="U1673" s="10">
        <v>44.05</v>
      </c>
      <c r="V1673" s="4" t="s">
        <v>6864</v>
      </c>
      <c r="W1673">
        <v>25</v>
      </c>
      <c r="X1673">
        <v>15</v>
      </c>
      <c r="Y1673">
        <v>22</v>
      </c>
      <c r="Z1673">
        <v>25</v>
      </c>
      <c r="AA1673">
        <v>14</v>
      </c>
      <c r="AB1673">
        <v>0</v>
      </c>
      <c r="AC1673">
        <v>0</v>
      </c>
      <c r="AD1673">
        <v>0</v>
      </c>
      <c r="AE1673">
        <v>0</v>
      </c>
      <c r="AF1673">
        <v>8</v>
      </c>
      <c r="AG1673">
        <v>0</v>
      </c>
      <c r="AH1673">
        <v>8</v>
      </c>
      <c r="AI1673" s="10">
        <f t="shared" si="104"/>
        <v>469.6</v>
      </c>
      <c r="AJ1673" s="10">
        <f t="shared" si="105"/>
        <v>0</v>
      </c>
      <c r="AK1673" s="10">
        <f t="shared" si="106"/>
        <v>469.6</v>
      </c>
      <c r="AL1673" s="1">
        <v>37466</v>
      </c>
      <c r="AM1673" s="1">
        <v>37535</v>
      </c>
      <c r="AN1673" s="1">
        <v>37481</v>
      </c>
      <c r="AO1673" s="8" t="s">
        <v>6265</v>
      </c>
      <c r="AP1673" s="12" t="s">
        <v>6866</v>
      </c>
    </row>
    <row r="1674" spans="1:42" x14ac:dyDescent="0.15">
      <c r="A1674" s="2" t="s">
        <v>6867</v>
      </c>
      <c r="B1674" s="2" t="s">
        <v>3490</v>
      </c>
      <c r="C1674" s="2">
        <v>196</v>
      </c>
      <c r="D1674" s="14" t="s">
        <v>6870</v>
      </c>
      <c r="E1674"/>
      <c r="F1674" t="s">
        <v>1170</v>
      </c>
      <c r="G1674" t="s">
        <v>1166</v>
      </c>
      <c r="H1674" t="s">
        <v>3676</v>
      </c>
      <c r="I1674" s="4">
        <v>1</v>
      </c>
      <c r="J1674">
        <f t="shared" si="107"/>
        <v>2</v>
      </c>
      <c r="M1674" s="4">
        <v>72</v>
      </c>
      <c r="N1674" s="4" t="s">
        <v>3677</v>
      </c>
      <c r="O1674" s="9">
        <v>9780393304930</v>
      </c>
      <c r="P1674" t="s">
        <v>1138</v>
      </c>
      <c r="Q1674" t="s">
        <v>1138</v>
      </c>
      <c r="R1674" t="s">
        <v>1138</v>
      </c>
      <c r="S1674" s="10">
        <v>13.95</v>
      </c>
      <c r="T1674" s="11">
        <v>0.1</v>
      </c>
      <c r="U1674" s="10">
        <v>10.5</v>
      </c>
      <c r="V1674" s="4" t="s">
        <v>6864</v>
      </c>
      <c r="W1674">
        <v>20</v>
      </c>
      <c r="X1674">
        <v>9</v>
      </c>
      <c r="Y1674">
        <v>16</v>
      </c>
      <c r="Z1674">
        <v>20</v>
      </c>
      <c r="AA1674">
        <v>5</v>
      </c>
      <c r="AB1674">
        <v>0</v>
      </c>
      <c r="AC1674">
        <v>0</v>
      </c>
      <c r="AD1674">
        <v>0</v>
      </c>
      <c r="AE1674">
        <v>0</v>
      </c>
      <c r="AF1674">
        <v>2</v>
      </c>
      <c r="AG1674">
        <v>6</v>
      </c>
      <c r="AH1674">
        <v>8</v>
      </c>
      <c r="AI1674" s="10">
        <f t="shared" si="104"/>
        <v>25.11</v>
      </c>
      <c r="AJ1674" s="10">
        <f t="shared" si="105"/>
        <v>63</v>
      </c>
      <c r="AK1674" s="10">
        <f t="shared" si="106"/>
        <v>88.11</v>
      </c>
      <c r="AL1674" s="1">
        <v>37397</v>
      </c>
      <c r="AM1674" s="1">
        <v>37535</v>
      </c>
      <c r="AN1674" s="1">
        <v>37481</v>
      </c>
      <c r="AO1674" s="8">
        <v>13.95</v>
      </c>
      <c r="AP1674" s="12" t="s">
        <v>6866</v>
      </c>
    </row>
    <row r="1675" spans="1:42" x14ac:dyDescent="0.15">
      <c r="A1675" s="2" t="s">
        <v>6867</v>
      </c>
      <c r="B1675" s="2" t="s">
        <v>1109</v>
      </c>
      <c r="C1675" s="2">
        <v>133</v>
      </c>
      <c r="D1675" s="14" t="s">
        <v>6870</v>
      </c>
      <c r="E1675"/>
      <c r="F1675" t="s">
        <v>1110</v>
      </c>
      <c r="G1675" t="s">
        <v>3728</v>
      </c>
      <c r="H1675" t="s">
        <v>3729</v>
      </c>
      <c r="I1675" s="4">
        <v>1</v>
      </c>
      <c r="J1675">
        <f t="shared" si="107"/>
        <v>19</v>
      </c>
      <c r="M1675" s="4">
        <v>96</v>
      </c>
      <c r="N1675" s="4" t="s">
        <v>3730</v>
      </c>
      <c r="O1675" s="9">
        <v>9780393314809</v>
      </c>
      <c r="P1675" t="s">
        <v>1138</v>
      </c>
      <c r="Q1675" t="s">
        <v>1138</v>
      </c>
      <c r="R1675" t="s">
        <v>1138</v>
      </c>
      <c r="S1675" s="10">
        <v>13.95</v>
      </c>
      <c r="T1675" s="11">
        <v>0.1</v>
      </c>
      <c r="U1675" s="10">
        <v>10.5</v>
      </c>
      <c r="V1675" s="4" t="s">
        <v>6864</v>
      </c>
      <c r="W1675">
        <v>22</v>
      </c>
      <c r="X1675">
        <v>29</v>
      </c>
      <c r="Y1675">
        <v>20</v>
      </c>
      <c r="Z1675">
        <v>22</v>
      </c>
      <c r="AA1675">
        <v>4</v>
      </c>
      <c r="AB1675">
        <v>0</v>
      </c>
      <c r="AC1675">
        <v>0</v>
      </c>
      <c r="AD1675">
        <v>0</v>
      </c>
      <c r="AE1675">
        <v>0</v>
      </c>
      <c r="AF1675">
        <v>19</v>
      </c>
      <c r="AG1675">
        <v>5</v>
      </c>
      <c r="AH1675">
        <v>24</v>
      </c>
      <c r="AI1675" s="10">
        <f t="shared" si="104"/>
        <v>238.54499999999999</v>
      </c>
      <c r="AJ1675" s="10">
        <f t="shared" si="105"/>
        <v>52.5</v>
      </c>
      <c r="AK1675" s="10">
        <f t="shared" si="106"/>
        <v>291.04499999999996</v>
      </c>
      <c r="AL1675" s="1">
        <v>37372</v>
      </c>
      <c r="AM1675" s="1">
        <v>37535</v>
      </c>
      <c r="AN1675" s="1">
        <v>37530</v>
      </c>
      <c r="AO1675" s="8">
        <v>13.95</v>
      </c>
      <c r="AP1675" s="12" t="s">
        <v>6866</v>
      </c>
    </row>
    <row r="1676" spans="1:42" x14ac:dyDescent="0.15">
      <c r="A1676" s="2" t="s">
        <v>6867</v>
      </c>
      <c r="B1676" s="2" t="s">
        <v>4059</v>
      </c>
      <c r="C1676" s="2">
        <v>220</v>
      </c>
      <c r="D1676" s="14" t="s">
        <v>6870</v>
      </c>
      <c r="E1676"/>
      <c r="F1676" t="s">
        <v>885</v>
      </c>
      <c r="G1676" t="s">
        <v>4661</v>
      </c>
      <c r="H1676" t="s">
        <v>4662</v>
      </c>
      <c r="I1676" s="4">
        <v>1</v>
      </c>
      <c r="J1676">
        <f t="shared" si="107"/>
        <v>5</v>
      </c>
      <c r="M1676" s="4">
        <v>86</v>
      </c>
      <c r="N1676" s="4" t="s">
        <v>4663</v>
      </c>
      <c r="O1676" s="9">
        <v>9780801826825</v>
      </c>
      <c r="P1676" t="s">
        <v>1222</v>
      </c>
      <c r="Q1676" t="s">
        <v>1222</v>
      </c>
      <c r="R1676" t="s">
        <v>1222</v>
      </c>
      <c r="S1676" s="10">
        <v>18.100000000000001</v>
      </c>
      <c r="T1676" s="11"/>
      <c r="U1676" s="10">
        <v>13.6</v>
      </c>
      <c r="V1676" s="4" t="s">
        <v>6864</v>
      </c>
      <c r="W1676">
        <v>10</v>
      </c>
      <c r="X1676">
        <v>8</v>
      </c>
      <c r="Y1676">
        <v>10</v>
      </c>
      <c r="Z1676">
        <v>10</v>
      </c>
      <c r="AA1676">
        <v>5</v>
      </c>
      <c r="AB1676">
        <v>0</v>
      </c>
      <c r="AC1676">
        <v>0</v>
      </c>
      <c r="AD1676">
        <v>0</v>
      </c>
      <c r="AE1676">
        <v>0</v>
      </c>
      <c r="AF1676">
        <v>5</v>
      </c>
      <c r="AG1676">
        <v>0</v>
      </c>
      <c r="AH1676">
        <v>5</v>
      </c>
      <c r="AI1676" s="10">
        <f t="shared" si="104"/>
        <v>90.5</v>
      </c>
      <c r="AJ1676" s="10">
        <f t="shared" si="105"/>
        <v>0</v>
      </c>
      <c r="AK1676" s="10">
        <f t="shared" si="106"/>
        <v>90.5</v>
      </c>
      <c r="AL1676" s="1">
        <v>37466</v>
      </c>
      <c r="AM1676" s="1">
        <v>37535</v>
      </c>
      <c r="AN1676" s="1">
        <v>37482</v>
      </c>
      <c r="AO1676" s="8" t="s">
        <v>4526</v>
      </c>
      <c r="AP1676" s="12" t="s">
        <v>6866</v>
      </c>
    </row>
    <row r="1677" spans="1:42" x14ac:dyDescent="0.15">
      <c r="A1677" s="2" t="s">
        <v>6856</v>
      </c>
      <c r="B1677" s="2" t="s">
        <v>5060</v>
      </c>
      <c r="C1677" s="2">
        <v>40004</v>
      </c>
      <c r="D1677" s="14">
        <v>37011</v>
      </c>
      <c r="E1677" t="s">
        <v>3979</v>
      </c>
      <c r="F1677" t="s">
        <v>3543</v>
      </c>
      <c r="G1677" t="s">
        <v>3544</v>
      </c>
      <c r="H1677" t="s">
        <v>3545</v>
      </c>
      <c r="I1677" s="4">
        <v>1</v>
      </c>
      <c r="J1677">
        <f t="shared" si="107"/>
        <v>12</v>
      </c>
      <c r="K1677" s="4">
        <v>3</v>
      </c>
      <c r="M1677" s="4">
        <v>99</v>
      </c>
      <c r="N1677" s="4" t="s">
        <v>3546</v>
      </c>
      <c r="O1677" s="9">
        <v>9781887563482</v>
      </c>
      <c r="P1677" t="s">
        <v>3547</v>
      </c>
      <c r="Q1677" t="s">
        <v>3547</v>
      </c>
      <c r="R1677" t="s">
        <v>1145</v>
      </c>
      <c r="S1677" s="10">
        <v>24.95</v>
      </c>
      <c r="T1677" s="11">
        <v>0.1</v>
      </c>
      <c r="U1677" s="10">
        <v>18.75</v>
      </c>
      <c r="V1677" s="4" t="s">
        <v>6864</v>
      </c>
      <c r="W1677">
        <v>24</v>
      </c>
      <c r="X1677">
        <v>0</v>
      </c>
      <c r="Y1677">
        <v>12</v>
      </c>
      <c r="Z1677">
        <v>24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12</v>
      </c>
      <c r="AG1677">
        <v>0</v>
      </c>
      <c r="AH1677">
        <v>12</v>
      </c>
      <c r="AI1677" s="10">
        <f t="shared" si="104"/>
        <v>269.45999999999998</v>
      </c>
      <c r="AJ1677" s="10">
        <f t="shared" si="105"/>
        <v>0</v>
      </c>
      <c r="AK1677" s="10">
        <f t="shared" si="106"/>
        <v>269.45999999999998</v>
      </c>
      <c r="AL1677" s="1">
        <v>37455</v>
      </c>
      <c r="AM1677" s="1">
        <v>37535</v>
      </c>
      <c r="AN1677" s="1">
        <v>37488</v>
      </c>
      <c r="AO1677" s="8">
        <v>24.95</v>
      </c>
      <c r="AP1677" s="12" t="s">
        <v>6866</v>
      </c>
    </row>
    <row r="1678" spans="1:42" x14ac:dyDescent="0.15">
      <c r="A1678" s="2" t="s">
        <v>6867</v>
      </c>
      <c r="B1678" s="2" t="s">
        <v>5266</v>
      </c>
      <c r="C1678" s="2" t="s">
        <v>6916</v>
      </c>
      <c r="D1678" s="14" t="s">
        <v>6870</v>
      </c>
      <c r="E1678"/>
      <c r="F1678" t="s">
        <v>6871</v>
      </c>
      <c r="G1678" t="s">
        <v>3196</v>
      </c>
      <c r="H1678" t="s">
        <v>3197</v>
      </c>
      <c r="I1678" s="4">
        <v>1</v>
      </c>
      <c r="J1678">
        <f t="shared" si="107"/>
        <v>11</v>
      </c>
      <c r="L1678" s="4">
        <v>1</v>
      </c>
      <c r="M1678" s="4">
        <v>88</v>
      </c>
      <c r="N1678" s="4" t="s">
        <v>3198</v>
      </c>
      <c r="O1678" s="9">
        <v>9780878402298</v>
      </c>
      <c r="P1678" t="s">
        <v>1221</v>
      </c>
      <c r="Q1678" t="s">
        <v>1222</v>
      </c>
      <c r="R1678" t="s">
        <v>1221</v>
      </c>
      <c r="S1678" s="10">
        <v>18.100000000000001</v>
      </c>
      <c r="T1678" s="11"/>
      <c r="U1678" s="10">
        <v>13.6</v>
      </c>
      <c r="V1678" s="4" t="s">
        <v>6864</v>
      </c>
      <c r="W1678">
        <v>15</v>
      </c>
      <c r="X1678">
        <v>9</v>
      </c>
      <c r="Y1678">
        <v>13</v>
      </c>
      <c r="Z1678">
        <v>15</v>
      </c>
      <c r="AA1678">
        <v>2</v>
      </c>
      <c r="AB1678">
        <v>0</v>
      </c>
      <c r="AC1678">
        <v>0</v>
      </c>
      <c r="AD1678">
        <v>0</v>
      </c>
      <c r="AE1678">
        <v>0</v>
      </c>
      <c r="AF1678">
        <v>11</v>
      </c>
      <c r="AG1678">
        <v>0</v>
      </c>
      <c r="AH1678">
        <v>11</v>
      </c>
      <c r="AI1678" s="10">
        <f t="shared" si="104"/>
        <v>199.10000000000002</v>
      </c>
      <c r="AJ1678" s="10">
        <f t="shared" si="105"/>
        <v>0</v>
      </c>
      <c r="AK1678" s="10">
        <f t="shared" si="106"/>
        <v>199.10000000000002</v>
      </c>
      <c r="AL1678" s="1">
        <v>37523</v>
      </c>
      <c r="AM1678" s="1">
        <v>37535</v>
      </c>
      <c r="AN1678" s="1">
        <v>37526</v>
      </c>
      <c r="AO1678" s="8" t="s">
        <v>4526</v>
      </c>
      <c r="AP1678" s="12" t="s">
        <v>6866</v>
      </c>
    </row>
    <row r="1679" spans="1:42" x14ac:dyDescent="0.15">
      <c r="A1679" s="2" t="s">
        <v>6867</v>
      </c>
      <c r="B1679" s="2" t="s">
        <v>5266</v>
      </c>
      <c r="C1679" s="2" t="s">
        <v>6916</v>
      </c>
      <c r="D1679" s="14" t="s">
        <v>6870</v>
      </c>
      <c r="E1679"/>
      <c r="F1679" t="s">
        <v>6871</v>
      </c>
      <c r="G1679" t="s">
        <v>3196</v>
      </c>
      <c r="H1679" t="s">
        <v>4763</v>
      </c>
      <c r="I1679" s="4">
        <v>1</v>
      </c>
      <c r="J1679">
        <f t="shared" si="107"/>
        <v>12</v>
      </c>
      <c r="L1679" s="4">
        <v>1</v>
      </c>
      <c r="M1679" s="4">
        <v>88</v>
      </c>
      <c r="N1679" s="4" t="s">
        <v>4764</v>
      </c>
      <c r="O1679" s="9">
        <v>9780878402274</v>
      </c>
      <c r="P1679" t="s">
        <v>1221</v>
      </c>
      <c r="Q1679" t="s">
        <v>1222</v>
      </c>
      <c r="R1679" t="s">
        <v>1221</v>
      </c>
      <c r="S1679" s="10">
        <v>29.35</v>
      </c>
      <c r="T1679" s="11"/>
      <c r="U1679" s="10">
        <v>22.05</v>
      </c>
      <c r="V1679" s="4" t="s">
        <v>6864</v>
      </c>
      <c r="W1679">
        <v>15</v>
      </c>
      <c r="X1679">
        <v>9</v>
      </c>
      <c r="Y1679">
        <v>13</v>
      </c>
      <c r="Z1679">
        <v>15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12</v>
      </c>
      <c r="AG1679">
        <v>0</v>
      </c>
      <c r="AH1679">
        <v>12</v>
      </c>
      <c r="AI1679" s="10">
        <f t="shared" si="104"/>
        <v>352.20000000000005</v>
      </c>
      <c r="AJ1679" s="10">
        <f t="shared" si="105"/>
        <v>0</v>
      </c>
      <c r="AK1679" s="10">
        <f t="shared" si="106"/>
        <v>352.20000000000005</v>
      </c>
      <c r="AL1679" s="1">
        <v>37523</v>
      </c>
      <c r="AM1679" s="1">
        <v>37535</v>
      </c>
      <c r="AN1679" s="1">
        <v>37526</v>
      </c>
      <c r="AO1679" s="8" t="s">
        <v>1636</v>
      </c>
      <c r="AP1679" s="12" t="s">
        <v>6866</v>
      </c>
    </row>
    <row r="1680" spans="1:42" x14ac:dyDescent="0.15">
      <c r="A1680" s="2" t="s">
        <v>6867</v>
      </c>
      <c r="B1680" s="2" t="s">
        <v>1999</v>
      </c>
      <c r="C1680" s="2" t="s">
        <v>1695</v>
      </c>
      <c r="D1680" s="14" t="s">
        <v>6870</v>
      </c>
      <c r="E1680"/>
      <c r="F1680" t="s">
        <v>1696</v>
      </c>
      <c r="G1680" t="s">
        <v>1861</v>
      </c>
      <c r="H1680" t="s">
        <v>1862</v>
      </c>
      <c r="I1680" s="4">
        <v>1</v>
      </c>
      <c r="J1680">
        <f t="shared" si="107"/>
        <v>16</v>
      </c>
      <c r="M1680" s="4">
        <v>0</v>
      </c>
      <c r="N1680" s="4" t="s">
        <v>1863</v>
      </c>
      <c r="O1680" s="9">
        <v>9788423919413</v>
      </c>
      <c r="P1680" t="s">
        <v>5187</v>
      </c>
      <c r="Q1680" t="s">
        <v>5187</v>
      </c>
      <c r="R1680" t="s">
        <v>5187</v>
      </c>
      <c r="S1680" s="10">
        <v>12.95</v>
      </c>
      <c r="T1680" s="11"/>
      <c r="U1680" s="10">
        <v>9.75</v>
      </c>
      <c r="V1680" s="4" t="s">
        <v>6864</v>
      </c>
      <c r="W1680">
        <v>25</v>
      </c>
      <c r="X1680">
        <v>20</v>
      </c>
      <c r="Y1680">
        <v>24</v>
      </c>
      <c r="Z1680">
        <v>25</v>
      </c>
      <c r="AA1680">
        <v>8</v>
      </c>
      <c r="AB1680">
        <v>0</v>
      </c>
      <c r="AC1680">
        <v>0</v>
      </c>
      <c r="AD1680">
        <v>0</v>
      </c>
      <c r="AE1680">
        <v>0</v>
      </c>
      <c r="AF1680">
        <v>16</v>
      </c>
      <c r="AG1680">
        <v>0</v>
      </c>
      <c r="AH1680">
        <v>16</v>
      </c>
      <c r="AI1680" s="10">
        <f t="shared" si="104"/>
        <v>207.2</v>
      </c>
      <c r="AJ1680" s="10">
        <f t="shared" si="105"/>
        <v>0</v>
      </c>
      <c r="AK1680" s="10">
        <f t="shared" si="106"/>
        <v>207.2</v>
      </c>
      <c r="AL1680" s="1">
        <v>37504</v>
      </c>
      <c r="AM1680" s="1">
        <v>37535</v>
      </c>
      <c r="AN1680" s="1">
        <v>37526</v>
      </c>
      <c r="AO1680" s="8" t="s">
        <v>1864</v>
      </c>
      <c r="AP1680" s="12" t="s">
        <v>6866</v>
      </c>
    </row>
    <row r="1681" spans="1:42" x14ac:dyDescent="0.15">
      <c r="A1681" s="2" t="s">
        <v>6867</v>
      </c>
      <c r="B1681" s="2" t="s">
        <v>4059</v>
      </c>
      <c r="C1681" s="2">
        <v>13</v>
      </c>
      <c r="D1681" s="14" t="s">
        <v>6870</v>
      </c>
      <c r="E1681"/>
      <c r="F1681" t="s">
        <v>191</v>
      </c>
      <c r="G1681" t="s">
        <v>509</v>
      </c>
      <c r="H1681" t="s">
        <v>3330</v>
      </c>
      <c r="I1681" s="4">
        <v>1</v>
      </c>
      <c r="J1681">
        <f t="shared" si="107"/>
        <v>224</v>
      </c>
      <c r="K1681" s="4">
        <v>3</v>
      </c>
      <c r="M1681" s="4">
        <v>0</v>
      </c>
      <c r="N1681" s="4" t="s">
        <v>3331</v>
      </c>
      <c r="O1681" s="9">
        <v>9780872205543</v>
      </c>
      <c r="P1681" t="s">
        <v>4000</v>
      </c>
      <c r="Q1681" t="s">
        <v>4000</v>
      </c>
      <c r="R1681" t="s">
        <v>4000</v>
      </c>
      <c r="S1681" s="10">
        <v>5.3</v>
      </c>
      <c r="T1681" s="11"/>
      <c r="U1681" s="10">
        <v>4</v>
      </c>
      <c r="V1681" s="4" t="s">
        <v>6864</v>
      </c>
      <c r="W1681">
        <v>272</v>
      </c>
      <c r="X1681">
        <v>246</v>
      </c>
      <c r="Y1681">
        <v>245</v>
      </c>
      <c r="Z1681">
        <v>272</v>
      </c>
      <c r="AA1681">
        <v>21</v>
      </c>
      <c r="AB1681">
        <v>0</v>
      </c>
      <c r="AC1681">
        <v>0</v>
      </c>
      <c r="AD1681">
        <v>0</v>
      </c>
      <c r="AE1681">
        <v>0</v>
      </c>
      <c r="AF1681">
        <v>224</v>
      </c>
      <c r="AG1681">
        <v>0</v>
      </c>
      <c r="AH1681">
        <v>224</v>
      </c>
      <c r="AI1681" s="10">
        <f t="shared" si="104"/>
        <v>1187.2</v>
      </c>
      <c r="AJ1681" s="10">
        <f t="shared" si="105"/>
        <v>0</v>
      </c>
      <c r="AK1681" s="10">
        <f t="shared" si="106"/>
        <v>1187.2</v>
      </c>
      <c r="AL1681" s="1">
        <v>37474</v>
      </c>
      <c r="AM1681" s="1">
        <v>37535</v>
      </c>
      <c r="AN1681" s="1">
        <v>37490</v>
      </c>
      <c r="AO1681" s="8" t="s">
        <v>5385</v>
      </c>
      <c r="AP1681" s="12" t="s">
        <v>6866</v>
      </c>
    </row>
    <row r="1682" spans="1:42" x14ac:dyDescent="0.15">
      <c r="A1682" s="2" t="s">
        <v>6867</v>
      </c>
      <c r="B1682" s="2" t="s">
        <v>1109</v>
      </c>
      <c r="C1682" s="2">
        <v>133</v>
      </c>
      <c r="D1682" s="14" t="s">
        <v>6870</v>
      </c>
      <c r="E1682"/>
      <c r="F1682" t="s">
        <v>1110</v>
      </c>
      <c r="G1682" t="s">
        <v>1510</v>
      </c>
      <c r="H1682" t="s">
        <v>1511</v>
      </c>
      <c r="I1682" s="4">
        <v>1</v>
      </c>
      <c r="J1682">
        <f t="shared" si="107"/>
        <v>23</v>
      </c>
      <c r="M1682" s="4">
        <v>95</v>
      </c>
      <c r="N1682" s="4" t="s">
        <v>1512</v>
      </c>
      <c r="O1682" s="9">
        <v>9781564780812</v>
      </c>
      <c r="P1682" t="s">
        <v>2363</v>
      </c>
      <c r="Q1682" t="s">
        <v>2363</v>
      </c>
      <c r="R1682" t="s">
        <v>2363</v>
      </c>
      <c r="S1682" s="10">
        <v>12.95</v>
      </c>
      <c r="T1682" s="11"/>
      <c r="U1682" s="10">
        <v>9.75</v>
      </c>
      <c r="V1682" s="4" t="s">
        <v>6864</v>
      </c>
      <c r="W1682">
        <v>22</v>
      </c>
      <c r="X1682">
        <v>29</v>
      </c>
      <c r="Y1682">
        <v>20</v>
      </c>
      <c r="Z1682">
        <v>22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23</v>
      </c>
      <c r="AG1682">
        <v>2</v>
      </c>
      <c r="AH1682">
        <v>25</v>
      </c>
      <c r="AI1682" s="10">
        <f t="shared" si="104"/>
        <v>297.84999999999997</v>
      </c>
      <c r="AJ1682" s="10">
        <f t="shared" si="105"/>
        <v>19.5</v>
      </c>
      <c r="AK1682" s="10">
        <f t="shared" si="106"/>
        <v>317.34999999999997</v>
      </c>
      <c r="AL1682" s="1">
        <v>37372</v>
      </c>
      <c r="AM1682" s="1">
        <v>37535</v>
      </c>
      <c r="AN1682" s="1">
        <v>37512</v>
      </c>
      <c r="AO1682" s="8" t="s">
        <v>1513</v>
      </c>
      <c r="AP1682" s="12" t="s">
        <v>6866</v>
      </c>
    </row>
    <row r="1683" spans="1:42" x14ac:dyDescent="0.15">
      <c r="A1683" s="2" t="s">
        <v>6867</v>
      </c>
      <c r="B1683" s="2" t="s">
        <v>6891</v>
      </c>
      <c r="C1683" s="2">
        <v>186</v>
      </c>
      <c r="D1683" s="14" t="s">
        <v>6870</v>
      </c>
      <c r="E1683"/>
      <c r="F1683" t="s">
        <v>6892</v>
      </c>
      <c r="G1683" t="s">
        <v>6893</v>
      </c>
      <c r="H1683" t="s">
        <v>6894</v>
      </c>
      <c r="I1683" s="4">
        <v>1</v>
      </c>
      <c r="J1683">
        <f t="shared" si="107"/>
        <v>15</v>
      </c>
      <c r="M1683" s="4">
        <v>98</v>
      </c>
      <c r="N1683" s="4" t="s">
        <v>6895</v>
      </c>
      <c r="O1683" s="9">
        <v>9780226041247</v>
      </c>
      <c r="P1683" t="s">
        <v>6896</v>
      </c>
      <c r="Q1683" t="s">
        <v>6896</v>
      </c>
      <c r="R1683" t="s">
        <v>6896</v>
      </c>
      <c r="S1683" s="10">
        <v>14</v>
      </c>
      <c r="T1683" s="11">
        <v>0.1</v>
      </c>
      <c r="U1683" s="10">
        <v>10.5</v>
      </c>
      <c r="V1683" s="4" t="s">
        <v>6864</v>
      </c>
      <c r="W1683">
        <v>40</v>
      </c>
      <c r="X1683">
        <v>42</v>
      </c>
      <c r="Y1683">
        <v>35</v>
      </c>
      <c r="Z1683">
        <v>40</v>
      </c>
      <c r="AA1683">
        <v>17</v>
      </c>
      <c r="AB1683">
        <v>0</v>
      </c>
      <c r="AC1683">
        <v>0</v>
      </c>
      <c r="AD1683">
        <v>0</v>
      </c>
      <c r="AE1683">
        <v>0</v>
      </c>
      <c r="AF1683">
        <v>15</v>
      </c>
      <c r="AG1683">
        <v>3</v>
      </c>
      <c r="AH1683">
        <v>18</v>
      </c>
      <c r="AI1683" s="10">
        <f t="shared" si="104"/>
        <v>189</v>
      </c>
      <c r="AJ1683" s="10">
        <f t="shared" si="105"/>
        <v>31.5</v>
      </c>
      <c r="AK1683" s="10">
        <f t="shared" si="106"/>
        <v>220.5</v>
      </c>
      <c r="AL1683" s="1">
        <v>37516</v>
      </c>
      <c r="AM1683" s="1">
        <v>37535</v>
      </c>
      <c r="AN1683" s="1">
        <v>37524</v>
      </c>
      <c r="AO1683" s="8">
        <v>14</v>
      </c>
      <c r="AP1683" s="12" t="s">
        <v>6866</v>
      </c>
    </row>
    <row r="1684" spans="1:42" x14ac:dyDescent="0.15">
      <c r="A1684" s="2" t="s">
        <v>6867</v>
      </c>
      <c r="B1684" s="2" t="s">
        <v>3896</v>
      </c>
      <c r="C1684" s="2">
        <v>99</v>
      </c>
      <c r="D1684" s="14" t="s">
        <v>6870</v>
      </c>
      <c r="E1684"/>
      <c r="F1684" t="s">
        <v>6871</v>
      </c>
      <c r="G1684" t="s">
        <v>840</v>
      </c>
      <c r="H1684" t="s">
        <v>4292</v>
      </c>
      <c r="I1684" s="4">
        <v>1</v>
      </c>
      <c r="J1684">
        <f t="shared" si="107"/>
        <v>0</v>
      </c>
      <c r="M1684" s="4">
        <v>98</v>
      </c>
      <c r="N1684" s="4" t="s">
        <v>4293</v>
      </c>
      <c r="O1684" s="9">
        <v>9780201878080</v>
      </c>
      <c r="P1684" t="s">
        <v>3894</v>
      </c>
      <c r="Q1684" t="s">
        <v>3894</v>
      </c>
      <c r="R1684" t="s">
        <v>3894</v>
      </c>
      <c r="S1684" s="10">
        <v>17.399999999999999</v>
      </c>
      <c r="T1684" s="11"/>
      <c r="U1684" s="10">
        <v>13.05</v>
      </c>
      <c r="V1684" s="4" t="s">
        <v>6864</v>
      </c>
      <c r="W1684">
        <v>15</v>
      </c>
      <c r="X1684">
        <v>0</v>
      </c>
      <c r="Y1684">
        <v>8</v>
      </c>
      <c r="Z1684">
        <v>15</v>
      </c>
      <c r="AA1684">
        <v>8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 s="10">
        <f t="shared" si="104"/>
        <v>0</v>
      </c>
      <c r="AJ1684" s="10">
        <f t="shared" si="105"/>
        <v>0</v>
      </c>
      <c r="AK1684" s="10">
        <f t="shared" si="106"/>
        <v>0</v>
      </c>
      <c r="AL1684" s="1">
        <v>37391</v>
      </c>
      <c r="AM1684" s="1">
        <v>37535</v>
      </c>
      <c r="AN1684" s="1">
        <v>37425</v>
      </c>
      <c r="AO1684" s="8" t="s">
        <v>843</v>
      </c>
      <c r="AP1684" s="12" t="s">
        <v>6866</v>
      </c>
    </row>
    <row r="1685" spans="1:42" x14ac:dyDescent="0.15">
      <c r="A1685" s="2" t="s">
        <v>6867</v>
      </c>
      <c r="B1685" s="2" t="s">
        <v>3896</v>
      </c>
      <c r="C1685" s="2">
        <v>100</v>
      </c>
      <c r="D1685" s="14" t="s">
        <v>6870</v>
      </c>
      <c r="E1685"/>
      <c r="F1685" t="s">
        <v>6871</v>
      </c>
      <c r="G1685" t="s">
        <v>840</v>
      </c>
      <c r="H1685" t="s">
        <v>841</v>
      </c>
      <c r="I1685" s="4">
        <v>1</v>
      </c>
      <c r="J1685">
        <f t="shared" si="107"/>
        <v>0</v>
      </c>
      <c r="M1685" s="4">
        <v>98</v>
      </c>
      <c r="N1685" s="4" t="s">
        <v>842</v>
      </c>
      <c r="O1685" s="9">
        <v>9780201695151</v>
      </c>
      <c r="P1685" t="s">
        <v>3894</v>
      </c>
      <c r="Q1685" t="s">
        <v>3894</v>
      </c>
      <c r="R1685" t="s">
        <v>3894</v>
      </c>
      <c r="S1685" s="10">
        <v>17.399999999999999</v>
      </c>
      <c r="T1685" s="11"/>
      <c r="U1685" s="10">
        <v>13.05</v>
      </c>
      <c r="V1685" s="4" t="s">
        <v>6864</v>
      </c>
      <c r="W1685">
        <v>18</v>
      </c>
      <c r="X1685">
        <v>0</v>
      </c>
      <c r="Y1685">
        <v>10</v>
      </c>
      <c r="Z1685">
        <v>18</v>
      </c>
      <c r="AA1685">
        <v>13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s="10">
        <f t="shared" si="104"/>
        <v>0</v>
      </c>
      <c r="AJ1685" s="10">
        <f t="shared" si="105"/>
        <v>0</v>
      </c>
      <c r="AK1685" s="10">
        <f t="shared" si="106"/>
        <v>0</v>
      </c>
      <c r="AL1685" s="1">
        <v>37391</v>
      </c>
      <c r="AM1685" s="1">
        <v>37535</v>
      </c>
      <c r="AN1685" s="1">
        <v>37425</v>
      </c>
      <c r="AO1685" s="8" t="s">
        <v>843</v>
      </c>
      <c r="AP1685" s="12" t="s">
        <v>6866</v>
      </c>
    </row>
    <row r="1686" spans="1:42" x14ac:dyDescent="0.15">
      <c r="A1686" s="2" t="s">
        <v>6867</v>
      </c>
      <c r="B1686" s="2" t="s">
        <v>3996</v>
      </c>
      <c r="C1686" s="2">
        <v>270</v>
      </c>
      <c r="D1686" s="14" t="s">
        <v>6870</v>
      </c>
      <c r="E1686"/>
      <c r="F1686" t="s">
        <v>3997</v>
      </c>
      <c r="G1686" t="s">
        <v>4906</v>
      </c>
      <c r="H1686" t="s">
        <v>125</v>
      </c>
      <c r="I1686" s="4">
        <v>1</v>
      </c>
      <c r="J1686">
        <f t="shared" si="107"/>
        <v>5</v>
      </c>
      <c r="K1686" s="4">
        <v>2</v>
      </c>
      <c r="M1686" s="4">
        <v>99</v>
      </c>
      <c r="N1686" s="4" t="s">
        <v>4907</v>
      </c>
      <c r="O1686" s="9">
        <v>9780198752233</v>
      </c>
      <c r="P1686" t="s">
        <v>6875</v>
      </c>
      <c r="Q1686" t="s">
        <v>6875</v>
      </c>
      <c r="R1686" t="s">
        <v>6875</v>
      </c>
      <c r="S1686" s="10">
        <v>23.45</v>
      </c>
      <c r="T1686" s="11"/>
      <c r="U1686" s="10">
        <v>17.600000000000001</v>
      </c>
      <c r="V1686" s="4" t="s">
        <v>6883</v>
      </c>
      <c r="W1686">
        <v>15</v>
      </c>
      <c r="X1686">
        <v>14</v>
      </c>
      <c r="Y1686">
        <v>5</v>
      </c>
      <c r="Z1686">
        <v>15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5</v>
      </c>
      <c r="AG1686">
        <v>0</v>
      </c>
      <c r="AH1686">
        <v>5</v>
      </c>
      <c r="AI1686" s="10">
        <f t="shared" si="104"/>
        <v>117.25</v>
      </c>
      <c r="AJ1686" s="10">
        <f t="shared" si="105"/>
        <v>0</v>
      </c>
      <c r="AK1686" s="10">
        <f t="shared" si="106"/>
        <v>117.25</v>
      </c>
      <c r="AL1686" s="1">
        <v>37382</v>
      </c>
      <c r="AM1686" s="1">
        <v>37535</v>
      </c>
      <c r="AN1686" s="1">
        <v>37476</v>
      </c>
      <c r="AO1686" s="8" t="s">
        <v>1162</v>
      </c>
      <c r="AP1686" s="12" t="s">
        <v>6866</v>
      </c>
    </row>
    <row r="1687" spans="1:42" x14ac:dyDescent="0.15">
      <c r="A1687" s="2" t="s">
        <v>6867</v>
      </c>
      <c r="B1687" s="2" t="s">
        <v>3996</v>
      </c>
      <c r="C1687" s="2">
        <v>270</v>
      </c>
      <c r="D1687" s="14" t="s">
        <v>6870</v>
      </c>
      <c r="E1687"/>
      <c r="F1687" t="s">
        <v>3997</v>
      </c>
      <c r="G1687" t="s">
        <v>5095</v>
      </c>
      <c r="H1687" t="s">
        <v>125</v>
      </c>
      <c r="I1687" s="4">
        <v>1</v>
      </c>
      <c r="J1687">
        <f t="shared" si="107"/>
        <v>0</v>
      </c>
      <c r="M1687" s="4">
        <v>99</v>
      </c>
      <c r="N1687" s="4" t="s">
        <v>126</v>
      </c>
      <c r="O1687" s="9">
        <v>9780198752509</v>
      </c>
      <c r="P1687" t="s">
        <v>6875</v>
      </c>
      <c r="Q1687" t="s">
        <v>6875</v>
      </c>
      <c r="R1687" t="s">
        <v>6875</v>
      </c>
      <c r="S1687" s="10">
        <v>23.5</v>
      </c>
      <c r="T1687" s="11"/>
      <c r="U1687" s="10">
        <v>17.649999999999999</v>
      </c>
      <c r="V1687" s="4" t="s">
        <v>6883</v>
      </c>
      <c r="W1687">
        <v>15</v>
      </c>
      <c r="X1687">
        <v>14</v>
      </c>
      <c r="Y1687">
        <v>4</v>
      </c>
      <c r="Z1687">
        <v>15</v>
      </c>
      <c r="AA1687">
        <v>0</v>
      </c>
      <c r="AB1687">
        <v>0</v>
      </c>
      <c r="AC1687">
        <v>3</v>
      </c>
      <c r="AD1687">
        <v>0</v>
      </c>
      <c r="AE1687">
        <v>0</v>
      </c>
      <c r="AF1687">
        <v>0</v>
      </c>
      <c r="AG1687">
        <v>1</v>
      </c>
      <c r="AH1687">
        <v>1</v>
      </c>
      <c r="AI1687" s="10">
        <f t="shared" si="104"/>
        <v>0</v>
      </c>
      <c r="AJ1687" s="10">
        <f t="shared" si="105"/>
        <v>17.649999999999999</v>
      </c>
      <c r="AK1687" s="10">
        <f t="shared" si="106"/>
        <v>17.649999999999999</v>
      </c>
      <c r="AL1687" s="1">
        <v>37382</v>
      </c>
      <c r="AM1687" s="1">
        <v>37535</v>
      </c>
      <c r="AN1687" s="1">
        <v>37445</v>
      </c>
      <c r="AO1687" s="8" t="s">
        <v>868</v>
      </c>
      <c r="AP1687" s="12" t="s">
        <v>6866</v>
      </c>
    </row>
    <row r="1688" spans="1:42" x14ac:dyDescent="0.15">
      <c r="A1688" s="2" t="s">
        <v>6867</v>
      </c>
      <c r="B1688" s="2" t="s">
        <v>3996</v>
      </c>
      <c r="C1688" s="2">
        <v>270</v>
      </c>
      <c r="D1688" s="14" t="s">
        <v>6870</v>
      </c>
      <c r="E1688"/>
      <c r="F1688" t="s">
        <v>3997</v>
      </c>
      <c r="G1688" t="s">
        <v>6162</v>
      </c>
      <c r="H1688" t="s">
        <v>6163</v>
      </c>
      <c r="I1688" s="4">
        <v>1</v>
      </c>
      <c r="J1688">
        <f t="shared" si="107"/>
        <v>5</v>
      </c>
      <c r="M1688" s="4">
        <v>94</v>
      </c>
      <c r="N1688" s="4" t="s">
        <v>6164</v>
      </c>
      <c r="O1688" s="9">
        <v>9780674910874</v>
      </c>
      <c r="P1688" t="s">
        <v>2058</v>
      </c>
      <c r="Q1688" t="s">
        <v>2059</v>
      </c>
      <c r="R1688" t="s">
        <v>2059</v>
      </c>
      <c r="S1688" s="10">
        <v>19.95</v>
      </c>
      <c r="T1688" s="11">
        <v>0.1</v>
      </c>
      <c r="U1688" s="10">
        <v>15</v>
      </c>
      <c r="V1688" s="4" t="s">
        <v>6883</v>
      </c>
      <c r="W1688">
        <v>15</v>
      </c>
      <c r="X1688">
        <v>14</v>
      </c>
      <c r="Y1688">
        <v>5</v>
      </c>
      <c r="Z1688">
        <v>15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5</v>
      </c>
      <c r="AG1688">
        <v>0</v>
      </c>
      <c r="AH1688">
        <v>5</v>
      </c>
      <c r="AI1688" s="10">
        <f t="shared" si="104"/>
        <v>89.774999999999991</v>
      </c>
      <c r="AJ1688" s="10">
        <f t="shared" si="105"/>
        <v>0</v>
      </c>
      <c r="AK1688" s="10">
        <f t="shared" si="106"/>
        <v>89.774999999999991</v>
      </c>
      <c r="AL1688" s="1">
        <v>37382</v>
      </c>
      <c r="AM1688" s="1">
        <v>37535</v>
      </c>
      <c r="AN1688" s="1">
        <v>37475</v>
      </c>
      <c r="AO1688" s="8">
        <v>19.95</v>
      </c>
      <c r="AP1688" s="12" t="s">
        <v>6866</v>
      </c>
    </row>
    <row r="1689" spans="1:42" x14ac:dyDescent="0.15">
      <c r="A1689" s="2" t="s">
        <v>6867</v>
      </c>
      <c r="B1689" s="2" t="s">
        <v>3996</v>
      </c>
      <c r="C1689" s="2">
        <v>270</v>
      </c>
      <c r="D1689" s="14" t="s">
        <v>6870</v>
      </c>
      <c r="E1689"/>
      <c r="F1689" t="s">
        <v>3997</v>
      </c>
      <c r="G1689" t="s">
        <v>5752</v>
      </c>
      <c r="H1689" t="s">
        <v>5753</v>
      </c>
      <c r="I1689" s="4">
        <v>1</v>
      </c>
      <c r="J1689">
        <f t="shared" si="107"/>
        <v>4</v>
      </c>
      <c r="M1689" s="4">
        <v>1</v>
      </c>
      <c r="N1689" s="4" t="s">
        <v>2961</v>
      </c>
      <c r="O1689" s="9">
        <v>9780262621557</v>
      </c>
      <c r="P1689" t="s">
        <v>6134</v>
      </c>
      <c r="Q1689" t="s">
        <v>2059</v>
      </c>
      <c r="R1689" t="s">
        <v>2059</v>
      </c>
      <c r="S1689" s="10">
        <v>17.95</v>
      </c>
      <c r="T1689" s="11">
        <v>0.1</v>
      </c>
      <c r="U1689" s="10">
        <v>13.5</v>
      </c>
      <c r="V1689" s="4" t="s">
        <v>6883</v>
      </c>
      <c r="W1689">
        <v>15</v>
      </c>
      <c r="X1689">
        <v>14</v>
      </c>
      <c r="Y1689">
        <v>5</v>
      </c>
      <c r="Z1689">
        <v>15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4</v>
      </c>
      <c r="AG1689">
        <v>0</v>
      </c>
      <c r="AH1689">
        <v>4</v>
      </c>
      <c r="AI1689" s="10">
        <f t="shared" si="104"/>
        <v>64.62</v>
      </c>
      <c r="AJ1689" s="10">
        <f t="shared" si="105"/>
        <v>0</v>
      </c>
      <c r="AK1689" s="10">
        <f t="shared" si="106"/>
        <v>64.62</v>
      </c>
      <c r="AL1689" s="1">
        <v>37382</v>
      </c>
      <c r="AM1689" s="1">
        <v>37535</v>
      </c>
      <c r="AN1689" s="1">
        <v>37475</v>
      </c>
      <c r="AO1689" s="8">
        <v>17.95</v>
      </c>
      <c r="AP1689" s="12" t="s">
        <v>6866</v>
      </c>
    </row>
    <row r="1690" spans="1:42" x14ac:dyDescent="0.15">
      <c r="A1690" s="2" t="s">
        <v>6867</v>
      </c>
      <c r="B1690" s="2" t="s">
        <v>4068</v>
      </c>
      <c r="C1690" s="2">
        <v>104</v>
      </c>
      <c r="D1690" s="14" t="s">
        <v>6870</v>
      </c>
      <c r="E1690"/>
      <c r="F1690" t="s">
        <v>1080</v>
      </c>
      <c r="G1690" t="s">
        <v>3096</v>
      </c>
      <c r="H1690" t="s">
        <v>6568</v>
      </c>
      <c r="I1690" s="4">
        <v>1</v>
      </c>
      <c r="J1690">
        <f t="shared" si="107"/>
        <v>12</v>
      </c>
      <c r="K1690" s="4">
        <v>1</v>
      </c>
      <c r="M1690" s="4">
        <v>1</v>
      </c>
      <c r="N1690" s="4" t="s">
        <v>6569</v>
      </c>
      <c r="O1690" s="9">
        <v>9780100717299</v>
      </c>
      <c r="P1690" t="s">
        <v>3921</v>
      </c>
      <c r="Q1690" t="s">
        <v>3921</v>
      </c>
      <c r="R1690" t="s">
        <v>3921</v>
      </c>
      <c r="S1690" s="10">
        <v>9.1</v>
      </c>
      <c r="T1690" s="11"/>
      <c r="U1690" s="10">
        <v>6.85</v>
      </c>
      <c r="V1690" s="4" t="s">
        <v>6864</v>
      </c>
      <c r="W1690">
        <v>20</v>
      </c>
      <c r="X1690">
        <v>15</v>
      </c>
      <c r="Y1690">
        <v>0</v>
      </c>
      <c r="Z1690">
        <v>20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12</v>
      </c>
      <c r="AG1690">
        <v>0</v>
      </c>
      <c r="AH1690">
        <v>12</v>
      </c>
      <c r="AI1690" s="10">
        <f t="shared" si="104"/>
        <v>109.19999999999999</v>
      </c>
      <c r="AJ1690" s="10">
        <f t="shared" si="105"/>
        <v>0</v>
      </c>
      <c r="AK1690" s="10">
        <f t="shared" si="106"/>
        <v>109.19999999999999</v>
      </c>
      <c r="AL1690" s="1">
        <v>37445</v>
      </c>
      <c r="AM1690" s="1">
        <v>37535</v>
      </c>
      <c r="AN1690" s="1">
        <v>37505</v>
      </c>
      <c r="AO1690" s="8" t="s">
        <v>2676</v>
      </c>
      <c r="AP1690" s="12" t="s">
        <v>6866</v>
      </c>
    </row>
    <row r="1691" spans="1:42" x14ac:dyDescent="0.15">
      <c r="A1691" s="2" t="s">
        <v>6867</v>
      </c>
      <c r="B1691" s="2" t="s">
        <v>3969</v>
      </c>
      <c r="C1691" s="2">
        <v>138</v>
      </c>
      <c r="D1691" s="14" t="s">
        <v>6870</v>
      </c>
      <c r="E1691"/>
      <c r="F1691" t="s">
        <v>3932</v>
      </c>
      <c r="G1691" t="s">
        <v>4281</v>
      </c>
      <c r="H1691" t="s">
        <v>4282</v>
      </c>
      <c r="I1691" s="4">
        <v>1</v>
      </c>
      <c r="J1691">
        <f t="shared" si="107"/>
        <v>48</v>
      </c>
      <c r="M1691" s="4">
        <v>69</v>
      </c>
      <c r="N1691" s="4" t="s">
        <v>4283</v>
      </c>
      <c r="O1691" s="9">
        <v>9780140442113</v>
      </c>
      <c r="P1691" t="s">
        <v>3936</v>
      </c>
      <c r="Q1691" t="s">
        <v>3936</v>
      </c>
      <c r="R1691" t="s">
        <v>3936</v>
      </c>
      <c r="S1691" s="10">
        <v>12.95</v>
      </c>
      <c r="T1691" s="11">
        <v>0.1</v>
      </c>
      <c r="U1691" s="10">
        <v>9.75</v>
      </c>
      <c r="V1691" s="4" t="s">
        <v>6864</v>
      </c>
      <c r="W1691">
        <v>60</v>
      </c>
      <c r="X1691">
        <v>53</v>
      </c>
      <c r="Y1691">
        <v>57</v>
      </c>
      <c r="Z1691">
        <v>60</v>
      </c>
      <c r="AA1691">
        <v>10</v>
      </c>
      <c r="AB1691">
        <v>0</v>
      </c>
      <c r="AC1691">
        <v>0</v>
      </c>
      <c r="AD1691">
        <v>0</v>
      </c>
      <c r="AE1691">
        <v>0</v>
      </c>
      <c r="AF1691">
        <v>48</v>
      </c>
      <c r="AG1691">
        <v>2</v>
      </c>
      <c r="AH1691">
        <v>50</v>
      </c>
      <c r="AI1691" s="10">
        <f t="shared" si="104"/>
        <v>559.43999999999994</v>
      </c>
      <c r="AJ1691" s="10">
        <f t="shared" si="105"/>
        <v>19.5</v>
      </c>
      <c r="AK1691" s="10">
        <f t="shared" si="106"/>
        <v>578.93999999999994</v>
      </c>
      <c r="AL1691" s="1">
        <v>37456</v>
      </c>
      <c r="AM1691" s="1">
        <v>37535</v>
      </c>
      <c r="AN1691" s="1">
        <v>37531</v>
      </c>
      <c r="AO1691" s="8">
        <v>12.95</v>
      </c>
      <c r="AP1691" s="12" t="s">
        <v>6866</v>
      </c>
    </row>
    <row r="1692" spans="1:42" x14ac:dyDescent="0.15">
      <c r="A1692" s="2" t="s">
        <v>6867</v>
      </c>
      <c r="B1692" s="2" t="s">
        <v>4059</v>
      </c>
      <c r="C1692" s="2" t="s">
        <v>4515</v>
      </c>
      <c r="D1692" s="14" t="s">
        <v>6870</v>
      </c>
      <c r="E1692"/>
      <c r="F1692" t="s">
        <v>4516</v>
      </c>
      <c r="G1692" t="s">
        <v>4271</v>
      </c>
      <c r="H1692" t="s">
        <v>4272</v>
      </c>
      <c r="I1692" s="4">
        <v>1</v>
      </c>
      <c r="J1692">
        <f t="shared" si="107"/>
        <v>3</v>
      </c>
      <c r="M1692" s="4">
        <v>0</v>
      </c>
      <c r="N1692" s="4" t="s">
        <v>4273</v>
      </c>
      <c r="O1692" s="9">
        <v>9780719054020</v>
      </c>
      <c r="P1692" t="s">
        <v>1259</v>
      </c>
      <c r="Q1692" t="s">
        <v>3928</v>
      </c>
      <c r="R1692" t="s">
        <v>3928</v>
      </c>
      <c r="S1692" s="10">
        <v>29.95</v>
      </c>
      <c r="T1692" s="11"/>
      <c r="U1692" s="10">
        <v>22.5</v>
      </c>
      <c r="V1692" s="4" t="s">
        <v>6883</v>
      </c>
      <c r="W1692">
        <v>50</v>
      </c>
      <c r="X1692">
        <v>28</v>
      </c>
      <c r="Y1692">
        <v>6</v>
      </c>
      <c r="Z1692">
        <v>50</v>
      </c>
      <c r="AA1692">
        <v>4</v>
      </c>
      <c r="AB1692">
        <v>6</v>
      </c>
      <c r="AC1692">
        <v>0</v>
      </c>
      <c r="AD1692">
        <v>0</v>
      </c>
      <c r="AE1692">
        <v>0</v>
      </c>
      <c r="AF1692">
        <v>3</v>
      </c>
      <c r="AG1692">
        <v>0</v>
      </c>
      <c r="AH1692">
        <v>3</v>
      </c>
      <c r="AI1692" s="10">
        <f t="shared" si="104"/>
        <v>89.85</v>
      </c>
      <c r="AJ1692" s="10">
        <f t="shared" si="105"/>
        <v>0</v>
      </c>
      <c r="AK1692" s="10">
        <f t="shared" si="106"/>
        <v>89.85</v>
      </c>
      <c r="AL1692" s="1">
        <v>37462</v>
      </c>
      <c r="AM1692" s="1">
        <v>37535</v>
      </c>
      <c r="AN1692" s="1">
        <v>37524</v>
      </c>
      <c r="AO1692" s="8" t="s">
        <v>4274</v>
      </c>
      <c r="AP1692" s="12" t="s">
        <v>6866</v>
      </c>
    </row>
    <row r="1693" spans="1:42" x14ac:dyDescent="0.15">
      <c r="A1693" s="2" t="s">
        <v>6867</v>
      </c>
      <c r="B1693" s="2" t="s">
        <v>4059</v>
      </c>
      <c r="C1693" s="2" t="s">
        <v>1720</v>
      </c>
      <c r="D1693" s="14" t="s">
        <v>6870</v>
      </c>
      <c r="E1693"/>
      <c r="F1693" t="s">
        <v>3377</v>
      </c>
      <c r="G1693" t="s">
        <v>757</v>
      </c>
      <c r="H1693" t="s">
        <v>758</v>
      </c>
      <c r="I1693" s="4">
        <v>1</v>
      </c>
      <c r="J1693">
        <f t="shared" si="107"/>
        <v>105</v>
      </c>
      <c r="M1693" s="4">
        <v>96</v>
      </c>
      <c r="N1693" s="4" t="s">
        <v>759</v>
      </c>
      <c r="O1693" s="9">
        <v>9780833015952</v>
      </c>
      <c r="P1693" t="s">
        <v>760</v>
      </c>
      <c r="Q1693" t="s">
        <v>760</v>
      </c>
      <c r="R1693" t="s">
        <v>760</v>
      </c>
      <c r="S1693" s="10">
        <v>20</v>
      </c>
      <c r="T1693" s="11"/>
      <c r="U1693" s="10">
        <v>15</v>
      </c>
      <c r="V1693" s="4" t="s">
        <v>6864</v>
      </c>
      <c r="W1693">
        <v>150</v>
      </c>
      <c r="X1693">
        <v>117</v>
      </c>
      <c r="Y1693">
        <v>125</v>
      </c>
      <c r="Z1693">
        <v>150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105</v>
      </c>
      <c r="AG1693">
        <v>0</v>
      </c>
      <c r="AH1693">
        <v>105</v>
      </c>
      <c r="AI1693" s="10">
        <f t="shared" si="104"/>
        <v>2100</v>
      </c>
      <c r="AJ1693" s="10">
        <f t="shared" si="105"/>
        <v>0</v>
      </c>
      <c r="AK1693" s="10">
        <f t="shared" si="106"/>
        <v>2100</v>
      </c>
      <c r="AL1693" s="1">
        <v>37494</v>
      </c>
      <c r="AM1693" s="1">
        <v>37535</v>
      </c>
      <c r="AN1693" s="1">
        <v>37503</v>
      </c>
      <c r="AO1693" s="8" t="s">
        <v>761</v>
      </c>
      <c r="AP1693" s="12" t="s">
        <v>6866</v>
      </c>
    </row>
    <row r="1694" spans="1:42" x14ac:dyDescent="0.15">
      <c r="A1694" s="2" t="s">
        <v>6867</v>
      </c>
      <c r="B1694" s="2" t="s">
        <v>2519</v>
      </c>
      <c r="C1694" s="2" t="s">
        <v>3984</v>
      </c>
      <c r="D1694" s="14" t="s">
        <v>6870</v>
      </c>
      <c r="E1694"/>
      <c r="F1694" t="s">
        <v>1717</v>
      </c>
      <c r="G1694" t="s">
        <v>4896</v>
      </c>
      <c r="H1694" t="s">
        <v>4897</v>
      </c>
      <c r="I1694" s="4">
        <v>1</v>
      </c>
      <c r="J1694">
        <f t="shared" si="107"/>
        <v>5</v>
      </c>
      <c r="M1694" s="4">
        <v>94</v>
      </c>
      <c r="N1694" s="4" t="s">
        <v>4898</v>
      </c>
      <c r="O1694" s="9">
        <v>9780838453704</v>
      </c>
      <c r="P1694" t="s">
        <v>4008</v>
      </c>
      <c r="Q1694" t="s">
        <v>3888</v>
      </c>
      <c r="R1694" t="s">
        <v>3888</v>
      </c>
      <c r="S1694" s="10">
        <v>55.7</v>
      </c>
      <c r="T1694" s="11"/>
      <c r="U1694" s="10">
        <v>41.8</v>
      </c>
      <c r="V1694" s="4" t="s">
        <v>6864</v>
      </c>
      <c r="W1694">
        <v>10</v>
      </c>
      <c r="X1694">
        <v>0</v>
      </c>
      <c r="Y1694">
        <v>10</v>
      </c>
      <c r="Z1694">
        <v>10</v>
      </c>
      <c r="AA1694">
        <v>5</v>
      </c>
      <c r="AB1694">
        <v>0</v>
      </c>
      <c r="AC1694">
        <v>0</v>
      </c>
      <c r="AD1694">
        <v>0</v>
      </c>
      <c r="AE1694">
        <v>0</v>
      </c>
      <c r="AF1694">
        <v>5</v>
      </c>
      <c r="AG1694">
        <v>0</v>
      </c>
      <c r="AH1694">
        <v>5</v>
      </c>
      <c r="AI1694" s="10">
        <f t="shared" si="104"/>
        <v>278.5</v>
      </c>
      <c r="AJ1694" s="10">
        <f t="shared" si="105"/>
        <v>0</v>
      </c>
      <c r="AK1694" s="10">
        <f t="shared" si="106"/>
        <v>278.5</v>
      </c>
      <c r="AL1694" s="1">
        <v>37508</v>
      </c>
      <c r="AM1694" s="1">
        <v>37535</v>
      </c>
      <c r="AN1694" s="1">
        <v>37519</v>
      </c>
      <c r="AO1694" s="8" t="s">
        <v>4899</v>
      </c>
      <c r="AP1694" s="12" t="s">
        <v>6866</v>
      </c>
    </row>
    <row r="1695" spans="1:42" x14ac:dyDescent="0.15">
      <c r="A1695" s="2" t="s">
        <v>6856</v>
      </c>
      <c r="B1695" s="2" t="s">
        <v>4029</v>
      </c>
      <c r="C1695" s="2">
        <v>40010</v>
      </c>
      <c r="D1695" s="14">
        <v>37032</v>
      </c>
      <c r="E1695" t="s">
        <v>5182</v>
      </c>
      <c r="F1695" t="s">
        <v>5183</v>
      </c>
      <c r="G1695" t="s">
        <v>6238</v>
      </c>
      <c r="H1695" t="s">
        <v>6239</v>
      </c>
      <c r="I1695" s="4">
        <v>1</v>
      </c>
      <c r="J1695">
        <f t="shared" si="107"/>
        <v>0</v>
      </c>
      <c r="K1695" s="4">
        <v>2</v>
      </c>
      <c r="M1695" s="4">
        <v>93</v>
      </c>
      <c r="N1695" s="4" t="s">
        <v>6240</v>
      </c>
      <c r="O1695" s="9">
        <v>9780801309717</v>
      </c>
      <c r="P1695" t="s">
        <v>3953</v>
      </c>
      <c r="Q1695" t="s">
        <v>3894</v>
      </c>
      <c r="R1695" t="s">
        <v>3894</v>
      </c>
      <c r="S1695" s="10">
        <v>40</v>
      </c>
      <c r="T1695" s="11"/>
      <c r="U1695" s="10">
        <v>30</v>
      </c>
      <c r="V1695" s="4" t="s">
        <v>6883</v>
      </c>
      <c r="W1695">
        <v>16</v>
      </c>
      <c r="X1695">
        <v>0</v>
      </c>
      <c r="Y1695">
        <v>6</v>
      </c>
      <c r="Z1695">
        <v>16</v>
      </c>
      <c r="AA1695">
        <v>10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 s="10">
        <f t="shared" si="104"/>
        <v>0</v>
      </c>
      <c r="AJ1695" s="10">
        <f t="shared" si="105"/>
        <v>0</v>
      </c>
      <c r="AK1695" s="10">
        <f t="shared" si="106"/>
        <v>0</v>
      </c>
      <c r="AL1695" s="1">
        <v>37455</v>
      </c>
      <c r="AM1695" s="1">
        <v>37535</v>
      </c>
      <c r="AN1695" s="1">
        <v>37488</v>
      </c>
      <c r="AO1695" s="8" t="s">
        <v>6241</v>
      </c>
      <c r="AP1695" s="12" t="s">
        <v>6866</v>
      </c>
    </row>
    <row r="1696" spans="1:42" x14ac:dyDescent="0.15">
      <c r="A1696" s="2" t="s">
        <v>6856</v>
      </c>
      <c r="B1696" s="2" t="s">
        <v>1196</v>
      </c>
      <c r="C1696" s="2">
        <v>40006</v>
      </c>
      <c r="D1696" s="14">
        <v>37459</v>
      </c>
      <c r="E1696" t="s">
        <v>5490</v>
      </c>
      <c r="F1696" t="s">
        <v>6145</v>
      </c>
      <c r="G1696" t="s">
        <v>4579</v>
      </c>
      <c r="H1696" t="s">
        <v>5491</v>
      </c>
      <c r="I1696" s="4">
        <v>1</v>
      </c>
      <c r="J1696">
        <f t="shared" si="107"/>
        <v>28</v>
      </c>
      <c r="K1696" s="4">
        <v>3</v>
      </c>
      <c r="M1696" s="4">
        <v>99</v>
      </c>
      <c r="N1696" s="4" t="s">
        <v>2902</v>
      </c>
      <c r="O1696" s="9">
        <v>9780139586613</v>
      </c>
      <c r="P1696" t="s">
        <v>3943</v>
      </c>
      <c r="Q1696" t="s">
        <v>3943</v>
      </c>
      <c r="R1696" t="s">
        <v>3943</v>
      </c>
      <c r="S1696" s="10">
        <v>38.5</v>
      </c>
      <c r="T1696" s="11"/>
      <c r="U1696" s="10">
        <v>28.9</v>
      </c>
      <c r="V1696" s="4" t="s">
        <v>6864</v>
      </c>
      <c r="W1696">
        <v>15</v>
      </c>
      <c r="X1696">
        <v>0</v>
      </c>
      <c r="Y1696">
        <v>30</v>
      </c>
      <c r="Z1696">
        <v>33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28</v>
      </c>
      <c r="AG1696">
        <v>0</v>
      </c>
      <c r="AH1696">
        <v>28</v>
      </c>
      <c r="AI1696" s="10">
        <f t="shared" si="104"/>
        <v>1078</v>
      </c>
      <c r="AJ1696" s="10">
        <f t="shared" si="105"/>
        <v>0</v>
      </c>
      <c r="AK1696" s="10">
        <f t="shared" si="106"/>
        <v>1078</v>
      </c>
      <c r="AL1696" s="1">
        <v>37503</v>
      </c>
      <c r="AM1696" s="1">
        <v>37535</v>
      </c>
      <c r="AN1696" s="1">
        <v>37512</v>
      </c>
      <c r="AO1696" s="8" t="s">
        <v>5492</v>
      </c>
      <c r="AP1696" s="12" t="s">
        <v>6866</v>
      </c>
    </row>
    <row r="1697" spans="1:42" x14ac:dyDescent="0.15">
      <c r="A1697" s="2" t="s">
        <v>6867</v>
      </c>
      <c r="B1697" s="2" t="s">
        <v>1032</v>
      </c>
      <c r="C1697" s="2" t="s">
        <v>1033</v>
      </c>
      <c r="D1697" s="14" t="s">
        <v>6870</v>
      </c>
      <c r="E1697"/>
      <c r="F1697" t="s">
        <v>6871</v>
      </c>
      <c r="G1697" t="s">
        <v>6103</v>
      </c>
      <c r="H1697" t="s">
        <v>6104</v>
      </c>
      <c r="I1697" s="4">
        <v>1</v>
      </c>
      <c r="J1697">
        <f t="shared" si="107"/>
        <v>77</v>
      </c>
      <c r="M1697" s="4">
        <v>98</v>
      </c>
      <c r="N1697" s="4" t="s">
        <v>6105</v>
      </c>
      <c r="O1697" s="9">
        <v>9780871203137</v>
      </c>
      <c r="P1697" t="s">
        <v>6106</v>
      </c>
      <c r="Q1697" t="s">
        <v>6106</v>
      </c>
      <c r="R1697" t="s">
        <v>6106</v>
      </c>
      <c r="S1697" s="10">
        <v>20.95</v>
      </c>
      <c r="T1697" s="11">
        <v>0.1</v>
      </c>
      <c r="U1697" s="10">
        <v>15.75</v>
      </c>
      <c r="V1697" s="4" t="s">
        <v>6864</v>
      </c>
      <c r="W1697">
        <v>65</v>
      </c>
      <c r="X1697">
        <v>45</v>
      </c>
      <c r="Y1697">
        <v>85</v>
      </c>
      <c r="Z1697">
        <v>120</v>
      </c>
      <c r="AA1697">
        <v>4</v>
      </c>
      <c r="AB1697">
        <v>0</v>
      </c>
      <c r="AC1697">
        <v>2</v>
      </c>
      <c r="AD1697">
        <v>0</v>
      </c>
      <c r="AE1697">
        <v>8</v>
      </c>
      <c r="AF1697">
        <v>77</v>
      </c>
      <c r="AG1697">
        <v>4</v>
      </c>
      <c r="AH1697">
        <v>81</v>
      </c>
      <c r="AI1697" s="10">
        <f t="shared" si="104"/>
        <v>1451.835</v>
      </c>
      <c r="AJ1697" s="10">
        <f t="shared" si="105"/>
        <v>63</v>
      </c>
      <c r="AK1697" s="10">
        <f t="shared" si="106"/>
        <v>1514.835</v>
      </c>
      <c r="AL1697" s="1">
        <v>37503</v>
      </c>
      <c r="AM1697" s="1">
        <v>37577</v>
      </c>
      <c r="AN1697" s="1">
        <v>37559</v>
      </c>
      <c r="AO1697" s="8">
        <v>20.95</v>
      </c>
      <c r="AP1697" s="12" t="s">
        <v>6866</v>
      </c>
    </row>
    <row r="1698" spans="1:42" x14ac:dyDescent="0.15">
      <c r="A1698" s="2" t="s">
        <v>6867</v>
      </c>
      <c r="B1698" s="2" t="s">
        <v>2519</v>
      </c>
      <c r="C1698" s="2">
        <v>101</v>
      </c>
      <c r="D1698" s="14" t="s">
        <v>6870</v>
      </c>
      <c r="E1698"/>
      <c r="F1698" t="s">
        <v>2520</v>
      </c>
      <c r="G1698" t="s">
        <v>4553</v>
      </c>
      <c r="H1698" t="s">
        <v>4554</v>
      </c>
      <c r="I1698" s="4">
        <v>1</v>
      </c>
      <c r="J1698">
        <f t="shared" si="107"/>
        <v>5</v>
      </c>
      <c r="M1698" s="4">
        <v>97</v>
      </c>
      <c r="N1698" s="4" t="s">
        <v>4555</v>
      </c>
      <c r="O1698" s="9">
        <v>9780415141246</v>
      </c>
      <c r="P1698" t="s">
        <v>2005</v>
      </c>
      <c r="Q1698" t="s">
        <v>2005</v>
      </c>
      <c r="R1698" t="s">
        <v>2005</v>
      </c>
      <c r="S1698" s="10">
        <v>26.95</v>
      </c>
      <c r="T1698" s="11">
        <v>0.1</v>
      </c>
      <c r="U1698" s="10">
        <v>20.25</v>
      </c>
      <c r="V1698" s="4" t="s">
        <v>6883</v>
      </c>
      <c r="W1698">
        <v>10</v>
      </c>
      <c r="X1698">
        <v>10</v>
      </c>
      <c r="Y1698">
        <v>5</v>
      </c>
      <c r="Z1698">
        <v>10</v>
      </c>
      <c r="AA1698">
        <v>0</v>
      </c>
      <c r="AB1698">
        <v>0</v>
      </c>
      <c r="AC1698">
        <v>4</v>
      </c>
      <c r="AD1698">
        <v>0</v>
      </c>
      <c r="AE1698">
        <v>0</v>
      </c>
      <c r="AF1698">
        <v>5</v>
      </c>
      <c r="AG1698">
        <v>1</v>
      </c>
      <c r="AH1698">
        <v>6</v>
      </c>
      <c r="AI1698" s="10">
        <f t="shared" si="104"/>
        <v>121.27499999999999</v>
      </c>
      <c r="AJ1698" s="10">
        <f t="shared" si="105"/>
        <v>20.25</v>
      </c>
      <c r="AK1698" s="10">
        <f t="shared" si="106"/>
        <v>141.52499999999998</v>
      </c>
      <c r="AL1698" s="1">
        <v>37511</v>
      </c>
      <c r="AM1698" s="1">
        <v>37535</v>
      </c>
      <c r="AN1698" s="1">
        <v>37538</v>
      </c>
      <c r="AO1698" s="8">
        <v>26.95</v>
      </c>
      <c r="AP1698" s="12" t="s">
        <v>6866</v>
      </c>
    </row>
    <row r="1699" spans="1:42" x14ac:dyDescent="0.15">
      <c r="A1699" s="2" t="s">
        <v>6867</v>
      </c>
      <c r="B1699" s="2" t="s">
        <v>1932</v>
      </c>
      <c r="C1699" s="2">
        <v>150</v>
      </c>
      <c r="D1699" s="14">
        <v>444458</v>
      </c>
      <c r="E1699"/>
      <c r="F1699" t="s">
        <v>6058</v>
      </c>
      <c r="G1699" t="s">
        <v>4576</v>
      </c>
      <c r="H1699" t="s">
        <v>4577</v>
      </c>
      <c r="I1699" s="4">
        <v>1</v>
      </c>
      <c r="J1699">
        <f t="shared" si="107"/>
        <v>11</v>
      </c>
      <c r="M1699" s="4">
        <v>2</v>
      </c>
      <c r="N1699" s="4" t="s">
        <v>2877</v>
      </c>
      <c r="O1699" s="9">
        <v>9780761968757</v>
      </c>
      <c r="P1699" t="s">
        <v>5993</v>
      </c>
      <c r="Q1699" t="s">
        <v>298</v>
      </c>
      <c r="R1699" t="s">
        <v>298</v>
      </c>
      <c r="S1699" s="10">
        <v>24.99</v>
      </c>
      <c r="T1699" s="11"/>
      <c r="U1699" s="10">
        <v>18.75</v>
      </c>
      <c r="V1699" s="4" t="s">
        <v>6864</v>
      </c>
      <c r="W1699">
        <v>26</v>
      </c>
      <c r="X1699">
        <v>29</v>
      </c>
      <c r="Y1699">
        <v>10</v>
      </c>
      <c r="Z1699">
        <v>26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11</v>
      </c>
      <c r="AG1699">
        <v>0</v>
      </c>
      <c r="AH1699">
        <v>11</v>
      </c>
      <c r="AI1699" s="10">
        <f t="shared" si="104"/>
        <v>274.89</v>
      </c>
      <c r="AJ1699" s="10">
        <f t="shared" si="105"/>
        <v>0</v>
      </c>
      <c r="AK1699" s="10">
        <f t="shared" si="106"/>
        <v>274.89</v>
      </c>
      <c r="AL1699" s="1">
        <v>37532</v>
      </c>
      <c r="AM1699" s="1">
        <v>37535</v>
      </c>
      <c r="AN1699" s="1">
        <v>37525</v>
      </c>
      <c r="AO1699" s="8" t="s">
        <v>4578</v>
      </c>
      <c r="AP1699" s="12" t="s">
        <v>6866</v>
      </c>
    </row>
    <row r="1700" spans="1:42" x14ac:dyDescent="0.15">
      <c r="A1700" s="2" t="s">
        <v>6867</v>
      </c>
      <c r="B1700" s="2" t="s">
        <v>2060</v>
      </c>
      <c r="C1700" s="2">
        <v>121</v>
      </c>
      <c r="D1700" s="14" t="s">
        <v>6870</v>
      </c>
      <c r="E1700"/>
      <c r="F1700" t="s">
        <v>2383</v>
      </c>
      <c r="G1700" t="s">
        <v>4791</v>
      </c>
      <c r="H1700" t="s">
        <v>4792</v>
      </c>
      <c r="I1700" s="4">
        <v>1</v>
      </c>
      <c r="J1700">
        <f t="shared" si="107"/>
        <v>0</v>
      </c>
      <c r="M1700" s="4">
        <v>89</v>
      </c>
      <c r="N1700" s="4" t="s">
        <v>2873</v>
      </c>
      <c r="O1700" s="9">
        <v>9780716718093</v>
      </c>
      <c r="P1700" t="s">
        <v>3927</v>
      </c>
      <c r="Q1700" t="s">
        <v>3928</v>
      </c>
      <c r="R1700" t="s">
        <v>3928</v>
      </c>
      <c r="S1700" s="10">
        <v>51.5</v>
      </c>
      <c r="T1700" s="11"/>
      <c r="U1700" s="10">
        <v>38.65</v>
      </c>
      <c r="V1700" s="4" t="s">
        <v>6864</v>
      </c>
      <c r="W1700">
        <v>45</v>
      </c>
      <c r="X1700">
        <v>30</v>
      </c>
      <c r="Y1700">
        <v>40</v>
      </c>
      <c r="Z1700">
        <v>45</v>
      </c>
      <c r="AA1700">
        <v>6</v>
      </c>
      <c r="AB1700">
        <v>0</v>
      </c>
      <c r="AC1700">
        <v>14</v>
      </c>
      <c r="AD1700">
        <v>0</v>
      </c>
      <c r="AE1700">
        <v>10</v>
      </c>
      <c r="AF1700">
        <v>0</v>
      </c>
      <c r="AG1700">
        <v>26</v>
      </c>
      <c r="AH1700">
        <v>26</v>
      </c>
      <c r="AI1700" s="10">
        <f t="shared" si="104"/>
        <v>0</v>
      </c>
      <c r="AJ1700" s="10">
        <f t="shared" si="105"/>
        <v>1004.9</v>
      </c>
      <c r="AK1700" s="10">
        <f t="shared" si="106"/>
        <v>1004.9</v>
      </c>
      <c r="AL1700" s="1">
        <v>37378</v>
      </c>
      <c r="AM1700" s="1">
        <v>37535</v>
      </c>
      <c r="AN1700" s="1">
        <v>37481</v>
      </c>
      <c r="AO1700" s="8" t="s">
        <v>4793</v>
      </c>
      <c r="AP1700" s="12" t="s">
        <v>6866</v>
      </c>
    </row>
    <row r="1701" spans="1:42" x14ac:dyDescent="0.15">
      <c r="A1701" s="2" t="s">
        <v>6867</v>
      </c>
      <c r="B1701" s="2" t="s">
        <v>3996</v>
      </c>
      <c r="C1701" s="2">
        <v>270</v>
      </c>
      <c r="D1701" s="14" t="s">
        <v>6870</v>
      </c>
      <c r="E1701"/>
      <c r="F1701" t="s">
        <v>3997</v>
      </c>
      <c r="G1701" t="s">
        <v>5578</v>
      </c>
      <c r="H1701" t="s">
        <v>5579</v>
      </c>
      <c r="I1701" s="4">
        <v>1</v>
      </c>
      <c r="J1701">
        <f t="shared" si="107"/>
        <v>0</v>
      </c>
      <c r="M1701" s="4">
        <v>99</v>
      </c>
      <c r="N1701" s="4" t="s">
        <v>5580</v>
      </c>
      <c r="O1701" s="9">
        <v>9780195123357</v>
      </c>
      <c r="P1701" t="s">
        <v>6875</v>
      </c>
      <c r="Q1701" t="s">
        <v>6875</v>
      </c>
      <c r="R1701" t="s">
        <v>6875</v>
      </c>
      <c r="S1701" s="10">
        <v>23.45</v>
      </c>
      <c r="T1701" s="11"/>
      <c r="U1701" s="10">
        <v>17.600000000000001</v>
      </c>
      <c r="V1701" s="4" t="s">
        <v>6883</v>
      </c>
      <c r="W1701">
        <v>15</v>
      </c>
      <c r="X1701">
        <v>14</v>
      </c>
      <c r="Y1701">
        <v>5</v>
      </c>
      <c r="Z1701">
        <v>15</v>
      </c>
      <c r="AA1701">
        <v>0</v>
      </c>
      <c r="AB1701">
        <v>0</v>
      </c>
      <c r="AC1701">
        <v>5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 s="10">
        <f t="shared" si="104"/>
        <v>0</v>
      </c>
      <c r="AJ1701" s="10">
        <f t="shared" si="105"/>
        <v>0</v>
      </c>
      <c r="AK1701" s="10">
        <f t="shared" si="106"/>
        <v>0</v>
      </c>
      <c r="AL1701" s="1">
        <v>37382</v>
      </c>
      <c r="AM1701" s="1">
        <v>37535</v>
      </c>
      <c r="AN1701" s="1">
        <v>37426</v>
      </c>
      <c r="AO1701" s="8" t="s">
        <v>1162</v>
      </c>
      <c r="AP1701" s="12" t="s">
        <v>6866</v>
      </c>
    </row>
    <row r="1702" spans="1:42" x14ac:dyDescent="0.15">
      <c r="A1702" s="2" t="s">
        <v>6867</v>
      </c>
      <c r="B1702" s="2" t="s">
        <v>2066</v>
      </c>
      <c r="C1702" s="2">
        <v>183</v>
      </c>
      <c r="D1702" s="14" t="s">
        <v>6870</v>
      </c>
      <c r="E1702"/>
      <c r="F1702" t="s">
        <v>2068</v>
      </c>
      <c r="G1702" t="s">
        <v>3513</v>
      </c>
      <c r="H1702" t="s">
        <v>3514</v>
      </c>
      <c r="I1702" s="4">
        <v>1</v>
      </c>
      <c r="J1702">
        <f t="shared" si="107"/>
        <v>14</v>
      </c>
      <c r="M1702" s="4">
        <v>2</v>
      </c>
      <c r="N1702" s="4" t="s">
        <v>3515</v>
      </c>
      <c r="O1702" s="9">
        <v>9780195154351</v>
      </c>
      <c r="P1702" t="s">
        <v>6875</v>
      </c>
      <c r="Q1702" t="s">
        <v>6875</v>
      </c>
      <c r="R1702" t="s">
        <v>6875</v>
      </c>
      <c r="S1702" s="10">
        <v>25</v>
      </c>
      <c r="T1702" s="11">
        <v>0.1</v>
      </c>
      <c r="U1702" s="10">
        <v>18.75</v>
      </c>
      <c r="V1702" s="4" t="s">
        <v>6864</v>
      </c>
      <c r="W1702">
        <v>37</v>
      </c>
      <c r="X1702">
        <v>26</v>
      </c>
      <c r="Y1702">
        <v>35</v>
      </c>
      <c r="Z1702">
        <v>37</v>
      </c>
      <c r="AA1702">
        <v>14</v>
      </c>
      <c r="AB1702">
        <v>0</v>
      </c>
      <c r="AC1702">
        <v>0</v>
      </c>
      <c r="AD1702">
        <v>0</v>
      </c>
      <c r="AE1702">
        <v>0</v>
      </c>
      <c r="AF1702">
        <v>14</v>
      </c>
      <c r="AG1702">
        <v>0</v>
      </c>
      <c r="AH1702">
        <v>14</v>
      </c>
      <c r="AI1702" s="10">
        <f t="shared" si="104"/>
        <v>315</v>
      </c>
      <c r="AJ1702" s="10">
        <f t="shared" si="105"/>
        <v>0</v>
      </c>
      <c r="AK1702" s="10">
        <f t="shared" si="106"/>
        <v>315</v>
      </c>
      <c r="AL1702" s="1">
        <v>37509</v>
      </c>
      <c r="AM1702" s="1">
        <v>37535</v>
      </c>
      <c r="AN1702" s="1">
        <v>37512</v>
      </c>
      <c r="AO1702" s="8">
        <v>25</v>
      </c>
      <c r="AP1702" s="12" t="s">
        <v>6866</v>
      </c>
    </row>
    <row r="1703" spans="1:42" x14ac:dyDescent="0.15">
      <c r="A1703" s="2" t="s">
        <v>3875</v>
      </c>
      <c r="B1703" s="2" t="s">
        <v>6931</v>
      </c>
      <c r="C1703" s="2">
        <v>40071</v>
      </c>
      <c r="D1703" s="14">
        <v>36638</v>
      </c>
      <c r="E1703" t="s">
        <v>6139</v>
      </c>
      <c r="F1703" t="s">
        <v>3699</v>
      </c>
      <c r="G1703" t="s">
        <v>2799</v>
      </c>
      <c r="H1703" t="s">
        <v>2800</v>
      </c>
      <c r="I1703" s="4">
        <v>1</v>
      </c>
      <c r="J1703">
        <f t="shared" si="107"/>
        <v>13</v>
      </c>
      <c r="M1703" s="4">
        <v>99</v>
      </c>
      <c r="N1703" s="4" t="s">
        <v>2801</v>
      </c>
      <c r="O1703" s="9">
        <v>9780201571684</v>
      </c>
      <c r="P1703" t="s">
        <v>3894</v>
      </c>
      <c r="Q1703" t="s">
        <v>3894</v>
      </c>
      <c r="R1703" t="s">
        <v>3894</v>
      </c>
      <c r="S1703" s="10">
        <v>49.95</v>
      </c>
      <c r="T1703" s="11">
        <v>0.1</v>
      </c>
      <c r="U1703" s="10">
        <v>37.5</v>
      </c>
      <c r="V1703" s="4" t="s">
        <v>6864</v>
      </c>
      <c r="W1703">
        <v>10</v>
      </c>
      <c r="X1703">
        <v>0</v>
      </c>
      <c r="Y1703">
        <v>8</v>
      </c>
      <c r="Z1703">
        <v>10</v>
      </c>
      <c r="AA1703">
        <v>3</v>
      </c>
      <c r="AB1703">
        <v>0</v>
      </c>
      <c r="AC1703">
        <v>0</v>
      </c>
      <c r="AD1703">
        <v>0</v>
      </c>
      <c r="AE1703">
        <v>0</v>
      </c>
      <c r="AF1703">
        <v>13</v>
      </c>
      <c r="AG1703">
        <v>0</v>
      </c>
      <c r="AH1703">
        <v>13</v>
      </c>
      <c r="AI1703" s="10">
        <f t="shared" si="104"/>
        <v>584.41499999999996</v>
      </c>
      <c r="AJ1703" s="10">
        <f t="shared" si="105"/>
        <v>0</v>
      </c>
      <c r="AK1703" s="10">
        <f t="shared" si="106"/>
        <v>584.41499999999996</v>
      </c>
      <c r="AL1703" s="1">
        <v>37502</v>
      </c>
      <c r="AM1703" s="1">
        <v>37535</v>
      </c>
      <c r="AN1703" s="1">
        <v>37418</v>
      </c>
      <c r="AO1703" s="8">
        <v>49.95</v>
      </c>
      <c r="AP1703" s="12" t="s">
        <v>6866</v>
      </c>
    </row>
    <row r="1704" spans="1:42" x14ac:dyDescent="0.15">
      <c r="A1704" s="2" t="s">
        <v>6856</v>
      </c>
      <c r="B1704" s="2" t="s">
        <v>1945</v>
      </c>
      <c r="C1704" s="2">
        <v>80045</v>
      </c>
      <c r="D1704" s="14">
        <v>36093</v>
      </c>
      <c r="E1704" t="s">
        <v>4972</v>
      </c>
      <c r="F1704" t="s">
        <v>4973</v>
      </c>
      <c r="G1704" t="s">
        <v>4974</v>
      </c>
      <c r="H1704" t="s">
        <v>4975</v>
      </c>
      <c r="I1704" s="4">
        <v>1</v>
      </c>
      <c r="J1704">
        <f t="shared" si="107"/>
        <v>0</v>
      </c>
      <c r="L1704" s="4">
        <v>2</v>
      </c>
      <c r="M1704" s="4">
        <v>97</v>
      </c>
      <c r="N1704" s="4" t="s">
        <v>4976</v>
      </c>
      <c r="O1704" s="9">
        <v>9780884590897</v>
      </c>
      <c r="P1704" t="s">
        <v>4974</v>
      </c>
      <c r="Q1704" t="s">
        <v>4974</v>
      </c>
      <c r="R1704" t="s">
        <v>4974</v>
      </c>
      <c r="S1704" s="10">
        <v>74.900000000000006</v>
      </c>
      <c r="T1704" s="11"/>
      <c r="U1704" s="10">
        <v>56.2</v>
      </c>
      <c r="V1704" s="4" t="s">
        <v>6864</v>
      </c>
      <c r="W1704">
        <v>15</v>
      </c>
      <c r="X1704">
        <v>0</v>
      </c>
      <c r="Y1704">
        <v>5</v>
      </c>
      <c r="Z1704">
        <v>15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 s="10">
        <f t="shared" si="104"/>
        <v>0</v>
      </c>
      <c r="AJ1704" s="10">
        <f t="shared" si="105"/>
        <v>0</v>
      </c>
      <c r="AK1704" s="10">
        <f t="shared" si="106"/>
        <v>0</v>
      </c>
      <c r="AL1704" s="1">
        <v>37404</v>
      </c>
      <c r="AM1704" s="1">
        <v>37064</v>
      </c>
      <c r="AO1704" s="8" t="s">
        <v>4977</v>
      </c>
      <c r="AP1704" s="12" t="s">
        <v>6866</v>
      </c>
    </row>
    <row r="1705" spans="1:42" x14ac:dyDescent="0.15">
      <c r="A1705" s="2" t="s">
        <v>6856</v>
      </c>
      <c r="B1705" s="2" t="s">
        <v>6931</v>
      </c>
      <c r="C1705" s="2">
        <v>40079</v>
      </c>
      <c r="D1705" s="14">
        <v>36784</v>
      </c>
      <c r="E1705" t="s">
        <v>4107</v>
      </c>
      <c r="F1705" t="s">
        <v>4108</v>
      </c>
      <c r="G1705" t="s">
        <v>1286</v>
      </c>
      <c r="H1705" t="s">
        <v>4109</v>
      </c>
      <c r="I1705" s="4">
        <v>1</v>
      </c>
      <c r="J1705">
        <f t="shared" si="107"/>
        <v>5</v>
      </c>
      <c r="M1705" s="4">
        <v>90</v>
      </c>
      <c r="N1705" s="4" t="s">
        <v>3017</v>
      </c>
      <c r="O1705" s="9">
        <v>9780672484483</v>
      </c>
      <c r="P1705" t="s">
        <v>4040</v>
      </c>
      <c r="Q1705" t="s">
        <v>3943</v>
      </c>
      <c r="R1705" t="s">
        <v>3943</v>
      </c>
      <c r="S1705" s="10">
        <v>29.95</v>
      </c>
      <c r="T1705" s="11">
        <v>0.1</v>
      </c>
      <c r="U1705" s="10">
        <v>22.5</v>
      </c>
      <c r="V1705" s="4" t="s">
        <v>6864</v>
      </c>
      <c r="W1705">
        <v>10</v>
      </c>
      <c r="X1705">
        <v>0</v>
      </c>
      <c r="Y1705">
        <v>5</v>
      </c>
      <c r="Z1705">
        <v>10</v>
      </c>
      <c r="AA1705">
        <v>9</v>
      </c>
      <c r="AB1705">
        <v>0</v>
      </c>
      <c r="AC1705">
        <v>0</v>
      </c>
      <c r="AD1705">
        <v>0</v>
      </c>
      <c r="AE1705">
        <v>0</v>
      </c>
      <c r="AF1705">
        <v>5</v>
      </c>
      <c r="AG1705">
        <v>0</v>
      </c>
      <c r="AH1705">
        <v>5</v>
      </c>
      <c r="AI1705" s="10">
        <f t="shared" si="104"/>
        <v>134.77499999999998</v>
      </c>
      <c r="AJ1705" s="10">
        <f t="shared" si="105"/>
        <v>0</v>
      </c>
      <c r="AK1705" s="10">
        <f t="shared" si="106"/>
        <v>134.77499999999998</v>
      </c>
      <c r="AL1705" s="1">
        <v>37502</v>
      </c>
      <c r="AM1705" s="1">
        <v>37535</v>
      </c>
      <c r="AN1705" s="1">
        <v>37536</v>
      </c>
      <c r="AO1705" s="8">
        <v>29.95</v>
      </c>
      <c r="AP1705" s="12" t="s">
        <v>6866</v>
      </c>
    </row>
    <row r="1706" spans="1:42" x14ac:dyDescent="0.15">
      <c r="A1706" s="2" t="s">
        <v>6856</v>
      </c>
      <c r="B1706" s="2" t="s">
        <v>6931</v>
      </c>
      <c r="C1706" s="2">
        <v>40323</v>
      </c>
      <c r="D1706" s="14">
        <v>36781</v>
      </c>
      <c r="E1706" t="s">
        <v>6008</v>
      </c>
      <c r="F1706" t="s">
        <v>3975</v>
      </c>
      <c r="G1706" t="s">
        <v>3976</v>
      </c>
      <c r="H1706" t="s">
        <v>3977</v>
      </c>
      <c r="I1706" s="4">
        <v>1</v>
      </c>
      <c r="J1706">
        <f t="shared" si="107"/>
        <v>7</v>
      </c>
      <c r="K1706" s="4">
        <v>3</v>
      </c>
      <c r="M1706" s="4">
        <v>1</v>
      </c>
      <c r="N1706" s="4" t="s">
        <v>3978</v>
      </c>
      <c r="O1706" s="9">
        <v>9780130206015</v>
      </c>
      <c r="P1706" t="s">
        <v>3943</v>
      </c>
      <c r="Q1706" t="s">
        <v>3943</v>
      </c>
      <c r="R1706" t="s">
        <v>3943</v>
      </c>
      <c r="S1706" s="10">
        <v>68</v>
      </c>
      <c r="T1706" s="11">
        <v>0.1</v>
      </c>
      <c r="U1706" s="10">
        <v>51</v>
      </c>
      <c r="V1706" s="4" t="s">
        <v>6864</v>
      </c>
      <c r="W1706">
        <v>10</v>
      </c>
      <c r="X1706">
        <v>0</v>
      </c>
      <c r="Y1706">
        <v>8</v>
      </c>
      <c r="Z1706">
        <v>30</v>
      </c>
      <c r="AA1706">
        <v>5</v>
      </c>
      <c r="AB1706">
        <v>0</v>
      </c>
      <c r="AC1706">
        <v>0</v>
      </c>
      <c r="AD1706">
        <v>0</v>
      </c>
      <c r="AE1706">
        <v>0</v>
      </c>
      <c r="AF1706">
        <v>7</v>
      </c>
      <c r="AG1706">
        <v>0</v>
      </c>
      <c r="AH1706">
        <v>7</v>
      </c>
      <c r="AI1706" s="10">
        <f t="shared" si="104"/>
        <v>428.40000000000003</v>
      </c>
      <c r="AJ1706" s="10">
        <f t="shared" si="105"/>
        <v>0</v>
      </c>
      <c r="AK1706" s="10">
        <f t="shared" si="106"/>
        <v>428.40000000000003</v>
      </c>
      <c r="AL1706" s="1">
        <v>37502</v>
      </c>
      <c r="AM1706" s="1">
        <v>37535</v>
      </c>
      <c r="AN1706" s="1">
        <v>37561</v>
      </c>
      <c r="AO1706" s="8">
        <v>68</v>
      </c>
      <c r="AP1706" s="12" t="s">
        <v>6866</v>
      </c>
    </row>
    <row r="1707" spans="1:42" x14ac:dyDescent="0.15">
      <c r="A1707" s="2" t="s">
        <v>6867</v>
      </c>
      <c r="B1707" s="2" t="s">
        <v>4059</v>
      </c>
      <c r="C1707" s="2" t="s">
        <v>1727</v>
      </c>
      <c r="D1707" s="14" t="s">
        <v>6870</v>
      </c>
      <c r="E1707"/>
      <c r="F1707" t="s">
        <v>512</v>
      </c>
      <c r="G1707" t="s">
        <v>5810</v>
      </c>
      <c r="H1707" t="s">
        <v>5811</v>
      </c>
      <c r="I1707" s="4">
        <v>1</v>
      </c>
      <c r="J1707">
        <f t="shared" si="107"/>
        <v>20</v>
      </c>
      <c r="K1707" s="4">
        <v>2</v>
      </c>
      <c r="M1707" s="4">
        <v>0</v>
      </c>
      <c r="N1707" s="4" t="s">
        <v>5812</v>
      </c>
      <c r="O1707" s="9">
        <v>9781568025100</v>
      </c>
      <c r="P1707" t="s">
        <v>516</v>
      </c>
      <c r="Q1707" t="s">
        <v>516</v>
      </c>
      <c r="R1707" t="s">
        <v>516</v>
      </c>
      <c r="S1707" s="10">
        <v>30.8</v>
      </c>
      <c r="T1707" s="11"/>
      <c r="U1707" s="10">
        <v>23.1</v>
      </c>
      <c r="V1707" s="4" t="s">
        <v>6864</v>
      </c>
      <c r="W1707">
        <v>150</v>
      </c>
      <c r="X1707">
        <v>86</v>
      </c>
      <c r="Y1707">
        <v>115</v>
      </c>
      <c r="Z1707">
        <v>150</v>
      </c>
      <c r="AA1707">
        <v>67</v>
      </c>
      <c r="AB1707">
        <v>0</v>
      </c>
      <c r="AC1707">
        <v>0</v>
      </c>
      <c r="AD1707">
        <v>0</v>
      </c>
      <c r="AE1707">
        <v>0</v>
      </c>
      <c r="AF1707">
        <v>20</v>
      </c>
      <c r="AG1707">
        <v>46</v>
      </c>
      <c r="AH1707">
        <v>66</v>
      </c>
      <c r="AI1707" s="10">
        <f t="shared" si="104"/>
        <v>616</v>
      </c>
      <c r="AJ1707" s="10">
        <f t="shared" si="105"/>
        <v>1062.6000000000001</v>
      </c>
      <c r="AK1707" s="10">
        <f t="shared" si="106"/>
        <v>1678.6000000000001</v>
      </c>
      <c r="AL1707" s="1">
        <v>37460</v>
      </c>
      <c r="AM1707" s="1">
        <v>37535</v>
      </c>
      <c r="AN1707" s="1">
        <v>37509</v>
      </c>
      <c r="AO1707" s="8" t="s">
        <v>5813</v>
      </c>
      <c r="AP1707" s="12" t="s">
        <v>6866</v>
      </c>
    </row>
    <row r="1708" spans="1:42" x14ac:dyDescent="0.15">
      <c r="A1708" s="2" t="s">
        <v>6867</v>
      </c>
      <c r="B1708" s="2" t="s">
        <v>6885</v>
      </c>
      <c r="C1708" s="2" t="s">
        <v>347</v>
      </c>
      <c r="D1708" s="14" t="s">
        <v>6870</v>
      </c>
      <c r="E1708"/>
      <c r="F1708" t="s">
        <v>6871</v>
      </c>
      <c r="G1708" t="s">
        <v>638</v>
      </c>
      <c r="H1708" t="s">
        <v>639</v>
      </c>
      <c r="I1708" s="4">
        <v>1</v>
      </c>
      <c r="J1708">
        <f t="shared" si="107"/>
        <v>11</v>
      </c>
      <c r="M1708" s="4">
        <v>97</v>
      </c>
      <c r="N1708" s="4" t="s">
        <v>640</v>
      </c>
      <c r="O1708" s="9">
        <v>9780132700344</v>
      </c>
      <c r="P1708" t="s">
        <v>3943</v>
      </c>
      <c r="Q1708" t="s">
        <v>3943</v>
      </c>
      <c r="R1708" t="s">
        <v>3943</v>
      </c>
      <c r="S1708" s="10">
        <v>54</v>
      </c>
      <c r="T1708" s="11"/>
      <c r="U1708" s="10">
        <v>40.5</v>
      </c>
      <c r="V1708" s="4" t="s">
        <v>6864</v>
      </c>
      <c r="W1708">
        <v>20</v>
      </c>
      <c r="X1708">
        <v>11</v>
      </c>
      <c r="Y1708">
        <v>47</v>
      </c>
      <c r="Z1708">
        <v>68</v>
      </c>
      <c r="AA1708">
        <v>6</v>
      </c>
      <c r="AB1708">
        <v>0</v>
      </c>
      <c r="AC1708">
        <v>11</v>
      </c>
      <c r="AD1708">
        <v>0</v>
      </c>
      <c r="AE1708">
        <v>14</v>
      </c>
      <c r="AF1708">
        <v>11</v>
      </c>
      <c r="AG1708">
        <v>23</v>
      </c>
      <c r="AH1708">
        <v>34</v>
      </c>
      <c r="AI1708" s="10">
        <f t="shared" si="104"/>
        <v>594</v>
      </c>
      <c r="AJ1708" s="10">
        <f t="shared" si="105"/>
        <v>931.5</v>
      </c>
      <c r="AK1708" s="10">
        <f t="shared" si="106"/>
        <v>1525.5</v>
      </c>
      <c r="AL1708" s="1">
        <v>37372</v>
      </c>
      <c r="AM1708" s="1">
        <v>37535</v>
      </c>
      <c r="AN1708" s="1">
        <v>37481</v>
      </c>
      <c r="AO1708" s="8" t="s">
        <v>2479</v>
      </c>
      <c r="AP1708" s="12" t="s">
        <v>6866</v>
      </c>
    </row>
    <row r="1709" spans="1:42" x14ac:dyDescent="0.15">
      <c r="A1709" s="2" t="s">
        <v>6867</v>
      </c>
      <c r="B1709" s="2" t="s">
        <v>5995</v>
      </c>
      <c r="C1709" s="2">
        <v>236</v>
      </c>
      <c r="D1709" s="14" t="s">
        <v>6870</v>
      </c>
      <c r="E1709"/>
      <c r="F1709" t="s">
        <v>4011</v>
      </c>
      <c r="G1709" t="s">
        <v>5814</v>
      </c>
      <c r="H1709" t="s">
        <v>5815</v>
      </c>
      <c r="I1709" s="4">
        <v>1</v>
      </c>
      <c r="J1709">
        <f t="shared" si="107"/>
        <v>3</v>
      </c>
      <c r="M1709" s="4">
        <v>95</v>
      </c>
      <c r="N1709" s="4" t="s">
        <v>5816</v>
      </c>
      <c r="O1709" s="9">
        <v>9780292770690</v>
      </c>
      <c r="P1709" t="s">
        <v>2327</v>
      </c>
      <c r="Q1709" t="s">
        <v>2327</v>
      </c>
      <c r="R1709" t="s">
        <v>2327</v>
      </c>
      <c r="S1709" s="10">
        <v>17.95</v>
      </c>
      <c r="T1709" s="11">
        <v>0.1</v>
      </c>
      <c r="U1709" s="10">
        <v>13.5</v>
      </c>
      <c r="V1709" s="4" t="s">
        <v>6864</v>
      </c>
      <c r="W1709">
        <v>15</v>
      </c>
      <c r="X1709">
        <v>11</v>
      </c>
      <c r="Y1709">
        <v>15</v>
      </c>
      <c r="Z1709">
        <v>15</v>
      </c>
      <c r="AA1709">
        <v>2</v>
      </c>
      <c r="AB1709">
        <v>0</v>
      </c>
      <c r="AC1709">
        <v>0</v>
      </c>
      <c r="AD1709">
        <v>0</v>
      </c>
      <c r="AE1709">
        <v>0</v>
      </c>
      <c r="AF1709">
        <v>3</v>
      </c>
      <c r="AG1709">
        <v>8</v>
      </c>
      <c r="AH1709">
        <v>11</v>
      </c>
      <c r="AI1709" s="10">
        <f t="shared" si="104"/>
        <v>48.465000000000003</v>
      </c>
      <c r="AJ1709" s="10">
        <f t="shared" si="105"/>
        <v>108</v>
      </c>
      <c r="AK1709" s="10">
        <f t="shared" si="106"/>
        <v>156.465</v>
      </c>
      <c r="AL1709" s="1">
        <v>37391</v>
      </c>
      <c r="AM1709" s="1">
        <v>37535</v>
      </c>
      <c r="AN1709" s="1">
        <v>37484</v>
      </c>
      <c r="AO1709" s="8">
        <v>17.95</v>
      </c>
      <c r="AP1709" s="12" t="s">
        <v>6866</v>
      </c>
    </row>
    <row r="1710" spans="1:42" x14ac:dyDescent="0.15">
      <c r="A1710" s="2" t="s">
        <v>6867</v>
      </c>
      <c r="B1710" s="2" t="s">
        <v>6891</v>
      </c>
      <c r="C1710" s="2">
        <v>180</v>
      </c>
      <c r="D1710" s="14" t="s">
        <v>6870</v>
      </c>
      <c r="E1710"/>
      <c r="F1710" t="s">
        <v>4478</v>
      </c>
      <c r="G1710" t="s">
        <v>5735</v>
      </c>
      <c r="H1710" t="s">
        <v>5736</v>
      </c>
      <c r="I1710" s="4">
        <v>1</v>
      </c>
      <c r="J1710">
        <f t="shared" si="107"/>
        <v>3</v>
      </c>
      <c r="K1710" s="4">
        <v>2</v>
      </c>
      <c r="M1710" s="4">
        <v>1</v>
      </c>
      <c r="N1710" s="4" t="s">
        <v>5737</v>
      </c>
      <c r="O1710" s="9">
        <v>9780072423327</v>
      </c>
      <c r="P1710" t="s">
        <v>6863</v>
      </c>
      <c r="Q1710" t="s">
        <v>6863</v>
      </c>
      <c r="R1710" t="s">
        <v>6863</v>
      </c>
      <c r="S1710" s="10">
        <v>132</v>
      </c>
      <c r="T1710" s="11"/>
      <c r="U1710" s="10">
        <v>99</v>
      </c>
      <c r="V1710" s="4" t="s">
        <v>6883</v>
      </c>
      <c r="W1710">
        <v>25</v>
      </c>
      <c r="X1710">
        <v>22</v>
      </c>
      <c r="Y1710">
        <v>4</v>
      </c>
      <c r="Z1710">
        <v>25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3</v>
      </c>
      <c r="AG1710">
        <v>0</v>
      </c>
      <c r="AH1710">
        <v>3</v>
      </c>
      <c r="AI1710" s="10">
        <f t="shared" si="104"/>
        <v>396</v>
      </c>
      <c r="AJ1710" s="10">
        <f t="shared" si="105"/>
        <v>0</v>
      </c>
      <c r="AK1710" s="10">
        <f t="shared" si="106"/>
        <v>396</v>
      </c>
      <c r="AL1710" s="1">
        <v>37382</v>
      </c>
      <c r="AM1710" s="1">
        <v>37535</v>
      </c>
      <c r="AN1710" s="1">
        <v>37480</v>
      </c>
      <c r="AO1710" s="8" t="s">
        <v>3335</v>
      </c>
      <c r="AP1710" s="12" t="s">
        <v>6866</v>
      </c>
    </row>
    <row r="1711" spans="1:42" x14ac:dyDescent="0.15">
      <c r="A1711" s="2" t="s">
        <v>6867</v>
      </c>
      <c r="B1711" s="2" t="s">
        <v>3996</v>
      </c>
      <c r="C1711" s="2">
        <v>160</v>
      </c>
      <c r="D1711" s="14" t="s">
        <v>6870</v>
      </c>
      <c r="E1711"/>
      <c r="F1711" t="s">
        <v>3441</v>
      </c>
      <c r="G1711" t="s">
        <v>4689</v>
      </c>
      <c r="H1711" t="s">
        <v>4346</v>
      </c>
      <c r="I1711" s="4">
        <v>1</v>
      </c>
      <c r="J1711">
        <f t="shared" si="107"/>
        <v>1</v>
      </c>
      <c r="M1711" s="4">
        <v>87</v>
      </c>
      <c r="N1711" s="4" t="s">
        <v>4347</v>
      </c>
      <c r="O1711" s="9">
        <v>9780140432725</v>
      </c>
      <c r="P1711" t="s">
        <v>3936</v>
      </c>
      <c r="Q1711" t="s">
        <v>3936</v>
      </c>
      <c r="R1711" t="s">
        <v>3936</v>
      </c>
      <c r="S1711" s="10">
        <v>11.95</v>
      </c>
      <c r="T1711" s="11">
        <v>0.1</v>
      </c>
      <c r="U1711" s="10">
        <v>9</v>
      </c>
      <c r="V1711" s="4" t="s">
        <v>6864</v>
      </c>
      <c r="W1711">
        <v>45</v>
      </c>
      <c r="X1711">
        <v>31</v>
      </c>
      <c r="Y1711">
        <v>36</v>
      </c>
      <c r="Z1711">
        <v>45</v>
      </c>
      <c r="AA1711">
        <v>-1</v>
      </c>
      <c r="AB1711">
        <v>0</v>
      </c>
      <c r="AC1711">
        <v>11</v>
      </c>
      <c r="AD1711">
        <v>0</v>
      </c>
      <c r="AE1711">
        <v>0</v>
      </c>
      <c r="AF1711">
        <v>1</v>
      </c>
      <c r="AG1711">
        <v>25</v>
      </c>
      <c r="AH1711">
        <v>26</v>
      </c>
      <c r="AI1711" s="10">
        <f t="shared" si="104"/>
        <v>10.754999999999999</v>
      </c>
      <c r="AJ1711" s="10">
        <f t="shared" si="105"/>
        <v>225</v>
      </c>
      <c r="AK1711" s="10">
        <f t="shared" si="106"/>
        <v>235.755</v>
      </c>
      <c r="AL1711" s="1">
        <v>37418</v>
      </c>
      <c r="AM1711" s="1">
        <v>37535</v>
      </c>
      <c r="AN1711" s="1">
        <v>37481</v>
      </c>
      <c r="AO1711" s="8">
        <v>11.95</v>
      </c>
      <c r="AP1711" s="12" t="s">
        <v>6866</v>
      </c>
    </row>
    <row r="1712" spans="1:42" x14ac:dyDescent="0.15">
      <c r="A1712" s="2" t="s">
        <v>6867</v>
      </c>
      <c r="B1712" s="2" t="s">
        <v>3996</v>
      </c>
      <c r="C1712" s="2">
        <v>13</v>
      </c>
      <c r="D1712" s="14" t="s">
        <v>6870</v>
      </c>
      <c r="E1712"/>
      <c r="F1712" t="s">
        <v>3037</v>
      </c>
      <c r="G1712" t="s">
        <v>4689</v>
      </c>
      <c r="H1712" t="s">
        <v>3038</v>
      </c>
      <c r="I1712" s="4">
        <v>1</v>
      </c>
      <c r="J1712">
        <f t="shared" si="107"/>
        <v>1</v>
      </c>
      <c r="M1712" s="4">
        <v>79</v>
      </c>
      <c r="N1712" s="4" t="s">
        <v>3039</v>
      </c>
      <c r="O1712" s="9">
        <v>9780915144419</v>
      </c>
      <c r="P1712" t="s">
        <v>4000</v>
      </c>
      <c r="Q1712" t="s">
        <v>4000</v>
      </c>
      <c r="R1712" t="s">
        <v>4000</v>
      </c>
      <c r="S1712" s="10">
        <v>4.25</v>
      </c>
      <c r="T1712" s="11"/>
      <c r="U1712" s="10">
        <v>3.2</v>
      </c>
      <c r="V1712" s="4" t="s">
        <v>6864</v>
      </c>
      <c r="W1712">
        <v>100</v>
      </c>
      <c r="X1712">
        <v>81</v>
      </c>
      <c r="Y1712">
        <v>100</v>
      </c>
      <c r="Z1712">
        <v>100</v>
      </c>
      <c r="AA1712">
        <v>0</v>
      </c>
      <c r="AB1712">
        <v>0</v>
      </c>
      <c r="AC1712">
        <v>21</v>
      </c>
      <c r="AD1712">
        <v>0</v>
      </c>
      <c r="AE1712">
        <v>6</v>
      </c>
      <c r="AF1712">
        <v>1</v>
      </c>
      <c r="AG1712">
        <v>85</v>
      </c>
      <c r="AH1712">
        <v>86</v>
      </c>
      <c r="AI1712" s="10">
        <f t="shared" si="104"/>
        <v>4.25</v>
      </c>
      <c r="AJ1712" s="10">
        <f t="shared" si="105"/>
        <v>272</v>
      </c>
      <c r="AK1712" s="10">
        <f t="shared" si="106"/>
        <v>276.25</v>
      </c>
      <c r="AL1712" s="1">
        <v>37386</v>
      </c>
      <c r="AM1712" s="1">
        <v>37535</v>
      </c>
      <c r="AN1712" s="1">
        <v>37495</v>
      </c>
      <c r="AO1712" s="8" t="s">
        <v>2452</v>
      </c>
      <c r="AP1712" s="12" t="s">
        <v>5175</v>
      </c>
    </row>
    <row r="1713" spans="1:43" x14ac:dyDescent="0.15">
      <c r="A1713" s="2" t="s">
        <v>6867</v>
      </c>
      <c r="B1713" s="2" t="s">
        <v>3930</v>
      </c>
      <c r="C1713" s="2">
        <v>3</v>
      </c>
      <c r="D1713" s="14" t="s">
        <v>567</v>
      </c>
      <c r="E1713"/>
      <c r="F1713" t="s">
        <v>4017</v>
      </c>
      <c r="G1713" t="s">
        <v>3844</v>
      </c>
      <c r="H1713" t="s">
        <v>3858</v>
      </c>
      <c r="I1713" s="4">
        <v>1</v>
      </c>
      <c r="J1713">
        <f t="shared" si="107"/>
        <v>43</v>
      </c>
      <c r="M1713" s="4">
        <v>99</v>
      </c>
      <c r="N1713" s="4" t="s">
        <v>2916</v>
      </c>
      <c r="O1713" s="9">
        <v>9780872203761</v>
      </c>
      <c r="P1713" t="s">
        <v>4000</v>
      </c>
      <c r="Q1713" t="s">
        <v>4000</v>
      </c>
      <c r="R1713" t="s">
        <v>4000</v>
      </c>
      <c r="S1713" s="10">
        <v>7.45</v>
      </c>
      <c r="T1713" s="11"/>
      <c r="U1713" s="10">
        <v>5.6</v>
      </c>
      <c r="V1713" s="4" t="s">
        <v>6864</v>
      </c>
      <c r="W1713">
        <v>95</v>
      </c>
      <c r="X1713">
        <v>84</v>
      </c>
      <c r="Y1713">
        <v>85</v>
      </c>
      <c r="Z1713">
        <v>95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>
        <v>43</v>
      </c>
      <c r="AG1713">
        <v>40</v>
      </c>
      <c r="AH1713">
        <v>83</v>
      </c>
      <c r="AI1713" s="10">
        <f t="shared" si="104"/>
        <v>320.35000000000002</v>
      </c>
      <c r="AJ1713" s="10">
        <f t="shared" si="105"/>
        <v>224</v>
      </c>
      <c r="AK1713" s="10">
        <f t="shared" si="106"/>
        <v>544.35</v>
      </c>
      <c r="AL1713" s="1">
        <v>37372</v>
      </c>
      <c r="AM1713" s="1">
        <v>37535</v>
      </c>
      <c r="AN1713" s="1">
        <v>37490</v>
      </c>
      <c r="AO1713" s="8" t="s">
        <v>228</v>
      </c>
      <c r="AP1713" s="12" t="s">
        <v>6866</v>
      </c>
    </row>
    <row r="1714" spans="1:43" x14ac:dyDescent="0.15">
      <c r="A1714" s="2" t="s">
        <v>6867</v>
      </c>
      <c r="B1714" s="2" t="s">
        <v>3930</v>
      </c>
      <c r="C1714" s="2">
        <v>3</v>
      </c>
      <c r="D1714" s="14" t="s">
        <v>3931</v>
      </c>
      <c r="E1714"/>
      <c r="F1714" t="s">
        <v>3932</v>
      </c>
      <c r="G1714" t="s">
        <v>3844</v>
      </c>
      <c r="H1714" t="s">
        <v>3845</v>
      </c>
      <c r="I1714" s="4">
        <v>1</v>
      </c>
      <c r="J1714">
        <f t="shared" si="107"/>
        <v>4</v>
      </c>
      <c r="M1714" s="4">
        <v>65</v>
      </c>
      <c r="N1714" s="4" t="s">
        <v>3846</v>
      </c>
      <c r="O1714" s="9">
        <v>9780140441659</v>
      </c>
      <c r="P1714" t="s">
        <v>3936</v>
      </c>
      <c r="Q1714" t="s">
        <v>3936</v>
      </c>
      <c r="R1714" t="s">
        <v>3936</v>
      </c>
      <c r="S1714" s="10">
        <v>7.95</v>
      </c>
      <c r="T1714" s="11"/>
      <c r="U1714" s="10">
        <v>6</v>
      </c>
      <c r="V1714" s="4" t="s">
        <v>6864</v>
      </c>
      <c r="W1714">
        <v>180</v>
      </c>
      <c r="X1714">
        <v>95</v>
      </c>
      <c r="Y1714">
        <v>165</v>
      </c>
      <c r="Z1714">
        <v>180</v>
      </c>
      <c r="AA1714">
        <v>-3</v>
      </c>
      <c r="AB1714">
        <v>0</v>
      </c>
      <c r="AC1714">
        <v>80</v>
      </c>
      <c r="AD1714">
        <v>0</v>
      </c>
      <c r="AE1714">
        <v>13</v>
      </c>
      <c r="AF1714">
        <v>4</v>
      </c>
      <c r="AG1714">
        <v>86</v>
      </c>
      <c r="AH1714">
        <v>90</v>
      </c>
      <c r="AI1714" s="10">
        <f t="shared" si="104"/>
        <v>31.8</v>
      </c>
      <c r="AJ1714" s="10">
        <f t="shared" si="105"/>
        <v>516</v>
      </c>
      <c r="AK1714" s="10">
        <f t="shared" si="106"/>
        <v>547.79999999999995</v>
      </c>
      <c r="AL1714" s="1">
        <v>37382</v>
      </c>
      <c r="AM1714" s="1">
        <v>37535</v>
      </c>
      <c r="AN1714" s="1">
        <v>37484</v>
      </c>
      <c r="AO1714" s="8">
        <v>7.95</v>
      </c>
      <c r="AP1714" s="12" t="s">
        <v>6866</v>
      </c>
    </row>
    <row r="1715" spans="1:43" x14ac:dyDescent="0.15">
      <c r="A1715" s="2" t="s">
        <v>6867</v>
      </c>
      <c r="B1715" s="2" t="s">
        <v>1932</v>
      </c>
      <c r="C1715" s="2">
        <v>150</v>
      </c>
      <c r="D1715" s="14">
        <v>444458</v>
      </c>
      <c r="E1715"/>
      <c r="F1715" t="s">
        <v>6058</v>
      </c>
      <c r="G1715" t="s">
        <v>5542</v>
      </c>
      <c r="H1715" t="s">
        <v>5543</v>
      </c>
      <c r="I1715" s="4">
        <v>1</v>
      </c>
      <c r="J1715">
        <f t="shared" si="107"/>
        <v>0</v>
      </c>
      <c r="M1715" s="4">
        <v>1</v>
      </c>
      <c r="N1715" s="4" t="s">
        <v>5544</v>
      </c>
      <c r="O1715" s="9">
        <v>9780262621533</v>
      </c>
      <c r="P1715" t="s">
        <v>6134</v>
      </c>
      <c r="Q1715" t="s">
        <v>2059</v>
      </c>
      <c r="R1715" t="s">
        <v>2059</v>
      </c>
      <c r="S1715" s="10">
        <v>14.95</v>
      </c>
      <c r="T1715" s="11">
        <v>0.1</v>
      </c>
      <c r="U1715" s="10">
        <v>11.25</v>
      </c>
      <c r="V1715" s="4" t="s">
        <v>6864</v>
      </c>
      <c r="W1715">
        <v>26</v>
      </c>
      <c r="X1715">
        <v>29</v>
      </c>
      <c r="Y1715">
        <v>26</v>
      </c>
      <c r="Z1715">
        <v>26</v>
      </c>
      <c r="AA1715">
        <v>29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 s="10">
        <f t="shared" si="104"/>
        <v>0</v>
      </c>
      <c r="AJ1715" s="10">
        <f t="shared" si="105"/>
        <v>0</v>
      </c>
      <c r="AK1715" s="10">
        <f t="shared" si="106"/>
        <v>0</v>
      </c>
      <c r="AL1715" s="1">
        <v>37532</v>
      </c>
      <c r="AM1715" s="1">
        <v>37535</v>
      </c>
      <c r="AN1715" s="1">
        <v>37533</v>
      </c>
      <c r="AO1715" s="8" t="s">
        <v>5545</v>
      </c>
      <c r="AP1715" s="12" t="s">
        <v>6866</v>
      </c>
    </row>
    <row r="1716" spans="1:43" x14ac:dyDescent="0.15">
      <c r="A1716" s="2" t="s">
        <v>6867</v>
      </c>
      <c r="B1716" s="2" t="s">
        <v>3937</v>
      </c>
      <c r="C1716" s="2" t="s">
        <v>3938</v>
      </c>
      <c r="D1716" s="14" t="s">
        <v>6870</v>
      </c>
      <c r="E1716"/>
      <c r="F1716" t="s">
        <v>3939</v>
      </c>
      <c r="G1716" t="s">
        <v>3940</v>
      </c>
      <c r="H1716" t="s">
        <v>5805</v>
      </c>
      <c r="I1716" s="4">
        <v>1</v>
      </c>
      <c r="J1716">
        <f t="shared" si="107"/>
        <v>1</v>
      </c>
      <c r="K1716" s="4">
        <v>5</v>
      </c>
      <c r="M1716" s="4">
        <v>96</v>
      </c>
      <c r="N1716" s="4" t="s">
        <v>5806</v>
      </c>
      <c r="O1716" s="9">
        <v>9780133968545</v>
      </c>
      <c r="P1716" t="s">
        <v>3943</v>
      </c>
      <c r="Q1716" t="s">
        <v>3943</v>
      </c>
      <c r="R1716" t="s">
        <v>3943</v>
      </c>
      <c r="S1716" s="10">
        <v>35.4</v>
      </c>
      <c r="T1716" s="11"/>
      <c r="U1716" s="10">
        <v>26.55</v>
      </c>
      <c r="V1716" s="4" t="s">
        <v>6864</v>
      </c>
      <c r="W1716">
        <v>10</v>
      </c>
      <c r="X1716">
        <v>9</v>
      </c>
      <c r="Y1716">
        <v>0</v>
      </c>
      <c r="Z1716">
        <v>10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1</v>
      </c>
      <c r="AI1716" s="10">
        <f t="shared" si="104"/>
        <v>35.4</v>
      </c>
      <c r="AJ1716" s="10">
        <f t="shared" si="105"/>
        <v>0</v>
      </c>
      <c r="AK1716" s="10">
        <f t="shared" si="106"/>
        <v>35.4</v>
      </c>
      <c r="AL1716" s="1">
        <v>37480</v>
      </c>
      <c r="AM1716" s="1">
        <v>37535</v>
      </c>
      <c r="AN1716" s="1">
        <v>37539</v>
      </c>
      <c r="AO1716" s="8" t="s">
        <v>5807</v>
      </c>
      <c r="AP1716" s="12" t="s">
        <v>6866</v>
      </c>
    </row>
    <row r="1717" spans="1:43" x14ac:dyDescent="0.15">
      <c r="A1717" s="2" t="s">
        <v>6867</v>
      </c>
      <c r="B1717" s="2" t="s">
        <v>3937</v>
      </c>
      <c r="C1717" s="2" t="s">
        <v>3938</v>
      </c>
      <c r="D1717" s="14" t="s">
        <v>6870</v>
      </c>
      <c r="E1717"/>
      <c r="F1717" t="s">
        <v>3939</v>
      </c>
      <c r="G1717" t="s">
        <v>3940</v>
      </c>
      <c r="H1717" t="s">
        <v>1324</v>
      </c>
      <c r="I1717" s="4">
        <v>1</v>
      </c>
      <c r="J1717">
        <f t="shared" si="107"/>
        <v>1</v>
      </c>
      <c r="M1717" s="4">
        <v>96</v>
      </c>
      <c r="N1717" s="4" t="s">
        <v>1325</v>
      </c>
      <c r="O1717" s="9">
        <v>9780134748917</v>
      </c>
      <c r="P1717" t="s">
        <v>3943</v>
      </c>
      <c r="Q1717" t="s">
        <v>3943</v>
      </c>
      <c r="R1717" t="s">
        <v>3943</v>
      </c>
      <c r="S1717" s="10">
        <v>57</v>
      </c>
      <c r="T1717" s="11"/>
      <c r="U1717" s="10">
        <v>42.75</v>
      </c>
      <c r="V1717" s="4" t="s">
        <v>6864</v>
      </c>
      <c r="W1717">
        <v>10</v>
      </c>
      <c r="X1717">
        <v>9</v>
      </c>
      <c r="Y1717">
        <v>0</v>
      </c>
      <c r="Z1717">
        <v>10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1</v>
      </c>
      <c r="AI1717" s="10">
        <f t="shared" si="104"/>
        <v>57</v>
      </c>
      <c r="AJ1717" s="10">
        <f t="shared" si="105"/>
        <v>0</v>
      </c>
      <c r="AK1717" s="10">
        <f t="shared" si="106"/>
        <v>57</v>
      </c>
      <c r="AL1717" s="1">
        <v>37480</v>
      </c>
      <c r="AM1717" s="1">
        <v>37535</v>
      </c>
      <c r="AN1717" s="1">
        <v>37539</v>
      </c>
      <c r="AO1717" s="8" t="s">
        <v>1711</v>
      </c>
      <c r="AP1717" s="12" t="s">
        <v>6866</v>
      </c>
    </row>
    <row r="1718" spans="1:43" x14ac:dyDescent="0.15">
      <c r="A1718" s="2" t="s">
        <v>6867</v>
      </c>
      <c r="B1718" s="2" t="s">
        <v>3937</v>
      </c>
      <c r="C1718" s="2" t="s">
        <v>3938</v>
      </c>
      <c r="D1718" s="14" t="s">
        <v>6870</v>
      </c>
      <c r="E1718"/>
      <c r="F1718" t="s">
        <v>3939</v>
      </c>
      <c r="G1718" t="s">
        <v>3940</v>
      </c>
      <c r="H1718" t="s">
        <v>3941</v>
      </c>
      <c r="I1718" s="4">
        <v>1</v>
      </c>
      <c r="J1718">
        <f t="shared" si="107"/>
        <v>0</v>
      </c>
      <c r="M1718" s="4">
        <v>96</v>
      </c>
      <c r="N1718" s="4" t="s">
        <v>3942</v>
      </c>
      <c r="O1718" s="9">
        <v>9780134756905</v>
      </c>
      <c r="P1718" t="s">
        <v>3943</v>
      </c>
      <c r="Q1718" t="s">
        <v>3943</v>
      </c>
      <c r="R1718" t="s">
        <v>3943</v>
      </c>
      <c r="S1718" s="10">
        <v>26</v>
      </c>
      <c r="T1718" s="11"/>
      <c r="U1718" s="10">
        <v>19.5</v>
      </c>
      <c r="V1718" s="4" t="s">
        <v>6864</v>
      </c>
      <c r="W1718">
        <v>10</v>
      </c>
      <c r="X1718">
        <v>9</v>
      </c>
      <c r="Y1718">
        <v>0</v>
      </c>
      <c r="Z1718">
        <v>10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 s="10">
        <f t="shared" si="104"/>
        <v>0</v>
      </c>
      <c r="AJ1718" s="10">
        <f t="shared" si="105"/>
        <v>0</v>
      </c>
      <c r="AK1718" s="10">
        <f t="shared" si="106"/>
        <v>0</v>
      </c>
      <c r="AL1718" s="1">
        <v>37480</v>
      </c>
      <c r="AM1718" s="1">
        <v>37535</v>
      </c>
      <c r="AN1718" s="1">
        <v>36774</v>
      </c>
      <c r="AO1718" s="8" t="s">
        <v>3944</v>
      </c>
      <c r="AP1718" s="12" t="s">
        <v>6866</v>
      </c>
    </row>
    <row r="1719" spans="1:43" x14ac:dyDescent="0.15">
      <c r="A1719" s="2" t="s">
        <v>6856</v>
      </c>
      <c r="B1719" s="2" t="s">
        <v>6931</v>
      </c>
      <c r="C1719" s="2">
        <v>40445</v>
      </c>
      <c r="D1719" s="14">
        <v>36826</v>
      </c>
      <c r="E1719" t="s">
        <v>2024</v>
      </c>
      <c r="F1719" t="s">
        <v>2025</v>
      </c>
      <c r="G1719" t="s">
        <v>812</v>
      </c>
      <c r="H1719" t="s">
        <v>813</v>
      </c>
      <c r="I1719" s="4">
        <v>1</v>
      </c>
      <c r="J1719">
        <f t="shared" si="107"/>
        <v>0</v>
      </c>
      <c r="M1719" s="4">
        <v>0</v>
      </c>
      <c r="N1719" s="4" t="s">
        <v>814</v>
      </c>
      <c r="O1719" s="9">
        <v>9781565927209</v>
      </c>
      <c r="P1719" t="s">
        <v>5215</v>
      </c>
      <c r="Q1719" t="s">
        <v>5215</v>
      </c>
      <c r="R1719" t="s">
        <v>5215</v>
      </c>
      <c r="S1719" s="10">
        <v>29.95</v>
      </c>
      <c r="T1719" s="11">
        <v>0.1</v>
      </c>
      <c r="U1719" s="10">
        <v>22.5</v>
      </c>
      <c r="V1719" s="4" t="s">
        <v>6883</v>
      </c>
      <c r="W1719">
        <v>2</v>
      </c>
      <c r="X1719">
        <v>0</v>
      </c>
      <c r="Y1719">
        <v>5</v>
      </c>
      <c r="Z1719">
        <v>5</v>
      </c>
      <c r="AA1719">
        <v>5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 s="10">
        <f t="shared" si="104"/>
        <v>0</v>
      </c>
      <c r="AJ1719" s="10">
        <f t="shared" si="105"/>
        <v>0</v>
      </c>
      <c r="AK1719" s="10">
        <f t="shared" si="106"/>
        <v>0</v>
      </c>
      <c r="AL1719" s="1">
        <v>37498</v>
      </c>
      <c r="AM1719" s="1">
        <v>37535</v>
      </c>
      <c r="AN1719" s="1">
        <v>37505</v>
      </c>
      <c r="AO1719" s="8">
        <v>29.95</v>
      </c>
      <c r="AP1719" s="12" t="s">
        <v>6866</v>
      </c>
    </row>
    <row r="1720" spans="1:43" x14ac:dyDescent="0.15">
      <c r="A1720" s="2" t="s">
        <v>6867</v>
      </c>
      <c r="B1720" s="2" t="s">
        <v>3874</v>
      </c>
      <c r="C1720" s="2" t="s">
        <v>1695</v>
      </c>
      <c r="D1720" s="14" t="s">
        <v>6870</v>
      </c>
      <c r="E1720"/>
      <c r="F1720" t="s">
        <v>6224</v>
      </c>
      <c r="G1720" t="s">
        <v>6225</v>
      </c>
      <c r="H1720" t="s">
        <v>1273</v>
      </c>
      <c r="I1720" s="4">
        <v>1</v>
      </c>
      <c r="J1720">
        <f t="shared" si="107"/>
        <v>0</v>
      </c>
      <c r="K1720" s="4">
        <v>6</v>
      </c>
      <c r="M1720" s="4">
        <v>97</v>
      </c>
      <c r="N1720" s="4" t="s">
        <v>1274</v>
      </c>
      <c r="O1720" s="9">
        <v>9780070053656</v>
      </c>
      <c r="P1720" t="s">
        <v>6863</v>
      </c>
      <c r="Q1720" t="s">
        <v>6863</v>
      </c>
      <c r="R1720" t="s">
        <v>6863</v>
      </c>
      <c r="S1720" s="10">
        <v>149.35</v>
      </c>
      <c r="T1720" s="11"/>
      <c r="U1720" s="10">
        <v>112.05</v>
      </c>
      <c r="V1720" s="4" t="s">
        <v>6864</v>
      </c>
      <c r="W1720">
        <v>65</v>
      </c>
      <c r="X1720">
        <v>95</v>
      </c>
      <c r="Y1720">
        <v>75</v>
      </c>
      <c r="Z1720">
        <v>130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67</v>
      </c>
      <c r="AH1720">
        <v>67</v>
      </c>
      <c r="AI1720" s="10">
        <f t="shared" si="104"/>
        <v>0</v>
      </c>
      <c r="AJ1720" s="10">
        <f t="shared" si="105"/>
        <v>7507.3499999999995</v>
      </c>
      <c r="AK1720" s="10">
        <f t="shared" si="106"/>
        <v>7507.3499999999995</v>
      </c>
      <c r="AL1720" s="1">
        <v>37400</v>
      </c>
      <c r="AM1720" s="1">
        <v>37535</v>
      </c>
      <c r="AN1720" s="1">
        <v>37484</v>
      </c>
      <c r="AO1720" s="8" t="s">
        <v>2543</v>
      </c>
      <c r="AP1720" s="12" t="s">
        <v>1050</v>
      </c>
    </row>
    <row r="1721" spans="1:43" x14ac:dyDescent="0.15">
      <c r="A1721" s="2" t="s">
        <v>6867</v>
      </c>
      <c r="B1721" s="2" t="s">
        <v>5513</v>
      </c>
      <c r="C1721" s="2">
        <v>106</v>
      </c>
      <c r="D1721" s="14" t="s">
        <v>6870</v>
      </c>
      <c r="E1721"/>
      <c r="F1721" t="s">
        <v>3718</v>
      </c>
      <c r="G1721" t="s">
        <v>5514</v>
      </c>
      <c r="H1721" t="s">
        <v>5515</v>
      </c>
      <c r="I1721" s="4">
        <v>1</v>
      </c>
      <c r="J1721">
        <f t="shared" si="107"/>
        <v>4</v>
      </c>
      <c r="M1721" s="4">
        <v>99</v>
      </c>
      <c r="N1721" s="4" t="s">
        <v>5516</v>
      </c>
      <c r="O1721" s="9">
        <v>9780520224735</v>
      </c>
      <c r="P1721" t="s">
        <v>6921</v>
      </c>
      <c r="Q1721" t="s">
        <v>6922</v>
      </c>
      <c r="R1721" t="s">
        <v>6922</v>
      </c>
      <c r="S1721" s="10">
        <v>23.45</v>
      </c>
      <c r="T1721" s="11"/>
      <c r="U1721" s="10">
        <v>17.600000000000001</v>
      </c>
      <c r="V1721" s="4" t="s">
        <v>6864</v>
      </c>
      <c r="W1721">
        <v>110</v>
      </c>
      <c r="X1721">
        <v>93</v>
      </c>
      <c r="Y1721">
        <v>101</v>
      </c>
      <c r="Z1721">
        <v>110</v>
      </c>
      <c r="AA1721">
        <v>23</v>
      </c>
      <c r="AB1721">
        <v>0</v>
      </c>
      <c r="AC1721">
        <v>0</v>
      </c>
      <c r="AD1721">
        <v>0</v>
      </c>
      <c r="AE1721">
        <v>0</v>
      </c>
      <c r="AF1721">
        <v>4</v>
      </c>
      <c r="AG1721">
        <v>73</v>
      </c>
      <c r="AH1721">
        <v>77</v>
      </c>
      <c r="AI1721" s="10">
        <f t="shared" si="104"/>
        <v>93.8</v>
      </c>
      <c r="AJ1721" s="10">
        <f t="shared" si="105"/>
        <v>1284.8000000000002</v>
      </c>
      <c r="AK1721" s="10">
        <f t="shared" si="106"/>
        <v>1378.6000000000001</v>
      </c>
      <c r="AL1721" s="1">
        <v>37456</v>
      </c>
      <c r="AM1721" s="1">
        <v>37535</v>
      </c>
      <c r="AN1721" s="1">
        <v>37484</v>
      </c>
      <c r="AO1721" s="8" t="s">
        <v>1162</v>
      </c>
      <c r="AP1721" s="12" t="s">
        <v>6866</v>
      </c>
    </row>
    <row r="1722" spans="1:43" x14ac:dyDescent="0.15">
      <c r="A1722" s="2" t="s">
        <v>6856</v>
      </c>
      <c r="B1722" s="2" t="s">
        <v>1084</v>
      </c>
      <c r="C1722" s="2">
        <v>40156</v>
      </c>
      <c r="D1722" s="14">
        <v>37060</v>
      </c>
      <c r="E1722" t="s">
        <v>3910</v>
      </c>
      <c r="F1722" t="s">
        <v>2335</v>
      </c>
      <c r="G1722" t="s">
        <v>818</v>
      </c>
      <c r="H1722" t="s">
        <v>819</v>
      </c>
      <c r="I1722" s="4">
        <v>1</v>
      </c>
      <c r="J1722">
        <f t="shared" si="107"/>
        <v>2</v>
      </c>
      <c r="K1722" s="4">
        <v>4</v>
      </c>
      <c r="M1722" s="4">
        <v>98</v>
      </c>
      <c r="N1722" s="4" t="s">
        <v>820</v>
      </c>
      <c r="O1722" s="9">
        <v>9780792381662</v>
      </c>
      <c r="P1722" t="s">
        <v>3764</v>
      </c>
      <c r="Q1722" t="s">
        <v>3764</v>
      </c>
      <c r="R1722" t="s">
        <v>3764</v>
      </c>
      <c r="S1722" s="10">
        <v>80.099999999999994</v>
      </c>
      <c r="T1722" s="11"/>
      <c r="U1722" s="10">
        <v>60.1</v>
      </c>
      <c r="V1722" s="4" t="s">
        <v>6883</v>
      </c>
      <c r="W1722">
        <v>15</v>
      </c>
      <c r="X1722">
        <v>0</v>
      </c>
      <c r="Y1722">
        <v>3</v>
      </c>
      <c r="Z1722">
        <v>15</v>
      </c>
      <c r="AA1722">
        <v>4</v>
      </c>
      <c r="AB1722">
        <v>0</v>
      </c>
      <c r="AC1722">
        <v>0</v>
      </c>
      <c r="AD1722">
        <v>0</v>
      </c>
      <c r="AE1722">
        <v>0</v>
      </c>
      <c r="AF1722">
        <v>2</v>
      </c>
      <c r="AG1722">
        <v>0</v>
      </c>
      <c r="AH1722">
        <v>2</v>
      </c>
      <c r="AI1722" s="10">
        <f t="shared" si="104"/>
        <v>160.19999999999999</v>
      </c>
      <c r="AJ1722" s="10">
        <f t="shared" si="105"/>
        <v>0</v>
      </c>
      <c r="AK1722" s="10">
        <f t="shared" si="106"/>
        <v>160.19999999999999</v>
      </c>
      <c r="AL1722" s="1">
        <v>37481</v>
      </c>
      <c r="AM1722" s="1">
        <v>37535</v>
      </c>
      <c r="AN1722" s="1">
        <v>37502</v>
      </c>
      <c r="AO1722" s="8" t="s">
        <v>821</v>
      </c>
      <c r="AP1722" s="12" t="s">
        <v>6866</v>
      </c>
    </row>
    <row r="1723" spans="1:43" x14ac:dyDescent="0.15">
      <c r="A1723" s="2" t="s">
        <v>6856</v>
      </c>
      <c r="B1723" s="2" t="s">
        <v>1084</v>
      </c>
      <c r="C1723" s="2">
        <v>40156</v>
      </c>
      <c r="D1723" s="14">
        <v>37060</v>
      </c>
      <c r="E1723" t="s">
        <v>3910</v>
      </c>
      <c r="F1723" t="s">
        <v>2335</v>
      </c>
      <c r="G1723" t="s">
        <v>2336</v>
      </c>
      <c r="H1723" t="s">
        <v>2337</v>
      </c>
      <c r="I1723" s="4">
        <v>1</v>
      </c>
      <c r="J1723">
        <f t="shared" si="107"/>
        <v>2</v>
      </c>
      <c r="M1723" s="4">
        <v>98</v>
      </c>
      <c r="N1723" s="4" t="s">
        <v>2338</v>
      </c>
      <c r="O1723" s="9">
        <v>9780965039154</v>
      </c>
      <c r="P1723" t="s">
        <v>2339</v>
      </c>
      <c r="Q1723" t="s">
        <v>2339</v>
      </c>
      <c r="R1723" t="s">
        <v>2339</v>
      </c>
      <c r="S1723" s="10">
        <v>54.95</v>
      </c>
      <c r="T1723" s="11"/>
      <c r="U1723" s="10">
        <v>41.25</v>
      </c>
      <c r="V1723" s="4" t="s">
        <v>6864</v>
      </c>
      <c r="W1723">
        <v>15</v>
      </c>
      <c r="X1723">
        <v>0</v>
      </c>
      <c r="Y1723">
        <v>10</v>
      </c>
      <c r="Z1723">
        <v>15</v>
      </c>
      <c r="AA1723">
        <v>8</v>
      </c>
      <c r="AB1723">
        <v>0</v>
      </c>
      <c r="AC1723">
        <v>0</v>
      </c>
      <c r="AD1723">
        <v>0</v>
      </c>
      <c r="AE1723">
        <v>0</v>
      </c>
      <c r="AF1723">
        <v>2</v>
      </c>
      <c r="AG1723">
        <v>0</v>
      </c>
      <c r="AH1723">
        <v>2</v>
      </c>
      <c r="AI1723" s="10">
        <f t="shared" si="104"/>
        <v>109.9</v>
      </c>
      <c r="AJ1723" s="10">
        <f t="shared" si="105"/>
        <v>0</v>
      </c>
      <c r="AK1723" s="10">
        <f t="shared" si="106"/>
        <v>109.9</v>
      </c>
      <c r="AL1723" s="1">
        <v>37481</v>
      </c>
      <c r="AM1723" s="1">
        <v>37535</v>
      </c>
      <c r="AN1723" s="1">
        <v>37490</v>
      </c>
      <c r="AO1723" s="8" t="s">
        <v>2340</v>
      </c>
      <c r="AP1723" s="12" t="s">
        <v>6866</v>
      </c>
    </row>
    <row r="1724" spans="1:43" x14ac:dyDescent="0.15">
      <c r="A1724" s="2" t="s">
        <v>6867</v>
      </c>
      <c r="B1724" s="2" t="s">
        <v>1109</v>
      </c>
      <c r="C1724" s="2" t="s">
        <v>1838</v>
      </c>
      <c r="D1724" s="14" t="s">
        <v>6870</v>
      </c>
      <c r="E1724"/>
      <c r="F1724" t="s">
        <v>3548</v>
      </c>
      <c r="G1724" t="s">
        <v>3205</v>
      </c>
      <c r="H1724" t="s">
        <v>3206</v>
      </c>
      <c r="I1724" s="4">
        <v>1</v>
      </c>
      <c r="J1724">
        <f t="shared" si="107"/>
        <v>9</v>
      </c>
      <c r="M1724" s="4">
        <v>97</v>
      </c>
      <c r="N1724" s="4" t="s">
        <v>3207</v>
      </c>
      <c r="O1724" s="9">
        <v>9781551110882</v>
      </c>
      <c r="P1724" t="s">
        <v>5148</v>
      </c>
      <c r="Q1724" t="s">
        <v>5148</v>
      </c>
      <c r="R1724" t="s">
        <v>5148</v>
      </c>
      <c r="S1724" s="10">
        <v>11.4</v>
      </c>
      <c r="T1724" s="11"/>
      <c r="U1724" s="10">
        <v>8.5500000000000007</v>
      </c>
      <c r="V1724" s="4" t="s">
        <v>6864</v>
      </c>
      <c r="W1724">
        <v>30</v>
      </c>
      <c r="X1724">
        <v>30</v>
      </c>
      <c r="Y1724">
        <v>23</v>
      </c>
      <c r="Z1724">
        <v>30</v>
      </c>
      <c r="AA1724">
        <v>14</v>
      </c>
      <c r="AB1724">
        <v>0</v>
      </c>
      <c r="AC1724">
        <v>0</v>
      </c>
      <c r="AD1724">
        <v>0</v>
      </c>
      <c r="AE1724">
        <v>0</v>
      </c>
      <c r="AF1724">
        <v>9</v>
      </c>
      <c r="AG1724">
        <v>0</v>
      </c>
      <c r="AH1724">
        <v>9</v>
      </c>
      <c r="AI1724" s="10">
        <f t="shared" si="104"/>
        <v>102.60000000000001</v>
      </c>
      <c r="AJ1724" s="10">
        <f t="shared" si="105"/>
        <v>0</v>
      </c>
      <c r="AK1724" s="10">
        <f t="shared" si="106"/>
        <v>102.60000000000001</v>
      </c>
      <c r="AL1724" s="1">
        <v>37427</v>
      </c>
      <c r="AM1724" s="1">
        <v>37535</v>
      </c>
      <c r="AN1724" s="1">
        <v>37473</v>
      </c>
      <c r="AO1724" s="8" t="s">
        <v>3208</v>
      </c>
      <c r="AP1724" s="12" t="s">
        <v>6866</v>
      </c>
    </row>
    <row r="1725" spans="1:43" x14ac:dyDescent="0.15">
      <c r="A1725" s="2" t="s">
        <v>6867</v>
      </c>
      <c r="B1725" s="2" t="s">
        <v>1163</v>
      </c>
      <c r="C1725" s="2">
        <v>209</v>
      </c>
      <c r="D1725" s="14" t="s">
        <v>6870</v>
      </c>
      <c r="E1725"/>
      <c r="F1725" t="s">
        <v>3738</v>
      </c>
      <c r="G1725" t="s">
        <v>3739</v>
      </c>
      <c r="H1725" t="s">
        <v>3740</v>
      </c>
      <c r="I1725" s="4">
        <v>1</v>
      </c>
      <c r="J1725">
        <f t="shared" si="107"/>
        <v>5</v>
      </c>
      <c r="M1725" s="4">
        <v>1</v>
      </c>
      <c r="N1725" s="4" t="s">
        <v>2952</v>
      </c>
      <c r="O1725" s="9">
        <v>9780262032834</v>
      </c>
      <c r="P1725" t="s">
        <v>6134</v>
      </c>
      <c r="Q1725" t="s">
        <v>2059</v>
      </c>
      <c r="R1725" t="s">
        <v>2059</v>
      </c>
      <c r="S1725" s="10">
        <v>48</v>
      </c>
      <c r="T1725" s="11"/>
      <c r="U1725" s="10">
        <v>36</v>
      </c>
      <c r="V1725" s="4" t="s">
        <v>6864</v>
      </c>
      <c r="W1725">
        <v>18</v>
      </c>
      <c r="X1725">
        <v>5</v>
      </c>
      <c r="Y1725">
        <v>15</v>
      </c>
      <c r="Z1725">
        <v>18</v>
      </c>
      <c r="AA1725">
        <v>10</v>
      </c>
      <c r="AB1725">
        <v>0</v>
      </c>
      <c r="AC1725">
        <v>0</v>
      </c>
      <c r="AD1725">
        <v>0</v>
      </c>
      <c r="AE1725">
        <v>0</v>
      </c>
      <c r="AF1725">
        <v>5</v>
      </c>
      <c r="AG1725">
        <v>0</v>
      </c>
      <c r="AH1725">
        <v>5</v>
      </c>
      <c r="AI1725" s="10">
        <f t="shared" si="104"/>
        <v>240</v>
      </c>
      <c r="AJ1725" s="10">
        <f t="shared" si="105"/>
        <v>0</v>
      </c>
      <c r="AK1725" s="10">
        <f t="shared" si="106"/>
        <v>240</v>
      </c>
      <c r="AL1725" s="1">
        <v>37498</v>
      </c>
      <c r="AM1725" s="1">
        <v>37535</v>
      </c>
      <c r="AN1725" s="1">
        <v>37512</v>
      </c>
      <c r="AO1725" s="8" t="s">
        <v>241</v>
      </c>
      <c r="AP1725" s="12" t="s">
        <v>6866</v>
      </c>
    </row>
    <row r="1726" spans="1:43" x14ac:dyDescent="0.15">
      <c r="A1726" s="2" t="s">
        <v>6856</v>
      </c>
      <c r="B1726" s="2" t="s">
        <v>6931</v>
      </c>
      <c r="C1726" s="2">
        <v>40159</v>
      </c>
      <c r="D1726" s="14">
        <v>36566</v>
      </c>
      <c r="E1726" t="s">
        <v>3781</v>
      </c>
      <c r="F1726" t="s">
        <v>3782</v>
      </c>
      <c r="G1726" t="s">
        <v>3783</v>
      </c>
      <c r="H1726" t="s">
        <v>3784</v>
      </c>
      <c r="I1726" s="4">
        <v>1</v>
      </c>
      <c r="J1726">
        <f t="shared" si="107"/>
        <v>13</v>
      </c>
      <c r="M1726" s="4">
        <v>2</v>
      </c>
      <c r="N1726" s="4" t="s">
        <v>3785</v>
      </c>
      <c r="O1726" s="9">
        <v>9780100718173</v>
      </c>
      <c r="P1726" t="s">
        <v>3921</v>
      </c>
      <c r="Q1726" t="s">
        <v>3921</v>
      </c>
      <c r="R1726" t="s">
        <v>3921</v>
      </c>
      <c r="S1726" s="10">
        <v>32</v>
      </c>
      <c r="T1726" s="11"/>
      <c r="U1726" s="10">
        <v>24</v>
      </c>
      <c r="V1726" s="4" t="s">
        <v>6864</v>
      </c>
      <c r="W1726">
        <v>20</v>
      </c>
      <c r="X1726">
        <v>0</v>
      </c>
      <c r="Y1726">
        <v>20</v>
      </c>
      <c r="Z1726">
        <v>20</v>
      </c>
      <c r="AA1726">
        <v>27</v>
      </c>
      <c r="AB1726">
        <v>0</v>
      </c>
      <c r="AC1726">
        <v>0</v>
      </c>
      <c r="AD1726">
        <v>0</v>
      </c>
      <c r="AE1726">
        <v>0</v>
      </c>
      <c r="AF1726">
        <v>13</v>
      </c>
      <c r="AG1726">
        <v>0</v>
      </c>
      <c r="AH1726">
        <v>13</v>
      </c>
      <c r="AI1726" s="10">
        <f t="shared" si="104"/>
        <v>416</v>
      </c>
      <c r="AJ1726" s="10">
        <f t="shared" si="105"/>
        <v>0</v>
      </c>
      <c r="AK1726" s="10">
        <f t="shared" si="106"/>
        <v>416</v>
      </c>
      <c r="AL1726" s="1">
        <v>37565</v>
      </c>
      <c r="AM1726" s="1">
        <v>37476</v>
      </c>
      <c r="AN1726" s="1">
        <v>37566</v>
      </c>
      <c r="AO1726" s="8" t="s">
        <v>3786</v>
      </c>
      <c r="AP1726" s="12" t="s">
        <v>6866</v>
      </c>
    </row>
    <row r="1727" spans="1:43" x14ac:dyDescent="0.15">
      <c r="A1727" s="2" t="s">
        <v>3875</v>
      </c>
      <c r="B1727" s="2" t="s">
        <v>6931</v>
      </c>
      <c r="C1727" s="2">
        <v>40616</v>
      </c>
      <c r="D1727" s="14">
        <v>36575</v>
      </c>
      <c r="E1727" t="s">
        <v>105</v>
      </c>
      <c r="F1727" t="s">
        <v>5485</v>
      </c>
      <c r="G1727" t="s">
        <v>106</v>
      </c>
      <c r="H1727" t="s">
        <v>107</v>
      </c>
      <c r="I1727" s="4">
        <v>1</v>
      </c>
      <c r="J1727">
        <f t="shared" si="107"/>
        <v>1</v>
      </c>
      <c r="M1727" s="4">
        <v>1</v>
      </c>
      <c r="N1727" s="4" t="s">
        <v>108</v>
      </c>
      <c r="O1727" s="9">
        <v>9781893115262</v>
      </c>
      <c r="P1727" t="s">
        <v>109</v>
      </c>
      <c r="Q1727" t="s">
        <v>109</v>
      </c>
      <c r="R1727" t="s">
        <v>1145</v>
      </c>
      <c r="S1727" s="10">
        <v>59.95</v>
      </c>
      <c r="T1727" s="11">
        <v>0.1</v>
      </c>
      <c r="U1727" s="10">
        <v>45</v>
      </c>
      <c r="V1727" s="4" t="s">
        <v>6864</v>
      </c>
      <c r="W1727">
        <v>10</v>
      </c>
      <c r="X1727">
        <v>0</v>
      </c>
      <c r="Y1727">
        <v>5</v>
      </c>
      <c r="Z1727">
        <v>10</v>
      </c>
      <c r="AA1727">
        <v>14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1</v>
      </c>
      <c r="AI1727" s="10">
        <f t="shared" si="104"/>
        <v>53.954999999999998</v>
      </c>
      <c r="AJ1727" s="10">
        <f t="shared" si="105"/>
        <v>0</v>
      </c>
      <c r="AK1727" s="10">
        <f t="shared" si="106"/>
        <v>53.954999999999998</v>
      </c>
      <c r="AL1727" s="1">
        <v>37490</v>
      </c>
      <c r="AM1727" s="1">
        <v>37535</v>
      </c>
      <c r="AN1727" s="1">
        <v>37326</v>
      </c>
      <c r="AO1727" s="8">
        <v>59.95</v>
      </c>
      <c r="AP1727" s="12" t="s">
        <v>6866</v>
      </c>
    </row>
    <row r="1728" spans="1:43" x14ac:dyDescent="0.15">
      <c r="A1728" s="2" t="s">
        <v>3875</v>
      </c>
      <c r="B1728" s="2" t="s">
        <v>6931</v>
      </c>
      <c r="C1728" s="2">
        <v>40615</v>
      </c>
      <c r="D1728" s="14">
        <v>36574</v>
      </c>
      <c r="E1728" t="s">
        <v>5484</v>
      </c>
      <c r="F1728" t="s">
        <v>5485</v>
      </c>
      <c r="G1728" t="s">
        <v>5486</v>
      </c>
      <c r="H1728" t="s">
        <v>5487</v>
      </c>
      <c r="I1728" s="4">
        <v>1</v>
      </c>
      <c r="J1728">
        <f t="shared" si="107"/>
        <v>2</v>
      </c>
      <c r="M1728" s="4">
        <v>2</v>
      </c>
      <c r="N1728" s="4" t="s">
        <v>5488</v>
      </c>
      <c r="O1728" s="9">
        <v>9780130293633</v>
      </c>
      <c r="P1728" t="s">
        <v>3943</v>
      </c>
      <c r="Q1728" t="s">
        <v>3943</v>
      </c>
      <c r="R1728" t="s">
        <v>3943</v>
      </c>
      <c r="S1728" s="10">
        <v>76</v>
      </c>
      <c r="T1728" s="11"/>
      <c r="U1728" s="10">
        <v>57</v>
      </c>
      <c r="V1728" s="4" t="s">
        <v>6883</v>
      </c>
      <c r="W1728">
        <v>10</v>
      </c>
      <c r="X1728">
        <v>0</v>
      </c>
      <c r="Y1728">
        <v>6</v>
      </c>
      <c r="Z1728">
        <v>10</v>
      </c>
      <c r="AA1728">
        <v>4</v>
      </c>
      <c r="AB1728">
        <v>0</v>
      </c>
      <c r="AC1728">
        <v>0</v>
      </c>
      <c r="AD1728">
        <v>0</v>
      </c>
      <c r="AE1728">
        <v>0</v>
      </c>
      <c r="AF1728">
        <v>2</v>
      </c>
      <c r="AG1728">
        <v>0</v>
      </c>
      <c r="AH1728">
        <v>2</v>
      </c>
      <c r="AI1728" s="10">
        <f t="shared" si="104"/>
        <v>152</v>
      </c>
      <c r="AJ1728" s="10">
        <f t="shared" si="105"/>
        <v>0</v>
      </c>
      <c r="AK1728" s="10">
        <f t="shared" si="106"/>
        <v>152</v>
      </c>
      <c r="AL1728" s="1">
        <v>37490</v>
      </c>
      <c r="AM1728" s="1">
        <v>37535</v>
      </c>
      <c r="AN1728" s="1">
        <v>37523</v>
      </c>
      <c r="AO1728" s="8" t="s">
        <v>1889</v>
      </c>
      <c r="AP1728" s="12" t="s">
        <v>6866</v>
      </c>
      <c r="AQ1728" s="13" t="s">
        <v>3882</v>
      </c>
    </row>
    <row r="1729" spans="1:42" x14ac:dyDescent="0.15">
      <c r="A1729" s="2" t="s">
        <v>6867</v>
      </c>
      <c r="B1729" s="2" t="s">
        <v>1084</v>
      </c>
      <c r="C1729" s="2" t="s">
        <v>2353</v>
      </c>
      <c r="D1729" s="14" t="s">
        <v>6870</v>
      </c>
      <c r="E1729"/>
      <c r="F1729" t="s">
        <v>2354</v>
      </c>
      <c r="G1729" t="s">
        <v>6911</v>
      </c>
      <c r="H1729" t="s">
        <v>2355</v>
      </c>
      <c r="I1729" s="4">
        <v>1</v>
      </c>
      <c r="J1729">
        <f t="shared" si="107"/>
        <v>0</v>
      </c>
      <c r="N1729" s="4" t="s">
        <v>2356</v>
      </c>
      <c r="O1729" s="9">
        <v>9780189999937</v>
      </c>
      <c r="P1729" t="s">
        <v>6914</v>
      </c>
      <c r="Q1729" t="s">
        <v>6914</v>
      </c>
      <c r="R1729" t="s">
        <v>6914</v>
      </c>
      <c r="S1729" s="10">
        <v>59.99</v>
      </c>
      <c r="T1729" s="11"/>
      <c r="U1729" s="10">
        <v>45</v>
      </c>
      <c r="V1729" s="4" t="s">
        <v>6864</v>
      </c>
      <c r="W1729">
        <v>40</v>
      </c>
      <c r="X1729">
        <v>30</v>
      </c>
      <c r="Y1729">
        <v>0</v>
      </c>
      <c r="Z1729">
        <v>40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s="10">
        <f t="shared" si="104"/>
        <v>0</v>
      </c>
      <c r="AJ1729" s="10">
        <f t="shared" si="105"/>
        <v>0</v>
      </c>
      <c r="AK1729" s="10">
        <f t="shared" si="106"/>
        <v>0</v>
      </c>
      <c r="AL1729" s="1">
        <v>37518</v>
      </c>
      <c r="AM1729" s="1">
        <v>37535</v>
      </c>
      <c r="AP1729" s="12" t="s">
        <v>6866</v>
      </c>
    </row>
    <row r="1730" spans="1:42" x14ac:dyDescent="0.15">
      <c r="A1730" s="2" t="s">
        <v>6867</v>
      </c>
      <c r="B1730" s="2" t="s">
        <v>3896</v>
      </c>
      <c r="C1730" s="2">
        <v>105</v>
      </c>
      <c r="D1730" s="14" t="s">
        <v>6870</v>
      </c>
      <c r="E1730"/>
      <c r="F1730" t="s">
        <v>6871</v>
      </c>
      <c r="G1730" t="s">
        <v>799</v>
      </c>
      <c r="H1730" t="s">
        <v>800</v>
      </c>
      <c r="I1730" s="4">
        <v>1</v>
      </c>
      <c r="J1730">
        <f t="shared" si="107"/>
        <v>3</v>
      </c>
      <c r="M1730" s="4">
        <v>97</v>
      </c>
      <c r="N1730" s="4" t="s">
        <v>801</v>
      </c>
      <c r="O1730" s="9">
        <v>9780521577687</v>
      </c>
      <c r="P1730" t="s">
        <v>4020</v>
      </c>
      <c r="Q1730" t="s">
        <v>4020</v>
      </c>
      <c r="R1730" t="s">
        <v>4020</v>
      </c>
      <c r="S1730" s="10">
        <v>23.95</v>
      </c>
      <c r="T1730" s="11">
        <v>0.1</v>
      </c>
      <c r="U1730" s="10">
        <v>18</v>
      </c>
      <c r="V1730" s="4" t="s">
        <v>6883</v>
      </c>
      <c r="W1730">
        <v>6</v>
      </c>
      <c r="X1730">
        <v>0</v>
      </c>
      <c r="Y1730">
        <v>6</v>
      </c>
      <c r="Z1730">
        <v>6</v>
      </c>
      <c r="AA1730">
        <v>3</v>
      </c>
      <c r="AB1730">
        <v>0</v>
      </c>
      <c r="AC1730">
        <v>0</v>
      </c>
      <c r="AD1730">
        <v>0</v>
      </c>
      <c r="AE1730">
        <v>0</v>
      </c>
      <c r="AF1730">
        <v>3</v>
      </c>
      <c r="AG1730">
        <v>0</v>
      </c>
      <c r="AH1730">
        <v>3</v>
      </c>
      <c r="AI1730" s="10">
        <f t="shared" ref="AI1730:AI1792" si="108">(S1730-(S1730*T1730))*AF1730</f>
        <v>64.664999999999992</v>
      </c>
      <c r="AJ1730" s="10">
        <f t="shared" ref="AJ1730:AJ1792" si="109">U1730*AG1730</f>
        <v>0</v>
      </c>
      <c r="AK1730" s="10">
        <f t="shared" ref="AK1730:AK1792" si="110">SUM(AI1730:AJ1730)</f>
        <v>64.664999999999992</v>
      </c>
      <c r="AL1730" s="1">
        <v>37391</v>
      </c>
      <c r="AM1730" s="1">
        <v>37535</v>
      </c>
      <c r="AN1730" s="1">
        <v>37473</v>
      </c>
      <c r="AO1730" s="8">
        <v>23.95</v>
      </c>
      <c r="AP1730" s="12" t="s">
        <v>6866</v>
      </c>
    </row>
    <row r="1731" spans="1:42" x14ac:dyDescent="0.15">
      <c r="A1731" s="2" t="s">
        <v>6856</v>
      </c>
      <c r="B1731" s="2" t="s">
        <v>1196</v>
      </c>
      <c r="C1731" s="2">
        <v>40111</v>
      </c>
      <c r="D1731" s="14">
        <v>37488</v>
      </c>
      <c r="E1731" t="s">
        <v>361</v>
      </c>
      <c r="F1731" t="s">
        <v>362</v>
      </c>
      <c r="G1731" t="s">
        <v>363</v>
      </c>
      <c r="H1731" t="s">
        <v>364</v>
      </c>
      <c r="I1731" s="4">
        <v>1</v>
      </c>
      <c r="J1731">
        <f t="shared" ref="J1731:J1792" si="111">AF1731*I1731</f>
        <v>6</v>
      </c>
      <c r="M1731" s="4">
        <v>1</v>
      </c>
      <c r="N1731" s="4" t="s">
        <v>365</v>
      </c>
      <c r="O1731" s="9">
        <v>9780446609142</v>
      </c>
      <c r="P1731" t="s">
        <v>1998</v>
      </c>
      <c r="Q1731" t="s">
        <v>1998</v>
      </c>
      <c r="R1731" t="s">
        <v>1998</v>
      </c>
      <c r="S1731" s="10">
        <v>7.99</v>
      </c>
      <c r="T1731" s="11"/>
      <c r="U1731" s="10">
        <v>6</v>
      </c>
      <c r="V1731" s="4" t="s">
        <v>6883</v>
      </c>
      <c r="W1731">
        <v>20</v>
      </c>
      <c r="X1731">
        <v>0</v>
      </c>
      <c r="Y1731">
        <v>5</v>
      </c>
      <c r="Z1731">
        <v>20</v>
      </c>
      <c r="AA1731">
        <v>3</v>
      </c>
      <c r="AB1731">
        <v>0</v>
      </c>
      <c r="AC1731">
        <v>0</v>
      </c>
      <c r="AD1731">
        <v>0</v>
      </c>
      <c r="AE1731">
        <v>0</v>
      </c>
      <c r="AF1731">
        <v>6</v>
      </c>
      <c r="AG1731">
        <v>0</v>
      </c>
      <c r="AH1731">
        <v>6</v>
      </c>
      <c r="AI1731" s="10">
        <f t="shared" si="108"/>
        <v>47.94</v>
      </c>
      <c r="AJ1731" s="10">
        <f t="shared" si="109"/>
        <v>0</v>
      </c>
      <c r="AK1731" s="10">
        <f t="shared" si="110"/>
        <v>47.94</v>
      </c>
      <c r="AL1731" s="1">
        <v>37454</v>
      </c>
      <c r="AM1731" s="1">
        <v>37535</v>
      </c>
      <c r="AN1731" s="1">
        <v>37524</v>
      </c>
      <c r="AO1731" s="8">
        <v>7.99</v>
      </c>
      <c r="AP1731" s="12" t="s">
        <v>6866</v>
      </c>
    </row>
    <row r="1732" spans="1:42" x14ac:dyDescent="0.15">
      <c r="A1732" s="2" t="s">
        <v>6867</v>
      </c>
      <c r="B1732" s="2" t="s">
        <v>5286</v>
      </c>
      <c r="C1732" s="2" t="s">
        <v>3938</v>
      </c>
      <c r="D1732" s="14" t="s">
        <v>6870</v>
      </c>
      <c r="E1732"/>
      <c r="F1732" t="s">
        <v>5372</v>
      </c>
      <c r="G1732" t="s">
        <v>352</v>
      </c>
      <c r="H1732" t="s">
        <v>353</v>
      </c>
      <c r="I1732" s="4">
        <v>1</v>
      </c>
      <c r="J1732">
        <f t="shared" si="111"/>
        <v>40</v>
      </c>
      <c r="N1732" s="4" t="s">
        <v>354</v>
      </c>
      <c r="O1732" s="9">
        <v>9780821910566</v>
      </c>
      <c r="P1732" t="s">
        <v>5376</v>
      </c>
      <c r="Q1732" t="s">
        <v>5376</v>
      </c>
      <c r="R1732" t="s">
        <v>5376</v>
      </c>
      <c r="S1732" s="10">
        <v>12.8</v>
      </c>
      <c r="T1732" s="11"/>
      <c r="U1732" s="10">
        <v>9.6</v>
      </c>
      <c r="V1732" s="4" t="s">
        <v>6864</v>
      </c>
      <c r="W1732">
        <v>30</v>
      </c>
      <c r="X1732">
        <v>43</v>
      </c>
      <c r="Y1732">
        <v>32</v>
      </c>
      <c r="Z1732">
        <v>32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40</v>
      </c>
      <c r="AG1732">
        <v>0</v>
      </c>
      <c r="AH1732">
        <v>40</v>
      </c>
      <c r="AI1732" s="10">
        <f t="shared" si="108"/>
        <v>512</v>
      </c>
      <c r="AJ1732" s="10">
        <f t="shared" si="109"/>
        <v>0</v>
      </c>
      <c r="AK1732" s="10">
        <f t="shared" si="110"/>
        <v>512</v>
      </c>
      <c r="AL1732" s="1">
        <v>37424</v>
      </c>
      <c r="AM1732" s="1">
        <v>37535</v>
      </c>
      <c r="AN1732" s="1">
        <v>37537</v>
      </c>
      <c r="AO1732" s="8" t="s">
        <v>355</v>
      </c>
      <c r="AP1732" s="12" t="s">
        <v>6866</v>
      </c>
    </row>
    <row r="1733" spans="1:42" x14ac:dyDescent="0.15">
      <c r="A1733" s="2" t="s">
        <v>6867</v>
      </c>
      <c r="B1733" s="2" t="s">
        <v>4059</v>
      </c>
      <c r="C1733" s="2" t="s">
        <v>182</v>
      </c>
      <c r="D1733" s="14" t="s">
        <v>6870</v>
      </c>
      <c r="E1733"/>
      <c r="F1733" t="s">
        <v>191</v>
      </c>
      <c r="G1733" t="s">
        <v>3057</v>
      </c>
      <c r="H1733" t="s">
        <v>3058</v>
      </c>
      <c r="I1733" s="4">
        <v>1</v>
      </c>
      <c r="J1733">
        <f t="shared" si="111"/>
        <v>54</v>
      </c>
      <c r="M1733" s="4">
        <v>60</v>
      </c>
      <c r="N1733" s="4" t="s">
        <v>3059</v>
      </c>
      <c r="O1733" s="9">
        <v>9780451523778</v>
      </c>
      <c r="P1733" t="s">
        <v>1944</v>
      </c>
      <c r="Q1733" t="s">
        <v>3936</v>
      </c>
      <c r="R1733" t="s">
        <v>3936</v>
      </c>
      <c r="S1733" s="10">
        <v>4.95</v>
      </c>
      <c r="T1733" s="11"/>
      <c r="U1733" s="10">
        <v>3.75</v>
      </c>
      <c r="V1733" s="4" t="s">
        <v>6864</v>
      </c>
      <c r="W1733">
        <v>100</v>
      </c>
      <c r="X1733">
        <v>94</v>
      </c>
      <c r="Y1733">
        <v>100</v>
      </c>
      <c r="Z1733">
        <v>100</v>
      </c>
      <c r="AA1733">
        <v>29</v>
      </c>
      <c r="AB1733">
        <v>0</v>
      </c>
      <c r="AC1733">
        <v>0</v>
      </c>
      <c r="AD1733">
        <v>0</v>
      </c>
      <c r="AE1733">
        <v>3</v>
      </c>
      <c r="AF1733">
        <v>54</v>
      </c>
      <c r="AG1733">
        <v>18</v>
      </c>
      <c r="AH1733">
        <v>72</v>
      </c>
      <c r="AI1733" s="10">
        <f t="shared" si="108"/>
        <v>267.3</v>
      </c>
      <c r="AJ1733" s="10">
        <f t="shared" si="109"/>
        <v>67.5</v>
      </c>
      <c r="AK1733" s="10">
        <f t="shared" si="110"/>
        <v>334.8</v>
      </c>
      <c r="AL1733" s="1">
        <v>37456</v>
      </c>
      <c r="AM1733" s="1">
        <v>37535</v>
      </c>
      <c r="AN1733" s="1">
        <v>37477</v>
      </c>
      <c r="AO1733" s="8">
        <v>4.95</v>
      </c>
      <c r="AP1733" s="12" t="s">
        <v>6866</v>
      </c>
    </row>
    <row r="1734" spans="1:42" x14ac:dyDescent="0.15">
      <c r="A1734" s="2" t="s">
        <v>6867</v>
      </c>
      <c r="B1734" s="2" t="s">
        <v>3896</v>
      </c>
      <c r="C1734" s="2">
        <v>101</v>
      </c>
      <c r="D1734" s="14" t="s">
        <v>6870</v>
      </c>
      <c r="E1734"/>
      <c r="F1734" t="s">
        <v>6871</v>
      </c>
      <c r="G1734" t="s">
        <v>1868</v>
      </c>
      <c r="H1734" t="s">
        <v>1869</v>
      </c>
      <c r="I1734" s="4">
        <v>1</v>
      </c>
      <c r="J1734">
        <f t="shared" si="111"/>
        <v>0</v>
      </c>
      <c r="M1734" s="4">
        <v>95</v>
      </c>
      <c r="N1734" s="4" t="s">
        <v>2895</v>
      </c>
      <c r="O1734" s="9">
        <v>9780838439562</v>
      </c>
      <c r="P1734" t="s">
        <v>4008</v>
      </c>
      <c r="Q1734" t="s">
        <v>3888</v>
      </c>
      <c r="R1734" t="s">
        <v>3888</v>
      </c>
      <c r="S1734" s="10">
        <v>30.7</v>
      </c>
      <c r="T1734" s="11"/>
      <c r="U1734" s="10">
        <v>23.05</v>
      </c>
      <c r="V1734" s="4" t="s">
        <v>6864</v>
      </c>
      <c r="W1734">
        <v>18</v>
      </c>
      <c r="X1734">
        <v>0</v>
      </c>
      <c r="Y1734">
        <v>10</v>
      </c>
      <c r="Z1734">
        <v>18</v>
      </c>
      <c r="AA1734">
        <v>11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 s="10">
        <f t="shared" si="108"/>
        <v>0</v>
      </c>
      <c r="AJ1734" s="10">
        <f t="shared" si="109"/>
        <v>0</v>
      </c>
      <c r="AK1734" s="10">
        <f t="shared" si="110"/>
        <v>0</v>
      </c>
      <c r="AL1734" s="1">
        <v>37391</v>
      </c>
      <c r="AM1734" s="1">
        <v>37535</v>
      </c>
      <c r="AN1734" s="1">
        <v>37489</v>
      </c>
      <c r="AO1734" s="8" t="s">
        <v>1764</v>
      </c>
      <c r="AP1734" s="12" t="s">
        <v>6866</v>
      </c>
    </row>
    <row r="1735" spans="1:42" x14ac:dyDescent="0.15">
      <c r="A1735" s="2" t="s">
        <v>6867</v>
      </c>
      <c r="B1735" s="2" t="s">
        <v>3896</v>
      </c>
      <c r="C1735" s="2">
        <v>103</v>
      </c>
      <c r="D1735" s="14" t="s">
        <v>6870</v>
      </c>
      <c r="E1735"/>
      <c r="F1735" t="s">
        <v>6871</v>
      </c>
      <c r="G1735" t="s">
        <v>6459</v>
      </c>
      <c r="H1735" t="s">
        <v>6460</v>
      </c>
      <c r="I1735" s="4">
        <v>1</v>
      </c>
      <c r="J1735">
        <f t="shared" si="111"/>
        <v>9</v>
      </c>
      <c r="M1735" s="4">
        <v>92</v>
      </c>
      <c r="N1735" s="4" t="s">
        <v>6461</v>
      </c>
      <c r="O1735" s="9">
        <v>9780838422809</v>
      </c>
      <c r="P1735" t="s">
        <v>4008</v>
      </c>
      <c r="Q1735" t="s">
        <v>3888</v>
      </c>
      <c r="R1735" t="s">
        <v>3888</v>
      </c>
      <c r="S1735" s="10">
        <v>30.7</v>
      </c>
      <c r="T1735" s="11"/>
      <c r="U1735" s="10">
        <v>23.05</v>
      </c>
      <c r="V1735" s="4" t="s">
        <v>6864</v>
      </c>
      <c r="W1735">
        <v>15</v>
      </c>
      <c r="X1735">
        <v>0</v>
      </c>
      <c r="Y1735">
        <v>15</v>
      </c>
      <c r="Z1735">
        <v>15</v>
      </c>
      <c r="AA1735">
        <v>6</v>
      </c>
      <c r="AB1735">
        <v>0</v>
      </c>
      <c r="AC1735">
        <v>0</v>
      </c>
      <c r="AD1735">
        <v>0</v>
      </c>
      <c r="AE1735">
        <v>0</v>
      </c>
      <c r="AF1735">
        <v>9</v>
      </c>
      <c r="AG1735">
        <v>0</v>
      </c>
      <c r="AH1735">
        <v>9</v>
      </c>
      <c r="AI1735" s="10">
        <f t="shared" si="108"/>
        <v>276.3</v>
      </c>
      <c r="AJ1735" s="10">
        <f t="shared" si="109"/>
        <v>0</v>
      </c>
      <c r="AK1735" s="10">
        <f t="shared" si="110"/>
        <v>276.3</v>
      </c>
      <c r="AL1735" s="1">
        <v>37391</v>
      </c>
      <c r="AM1735" s="1">
        <v>37535</v>
      </c>
      <c r="AN1735" s="1">
        <v>37489</v>
      </c>
      <c r="AO1735" s="8" t="s">
        <v>1764</v>
      </c>
      <c r="AP1735" s="12" t="s">
        <v>6866</v>
      </c>
    </row>
    <row r="1736" spans="1:42" x14ac:dyDescent="0.15">
      <c r="A1736" s="2" t="s">
        <v>6867</v>
      </c>
      <c r="B1736" s="2" t="s">
        <v>6915</v>
      </c>
      <c r="C1736" s="2" t="s">
        <v>6916</v>
      </c>
      <c r="D1736" s="14" t="s">
        <v>6870</v>
      </c>
      <c r="E1736"/>
      <c r="F1736" t="s">
        <v>6917</v>
      </c>
      <c r="G1736" t="s">
        <v>6179</v>
      </c>
      <c r="H1736" t="s">
        <v>6180</v>
      </c>
      <c r="I1736" s="4">
        <v>1</v>
      </c>
      <c r="J1736">
        <f t="shared" si="111"/>
        <v>0</v>
      </c>
      <c r="M1736" s="4">
        <v>95</v>
      </c>
      <c r="N1736" s="4" t="s">
        <v>6181</v>
      </c>
      <c r="O1736" s="9">
        <v>9780520202191</v>
      </c>
      <c r="P1736" t="s">
        <v>6921</v>
      </c>
      <c r="Q1736" t="s">
        <v>6922</v>
      </c>
      <c r="R1736" t="s">
        <v>6922</v>
      </c>
      <c r="S1736" s="10">
        <v>21.95</v>
      </c>
      <c r="T1736" s="11">
        <v>0.1</v>
      </c>
      <c r="U1736" s="10">
        <v>16.5</v>
      </c>
      <c r="V1736" s="4" t="s">
        <v>6864</v>
      </c>
      <c r="W1736">
        <v>225</v>
      </c>
      <c r="X1736">
        <v>337</v>
      </c>
      <c r="Y1736">
        <v>98</v>
      </c>
      <c r="Z1736">
        <v>225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100</v>
      </c>
      <c r="AH1736">
        <v>100</v>
      </c>
      <c r="AI1736" s="10">
        <f t="shared" si="108"/>
        <v>0</v>
      </c>
      <c r="AJ1736" s="10">
        <f t="shared" si="109"/>
        <v>1650</v>
      </c>
      <c r="AK1736" s="10">
        <f t="shared" si="110"/>
        <v>1650</v>
      </c>
      <c r="AL1736" s="1">
        <v>37522</v>
      </c>
      <c r="AM1736" s="1">
        <v>37535</v>
      </c>
      <c r="AN1736" s="1">
        <v>37525</v>
      </c>
      <c r="AO1736" s="8">
        <v>21.95</v>
      </c>
      <c r="AP1736" s="12" t="s">
        <v>6866</v>
      </c>
    </row>
    <row r="1737" spans="1:42" x14ac:dyDescent="0.15">
      <c r="A1737" s="2" t="s">
        <v>6867</v>
      </c>
      <c r="B1737" s="2" t="s">
        <v>3969</v>
      </c>
      <c r="C1737" s="2">
        <v>141</v>
      </c>
      <c r="D1737" s="14" t="s">
        <v>6870</v>
      </c>
      <c r="E1737"/>
      <c r="F1737" t="s">
        <v>2514</v>
      </c>
      <c r="G1737" t="s">
        <v>3748</v>
      </c>
      <c r="H1737" t="s">
        <v>3749</v>
      </c>
      <c r="I1737" s="4">
        <v>1</v>
      </c>
      <c r="J1737">
        <f t="shared" si="111"/>
        <v>41</v>
      </c>
      <c r="K1737" s="4">
        <v>1</v>
      </c>
      <c r="M1737" s="4">
        <v>95</v>
      </c>
      <c r="N1737" s="4" t="s">
        <v>2909</v>
      </c>
      <c r="O1737" s="9">
        <v>9780100702134</v>
      </c>
      <c r="P1737" t="s">
        <v>3921</v>
      </c>
      <c r="Q1737" t="s">
        <v>3921</v>
      </c>
      <c r="R1737" t="s">
        <v>3921</v>
      </c>
      <c r="S1737" s="10">
        <v>19.95</v>
      </c>
      <c r="T1737" s="11"/>
      <c r="U1737" s="10">
        <v>15</v>
      </c>
      <c r="V1737" s="4" t="s">
        <v>6864</v>
      </c>
      <c r="W1737">
        <v>50</v>
      </c>
      <c r="X1737">
        <v>47</v>
      </c>
      <c r="Y1737">
        <v>0</v>
      </c>
      <c r="Z1737">
        <v>50</v>
      </c>
      <c r="AA1737">
        <v>7</v>
      </c>
      <c r="AB1737">
        <v>0</v>
      </c>
      <c r="AC1737">
        <v>0</v>
      </c>
      <c r="AD1737">
        <v>0</v>
      </c>
      <c r="AE1737">
        <v>0</v>
      </c>
      <c r="AF1737">
        <v>41</v>
      </c>
      <c r="AG1737">
        <v>0</v>
      </c>
      <c r="AH1737">
        <v>41</v>
      </c>
      <c r="AI1737" s="10">
        <f t="shared" si="108"/>
        <v>817.94999999999993</v>
      </c>
      <c r="AJ1737" s="10">
        <f t="shared" si="109"/>
        <v>0</v>
      </c>
      <c r="AK1737" s="10">
        <f t="shared" si="110"/>
        <v>817.94999999999993</v>
      </c>
      <c r="AL1737" s="1">
        <v>37445</v>
      </c>
      <c r="AM1737" s="1">
        <v>37136</v>
      </c>
      <c r="AN1737" s="1">
        <v>37533</v>
      </c>
      <c r="AO1737" s="8" t="s">
        <v>3750</v>
      </c>
      <c r="AP1737" s="12" t="s">
        <v>6866</v>
      </c>
    </row>
    <row r="1738" spans="1:42" x14ac:dyDescent="0.15">
      <c r="A1738" s="2" t="s">
        <v>6867</v>
      </c>
      <c r="B1738" s="2" t="s">
        <v>4059</v>
      </c>
      <c r="C1738" s="2" t="s">
        <v>1870</v>
      </c>
      <c r="D1738" s="14" t="s">
        <v>6870</v>
      </c>
      <c r="E1738"/>
      <c r="F1738" t="s">
        <v>348</v>
      </c>
      <c r="G1738" t="s">
        <v>1871</v>
      </c>
      <c r="H1738" t="s">
        <v>1872</v>
      </c>
      <c r="I1738" s="4">
        <v>1</v>
      </c>
      <c r="J1738">
        <f t="shared" si="111"/>
        <v>0</v>
      </c>
      <c r="M1738" s="4">
        <v>99</v>
      </c>
      <c r="N1738" s="4" t="s">
        <v>1873</v>
      </c>
      <c r="O1738" s="9">
        <v>9780870784378</v>
      </c>
      <c r="P1738" t="s">
        <v>6598</v>
      </c>
      <c r="Q1738" t="s">
        <v>6599</v>
      </c>
      <c r="R1738" t="s">
        <v>1145</v>
      </c>
      <c r="S1738" s="10">
        <v>10.95</v>
      </c>
      <c r="T1738" s="11">
        <v>0.1</v>
      </c>
      <c r="U1738" s="10">
        <v>8.25</v>
      </c>
      <c r="V1738" s="4" t="s">
        <v>6864</v>
      </c>
      <c r="W1738">
        <v>150</v>
      </c>
      <c r="X1738">
        <v>124</v>
      </c>
      <c r="Y1738">
        <v>138</v>
      </c>
      <c r="Z1738">
        <v>150</v>
      </c>
      <c r="AA1738">
        <v>0</v>
      </c>
      <c r="AB1738">
        <v>0</v>
      </c>
      <c r="AC1738">
        <v>20</v>
      </c>
      <c r="AD1738">
        <v>0</v>
      </c>
      <c r="AE1738">
        <v>0</v>
      </c>
      <c r="AF1738">
        <v>0</v>
      </c>
      <c r="AG1738">
        <v>115</v>
      </c>
      <c r="AH1738">
        <v>115</v>
      </c>
      <c r="AI1738" s="10">
        <f t="shared" si="108"/>
        <v>0</v>
      </c>
      <c r="AJ1738" s="10">
        <f t="shared" si="109"/>
        <v>948.75</v>
      </c>
      <c r="AK1738" s="10">
        <f t="shared" si="110"/>
        <v>948.75</v>
      </c>
      <c r="AL1738" s="1">
        <v>37468</v>
      </c>
      <c r="AM1738" s="1">
        <v>37535</v>
      </c>
      <c r="AN1738" s="1">
        <v>37484</v>
      </c>
      <c r="AO1738" s="8">
        <v>10.95</v>
      </c>
      <c r="AP1738" s="12" t="s">
        <v>6866</v>
      </c>
    </row>
    <row r="1739" spans="1:42" x14ac:dyDescent="0.15">
      <c r="A1739" s="2" t="s">
        <v>6867</v>
      </c>
      <c r="B1739" s="2" t="s">
        <v>2519</v>
      </c>
      <c r="C1739" s="2">
        <v>101</v>
      </c>
      <c r="D1739" s="14" t="s">
        <v>6870</v>
      </c>
      <c r="E1739"/>
      <c r="F1739" t="s">
        <v>2520</v>
      </c>
      <c r="G1739" t="s">
        <v>2521</v>
      </c>
      <c r="H1739" t="s">
        <v>2522</v>
      </c>
      <c r="I1739" s="4">
        <v>1</v>
      </c>
      <c r="J1739">
        <f t="shared" si="111"/>
        <v>12</v>
      </c>
      <c r="M1739" s="4">
        <v>0</v>
      </c>
      <c r="N1739" s="4" t="s">
        <v>2523</v>
      </c>
      <c r="O1739" s="9">
        <v>9780395885345</v>
      </c>
      <c r="P1739" t="s">
        <v>5236</v>
      </c>
      <c r="Q1739" t="s">
        <v>5236</v>
      </c>
      <c r="R1739" t="s">
        <v>5236</v>
      </c>
      <c r="S1739" s="10">
        <v>42.8</v>
      </c>
      <c r="T1739" s="11"/>
      <c r="U1739" s="10">
        <v>32.1</v>
      </c>
      <c r="V1739" s="4" t="s">
        <v>6864</v>
      </c>
      <c r="W1739">
        <v>10</v>
      </c>
      <c r="X1739">
        <v>10</v>
      </c>
      <c r="Y1739">
        <v>10</v>
      </c>
      <c r="Z1739">
        <v>10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12</v>
      </c>
      <c r="AG1739">
        <v>0</v>
      </c>
      <c r="AH1739">
        <v>12</v>
      </c>
      <c r="AI1739" s="10">
        <f t="shared" si="108"/>
        <v>513.59999999999991</v>
      </c>
      <c r="AJ1739" s="10">
        <f t="shared" si="109"/>
        <v>0</v>
      </c>
      <c r="AK1739" s="10">
        <f t="shared" si="110"/>
        <v>513.59999999999991</v>
      </c>
      <c r="AL1739" s="1">
        <v>37452</v>
      </c>
      <c r="AM1739" s="1">
        <v>37535</v>
      </c>
      <c r="AN1739" s="1">
        <v>37536</v>
      </c>
      <c r="AO1739" s="8" t="s">
        <v>2524</v>
      </c>
      <c r="AP1739" s="12" t="s">
        <v>6866</v>
      </c>
    </row>
    <row r="1740" spans="1:42" x14ac:dyDescent="0.15">
      <c r="A1740" s="2" t="s">
        <v>6867</v>
      </c>
      <c r="B1740" s="2" t="s">
        <v>1209</v>
      </c>
      <c r="C1740" s="2">
        <v>106</v>
      </c>
      <c r="D1740" s="14" t="s">
        <v>6870</v>
      </c>
      <c r="E1740"/>
      <c r="F1740" t="s">
        <v>5137</v>
      </c>
      <c r="G1740" t="s">
        <v>6673</v>
      </c>
      <c r="H1740" t="s">
        <v>3191</v>
      </c>
      <c r="I1740" s="4">
        <v>1</v>
      </c>
      <c r="J1740">
        <f t="shared" si="111"/>
        <v>90</v>
      </c>
      <c r="M1740" s="4">
        <v>64</v>
      </c>
      <c r="N1740" s="4" t="s">
        <v>3192</v>
      </c>
      <c r="O1740" s="9">
        <v>9780140441529</v>
      </c>
      <c r="P1740" t="s">
        <v>3936</v>
      </c>
      <c r="Q1740" t="s">
        <v>3936</v>
      </c>
      <c r="R1740" t="s">
        <v>3936</v>
      </c>
      <c r="S1740" s="10">
        <v>11</v>
      </c>
      <c r="T1740" s="11">
        <v>0.1</v>
      </c>
      <c r="U1740" s="10">
        <v>8.25</v>
      </c>
      <c r="V1740" s="4" t="s">
        <v>6864</v>
      </c>
      <c r="W1740">
        <v>15</v>
      </c>
      <c r="X1740">
        <v>12</v>
      </c>
      <c r="Y1740">
        <v>94</v>
      </c>
      <c r="Z1740">
        <v>100</v>
      </c>
      <c r="AA1740">
        <v>4</v>
      </c>
      <c r="AB1740">
        <v>0</v>
      </c>
      <c r="AC1740">
        <v>0</v>
      </c>
      <c r="AD1740">
        <v>0</v>
      </c>
      <c r="AE1740">
        <v>0</v>
      </c>
      <c r="AF1740">
        <v>90</v>
      </c>
      <c r="AG1740">
        <v>0</v>
      </c>
      <c r="AH1740">
        <v>90</v>
      </c>
      <c r="AI1740" s="10">
        <f t="shared" si="108"/>
        <v>891</v>
      </c>
      <c r="AJ1740" s="10">
        <f t="shared" si="109"/>
        <v>0</v>
      </c>
      <c r="AK1740" s="10">
        <f t="shared" si="110"/>
        <v>891</v>
      </c>
      <c r="AL1740" s="1">
        <v>37461</v>
      </c>
      <c r="AM1740" s="1">
        <v>37535</v>
      </c>
      <c r="AN1740" s="1">
        <v>37503</v>
      </c>
      <c r="AO1740" s="8">
        <v>11</v>
      </c>
      <c r="AP1740" s="12" t="s">
        <v>6866</v>
      </c>
    </row>
    <row r="1741" spans="1:42" x14ac:dyDescent="0.15">
      <c r="A1741" s="2" t="s">
        <v>6867</v>
      </c>
      <c r="B1741" s="2" t="s">
        <v>1084</v>
      </c>
      <c r="C1741" s="2" t="s">
        <v>3352</v>
      </c>
      <c r="D1741" s="14" t="s">
        <v>6870</v>
      </c>
      <c r="E1741"/>
      <c r="F1741" t="s">
        <v>1086</v>
      </c>
      <c r="G1741" t="s">
        <v>3353</v>
      </c>
      <c r="H1741" t="s">
        <v>3354</v>
      </c>
      <c r="I1741" s="4">
        <v>1</v>
      </c>
      <c r="J1741">
        <f t="shared" si="111"/>
        <v>8</v>
      </c>
      <c r="M1741" s="4">
        <v>96</v>
      </c>
      <c r="N1741" s="4" t="s">
        <v>3355</v>
      </c>
      <c r="O1741" s="9">
        <v>9780961408879</v>
      </c>
      <c r="P1741" t="s">
        <v>3356</v>
      </c>
      <c r="Q1741" t="s">
        <v>3356</v>
      </c>
      <c r="R1741" t="s">
        <v>3356</v>
      </c>
      <c r="S1741" s="10">
        <v>77.349999999999994</v>
      </c>
      <c r="T1741" s="11"/>
      <c r="U1741" s="10">
        <v>58.05</v>
      </c>
      <c r="V1741" s="4" t="s">
        <v>6864</v>
      </c>
      <c r="W1741">
        <v>40</v>
      </c>
      <c r="X1741">
        <v>0</v>
      </c>
      <c r="Y1741">
        <v>30</v>
      </c>
      <c r="Z1741">
        <v>40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8</v>
      </c>
      <c r="AG1741">
        <v>6</v>
      </c>
      <c r="AH1741">
        <v>14</v>
      </c>
      <c r="AI1741" s="10">
        <f t="shared" si="108"/>
        <v>618.79999999999995</v>
      </c>
      <c r="AJ1741" s="10">
        <f t="shared" si="109"/>
        <v>348.29999999999995</v>
      </c>
      <c r="AK1741" s="10">
        <f t="shared" si="110"/>
        <v>967.09999999999991</v>
      </c>
      <c r="AL1741" s="1">
        <v>37466</v>
      </c>
      <c r="AM1741" s="1">
        <v>37535</v>
      </c>
      <c r="AN1741" s="1">
        <v>37483</v>
      </c>
      <c r="AO1741" s="8" t="s">
        <v>3357</v>
      </c>
      <c r="AP1741" s="12" t="s">
        <v>6866</v>
      </c>
    </row>
    <row r="1742" spans="1:42" x14ac:dyDescent="0.15">
      <c r="A1742" s="2" t="s">
        <v>6867</v>
      </c>
      <c r="B1742" s="2" t="s">
        <v>3901</v>
      </c>
      <c r="C1742" s="2" t="s">
        <v>3902</v>
      </c>
      <c r="D1742" s="14" t="s">
        <v>6870</v>
      </c>
      <c r="E1742"/>
      <c r="F1742" t="s">
        <v>3903</v>
      </c>
      <c r="G1742" t="s">
        <v>3904</v>
      </c>
      <c r="H1742" t="s">
        <v>3905</v>
      </c>
      <c r="I1742" s="4">
        <v>1</v>
      </c>
      <c r="J1742">
        <f t="shared" si="111"/>
        <v>0</v>
      </c>
      <c r="M1742" s="4">
        <v>92</v>
      </c>
      <c r="N1742" s="4" t="s">
        <v>3906</v>
      </c>
      <c r="O1742" s="9">
        <v>9780883188590</v>
      </c>
      <c r="P1742" t="s">
        <v>3907</v>
      </c>
      <c r="Q1742" t="s">
        <v>3907</v>
      </c>
      <c r="R1742" t="s">
        <v>3907</v>
      </c>
      <c r="S1742" s="10">
        <v>91.5</v>
      </c>
      <c r="T1742" s="11"/>
      <c r="U1742" s="10">
        <v>68.650000000000006</v>
      </c>
      <c r="V1742" s="4" t="s">
        <v>6883</v>
      </c>
      <c r="W1742">
        <v>10</v>
      </c>
      <c r="X1742">
        <v>7</v>
      </c>
      <c r="Y1742">
        <v>2</v>
      </c>
      <c r="Z1742">
        <v>10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 s="10">
        <f t="shared" si="108"/>
        <v>0</v>
      </c>
      <c r="AJ1742" s="10">
        <f t="shared" si="109"/>
        <v>0</v>
      </c>
      <c r="AK1742" s="10">
        <f t="shared" si="110"/>
        <v>0</v>
      </c>
      <c r="AL1742" s="1">
        <v>37480</v>
      </c>
      <c r="AM1742" s="1">
        <v>37535</v>
      </c>
      <c r="AN1742" s="1">
        <v>37495</v>
      </c>
      <c r="AO1742" s="8" t="s">
        <v>3908</v>
      </c>
      <c r="AP1742" s="12" t="s">
        <v>6866</v>
      </c>
    </row>
    <row r="1743" spans="1:42" x14ac:dyDescent="0.15">
      <c r="A1743" s="2" t="s">
        <v>6867</v>
      </c>
      <c r="B1743" s="2" t="s">
        <v>3896</v>
      </c>
      <c r="C1743" s="2">
        <v>99</v>
      </c>
      <c r="D1743" s="14" t="s">
        <v>6870</v>
      </c>
      <c r="E1743"/>
      <c r="F1743" t="s">
        <v>6871</v>
      </c>
      <c r="G1743" t="s">
        <v>1812</v>
      </c>
      <c r="H1743" t="s">
        <v>752</v>
      </c>
      <c r="I1743" s="4">
        <v>1</v>
      </c>
      <c r="J1743">
        <f t="shared" si="111"/>
        <v>1</v>
      </c>
      <c r="L1743" s="4">
        <v>1</v>
      </c>
      <c r="M1743" s="4">
        <v>94</v>
      </c>
      <c r="N1743" s="4" t="s">
        <v>753</v>
      </c>
      <c r="O1743" s="9">
        <v>9780838442210</v>
      </c>
      <c r="P1743" t="s">
        <v>4008</v>
      </c>
      <c r="Q1743" t="s">
        <v>3888</v>
      </c>
      <c r="R1743" t="s">
        <v>3888</v>
      </c>
      <c r="S1743" s="10">
        <v>28.35</v>
      </c>
      <c r="T1743" s="11"/>
      <c r="U1743" s="10">
        <v>21.3</v>
      </c>
      <c r="V1743" s="4" t="s">
        <v>6864</v>
      </c>
      <c r="W1743">
        <v>15</v>
      </c>
      <c r="X1743">
        <v>0</v>
      </c>
      <c r="Y1743">
        <v>8</v>
      </c>
      <c r="Z1743">
        <v>15</v>
      </c>
      <c r="AA1743">
        <v>21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 s="10">
        <f t="shared" si="108"/>
        <v>28.35</v>
      </c>
      <c r="AJ1743" s="10">
        <f t="shared" si="109"/>
        <v>0</v>
      </c>
      <c r="AK1743" s="10">
        <f t="shared" si="110"/>
        <v>28.35</v>
      </c>
      <c r="AL1743" s="1">
        <v>37391</v>
      </c>
      <c r="AM1743" s="1">
        <v>37535</v>
      </c>
      <c r="AN1743" s="1">
        <v>37533</v>
      </c>
      <c r="AO1743" s="8" t="s">
        <v>754</v>
      </c>
      <c r="AP1743" s="12" t="s">
        <v>1050</v>
      </c>
    </row>
    <row r="1744" spans="1:42" x14ac:dyDescent="0.15">
      <c r="A1744" s="2" t="s">
        <v>6867</v>
      </c>
      <c r="B1744" s="2" t="s">
        <v>3896</v>
      </c>
      <c r="C1744" s="2">
        <v>100</v>
      </c>
      <c r="D1744" s="14" t="s">
        <v>6870</v>
      </c>
      <c r="E1744"/>
      <c r="F1744" t="s">
        <v>6871</v>
      </c>
      <c r="G1744" t="s">
        <v>1812</v>
      </c>
      <c r="H1744" t="s">
        <v>4360</v>
      </c>
      <c r="I1744" s="4">
        <v>1</v>
      </c>
      <c r="J1744">
        <f t="shared" si="111"/>
        <v>15</v>
      </c>
      <c r="L1744" s="4">
        <v>2</v>
      </c>
      <c r="M1744" s="4">
        <v>93</v>
      </c>
      <c r="N1744" s="4" t="s">
        <v>4361</v>
      </c>
      <c r="O1744" s="9">
        <v>9780838439777</v>
      </c>
      <c r="P1744" t="s">
        <v>4008</v>
      </c>
      <c r="Q1744" t="s">
        <v>3888</v>
      </c>
      <c r="R1744" t="s">
        <v>3888</v>
      </c>
      <c r="S1744" s="10">
        <v>28.35</v>
      </c>
      <c r="T1744" s="11"/>
      <c r="U1744" s="10">
        <v>21.3</v>
      </c>
      <c r="V1744" s="4" t="s">
        <v>6864</v>
      </c>
      <c r="W1744">
        <v>18</v>
      </c>
      <c r="X1744">
        <v>0</v>
      </c>
      <c r="Y1744">
        <v>13</v>
      </c>
      <c r="Z1744">
        <v>18</v>
      </c>
      <c r="AA1744">
        <v>3</v>
      </c>
      <c r="AB1744">
        <v>0</v>
      </c>
      <c r="AC1744">
        <v>0</v>
      </c>
      <c r="AD1744">
        <v>0</v>
      </c>
      <c r="AE1744">
        <v>0</v>
      </c>
      <c r="AF1744">
        <v>15</v>
      </c>
      <c r="AG1744">
        <v>0</v>
      </c>
      <c r="AH1744">
        <v>15</v>
      </c>
      <c r="AI1744" s="10">
        <f t="shared" si="108"/>
        <v>425.25</v>
      </c>
      <c r="AJ1744" s="10">
        <f t="shared" si="109"/>
        <v>0</v>
      </c>
      <c r="AK1744" s="10">
        <f t="shared" si="110"/>
        <v>425.25</v>
      </c>
      <c r="AL1744" s="1">
        <v>37391</v>
      </c>
      <c r="AM1744" s="1">
        <v>37535</v>
      </c>
      <c r="AN1744" s="1">
        <v>37543</v>
      </c>
      <c r="AO1744" s="8" t="s">
        <v>754</v>
      </c>
      <c r="AP1744" s="12" t="s">
        <v>6866</v>
      </c>
    </row>
    <row r="1745" spans="1:43" x14ac:dyDescent="0.15">
      <c r="A1745" s="2" t="s">
        <v>6856</v>
      </c>
      <c r="B1745" s="2" t="s">
        <v>6931</v>
      </c>
      <c r="C1745" s="2">
        <v>40290</v>
      </c>
      <c r="D1745" s="14">
        <v>36748</v>
      </c>
      <c r="E1745" t="s">
        <v>6266</v>
      </c>
      <c r="F1745" t="s">
        <v>3503</v>
      </c>
      <c r="G1745" t="s">
        <v>3464</v>
      </c>
      <c r="H1745" t="s">
        <v>6267</v>
      </c>
      <c r="I1745" s="4">
        <v>1</v>
      </c>
      <c r="J1745">
        <f t="shared" si="111"/>
        <v>2</v>
      </c>
      <c r="M1745" s="4">
        <v>0</v>
      </c>
      <c r="N1745" s="4" t="s">
        <v>6268</v>
      </c>
      <c r="O1745" s="9">
        <v>9780072122978</v>
      </c>
      <c r="P1745" t="s">
        <v>6863</v>
      </c>
      <c r="Q1745" t="s">
        <v>6863</v>
      </c>
      <c r="R1745" t="s">
        <v>6863</v>
      </c>
      <c r="S1745" s="10">
        <v>39.99</v>
      </c>
      <c r="T1745" s="11">
        <v>0.1</v>
      </c>
      <c r="U1745" s="10">
        <v>30</v>
      </c>
      <c r="V1745" s="4" t="s">
        <v>6864</v>
      </c>
      <c r="W1745">
        <v>3</v>
      </c>
      <c r="X1745">
        <v>0</v>
      </c>
      <c r="Y1745">
        <v>6</v>
      </c>
      <c r="Z1745">
        <v>7</v>
      </c>
      <c r="AA1745">
        <v>4</v>
      </c>
      <c r="AB1745">
        <v>0</v>
      </c>
      <c r="AC1745">
        <v>0</v>
      </c>
      <c r="AD1745">
        <v>0</v>
      </c>
      <c r="AE1745">
        <v>0</v>
      </c>
      <c r="AF1745">
        <v>2</v>
      </c>
      <c r="AG1745">
        <v>0</v>
      </c>
      <c r="AH1745">
        <v>2</v>
      </c>
      <c r="AI1745" s="10">
        <f t="shared" si="108"/>
        <v>71.981999999999999</v>
      </c>
      <c r="AJ1745" s="10">
        <f t="shared" si="109"/>
        <v>0</v>
      </c>
      <c r="AK1745" s="10">
        <f t="shared" si="110"/>
        <v>71.981999999999999</v>
      </c>
      <c r="AL1745" s="1">
        <v>37497</v>
      </c>
      <c r="AM1745" s="1">
        <v>37535</v>
      </c>
      <c r="AN1745" s="1">
        <v>37342</v>
      </c>
      <c r="AO1745" s="8">
        <v>39.99</v>
      </c>
      <c r="AP1745" s="12" t="s">
        <v>6866</v>
      </c>
    </row>
    <row r="1746" spans="1:43" x14ac:dyDescent="0.15">
      <c r="A1746" s="2" t="s">
        <v>6856</v>
      </c>
      <c r="B1746" s="2" t="s">
        <v>6931</v>
      </c>
      <c r="C1746" s="2">
        <v>40663</v>
      </c>
      <c r="D1746" s="14">
        <v>36559</v>
      </c>
      <c r="E1746" t="s">
        <v>2855</v>
      </c>
      <c r="F1746" t="s">
        <v>2856</v>
      </c>
      <c r="G1746" t="s">
        <v>2856</v>
      </c>
      <c r="H1746" t="s">
        <v>2857</v>
      </c>
      <c r="I1746" s="4">
        <v>1</v>
      </c>
      <c r="J1746">
        <f t="shared" si="111"/>
        <v>0</v>
      </c>
      <c r="M1746" s="4">
        <v>1</v>
      </c>
      <c r="N1746" s="4" t="s">
        <v>2858</v>
      </c>
      <c r="O1746" s="9">
        <v>9780130600370</v>
      </c>
      <c r="P1746" t="s">
        <v>3943</v>
      </c>
      <c r="Q1746" t="s">
        <v>3943</v>
      </c>
      <c r="R1746" t="s">
        <v>3943</v>
      </c>
      <c r="S1746" s="10">
        <v>44.99</v>
      </c>
      <c r="T1746" s="11">
        <v>0.1</v>
      </c>
      <c r="U1746" s="10">
        <v>33.75</v>
      </c>
      <c r="V1746" s="4" t="s">
        <v>6864</v>
      </c>
      <c r="W1746">
        <v>20</v>
      </c>
      <c r="X1746">
        <v>0</v>
      </c>
      <c r="Y1746">
        <v>4</v>
      </c>
      <c r="Z1746">
        <v>20</v>
      </c>
      <c r="AA1746">
        <v>4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 s="10">
        <f t="shared" si="108"/>
        <v>0</v>
      </c>
      <c r="AJ1746" s="10">
        <f t="shared" si="109"/>
        <v>0</v>
      </c>
      <c r="AK1746" s="10">
        <f t="shared" si="110"/>
        <v>0</v>
      </c>
      <c r="AL1746" s="1">
        <v>37502</v>
      </c>
      <c r="AM1746" s="1">
        <v>37535</v>
      </c>
      <c r="AN1746" s="1">
        <v>37512</v>
      </c>
      <c r="AO1746" s="8">
        <v>44.99</v>
      </c>
      <c r="AP1746" s="12" t="s">
        <v>6866</v>
      </c>
    </row>
    <row r="1747" spans="1:43" x14ac:dyDescent="0.15">
      <c r="A1747" s="2" t="s">
        <v>6856</v>
      </c>
      <c r="B1747" s="2" t="s">
        <v>6931</v>
      </c>
      <c r="C1747" s="2">
        <v>40290</v>
      </c>
      <c r="D1747" s="14">
        <v>36739</v>
      </c>
      <c r="E1747" t="s">
        <v>3751</v>
      </c>
      <c r="F1747" t="s">
        <v>2511</v>
      </c>
      <c r="G1747" t="s">
        <v>6693</v>
      </c>
      <c r="H1747" t="s">
        <v>6694</v>
      </c>
      <c r="I1747" s="4">
        <v>1</v>
      </c>
      <c r="J1747">
        <f t="shared" si="111"/>
        <v>0</v>
      </c>
      <c r="M1747" s="4">
        <v>98</v>
      </c>
      <c r="N1747" s="4" t="s">
        <v>6695</v>
      </c>
      <c r="O1747" s="9">
        <v>9781565923515</v>
      </c>
      <c r="P1747" t="s">
        <v>5215</v>
      </c>
      <c r="Q1747" t="s">
        <v>5215</v>
      </c>
      <c r="R1747" t="s">
        <v>5215</v>
      </c>
      <c r="S1747" s="10">
        <v>34.950000000000003</v>
      </c>
      <c r="T1747" s="11">
        <v>0.1</v>
      </c>
      <c r="U1747" s="10">
        <v>26.25</v>
      </c>
      <c r="V1747" s="4" t="s">
        <v>6883</v>
      </c>
      <c r="W1747">
        <v>1</v>
      </c>
      <c r="X1747">
        <v>0</v>
      </c>
      <c r="Y1747">
        <v>2</v>
      </c>
      <c r="Z1747">
        <v>3</v>
      </c>
      <c r="AA1747">
        <v>0</v>
      </c>
      <c r="AB1747">
        <v>0</v>
      </c>
      <c r="AC1747">
        <v>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 s="10">
        <f t="shared" si="108"/>
        <v>0</v>
      </c>
      <c r="AJ1747" s="10">
        <f t="shared" si="109"/>
        <v>0</v>
      </c>
      <c r="AK1747" s="10">
        <f t="shared" si="110"/>
        <v>0</v>
      </c>
      <c r="AL1747" s="1">
        <v>37497</v>
      </c>
      <c r="AM1747" s="1">
        <v>37535</v>
      </c>
      <c r="AN1747" s="1">
        <v>37343</v>
      </c>
      <c r="AO1747" s="8">
        <v>34.950000000000003</v>
      </c>
      <c r="AP1747" s="12" t="s">
        <v>6866</v>
      </c>
    </row>
    <row r="1748" spans="1:43" x14ac:dyDescent="0.15">
      <c r="A1748" s="2" t="s">
        <v>6867</v>
      </c>
      <c r="B1748" s="2" t="s">
        <v>3937</v>
      </c>
      <c r="C1748" s="2" t="s">
        <v>6916</v>
      </c>
      <c r="D1748" s="14" t="s">
        <v>6870</v>
      </c>
      <c r="E1748"/>
      <c r="F1748" t="s">
        <v>3939</v>
      </c>
      <c r="G1748" t="s">
        <v>1923</v>
      </c>
      <c r="H1748" t="s">
        <v>883</v>
      </c>
      <c r="I1748" s="4">
        <v>1</v>
      </c>
      <c r="J1748">
        <f t="shared" si="111"/>
        <v>5</v>
      </c>
      <c r="K1748" s="4">
        <v>5</v>
      </c>
      <c r="M1748" s="4">
        <v>1</v>
      </c>
      <c r="N1748" s="4" t="s">
        <v>4706</v>
      </c>
      <c r="O1748" s="9">
        <v>9780100717688</v>
      </c>
      <c r="P1748" t="s">
        <v>3921</v>
      </c>
      <c r="Q1748" t="s">
        <v>3921</v>
      </c>
      <c r="R1748" t="s">
        <v>3921</v>
      </c>
      <c r="S1748" s="10">
        <v>15.8</v>
      </c>
      <c r="T1748" s="11"/>
      <c r="U1748" s="10">
        <v>11.85</v>
      </c>
      <c r="V1748" s="4" t="s">
        <v>6864</v>
      </c>
      <c r="W1748">
        <v>25</v>
      </c>
      <c r="X1748">
        <v>25</v>
      </c>
      <c r="Y1748">
        <v>0</v>
      </c>
      <c r="Z1748">
        <v>25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5</v>
      </c>
      <c r="AG1748">
        <v>0</v>
      </c>
      <c r="AH1748">
        <v>5</v>
      </c>
      <c r="AI1748" s="10">
        <f t="shared" si="108"/>
        <v>79</v>
      </c>
      <c r="AJ1748" s="10">
        <f t="shared" si="109"/>
        <v>0</v>
      </c>
      <c r="AK1748" s="10">
        <f t="shared" si="110"/>
        <v>79</v>
      </c>
      <c r="AL1748" s="1">
        <v>37533</v>
      </c>
      <c r="AM1748" s="1">
        <v>37533</v>
      </c>
      <c r="AN1748" s="1">
        <v>37536</v>
      </c>
      <c r="AO1748" s="8" t="s">
        <v>2676</v>
      </c>
      <c r="AP1748" s="12" t="s">
        <v>6866</v>
      </c>
    </row>
    <row r="1749" spans="1:43" x14ac:dyDescent="0.15">
      <c r="A1749" s="2" t="s">
        <v>6867</v>
      </c>
      <c r="B1749" s="2" t="s">
        <v>3937</v>
      </c>
      <c r="C1749" s="2" t="s">
        <v>6916</v>
      </c>
      <c r="D1749" s="14" t="s">
        <v>6870</v>
      </c>
      <c r="E1749"/>
      <c r="F1749" t="s">
        <v>3939</v>
      </c>
      <c r="G1749" t="s">
        <v>1923</v>
      </c>
      <c r="H1749" t="s">
        <v>883</v>
      </c>
      <c r="I1749" s="4">
        <v>1</v>
      </c>
      <c r="J1749">
        <f t="shared" si="111"/>
        <v>0</v>
      </c>
      <c r="M1749" s="4">
        <v>92</v>
      </c>
      <c r="N1749" s="4" t="s">
        <v>884</v>
      </c>
      <c r="O1749" s="9">
        <v>9780875011035</v>
      </c>
      <c r="P1749" t="s">
        <v>1926</v>
      </c>
      <c r="Q1749" t="s">
        <v>1927</v>
      </c>
      <c r="R1749" t="s">
        <v>1927</v>
      </c>
      <c r="S1749" s="10">
        <v>24.5</v>
      </c>
      <c r="T1749" s="11"/>
      <c r="U1749" s="10">
        <v>18.399999999999999</v>
      </c>
      <c r="V1749" s="4" t="s">
        <v>6864</v>
      </c>
      <c r="W1749">
        <v>25</v>
      </c>
      <c r="X1749">
        <v>25</v>
      </c>
      <c r="Y1749">
        <v>25</v>
      </c>
      <c r="Z1749">
        <v>25</v>
      </c>
      <c r="AA1749">
        <v>0</v>
      </c>
      <c r="AB1749">
        <v>0</v>
      </c>
      <c r="AC1749">
        <v>2</v>
      </c>
      <c r="AD1749">
        <v>0</v>
      </c>
      <c r="AE1749">
        <v>0</v>
      </c>
      <c r="AF1749">
        <v>0</v>
      </c>
      <c r="AG1749">
        <v>21</v>
      </c>
      <c r="AH1749">
        <v>21</v>
      </c>
      <c r="AI1749" s="10">
        <f t="shared" si="108"/>
        <v>0</v>
      </c>
      <c r="AJ1749" s="10">
        <f t="shared" si="109"/>
        <v>386.4</v>
      </c>
      <c r="AK1749" s="10">
        <f t="shared" si="110"/>
        <v>386.4</v>
      </c>
      <c r="AL1749" s="1">
        <v>37496</v>
      </c>
      <c r="AM1749" s="1">
        <v>37535</v>
      </c>
      <c r="AN1749" s="1">
        <v>37515</v>
      </c>
      <c r="AO1749" s="8" t="s">
        <v>3968</v>
      </c>
      <c r="AP1749" s="12" t="s">
        <v>6866</v>
      </c>
    </row>
    <row r="1750" spans="1:43" x14ac:dyDescent="0.15">
      <c r="A1750" s="2" t="s">
        <v>6856</v>
      </c>
      <c r="B1750" s="2" t="s">
        <v>6028</v>
      </c>
      <c r="C1750" s="2">
        <v>40001</v>
      </c>
      <c r="D1750" s="14">
        <v>37142</v>
      </c>
      <c r="E1750" t="s">
        <v>15</v>
      </c>
      <c r="F1750" t="s">
        <v>16</v>
      </c>
      <c r="G1750" t="s">
        <v>17</v>
      </c>
      <c r="H1750" t="s">
        <v>4104</v>
      </c>
      <c r="I1750" s="4">
        <v>1</v>
      </c>
      <c r="J1750">
        <f t="shared" si="111"/>
        <v>23</v>
      </c>
      <c r="K1750" s="4">
        <v>8</v>
      </c>
      <c r="M1750" s="4">
        <v>1</v>
      </c>
      <c r="N1750" s="4" t="s">
        <v>4105</v>
      </c>
      <c r="O1750" s="9">
        <v>9780324016611</v>
      </c>
      <c r="P1750" t="s">
        <v>3888</v>
      </c>
      <c r="Q1750" t="s">
        <v>3888</v>
      </c>
      <c r="R1750" t="s">
        <v>3888</v>
      </c>
      <c r="S1750" s="10">
        <v>124.35</v>
      </c>
      <c r="T1750" s="11"/>
      <c r="U1750" s="10">
        <v>93.3</v>
      </c>
      <c r="V1750" s="4" t="s">
        <v>6864</v>
      </c>
      <c r="W1750">
        <v>10</v>
      </c>
      <c r="X1750">
        <v>0</v>
      </c>
      <c r="Y1750">
        <v>35</v>
      </c>
      <c r="Z1750">
        <v>50</v>
      </c>
      <c r="AA1750">
        <v>12</v>
      </c>
      <c r="AB1750">
        <v>0</v>
      </c>
      <c r="AC1750">
        <v>0</v>
      </c>
      <c r="AD1750">
        <v>0</v>
      </c>
      <c r="AE1750">
        <v>0</v>
      </c>
      <c r="AF1750">
        <v>23</v>
      </c>
      <c r="AG1750">
        <v>0</v>
      </c>
      <c r="AH1750">
        <v>23</v>
      </c>
      <c r="AI1750" s="10">
        <f t="shared" si="108"/>
        <v>2860.0499999999997</v>
      </c>
      <c r="AJ1750" s="10">
        <f t="shared" si="109"/>
        <v>0</v>
      </c>
      <c r="AK1750" s="10">
        <f t="shared" si="110"/>
        <v>2860.0499999999997</v>
      </c>
      <c r="AL1750" s="1">
        <v>37481</v>
      </c>
      <c r="AM1750" s="1">
        <v>37535</v>
      </c>
      <c r="AN1750" s="1">
        <v>37494</v>
      </c>
      <c r="AO1750" s="8" t="s">
        <v>4106</v>
      </c>
      <c r="AP1750" s="12" t="s">
        <v>6866</v>
      </c>
    </row>
    <row r="1751" spans="1:43" x14ac:dyDescent="0.15">
      <c r="A1751" s="2" t="s">
        <v>6856</v>
      </c>
      <c r="B1751" s="2" t="s">
        <v>6028</v>
      </c>
      <c r="C1751" s="2">
        <v>40001</v>
      </c>
      <c r="D1751" s="14">
        <v>37142</v>
      </c>
      <c r="E1751" t="s">
        <v>15</v>
      </c>
      <c r="F1751" t="s">
        <v>16</v>
      </c>
      <c r="G1751" t="s">
        <v>17</v>
      </c>
      <c r="H1751" t="s">
        <v>18</v>
      </c>
      <c r="I1751" s="4">
        <v>1</v>
      </c>
      <c r="J1751">
        <f t="shared" si="111"/>
        <v>5</v>
      </c>
      <c r="K1751" s="4">
        <v>8</v>
      </c>
      <c r="M1751" s="4">
        <v>1</v>
      </c>
      <c r="N1751" s="4" t="s">
        <v>19</v>
      </c>
      <c r="O1751" s="9">
        <v>9780324052848</v>
      </c>
      <c r="P1751" t="s">
        <v>3888</v>
      </c>
      <c r="Q1751" t="s">
        <v>3888</v>
      </c>
      <c r="R1751" t="s">
        <v>3888</v>
      </c>
      <c r="S1751" s="10">
        <v>36.35</v>
      </c>
      <c r="T1751" s="11"/>
      <c r="U1751" s="10">
        <v>27.3</v>
      </c>
      <c r="V1751" s="4" t="s">
        <v>6883</v>
      </c>
      <c r="W1751">
        <v>10</v>
      </c>
      <c r="X1751">
        <v>0</v>
      </c>
      <c r="Y1751">
        <v>10</v>
      </c>
      <c r="Z1751">
        <v>50</v>
      </c>
      <c r="AA1751">
        <v>5</v>
      </c>
      <c r="AB1751">
        <v>0</v>
      </c>
      <c r="AC1751">
        <v>0</v>
      </c>
      <c r="AD1751">
        <v>0</v>
      </c>
      <c r="AE1751">
        <v>0</v>
      </c>
      <c r="AF1751">
        <v>5</v>
      </c>
      <c r="AG1751">
        <v>0</v>
      </c>
      <c r="AH1751">
        <v>5</v>
      </c>
      <c r="AI1751" s="10">
        <f t="shared" si="108"/>
        <v>181.75</v>
      </c>
      <c r="AJ1751" s="10">
        <f t="shared" si="109"/>
        <v>0</v>
      </c>
      <c r="AK1751" s="10">
        <f t="shared" si="110"/>
        <v>181.75</v>
      </c>
      <c r="AL1751" s="1">
        <v>37481</v>
      </c>
      <c r="AM1751" s="1">
        <v>37535</v>
      </c>
      <c r="AN1751" s="1">
        <v>37494</v>
      </c>
      <c r="AO1751" s="8" t="s">
        <v>20</v>
      </c>
      <c r="AP1751" s="12" t="s">
        <v>6866</v>
      </c>
    </row>
    <row r="1752" spans="1:43" x14ac:dyDescent="0.15">
      <c r="A1752" s="2" t="s">
        <v>6867</v>
      </c>
      <c r="B1752" s="2" t="s">
        <v>4021</v>
      </c>
      <c r="C1752" s="2" t="s">
        <v>4022</v>
      </c>
      <c r="D1752" s="14" t="s">
        <v>6870</v>
      </c>
      <c r="E1752"/>
      <c r="F1752" t="s">
        <v>4023</v>
      </c>
      <c r="G1752" t="s">
        <v>4024</v>
      </c>
      <c r="H1752" t="s">
        <v>4025</v>
      </c>
      <c r="I1752" s="4">
        <v>1</v>
      </c>
      <c r="J1752">
        <f t="shared" si="111"/>
        <v>61</v>
      </c>
      <c r="M1752" s="4">
        <v>99</v>
      </c>
      <c r="N1752" s="4" t="s">
        <v>4026</v>
      </c>
      <c r="O1752" s="9">
        <v>9780312182625</v>
      </c>
      <c r="P1752" t="s">
        <v>4027</v>
      </c>
      <c r="Q1752" t="s">
        <v>3928</v>
      </c>
      <c r="R1752" t="s">
        <v>3928</v>
      </c>
      <c r="S1752" s="10">
        <v>15.35</v>
      </c>
      <c r="T1752" s="11"/>
      <c r="U1752" s="10">
        <v>11.55</v>
      </c>
      <c r="V1752" s="4" t="s">
        <v>6864</v>
      </c>
      <c r="W1752">
        <v>150</v>
      </c>
      <c r="X1752">
        <v>87</v>
      </c>
      <c r="Y1752">
        <v>115</v>
      </c>
      <c r="Z1752">
        <v>150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61</v>
      </c>
      <c r="AG1752">
        <v>9</v>
      </c>
      <c r="AH1752">
        <v>70</v>
      </c>
      <c r="AI1752" s="10">
        <f t="shared" si="108"/>
        <v>936.35</v>
      </c>
      <c r="AJ1752" s="10">
        <f t="shared" si="109"/>
        <v>103.95</v>
      </c>
      <c r="AK1752" s="10">
        <f t="shared" si="110"/>
        <v>1040.3</v>
      </c>
      <c r="AL1752" s="1">
        <v>37455</v>
      </c>
      <c r="AM1752" s="1">
        <v>37535</v>
      </c>
      <c r="AN1752" s="1">
        <v>37477</v>
      </c>
      <c r="AO1752" s="8" t="s">
        <v>4028</v>
      </c>
      <c r="AP1752" s="12" t="s">
        <v>6866</v>
      </c>
    </row>
    <row r="1753" spans="1:43" x14ac:dyDescent="0.15">
      <c r="A1753" s="2" t="s">
        <v>6867</v>
      </c>
      <c r="B1753" s="2" t="s">
        <v>3490</v>
      </c>
      <c r="C1753" s="2">
        <v>196</v>
      </c>
      <c r="D1753" s="14" t="s">
        <v>6870</v>
      </c>
      <c r="E1753"/>
      <c r="F1753" t="s">
        <v>1170</v>
      </c>
      <c r="G1753" t="s">
        <v>4209</v>
      </c>
      <c r="H1753" t="s">
        <v>4210</v>
      </c>
      <c r="I1753" s="4">
        <v>1</v>
      </c>
      <c r="J1753">
        <f t="shared" si="111"/>
        <v>4</v>
      </c>
      <c r="M1753" s="4">
        <v>61</v>
      </c>
      <c r="N1753" s="4" t="s">
        <v>2913</v>
      </c>
      <c r="O1753" s="9">
        <v>9780394703916</v>
      </c>
      <c r="P1753" t="s">
        <v>1998</v>
      </c>
      <c r="Q1753" t="s">
        <v>1998</v>
      </c>
      <c r="R1753" t="s">
        <v>1998</v>
      </c>
      <c r="S1753" s="10">
        <v>12.5</v>
      </c>
      <c r="T1753" s="11"/>
      <c r="U1753" s="10">
        <v>9.4</v>
      </c>
      <c r="V1753" s="4" t="s">
        <v>6864</v>
      </c>
      <c r="W1753">
        <v>20</v>
      </c>
      <c r="X1753">
        <v>9</v>
      </c>
      <c r="Y1753">
        <v>16</v>
      </c>
      <c r="Z1753">
        <v>20</v>
      </c>
      <c r="AA1753">
        <v>7</v>
      </c>
      <c r="AB1753">
        <v>0</v>
      </c>
      <c r="AC1753">
        <v>1</v>
      </c>
      <c r="AD1753">
        <v>0</v>
      </c>
      <c r="AE1753">
        <v>0</v>
      </c>
      <c r="AF1753">
        <v>4</v>
      </c>
      <c r="AG1753">
        <v>4</v>
      </c>
      <c r="AH1753">
        <v>8</v>
      </c>
      <c r="AI1753" s="10">
        <f t="shared" si="108"/>
        <v>50</v>
      </c>
      <c r="AJ1753" s="10">
        <f t="shared" si="109"/>
        <v>37.6</v>
      </c>
      <c r="AK1753" s="10">
        <f t="shared" si="110"/>
        <v>87.6</v>
      </c>
      <c r="AL1753" s="1">
        <v>37397</v>
      </c>
      <c r="AM1753" s="1">
        <v>37535</v>
      </c>
      <c r="AN1753" s="1">
        <v>37476</v>
      </c>
      <c r="AO1753" s="8" t="s">
        <v>4211</v>
      </c>
      <c r="AP1753" s="12" t="s">
        <v>6866</v>
      </c>
    </row>
    <row r="1754" spans="1:43" x14ac:dyDescent="0.15">
      <c r="A1754" s="2" t="s">
        <v>6867</v>
      </c>
      <c r="B1754" s="2" t="s">
        <v>4059</v>
      </c>
      <c r="C1754" s="2">
        <v>121</v>
      </c>
      <c r="D1754" s="14" t="s">
        <v>6870</v>
      </c>
      <c r="E1754"/>
      <c r="F1754" t="s">
        <v>3862</v>
      </c>
      <c r="G1754" t="s">
        <v>5340</v>
      </c>
      <c r="H1754" t="s">
        <v>3863</v>
      </c>
      <c r="I1754" s="4">
        <v>1</v>
      </c>
      <c r="J1754">
        <f t="shared" si="111"/>
        <v>137</v>
      </c>
      <c r="M1754" s="4">
        <v>2</v>
      </c>
      <c r="N1754" s="4" t="s">
        <v>3864</v>
      </c>
      <c r="O1754" s="9">
        <v>9780195144208</v>
      </c>
      <c r="P1754" t="s">
        <v>6875</v>
      </c>
      <c r="Q1754" t="s">
        <v>6875</v>
      </c>
      <c r="R1754" t="s">
        <v>6875</v>
      </c>
      <c r="S1754" s="10">
        <v>23</v>
      </c>
      <c r="T1754" s="11">
        <v>0.1</v>
      </c>
      <c r="U1754" s="10">
        <v>17.25</v>
      </c>
      <c r="V1754" s="4" t="s">
        <v>6864</v>
      </c>
      <c r="W1754">
        <v>145</v>
      </c>
      <c r="X1754">
        <v>170</v>
      </c>
      <c r="Y1754">
        <v>145</v>
      </c>
      <c r="Z1754">
        <v>145</v>
      </c>
      <c r="AA1754">
        <v>8</v>
      </c>
      <c r="AB1754">
        <v>0</v>
      </c>
      <c r="AC1754">
        <v>0</v>
      </c>
      <c r="AD1754">
        <v>0</v>
      </c>
      <c r="AE1754">
        <v>0</v>
      </c>
      <c r="AF1754">
        <v>137</v>
      </c>
      <c r="AG1754">
        <v>0</v>
      </c>
      <c r="AH1754">
        <v>137</v>
      </c>
      <c r="AI1754" s="10">
        <f t="shared" si="108"/>
        <v>2835.9</v>
      </c>
      <c r="AJ1754" s="10">
        <f t="shared" si="109"/>
        <v>0</v>
      </c>
      <c r="AK1754" s="10">
        <f t="shared" si="110"/>
        <v>2835.9</v>
      </c>
      <c r="AL1754" s="1">
        <v>37393</v>
      </c>
      <c r="AM1754" s="1">
        <v>37535</v>
      </c>
      <c r="AN1754" s="1">
        <v>37522</v>
      </c>
      <c r="AO1754" s="8">
        <v>23</v>
      </c>
      <c r="AP1754" s="12" t="s">
        <v>6866</v>
      </c>
    </row>
    <row r="1755" spans="1:43" x14ac:dyDescent="0.15">
      <c r="A1755" s="2" t="s">
        <v>6867</v>
      </c>
      <c r="B1755" s="2" t="s">
        <v>1097</v>
      </c>
      <c r="C1755" s="2">
        <v>1</v>
      </c>
      <c r="D1755" s="14" t="s">
        <v>2012</v>
      </c>
      <c r="E1755"/>
      <c r="F1755" t="s">
        <v>1098</v>
      </c>
      <c r="G1755" t="s">
        <v>5942</v>
      </c>
      <c r="H1755" t="s">
        <v>5943</v>
      </c>
      <c r="I1755" s="4">
        <v>1</v>
      </c>
      <c r="J1755">
        <f t="shared" si="111"/>
        <v>51</v>
      </c>
      <c r="K1755" s="4">
        <v>6</v>
      </c>
      <c r="M1755" s="4">
        <v>0</v>
      </c>
      <c r="N1755" s="4" t="s">
        <v>5944</v>
      </c>
      <c r="O1755" s="9">
        <v>9780060956417</v>
      </c>
      <c r="P1755" t="s">
        <v>1938</v>
      </c>
      <c r="Q1755" t="s">
        <v>1938</v>
      </c>
      <c r="R1755" t="s">
        <v>1938</v>
      </c>
      <c r="S1755" s="10">
        <v>20</v>
      </c>
      <c r="T1755" s="11">
        <v>0.1</v>
      </c>
      <c r="U1755" s="10">
        <v>15</v>
      </c>
      <c r="V1755" s="4" t="s">
        <v>6864</v>
      </c>
      <c r="W1755">
        <v>50</v>
      </c>
      <c r="X1755">
        <v>35</v>
      </c>
      <c r="Y1755">
        <v>64</v>
      </c>
      <c r="Z1755">
        <v>75</v>
      </c>
      <c r="AA1755">
        <v>6</v>
      </c>
      <c r="AB1755">
        <v>0</v>
      </c>
      <c r="AC1755">
        <v>0</v>
      </c>
      <c r="AD1755">
        <v>0</v>
      </c>
      <c r="AE1755">
        <v>0</v>
      </c>
      <c r="AF1755">
        <v>51</v>
      </c>
      <c r="AG1755">
        <v>8</v>
      </c>
      <c r="AH1755">
        <v>59</v>
      </c>
      <c r="AI1755" s="10">
        <f t="shared" si="108"/>
        <v>918</v>
      </c>
      <c r="AJ1755" s="10">
        <f t="shared" si="109"/>
        <v>120</v>
      </c>
      <c r="AK1755" s="10">
        <f t="shared" si="110"/>
        <v>1038</v>
      </c>
      <c r="AL1755" s="1">
        <v>37371</v>
      </c>
      <c r="AM1755" s="1">
        <v>37535</v>
      </c>
      <c r="AN1755" s="1">
        <v>37468</v>
      </c>
      <c r="AO1755" s="8">
        <v>20</v>
      </c>
      <c r="AP1755" s="12" t="s">
        <v>6866</v>
      </c>
    </row>
    <row r="1756" spans="1:43" x14ac:dyDescent="0.15">
      <c r="A1756" s="2" t="s">
        <v>6867</v>
      </c>
      <c r="B1756" s="2" t="s">
        <v>5143</v>
      </c>
      <c r="C1756" s="2" t="s">
        <v>3938</v>
      </c>
      <c r="D1756" s="14" t="s">
        <v>6870</v>
      </c>
      <c r="E1756"/>
      <c r="F1756" t="s">
        <v>5144</v>
      </c>
      <c r="G1756" t="s">
        <v>3169</v>
      </c>
      <c r="H1756" t="s">
        <v>3170</v>
      </c>
      <c r="I1756" s="4">
        <v>1</v>
      </c>
      <c r="J1756">
        <f t="shared" si="111"/>
        <v>50</v>
      </c>
      <c r="L1756" s="4">
        <v>1</v>
      </c>
      <c r="M1756" s="4">
        <v>0</v>
      </c>
      <c r="N1756" s="4" t="s">
        <v>3171</v>
      </c>
      <c r="O1756" s="9">
        <v>9781572593022</v>
      </c>
      <c r="P1756" t="s">
        <v>3928</v>
      </c>
      <c r="Q1756" t="s">
        <v>3928</v>
      </c>
      <c r="R1756" t="s">
        <v>3928</v>
      </c>
      <c r="S1756" s="10">
        <v>46.7</v>
      </c>
      <c r="T1756" s="11"/>
      <c r="U1756" s="10">
        <v>35.049999999999997</v>
      </c>
      <c r="V1756" s="4" t="s">
        <v>6864</v>
      </c>
      <c r="W1756">
        <v>150</v>
      </c>
      <c r="X1756">
        <v>168</v>
      </c>
      <c r="Y1756">
        <v>50</v>
      </c>
      <c r="Z1756">
        <v>150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50</v>
      </c>
      <c r="AG1756">
        <v>19</v>
      </c>
      <c r="AH1756">
        <v>69</v>
      </c>
      <c r="AI1756" s="10">
        <f t="shared" si="108"/>
        <v>2335</v>
      </c>
      <c r="AJ1756" s="10">
        <f t="shared" si="109"/>
        <v>665.94999999999993</v>
      </c>
      <c r="AK1756" s="10">
        <f t="shared" si="110"/>
        <v>3000.95</v>
      </c>
      <c r="AL1756" s="1">
        <v>37522</v>
      </c>
      <c r="AM1756" s="1">
        <v>37535</v>
      </c>
      <c r="AN1756" s="1">
        <v>37526</v>
      </c>
      <c r="AO1756" s="8" t="s">
        <v>5353</v>
      </c>
      <c r="AP1756" s="12" t="s">
        <v>6866</v>
      </c>
    </row>
    <row r="1757" spans="1:43" x14ac:dyDescent="0.15">
      <c r="A1757" s="2" t="s">
        <v>6867</v>
      </c>
      <c r="B1757" s="2" t="s">
        <v>2468</v>
      </c>
      <c r="C1757" s="2">
        <v>100</v>
      </c>
      <c r="D1757" s="14" t="s">
        <v>6870</v>
      </c>
      <c r="E1757"/>
      <c r="F1757" t="s">
        <v>2469</v>
      </c>
      <c r="G1757" t="s">
        <v>2470</v>
      </c>
      <c r="H1757" t="s">
        <v>2471</v>
      </c>
      <c r="I1757" s="4">
        <v>1</v>
      </c>
      <c r="J1757">
        <f t="shared" si="111"/>
        <v>3</v>
      </c>
      <c r="M1757" s="4">
        <v>97</v>
      </c>
      <c r="N1757" s="4" t="s">
        <v>2472</v>
      </c>
      <c r="O1757" s="9">
        <v>9780060630355</v>
      </c>
      <c r="P1757" t="s">
        <v>1938</v>
      </c>
      <c r="Q1757" t="s">
        <v>1938</v>
      </c>
      <c r="R1757" t="s">
        <v>1938</v>
      </c>
      <c r="S1757" s="10">
        <v>15</v>
      </c>
      <c r="T1757" s="11">
        <v>0.1</v>
      </c>
      <c r="U1757" s="10">
        <v>11.25</v>
      </c>
      <c r="V1757" s="4" t="s">
        <v>6864</v>
      </c>
      <c r="W1757">
        <v>15</v>
      </c>
      <c r="X1757">
        <v>12</v>
      </c>
      <c r="Y1757">
        <v>11</v>
      </c>
      <c r="Z1757">
        <v>15</v>
      </c>
      <c r="AA1757">
        <v>0</v>
      </c>
      <c r="AB1757">
        <v>0</v>
      </c>
      <c r="AC1757">
        <v>10</v>
      </c>
      <c r="AD1757">
        <v>0</v>
      </c>
      <c r="AE1757">
        <v>0</v>
      </c>
      <c r="AF1757">
        <v>3</v>
      </c>
      <c r="AG1757">
        <v>7</v>
      </c>
      <c r="AH1757">
        <v>10</v>
      </c>
      <c r="AI1757" s="10">
        <f t="shared" si="108"/>
        <v>40.5</v>
      </c>
      <c r="AJ1757" s="10">
        <f t="shared" si="109"/>
        <v>78.75</v>
      </c>
      <c r="AK1757" s="10">
        <f t="shared" si="110"/>
        <v>119.25</v>
      </c>
      <c r="AL1757" s="1">
        <v>37469</v>
      </c>
      <c r="AM1757" s="1">
        <v>37577</v>
      </c>
      <c r="AN1757" s="1">
        <v>37559</v>
      </c>
      <c r="AO1757" s="8">
        <v>15</v>
      </c>
      <c r="AP1757" s="12" t="s">
        <v>6866</v>
      </c>
    </row>
    <row r="1758" spans="1:43" x14ac:dyDescent="0.15">
      <c r="A1758" s="2" t="s">
        <v>6867</v>
      </c>
      <c r="B1758" s="2" t="s">
        <v>2384</v>
      </c>
      <c r="C1758" s="2" t="s">
        <v>6916</v>
      </c>
      <c r="D1758" s="14" t="s">
        <v>6870</v>
      </c>
      <c r="E1758"/>
      <c r="F1758" t="s">
        <v>261</v>
      </c>
      <c r="G1758" t="s">
        <v>262</v>
      </c>
      <c r="H1758" t="s">
        <v>263</v>
      </c>
      <c r="I1758" s="4">
        <v>1</v>
      </c>
      <c r="J1758">
        <f t="shared" si="111"/>
        <v>99</v>
      </c>
      <c r="M1758" s="4">
        <v>80</v>
      </c>
      <c r="N1758" s="4" t="s">
        <v>264</v>
      </c>
      <c r="O1758" s="9">
        <v>9780520040243</v>
      </c>
      <c r="P1758" t="s">
        <v>6921</v>
      </c>
      <c r="Q1758" t="s">
        <v>6921</v>
      </c>
      <c r="R1758" t="s">
        <v>6922</v>
      </c>
      <c r="S1758" s="10">
        <v>21.3</v>
      </c>
      <c r="T1758" s="11"/>
      <c r="U1758" s="10">
        <v>16</v>
      </c>
      <c r="V1758" s="4" t="s">
        <v>6864</v>
      </c>
      <c r="W1758">
        <v>400</v>
      </c>
      <c r="X1758">
        <v>350</v>
      </c>
      <c r="Y1758">
        <v>573</v>
      </c>
      <c r="Z1758">
        <v>772</v>
      </c>
      <c r="AA1758">
        <v>10</v>
      </c>
      <c r="AB1758">
        <v>0</v>
      </c>
      <c r="AC1758">
        <v>37</v>
      </c>
      <c r="AD1758">
        <v>0</v>
      </c>
      <c r="AE1758">
        <v>3</v>
      </c>
      <c r="AF1758">
        <v>99</v>
      </c>
      <c r="AG1758">
        <v>429</v>
      </c>
      <c r="AH1758">
        <v>528</v>
      </c>
      <c r="AI1758" s="10">
        <f t="shared" si="108"/>
        <v>2108.7000000000003</v>
      </c>
      <c r="AJ1758" s="10">
        <f t="shared" si="109"/>
        <v>6864</v>
      </c>
      <c r="AK1758" s="10">
        <f t="shared" si="110"/>
        <v>8972.7000000000007</v>
      </c>
      <c r="AL1758" s="1">
        <v>37375</v>
      </c>
      <c r="AM1758" s="1">
        <v>37535</v>
      </c>
      <c r="AN1758" s="1">
        <v>37484</v>
      </c>
      <c r="AO1758" s="8" t="s">
        <v>265</v>
      </c>
      <c r="AP1758" s="12" t="s">
        <v>6866</v>
      </c>
    </row>
    <row r="1759" spans="1:43" x14ac:dyDescent="0.15">
      <c r="A1759" s="2" t="s">
        <v>6867</v>
      </c>
      <c r="B1759" s="2" t="s">
        <v>4059</v>
      </c>
      <c r="C1759" s="2" t="s">
        <v>473</v>
      </c>
      <c r="D1759" s="14" t="s">
        <v>6870</v>
      </c>
      <c r="E1759"/>
      <c r="F1759" t="s">
        <v>474</v>
      </c>
      <c r="G1759" t="s">
        <v>1802</v>
      </c>
      <c r="H1759" t="s">
        <v>1803</v>
      </c>
      <c r="I1759" s="4">
        <v>1</v>
      </c>
      <c r="J1759">
        <f t="shared" si="111"/>
        <v>21</v>
      </c>
      <c r="M1759" s="4">
        <v>0</v>
      </c>
      <c r="N1759" s="4" t="s">
        <v>1804</v>
      </c>
      <c r="O1759" s="9">
        <v>9780262523271</v>
      </c>
      <c r="P1759" t="s">
        <v>6134</v>
      </c>
      <c r="Q1759" t="s">
        <v>2059</v>
      </c>
      <c r="R1759" t="s">
        <v>2059</v>
      </c>
      <c r="S1759" s="10">
        <v>21.95</v>
      </c>
      <c r="T1759" s="11">
        <v>0.1</v>
      </c>
      <c r="U1759" s="10">
        <v>16.5</v>
      </c>
      <c r="V1759" s="4" t="s">
        <v>6864</v>
      </c>
      <c r="W1759">
        <v>75</v>
      </c>
      <c r="X1759">
        <v>25</v>
      </c>
      <c r="Y1759">
        <v>48</v>
      </c>
      <c r="Z1759">
        <v>75</v>
      </c>
      <c r="AA1759">
        <v>3</v>
      </c>
      <c r="AB1759">
        <v>0</v>
      </c>
      <c r="AC1759">
        <v>0</v>
      </c>
      <c r="AD1759">
        <v>0</v>
      </c>
      <c r="AE1759">
        <v>0</v>
      </c>
      <c r="AF1759">
        <v>21</v>
      </c>
      <c r="AG1759">
        <v>0</v>
      </c>
      <c r="AH1759">
        <v>21</v>
      </c>
      <c r="AI1759" s="10">
        <f t="shared" si="108"/>
        <v>414.85499999999996</v>
      </c>
      <c r="AJ1759" s="10">
        <f t="shared" si="109"/>
        <v>0</v>
      </c>
      <c r="AK1759" s="10">
        <f t="shared" si="110"/>
        <v>414.85499999999996</v>
      </c>
      <c r="AL1759" s="1">
        <v>37412</v>
      </c>
      <c r="AM1759" s="1">
        <v>37535</v>
      </c>
      <c r="AN1759" s="1">
        <v>37475</v>
      </c>
      <c r="AO1759" s="8">
        <v>21.95</v>
      </c>
      <c r="AP1759" s="12" t="s">
        <v>6866</v>
      </c>
    </row>
    <row r="1760" spans="1:43" x14ac:dyDescent="0.15">
      <c r="A1760" s="2" t="s">
        <v>3875</v>
      </c>
      <c r="B1760" s="2" t="s">
        <v>6931</v>
      </c>
      <c r="C1760" s="2">
        <v>40613</v>
      </c>
      <c r="D1760" s="14">
        <v>36623</v>
      </c>
      <c r="E1760" t="s">
        <v>5397</v>
      </c>
      <c r="F1760" t="s">
        <v>331</v>
      </c>
      <c r="G1760" t="s">
        <v>5398</v>
      </c>
      <c r="H1760" t="s">
        <v>5399</v>
      </c>
      <c r="I1760" s="4">
        <v>1</v>
      </c>
      <c r="J1760">
        <f t="shared" si="111"/>
        <v>0</v>
      </c>
      <c r="M1760" s="4">
        <v>0</v>
      </c>
      <c r="N1760" s="4" t="s">
        <v>5400</v>
      </c>
      <c r="O1760" s="9">
        <v>9780130255921</v>
      </c>
      <c r="P1760" t="s">
        <v>3943</v>
      </c>
      <c r="Q1760" t="s">
        <v>3943</v>
      </c>
      <c r="R1760" t="s">
        <v>3943</v>
      </c>
      <c r="S1760" s="10">
        <v>49.99</v>
      </c>
      <c r="T1760" s="11">
        <v>0.1</v>
      </c>
      <c r="U1760" s="10">
        <v>37.5</v>
      </c>
      <c r="V1760" s="4" t="s">
        <v>6864</v>
      </c>
      <c r="W1760">
        <v>10</v>
      </c>
      <c r="X1760">
        <v>0</v>
      </c>
      <c r="Y1760">
        <v>5</v>
      </c>
      <c r="Z1760">
        <v>10</v>
      </c>
      <c r="AA1760">
        <v>13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 s="10">
        <f t="shared" si="108"/>
        <v>0</v>
      </c>
      <c r="AJ1760" s="10">
        <f t="shared" si="109"/>
        <v>0</v>
      </c>
      <c r="AK1760" s="10">
        <f t="shared" si="110"/>
        <v>0</v>
      </c>
      <c r="AL1760" s="1">
        <v>37502</v>
      </c>
      <c r="AM1760" s="1">
        <v>37535</v>
      </c>
      <c r="AN1760" s="1">
        <v>37418</v>
      </c>
      <c r="AO1760" s="8">
        <v>49.99</v>
      </c>
      <c r="AP1760" s="12" t="s">
        <v>6866</v>
      </c>
      <c r="AQ1760" s="13" t="s">
        <v>235</v>
      </c>
    </row>
    <row r="1761" spans="1:43" x14ac:dyDescent="0.15">
      <c r="A1761" s="2" t="s">
        <v>6867</v>
      </c>
      <c r="B1761" s="2" t="s">
        <v>3963</v>
      </c>
      <c r="C1761" s="2">
        <v>449</v>
      </c>
      <c r="D1761" s="14" t="s">
        <v>6870</v>
      </c>
      <c r="E1761"/>
      <c r="F1761" t="s">
        <v>6899</v>
      </c>
      <c r="G1761" t="s">
        <v>2194</v>
      </c>
      <c r="H1761" t="s">
        <v>2195</v>
      </c>
      <c r="I1761" s="4">
        <v>1</v>
      </c>
      <c r="J1761">
        <f t="shared" si="111"/>
        <v>11</v>
      </c>
      <c r="M1761" s="4">
        <v>0</v>
      </c>
      <c r="N1761" s="4" t="s">
        <v>2196</v>
      </c>
      <c r="O1761" s="9">
        <v>9780815716976</v>
      </c>
      <c r="P1761" t="s">
        <v>6599</v>
      </c>
      <c r="Q1761" t="s">
        <v>6599</v>
      </c>
      <c r="R1761" t="s">
        <v>6599</v>
      </c>
      <c r="S1761" s="10">
        <v>21.3</v>
      </c>
      <c r="T1761" s="11"/>
      <c r="U1761" s="10">
        <v>16</v>
      </c>
      <c r="V1761" s="4" t="s">
        <v>6864</v>
      </c>
      <c r="W1761">
        <v>30</v>
      </c>
      <c r="X1761">
        <v>22</v>
      </c>
      <c r="Y1761">
        <v>22</v>
      </c>
      <c r="Z1761">
        <v>30</v>
      </c>
      <c r="AA1761">
        <v>8</v>
      </c>
      <c r="AB1761">
        <v>0</v>
      </c>
      <c r="AC1761">
        <v>0</v>
      </c>
      <c r="AD1761">
        <v>0</v>
      </c>
      <c r="AE1761">
        <v>0</v>
      </c>
      <c r="AF1761">
        <v>11</v>
      </c>
      <c r="AG1761">
        <v>3</v>
      </c>
      <c r="AH1761">
        <v>14</v>
      </c>
      <c r="AI1761" s="10">
        <f t="shared" si="108"/>
        <v>234.3</v>
      </c>
      <c r="AJ1761" s="10">
        <f t="shared" si="109"/>
        <v>48</v>
      </c>
      <c r="AK1761" s="10">
        <f t="shared" si="110"/>
        <v>282.3</v>
      </c>
      <c r="AL1761" s="1">
        <v>37487</v>
      </c>
      <c r="AM1761" s="1">
        <v>37535</v>
      </c>
      <c r="AN1761" s="1">
        <v>37519</v>
      </c>
      <c r="AO1761" s="8" t="s">
        <v>265</v>
      </c>
      <c r="AP1761" s="12" t="s">
        <v>6866</v>
      </c>
    </row>
    <row r="1762" spans="1:43" x14ac:dyDescent="0.15">
      <c r="A1762" s="2" t="s">
        <v>6867</v>
      </c>
      <c r="B1762" s="2" t="s">
        <v>6658</v>
      </c>
      <c r="C1762" s="2" t="s">
        <v>3678</v>
      </c>
      <c r="D1762" s="14" t="s">
        <v>6870</v>
      </c>
      <c r="E1762"/>
      <c r="F1762" t="s">
        <v>6659</v>
      </c>
      <c r="G1762" t="s">
        <v>3933</v>
      </c>
      <c r="H1762" t="s">
        <v>6660</v>
      </c>
      <c r="I1762" s="4">
        <v>1</v>
      </c>
      <c r="J1762">
        <f t="shared" si="111"/>
        <v>5</v>
      </c>
      <c r="M1762" s="4">
        <v>96</v>
      </c>
      <c r="N1762" s="4" t="s">
        <v>6661</v>
      </c>
      <c r="O1762" s="9">
        <v>9780192838773</v>
      </c>
      <c r="P1762" t="s">
        <v>6875</v>
      </c>
      <c r="Q1762" t="s">
        <v>6875</v>
      </c>
      <c r="R1762" t="s">
        <v>6875</v>
      </c>
      <c r="S1762" s="10">
        <v>7.95</v>
      </c>
      <c r="T1762" s="11"/>
      <c r="U1762" s="10">
        <v>6</v>
      </c>
      <c r="V1762" s="4" t="s">
        <v>6864</v>
      </c>
      <c r="W1762">
        <v>35</v>
      </c>
      <c r="X1762">
        <v>29</v>
      </c>
      <c r="Y1762">
        <v>35</v>
      </c>
      <c r="Z1762">
        <v>35</v>
      </c>
      <c r="AA1762">
        <v>30</v>
      </c>
      <c r="AB1762">
        <v>0</v>
      </c>
      <c r="AC1762">
        <v>0</v>
      </c>
      <c r="AD1762">
        <v>0</v>
      </c>
      <c r="AE1762">
        <v>0</v>
      </c>
      <c r="AF1762">
        <v>5</v>
      </c>
      <c r="AG1762">
        <v>0</v>
      </c>
      <c r="AH1762">
        <v>5</v>
      </c>
      <c r="AI1762" s="10">
        <f t="shared" si="108"/>
        <v>39.75</v>
      </c>
      <c r="AJ1762" s="10">
        <f t="shared" si="109"/>
        <v>0</v>
      </c>
      <c r="AK1762" s="10">
        <f t="shared" si="110"/>
        <v>39.75</v>
      </c>
      <c r="AL1762" s="1">
        <v>37543</v>
      </c>
      <c r="AM1762" s="1">
        <v>37535</v>
      </c>
      <c r="AN1762" s="1">
        <v>37545</v>
      </c>
      <c r="AO1762" s="8">
        <v>7.95</v>
      </c>
      <c r="AP1762" s="12" t="s">
        <v>6866</v>
      </c>
    </row>
    <row r="1763" spans="1:43" x14ac:dyDescent="0.15">
      <c r="A1763" s="2" t="s">
        <v>6856</v>
      </c>
      <c r="B1763" s="2" t="s">
        <v>3909</v>
      </c>
      <c r="C1763" s="2" t="s">
        <v>5704</v>
      </c>
      <c r="D1763" s="14">
        <v>36876</v>
      </c>
      <c r="E1763" t="s">
        <v>6202</v>
      </c>
      <c r="F1763" t="s">
        <v>1449</v>
      </c>
      <c r="G1763" t="s">
        <v>5705</v>
      </c>
      <c r="H1763" t="s">
        <v>5706</v>
      </c>
      <c r="I1763" s="4">
        <v>1</v>
      </c>
      <c r="J1763">
        <f t="shared" si="111"/>
        <v>4</v>
      </c>
      <c r="K1763" s="4">
        <v>2</v>
      </c>
      <c r="M1763" s="4">
        <v>2</v>
      </c>
      <c r="N1763" s="4" t="s">
        <v>5707</v>
      </c>
      <c r="O1763" s="9">
        <v>9780130422323</v>
      </c>
      <c r="P1763" t="s">
        <v>3943</v>
      </c>
      <c r="Q1763" t="s">
        <v>3943</v>
      </c>
      <c r="R1763" t="s">
        <v>3943</v>
      </c>
      <c r="S1763" s="10">
        <v>92</v>
      </c>
      <c r="T1763" s="11"/>
      <c r="U1763" s="10">
        <v>69</v>
      </c>
      <c r="V1763" s="4" t="s">
        <v>6864</v>
      </c>
      <c r="W1763">
        <v>15</v>
      </c>
      <c r="X1763">
        <v>0</v>
      </c>
      <c r="Y1763">
        <v>8</v>
      </c>
      <c r="Z1763">
        <v>15</v>
      </c>
      <c r="AA1763">
        <v>6</v>
      </c>
      <c r="AB1763">
        <v>0</v>
      </c>
      <c r="AC1763">
        <v>0</v>
      </c>
      <c r="AD1763">
        <v>0</v>
      </c>
      <c r="AE1763">
        <v>0</v>
      </c>
      <c r="AF1763">
        <v>4</v>
      </c>
      <c r="AG1763">
        <v>0</v>
      </c>
      <c r="AH1763">
        <v>4</v>
      </c>
      <c r="AI1763" s="10">
        <f t="shared" si="108"/>
        <v>368</v>
      </c>
      <c r="AJ1763" s="10">
        <f t="shared" si="109"/>
        <v>0</v>
      </c>
      <c r="AK1763" s="10">
        <f t="shared" si="110"/>
        <v>368</v>
      </c>
      <c r="AL1763" s="1">
        <v>37504</v>
      </c>
      <c r="AM1763" s="1">
        <v>37535</v>
      </c>
      <c r="AN1763" s="1">
        <v>37515</v>
      </c>
      <c r="AO1763" s="8" t="s">
        <v>5940</v>
      </c>
      <c r="AP1763" s="12" t="s">
        <v>6866</v>
      </c>
      <c r="AQ1763" s="13" t="s">
        <v>1051</v>
      </c>
    </row>
    <row r="1764" spans="1:43" x14ac:dyDescent="0.15">
      <c r="A1764" s="2" t="s">
        <v>6867</v>
      </c>
      <c r="B1764" s="2" t="s">
        <v>1068</v>
      </c>
      <c r="C1764" s="2">
        <v>120</v>
      </c>
      <c r="D1764" s="14" t="s">
        <v>6870</v>
      </c>
      <c r="E1764"/>
      <c r="F1764" t="s">
        <v>1069</v>
      </c>
      <c r="G1764" t="s">
        <v>6136</v>
      </c>
      <c r="H1764" t="s">
        <v>6137</v>
      </c>
      <c r="I1764" s="4">
        <v>1</v>
      </c>
      <c r="J1764">
        <f t="shared" si="111"/>
        <v>11</v>
      </c>
      <c r="M1764" s="4">
        <v>76</v>
      </c>
      <c r="N1764" s="4" t="s">
        <v>6138</v>
      </c>
      <c r="O1764" s="9">
        <v>9780679721888</v>
      </c>
      <c r="P1764" t="s">
        <v>1998</v>
      </c>
      <c r="Q1764" t="s">
        <v>1998</v>
      </c>
      <c r="R1764" t="s">
        <v>1998</v>
      </c>
      <c r="S1764" s="10">
        <v>12</v>
      </c>
      <c r="T1764" s="11">
        <v>0.1</v>
      </c>
      <c r="U1764" s="10">
        <v>9</v>
      </c>
      <c r="V1764" s="4" t="s">
        <v>6864</v>
      </c>
      <c r="W1764">
        <v>25</v>
      </c>
      <c r="X1764">
        <v>21</v>
      </c>
      <c r="Y1764">
        <v>20</v>
      </c>
      <c r="Z1764">
        <v>25</v>
      </c>
      <c r="AA1764">
        <v>8</v>
      </c>
      <c r="AB1764">
        <v>0</v>
      </c>
      <c r="AC1764">
        <v>0</v>
      </c>
      <c r="AD1764">
        <v>0</v>
      </c>
      <c r="AE1764">
        <v>0</v>
      </c>
      <c r="AF1764">
        <v>11</v>
      </c>
      <c r="AG1764">
        <v>1</v>
      </c>
      <c r="AH1764">
        <v>12</v>
      </c>
      <c r="AI1764" s="10">
        <f t="shared" si="108"/>
        <v>118.80000000000001</v>
      </c>
      <c r="AJ1764" s="10">
        <f t="shared" si="109"/>
        <v>9</v>
      </c>
      <c r="AK1764" s="10">
        <f t="shared" si="110"/>
        <v>127.80000000000001</v>
      </c>
      <c r="AL1764" s="1">
        <v>37494</v>
      </c>
      <c r="AM1764" s="1">
        <v>37535</v>
      </c>
      <c r="AN1764" s="1">
        <v>37498</v>
      </c>
      <c r="AO1764" s="8">
        <v>12</v>
      </c>
      <c r="AP1764" s="12" t="s">
        <v>6866</v>
      </c>
    </row>
    <row r="1765" spans="1:43" x14ac:dyDescent="0.15">
      <c r="A1765" s="2" t="s">
        <v>6867</v>
      </c>
      <c r="B1765" s="2" t="s">
        <v>3969</v>
      </c>
      <c r="C1765" s="2">
        <v>260</v>
      </c>
      <c r="D1765" s="14" t="s">
        <v>6870</v>
      </c>
      <c r="E1765"/>
      <c r="F1765" t="s">
        <v>1940</v>
      </c>
      <c r="G1765" t="s">
        <v>2002</v>
      </c>
      <c r="H1765" t="s">
        <v>2003</v>
      </c>
      <c r="I1765" s="4">
        <v>1</v>
      </c>
      <c r="J1765">
        <f t="shared" si="111"/>
        <v>0</v>
      </c>
      <c r="M1765" s="4">
        <v>89</v>
      </c>
      <c r="N1765" s="4" t="s">
        <v>2004</v>
      </c>
      <c r="O1765" s="9">
        <v>9780415058414</v>
      </c>
      <c r="P1765" t="s">
        <v>2005</v>
      </c>
      <c r="Q1765" t="s">
        <v>2006</v>
      </c>
      <c r="R1765" t="s">
        <v>2006</v>
      </c>
      <c r="S1765" s="10">
        <v>29.95</v>
      </c>
      <c r="T1765" s="11">
        <v>0.1</v>
      </c>
      <c r="U1765" s="10">
        <v>22.5</v>
      </c>
      <c r="V1765" s="4" t="s">
        <v>6864</v>
      </c>
      <c r="W1765">
        <v>10</v>
      </c>
      <c r="X1765">
        <v>0</v>
      </c>
      <c r="Y1765">
        <v>17</v>
      </c>
      <c r="Z1765">
        <v>20</v>
      </c>
      <c r="AA1765">
        <v>7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6</v>
      </c>
      <c r="AH1765">
        <v>6</v>
      </c>
      <c r="AI1765" s="10">
        <f t="shared" si="108"/>
        <v>0</v>
      </c>
      <c r="AJ1765" s="10">
        <f t="shared" si="109"/>
        <v>135</v>
      </c>
      <c r="AK1765" s="10">
        <f t="shared" si="110"/>
        <v>135</v>
      </c>
      <c r="AL1765" s="1">
        <v>37376</v>
      </c>
      <c r="AM1765" s="1">
        <v>37535</v>
      </c>
      <c r="AN1765" s="1">
        <v>37490</v>
      </c>
      <c r="AO1765" s="8">
        <v>29.95</v>
      </c>
      <c r="AP1765" s="12" t="s">
        <v>6866</v>
      </c>
    </row>
    <row r="1766" spans="1:43" x14ac:dyDescent="0.15">
      <c r="A1766" s="2" t="s">
        <v>6867</v>
      </c>
      <c r="B1766" s="2" t="s">
        <v>3969</v>
      </c>
      <c r="C1766" s="2" t="s">
        <v>212</v>
      </c>
      <c r="D1766" s="14" t="s">
        <v>6870</v>
      </c>
      <c r="E1766"/>
      <c r="F1766" t="s">
        <v>213</v>
      </c>
      <c r="G1766" t="s">
        <v>4231</v>
      </c>
      <c r="H1766" t="s">
        <v>4232</v>
      </c>
      <c r="I1766" s="4">
        <v>1</v>
      </c>
      <c r="J1766">
        <f t="shared" si="111"/>
        <v>40</v>
      </c>
      <c r="M1766" s="4">
        <v>85</v>
      </c>
      <c r="N1766" s="4" t="s">
        <v>4233</v>
      </c>
      <c r="O1766" s="9">
        <v>9780812212099</v>
      </c>
      <c r="P1766" t="s">
        <v>4234</v>
      </c>
      <c r="Q1766" t="s">
        <v>4234</v>
      </c>
      <c r="R1766" t="s">
        <v>4234</v>
      </c>
      <c r="S1766" s="10">
        <v>26.65</v>
      </c>
      <c r="T1766" s="11"/>
      <c r="U1766" s="10">
        <v>20</v>
      </c>
      <c r="V1766" s="4" t="s">
        <v>6864</v>
      </c>
      <c r="W1766">
        <v>145</v>
      </c>
      <c r="X1766">
        <v>74</v>
      </c>
      <c r="Y1766">
        <v>90</v>
      </c>
      <c r="Z1766">
        <v>145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40</v>
      </c>
      <c r="AG1766">
        <v>29</v>
      </c>
      <c r="AH1766">
        <v>69</v>
      </c>
      <c r="AI1766" s="10">
        <f t="shared" si="108"/>
        <v>1066</v>
      </c>
      <c r="AJ1766" s="10">
        <f t="shared" si="109"/>
        <v>580</v>
      </c>
      <c r="AK1766" s="10">
        <f t="shared" si="110"/>
        <v>1646</v>
      </c>
      <c r="AL1766" s="1">
        <v>37375</v>
      </c>
      <c r="AM1766" s="1">
        <v>37535</v>
      </c>
      <c r="AN1766" s="1">
        <v>37497</v>
      </c>
      <c r="AO1766" s="8" t="s">
        <v>2379</v>
      </c>
      <c r="AP1766" s="12" t="s">
        <v>6866</v>
      </c>
    </row>
    <row r="1767" spans="1:43" x14ac:dyDescent="0.15">
      <c r="A1767" s="2" t="s">
        <v>6867</v>
      </c>
      <c r="B1767" s="2" t="s">
        <v>4016</v>
      </c>
      <c r="C1767" s="2">
        <v>200</v>
      </c>
      <c r="D1767" s="14" t="s">
        <v>6870</v>
      </c>
      <c r="E1767"/>
      <c r="F1767" t="s">
        <v>4017</v>
      </c>
      <c r="G1767" t="s">
        <v>3282</v>
      </c>
      <c r="H1767" t="s">
        <v>3283</v>
      </c>
      <c r="I1767" s="4">
        <v>1</v>
      </c>
      <c r="J1767">
        <f t="shared" si="111"/>
        <v>0</v>
      </c>
      <c r="M1767" s="4">
        <v>86</v>
      </c>
      <c r="N1767" s="4" t="s">
        <v>3284</v>
      </c>
      <c r="O1767" s="9">
        <v>9780807846322</v>
      </c>
      <c r="P1767" t="s">
        <v>6017</v>
      </c>
      <c r="Q1767" t="s">
        <v>6017</v>
      </c>
      <c r="R1767" t="s">
        <v>6017</v>
      </c>
      <c r="S1767" s="10">
        <v>14.95</v>
      </c>
      <c r="T1767" s="11">
        <v>0.1</v>
      </c>
      <c r="U1767" s="10">
        <v>11.25</v>
      </c>
      <c r="V1767" s="4" t="s">
        <v>6864</v>
      </c>
      <c r="W1767">
        <v>15</v>
      </c>
      <c r="X1767">
        <v>14</v>
      </c>
      <c r="Y1767">
        <v>13</v>
      </c>
      <c r="Z1767">
        <v>15</v>
      </c>
      <c r="AA1767">
        <v>0</v>
      </c>
      <c r="AB1767">
        <v>0</v>
      </c>
      <c r="AC1767">
        <v>4</v>
      </c>
      <c r="AD1767">
        <v>0</v>
      </c>
      <c r="AE1767">
        <v>0</v>
      </c>
      <c r="AF1767">
        <v>0</v>
      </c>
      <c r="AG1767">
        <v>8</v>
      </c>
      <c r="AH1767">
        <v>8</v>
      </c>
      <c r="AI1767" s="10">
        <f t="shared" si="108"/>
        <v>0</v>
      </c>
      <c r="AJ1767" s="10">
        <f t="shared" si="109"/>
        <v>90</v>
      </c>
      <c r="AK1767" s="10">
        <f t="shared" si="110"/>
        <v>90</v>
      </c>
      <c r="AL1767" s="1">
        <v>37375</v>
      </c>
      <c r="AM1767" s="1">
        <v>37535</v>
      </c>
      <c r="AN1767" s="1">
        <v>37426</v>
      </c>
      <c r="AO1767" s="8">
        <v>14.95</v>
      </c>
      <c r="AP1767" s="12" t="s">
        <v>6866</v>
      </c>
    </row>
    <row r="1768" spans="1:43" x14ac:dyDescent="0.15">
      <c r="A1768" s="2" t="s">
        <v>6867</v>
      </c>
      <c r="B1768" s="2" t="s">
        <v>3969</v>
      </c>
      <c r="C1768" s="2" t="s">
        <v>212</v>
      </c>
      <c r="D1768" s="14" t="s">
        <v>6870</v>
      </c>
      <c r="E1768"/>
      <c r="F1768" t="s">
        <v>213</v>
      </c>
      <c r="G1768" t="s">
        <v>2825</v>
      </c>
      <c r="H1768" t="s">
        <v>2826</v>
      </c>
      <c r="I1768" s="4">
        <v>1</v>
      </c>
      <c r="J1768">
        <f t="shared" si="111"/>
        <v>57</v>
      </c>
      <c r="M1768" s="4">
        <v>93</v>
      </c>
      <c r="N1768" s="4" t="s">
        <v>2827</v>
      </c>
      <c r="O1768" s="9">
        <v>9780791411445</v>
      </c>
      <c r="P1768" t="s">
        <v>1715</v>
      </c>
      <c r="Q1768" t="s">
        <v>1715</v>
      </c>
      <c r="R1768" t="s">
        <v>1715</v>
      </c>
      <c r="S1768" s="10">
        <v>25.55</v>
      </c>
      <c r="T1768" s="11"/>
      <c r="U1768" s="10">
        <v>19.2</v>
      </c>
      <c r="V1768" s="4" t="s">
        <v>6864</v>
      </c>
      <c r="W1768">
        <v>145</v>
      </c>
      <c r="X1768">
        <v>74</v>
      </c>
      <c r="Y1768">
        <v>75</v>
      </c>
      <c r="Z1768">
        <v>145</v>
      </c>
      <c r="AA1768">
        <v>17</v>
      </c>
      <c r="AB1768">
        <v>0</v>
      </c>
      <c r="AC1768">
        <v>0</v>
      </c>
      <c r="AD1768">
        <v>0</v>
      </c>
      <c r="AE1768">
        <v>0</v>
      </c>
      <c r="AF1768">
        <v>57</v>
      </c>
      <c r="AG1768">
        <v>9</v>
      </c>
      <c r="AH1768">
        <v>66</v>
      </c>
      <c r="AI1768" s="10">
        <f t="shared" si="108"/>
        <v>1456.3500000000001</v>
      </c>
      <c r="AJ1768" s="10">
        <f t="shared" si="109"/>
        <v>172.79999999999998</v>
      </c>
      <c r="AK1768" s="10">
        <f t="shared" si="110"/>
        <v>1629.15</v>
      </c>
      <c r="AL1768" s="1">
        <v>37375</v>
      </c>
      <c r="AM1768" s="1">
        <v>37535</v>
      </c>
      <c r="AN1768" s="1">
        <v>37533</v>
      </c>
      <c r="AO1768" s="8" t="s">
        <v>1390</v>
      </c>
      <c r="AP1768" s="12" t="s">
        <v>6866</v>
      </c>
    </row>
    <row r="1769" spans="1:43" x14ac:dyDescent="0.15">
      <c r="A1769" s="2" t="s">
        <v>6867</v>
      </c>
      <c r="B1769" s="2" t="s">
        <v>3996</v>
      </c>
      <c r="C1769" s="2">
        <v>115</v>
      </c>
      <c r="D1769" s="14" t="s">
        <v>6870</v>
      </c>
      <c r="E1769"/>
      <c r="F1769" t="s">
        <v>1054</v>
      </c>
      <c r="G1769" t="s">
        <v>745</v>
      </c>
      <c r="H1769" t="s">
        <v>746</v>
      </c>
      <c r="I1769" s="4">
        <v>1</v>
      </c>
      <c r="J1769">
        <f t="shared" si="111"/>
        <v>1</v>
      </c>
      <c r="M1769" s="4">
        <v>60</v>
      </c>
      <c r="N1769" s="4" t="s">
        <v>747</v>
      </c>
      <c r="O1769" s="9">
        <v>9780262670012</v>
      </c>
      <c r="P1769" t="s">
        <v>6134</v>
      </c>
      <c r="Q1769" t="s">
        <v>2059</v>
      </c>
      <c r="R1769" t="s">
        <v>2059</v>
      </c>
      <c r="S1769" s="10">
        <v>26.65</v>
      </c>
      <c r="T1769" s="11"/>
      <c r="U1769" s="10">
        <v>20</v>
      </c>
      <c r="V1769" s="4" t="s">
        <v>6864</v>
      </c>
      <c r="W1769">
        <v>25</v>
      </c>
      <c r="X1769">
        <v>3</v>
      </c>
      <c r="Y1769">
        <v>25</v>
      </c>
      <c r="Z1769">
        <v>25</v>
      </c>
      <c r="AA1769">
        <v>0</v>
      </c>
      <c r="AB1769">
        <v>0</v>
      </c>
      <c r="AC1769">
        <v>12</v>
      </c>
      <c r="AD1769">
        <v>0</v>
      </c>
      <c r="AE1769">
        <v>0</v>
      </c>
      <c r="AF1769">
        <v>1</v>
      </c>
      <c r="AG1769">
        <v>2</v>
      </c>
      <c r="AH1769">
        <v>3</v>
      </c>
      <c r="AI1769" s="10">
        <f t="shared" si="108"/>
        <v>26.65</v>
      </c>
      <c r="AJ1769" s="10">
        <f t="shared" si="109"/>
        <v>40</v>
      </c>
      <c r="AK1769" s="10">
        <f t="shared" si="110"/>
        <v>66.650000000000006</v>
      </c>
      <c r="AL1769" s="1">
        <v>37377</v>
      </c>
      <c r="AM1769" s="1">
        <v>37535</v>
      </c>
      <c r="AN1769" s="1">
        <v>37481</v>
      </c>
      <c r="AO1769" s="8" t="s">
        <v>2379</v>
      </c>
      <c r="AP1769" s="12" t="s">
        <v>6866</v>
      </c>
    </row>
    <row r="1770" spans="1:43" x14ac:dyDescent="0.15">
      <c r="A1770" s="2" t="s">
        <v>6867</v>
      </c>
      <c r="B1770" s="2" t="s">
        <v>3896</v>
      </c>
      <c r="C1770" s="2">
        <v>99</v>
      </c>
      <c r="D1770" s="14" t="s">
        <v>6870</v>
      </c>
      <c r="E1770"/>
      <c r="F1770" t="s">
        <v>6871</v>
      </c>
      <c r="G1770" t="s">
        <v>4501</v>
      </c>
      <c r="H1770" t="s">
        <v>5878</v>
      </c>
      <c r="I1770" s="4">
        <v>1</v>
      </c>
      <c r="J1770">
        <f t="shared" si="111"/>
        <v>3</v>
      </c>
      <c r="M1770" s="4">
        <v>95</v>
      </c>
      <c r="N1770" s="4" t="s">
        <v>5879</v>
      </c>
      <c r="O1770" s="9">
        <v>9780132782692</v>
      </c>
      <c r="P1770" t="s">
        <v>3943</v>
      </c>
      <c r="Q1770" t="s">
        <v>3943</v>
      </c>
      <c r="R1770" t="s">
        <v>3943</v>
      </c>
      <c r="S1770" s="10">
        <v>12.5</v>
      </c>
      <c r="T1770" s="11"/>
      <c r="U1770" s="10">
        <v>9.4</v>
      </c>
      <c r="V1770" s="4" t="s">
        <v>6864</v>
      </c>
      <c r="W1770">
        <v>6</v>
      </c>
      <c r="X1770">
        <v>0</v>
      </c>
      <c r="Y1770">
        <v>6</v>
      </c>
      <c r="Z1770">
        <v>6</v>
      </c>
      <c r="AA1770">
        <v>7</v>
      </c>
      <c r="AB1770">
        <v>0</v>
      </c>
      <c r="AC1770">
        <v>0</v>
      </c>
      <c r="AD1770">
        <v>0</v>
      </c>
      <c r="AE1770">
        <v>0</v>
      </c>
      <c r="AF1770">
        <v>3</v>
      </c>
      <c r="AG1770">
        <v>0</v>
      </c>
      <c r="AH1770">
        <v>3</v>
      </c>
      <c r="AI1770" s="10">
        <f t="shared" si="108"/>
        <v>37.5</v>
      </c>
      <c r="AJ1770" s="10">
        <f t="shared" si="109"/>
        <v>0</v>
      </c>
      <c r="AK1770" s="10">
        <f t="shared" si="110"/>
        <v>37.5</v>
      </c>
      <c r="AL1770" s="1">
        <v>37391</v>
      </c>
      <c r="AM1770" s="1">
        <v>37535</v>
      </c>
      <c r="AN1770" s="1">
        <v>37474</v>
      </c>
      <c r="AO1770" s="8" t="s">
        <v>5880</v>
      </c>
      <c r="AP1770" s="12" t="s">
        <v>6866</v>
      </c>
    </row>
    <row r="1771" spans="1:43" x14ac:dyDescent="0.15">
      <c r="A1771" s="2" t="s">
        <v>6867</v>
      </c>
      <c r="B1771" s="2" t="s">
        <v>3896</v>
      </c>
      <c r="C1771" s="2">
        <v>99</v>
      </c>
      <c r="D1771" s="14" t="s">
        <v>6870</v>
      </c>
      <c r="E1771"/>
      <c r="F1771" t="s">
        <v>6871</v>
      </c>
      <c r="G1771" t="s">
        <v>4501</v>
      </c>
      <c r="H1771" t="s">
        <v>4502</v>
      </c>
      <c r="I1771" s="4">
        <v>1</v>
      </c>
      <c r="J1771">
        <f t="shared" si="111"/>
        <v>11</v>
      </c>
      <c r="M1771" s="4">
        <v>94</v>
      </c>
      <c r="N1771" s="4" t="s">
        <v>4503</v>
      </c>
      <c r="O1771" s="9">
        <v>9780132782357</v>
      </c>
      <c r="P1771" t="s">
        <v>3943</v>
      </c>
      <c r="Q1771" t="s">
        <v>3943</v>
      </c>
      <c r="R1771" t="s">
        <v>3943</v>
      </c>
      <c r="S1771" s="10">
        <v>16.5</v>
      </c>
      <c r="T1771" s="11"/>
      <c r="U1771" s="10">
        <v>12.4</v>
      </c>
      <c r="V1771" s="4" t="s">
        <v>6864</v>
      </c>
      <c r="W1771">
        <v>6</v>
      </c>
      <c r="X1771">
        <v>0</v>
      </c>
      <c r="Y1771">
        <v>6</v>
      </c>
      <c r="Z1771">
        <v>6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11</v>
      </c>
      <c r="AG1771">
        <v>0</v>
      </c>
      <c r="AH1771">
        <v>11</v>
      </c>
      <c r="AI1771" s="10">
        <f t="shared" si="108"/>
        <v>181.5</v>
      </c>
      <c r="AJ1771" s="10">
        <f t="shared" si="109"/>
        <v>0</v>
      </c>
      <c r="AK1771" s="10">
        <f t="shared" si="110"/>
        <v>181.5</v>
      </c>
      <c r="AL1771" s="1">
        <v>37391</v>
      </c>
      <c r="AM1771" s="1">
        <v>37535</v>
      </c>
      <c r="AN1771" s="1">
        <v>37547</v>
      </c>
      <c r="AO1771" s="8" t="s">
        <v>4504</v>
      </c>
      <c r="AP1771" s="12" t="s">
        <v>6866</v>
      </c>
    </row>
    <row r="1772" spans="1:43" x14ac:dyDescent="0.15">
      <c r="A1772" s="2" t="s">
        <v>6867</v>
      </c>
      <c r="B1772" s="2" t="s">
        <v>3896</v>
      </c>
      <c r="C1772" s="2">
        <v>102</v>
      </c>
      <c r="D1772" s="14" t="s">
        <v>6870</v>
      </c>
      <c r="E1772"/>
      <c r="F1772" t="s">
        <v>6871</v>
      </c>
      <c r="G1772" t="s">
        <v>3321</v>
      </c>
      <c r="H1772" t="s">
        <v>3322</v>
      </c>
      <c r="I1772" s="4">
        <v>1</v>
      </c>
      <c r="J1772">
        <f t="shared" si="111"/>
        <v>9</v>
      </c>
      <c r="M1772" s="4">
        <v>97</v>
      </c>
      <c r="N1772" s="4" t="s">
        <v>3323</v>
      </c>
      <c r="O1772" s="9">
        <v>9780521438728</v>
      </c>
      <c r="P1772" t="s">
        <v>4020</v>
      </c>
      <c r="Q1772" t="s">
        <v>4020</v>
      </c>
      <c r="R1772" t="s">
        <v>4020</v>
      </c>
      <c r="S1772" s="10">
        <v>17.95</v>
      </c>
      <c r="T1772" s="11">
        <v>0.1</v>
      </c>
      <c r="U1772" s="10">
        <v>13.5</v>
      </c>
      <c r="V1772" s="4" t="s">
        <v>6864</v>
      </c>
      <c r="W1772">
        <v>10</v>
      </c>
      <c r="X1772">
        <v>0</v>
      </c>
      <c r="Y1772">
        <v>9</v>
      </c>
      <c r="Z1772">
        <v>10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9</v>
      </c>
      <c r="AG1772">
        <v>0</v>
      </c>
      <c r="AH1772">
        <v>9</v>
      </c>
      <c r="AI1772" s="10">
        <f t="shared" si="108"/>
        <v>145.39500000000001</v>
      </c>
      <c r="AJ1772" s="10">
        <f t="shared" si="109"/>
        <v>0</v>
      </c>
      <c r="AK1772" s="10">
        <f t="shared" si="110"/>
        <v>145.39500000000001</v>
      </c>
      <c r="AL1772" s="1">
        <v>37490</v>
      </c>
      <c r="AM1772" s="1">
        <v>37535</v>
      </c>
      <c r="AN1772" s="1">
        <v>37491</v>
      </c>
      <c r="AO1772" s="8">
        <v>17.95</v>
      </c>
      <c r="AP1772" s="12" t="s">
        <v>6866</v>
      </c>
    </row>
    <row r="1773" spans="1:43" x14ac:dyDescent="0.15">
      <c r="A1773" s="2" t="s">
        <v>6867</v>
      </c>
      <c r="B1773" s="2" t="s">
        <v>312</v>
      </c>
      <c r="C1773" s="2">
        <v>172</v>
      </c>
      <c r="D1773" s="14" t="s">
        <v>6870</v>
      </c>
      <c r="E1773"/>
      <c r="F1773" t="s">
        <v>3437</v>
      </c>
      <c r="G1773" t="s">
        <v>1265</v>
      </c>
      <c r="H1773" t="s">
        <v>1266</v>
      </c>
      <c r="I1773" s="4">
        <v>1</v>
      </c>
      <c r="J1773">
        <f t="shared" si="111"/>
        <v>0</v>
      </c>
      <c r="M1773" s="4">
        <v>74</v>
      </c>
      <c r="N1773" s="4" t="s">
        <v>1267</v>
      </c>
      <c r="O1773" s="9">
        <v>9780393007312</v>
      </c>
      <c r="P1773" t="s">
        <v>1138</v>
      </c>
      <c r="Q1773" t="s">
        <v>1138</v>
      </c>
      <c r="R1773" t="s">
        <v>1138</v>
      </c>
      <c r="S1773" s="10">
        <v>13.95</v>
      </c>
      <c r="T1773" s="11">
        <v>0.1</v>
      </c>
      <c r="U1773" s="10">
        <v>10.5</v>
      </c>
      <c r="V1773" s="4" t="s">
        <v>6864</v>
      </c>
      <c r="W1773">
        <v>15</v>
      </c>
      <c r="X1773">
        <v>13</v>
      </c>
      <c r="Y1773">
        <v>13</v>
      </c>
      <c r="Z1773">
        <v>15</v>
      </c>
      <c r="AA1773">
        <v>0</v>
      </c>
      <c r="AB1773">
        <v>0</v>
      </c>
      <c r="AC1773">
        <v>2</v>
      </c>
      <c r="AD1773">
        <v>0</v>
      </c>
      <c r="AE1773">
        <v>0</v>
      </c>
      <c r="AF1773">
        <v>0</v>
      </c>
      <c r="AG1773">
        <v>11</v>
      </c>
      <c r="AH1773">
        <v>11</v>
      </c>
      <c r="AI1773" s="10">
        <f t="shared" si="108"/>
        <v>0</v>
      </c>
      <c r="AJ1773" s="10">
        <f t="shared" si="109"/>
        <v>115.5</v>
      </c>
      <c r="AK1773" s="10">
        <f t="shared" si="110"/>
        <v>115.5</v>
      </c>
      <c r="AL1773" s="1">
        <v>37487</v>
      </c>
      <c r="AM1773" s="1">
        <v>37535</v>
      </c>
      <c r="AN1773" s="1">
        <v>37491</v>
      </c>
      <c r="AO1773" s="8">
        <v>13.95</v>
      </c>
      <c r="AP1773" s="12" t="s">
        <v>6866</v>
      </c>
    </row>
    <row r="1774" spans="1:43" x14ac:dyDescent="0.15">
      <c r="A1774" s="2" t="s">
        <v>6910</v>
      </c>
      <c r="B1774" s="2" t="s">
        <v>1146</v>
      </c>
      <c r="C1774" s="2">
        <v>40132</v>
      </c>
      <c r="D1774" s="14">
        <v>36143</v>
      </c>
      <c r="E1774" t="s">
        <v>2024</v>
      </c>
      <c r="F1774" t="s">
        <v>6871</v>
      </c>
      <c r="G1774" t="s">
        <v>5177</v>
      </c>
      <c r="H1774" t="s">
        <v>2213</v>
      </c>
      <c r="I1774" s="4">
        <v>1</v>
      </c>
      <c r="J1774">
        <f t="shared" si="111"/>
        <v>2</v>
      </c>
      <c r="M1774" s="4">
        <v>97</v>
      </c>
      <c r="N1774" s="4" t="s">
        <v>2214</v>
      </c>
      <c r="O1774" s="9">
        <v>9780962250774</v>
      </c>
      <c r="P1774" t="s">
        <v>2215</v>
      </c>
      <c r="Q1774" t="s">
        <v>2215</v>
      </c>
      <c r="R1774" t="s">
        <v>2215</v>
      </c>
      <c r="S1774" s="10">
        <v>80</v>
      </c>
      <c r="T1774" s="11"/>
      <c r="U1774" s="10">
        <v>60</v>
      </c>
      <c r="V1774" s="4" t="s">
        <v>6883</v>
      </c>
      <c r="W1774">
        <v>20</v>
      </c>
      <c r="X1774">
        <v>0</v>
      </c>
      <c r="Y1774">
        <v>5</v>
      </c>
      <c r="Z1774">
        <v>20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2</v>
      </c>
      <c r="AG1774">
        <v>0</v>
      </c>
      <c r="AH1774">
        <v>2</v>
      </c>
      <c r="AI1774" s="10">
        <f t="shared" si="108"/>
        <v>160</v>
      </c>
      <c r="AJ1774" s="10">
        <f t="shared" si="109"/>
        <v>0</v>
      </c>
      <c r="AK1774" s="10">
        <f t="shared" si="110"/>
        <v>160</v>
      </c>
      <c r="AL1774" s="1">
        <v>37406</v>
      </c>
      <c r="AM1774" s="1">
        <v>37535</v>
      </c>
      <c r="AN1774" s="1">
        <v>37510</v>
      </c>
      <c r="AO1774" s="8" t="s">
        <v>4507</v>
      </c>
      <c r="AP1774" s="12" t="s">
        <v>6866</v>
      </c>
    </row>
    <row r="1775" spans="1:43" x14ac:dyDescent="0.15">
      <c r="A1775" s="2" t="s">
        <v>6867</v>
      </c>
      <c r="B1775" s="2" t="s">
        <v>2066</v>
      </c>
      <c r="C1775" s="2" t="s">
        <v>5166</v>
      </c>
      <c r="D1775" s="14" t="s">
        <v>6870</v>
      </c>
      <c r="E1775"/>
      <c r="F1775" t="s">
        <v>6871</v>
      </c>
      <c r="G1775" t="s">
        <v>5167</v>
      </c>
      <c r="H1775" t="s">
        <v>5168</v>
      </c>
      <c r="I1775" s="4">
        <v>1</v>
      </c>
      <c r="J1775">
        <f t="shared" si="111"/>
        <v>5</v>
      </c>
      <c r="M1775" s="4">
        <v>0</v>
      </c>
      <c r="N1775" s="4" t="s">
        <v>5169</v>
      </c>
      <c r="O1775" s="9">
        <v>9780801487279</v>
      </c>
      <c r="P1775" t="s">
        <v>5170</v>
      </c>
      <c r="Q1775" t="s">
        <v>5170</v>
      </c>
      <c r="R1775" t="s">
        <v>5170</v>
      </c>
      <c r="S1775" s="10">
        <v>14.95</v>
      </c>
      <c r="T1775" s="11">
        <v>0.1</v>
      </c>
      <c r="U1775" s="10">
        <v>11.25</v>
      </c>
      <c r="V1775" s="4" t="s">
        <v>6864</v>
      </c>
      <c r="W1775">
        <v>40</v>
      </c>
      <c r="X1775">
        <v>47</v>
      </c>
      <c r="Y1775">
        <v>40</v>
      </c>
      <c r="Z1775">
        <v>40</v>
      </c>
      <c r="AA1775">
        <v>40</v>
      </c>
      <c r="AB1775">
        <v>0</v>
      </c>
      <c r="AC1775">
        <v>2</v>
      </c>
      <c r="AD1775">
        <v>0</v>
      </c>
      <c r="AE1775">
        <v>0</v>
      </c>
      <c r="AF1775">
        <v>5</v>
      </c>
      <c r="AG1775">
        <v>0</v>
      </c>
      <c r="AH1775">
        <v>5</v>
      </c>
      <c r="AI1775" s="10">
        <f t="shared" si="108"/>
        <v>67.274999999999991</v>
      </c>
      <c r="AJ1775" s="10">
        <f t="shared" si="109"/>
        <v>0</v>
      </c>
      <c r="AK1775" s="10">
        <f t="shared" si="110"/>
        <v>67.274999999999991</v>
      </c>
      <c r="AL1775" s="1">
        <v>37526</v>
      </c>
      <c r="AM1775" s="1">
        <v>37577</v>
      </c>
      <c r="AN1775" s="1">
        <v>37559</v>
      </c>
      <c r="AO1775" s="8">
        <v>14.95</v>
      </c>
      <c r="AP1775" s="12" t="s">
        <v>6866</v>
      </c>
    </row>
    <row r="1776" spans="1:43" x14ac:dyDescent="0.15">
      <c r="A1776" s="2" t="s">
        <v>6867</v>
      </c>
      <c r="B1776" s="2" t="s">
        <v>5143</v>
      </c>
      <c r="C1776" s="2">
        <v>10</v>
      </c>
      <c r="D1776" s="14" t="s">
        <v>6870</v>
      </c>
      <c r="E1776"/>
      <c r="F1776" t="s">
        <v>5280</v>
      </c>
      <c r="G1776" t="s">
        <v>1524</v>
      </c>
      <c r="H1776" t="s">
        <v>1525</v>
      </c>
      <c r="I1776" s="4">
        <v>1</v>
      </c>
      <c r="J1776">
        <f t="shared" si="111"/>
        <v>143</v>
      </c>
      <c r="M1776" s="4">
        <v>94</v>
      </c>
      <c r="N1776" s="4" t="s">
        <v>1526</v>
      </c>
      <c r="O1776" s="9">
        <v>9781568360294</v>
      </c>
      <c r="P1776" t="s">
        <v>6875</v>
      </c>
      <c r="Q1776" t="s">
        <v>6875</v>
      </c>
      <c r="R1776" t="s">
        <v>6875</v>
      </c>
      <c r="S1776" s="10">
        <v>15</v>
      </c>
      <c r="T1776" s="11">
        <v>0.1</v>
      </c>
      <c r="U1776" s="10">
        <v>11.25</v>
      </c>
      <c r="V1776" s="4" t="s">
        <v>6864</v>
      </c>
      <c r="W1776">
        <v>270</v>
      </c>
      <c r="X1776">
        <v>233</v>
      </c>
      <c r="Y1776">
        <v>257</v>
      </c>
      <c r="Z1776">
        <v>270</v>
      </c>
      <c r="AA1776">
        <v>87</v>
      </c>
      <c r="AB1776">
        <v>0</v>
      </c>
      <c r="AC1776">
        <v>1</v>
      </c>
      <c r="AD1776">
        <v>0</v>
      </c>
      <c r="AE1776">
        <v>0</v>
      </c>
      <c r="AF1776">
        <v>143</v>
      </c>
      <c r="AG1776">
        <v>26</v>
      </c>
      <c r="AH1776">
        <v>169</v>
      </c>
      <c r="AI1776" s="10">
        <f t="shared" si="108"/>
        <v>1930.5</v>
      </c>
      <c r="AJ1776" s="10">
        <f t="shared" si="109"/>
        <v>292.5</v>
      </c>
      <c r="AK1776" s="10">
        <f t="shared" si="110"/>
        <v>2223</v>
      </c>
      <c r="AL1776" s="1">
        <v>37435</v>
      </c>
      <c r="AM1776" s="1">
        <v>37535</v>
      </c>
      <c r="AN1776" s="1">
        <v>37477</v>
      </c>
      <c r="AO1776" s="8">
        <v>15</v>
      </c>
      <c r="AP1776" s="12" t="s">
        <v>6866</v>
      </c>
    </row>
    <row r="1777" spans="1:43" x14ac:dyDescent="0.15">
      <c r="A1777" s="2" t="s">
        <v>6867</v>
      </c>
      <c r="B1777" s="2" t="s">
        <v>3896</v>
      </c>
      <c r="C1777" s="2">
        <v>104</v>
      </c>
      <c r="D1777" s="14" t="s">
        <v>6870</v>
      </c>
      <c r="E1777"/>
      <c r="F1777" t="s">
        <v>6871</v>
      </c>
      <c r="G1777" t="s">
        <v>5846</v>
      </c>
      <c r="H1777" t="s">
        <v>5847</v>
      </c>
      <c r="I1777" s="4">
        <v>1</v>
      </c>
      <c r="J1777">
        <f t="shared" si="111"/>
        <v>21</v>
      </c>
      <c r="M1777" s="4">
        <v>96</v>
      </c>
      <c r="N1777" s="4" t="s">
        <v>5848</v>
      </c>
      <c r="O1777" s="9">
        <v>9780835913232</v>
      </c>
      <c r="P1777" t="s">
        <v>3943</v>
      </c>
      <c r="Q1777" t="s">
        <v>3943</v>
      </c>
      <c r="R1777" t="s">
        <v>3943</v>
      </c>
      <c r="S1777" s="10">
        <v>15.95</v>
      </c>
      <c r="T1777" s="11"/>
      <c r="U1777" s="10">
        <v>12</v>
      </c>
      <c r="V1777" s="4" t="s">
        <v>6864</v>
      </c>
      <c r="W1777">
        <v>30</v>
      </c>
      <c r="X1777">
        <v>0</v>
      </c>
      <c r="Y1777">
        <v>24</v>
      </c>
      <c r="Z1777">
        <v>30</v>
      </c>
      <c r="AA1777">
        <v>3</v>
      </c>
      <c r="AB1777">
        <v>0</v>
      </c>
      <c r="AC1777">
        <v>0</v>
      </c>
      <c r="AD1777">
        <v>0</v>
      </c>
      <c r="AE1777">
        <v>0</v>
      </c>
      <c r="AF1777">
        <v>21</v>
      </c>
      <c r="AG1777">
        <v>0</v>
      </c>
      <c r="AH1777">
        <v>21</v>
      </c>
      <c r="AI1777" s="10">
        <f t="shared" si="108"/>
        <v>334.95</v>
      </c>
      <c r="AJ1777" s="10">
        <f t="shared" si="109"/>
        <v>0</v>
      </c>
      <c r="AK1777" s="10">
        <f t="shared" si="110"/>
        <v>334.95</v>
      </c>
      <c r="AL1777" s="1">
        <v>37490</v>
      </c>
      <c r="AM1777" s="1">
        <v>37535</v>
      </c>
      <c r="AN1777" s="1">
        <v>37498</v>
      </c>
      <c r="AO1777" s="8" t="s">
        <v>5849</v>
      </c>
      <c r="AP1777" s="12" t="s">
        <v>6866</v>
      </c>
    </row>
    <row r="1778" spans="1:43" x14ac:dyDescent="0.15">
      <c r="A1778" s="2" t="s">
        <v>6856</v>
      </c>
      <c r="B1778" s="2" t="s">
        <v>1196</v>
      </c>
      <c r="C1778" s="2">
        <v>40152</v>
      </c>
      <c r="D1778" s="14">
        <v>37427</v>
      </c>
      <c r="E1778" t="s">
        <v>3979</v>
      </c>
      <c r="F1778" t="s">
        <v>3603</v>
      </c>
      <c r="G1778" t="s">
        <v>3603</v>
      </c>
      <c r="H1778" t="s">
        <v>4520</v>
      </c>
      <c r="I1778" s="4">
        <v>1</v>
      </c>
      <c r="J1778">
        <f t="shared" si="111"/>
        <v>4</v>
      </c>
      <c r="M1778" s="4">
        <v>99</v>
      </c>
      <c r="N1778" s="4" t="s">
        <v>4521</v>
      </c>
      <c r="O1778" s="9">
        <v>9781577311003</v>
      </c>
      <c r="P1778" t="s">
        <v>3606</v>
      </c>
      <c r="Q1778" t="s">
        <v>3606</v>
      </c>
      <c r="R1778" t="s">
        <v>1145</v>
      </c>
      <c r="S1778" s="10">
        <v>15.95</v>
      </c>
      <c r="T1778" s="11">
        <v>0.1</v>
      </c>
      <c r="U1778" s="10">
        <v>12</v>
      </c>
      <c r="V1778" s="4" t="s">
        <v>6883</v>
      </c>
      <c r="W1778">
        <v>20</v>
      </c>
      <c r="X1778">
        <v>0</v>
      </c>
      <c r="Y1778">
        <v>8</v>
      </c>
      <c r="Z1778">
        <v>20</v>
      </c>
      <c r="AA1778">
        <v>4</v>
      </c>
      <c r="AB1778">
        <v>0</v>
      </c>
      <c r="AC1778">
        <v>0</v>
      </c>
      <c r="AD1778">
        <v>0</v>
      </c>
      <c r="AE1778">
        <v>0</v>
      </c>
      <c r="AF1778">
        <v>4</v>
      </c>
      <c r="AG1778">
        <v>0</v>
      </c>
      <c r="AH1778">
        <v>4</v>
      </c>
      <c r="AI1778" s="10">
        <f t="shared" si="108"/>
        <v>57.419999999999995</v>
      </c>
      <c r="AJ1778" s="10">
        <f t="shared" si="109"/>
        <v>0</v>
      </c>
      <c r="AK1778" s="10">
        <f t="shared" si="110"/>
        <v>57.419999999999995</v>
      </c>
      <c r="AL1778" s="1">
        <v>37454</v>
      </c>
      <c r="AM1778" s="1">
        <v>37535</v>
      </c>
      <c r="AN1778" s="1">
        <v>37461</v>
      </c>
      <c r="AO1778" s="8">
        <v>15.95</v>
      </c>
      <c r="AP1778" s="12" t="s">
        <v>6866</v>
      </c>
    </row>
    <row r="1779" spans="1:43" x14ac:dyDescent="0.15">
      <c r="A1779" s="2" t="s">
        <v>6867</v>
      </c>
      <c r="B1779" s="2" t="s">
        <v>1102</v>
      </c>
      <c r="C1779" s="2">
        <v>1</v>
      </c>
      <c r="D1779" s="14" t="s">
        <v>781</v>
      </c>
      <c r="E1779"/>
      <c r="F1779" t="s">
        <v>782</v>
      </c>
      <c r="G1779" t="s">
        <v>3636</v>
      </c>
      <c r="H1779" t="s">
        <v>635</v>
      </c>
      <c r="I1779" s="4">
        <v>1</v>
      </c>
      <c r="J1779">
        <f t="shared" si="111"/>
        <v>29</v>
      </c>
      <c r="K1779" s="4">
        <v>4</v>
      </c>
      <c r="M1779" s="4">
        <v>99</v>
      </c>
      <c r="N1779" s="4" t="s">
        <v>636</v>
      </c>
      <c r="O1779" s="9">
        <v>9780312171612</v>
      </c>
      <c r="P1779" t="s">
        <v>4027</v>
      </c>
      <c r="Q1779" t="s">
        <v>3928</v>
      </c>
      <c r="R1779" t="s">
        <v>3928</v>
      </c>
      <c r="S1779" s="10">
        <v>40</v>
      </c>
      <c r="T1779" s="11"/>
      <c r="U1779" s="10">
        <v>30</v>
      </c>
      <c r="V1779" s="4" t="s">
        <v>6864</v>
      </c>
      <c r="W1779">
        <v>50</v>
      </c>
      <c r="X1779">
        <v>37</v>
      </c>
      <c r="Y1779">
        <v>80</v>
      </c>
      <c r="Z1779">
        <v>100</v>
      </c>
      <c r="AA1779">
        <v>21</v>
      </c>
      <c r="AB1779">
        <v>0</v>
      </c>
      <c r="AC1779">
        <v>12</v>
      </c>
      <c r="AD1779">
        <v>0</v>
      </c>
      <c r="AE1779">
        <v>4</v>
      </c>
      <c r="AF1779">
        <v>29</v>
      </c>
      <c r="AG1779">
        <v>35</v>
      </c>
      <c r="AH1779">
        <v>64</v>
      </c>
      <c r="AI1779" s="10">
        <f t="shared" si="108"/>
        <v>1160</v>
      </c>
      <c r="AJ1779" s="10">
        <f t="shared" si="109"/>
        <v>1050</v>
      </c>
      <c r="AK1779" s="10">
        <f t="shared" si="110"/>
        <v>2210</v>
      </c>
      <c r="AL1779" s="1">
        <v>37452</v>
      </c>
      <c r="AM1779" s="1">
        <v>37577</v>
      </c>
      <c r="AN1779" s="1">
        <v>37559</v>
      </c>
      <c r="AO1779" s="8" t="s">
        <v>6200</v>
      </c>
      <c r="AP1779" s="12" t="s">
        <v>1050</v>
      </c>
    </row>
    <row r="1780" spans="1:43" x14ac:dyDescent="0.15">
      <c r="A1780" s="2" t="s">
        <v>6867</v>
      </c>
      <c r="B1780" s="2" t="s">
        <v>1102</v>
      </c>
      <c r="C1780" s="2">
        <v>1</v>
      </c>
      <c r="D1780" s="14" t="s">
        <v>117</v>
      </c>
      <c r="E1780"/>
      <c r="F1780" t="s">
        <v>118</v>
      </c>
      <c r="G1780" t="s">
        <v>119</v>
      </c>
      <c r="H1780" t="s">
        <v>120</v>
      </c>
      <c r="I1780" s="4">
        <v>1</v>
      </c>
      <c r="J1780">
        <f t="shared" si="111"/>
        <v>46</v>
      </c>
      <c r="K1780" s="4">
        <v>2</v>
      </c>
      <c r="M1780" s="4">
        <v>0</v>
      </c>
      <c r="N1780" s="4" t="s">
        <v>121</v>
      </c>
      <c r="O1780" s="9">
        <v>9780155063525</v>
      </c>
      <c r="P1780" t="s">
        <v>1174</v>
      </c>
      <c r="Q1780" t="s">
        <v>3888</v>
      </c>
      <c r="R1780" t="s">
        <v>3888</v>
      </c>
      <c r="S1780" s="10">
        <v>51</v>
      </c>
      <c r="T1780" s="11"/>
      <c r="U1780" s="10">
        <v>38.25</v>
      </c>
      <c r="V1780" s="4" t="s">
        <v>6864</v>
      </c>
      <c r="W1780">
        <v>50</v>
      </c>
      <c r="X1780">
        <v>33</v>
      </c>
      <c r="Y1780">
        <v>68</v>
      </c>
      <c r="Z1780">
        <v>100</v>
      </c>
      <c r="AA1780">
        <v>6</v>
      </c>
      <c r="AB1780">
        <v>0</v>
      </c>
      <c r="AC1780">
        <v>2</v>
      </c>
      <c r="AD1780">
        <v>0</v>
      </c>
      <c r="AE1780">
        <v>1</v>
      </c>
      <c r="AF1780">
        <v>46</v>
      </c>
      <c r="AG1780">
        <v>24</v>
      </c>
      <c r="AH1780">
        <v>70</v>
      </c>
      <c r="AI1780" s="10">
        <f t="shared" si="108"/>
        <v>2346</v>
      </c>
      <c r="AJ1780" s="10">
        <f t="shared" si="109"/>
        <v>918</v>
      </c>
      <c r="AK1780" s="10">
        <f t="shared" si="110"/>
        <v>3264</v>
      </c>
      <c r="AL1780" s="1">
        <v>37399</v>
      </c>
      <c r="AM1780" s="1">
        <v>37535</v>
      </c>
      <c r="AN1780" s="1">
        <v>37530</v>
      </c>
      <c r="AO1780" s="8" t="s">
        <v>5412</v>
      </c>
      <c r="AP1780" s="12" t="s">
        <v>6866</v>
      </c>
    </row>
    <row r="1781" spans="1:43" x14ac:dyDescent="0.15">
      <c r="A1781" s="2" t="s">
        <v>6856</v>
      </c>
      <c r="B1781" s="2" t="s">
        <v>1196</v>
      </c>
      <c r="C1781" s="2">
        <v>40000</v>
      </c>
      <c r="D1781" s="14">
        <v>37447</v>
      </c>
      <c r="E1781" t="s">
        <v>3160</v>
      </c>
      <c r="F1781" t="s">
        <v>6871</v>
      </c>
      <c r="G1781" t="s">
        <v>975</v>
      </c>
      <c r="H1781" t="s">
        <v>976</v>
      </c>
      <c r="I1781" s="4">
        <v>1</v>
      </c>
      <c r="J1781">
        <f t="shared" si="111"/>
        <v>37</v>
      </c>
      <c r="K1781" s="4">
        <v>3</v>
      </c>
      <c r="M1781" s="4">
        <v>99</v>
      </c>
      <c r="N1781" s="4" t="s">
        <v>977</v>
      </c>
      <c r="O1781" s="9">
        <v>9780201340549</v>
      </c>
      <c r="P1781" t="s">
        <v>3894</v>
      </c>
      <c r="Q1781" t="s">
        <v>3894</v>
      </c>
      <c r="R1781" t="s">
        <v>3894</v>
      </c>
      <c r="S1781" s="10">
        <v>29.75</v>
      </c>
      <c r="T1781" s="11"/>
      <c r="U1781" s="10">
        <v>22.35</v>
      </c>
      <c r="V1781" s="4" t="s">
        <v>6864</v>
      </c>
      <c r="W1781">
        <v>15</v>
      </c>
      <c r="X1781">
        <v>0</v>
      </c>
      <c r="Y1781">
        <v>28</v>
      </c>
      <c r="Z1781">
        <v>33</v>
      </c>
      <c r="AA1781">
        <v>2</v>
      </c>
      <c r="AB1781">
        <v>0</v>
      </c>
      <c r="AC1781">
        <v>1</v>
      </c>
      <c r="AD1781">
        <v>0</v>
      </c>
      <c r="AE1781">
        <v>0</v>
      </c>
      <c r="AF1781">
        <v>37</v>
      </c>
      <c r="AG1781">
        <v>5</v>
      </c>
      <c r="AH1781">
        <v>42</v>
      </c>
      <c r="AI1781" s="10">
        <f t="shared" si="108"/>
        <v>1100.75</v>
      </c>
      <c r="AJ1781" s="10">
        <f t="shared" si="109"/>
        <v>111.75</v>
      </c>
      <c r="AK1781" s="10">
        <f t="shared" si="110"/>
        <v>1212.5</v>
      </c>
      <c r="AL1781" s="1">
        <v>37503</v>
      </c>
      <c r="AM1781" s="1">
        <v>37535</v>
      </c>
      <c r="AN1781" s="1">
        <v>37512</v>
      </c>
      <c r="AO1781" s="8" t="s">
        <v>978</v>
      </c>
      <c r="AP1781" s="12" t="s">
        <v>6866</v>
      </c>
    </row>
    <row r="1782" spans="1:43" x14ac:dyDescent="0.15">
      <c r="A1782" s="2" t="s">
        <v>6856</v>
      </c>
      <c r="B1782" s="2" t="s">
        <v>1196</v>
      </c>
      <c r="C1782" s="2">
        <v>40152</v>
      </c>
      <c r="D1782" s="14">
        <v>37427</v>
      </c>
      <c r="E1782" t="s">
        <v>3979</v>
      </c>
      <c r="F1782" t="s">
        <v>3603</v>
      </c>
      <c r="G1782" t="s">
        <v>3603</v>
      </c>
      <c r="H1782" t="s">
        <v>3604</v>
      </c>
      <c r="I1782" s="4">
        <v>1</v>
      </c>
      <c r="J1782">
        <f t="shared" si="111"/>
        <v>0</v>
      </c>
      <c r="M1782" s="4">
        <v>3</v>
      </c>
      <c r="N1782" s="4" t="s">
        <v>3605</v>
      </c>
      <c r="O1782" s="9">
        <v>9781577312079</v>
      </c>
      <c r="P1782" t="s">
        <v>3606</v>
      </c>
      <c r="Q1782" t="s">
        <v>3606</v>
      </c>
      <c r="R1782" t="s">
        <v>1145</v>
      </c>
      <c r="S1782" s="10">
        <v>14.95</v>
      </c>
      <c r="T1782" s="11"/>
      <c r="U1782" s="10">
        <v>11.25</v>
      </c>
      <c r="V1782" s="4" t="s">
        <v>6883</v>
      </c>
      <c r="W1782">
        <v>20</v>
      </c>
      <c r="X1782">
        <v>0</v>
      </c>
      <c r="Y1782">
        <v>16</v>
      </c>
      <c r="Z1782">
        <v>20</v>
      </c>
      <c r="AA1782">
        <v>7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s="10">
        <f t="shared" si="108"/>
        <v>0</v>
      </c>
      <c r="AJ1782" s="10">
        <f t="shared" si="109"/>
        <v>0</v>
      </c>
      <c r="AK1782" s="10">
        <f t="shared" si="110"/>
        <v>0</v>
      </c>
      <c r="AL1782" s="1">
        <v>37461</v>
      </c>
      <c r="AM1782" s="1">
        <v>37461</v>
      </c>
      <c r="AN1782" s="1">
        <v>37547</v>
      </c>
      <c r="AO1782" s="8">
        <v>14.95</v>
      </c>
      <c r="AP1782" s="12" t="s">
        <v>211</v>
      </c>
    </row>
    <row r="1783" spans="1:43" x14ac:dyDescent="0.15">
      <c r="A1783" s="2" t="s">
        <v>6867</v>
      </c>
      <c r="B1783" s="2" t="s">
        <v>3375</v>
      </c>
      <c r="C1783" s="2">
        <v>10</v>
      </c>
      <c r="D1783" s="14" t="s">
        <v>6870</v>
      </c>
      <c r="E1783"/>
      <c r="F1783" t="s">
        <v>3447</v>
      </c>
      <c r="G1783" t="s">
        <v>3448</v>
      </c>
      <c r="H1783" t="s">
        <v>3449</v>
      </c>
      <c r="I1783" s="4">
        <v>1</v>
      </c>
      <c r="J1783">
        <f t="shared" si="111"/>
        <v>144</v>
      </c>
      <c r="K1783" s="4">
        <v>2</v>
      </c>
      <c r="M1783" s="4">
        <v>99</v>
      </c>
      <c r="N1783" s="4" t="s">
        <v>3450</v>
      </c>
      <c r="O1783" s="9">
        <v>9780838409497</v>
      </c>
      <c r="P1783" t="s">
        <v>4008</v>
      </c>
      <c r="Q1783" t="s">
        <v>3888</v>
      </c>
      <c r="R1783" t="s">
        <v>3888</v>
      </c>
      <c r="S1783" s="10">
        <v>35.700000000000003</v>
      </c>
      <c r="T1783" s="11"/>
      <c r="U1783" s="10">
        <v>26.8</v>
      </c>
      <c r="V1783" s="4" t="s">
        <v>6864</v>
      </c>
      <c r="W1783">
        <v>250</v>
      </c>
      <c r="X1783">
        <v>222</v>
      </c>
      <c r="Y1783">
        <v>200</v>
      </c>
      <c r="Z1783">
        <v>250</v>
      </c>
      <c r="AA1783">
        <v>6</v>
      </c>
      <c r="AB1783">
        <v>0</v>
      </c>
      <c r="AC1783">
        <v>7</v>
      </c>
      <c r="AD1783">
        <v>0</v>
      </c>
      <c r="AE1783">
        <v>2</v>
      </c>
      <c r="AF1783">
        <v>144</v>
      </c>
      <c r="AG1783">
        <v>65</v>
      </c>
      <c r="AH1783">
        <v>209</v>
      </c>
      <c r="AI1783" s="10">
        <f t="shared" si="108"/>
        <v>5140.8</v>
      </c>
      <c r="AJ1783" s="10">
        <f t="shared" si="109"/>
        <v>1742</v>
      </c>
      <c r="AK1783" s="10">
        <f t="shared" si="110"/>
        <v>6882.8</v>
      </c>
      <c r="AL1783" s="1">
        <v>37405</v>
      </c>
      <c r="AM1783" s="1">
        <v>37577</v>
      </c>
      <c r="AN1783" s="1">
        <v>37559</v>
      </c>
      <c r="AO1783" s="8" t="s">
        <v>2426</v>
      </c>
      <c r="AP1783" s="12" t="s">
        <v>6866</v>
      </c>
    </row>
    <row r="1784" spans="1:43" x14ac:dyDescent="0.15">
      <c r="A1784" s="2" t="s">
        <v>6867</v>
      </c>
      <c r="B1784" s="2" t="s">
        <v>2532</v>
      </c>
      <c r="C1784" s="2">
        <v>208</v>
      </c>
      <c r="D1784" s="14" t="s">
        <v>6870</v>
      </c>
      <c r="E1784"/>
      <c r="F1784" t="s">
        <v>2533</v>
      </c>
      <c r="G1784" t="s">
        <v>2534</v>
      </c>
      <c r="H1784" t="s">
        <v>2535</v>
      </c>
      <c r="I1784" s="4">
        <v>1</v>
      </c>
      <c r="J1784">
        <f t="shared" si="111"/>
        <v>3</v>
      </c>
      <c r="M1784" s="4">
        <v>95</v>
      </c>
      <c r="N1784" s="4" t="s">
        <v>2536</v>
      </c>
      <c r="O1784" s="9">
        <v>9780226206813</v>
      </c>
      <c r="P1784" t="s">
        <v>6896</v>
      </c>
      <c r="Q1784" t="s">
        <v>6896</v>
      </c>
      <c r="R1784" t="s">
        <v>6896</v>
      </c>
      <c r="S1784" s="10">
        <v>13</v>
      </c>
      <c r="T1784" s="11"/>
      <c r="U1784" s="10">
        <v>9.75</v>
      </c>
      <c r="V1784" s="4" t="s">
        <v>6864</v>
      </c>
      <c r="W1784">
        <v>20</v>
      </c>
      <c r="X1784">
        <v>9</v>
      </c>
      <c r="Y1784">
        <v>19</v>
      </c>
      <c r="Z1784">
        <v>20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3</v>
      </c>
      <c r="AG1784">
        <v>1</v>
      </c>
      <c r="AH1784">
        <v>4</v>
      </c>
      <c r="AI1784" s="10">
        <f t="shared" si="108"/>
        <v>39</v>
      </c>
      <c r="AJ1784" s="10">
        <f t="shared" si="109"/>
        <v>9.75</v>
      </c>
      <c r="AK1784" s="10">
        <f t="shared" si="110"/>
        <v>48.75</v>
      </c>
      <c r="AL1784" s="1">
        <v>37529</v>
      </c>
      <c r="AM1784" s="1">
        <v>37535</v>
      </c>
      <c r="AN1784" s="1">
        <v>37532</v>
      </c>
      <c r="AO1784" s="8">
        <v>13</v>
      </c>
      <c r="AP1784" s="12" t="s">
        <v>6866</v>
      </c>
    </row>
    <row r="1785" spans="1:43" x14ac:dyDescent="0.15">
      <c r="A1785" s="2" t="s">
        <v>6867</v>
      </c>
      <c r="B1785" s="2" t="s">
        <v>1932</v>
      </c>
      <c r="C1785" s="2" t="s">
        <v>2390</v>
      </c>
      <c r="D1785" s="14" t="s">
        <v>6870</v>
      </c>
      <c r="E1785"/>
      <c r="F1785" t="s">
        <v>2585</v>
      </c>
      <c r="G1785" t="s">
        <v>6893</v>
      </c>
      <c r="H1785" t="s">
        <v>6613</v>
      </c>
      <c r="I1785" s="4">
        <v>1</v>
      </c>
      <c r="J1785">
        <f t="shared" si="111"/>
        <v>5</v>
      </c>
      <c r="M1785" s="4">
        <v>86</v>
      </c>
      <c r="N1785" s="4" t="s">
        <v>6614</v>
      </c>
      <c r="O1785" s="9">
        <v>9780226041087</v>
      </c>
      <c r="P1785" t="s">
        <v>6896</v>
      </c>
      <c r="Q1785" t="s">
        <v>6896</v>
      </c>
      <c r="R1785" t="s">
        <v>6896</v>
      </c>
      <c r="S1785" s="10">
        <v>10</v>
      </c>
      <c r="T1785" s="11">
        <v>0.1</v>
      </c>
      <c r="U1785" s="10">
        <v>7.5</v>
      </c>
      <c r="V1785" s="4" t="s">
        <v>6864</v>
      </c>
      <c r="W1785">
        <v>10</v>
      </c>
      <c r="X1785">
        <v>8</v>
      </c>
      <c r="Y1785">
        <v>10</v>
      </c>
      <c r="Z1785">
        <v>10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5</v>
      </c>
      <c r="AG1785">
        <v>1</v>
      </c>
      <c r="AH1785">
        <v>6</v>
      </c>
      <c r="AI1785" s="10">
        <f t="shared" si="108"/>
        <v>45</v>
      </c>
      <c r="AJ1785" s="10">
        <f t="shared" si="109"/>
        <v>7.5</v>
      </c>
      <c r="AK1785" s="10">
        <f t="shared" si="110"/>
        <v>52.5</v>
      </c>
      <c r="AL1785" s="1">
        <v>37517</v>
      </c>
      <c r="AM1785" s="1">
        <v>37535</v>
      </c>
      <c r="AN1785" s="1">
        <v>37477</v>
      </c>
      <c r="AO1785" s="8">
        <v>10</v>
      </c>
      <c r="AP1785" s="12" t="s">
        <v>6866</v>
      </c>
    </row>
    <row r="1786" spans="1:43" x14ac:dyDescent="0.15">
      <c r="A1786" s="2" t="s">
        <v>6867</v>
      </c>
      <c r="B1786" s="2" t="s">
        <v>6891</v>
      </c>
      <c r="C1786" s="2">
        <v>186</v>
      </c>
      <c r="D1786" s="14" t="s">
        <v>6870</v>
      </c>
      <c r="E1786"/>
      <c r="F1786" t="s">
        <v>6892</v>
      </c>
      <c r="G1786" t="s">
        <v>3799</v>
      </c>
      <c r="H1786" t="s">
        <v>3167</v>
      </c>
      <c r="I1786" s="4">
        <v>1</v>
      </c>
      <c r="J1786">
        <f t="shared" si="111"/>
        <v>0</v>
      </c>
      <c r="M1786" s="4">
        <v>88</v>
      </c>
      <c r="N1786" s="4" t="s">
        <v>3168</v>
      </c>
      <c r="O1786" s="9">
        <v>9780062720405</v>
      </c>
      <c r="P1786" t="s">
        <v>1938</v>
      </c>
      <c r="Q1786" t="s">
        <v>1938</v>
      </c>
      <c r="R1786" t="s">
        <v>1938</v>
      </c>
      <c r="S1786" s="10">
        <v>14</v>
      </c>
      <c r="T1786" s="11">
        <v>0.1</v>
      </c>
      <c r="U1786" s="10">
        <v>10.5</v>
      </c>
      <c r="V1786" s="4" t="s">
        <v>6864</v>
      </c>
      <c r="W1786">
        <v>40</v>
      </c>
      <c r="X1786">
        <v>42</v>
      </c>
      <c r="Y1786">
        <v>35</v>
      </c>
      <c r="Z1786">
        <v>40</v>
      </c>
      <c r="AA1786">
        <v>0</v>
      </c>
      <c r="AB1786">
        <v>0</v>
      </c>
      <c r="AC1786">
        <v>17</v>
      </c>
      <c r="AD1786">
        <v>0</v>
      </c>
      <c r="AE1786">
        <v>0</v>
      </c>
      <c r="AF1786">
        <v>0</v>
      </c>
      <c r="AG1786">
        <v>18</v>
      </c>
      <c r="AH1786">
        <v>18</v>
      </c>
      <c r="AI1786" s="10">
        <f t="shared" si="108"/>
        <v>0</v>
      </c>
      <c r="AJ1786" s="10">
        <f t="shared" si="109"/>
        <v>189</v>
      </c>
      <c r="AK1786" s="10">
        <f t="shared" si="110"/>
        <v>189</v>
      </c>
      <c r="AL1786" s="1">
        <v>37516</v>
      </c>
      <c r="AM1786" s="1">
        <v>37535</v>
      </c>
      <c r="AN1786" s="1">
        <v>37523</v>
      </c>
      <c r="AO1786" s="8">
        <v>14</v>
      </c>
      <c r="AP1786" s="12" t="s">
        <v>6866</v>
      </c>
    </row>
    <row r="1787" spans="1:43" x14ac:dyDescent="0.15">
      <c r="A1787" s="2" t="s">
        <v>6867</v>
      </c>
      <c r="B1787" s="2" t="s">
        <v>1068</v>
      </c>
      <c r="C1787" s="2">
        <v>144</v>
      </c>
      <c r="D1787" s="14" t="s">
        <v>6870</v>
      </c>
      <c r="E1787"/>
      <c r="F1787" t="s">
        <v>2581</v>
      </c>
      <c r="G1787" t="s">
        <v>2582</v>
      </c>
      <c r="H1787" t="s">
        <v>2583</v>
      </c>
      <c r="I1787" s="4">
        <v>1</v>
      </c>
      <c r="J1787">
        <f t="shared" si="111"/>
        <v>13</v>
      </c>
      <c r="M1787" s="4">
        <v>98</v>
      </c>
      <c r="N1787" s="4" t="s">
        <v>2584</v>
      </c>
      <c r="O1787" s="9">
        <v>9780195120165</v>
      </c>
      <c r="P1787" t="s">
        <v>6875</v>
      </c>
      <c r="Q1787" t="s">
        <v>6875</v>
      </c>
      <c r="R1787" t="s">
        <v>6875</v>
      </c>
      <c r="S1787" s="10">
        <v>11.95</v>
      </c>
      <c r="T1787" s="11">
        <v>0.1</v>
      </c>
      <c r="U1787" s="10">
        <v>9</v>
      </c>
      <c r="V1787" s="4" t="s">
        <v>6864</v>
      </c>
      <c r="W1787">
        <v>20</v>
      </c>
      <c r="X1787">
        <v>14</v>
      </c>
      <c r="Y1787">
        <v>18</v>
      </c>
      <c r="Z1787">
        <v>20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13</v>
      </c>
      <c r="AG1787">
        <v>4</v>
      </c>
      <c r="AH1787">
        <v>17</v>
      </c>
      <c r="AI1787" s="10">
        <f t="shared" si="108"/>
        <v>139.815</v>
      </c>
      <c r="AJ1787" s="10">
        <f t="shared" si="109"/>
        <v>36</v>
      </c>
      <c r="AK1787" s="10">
        <f t="shared" si="110"/>
        <v>175.815</v>
      </c>
      <c r="AL1787" s="1">
        <v>37452</v>
      </c>
      <c r="AM1787" s="1">
        <v>37535</v>
      </c>
      <c r="AN1787" s="1">
        <v>37477</v>
      </c>
      <c r="AO1787" s="8">
        <v>11.95</v>
      </c>
      <c r="AP1787" s="12" t="s">
        <v>6866</v>
      </c>
    </row>
    <row r="1788" spans="1:43" x14ac:dyDescent="0.15">
      <c r="A1788" s="2" t="s">
        <v>3875</v>
      </c>
      <c r="B1788" s="2" t="s">
        <v>6931</v>
      </c>
      <c r="C1788" s="2">
        <v>40459</v>
      </c>
      <c r="D1788" s="14">
        <v>36657</v>
      </c>
      <c r="E1788" t="s">
        <v>3485</v>
      </c>
      <c r="F1788" t="s">
        <v>3699</v>
      </c>
      <c r="G1788" t="s">
        <v>3700</v>
      </c>
      <c r="H1788" t="s">
        <v>3701</v>
      </c>
      <c r="I1788" s="4">
        <v>1</v>
      </c>
      <c r="J1788">
        <f t="shared" si="111"/>
        <v>0</v>
      </c>
      <c r="M1788" s="4">
        <v>0</v>
      </c>
      <c r="N1788" s="4" t="s">
        <v>3702</v>
      </c>
      <c r="O1788" s="9">
        <v>9780789722423</v>
      </c>
      <c r="P1788" t="s">
        <v>3703</v>
      </c>
      <c r="Q1788" t="s">
        <v>3703</v>
      </c>
      <c r="R1788" t="s">
        <v>1145</v>
      </c>
      <c r="S1788" s="10">
        <v>24.99</v>
      </c>
      <c r="T1788" s="11">
        <v>0.2</v>
      </c>
      <c r="U1788" s="10">
        <v>18.75</v>
      </c>
      <c r="V1788" s="4" t="s">
        <v>6864</v>
      </c>
      <c r="W1788">
        <v>10</v>
      </c>
      <c r="X1788">
        <v>0</v>
      </c>
      <c r="Y1788">
        <v>10</v>
      </c>
      <c r="Z1788">
        <v>10</v>
      </c>
      <c r="AA1788">
        <v>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 s="10">
        <f t="shared" si="108"/>
        <v>0</v>
      </c>
      <c r="AJ1788" s="10">
        <f t="shared" si="109"/>
        <v>0</v>
      </c>
      <c r="AK1788" s="10">
        <f t="shared" si="110"/>
        <v>0</v>
      </c>
      <c r="AL1788" s="1">
        <v>37526</v>
      </c>
      <c r="AM1788" s="1">
        <v>37535</v>
      </c>
      <c r="AN1788" s="1">
        <v>37538</v>
      </c>
      <c r="AO1788" s="8">
        <v>24.99</v>
      </c>
      <c r="AP1788" s="12" t="s">
        <v>6866</v>
      </c>
      <c r="AQ1788" s="13" t="s">
        <v>1986</v>
      </c>
    </row>
    <row r="1789" spans="1:43" x14ac:dyDescent="0.15">
      <c r="A1789" s="2" t="s">
        <v>6867</v>
      </c>
      <c r="B1789" s="2" t="s">
        <v>5279</v>
      </c>
      <c r="C1789" s="2">
        <v>268</v>
      </c>
      <c r="D1789" s="14" t="s">
        <v>6870</v>
      </c>
      <c r="E1789"/>
      <c r="F1789" t="s">
        <v>5280</v>
      </c>
      <c r="G1789" t="s">
        <v>4652</v>
      </c>
      <c r="H1789" t="s">
        <v>4653</v>
      </c>
      <c r="I1789" s="4">
        <v>1</v>
      </c>
      <c r="J1789">
        <f t="shared" si="111"/>
        <v>9</v>
      </c>
      <c r="M1789" s="4">
        <v>96</v>
      </c>
      <c r="N1789" s="4" t="s">
        <v>4654</v>
      </c>
      <c r="O1789" s="9">
        <v>9780813334073</v>
      </c>
      <c r="P1789" t="s">
        <v>3814</v>
      </c>
      <c r="Q1789" t="s">
        <v>1938</v>
      </c>
      <c r="R1789" t="s">
        <v>1938</v>
      </c>
      <c r="S1789" s="10">
        <v>32</v>
      </c>
      <c r="T1789" s="11"/>
      <c r="U1789" s="10">
        <v>24</v>
      </c>
      <c r="V1789" s="4" t="s">
        <v>6864</v>
      </c>
      <c r="W1789">
        <v>10</v>
      </c>
      <c r="X1789">
        <v>0</v>
      </c>
      <c r="Y1789">
        <v>17</v>
      </c>
      <c r="Z1789">
        <v>20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9</v>
      </c>
      <c r="AG1789">
        <v>1</v>
      </c>
      <c r="AH1789">
        <v>10</v>
      </c>
      <c r="AI1789" s="10">
        <f t="shared" si="108"/>
        <v>288</v>
      </c>
      <c r="AJ1789" s="10">
        <f t="shared" si="109"/>
        <v>24</v>
      </c>
      <c r="AK1789" s="10">
        <f t="shared" si="110"/>
        <v>312</v>
      </c>
      <c r="AL1789" s="1">
        <v>37435</v>
      </c>
      <c r="AM1789" s="1">
        <v>37535</v>
      </c>
      <c r="AN1789" s="1">
        <v>37468</v>
      </c>
      <c r="AO1789" s="8" t="s">
        <v>2486</v>
      </c>
      <c r="AP1789" s="12" t="s">
        <v>6866</v>
      </c>
    </row>
    <row r="1790" spans="1:43" x14ac:dyDescent="0.15">
      <c r="A1790" s="2" t="s">
        <v>6867</v>
      </c>
      <c r="B1790" s="2" t="s">
        <v>2532</v>
      </c>
      <c r="C1790" s="2">
        <v>227</v>
      </c>
      <c r="D1790" s="14" t="s">
        <v>6870</v>
      </c>
      <c r="E1790"/>
      <c r="F1790" t="s">
        <v>6192</v>
      </c>
      <c r="G1790" t="s">
        <v>6193</v>
      </c>
      <c r="H1790" t="s">
        <v>6194</v>
      </c>
      <c r="I1790" s="4">
        <v>1</v>
      </c>
      <c r="J1790">
        <f t="shared" si="111"/>
        <v>0</v>
      </c>
      <c r="K1790" s="4">
        <v>5</v>
      </c>
      <c r="M1790" s="4">
        <v>97</v>
      </c>
      <c r="N1790" s="4" t="s">
        <v>6195</v>
      </c>
      <c r="O1790" s="9">
        <v>9780155053274</v>
      </c>
      <c r="P1790" t="s">
        <v>1174</v>
      </c>
      <c r="Q1790" t="s">
        <v>3888</v>
      </c>
      <c r="R1790" t="s">
        <v>3888</v>
      </c>
      <c r="S1790" s="10">
        <v>27.35</v>
      </c>
      <c r="T1790" s="11"/>
      <c r="U1790" s="10">
        <v>20.55</v>
      </c>
      <c r="V1790" s="4" t="s">
        <v>6864</v>
      </c>
      <c r="W1790">
        <v>12</v>
      </c>
      <c r="X1790">
        <v>7</v>
      </c>
      <c r="Y1790">
        <v>7</v>
      </c>
      <c r="Z1790">
        <v>24</v>
      </c>
      <c r="AA1790">
        <v>0</v>
      </c>
      <c r="AB1790">
        <v>0</v>
      </c>
      <c r="AC1790">
        <v>8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 s="10">
        <f t="shared" si="108"/>
        <v>0</v>
      </c>
      <c r="AJ1790" s="10">
        <f t="shared" si="109"/>
        <v>0</v>
      </c>
      <c r="AK1790" s="10">
        <f t="shared" si="110"/>
        <v>0</v>
      </c>
      <c r="AL1790" s="1">
        <v>37424</v>
      </c>
      <c r="AM1790" s="1">
        <v>37535</v>
      </c>
      <c r="AN1790" s="1">
        <v>37208</v>
      </c>
      <c r="AO1790" s="8" t="s">
        <v>6196</v>
      </c>
      <c r="AP1790" s="12" t="s">
        <v>6866</v>
      </c>
    </row>
    <row r="1791" spans="1:43" x14ac:dyDescent="0.15">
      <c r="A1791" s="2" t="s">
        <v>6856</v>
      </c>
      <c r="B1791" s="2" t="s">
        <v>4598</v>
      </c>
      <c r="C1791" s="2">
        <v>40000</v>
      </c>
      <c r="D1791" s="14">
        <v>36984</v>
      </c>
      <c r="E1791" t="s">
        <v>221</v>
      </c>
      <c r="F1791" t="s">
        <v>1217</v>
      </c>
      <c r="G1791" t="s">
        <v>6095</v>
      </c>
      <c r="H1791" t="s">
        <v>6096</v>
      </c>
      <c r="I1791" s="4">
        <v>1</v>
      </c>
      <c r="J1791">
        <f t="shared" si="111"/>
        <v>26</v>
      </c>
      <c r="M1791" s="4">
        <v>99</v>
      </c>
      <c r="N1791" s="4" t="s">
        <v>6097</v>
      </c>
      <c r="O1791" s="9">
        <v>9780844223957</v>
      </c>
      <c r="P1791" t="s">
        <v>6098</v>
      </c>
      <c r="Q1791" t="s">
        <v>6098</v>
      </c>
      <c r="R1791" t="s">
        <v>6098</v>
      </c>
      <c r="S1791" s="10">
        <v>10.95</v>
      </c>
      <c r="T1791" s="11">
        <v>0.1</v>
      </c>
      <c r="U1791" s="10">
        <v>8.25</v>
      </c>
      <c r="V1791" s="4" t="s">
        <v>6864</v>
      </c>
      <c r="W1791">
        <v>16</v>
      </c>
      <c r="X1791">
        <v>0</v>
      </c>
      <c r="Y1791">
        <v>21</v>
      </c>
      <c r="Z1791">
        <v>21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26</v>
      </c>
      <c r="AG1791">
        <v>0</v>
      </c>
      <c r="AH1791">
        <v>26</v>
      </c>
      <c r="AI1791" s="10">
        <f t="shared" si="108"/>
        <v>256.22999999999996</v>
      </c>
      <c r="AJ1791" s="10">
        <f t="shared" si="109"/>
        <v>0</v>
      </c>
      <c r="AK1791" s="10">
        <f t="shared" si="110"/>
        <v>256.22999999999996</v>
      </c>
      <c r="AL1791" s="1">
        <v>37454</v>
      </c>
      <c r="AM1791" s="1">
        <v>37535</v>
      </c>
      <c r="AN1791" s="1">
        <v>37540</v>
      </c>
      <c r="AO1791" s="8">
        <v>10.95</v>
      </c>
      <c r="AP1791" s="12" t="s">
        <v>6866</v>
      </c>
    </row>
    <row r="1792" spans="1:43" x14ac:dyDescent="0.15">
      <c r="A1792" s="2" t="s">
        <v>6867</v>
      </c>
      <c r="B1792" s="2" t="s">
        <v>4059</v>
      </c>
      <c r="C1792" s="2">
        <v>11</v>
      </c>
      <c r="D1792" s="14" t="s">
        <v>6870</v>
      </c>
      <c r="E1792"/>
      <c r="F1792" t="s">
        <v>2704</v>
      </c>
      <c r="G1792" t="s">
        <v>136</v>
      </c>
      <c r="H1792" t="s">
        <v>137</v>
      </c>
      <c r="I1792" s="4">
        <v>1</v>
      </c>
      <c r="J1792">
        <f t="shared" si="111"/>
        <v>149</v>
      </c>
      <c r="M1792" s="4">
        <v>94</v>
      </c>
      <c r="N1792" s="4" t="s">
        <v>138</v>
      </c>
      <c r="O1792" s="9">
        <v>9780773514294</v>
      </c>
      <c r="P1792" t="s">
        <v>139</v>
      </c>
      <c r="Q1792" t="s">
        <v>139</v>
      </c>
      <c r="R1792" t="s">
        <v>139</v>
      </c>
      <c r="S1792" s="10">
        <v>21.3</v>
      </c>
      <c r="T1792" s="11"/>
      <c r="U1792" s="10">
        <v>16</v>
      </c>
      <c r="V1792" s="4" t="s">
        <v>6864</v>
      </c>
      <c r="W1792">
        <v>272</v>
      </c>
      <c r="X1792">
        <v>264</v>
      </c>
      <c r="Y1792">
        <v>250</v>
      </c>
      <c r="Z1792">
        <v>272</v>
      </c>
      <c r="AA1792">
        <v>101</v>
      </c>
      <c r="AB1792">
        <v>0</v>
      </c>
      <c r="AC1792">
        <v>0</v>
      </c>
      <c r="AD1792">
        <v>0</v>
      </c>
      <c r="AE1792">
        <v>0</v>
      </c>
      <c r="AF1792">
        <v>149</v>
      </c>
      <c r="AG1792">
        <v>0</v>
      </c>
      <c r="AH1792">
        <v>149</v>
      </c>
      <c r="AI1792" s="10">
        <f t="shared" si="108"/>
        <v>3173.7000000000003</v>
      </c>
      <c r="AJ1792" s="10">
        <f t="shared" si="109"/>
        <v>0</v>
      </c>
      <c r="AK1792" s="10">
        <f t="shared" si="110"/>
        <v>3173.7000000000003</v>
      </c>
      <c r="AL1792" s="1">
        <v>37432</v>
      </c>
      <c r="AM1792" s="1">
        <v>37535</v>
      </c>
      <c r="AN1792" s="1">
        <v>37540</v>
      </c>
      <c r="AO1792" s="8" t="s">
        <v>265</v>
      </c>
      <c r="AP1792" s="12" t="s">
        <v>6866</v>
      </c>
    </row>
    <row r="1793" spans="5:45" x14ac:dyDescent="0.15">
      <c r="E1793"/>
      <c r="F1793"/>
      <c r="G1793"/>
      <c r="J1793">
        <f>SUM(J2:J1792)</f>
        <v>67657</v>
      </c>
      <c r="O1793" s="9"/>
      <c r="S1793" s="10"/>
      <c r="T1793" s="11"/>
      <c r="U1793" s="10"/>
      <c r="W1793" s="21">
        <f>SUM(W2:W1792)</f>
        <v>146800</v>
      </c>
      <c r="X1793" s="21">
        <f>SUM(X2:X1792)</f>
        <v>122480</v>
      </c>
      <c r="Y1793" s="21">
        <f>SUM(Y2:Y1792)</f>
        <v>98985</v>
      </c>
      <c r="Z1793" s="21"/>
      <c r="AA1793" s="21"/>
      <c r="AB1793" s="21"/>
      <c r="AC1793" s="21"/>
      <c r="AD1793" s="21"/>
      <c r="AE1793" s="21"/>
      <c r="AF1793" s="21">
        <f t="shared" ref="AF1793:AK1793" si="112">SUM(AF2:AF1792)</f>
        <v>61712</v>
      </c>
      <c r="AG1793" s="21">
        <f t="shared" si="112"/>
        <v>27710</v>
      </c>
      <c r="AH1793" s="21">
        <f t="shared" si="112"/>
        <v>89422</v>
      </c>
      <c r="AI1793" s="22">
        <f t="shared" si="112"/>
        <v>2886188.8554999959</v>
      </c>
      <c r="AJ1793" s="22">
        <f t="shared" si="112"/>
        <v>1046919.7</v>
      </c>
      <c r="AK1793" s="22">
        <f t="shared" si="112"/>
        <v>3933108.5554999961</v>
      </c>
      <c r="AL1793" s="16"/>
      <c r="AM1793" s="16"/>
      <c r="AN1793" s="16"/>
      <c r="AO1793" s="17"/>
      <c r="AP1793" s="18"/>
      <c r="AQ1793" s="19"/>
      <c r="AR1793" s="20">
        <f>AH1793/Y1793</f>
        <v>0.90338940243471233</v>
      </c>
      <c r="AS1793" s="15" t="s">
        <v>3580</v>
      </c>
    </row>
    <row r="1794" spans="5:45" x14ac:dyDescent="0.15">
      <c r="E1794"/>
      <c r="F1794"/>
      <c r="G1794"/>
      <c r="O1794" s="9"/>
      <c r="S1794" s="10"/>
      <c r="T1794" s="11"/>
      <c r="U1794" s="10"/>
      <c r="X1794" s="20">
        <f>X1793/W1793</f>
        <v>0.83433242506811989</v>
      </c>
      <c r="AH1794" s="20">
        <f>AH1793/Y1793</f>
        <v>0.90338940243471233</v>
      </c>
      <c r="AI1794" s="20">
        <f>AI1793/AK1793</f>
        <v>0.73381876314194161</v>
      </c>
      <c r="AJ1794" s="20">
        <f>AJ1793/AK1793</f>
        <v>0.26618123685805828</v>
      </c>
    </row>
    <row r="1795" spans="5:45" x14ac:dyDescent="0.15">
      <c r="E1795"/>
      <c r="F1795"/>
      <c r="G1795"/>
      <c r="O1795" s="9"/>
      <c r="S1795" s="10"/>
      <c r="T1795" s="11"/>
      <c r="U1795" s="10"/>
      <c r="AE1795" s="44" t="s">
        <v>839</v>
      </c>
      <c r="AF1795" s="23">
        <f>(J1793+AG1793)/AH1793-1</f>
        <v>6.6482521079823664E-2</v>
      </c>
    </row>
    <row r="1796" spans="5:45" x14ac:dyDescent="0.15">
      <c r="E1796"/>
      <c r="F1796"/>
      <c r="G1796"/>
      <c r="O1796" s="9"/>
      <c r="S1796" s="10"/>
      <c r="T1796" s="11"/>
      <c r="U1796" s="10"/>
      <c r="AF1796" s="24">
        <f>J1793-AF1793</f>
        <v>5945</v>
      </c>
    </row>
    <row r="1797" spans="5:45" x14ac:dyDescent="0.15">
      <c r="E1797"/>
      <c r="F1797"/>
      <c r="G1797"/>
      <c r="O1797" s="9"/>
      <c r="S1797" s="10"/>
      <c r="T1797" s="11"/>
      <c r="U1797" s="10"/>
      <c r="AF1797" s="23">
        <f>AF1796/AF1793</f>
        <v>9.6334586466165412E-2</v>
      </c>
    </row>
    <row r="1798" spans="5:45" x14ac:dyDescent="0.15">
      <c r="E1798"/>
      <c r="F1798"/>
      <c r="G1798"/>
      <c r="O1798" s="9"/>
      <c r="S1798" s="10"/>
      <c r="T1798" s="11"/>
      <c r="U1798" s="10"/>
    </row>
    <row r="1799" spans="5:45" x14ac:dyDescent="0.15">
      <c r="E1799"/>
      <c r="F1799"/>
      <c r="G1799"/>
      <c r="O1799" s="9"/>
      <c r="S1799" s="10"/>
      <c r="T1799" s="11"/>
      <c r="U1799" s="10"/>
    </row>
    <row r="1800" spans="5:45" x14ac:dyDescent="0.15">
      <c r="E1800"/>
      <c r="F1800"/>
      <c r="G1800"/>
      <c r="O1800" s="9"/>
      <c r="S1800" s="10"/>
      <c r="T1800" s="11"/>
      <c r="U1800" s="10"/>
    </row>
    <row r="1801" spans="5:45" x14ac:dyDescent="0.15">
      <c r="E1801"/>
      <c r="F1801"/>
      <c r="G1801"/>
      <c r="O1801" s="9"/>
      <c r="S1801" s="10"/>
      <c r="T1801" s="11"/>
      <c r="U1801" s="10"/>
    </row>
    <row r="1802" spans="5:45" x14ac:dyDescent="0.15">
      <c r="E1802"/>
      <c r="F1802"/>
      <c r="G1802"/>
      <c r="O1802" s="9"/>
      <c r="S1802" s="10"/>
      <c r="T1802" s="11"/>
      <c r="U1802" s="10"/>
    </row>
    <row r="1803" spans="5:45" x14ac:dyDescent="0.15">
      <c r="E1803"/>
      <c r="F1803"/>
      <c r="G1803"/>
      <c r="O1803" s="9"/>
      <c r="S1803" s="10"/>
      <c r="T1803" s="11"/>
      <c r="U1803" s="10"/>
    </row>
    <row r="1804" spans="5:45" x14ac:dyDescent="0.15">
      <c r="E1804"/>
      <c r="F1804"/>
      <c r="G1804"/>
      <c r="O1804" s="9"/>
      <c r="S1804" s="10"/>
      <c r="T1804" s="11"/>
      <c r="U1804" s="10"/>
    </row>
    <row r="1805" spans="5:45" x14ac:dyDescent="0.15">
      <c r="E1805"/>
      <c r="F1805"/>
      <c r="G1805"/>
      <c r="O1805" s="9"/>
      <c r="S1805" s="10"/>
      <c r="T1805" s="11"/>
      <c r="U1805" s="10"/>
    </row>
    <row r="1806" spans="5:45" x14ac:dyDescent="0.15">
      <c r="E1806"/>
      <c r="F1806"/>
      <c r="G1806"/>
      <c r="O1806" s="9"/>
      <c r="S1806" s="10"/>
      <c r="T1806" s="11"/>
      <c r="U1806" s="10"/>
      <c r="AB1806" t="s">
        <v>4253</v>
      </c>
      <c r="AF1806" s="10">
        <f>AI1793/AF1793</f>
        <v>46.768681220832185</v>
      </c>
      <c r="AG1806" s="10">
        <f>AJ1793/AG1793</f>
        <v>37.781295561169252</v>
      </c>
      <c r="AH1806" s="10">
        <f>AK1793/AH1793</f>
        <v>43.983679133770167</v>
      </c>
    </row>
    <row r="1807" spans="5:45" x14ac:dyDescent="0.15">
      <c r="E1807"/>
      <c r="F1807"/>
      <c r="G1807"/>
      <c r="O1807" s="9"/>
      <c r="S1807" s="10"/>
      <c r="T1807" s="11"/>
      <c r="U1807" s="10"/>
    </row>
    <row r="1808" spans="5:45" x14ac:dyDescent="0.15">
      <c r="E1808"/>
      <c r="F1808"/>
      <c r="G1808"/>
      <c r="O1808" s="9"/>
      <c r="S1808" s="10"/>
      <c r="T1808" s="11"/>
      <c r="U1808" s="10"/>
      <c r="AB1808" t="s">
        <v>4254</v>
      </c>
      <c r="AF1808" s="25">
        <f>AF1793/1791</f>
        <v>34.456728084868786</v>
      </c>
      <c r="AG1808" s="25">
        <f>AG1793/1791</f>
        <v>15.471803461753211</v>
      </c>
      <c r="AH1808" s="25">
        <f>AH1793/1791</f>
        <v>49.928531546621997</v>
      </c>
    </row>
    <row r="1809" spans="5:21" x14ac:dyDescent="0.15">
      <c r="E1809"/>
      <c r="F1809"/>
      <c r="G1809"/>
      <c r="O1809" s="9"/>
      <c r="S1809" s="10"/>
      <c r="T1809" s="11"/>
      <c r="U1809" s="10"/>
    </row>
    <row r="1810" spans="5:21" x14ac:dyDescent="0.15">
      <c r="E1810"/>
      <c r="F1810"/>
      <c r="G1810"/>
      <c r="O1810" s="9"/>
      <c r="S1810" s="10"/>
      <c r="T1810" s="11"/>
      <c r="U1810" s="10"/>
    </row>
    <row r="1811" spans="5:21" x14ac:dyDescent="0.15">
      <c r="E1811"/>
      <c r="F1811"/>
      <c r="G1811"/>
      <c r="O1811" s="9"/>
      <c r="S1811" s="10"/>
      <c r="T1811" s="11"/>
      <c r="U1811" s="10"/>
    </row>
    <row r="1812" spans="5:21" x14ac:dyDescent="0.15">
      <c r="E1812"/>
      <c r="F1812"/>
      <c r="G1812"/>
      <c r="O1812" s="9"/>
      <c r="S1812" s="10"/>
      <c r="T1812" s="11"/>
      <c r="U1812" s="10"/>
    </row>
    <row r="1813" spans="5:21" x14ac:dyDescent="0.15">
      <c r="E1813"/>
      <c r="F1813"/>
      <c r="G1813"/>
      <c r="O1813" s="9"/>
      <c r="S1813" s="10"/>
      <c r="T1813" s="11"/>
      <c r="U1813" s="10"/>
    </row>
    <row r="1814" spans="5:21" x14ac:dyDescent="0.15">
      <c r="E1814"/>
      <c r="F1814"/>
      <c r="G1814"/>
      <c r="O1814" s="9"/>
      <c r="S1814" s="10"/>
      <c r="T1814" s="11"/>
      <c r="U1814" s="10"/>
    </row>
    <row r="1815" spans="5:21" x14ac:dyDescent="0.15">
      <c r="E1815"/>
      <c r="F1815"/>
      <c r="G1815"/>
      <c r="O1815" s="9"/>
      <c r="S1815" s="10"/>
      <c r="T1815" s="11"/>
      <c r="U1815" s="10"/>
    </row>
    <row r="1816" spans="5:21" x14ac:dyDescent="0.15">
      <c r="E1816"/>
      <c r="F1816"/>
      <c r="G1816"/>
      <c r="O1816" s="9"/>
      <c r="S1816" s="10"/>
      <c r="T1816" s="11"/>
      <c r="U1816" s="10"/>
    </row>
    <row r="1817" spans="5:21" x14ac:dyDescent="0.15">
      <c r="E1817"/>
      <c r="F1817"/>
      <c r="G1817"/>
      <c r="O1817" s="9"/>
      <c r="S1817" s="10"/>
      <c r="T1817" s="11"/>
      <c r="U1817" s="10"/>
    </row>
    <row r="1818" spans="5:21" x14ac:dyDescent="0.15">
      <c r="E1818"/>
      <c r="F1818"/>
      <c r="G1818"/>
      <c r="O1818" s="9"/>
      <c r="S1818" s="10"/>
      <c r="T1818" s="11"/>
      <c r="U1818" s="10"/>
    </row>
    <row r="1819" spans="5:21" x14ac:dyDescent="0.15">
      <c r="E1819"/>
      <c r="F1819"/>
      <c r="G1819"/>
      <c r="O1819" s="9"/>
      <c r="S1819" s="10"/>
      <c r="T1819" s="11"/>
      <c r="U1819" s="10"/>
    </row>
    <row r="1820" spans="5:21" x14ac:dyDescent="0.15">
      <c r="E1820"/>
      <c r="F1820"/>
      <c r="G1820"/>
      <c r="O1820" s="9"/>
      <c r="S1820" s="10"/>
      <c r="T1820" s="11"/>
      <c r="U1820" s="10"/>
    </row>
    <row r="1821" spans="5:21" x14ac:dyDescent="0.15">
      <c r="E1821"/>
      <c r="F1821"/>
      <c r="G1821"/>
      <c r="O1821" s="9"/>
      <c r="S1821" s="10"/>
      <c r="T1821" s="11"/>
      <c r="U1821" s="10"/>
    </row>
    <row r="1822" spans="5:21" x14ac:dyDescent="0.15">
      <c r="E1822"/>
      <c r="F1822"/>
      <c r="G1822"/>
      <c r="O1822" s="9"/>
      <c r="S1822" s="10"/>
      <c r="T1822" s="11"/>
      <c r="U1822" s="10"/>
    </row>
    <row r="1823" spans="5:21" x14ac:dyDescent="0.15">
      <c r="E1823"/>
      <c r="F1823"/>
      <c r="G1823"/>
      <c r="O1823" s="9"/>
      <c r="S1823" s="10"/>
      <c r="T1823" s="11"/>
      <c r="U1823" s="10"/>
    </row>
    <row r="1824" spans="5:21" x14ac:dyDescent="0.15">
      <c r="E1824"/>
      <c r="F1824"/>
      <c r="G1824"/>
      <c r="O1824" s="9"/>
      <c r="S1824" s="10"/>
      <c r="T1824" s="11"/>
      <c r="U1824" s="10"/>
    </row>
    <row r="1825" spans="5:21" x14ac:dyDescent="0.15">
      <c r="E1825"/>
      <c r="F1825"/>
      <c r="G1825"/>
      <c r="O1825" s="9"/>
      <c r="S1825" s="10"/>
      <c r="T1825" s="11"/>
      <c r="U1825" s="10"/>
    </row>
    <row r="1826" spans="5:21" x14ac:dyDescent="0.15">
      <c r="E1826"/>
      <c r="F1826"/>
      <c r="G1826"/>
      <c r="O1826" s="9"/>
      <c r="S1826" s="10"/>
      <c r="T1826" s="11"/>
      <c r="U1826" s="10"/>
    </row>
    <row r="1827" spans="5:21" x14ac:dyDescent="0.15">
      <c r="E1827"/>
      <c r="F1827"/>
      <c r="G1827"/>
      <c r="O1827" s="9"/>
      <c r="S1827" s="10"/>
      <c r="T1827" s="11"/>
      <c r="U1827" s="10"/>
    </row>
    <row r="1828" spans="5:21" x14ac:dyDescent="0.15">
      <c r="E1828"/>
      <c r="F1828"/>
      <c r="G1828"/>
      <c r="O1828" s="9"/>
      <c r="S1828" s="10"/>
      <c r="T1828" s="11"/>
      <c r="U1828" s="10"/>
    </row>
    <row r="1829" spans="5:21" x14ac:dyDescent="0.15">
      <c r="E1829"/>
      <c r="F1829"/>
      <c r="G1829"/>
      <c r="O1829" s="9"/>
      <c r="S1829" s="10"/>
      <c r="T1829" s="11"/>
      <c r="U1829" s="10"/>
    </row>
    <row r="1830" spans="5:21" x14ac:dyDescent="0.15">
      <c r="E1830"/>
      <c r="F1830"/>
      <c r="G1830"/>
      <c r="O1830" s="9"/>
      <c r="S1830" s="10"/>
      <c r="T1830" s="11"/>
      <c r="U1830" s="10"/>
    </row>
    <row r="1831" spans="5:21" x14ac:dyDescent="0.15">
      <c r="E1831"/>
      <c r="F1831"/>
      <c r="G1831"/>
      <c r="O1831" s="9"/>
      <c r="S1831" s="10"/>
      <c r="T1831" s="11"/>
      <c r="U1831" s="10"/>
    </row>
    <row r="1832" spans="5:21" x14ac:dyDescent="0.15">
      <c r="E1832"/>
      <c r="F1832"/>
      <c r="G1832"/>
      <c r="O1832" s="9"/>
      <c r="S1832" s="10"/>
      <c r="T1832" s="11"/>
      <c r="U1832" s="10"/>
    </row>
    <row r="1833" spans="5:21" x14ac:dyDescent="0.15">
      <c r="E1833"/>
      <c r="F1833"/>
      <c r="G1833"/>
      <c r="O1833" s="9"/>
      <c r="S1833" s="10"/>
      <c r="T1833" s="11"/>
      <c r="U1833" s="10"/>
    </row>
    <row r="1834" spans="5:21" x14ac:dyDescent="0.15">
      <c r="E1834"/>
      <c r="F1834"/>
      <c r="G1834"/>
      <c r="O1834" s="9"/>
      <c r="S1834" s="10"/>
      <c r="T1834" s="11"/>
      <c r="U1834" s="10"/>
    </row>
    <row r="1835" spans="5:21" x14ac:dyDescent="0.15">
      <c r="E1835"/>
      <c r="F1835"/>
      <c r="G1835"/>
      <c r="O1835" s="9"/>
      <c r="S1835" s="10"/>
      <c r="T1835" s="11"/>
      <c r="U1835" s="10"/>
    </row>
    <row r="1836" spans="5:21" x14ac:dyDescent="0.15">
      <c r="E1836"/>
      <c r="F1836"/>
      <c r="G1836"/>
      <c r="O1836" s="9"/>
      <c r="S1836" s="10"/>
      <c r="T1836" s="11"/>
      <c r="U1836" s="10"/>
    </row>
    <row r="1837" spans="5:21" x14ac:dyDescent="0.15">
      <c r="E1837"/>
      <c r="F1837"/>
      <c r="G1837"/>
      <c r="O1837" s="9"/>
      <c r="S1837" s="10"/>
      <c r="T1837" s="11"/>
      <c r="U1837" s="10"/>
    </row>
    <row r="1838" spans="5:21" x14ac:dyDescent="0.15">
      <c r="E1838"/>
      <c r="F1838"/>
      <c r="G1838"/>
      <c r="O1838" s="9"/>
      <c r="S1838" s="10"/>
      <c r="T1838" s="11"/>
      <c r="U1838" s="10"/>
    </row>
    <row r="1839" spans="5:21" x14ac:dyDescent="0.15">
      <c r="E1839"/>
      <c r="F1839"/>
      <c r="G1839"/>
      <c r="O1839" s="9"/>
      <c r="S1839" s="10"/>
      <c r="T1839" s="11"/>
      <c r="U1839" s="10"/>
    </row>
    <row r="1840" spans="5:21" x14ac:dyDescent="0.15">
      <c r="E1840"/>
      <c r="F1840"/>
      <c r="G1840"/>
      <c r="O1840" s="9"/>
      <c r="S1840" s="10"/>
      <c r="T1840" s="11"/>
      <c r="U1840" s="10"/>
    </row>
    <row r="1841" spans="5:21" x14ac:dyDescent="0.15">
      <c r="E1841"/>
      <c r="F1841"/>
      <c r="G1841"/>
      <c r="O1841" s="9"/>
      <c r="S1841" s="10"/>
      <c r="T1841" s="11"/>
      <c r="U1841" s="10"/>
    </row>
    <row r="1842" spans="5:21" x14ac:dyDescent="0.15">
      <c r="E1842"/>
      <c r="F1842"/>
      <c r="G1842"/>
      <c r="O1842" s="9"/>
      <c r="S1842" s="10"/>
      <c r="T1842" s="11"/>
      <c r="U1842" s="10"/>
    </row>
    <row r="1843" spans="5:21" x14ac:dyDescent="0.15">
      <c r="E1843"/>
      <c r="F1843"/>
      <c r="G1843"/>
      <c r="O1843" s="9"/>
      <c r="S1843" s="10"/>
      <c r="T1843" s="11"/>
      <c r="U1843" s="10"/>
    </row>
    <row r="1844" spans="5:21" x14ac:dyDescent="0.15">
      <c r="E1844"/>
      <c r="F1844"/>
      <c r="G1844"/>
      <c r="O1844" s="9"/>
      <c r="S1844" s="10"/>
      <c r="T1844" s="11"/>
      <c r="U1844" s="10"/>
    </row>
    <row r="1845" spans="5:21" x14ac:dyDescent="0.15">
      <c r="E1845"/>
      <c r="F1845"/>
      <c r="G1845"/>
      <c r="O1845" s="9"/>
      <c r="S1845" s="10"/>
      <c r="T1845" s="11"/>
      <c r="U1845" s="10"/>
    </row>
    <row r="1846" spans="5:21" x14ac:dyDescent="0.15">
      <c r="E1846"/>
      <c r="F1846"/>
      <c r="G1846"/>
      <c r="O1846" s="9"/>
      <c r="S1846" s="10"/>
      <c r="T1846" s="11"/>
      <c r="U1846" s="10"/>
    </row>
    <row r="1847" spans="5:21" x14ac:dyDescent="0.15">
      <c r="E1847"/>
      <c r="F1847"/>
      <c r="G1847"/>
      <c r="O1847" s="9"/>
      <c r="S1847" s="10"/>
      <c r="T1847" s="11"/>
      <c r="U1847" s="10"/>
    </row>
    <row r="1848" spans="5:21" x14ac:dyDescent="0.15">
      <c r="E1848"/>
      <c r="F1848"/>
      <c r="G1848"/>
      <c r="O1848" s="9"/>
      <c r="S1848" s="10"/>
      <c r="T1848" s="11"/>
      <c r="U1848" s="10"/>
    </row>
    <row r="1849" spans="5:21" x14ac:dyDescent="0.15">
      <c r="E1849"/>
      <c r="F1849"/>
      <c r="G1849"/>
      <c r="O1849" s="9"/>
      <c r="S1849" s="10"/>
      <c r="T1849" s="11"/>
      <c r="U1849" s="10"/>
    </row>
    <row r="1850" spans="5:21" x14ac:dyDescent="0.15">
      <c r="E1850"/>
      <c r="F1850"/>
      <c r="G1850"/>
      <c r="O1850" s="9"/>
      <c r="S1850" s="10"/>
      <c r="T1850" s="11"/>
      <c r="U1850" s="10"/>
    </row>
    <row r="1851" spans="5:21" x14ac:dyDescent="0.15">
      <c r="E1851"/>
      <c r="F1851"/>
      <c r="G1851"/>
      <c r="O1851" s="9"/>
      <c r="S1851" s="10"/>
      <c r="T1851" s="11"/>
      <c r="U1851" s="10"/>
    </row>
    <row r="1852" spans="5:21" x14ac:dyDescent="0.15">
      <c r="E1852"/>
      <c r="F1852"/>
      <c r="G1852"/>
      <c r="O1852" s="9"/>
      <c r="S1852" s="10"/>
      <c r="T1852" s="11"/>
      <c r="U1852" s="10"/>
    </row>
    <row r="1853" spans="5:21" x14ac:dyDescent="0.15">
      <c r="E1853"/>
      <c r="F1853"/>
      <c r="G1853"/>
      <c r="O1853" s="9"/>
      <c r="S1853" s="10"/>
      <c r="T1853" s="11"/>
      <c r="U1853" s="10"/>
    </row>
    <row r="1854" spans="5:21" x14ac:dyDescent="0.15">
      <c r="E1854"/>
      <c r="F1854"/>
      <c r="G1854"/>
      <c r="O1854" s="9"/>
      <c r="S1854" s="10"/>
      <c r="T1854" s="11"/>
      <c r="U1854" s="10"/>
    </row>
    <row r="1855" spans="5:21" x14ac:dyDescent="0.15">
      <c r="E1855"/>
      <c r="F1855"/>
      <c r="G1855"/>
      <c r="O1855" s="9"/>
      <c r="S1855" s="10"/>
      <c r="T1855" s="11"/>
      <c r="U1855" s="10"/>
    </row>
    <row r="1856" spans="5:21" x14ac:dyDescent="0.15">
      <c r="E1856"/>
      <c r="F1856"/>
      <c r="G1856"/>
      <c r="O1856" s="9"/>
      <c r="S1856" s="10"/>
      <c r="T1856" s="11"/>
      <c r="U1856" s="10"/>
    </row>
    <row r="1857" spans="5:21" x14ac:dyDescent="0.15">
      <c r="E1857"/>
      <c r="F1857"/>
      <c r="G1857"/>
      <c r="O1857" s="9"/>
      <c r="S1857" s="10"/>
      <c r="T1857" s="11"/>
      <c r="U1857" s="10"/>
    </row>
    <row r="1858" spans="5:21" x14ac:dyDescent="0.15">
      <c r="E1858"/>
      <c r="F1858"/>
      <c r="G1858"/>
      <c r="O1858" s="9"/>
      <c r="S1858" s="10"/>
      <c r="T1858" s="11"/>
      <c r="U1858" s="10"/>
    </row>
    <row r="1859" spans="5:21" x14ac:dyDescent="0.15">
      <c r="E1859"/>
      <c r="F1859"/>
      <c r="G1859"/>
      <c r="O1859" s="9"/>
      <c r="S1859" s="10"/>
      <c r="T1859" s="11"/>
      <c r="U1859" s="10"/>
    </row>
    <row r="1860" spans="5:21" x14ac:dyDescent="0.15">
      <c r="E1860"/>
      <c r="F1860"/>
      <c r="G1860"/>
      <c r="O1860" s="9"/>
      <c r="S1860" s="10"/>
      <c r="T1860" s="11"/>
      <c r="U1860" s="10"/>
    </row>
    <row r="1861" spans="5:21" x14ac:dyDescent="0.15">
      <c r="E1861"/>
      <c r="F1861"/>
      <c r="G1861"/>
      <c r="O1861" s="9"/>
      <c r="S1861" s="10"/>
      <c r="T1861" s="11"/>
      <c r="U1861" s="10"/>
    </row>
    <row r="1862" spans="5:21" x14ac:dyDescent="0.15">
      <c r="E1862"/>
      <c r="F1862"/>
      <c r="G1862"/>
      <c r="O1862" s="9"/>
      <c r="S1862" s="10"/>
      <c r="T1862" s="11"/>
      <c r="U1862" s="10"/>
    </row>
    <row r="1863" spans="5:21" x14ac:dyDescent="0.15">
      <c r="E1863"/>
      <c r="F1863"/>
      <c r="G1863"/>
      <c r="O1863" s="9"/>
      <c r="S1863" s="10"/>
      <c r="T1863" s="11"/>
      <c r="U1863" s="10"/>
    </row>
    <row r="1864" spans="5:21" x14ac:dyDescent="0.15">
      <c r="E1864"/>
      <c r="F1864"/>
      <c r="G1864"/>
      <c r="O1864" s="9"/>
      <c r="S1864" s="10"/>
      <c r="T1864" s="11"/>
      <c r="U1864" s="10"/>
    </row>
    <row r="1865" spans="5:21" x14ac:dyDescent="0.15">
      <c r="E1865"/>
      <c r="F1865"/>
      <c r="G1865"/>
      <c r="O1865" s="9"/>
      <c r="S1865" s="10"/>
      <c r="T1865" s="11"/>
      <c r="U1865" s="10"/>
    </row>
    <row r="1866" spans="5:21" x14ac:dyDescent="0.15">
      <c r="E1866"/>
      <c r="F1866"/>
      <c r="G1866"/>
      <c r="O1866" s="9"/>
      <c r="S1866" s="10"/>
      <c r="T1866" s="11"/>
      <c r="U1866" s="10"/>
    </row>
    <row r="1867" spans="5:21" x14ac:dyDescent="0.15">
      <c r="E1867"/>
      <c r="F1867"/>
      <c r="G1867"/>
      <c r="O1867" s="9"/>
      <c r="S1867" s="10"/>
      <c r="T1867" s="11"/>
      <c r="U1867" s="10"/>
    </row>
    <row r="1868" spans="5:21" x14ac:dyDescent="0.15">
      <c r="E1868"/>
      <c r="F1868"/>
      <c r="G1868"/>
      <c r="O1868" s="9"/>
      <c r="S1868" s="10"/>
      <c r="T1868" s="11"/>
      <c r="U1868" s="10"/>
    </row>
    <row r="1869" spans="5:21" x14ac:dyDescent="0.15">
      <c r="E1869"/>
      <c r="F1869"/>
      <c r="G1869"/>
      <c r="O1869" s="9"/>
      <c r="S1869" s="10"/>
      <c r="T1869" s="11"/>
      <c r="U1869" s="10"/>
    </row>
    <row r="1870" spans="5:21" x14ac:dyDescent="0.15">
      <c r="E1870"/>
      <c r="F1870"/>
      <c r="G1870"/>
      <c r="O1870" s="9"/>
      <c r="S1870" s="10"/>
      <c r="T1870" s="11"/>
      <c r="U1870" s="10"/>
    </row>
    <row r="1871" spans="5:21" x14ac:dyDescent="0.15">
      <c r="E1871"/>
      <c r="F1871"/>
      <c r="G1871"/>
      <c r="O1871" s="9"/>
      <c r="S1871" s="10"/>
      <c r="T1871" s="11"/>
      <c r="U1871" s="10"/>
    </row>
    <row r="1872" spans="5:21" x14ac:dyDescent="0.15">
      <c r="E1872"/>
      <c r="F1872"/>
      <c r="G1872"/>
      <c r="O1872" s="9"/>
      <c r="S1872" s="10"/>
      <c r="T1872" s="11"/>
      <c r="U1872" s="10"/>
    </row>
    <row r="1873" spans="5:21" x14ac:dyDescent="0.15">
      <c r="E1873"/>
      <c r="F1873"/>
      <c r="G1873"/>
      <c r="O1873" s="9"/>
      <c r="S1873" s="10"/>
      <c r="T1873" s="11"/>
      <c r="U1873" s="10"/>
    </row>
    <row r="1874" spans="5:21" x14ac:dyDescent="0.15">
      <c r="E1874"/>
      <c r="F1874"/>
      <c r="G1874"/>
      <c r="O1874" s="9"/>
      <c r="S1874" s="10"/>
      <c r="T1874" s="11"/>
      <c r="U1874" s="10"/>
    </row>
    <row r="1875" spans="5:21" x14ac:dyDescent="0.15">
      <c r="E1875"/>
      <c r="F1875"/>
      <c r="G1875"/>
      <c r="O1875" s="9"/>
      <c r="S1875" s="10"/>
      <c r="T1875" s="11"/>
      <c r="U1875" s="10"/>
    </row>
    <row r="1876" spans="5:21" x14ac:dyDescent="0.15">
      <c r="E1876"/>
      <c r="F1876"/>
      <c r="G1876"/>
      <c r="O1876" s="9"/>
      <c r="S1876" s="10"/>
      <c r="T1876" s="11"/>
      <c r="U1876" s="10"/>
    </row>
    <row r="1877" spans="5:21" x14ac:dyDescent="0.15">
      <c r="E1877"/>
      <c r="F1877"/>
      <c r="G1877"/>
      <c r="O1877" s="9"/>
      <c r="S1877" s="10"/>
      <c r="T1877" s="11"/>
      <c r="U1877" s="10"/>
    </row>
    <row r="1878" spans="5:21" x14ac:dyDescent="0.15">
      <c r="E1878"/>
      <c r="F1878"/>
      <c r="G1878"/>
      <c r="O1878" s="9"/>
      <c r="S1878" s="10"/>
      <c r="T1878" s="11"/>
      <c r="U1878" s="10"/>
    </row>
    <row r="1879" spans="5:21" x14ac:dyDescent="0.15">
      <c r="E1879"/>
      <c r="F1879"/>
      <c r="G1879"/>
      <c r="O1879" s="9"/>
      <c r="S1879" s="10"/>
      <c r="T1879" s="11"/>
      <c r="U1879" s="10"/>
    </row>
    <row r="1880" spans="5:21" x14ac:dyDescent="0.15">
      <c r="E1880"/>
      <c r="F1880"/>
      <c r="G1880"/>
      <c r="O1880" s="9"/>
      <c r="S1880" s="10"/>
      <c r="T1880" s="11"/>
      <c r="U1880" s="10"/>
    </row>
    <row r="1881" spans="5:21" x14ac:dyDescent="0.15">
      <c r="E1881"/>
      <c r="F1881"/>
      <c r="G1881"/>
      <c r="O1881" s="9"/>
      <c r="S1881" s="10"/>
      <c r="T1881" s="11"/>
      <c r="U1881" s="10"/>
    </row>
    <row r="1882" spans="5:21" x14ac:dyDescent="0.15">
      <c r="E1882"/>
      <c r="F1882"/>
      <c r="G1882"/>
      <c r="O1882" s="9"/>
      <c r="S1882" s="10"/>
      <c r="T1882" s="11"/>
      <c r="U1882" s="10"/>
    </row>
    <row r="1883" spans="5:21" x14ac:dyDescent="0.15">
      <c r="E1883"/>
      <c r="F1883"/>
      <c r="G1883"/>
      <c r="O1883" s="9"/>
      <c r="S1883" s="10"/>
      <c r="T1883" s="11"/>
      <c r="U1883" s="10"/>
    </row>
    <row r="1884" spans="5:21" x14ac:dyDescent="0.15">
      <c r="E1884"/>
      <c r="F1884"/>
      <c r="G1884"/>
      <c r="O1884" s="9"/>
      <c r="S1884" s="10"/>
      <c r="T1884" s="11"/>
      <c r="U1884" s="10"/>
    </row>
    <row r="1885" spans="5:21" x14ac:dyDescent="0.15">
      <c r="E1885"/>
      <c r="F1885"/>
      <c r="G1885"/>
      <c r="O1885" s="9"/>
      <c r="S1885" s="10"/>
      <c r="T1885" s="11"/>
      <c r="U1885" s="10"/>
    </row>
    <row r="1886" spans="5:21" x14ac:dyDescent="0.15">
      <c r="E1886"/>
      <c r="F1886"/>
      <c r="G1886"/>
      <c r="O1886" s="9"/>
      <c r="S1886" s="10"/>
      <c r="T1886" s="11"/>
      <c r="U1886" s="10"/>
    </row>
    <row r="1887" spans="5:21" x14ac:dyDescent="0.15">
      <c r="E1887"/>
      <c r="F1887"/>
      <c r="G1887"/>
      <c r="O1887" s="9"/>
      <c r="S1887" s="10"/>
      <c r="T1887" s="11"/>
      <c r="U1887" s="10"/>
    </row>
    <row r="1888" spans="5:21" x14ac:dyDescent="0.15">
      <c r="E1888"/>
      <c r="F1888"/>
      <c r="G1888"/>
      <c r="O1888" s="9"/>
      <c r="S1888" s="10"/>
      <c r="T1888" s="11"/>
      <c r="U1888" s="10"/>
    </row>
    <row r="1889" spans="5:21" x14ac:dyDescent="0.15">
      <c r="E1889"/>
      <c r="F1889"/>
      <c r="G1889"/>
      <c r="O1889" s="9"/>
      <c r="S1889" s="10"/>
      <c r="T1889" s="11"/>
      <c r="U1889" s="10"/>
    </row>
    <row r="1890" spans="5:21" x14ac:dyDescent="0.15">
      <c r="E1890"/>
      <c r="F1890"/>
      <c r="G1890"/>
      <c r="O1890" s="9"/>
      <c r="S1890" s="10"/>
      <c r="T1890" s="11"/>
      <c r="U1890" s="10"/>
    </row>
    <row r="1891" spans="5:21" x14ac:dyDescent="0.15">
      <c r="E1891"/>
      <c r="F1891"/>
      <c r="G1891"/>
      <c r="O1891" s="9"/>
      <c r="S1891" s="10"/>
      <c r="T1891" s="11"/>
      <c r="U1891" s="10"/>
    </row>
    <row r="1892" spans="5:21" x14ac:dyDescent="0.15">
      <c r="E1892"/>
      <c r="F1892"/>
      <c r="G1892"/>
      <c r="O1892" s="9"/>
      <c r="S1892" s="10"/>
      <c r="T1892" s="11"/>
      <c r="U1892" s="10"/>
    </row>
    <row r="1893" spans="5:21" x14ac:dyDescent="0.15">
      <c r="E1893"/>
      <c r="F1893"/>
      <c r="G1893"/>
      <c r="O1893" s="9"/>
      <c r="S1893" s="10"/>
      <c r="T1893" s="11"/>
      <c r="U1893" s="10"/>
    </row>
    <row r="1894" spans="5:21" x14ac:dyDescent="0.15">
      <c r="E1894"/>
      <c r="F1894"/>
      <c r="G1894"/>
      <c r="O1894" s="9"/>
      <c r="S1894" s="10"/>
      <c r="T1894" s="11"/>
      <c r="U1894" s="10"/>
    </row>
    <row r="1895" spans="5:21" x14ac:dyDescent="0.15">
      <c r="E1895"/>
      <c r="F1895"/>
      <c r="G1895"/>
      <c r="O1895" s="9"/>
      <c r="S1895" s="10"/>
      <c r="T1895" s="11"/>
      <c r="U1895" s="10"/>
    </row>
    <row r="1896" spans="5:21" x14ac:dyDescent="0.15">
      <c r="E1896"/>
      <c r="F1896"/>
      <c r="G1896"/>
      <c r="O1896" s="9"/>
      <c r="S1896" s="10"/>
      <c r="T1896" s="11"/>
      <c r="U1896" s="10"/>
    </row>
    <row r="1897" spans="5:21" x14ac:dyDescent="0.15">
      <c r="E1897"/>
      <c r="F1897"/>
      <c r="G1897"/>
      <c r="O1897" s="9"/>
      <c r="S1897" s="10"/>
      <c r="T1897" s="11"/>
      <c r="U1897" s="10"/>
    </row>
    <row r="1898" spans="5:21" x14ac:dyDescent="0.15">
      <c r="E1898"/>
      <c r="F1898"/>
      <c r="G1898"/>
      <c r="O1898" s="9"/>
      <c r="S1898" s="10"/>
      <c r="T1898" s="11"/>
      <c r="U1898" s="10"/>
    </row>
    <row r="1899" spans="5:21" x14ac:dyDescent="0.15">
      <c r="E1899"/>
      <c r="F1899"/>
      <c r="G1899"/>
      <c r="O1899" s="9"/>
      <c r="S1899" s="10"/>
      <c r="T1899" s="11"/>
      <c r="U1899" s="10"/>
    </row>
    <row r="1900" spans="5:21" x14ac:dyDescent="0.15">
      <c r="E1900"/>
      <c r="F1900"/>
      <c r="G1900"/>
      <c r="O1900" s="9"/>
      <c r="S1900" s="10"/>
      <c r="T1900" s="11"/>
      <c r="U1900" s="10"/>
    </row>
    <row r="1901" spans="5:21" x14ac:dyDescent="0.15">
      <c r="E1901"/>
      <c r="F1901"/>
      <c r="G1901"/>
      <c r="O1901" s="9"/>
      <c r="S1901" s="10"/>
      <c r="T1901" s="11"/>
      <c r="U1901" s="10"/>
    </row>
    <row r="1902" spans="5:21" x14ac:dyDescent="0.15">
      <c r="E1902"/>
      <c r="F1902"/>
      <c r="G1902"/>
      <c r="O1902" s="9"/>
      <c r="S1902" s="10"/>
      <c r="T1902" s="11"/>
      <c r="U1902" s="10"/>
    </row>
    <row r="1903" spans="5:21" x14ac:dyDescent="0.15">
      <c r="E1903"/>
      <c r="F1903"/>
      <c r="G1903"/>
      <c r="O1903" s="9"/>
      <c r="S1903" s="10"/>
      <c r="T1903" s="11"/>
      <c r="U1903" s="10"/>
    </row>
    <row r="1904" spans="5:21" x14ac:dyDescent="0.15">
      <c r="E1904"/>
      <c r="F1904"/>
      <c r="G1904"/>
      <c r="O1904" s="9"/>
      <c r="S1904" s="10"/>
      <c r="T1904" s="11"/>
      <c r="U1904" s="10"/>
    </row>
    <row r="1905" spans="5:21" x14ac:dyDescent="0.15">
      <c r="E1905"/>
      <c r="F1905"/>
      <c r="G1905"/>
      <c r="O1905" s="9"/>
      <c r="S1905" s="10"/>
      <c r="T1905" s="11"/>
      <c r="U1905" s="10"/>
    </row>
    <row r="1906" spans="5:21" x14ac:dyDescent="0.15">
      <c r="E1906"/>
      <c r="F1906"/>
      <c r="G1906"/>
      <c r="O1906" s="9"/>
      <c r="S1906" s="10"/>
      <c r="T1906" s="11"/>
      <c r="U1906" s="10"/>
    </row>
    <row r="1907" spans="5:21" x14ac:dyDescent="0.15">
      <c r="E1907"/>
      <c r="F1907"/>
      <c r="G1907"/>
      <c r="O1907" s="9"/>
      <c r="S1907" s="10"/>
      <c r="T1907" s="11"/>
      <c r="U1907" s="10"/>
    </row>
    <row r="1908" spans="5:21" x14ac:dyDescent="0.15">
      <c r="E1908"/>
      <c r="F1908"/>
      <c r="G1908"/>
      <c r="O1908" s="9"/>
      <c r="S1908" s="10"/>
      <c r="T1908" s="11"/>
      <c r="U1908" s="10"/>
    </row>
    <row r="1909" spans="5:21" x14ac:dyDescent="0.15">
      <c r="E1909"/>
      <c r="F1909"/>
      <c r="G1909"/>
      <c r="O1909" s="9"/>
      <c r="S1909" s="10"/>
      <c r="T1909" s="11"/>
      <c r="U1909" s="10"/>
    </row>
    <row r="1910" spans="5:21" x14ac:dyDescent="0.15">
      <c r="E1910"/>
      <c r="F1910"/>
      <c r="G1910"/>
      <c r="O1910" s="9"/>
      <c r="S1910" s="10"/>
      <c r="T1910" s="11"/>
      <c r="U1910" s="10"/>
    </row>
    <row r="1911" spans="5:21" x14ac:dyDescent="0.15">
      <c r="E1911"/>
      <c r="F1911"/>
      <c r="G1911"/>
      <c r="O1911" s="9"/>
      <c r="S1911" s="10"/>
      <c r="T1911" s="11"/>
      <c r="U1911" s="10"/>
    </row>
    <row r="1912" spans="5:21" x14ac:dyDescent="0.15">
      <c r="E1912"/>
      <c r="F1912"/>
      <c r="G1912"/>
      <c r="O1912" s="9"/>
      <c r="S1912" s="10"/>
      <c r="T1912" s="11"/>
      <c r="U1912" s="10"/>
    </row>
    <row r="1913" spans="5:21" x14ac:dyDescent="0.15">
      <c r="E1913"/>
      <c r="F1913"/>
      <c r="G1913"/>
      <c r="O1913" s="9"/>
      <c r="S1913" s="10"/>
      <c r="T1913" s="11"/>
      <c r="U1913" s="10"/>
    </row>
    <row r="1914" spans="5:21" x14ac:dyDescent="0.15">
      <c r="E1914"/>
      <c r="F1914"/>
      <c r="G1914"/>
      <c r="O1914" s="9"/>
      <c r="S1914" s="10"/>
      <c r="T1914" s="11"/>
      <c r="U1914" s="10"/>
    </row>
    <row r="1915" spans="5:21" x14ac:dyDescent="0.15">
      <c r="E1915"/>
      <c r="F1915"/>
      <c r="G1915"/>
      <c r="O1915" s="9"/>
      <c r="S1915" s="10"/>
      <c r="T1915" s="11"/>
      <c r="U1915" s="10"/>
    </row>
    <row r="1916" spans="5:21" x14ac:dyDescent="0.15">
      <c r="E1916"/>
      <c r="F1916"/>
      <c r="G1916"/>
      <c r="O1916" s="9"/>
      <c r="S1916" s="10"/>
      <c r="T1916" s="11"/>
      <c r="U1916" s="10"/>
    </row>
    <row r="1917" spans="5:21" x14ac:dyDescent="0.15">
      <c r="E1917"/>
      <c r="F1917"/>
      <c r="G1917"/>
      <c r="O1917" s="9"/>
      <c r="S1917" s="10"/>
      <c r="T1917" s="11"/>
      <c r="U1917" s="10"/>
    </row>
    <row r="1918" spans="5:21" x14ac:dyDescent="0.15">
      <c r="E1918"/>
      <c r="F1918"/>
      <c r="G1918"/>
      <c r="O1918" s="9"/>
      <c r="S1918" s="10"/>
      <c r="T1918" s="11"/>
      <c r="U1918" s="10"/>
    </row>
    <row r="1919" spans="5:21" x14ac:dyDescent="0.15">
      <c r="E1919"/>
      <c r="F1919"/>
      <c r="G1919"/>
      <c r="O1919" s="9"/>
      <c r="S1919" s="10"/>
      <c r="T1919" s="11"/>
      <c r="U1919" s="10"/>
    </row>
    <row r="1920" spans="5:21" x14ac:dyDescent="0.15">
      <c r="E1920"/>
      <c r="F1920"/>
      <c r="G1920"/>
      <c r="O1920" s="9"/>
      <c r="S1920" s="10"/>
      <c r="T1920" s="11"/>
      <c r="U1920" s="10"/>
    </row>
    <row r="1921" spans="5:21" x14ac:dyDescent="0.15">
      <c r="E1921"/>
      <c r="F1921"/>
      <c r="G1921"/>
      <c r="O1921" s="9"/>
      <c r="S1921" s="10"/>
      <c r="T1921" s="11"/>
      <c r="U1921" s="10"/>
    </row>
    <row r="1922" spans="5:21" x14ac:dyDescent="0.15">
      <c r="E1922"/>
      <c r="F1922"/>
      <c r="G1922"/>
      <c r="O1922" s="9"/>
      <c r="S1922" s="10"/>
      <c r="T1922" s="11"/>
      <c r="U1922" s="10"/>
    </row>
    <row r="1923" spans="5:21" x14ac:dyDescent="0.15">
      <c r="E1923"/>
      <c r="F1923"/>
      <c r="G1923"/>
      <c r="O1923" s="9"/>
      <c r="S1923" s="10"/>
      <c r="T1923" s="11"/>
      <c r="U1923" s="10"/>
    </row>
    <row r="1924" spans="5:21" x14ac:dyDescent="0.15">
      <c r="E1924"/>
      <c r="F1924"/>
      <c r="G1924"/>
      <c r="O1924" s="9"/>
      <c r="S1924" s="10"/>
      <c r="T1924" s="11"/>
      <c r="U1924" s="10"/>
    </row>
    <row r="1925" spans="5:21" x14ac:dyDescent="0.15">
      <c r="E1925"/>
      <c r="F1925"/>
      <c r="G1925"/>
      <c r="O1925" s="9"/>
      <c r="S1925" s="10"/>
      <c r="T1925" s="11"/>
      <c r="U1925" s="10"/>
    </row>
    <row r="1926" spans="5:21" x14ac:dyDescent="0.15">
      <c r="E1926"/>
      <c r="F1926"/>
      <c r="G1926"/>
      <c r="O1926" s="9"/>
      <c r="S1926" s="10"/>
      <c r="T1926" s="11"/>
      <c r="U1926" s="10"/>
    </row>
    <row r="1927" spans="5:21" x14ac:dyDescent="0.15">
      <c r="E1927"/>
      <c r="F1927"/>
      <c r="G1927"/>
      <c r="O1927" s="9"/>
      <c r="S1927" s="10"/>
      <c r="T1927" s="11"/>
      <c r="U1927" s="10"/>
    </row>
    <row r="1928" spans="5:21" x14ac:dyDescent="0.15">
      <c r="E1928"/>
      <c r="F1928"/>
      <c r="G1928"/>
      <c r="O1928" s="9"/>
      <c r="S1928" s="10"/>
      <c r="T1928" s="11"/>
      <c r="U1928" s="10"/>
    </row>
    <row r="1929" spans="5:21" x14ac:dyDescent="0.15">
      <c r="E1929"/>
      <c r="F1929"/>
      <c r="G1929"/>
      <c r="O1929" s="9"/>
      <c r="S1929" s="10"/>
      <c r="T1929" s="11"/>
      <c r="U1929" s="10"/>
    </row>
    <row r="1930" spans="5:21" x14ac:dyDescent="0.15">
      <c r="E1930"/>
      <c r="F1930"/>
      <c r="G1930"/>
      <c r="O1930" s="9"/>
      <c r="S1930" s="10"/>
      <c r="T1930" s="11"/>
      <c r="U1930" s="10"/>
    </row>
    <row r="1931" spans="5:21" x14ac:dyDescent="0.15">
      <c r="E1931"/>
      <c r="F1931"/>
      <c r="G1931"/>
      <c r="O1931" s="9"/>
      <c r="S1931" s="10"/>
      <c r="T1931" s="11"/>
      <c r="U1931" s="10"/>
    </row>
    <row r="1932" spans="5:21" x14ac:dyDescent="0.15">
      <c r="E1932"/>
      <c r="F1932"/>
      <c r="G1932"/>
      <c r="O1932" s="9"/>
      <c r="S1932" s="10"/>
      <c r="T1932" s="11"/>
      <c r="U1932" s="10"/>
    </row>
    <row r="1933" spans="5:21" x14ac:dyDescent="0.15">
      <c r="E1933"/>
      <c r="F1933"/>
      <c r="G1933"/>
      <c r="O1933" s="9"/>
      <c r="S1933" s="10"/>
      <c r="T1933" s="11"/>
      <c r="U1933" s="10"/>
    </row>
    <row r="1934" spans="5:21" x14ac:dyDescent="0.15">
      <c r="E1934"/>
      <c r="F1934"/>
      <c r="G1934"/>
      <c r="O1934" s="9"/>
      <c r="S1934" s="10"/>
      <c r="T1934" s="11"/>
      <c r="U1934" s="10"/>
    </row>
    <row r="1935" spans="5:21" x14ac:dyDescent="0.15">
      <c r="E1935"/>
      <c r="F1935"/>
      <c r="G1935"/>
      <c r="O1935" s="9"/>
      <c r="S1935" s="10"/>
      <c r="T1935" s="11"/>
      <c r="U1935" s="10"/>
    </row>
    <row r="1936" spans="5:21" x14ac:dyDescent="0.15">
      <c r="E1936"/>
      <c r="F1936"/>
      <c r="G1936"/>
      <c r="O1936" s="9"/>
      <c r="S1936" s="10"/>
      <c r="T1936" s="11"/>
      <c r="U1936" s="10"/>
    </row>
    <row r="1937" spans="5:21" x14ac:dyDescent="0.15">
      <c r="E1937"/>
      <c r="F1937"/>
      <c r="G1937"/>
      <c r="O1937" s="9"/>
      <c r="S1937" s="10"/>
      <c r="T1937" s="11"/>
      <c r="U1937" s="10"/>
    </row>
    <row r="1938" spans="5:21" x14ac:dyDescent="0.15">
      <c r="E1938"/>
      <c r="F1938"/>
      <c r="G1938"/>
      <c r="O1938" s="9"/>
      <c r="S1938" s="10"/>
      <c r="T1938" s="11"/>
      <c r="U1938" s="10"/>
    </row>
    <row r="1939" spans="5:21" x14ac:dyDescent="0.15">
      <c r="E1939"/>
      <c r="F1939"/>
      <c r="G1939"/>
      <c r="O1939" s="9"/>
      <c r="S1939" s="10"/>
      <c r="T1939" s="11"/>
      <c r="U1939" s="10"/>
    </row>
    <row r="1940" spans="5:21" x14ac:dyDescent="0.15">
      <c r="E1940"/>
      <c r="F1940"/>
      <c r="G1940"/>
      <c r="O1940" s="9"/>
      <c r="S1940" s="10"/>
      <c r="T1940" s="11"/>
      <c r="U1940" s="10"/>
    </row>
    <row r="1941" spans="5:21" x14ac:dyDescent="0.15">
      <c r="E1941"/>
      <c r="F1941"/>
      <c r="G1941"/>
      <c r="O1941" s="9"/>
      <c r="S1941" s="10"/>
      <c r="T1941" s="11"/>
      <c r="U1941" s="10"/>
    </row>
    <row r="1942" spans="5:21" x14ac:dyDescent="0.15">
      <c r="E1942"/>
      <c r="F1942"/>
      <c r="G1942"/>
      <c r="O1942" s="9"/>
      <c r="S1942" s="10"/>
      <c r="T1942" s="11"/>
      <c r="U1942" s="10"/>
    </row>
    <row r="1943" spans="5:21" x14ac:dyDescent="0.15">
      <c r="E1943"/>
      <c r="F1943"/>
      <c r="G1943"/>
      <c r="O1943" s="9"/>
      <c r="S1943" s="10"/>
      <c r="T1943" s="11"/>
      <c r="U1943" s="10"/>
    </row>
    <row r="1944" spans="5:21" x14ac:dyDescent="0.15">
      <c r="E1944"/>
      <c r="F1944"/>
      <c r="G1944"/>
      <c r="O1944" s="9"/>
      <c r="S1944" s="10"/>
      <c r="T1944" s="11"/>
      <c r="U1944" s="10"/>
    </row>
    <row r="1945" spans="5:21" x14ac:dyDescent="0.15">
      <c r="E1945"/>
      <c r="F1945"/>
      <c r="G1945"/>
      <c r="O1945" s="9"/>
      <c r="S1945" s="10"/>
      <c r="T1945" s="11"/>
      <c r="U1945" s="10"/>
    </row>
    <row r="1946" spans="5:21" x14ac:dyDescent="0.15">
      <c r="E1946"/>
      <c r="F1946"/>
      <c r="G1946"/>
      <c r="O1946" s="9"/>
      <c r="S1946" s="10"/>
      <c r="T1946" s="11"/>
      <c r="U1946" s="10"/>
    </row>
    <row r="1947" spans="5:21" x14ac:dyDescent="0.15">
      <c r="E1947"/>
      <c r="F1947"/>
      <c r="G1947"/>
      <c r="O1947" s="9"/>
      <c r="S1947" s="10"/>
      <c r="T1947" s="11"/>
      <c r="U1947" s="10"/>
    </row>
    <row r="1948" spans="5:21" x14ac:dyDescent="0.15">
      <c r="E1948"/>
      <c r="F1948"/>
      <c r="G1948"/>
      <c r="O1948" s="9"/>
      <c r="S1948" s="10"/>
      <c r="T1948" s="11"/>
      <c r="U1948" s="10"/>
    </row>
    <row r="1949" spans="5:21" x14ac:dyDescent="0.15">
      <c r="E1949"/>
      <c r="F1949"/>
      <c r="G1949"/>
      <c r="O1949" s="9"/>
      <c r="S1949" s="10"/>
      <c r="T1949" s="11"/>
      <c r="U1949" s="10"/>
    </row>
    <row r="1950" spans="5:21" x14ac:dyDescent="0.15">
      <c r="E1950"/>
      <c r="F1950"/>
      <c r="G1950"/>
      <c r="O1950" s="9"/>
      <c r="S1950" s="10"/>
      <c r="T1950" s="11"/>
      <c r="U1950" s="10"/>
    </row>
    <row r="1951" spans="5:21" x14ac:dyDescent="0.15">
      <c r="E1951"/>
      <c r="F1951"/>
      <c r="G1951"/>
      <c r="O1951" s="9"/>
      <c r="S1951" s="10"/>
      <c r="T1951" s="11"/>
      <c r="U1951" s="10"/>
    </row>
    <row r="1952" spans="5:21" x14ac:dyDescent="0.15">
      <c r="E1952"/>
      <c r="F1952"/>
      <c r="G1952"/>
      <c r="O1952" s="9"/>
      <c r="S1952" s="10"/>
      <c r="T1952" s="11"/>
      <c r="U1952" s="10"/>
    </row>
    <row r="1953" spans="5:21" x14ac:dyDescent="0.15">
      <c r="E1953"/>
      <c r="F1953"/>
      <c r="G1953"/>
      <c r="O1953" s="9"/>
      <c r="S1953" s="10"/>
      <c r="T1953" s="11"/>
      <c r="U1953" s="10"/>
    </row>
    <row r="1954" spans="5:21" x14ac:dyDescent="0.15">
      <c r="E1954"/>
      <c r="F1954"/>
      <c r="G1954"/>
      <c r="O1954" s="9"/>
      <c r="S1954" s="10"/>
      <c r="T1954" s="11"/>
      <c r="U1954" s="10"/>
    </row>
    <row r="1955" spans="5:21" x14ac:dyDescent="0.15">
      <c r="E1955"/>
      <c r="F1955"/>
      <c r="G1955"/>
      <c r="O1955" s="9"/>
      <c r="S1955" s="10"/>
      <c r="T1955" s="11"/>
      <c r="U1955" s="10"/>
    </row>
    <row r="1956" spans="5:21" x14ac:dyDescent="0.15">
      <c r="E1956"/>
      <c r="F1956"/>
      <c r="G1956"/>
      <c r="O1956" s="9"/>
      <c r="S1956" s="10"/>
      <c r="T1956" s="11"/>
      <c r="U1956" s="10"/>
    </row>
    <row r="1957" spans="5:21" x14ac:dyDescent="0.15">
      <c r="E1957"/>
      <c r="F1957"/>
      <c r="G1957"/>
      <c r="O1957" s="9"/>
      <c r="S1957" s="10"/>
      <c r="T1957" s="11"/>
      <c r="U1957" s="10"/>
    </row>
    <row r="1958" spans="5:21" x14ac:dyDescent="0.15">
      <c r="E1958"/>
      <c r="F1958"/>
      <c r="G1958"/>
      <c r="O1958" s="9"/>
      <c r="S1958" s="10"/>
      <c r="T1958" s="11"/>
      <c r="U1958" s="10"/>
    </row>
    <row r="1959" spans="5:21" x14ac:dyDescent="0.15">
      <c r="E1959"/>
      <c r="F1959"/>
      <c r="G1959"/>
      <c r="O1959" s="9"/>
      <c r="S1959" s="10"/>
      <c r="T1959" s="11"/>
      <c r="U1959" s="10"/>
    </row>
    <row r="1960" spans="5:21" x14ac:dyDescent="0.15">
      <c r="E1960"/>
      <c r="F1960"/>
      <c r="G1960"/>
      <c r="O1960" s="9"/>
      <c r="S1960" s="10"/>
      <c r="T1960" s="11"/>
      <c r="U1960" s="10"/>
    </row>
    <row r="1961" spans="5:21" x14ac:dyDescent="0.15">
      <c r="E1961"/>
      <c r="F1961"/>
      <c r="G1961"/>
      <c r="O1961" s="9"/>
      <c r="S1961" s="10"/>
      <c r="T1961" s="11"/>
      <c r="U1961" s="10"/>
    </row>
    <row r="1962" spans="5:21" x14ac:dyDescent="0.15">
      <c r="E1962"/>
      <c r="F1962"/>
      <c r="G1962"/>
      <c r="O1962" s="9"/>
      <c r="S1962" s="10"/>
      <c r="T1962" s="11"/>
      <c r="U1962" s="10"/>
    </row>
    <row r="1963" spans="5:21" x14ac:dyDescent="0.15">
      <c r="E1963"/>
      <c r="F1963"/>
      <c r="G1963"/>
      <c r="O1963" s="9"/>
      <c r="S1963" s="10"/>
      <c r="T1963" s="11"/>
      <c r="U1963" s="10"/>
    </row>
    <row r="1964" spans="5:21" x14ac:dyDescent="0.15">
      <c r="E1964"/>
      <c r="F1964"/>
      <c r="G1964"/>
      <c r="O1964" s="9"/>
      <c r="S1964" s="10"/>
      <c r="T1964" s="11"/>
      <c r="U1964" s="10"/>
    </row>
    <row r="1965" spans="5:21" x14ac:dyDescent="0.15">
      <c r="E1965"/>
      <c r="F1965"/>
      <c r="G1965"/>
      <c r="O1965" s="9"/>
      <c r="S1965" s="10"/>
      <c r="T1965" s="11"/>
      <c r="U1965" s="10"/>
    </row>
    <row r="1966" spans="5:21" x14ac:dyDescent="0.15">
      <c r="E1966"/>
      <c r="F1966"/>
      <c r="G1966"/>
      <c r="O1966" s="9"/>
      <c r="S1966" s="10"/>
      <c r="T1966" s="11"/>
      <c r="U1966" s="10"/>
    </row>
    <row r="1967" spans="5:21" x14ac:dyDescent="0.15">
      <c r="E1967"/>
      <c r="F1967"/>
      <c r="G1967"/>
      <c r="O1967" s="9"/>
      <c r="S1967" s="10"/>
      <c r="T1967" s="11"/>
      <c r="U1967" s="10"/>
    </row>
    <row r="1968" spans="5:21" x14ac:dyDescent="0.15">
      <c r="E1968"/>
      <c r="F1968"/>
      <c r="G1968"/>
      <c r="O1968" s="9"/>
      <c r="S1968" s="10"/>
      <c r="T1968" s="11"/>
      <c r="U1968" s="10"/>
    </row>
    <row r="1969" spans="5:21" x14ac:dyDescent="0.15">
      <c r="E1969"/>
      <c r="F1969"/>
      <c r="G1969"/>
      <c r="O1969" s="9"/>
      <c r="S1969" s="10"/>
      <c r="T1969" s="11"/>
      <c r="U1969" s="10"/>
    </row>
  </sheetData>
  <phoneticPr fontId="0" type="noConversion"/>
  <printOptions gridLines="1"/>
  <pageMargins left="0.5" right="0.5" top="0.75" bottom="0.5" header="0.5" footer="0.5"/>
  <pageSetup orientation="landscape"/>
  <headerFooter>
    <oddHeader>&amp;LUCSD BOOKSTORE&amp;RPage 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32"/>
  <sheetViews>
    <sheetView topLeftCell="N1" workbookViewId="0">
      <pane ySplit="1" topLeftCell="A1338" activePane="bottomLeft" state="frozen"/>
      <selection pane="bottomLeft" activeCell="AJ1367" sqref="AJ1367"/>
    </sheetView>
  </sheetViews>
  <sheetFormatPr baseColWidth="10" defaultColWidth="9.3984375" defaultRowHeight="13" x14ac:dyDescent="0.15"/>
  <cols>
    <col min="1" max="1" width="8.3984375" style="27" bestFit="1" customWidth="1"/>
    <col min="2" max="2" width="8" style="27" bestFit="1" customWidth="1"/>
    <col min="3" max="3" width="7.796875" style="27" bestFit="1" customWidth="1"/>
    <col min="4" max="4" width="1.796875" style="28" customWidth="1"/>
    <col min="5" max="5" width="1.796875" style="29" customWidth="1"/>
    <col min="6" max="6" width="1.796875" style="27" customWidth="1"/>
    <col min="7" max="7" width="10.796875" style="27" customWidth="1"/>
    <col min="8" max="8" width="50.796875" style="30" customWidth="1"/>
    <col min="9" max="9" width="4" style="31" bestFit="1" customWidth="1"/>
    <col min="10" max="10" width="4.19921875" style="31" bestFit="1" customWidth="1"/>
    <col min="11" max="11" width="3.19921875" style="31" bestFit="1" customWidth="1"/>
    <col min="12" max="12" width="13.796875" style="31" bestFit="1" customWidth="1"/>
    <col min="13" max="13" width="1.796875" style="32" customWidth="1"/>
    <col min="14" max="16" width="1.796875" style="30" customWidth="1"/>
    <col min="17" max="17" width="6.59765625" style="33" bestFit="1" customWidth="1"/>
    <col min="18" max="18" width="6.796875" style="34" bestFit="1" customWidth="1"/>
    <col min="19" max="19" width="8.19921875" style="33" bestFit="1" customWidth="1"/>
    <col min="20" max="20" width="4.59765625" style="31" bestFit="1" customWidth="1"/>
    <col min="21" max="24" width="4.796875" style="30" customWidth="1"/>
    <col min="25" max="25" width="8.59765625" style="41" customWidth="1"/>
    <col min="26" max="30" width="4.796875" style="30" customWidth="1"/>
    <col min="31" max="32" width="7.3984375" style="30" bestFit="1" customWidth="1"/>
    <col min="33" max="33" width="22.19921875" style="39" bestFit="1" customWidth="1"/>
    <col min="34" max="36" width="8.796875" style="35" customWidth="1"/>
    <col min="37" max="37" width="12.796875" style="36" customWidth="1"/>
    <col min="38" max="38" width="4.796875" style="37" customWidth="1"/>
    <col min="39" max="39" width="4.796875" style="38" customWidth="1"/>
    <col min="40" max="16384" width="9.3984375" style="30"/>
  </cols>
  <sheetData>
    <row r="1" spans="1:39" ht="14" x14ac:dyDescent="0.2">
      <c r="A1" s="27" t="s">
        <v>6818</v>
      </c>
      <c r="B1" s="27" t="s">
        <v>6819</v>
      </c>
      <c r="C1" s="27" t="s">
        <v>6820</v>
      </c>
      <c r="D1" s="28" t="s">
        <v>6821</v>
      </c>
      <c r="E1" s="29" t="s">
        <v>6822</v>
      </c>
      <c r="F1" s="27" t="s">
        <v>6823</v>
      </c>
      <c r="G1" s="27" t="s">
        <v>6824</v>
      </c>
      <c r="H1" s="30" t="s">
        <v>6825</v>
      </c>
      <c r="I1" s="31" t="s">
        <v>6826</v>
      </c>
      <c r="J1" s="31" t="s">
        <v>6827</v>
      </c>
      <c r="K1" s="31" t="s">
        <v>6828</v>
      </c>
      <c r="L1" s="31" t="s">
        <v>6829</v>
      </c>
      <c r="M1" s="32" t="s">
        <v>6830</v>
      </c>
      <c r="N1" s="30" t="s">
        <v>6831</v>
      </c>
      <c r="O1" s="30" t="s">
        <v>6832</v>
      </c>
      <c r="P1" s="30" t="s">
        <v>6833</v>
      </c>
      <c r="Q1" s="33" t="s">
        <v>6834</v>
      </c>
      <c r="R1" s="34" t="s">
        <v>6835</v>
      </c>
      <c r="S1" s="33" t="s">
        <v>6836</v>
      </c>
      <c r="T1" s="31" t="s">
        <v>6837</v>
      </c>
      <c r="U1" s="30" t="s">
        <v>6838</v>
      </c>
      <c r="V1" s="30" t="s">
        <v>6839</v>
      </c>
      <c r="W1" s="30" t="s">
        <v>6840</v>
      </c>
      <c r="X1" s="30" t="s">
        <v>6841</v>
      </c>
      <c r="Y1" s="41" t="s">
        <v>6849</v>
      </c>
      <c r="Z1" s="30" t="s">
        <v>6842</v>
      </c>
      <c r="AA1" s="30" t="s">
        <v>6843</v>
      </c>
      <c r="AB1" s="30" t="s">
        <v>6844</v>
      </c>
      <c r="AC1" s="30" t="s">
        <v>6845</v>
      </c>
      <c r="AD1" s="30" t="s">
        <v>6846</v>
      </c>
      <c r="AE1" s="30" t="s">
        <v>6847</v>
      </c>
      <c r="AF1" s="30" t="s">
        <v>6848</v>
      </c>
      <c r="AG1" s="43" t="s">
        <v>6226</v>
      </c>
      <c r="AH1" s="35" t="s">
        <v>6850</v>
      </c>
      <c r="AI1" s="35" t="s">
        <v>6851</v>
      </c>
      <c r="AJ1" s="35" t="s">
        <v>6852</v>
      </c>
      <c r="AK1" s="36" t="s">
        <v>6853</v>
      </c>
      <c r="AL1" s="37" t="s">
        <v>6854</v>
      </c>
      <c r="AM1" s="38" t="s">
        <v>6855</v>
      </c>
    </row>
    <row r="2" spans="1:39" x14ac:dyDescent="0.15">
      <c r="A2" s="27" t="s">
        <v>6867</v>
      </c>
      <c r="B2" s="27" t="s">
        <v>1127</v>
      </c>
      <c r="C2" s="27" t="s">
        <v>4533</v>
      </c>
      <c r="D2" s="28" t="s">
        <v>6870</v>
      </c>
      <c r="E2" s="30"/>
      <c r="F2" s="30" t="s">
        <v>4534</v>
      </c>
      <c r="G2" s="30" t="s">
        <v>4812</v>
      </c>
      <c r="H2" s="30" t="s">
        <v>4813</v>
      </c>
      <c r="K2" s="31">
        <v>95</v>
      </c>
      <c r="L2" s="31" t="s">
        <v>4814</v>
      </c>
      <c r="M2" s="32">
        <v>9780805805284</v>
      </c>
      <c r="N2" s="30" t="s">
        <v>5197</v>
      </c>
      <c r="O2" s="30" t="s">
        <v>5197</v>
      </c>
      <c r="P2" s="30" t="s">
        <v>5197</v>
      </c>
      <c r="Q2" s="39">
        <v>34.700000000000003</v>
      </c>
      <c r="R2" s="40"/>
      <c r="S2" s="39">
        <v>26.05</v>
      </c>
      <c r="T2" s="31" t="s">
        <v>6864</v>
      </c>
      <c r="U2" s="30">
        <v>35</v>
      </c>
      <c r="V2" s="30">
        <v>30</v>
      </c>
      <c r="W2" s="30">
        <v>27</v>
      </c>
      <c r="X2" s="30">
        <v>35</v>
      </c>
      <c r="Y2" s="41">
        <v>21</v>
      </c>
      <c r="Z2" s="30">
        <v>6</v>
      </c>
      <c r="AA2" s="30">
        <v>0</v>
      </c>
      <c r="AB2" s="30">
        <v>0</v>
      </c>
      <c r="AC2" s="30">
        <v>0</v>
      </c>
      <c r="AD2" s="30">
        <v>0</v>
      </c>
      <c r="AE2" s="30">
        <v>15</v>
      </c>
      <c r="AF2" s="30">
        <v>6</v>
      </c>
      <c r="AG2" s="6">
        <f t="shared" ref="AG2:AG14" si="0">(Q2*AE2+S2*AF2)-Q2*R2*AE2</f>
        <v>676.8</v>
      </c>
      <c r="AH2" s="35">
        <v>37389</v>
      </c>
      <c r="AI2" s="35">
        <v>37535</v>
      </c>
      <c r="AJ2" s="35">
        <v>37480</v>
      </c>
      <c r="AK2" s="36" t="s">
        <v>744</v>
      </c>
      <c r="AL2" s="37" t="s">
        <v>6866</v>
      </c>
    </row>
    <row r="3" spans="1:39" x14ac:dyDescent="0.15">
      <c r="A3" s="27" t="s">
        <v>6867</v>
      </c>
      <c r="B3" s="27" t="s">
        <v>1133</v>
      </c>
      <c r="C3" s="27">
        <v>135</v>
      </c>
      <c r="D3" s="28" t="s">
        <v>6870</v>
      </c>
      <c r="E3" s="30"/>
      <c r="F3" s="30" t="s">
        <v>6871</v>
      </c>
      <c r="G3" s="30" t="s">
        <v>2659</v>
      </c>
      <c r="H3" s="30" t="s">
        <v>2660</v>
      </c>
      <c r="K3" s="31">
        <v>93</v>
      </c>
      <c r="L3" s="31" t="s">
        <v>2661</v>
      </c>
      <c r="M3" s="32">
        <v>9780226001395</v>
      </c>
      <c r="N3" s="30" t="s">
        <v>6896</v>
      </c>
      <c r="O3" s="30" t="s">
        <v>6896</v>
      </c>
      <c r="P3" s="30" t="s">
        <v>6896</v>
      </c>
      <c r="Q3" s="39">
        <v>13</v>
      </c>
      <c r="R3" s="40">
        <v>0.1</v>
      </c>
      <c r="S3" s="39">
        <v>9.75</v>
      </c>
      <c r="T3" s="31" t="s">
        <v>6864</v>
      </c>
      <c r="U3" s="30">
        <v>75</v>
      </c>
      <c r="V3" s="30">
        <v>68</v>
      </c>
      <c r="W3" s="30">
        <v>70</v>
      </c>
      <c r="X3" s="30">
        <v>75</v>
      </c>
      <c r="Y3" s="41">
        <v>58</v>
      </c>
      <c r="Z3" s="30">
        <v>15</v>
      </c>
      <c r="AA3" s="30">
        <v>0</v>
      </c>
      <c r="AB3" s="30">
        <v>0</v>
      </c>
      <c r="AC3" s="30">
        <v>0</v>
      </c>
      <c r="AD3" s="30">
        <v>0</v>
      </c>
      <c r="AE3" s="30">
        <v>32</v>
      </c>
      <c r="AF3" s="30">
        <v>26</v>
      </c>
      <c r="AG3" s="6">
        <f t="shared" si="0"/>
        <v>627.9</v>
      </c>
      <c r="AH3" s="35">
        <v>37427</v>
      </c>
      <c r="AI3" s="35">
        <v>37535</v>
      </c>
      <c r="AJ3" s="35">
        <v>37484</v>
      </c>
      <c r="AK3" s="36">
        <v>13</v>
      </c>
      <c r="AL3" s="37" t="s">
        <v>6866</v>
      </c>
    </row>
    <row r="4" spans="1:39" x14ac:dyDescent="0.15">
      <c r="A4" s="27" t="s">
        <v>6867</v>
      </c>
      <c r="B4" s="27" t="s">
        <v>1109</v>
      </c>
      <c r="C4" s="27">
        <v>21</v>
      </c>
      <c r="D4" s="28" t="s">
        <v>6870</v>
      </c>
      <c r="E4" s="30"/>
      <c r="F4" s="30" t="s">
        <v>2231</v>
      </c>
      <c r="G4" s="30" t="s">
        <v>2232</v>
      </c>
      <c r="H4" s="30" t="s">
        <v>4134</v>
      </c>
      <c r="I4" s="31">
        <v>7</v>
      </c>
      <c r="K4" s="31">
        <v>0</v>
      </c>
      <c r="L4" s="31" t="s">
        <v>4135</v>
      </c>
      <c r="M4" s="32">
        <v>9780393947441</v>
      </c>
      <c r="N4" s="30" t="s">
        <v>1138</v>
      </c>
      <c r="O4" s="30" t="s">
        <v>1138</v>
      </c>
      <c r="P4" s="30" t="s">
        <v>1138</v>
      </c>
      <c r="Q4" s="39">
        <v>66.7</v>
      </c>
      <c r="R4" s="40"/>
      <c r="S4" s="39">
        <v>50.05</v>
      </c>
      <c r="T4" s="31" t="s">
        <v>6883</v>
      </c>
      <c r="U4" s="30">
        <v>90</v>
      </c>
      <c r="V4" s="30">
        <v>87</v>
      </c>
      <c r="W4" s="30">
        <v>10</v>
      </c>
      <c r="X4" s="30">
        <v>90</v>
      </c>
      <c r="Y4" s="41">
        <v>10</v>
      </c>
      <c r="Z4" s="30">
        <v>0</v>
      </c>
      <c r="AA4" s="30">
        <v>0</v>
      </c>
      <c r="AB4" s="30">
        <v>0</v>
      </c>
      <c r="AC4" s="30">
        <v>0</v>
      </c>
      <c r="AD4" s="30">
        <v>0</v>
      </c>
      <c r="AE4" s="30">
        <v>10</v>
      </c>
      <c r="AF4" s="30">
        <v>0</v>
      </c>
      <c r="AG4" s="6">
        <f t="shared" si="0"/>
        <v>667</v>
      </c>
      <c r="AH4" s="35">
        <v>37384</v>
      </c>
      <c r="AI4" s="35">
        <v>37535</v>
      </c>
      <c r="AJ4" s="35">
        <v>37477</v>
      </c>
      <c r="AK4" s="36" t="s">
        <v>4136</v>
      </c>
      <c r="AL4" s="37" t="s">
        <v>6866</v>
      </c>
    </row>
    <row r="5" spans="1:39" x14ac:dyDescent="0.15">
      <c r="A5" s="27" t="s">
        <v>6867</v>
      </c>
      <c r="B5" s="27" t="s">
        <v>1109</v>
      </c>
      <c r="C5" s="27">
        <v>21</v>
      </c>
      <c r="D5" s="28" t="s">
        <v>6870</v>
      </c>
      <c r="E5" s="30"/>
      <c r="F5" s="30" t="s">
        <v>2231</v>
      </c>
      <c r="G5" s="30" t="s">
        <v>2232</v>
      </c>
      <c r="H5" s="30" t="s">
        <v>2233</v>
      </c>
      <c r="I5" s="31">
        <v>7</v>
      </c>
      <c r="J5" s="31" t="s">
        <v>6916</v>
      </c>
      <c r="K5" s="31">
        <v>0</v>
      </c>
      <c r="L5" s="31" t="s">
        <v>2234</v>
      </c>
      <c r="M5" s="32">
        <v>9780393975659</v>
      </c>
      <c r="N5" s="30" t="s">
        <v>1138</v>
      </c>
      <c r="O5" s="30" t="s">
        <v>1138</v>
      </c>
      <c r="P5" s="30" t="s">
        <v>1138</v>
      </c>
      <c r="Q5" s="39">
        <v>33.35</v>
      </c>
      <c r="R5" s="40"/>
      <c r="S5" s="39">
        <v>25.05</v>
      </c>
      <c r="T5" s="31" t="s">
        <v>6864</v>
      </c>
      <c r="U5" s="30">
        <v>90</v>
      </c>
      <c r="V5" s="30">
        <v>87</v>
      </c>
      <c r="W5" s="30">
        <v>70</v>
      </c>
      <c r="X5" s="30">
        <v>90</v>
      </c>
      <c r="Y5" s="41">
        <v>69</v>
      </c>
      <c r="Z5" s="30">
        <v>7</v>
      </c>
      <c r="AA5" s="30">
        <v>0</v>
      </c>
      <c r="AB5" s="30">
        <v>4</v>
      </c>
      <c r="AC5" s="30">
        <v>0</v>
      </c>
      <c r="AD5" s="30">
        <v>0</v>
      </c>
      <c r="AE5" s="30">
        <v>2</v>
      </c>
      <c r="AF5" s="30">
        <v>67</v>
      </c>
      <c r="AG5" s="6">
        <f t="shared" si="0"/>
        <v>1745.0500000000002</v>
      </c>
      <c r="AH5" s="35">
        <v>37384</v>
      </c>
      <c r="AI5" s="35">
        <v>37535</v>
      </c>
      <c r="AJ5" s="35">
        <v>37537</v>
      </c>
      <c r="AK5" s="36" t="s">
        <v>2235</v>
      </c>
      <c r="AL5" s="37" t="s">
        <v>6866</v>
      </c>
      <c r="AM5" s="38" t="s">
        <v>1051</v>
      </c>
    </row>
    <row r="6" spans="1:39" x14ac:dyDescent="0.15">
      <c r="A6" s="27" t="s">
        <v>6867</v>
      </c>
      <c r="B6" s="27" t="s">
        <v>1109</v>
      </c>
      <c r="C6" s="27">
        <v>21</v>
      </c>
      <c r="D6" s="28" t="s">
        <v>6870</v>
      </c>
      <c r="E6" s="30"/>
      <c r="F6" s="30" t="s">
        <v>2231</v>
      </c>
      <c r="G6" s="30" t="s">
        <v>2232</v>
      </c>
      <c r="H6" s="30" t="s">
        <v>4278</v>
      </c>
      <c r="I6" s="31">
        <v>7</v>
      </c>
      <c r="J6" s="31" t="s">
        <v>6924</v>
      </c>
      <c r="K6" s="31">
        <v>0</v>
      </c>
      <c r="L6" s="31" t="s">
        <v>4279</v>
      </c>
      <c r="M6" s="32">
        <v>9780393975666</v>
      </c>
      <c r="N6" s="30" t="s">
        <v>1138</v>
      </c>
      <c r="O6" s="30" t="s">
        <v>1138</v>
      </c>
      <c r="P6" s="30" t="s">
        <v>1138</v>
      </c>
      <c r="Q6" s="39">
        <v>33.35</v>
      </c>
      <c r="R6" s="40"/>
      <c r="S6" s="39">
        <v>25.05</v>
      </c>
      <c r="T6" s="31" t="s">
        <v>6864</v>
      </c>
      <c r="U6" s="30">
        <v>90</v>
      </c>
      <c r="V6" s="30">
        <v>87</v>
      </c>
      <c r="W6" s="30">
        <v>75</v>
      </c>
      <c r="X6" s="30">
        <v>90</v>
      </c>
      <c r="Y6" s="41">
        <v>68</v>
      </c>
      <c r="Z6" s="30">
        <v>-2</v>
      </c>
      <c r="AA6" s="30">
        <v>0</v>
      </c>
      <c r="AB6" s="30">
        <v>7</v>
      </c>
      <c r="AC6" s="30">
        <v>0</v>
      </c>
      <c r="AD6" s="30">
        <v>0</v>
      </c>
      <c r="AE6" s="30">
        <v>2</v>
      </c>
      <c r="AF6" s="30">
        <v>66</v>
      </c>
      <c r="AG6" s="6">
        <f t="shared" si="0"/>
        <v>1720</v>
      </c>
      <c r="AH6" s="35">
        <v>37384</v>
      </c>
      <c r="AI6" s="35">
        <v>37535</v>
      </c>
      <c r="AJ6" s="35">
        <v>37480</v>
      </c>
      <c r="AK6" s="36" t="s">
        <v>4280</v>
      </c>
      <c r="AL6" s="37" t="s">
        <v>6866</v>
      </c>
    </row>
    <row r="7" spans="1:39" x14ac:dyDescent="0.15">
      <c r="A7" s="27" t="s">
        <v>6867</v>
      </c>
      <c r="B7" s="27" t="s">
        <v>5513</v>
      </c>
      <c r="C7" s="27">
        <v>106</v>
      </c>
      <c r="D7" s="28" t="s">
        <v>6870</v>
      </c>
      <c r="E7" s="30"/>
      <c r="F7" s="30" t="s">
        <v>3718</v>
      </c>
      <c r="G7" s="30" t="s">
        <v>5514</v>
      </c>
      <c r="H7" s="30" t="s">
        <v>5515</v>
      </c>
      <c r="K7" s="31">
        <v>99</v>
      </c>
      <c r="L7" s="31" t="s">
        <v>5516</v>
      </c>
      <c r="M7" s="32">
        <v>9780520224735</v>
      </c>
      <c r="N7" s="30" t="s">
        <v>6921</v>
      </c>
      <c r="O7" s="30" t="s">
        <v>6922</v>
      </c>
      <c r="P7" s="30" t="s">
        <v>6922</v>
      </c>
      <c r="Q7" s="39">
        <v>23.45</v>
      </c>
      <c r="R7" s="40"/>
      <c r="S7" s="39">
        <v>17.600000000000001</v>
      </c>
      <c r="T7" s="31" t="s">
        <v>6864</v>
      </c>
      <c r="U7" s="30">
        <v>110</v>
      </c>
      <c r="V7" s="30">
        <v>93</v>
      </c>
      <c r="W7" s="30">
        <v>101</v>
      </c>
      <c r="X7" s="30">
        <v>110</v>
      </c>
      <c r="Y7" s="41">
        <v>77</v>
      </c>
      <c r="Z7" s="30">
        <v>23</v>
      </c>
      <c r="AA7" s="30">
        <v>0</v>
      </c>
      <c r="AB7" s="30">
        <v>0</v>
      </c>
      <c r="AC7" s="30">
        <v>0</v>
      </c>
      <c r="AD7" s="30">
        <v>0</v>
      </c>
      <c r="AE7" s="30">
        <v>4</v>
      </c>
      <c r="AF7" s="30">
        <v>73</v>
      </c>
      <c r="AG7" s="6">
        <f t="shared" si="0"/>
        <v>1378.6000000000001</v>
      </c>
      <c r="AH7" s="35">
        <v>37456</v>
      </c>
      <c r="AI7" s="35">
        <v>37535</v>
      </c>
      <c r="AJ7" s="35">
        <v>37484</v>
      </c>
      <c r="AK7" s="36" t="s">
        <v>1162</v>
      </c>
      <c r="AL7" s="37" t="s">
        <v>6866</v>
      </c>
    </row>
    <row r="8" spans="1:39" x14ac:dyDescent="0.15">
      <c r="A8" s="27" t="s">
        <v>6867</v>
      </c>
      <c r="B8" s="27" t="s">
        <v>530</v>
      </c>
      <c r="C8" s="27">
        <v>110</v>
      </c>
      <c r="D8" s="28" t="s">
        <v>6870</v>
      </c>
      <c r="E8" s="30"/>
      <c r="F8" s="30" t="s">
        <v>5307</v>
      </c>
      <c r="G8" s="30" t="s">
        <v>1637</v>
      </c>
      <c r="H8" s="30" t="s">
        <v>1638</v>
      </c>
      <c r="K8" s="31">
        <v>96</v>
      </c>
      <c r="L8" s="31" t="s">
        <v>1639</v>
      </c>
      <c r="M8" s="32">
        <v>9780435905255</v>
      </c>
      <c r="N8" s="30" t="s">
        <v>2082</v>
      </c>
      <c r="O8" s="30" t="s">
        <v>2082</v>
      </c>
      <c r="P8" s="30" t="s">
        <v>2082</v>
      </c>
      <c r="Q8" s="39">
        <v>14.9</v>
      </c>
      <c r="R8" s="40"/>
      <c r="S8" s="39">
        <v>11.2</v>
      </c>
      <c r="T8" s="31" t="s">
        <v>6864</v>
      </c>
      <c r="U8" s="30">
        <v>60</v>
      </c>
      <c r="V8" s="30">
        <v>49</v>
      </c>
      <c r="W8" s="30">
        <v>50</v>
      </c>
      <c r="X8" s="30">
        <v>60</v>
      </c>
      <c r="Y8" s="41">
        <v>31</v>
      </c>
      <c r="Z8" s="30">
        <v>25</v>
      </c>
      <c r="AA8" s="30">
        <v>0</v>
      </c>
      <c r="AB8" s="30">
        <v>0</v>
      </c>
      <c r="AC8" s="30">
        <v>0</v>
      </c>
      <c r="AD8" s="30">
        <v>0</v>
      </c>
      <c r="AE8" s="30">
        <v>11</v>
      </c>
      <c r="AF8" s="30">
        <v>20</v>
      </c>
      <c r="AG8" s="6">
        <f t="shared" si="0"/>
        <v>387.9</v>
      </c>
      <c r="AH8" s="35">
        <v>37375</v>
      </c>
      <c r="AI8" s="35">
        <v>37535</v>
      </c>
      <c r="AJ8" s="35">
        <v>37523</v>
      </c>
      <c r="AK8" s="36" t="s">
        <v>751</v>
      </c>
      <c r="AL8" s="37" t="s">
        <v>6866</v>
      </c>
    </row>
    <row r="9" spans="1:39" x14ac:dyDescent="0.15">
      <c r="A9" s="27" t="s">
        <v>6867</v>
      </c>
      <c r="B9" s="27" t="s">
        <v>1109</v>
      </c>
      <c r="C9" s="27" t="s">
        <v>484</v>
      </c>
      <c r="D9" s="28" t="s">
        <v>6870</v>
      </c>
      <c r="E9" s="30"/>
      <c r="F9" s="30" t="s">
        <v>5243</v>
      </c>
      <c r="G9" s="30" t="s">
        <v>3741</v>
      </c>
      <c r="H9" s="30" t="s">
        <v>3742</v>
      </c>
      <c r="K9" s="31">
        <v>89</v>
      </c>
      <c r="L9" s="31" t="s">
        <v>3743</v>
      </c>
      <c r="M9" s="32">
        <v>9780802131553</v>
      </c>
      <c r="N9" s="30" t="s">
        <v>1134</v>
      </c>
      <c r="O9" s="30" t="s">
        <v>1214</v>
      </c>
      <c r="P9" s="30" t="s">
        <v>1215</v>
      </c>
      <c r="Q9" s="39">
        <v>11</v>
      </c>
      <c r="R9" s="40">
        <v>0.1</v>
      </c>
      <c r="S9" s="39">
        <v>8.25</v>
      </c>
      <c r="T9" s="31" t="s">
        <v>6864</v>
      </c>
      <c r="U9" s="30">
        <v>65</v>
      </c>
      <c r="V9" s="30">
        <v>49</v>
      </c>
      <c r="W9" s="30">
        <v>85</v>
      </c>
      <c r="X9" s="30">
        <v>90</v>
      </c>
      <c r="Y9" s="41">
        <v>75</v>
      </c>
      <c r="Z9" s="30">
        <v>10</v>
      </c>
      <c r="AA9" s="30">
        <v>0</v>
      </c>
      <c r="AB9" s="30">
        <v>1</v>
      </c>
      <c r="AC9" s="30">
        <v>0</v>
      </c>
      <c r="AD9" s="30">
        <v>0</v>
      </c>
      <c r="AE9" s="30">
        <v>68</v>
      </c>
      <c r="AF9" s="30">
        <v>7</v>
      </c>
      <c r="AG9" s="6">
        <f t="shared" si="0"/>
        <v>730.95</v>
      </c>
      <c r="AH9" s="35">
        <v>37414</v>
      </c>
      <c r="AI9" s="35">
        <v>37535</v>
      </c>
      <c r="AJ9" s="35">
        <v>37481</v>
      </c>
      <c r="AK9" s="36">
        <v>11</v>
      </c>
      <c r="AL9" s="37" t="s">
        <v>6866</v>
      </c>
    </row>
    <row r="10" spans="1:39" x14ac:dyDescent="0.15">
      <c r="A10" s="27" t="s">
        <v>6867</v>
      </c>
      <c r="B10" s="27" t="s">
        <v>3385</v>
      </c>
      <c r="C10" s="27" t="s">
        <v>6916</v>
      </c>
      <c r="D10" s="28" t="s">
        <v>6870</v>
      </c>
      <c r="E10" s="30"/>
      <c r="F10" s="30" t="s">
        <v>4064</v>
      </c>
      <c r="G10" s="30" t="s">
        <v>6385</v>
      </c>
      <c r="H10" s="30" t="s">
        <v>6386</v>
      </c>
      <c r="I10" s="31">
        <v>2</v>
      </c>
      <c r="K10" s="31">
        <v>95</v>
      </c>
      <c r="L10" s="31" t="s">
        <v>6387</v>
      </c>
      <c r="M10" s="32">
        <v>9780934034203</v>
      </c>
      <c r="N10" s="30" t="s">
        <v>5314</v>
      </c>
      <c r="O10" s="30" t="s">
        <v>5314</v>
      </c>
      <c r="P10" s="30" t="s">
        <v>5314</v>
      </c>
      <c r="Q10" s="39">
        <v>15.95</v>
      </c>
      <c r="R10" s="40"/>
      <c r="S10" s="39">
        <v>12</v>
      </c>
      <c r="T10" s="31" t="s">
        <v>6883</v>
      </c>
      <c r="U10" s="30">
        <v>160</v>
      </c>
      <c r="V10" s="30">
        <v>114</v>
      </c>
      <c r="W10" s="30">
        <v>129</v>
      </c>
      <c r="X10" s="30">
        <v>160</v>
      </c>
      <c r="Y10" s="41">
        <v>89</v>
      </c>
      <c r="Z10" s="30">
        <v>42</v>
      </c>
      <c r="AA10" s="30">
        <v>0</v>
      </c>
      <c r="AB10" s="30">
        <v>0</v>
      </c>
      <c r="AC10" s="30">
        <v>0</v>
      </c>
      <c r="AD10" s="30">
        <v>2</v>
      </c>
      <c r="AE10" s="30">
        <v>71</v>
      </c>
      <c r="AF10" s="30">
        <v>18</v>
      </c>
      <c r="AG10" s="6">
        <f t="shared" si="0"/>
        <v>1348.45</v>
      </c>
      <c r="AH10" s="35">
        <v>37383</v>
      </c>
      <c r="AI10" s="35">
        <v>37535</v>
      </c>
      <c r="AJ10" s="35">
        <v>37477</v>
      </c>
      <c r="AK10" s="36" t="s">
        <v>5205</v>
      </c>
      <c r="AL10" s="37" t="s">
        <v>6866</v>
      </c>
    </row>
    <row r="11" spans="1:39" x14ac:dyDescent="0.15">
      <c r="A11" s="27" t="s">
        <v>6867</v>
      </c>
      <c r="B11" s="27" t="s">
        <v>4016</v>
      </c>
      <c r="C11" s="27">
        <v>200</v>
      </c>
      <c r="D11" s="28" t="s">
        <v>6870</v>
      </c>
      <c r="E11" s="30"/>
      <c r="F11" s="30" t="s">
        <v>4017</v>
      </c>
      <c r="G11" s="30" t="s">
        <v>2459</v>
      </c>
      <c r="H11" s="30" t="s">
        <v>2460</v>
      </c>
      <c r="K11" s="31">
        <v>92</v>
      </c>
      <c r="L11" s="31" t="s">
        <v>2461</v>
      </c>
      <c r="M11" s="32">
        <v>9781879128040</v>
      </c>
      <c r="N11" s="30" t="s">
        <v>2462</v>
      </c>
      <c r="O11" s="30" t="s">
        <v>2462</v>
      </c>
      <c r="P11" s="30" t="s">
        <v>2462</v>
      </c>
      <c r="Q11" s="39">
        <v>18</v>
      </c>
      <c r="R11" s="40">
        <v>0.1</v>
      </c>
      <c r="S11" s="39">
        <v>13.5</v>
      </c>
      <c r="T11" s="31" t="s">
        <v>6864</v>
      </c>
      <c r="U11" s="30">
        <v>15</v>
      </c>
      <c r="V11" s="30">
        <v>14</v>
      </c>
      <c r="W11" s="30">
        <v>13</v>
      </c>
      <c r="X11" s="30">
        <v>15</v>
      </c>
      <c r="Y11" s="41">
        <v>8</v>
      </c>
      <c r="Z11" s="30">
        <v>5</v>
      </c>
      <c r="AA11" s="30">
        <v>0</v>
      </c>
      <c r="AB11" s="30">
        <v>0</v>
      </c>
      <c r="AC11" s="30">
        <v>0</v>
      </c>
      <c r="AD11" s="30">
        <v>0</v>
      </c>
      <c r="AE11" s="30">
        <v>8</v>
      </c>
      <c r="AF11" s="30">
        <v>0</v>
      </c>
      <c r="AG11" s="6">
        <f t="shared" si="0"/>
        <v>129.6</v>
      </c>
      <c r="AH11" s="35">
        <v>37375</v>
      </c>
      <c r="AI11" s="35">
        <v>37535</v>
      </c>
      <c r="AJ11" s="35">
        <v>37510</v>
      </c>
      <c r="AK11" s="36">
        <v>18</v>
      </c>
      <c r="AL11" s="37" t="s">
        <v>6866</v>
      </c>
    </row>
    <row r="12" spans="1:39" x14ac:dyDescent="0.15">
      <c r="A12" s="27" t="s">
        <v>6867</v>
      </c>
      <c r="B12" s="27" t="s">
        <v>1209</v>
      </c>
      <c r="C12" s="27" t="s">
        <v>3721</v>
      </c>
      <c r="D12" s="28" t="s">
        <v>6870</v>
      </c>
      <c r="E12" s="30"/>
      <c r="F12" s="30" t="s">
        <v>5194</v>
      </c>
      <c r="G12" s="30" t="s">
        <v>4235</v>
      </c>
      <c r="H12" s="30" t="s">
        <v>4236</v>
      </c>
      <c r="J12" s="31">
        <v>1</v>
      </c>
      <c r="K12" s="31">
        <v>53</v>
      </c>
      <c r="L12" s="31" t="s">
        <v>4237</v>
      </c>
      <c r="M12" s="32">
        <v>9780226307787</v>
      </c>
      <c r="N12" s="30" t="s">
        <v>6896</v>
      </c>
      <c r="O12" s="30" t="s">
        <v>6896</v>
      </c>
      <c r="P12" s="30" t="s">
        <v>6896</v>
      </c>
      <c r="Q12" s="39">
        <v>10.7</v>
      </c>
      <c r="R12" s="40"/>
      <c r="S12" s="39">
        <v>8.0500000000000007</v>
      </c>
      <c r="T12" s="31" t="s">
        <v>6864</v>
      </c>
      <c r="U12" s="30">
        <v>50</v>
      </c>
      <c r="V12" s="30">
        <v>45</v>
      </c>
      <c r="W12" s="30">
        <v>131</v>
      </c>
      <c r="X12" s="30">
        <v>150</v>
      </c>
      <c r="Y12" s="41">
        <v>130</v>
      </c>
      <c r="Z12" s="30">
        <v>0</v>
      </c>
      <c r="AA12" s="30">
        <v>0</v>
      </c>
      <c r="AB12" s="30">
        <v>0</v>
      </c>
      <c r="AC12" s="30">
        <v>0</v>
      </c>
      <c r="AD12" s="30">
        <v>1</v>
      </c>
      <c r="AE12" s="30">
        <v>83</v>
      </c>
      <c r="AF12" s="30">
        <v>47</v>
      </c>
      <c r="AG12" s="6">
        <f t="shared" si="0"/>
        <v>1266.4499999999998</v>
      </c>
      <c r="AH12" s="35">
        <v>37452</v>
      </c>
      <c r="AI12" s="35">
        <v>37535</v>
      </c>
      <c r="AJ12" s="35">
        <v>37508</v>
      </c>
      <c r="AK12" s="36" t="s">
        <v>4610</v>
      </c>
      <c r="AL12" s="37" t="s">
        <v>6866</v>
      </c>
    </row>
    <row r="13" spans="1:39" x14ac:dyDescent="0.15">
      <c r="A13" s="27" t="s">
        <v>6867</v>
      </c>
      <c r="B13" s="27" t="s">
        <v>6931</v>
      </c>
      <c r="C13" s="27" t="s">
        <v>5389</v>
      </c>
      <c r="D13" s="28" t="s">
        <v>6870</v>
      </c>
      <c r="E13" s="30"/>
      <c r="F13" s="30" t="s">
        <v>1811</v>
      </c>
      <c r="G13" s="30" t="s">
        <v>4437</v>
      </c>
      <c r="H13" s="30" t="s">
        <v>4438</v>
      </c>
      <c r="I13" s="31">
        <v>2</v>
      </c>
      <c r="K13" s="31">
        <v>86</v>
      </c>
      <c r="L13" s="31" t="s">
        <v>4439</v>
      </c>
      <c r="M13" s="32">
        <v>9780201100884</v>
      </c>
      <c r="N13" s="30" t="s">
        <v>3894</v>
      </c>
      <c r="O13" s="30" t="s">
        <v>3894</v>
      </c>
      <c r="P13" s="30" t="s">
        <v>3894</v>
      </c>
      <c r="Q13" s="39">
        <v>84</v>
      </c>
      <c r="R13" s="40"/>
      <c r="S13" s="39">
        <v>63</v>
      </c>
      <c r="T13" s="31" t="s">
        <v>6864</v>
      </c>
      <c r="U13" s="30">
        <v>250</v>
      </c>
      <c r="V13" s="30">
        <v>171</v>
      </c>
      <c r="W13" s="30">
        <v>100</v>
      </c>
      <c r="X13" s="30">
        <v>250</v>
      </c>
      <c r="Y13" s="41">
        <v>71</v>
      </c>
      <c r="Z13" s="30">
        <v>46</v>
      </c>
      <c r="AA13" s="30">
        <v>0</v>
      </c>
      <c r="AB13" s="30">
        <v>0</v>
      </c>
      <c r="AC13" s="30">
        <v>0</v>
      </c>
      <c r="AD13" s="30">
        <v>2</v>
      </c>
      <c r="AE13" s="30">
        <v>51</v>
      </c>
      <c r="AF13" s="30">
        <v>20</v>
      </c>
      <c r="AG13" s="6">
        <f t="shared" si="0"/>
        <v>5544</v>
      </c>
      <c r="AH13" s="35">
        <v>37462</v>
      </c>
      <c r="AI13" s="35">
        <v>37577</v>
      </c>
      <c r="AJ13" s="35">
        <v>37559</v>
      </c>
      <c r="AK13" s="36" t="s">
        <v>5366</v>
      </c>
      <c r="AL13" s="37" t="s">
        <v>6866</v>
      </c>
    </row>
    <row r="14" spans="1:39" x14ac:dyDescent="0.15">
      <c r="A14" s="27" t="s">
        <v>6867</v>
      </c>
      <c r="B14" s="27" t="s">
        <v>6904</v>
      </c>
      <c r="C14" s="27">
        <v>150</v>
      </c>
      <c r="D14" s="28" t="s">
        <v>6870</v>
      </c>
      <c r="E14" s="30"/>
      <c r="F14" s="30" t="s">
        <v>6905</v>
      </c>
      <c r="G14" s="30" t="s">
        <v>6906</v>
      </c>
      <c r="H14" s="30" t="s">
        <v>6907</v>
      </c>
      <c r="I14" s="31">
        <v>3</v>
      </c>
      <c r="K14" s="31">
        <v>1</v>
      </c>
      <c r="L14" s="31" t="s">
        <v>6908</v>
      </c>
      <c r="M14" s="32">
        <v>9781564240514</v>
      </c>
      <c r="N14" s="30" t="s">
        <v>6906</v>
      </c>
      <c r="O14" s="30" t="s">
        <v>6906</v>
      </c>
      <c r="P14" s="30" t="s">
        <v>6906</v>
      </c>
      <c r="Q14" s="39">
        <v>149</v>
      </c>
      <c r="R14" s="40"/>
      <c r="S14" s="39">
        <v>111.75</v>
      </c>
      <c r="T14" s="31" t="s">
        <v>6864</v>
      </c>
      <c r="U14" s="30">
        <v>25</v>
      </c>
      <c r="V14" s="30">
        <v>45</v>
      </c>
      <c r="W14" s="30">
        <v>45</v>
      </c>
      <c r="X14" s="30">
        <v>50</v>
      </c>
      <c r="Y14" s="41">
        <v>7</v>
      </c>
      <c r="Z14" s="30">
        <v>38</v>
      </c>
      <c r="AA14" s="30">
        <v>0</v>
      </c>
      <c r="AB14" s="30">
        <v>0</v>
      </c>
      <c r="AC14" s="30">
        <v>0</v>
      </c>
      <c r="AD14" s="30">
        <v>0</v>
      </c>
      <c r="AE14" s="30">
        <v>6</v>
      </c>
      <c r="AF14" s="30">
        <v>1</v>
      </c>
      <c r="AG14" s="6">
        <f t="shared" si="0"/>
        <v>1005.75</v>
      </c>
      <c r="AH14" s="35">
        <v>37383</v>
      </c>
      <c r="AI14" s="35">
        <v>37535</v>
      </c>
      <c r="AJ14" s="35">
        <v>37474</v>
      </c>
      <c r="AK14" s="36" t="s">
        <v>6909</v>
      </c>
      <c r="AL14" s="37" t="s">
        <v>6866</v>
      </c>
    </row>
    <row r="15" spans="1:39" x14ac:dyDescent="0.15">
      <c r="A15" s="27" t="s">
        <v>6867</v>
      </c>
      <c r="B15" s="27" t="s">
        <v>6877</v>
      </c>
      <c r="C15" s="27">
        <v>110</v>
      </c>
      <c r="D15" s="28" t="s">
        <v>6870</v>
      </c>
      <c r="E15" s="30"/>
      <c r="F15" s="30" t="s">
        <v>2290</v>
      </c>
      <c r="G15" s="30" t="s">
        <v>5300</v>
      </c>
      <c r="H15" s="30" t="s">
        <v>5301</v>
      </c>
      <c r="I15" s="31">
        <v>4</v>
      </c>
      <c r="K15" s="31">
        <v>2</v>
      </c>
      <c r="L15" s="31" t="s">
        <v>5302</v>
      </c>
      <c r="M15" s="32">
        <v>9780815332183</v>
      </c>
      <c r="N15" s="30" t="s">
        <v>5303</v>
      </c>
      <c r="O15" s="30" t="s">
        <v>2006</v>
      </c>
      <c r="P15" s="30" t="s">
        <v>3961</v>
      </c>
      <c r="Q15" s="39">
        <v>108.8</v>
      </c>
      <c r="R15" s="40"/>
      <c r="S15" s="39">
        <v>81.599999999999994</v>
      </c>
      <c r="T15" s="31" t="s">
        <v>6864</v>
      </c>
      <c r="U15" s="30">
        <v>300</v>
      </c>
      <c r="V15" s="30">
        <v>129</v>
      </c>
      <c r="W15" s="30">
        <v>165</v>
      </c>
      <c r="X15" s="30">
        <v>320</v>
      </c>
      <c r="Y15" s="41">
        <v>133</v>
      </c>
      <c r="Z15" s="30">
        <v>42</v>
      </c>
      <c r="AA15" s="30">
        <v>0</v>
      </c>
      <c r="AB15" s="30">
        <v>-1</v>
      </c>
      <c r="AC15" s="30">
        <v>0</v>
      </c>
      <c r="AD15" s="30">
        <v>5</v>
      </c>
      <c r="AE15" s="30">
        <v>108</v>
      </c>
      <c r="AF15" s="30">
        <v>25</v>
      </c>
      <c r="AG15" s="6">
        <f t="shared" ref="AG15:AG78" si="1">(Q15*AE15+S15*AF15)-Q15*R15*AE15</f>
        <v>13790.4</v>
      </c>
      <c r="AH15" s="35">
        <v>37377</v>
      </c>
      <c r="AI15" s="35">
        <v>37535</v>
      </c>
      <c r="AJ15" s="35">
        <v>37531</v>
      </c>
      <c r="AK15" s="36" t="s">
        <v>5304</v>
      </c>
      <c r="AL15" s="37" t="s">
        <v>6866</v>
      </c>
    </row>
    <row r="16" spans="1:39" x14ac:dyDescent="0.15">
      <c r="A16" s="27" t="s">
        <v>6867</v>
      </c>
      <c r="B16" s="27" t="s">
        <v>6877</v>
      </c>
      <c r="C16" s="27">
        <v>110</v>
      </c>
      <c r="D16" s="28" t="s">
        <v>6870</v>
      </c>
      <c r="E16" s="30"/>
      <c r="F16" s="30" t="s">
        <v>2290</v>
      </c>
      <c r="G16" s="30" t="s">
        <v>5300</v>
      </c>
      <c r="H16" s="30" t="s">
        <v>2291</v>
      </c>
      <c r="I16" s="31">
        <v>4</v>
      </c>
      <c r="K16" s="31">
        <v>2</v>
      </c>
      <c r="L16" s="31" t="s">
        <v>2292</v>
      </c>
      <c r="M16" s="32">
        <v>9780815335771</v>
      </c>
      <c r="N16" s="30" t="s">
        <v>5303</v>
      </c>
      <c r="O16" s="30" t="s">
        <v>2006</v>
      </c>
      <c r="P16" s="30" t="s">
        <v>2006</v>
      </c>
      <c r="Q16" s="39">
        <v>33.950000000000003</v>
      </c>
      <c r="R16" s="40"/>
      <c r="S16" s="39">
        <v>25.5</v>
      </c>
      <c r="T16" s="31" t="s">
        <v>6883</v>
      </c>
      <c r="U16" s="30">
        <v>300</v>
      </c>
      <c r="V16" s="30">
        <v>129</v>
      </c>
      <c r="W16" s="30">
        <v>48</v>
      </c>
      <c r="X16" s="30">
        <v>320</v>
      </c>
      <c r="Y16" s="41">
        <v>33</v>
      </c>
      <c r="Z16" s="30">
        <v>15</v>
      </c>
      <c r="AA16" s="30">
        <v>0</v>
      </c>
      <c r="AB16" s="30">
        <v>0</v>
      </c>
      <c r="AC16" s="30">
        <v>0</v>
      </c>
      <c r="AD16" s="30">
        <v>0</v>
      </c>
      <c r="AE16" s="30">
        <v>33</v>
      </c>
      <c r="AF16" s="30">
        <v>0</v>
      </c>
      <c r="AG16" s="6">
        <f t="shared" si="1"/>
        <v>1120.3500000000001</v>
      </c>
      <c r="AH16" s="35">
        <v>37383</v>
      </c>
      <c r="AI16" s="35">
        <v>37535</v>
      </c>
      <c r="AJ16" s="35">
        <v>37518</v>
      </c>
      <c r="AK16" s="36" t="s">
        <v>2293</v>
      </c>
      <c r="AL16" s="37" t="s">
        <v>6866</v>
      </c>
    </row>
    <row r="17" spans="1:38" x14ac:dyDescent="0.15">
      <c r="A17" s="27" t="s">
        <v>6867</v>
      </c>
      <c r="B17" s="27" t="s">
        <v>6877</v>
      </c>
      <c r="C17" s="27">
        <v>136</v>
      </c>
      <c r="D17" s="28" t="s">
        <v>6870</v>
      </c>
      <c r="E17" s="30"/>
      <c r="F17" s="30" t="s">
        <v>6878</v>
      </c>
      <c r="G17" s="30" t="s">
        <v>6879</v>
      </c>
      <c r="H17" s="30" t="s">
        <v>6880</v>
      </c>
      <c r="I17" s="31">
        <v>2</v>
      </c>
      <c r="K17" s="31">
        <v>97</v>
      </c>
      <c r="L17" s="31" t="s">
        <v>6881</v>
      </c>
      <c r="M17" s="32">
        <v>9780697158826</v>
      </c>
      <c r="N17" s="30" t="s">
        <v>6882</v>
      </c>
      <c r="O17" s="30" t="s">
        <v>6863</v>
      </c>
      <c r="P17" s="30" t="s">
        <v>6863</v>
      </c>
      <c r="Q17" s="39">
        <v>77</v>
      </c>
      <c r="R17" s="40"/>
      <c r="S17" s="39">
        <v>57.75</v>
      </c>
      <c r="T17" s="31" t="s">
        <v>6883</v>
      </c>
      <c r="U17" s="30">
        <v>225</v>
      </c>
      <c r="V17" s="30">
        <v>260</v>
      </c>
      <c r="W17" s="30">
        <v>60</v>
      </c>
      <c r="X17" s="30">
        <v>225</v>
      </c>
      <c r="Y17" s="41">
        <v>29</v>
      </c>
      <c r="Z17" s="30">
        <v>0</v>
      </c>
      <c r="AA17" s="30">
        <v>0</v>
      </c>
      <c r="AB17" s="30">
        <v>37</v>
      </c>
      <c r="AC17" s="30">
        <v>0</v>
      </c>
      <c r="AD17" s="30">
        <v>0</v>
      </c>
      <c r="AE17" s="30">
        <v>-1</v>
      </c>
      <c r="AF17" s="30">
        <v>30</v>
      </c>
      <c r="AG17" s="6">
        <f t="shared" si="1"/>
        <v>1655.5</v>
      </c>
      <c r="AH17" s="35">
        <v>37495</v>
      </c>
      <c r="AI17" s="35">
        <v>37535</v>
      </c>
      <c r="AJ17" s="35">
        <v>37530</v>
      </c>
      <c r="AK17" s="36" t="s">
        <v>6884</v>
      </c>
      <c r="AL17" s="37" t="s">
        <v>6866</v>
      </c>
    </row>
    <row r="18" spans="1:38" x14ac:dyDescent="0.15">
      <c r="A18" s="27" t="s">
        <v>6867</v>
      </c>
      <c r="B18" s="27" t="s">
        <v>4059</v>
      </c>
      <c r="C18" s="27">
        <v>11</v>
      </c>
      <c r="D18" s="28" t="s">
        <v>6870</v>
      </c>
      <c r="E18" s="30"/>
      <c r="F18" s="30" t="s">
        <v>2704</v>
      </c>
      <c r="G18" s="30" t="s">
        <v>5154</v>
      </c>
      <c r="H18" s="30" t="s">
        <v>2705</v>
      </c>
      <c r="I18" s="31">
        <v>2</v>
      </c>
      <c r="K18" s="31">
        <v>84</v>
      </c>
      <c r="L18" s="31" t="s">
        <v>2706</v>
      </c>
      <c r="M18" s="32">
        <v>9780531056332</v>
      </c>
      <c r="N18" s="30" t="s">
        <v>2707</v>
      </c>
      <c r="O18" s="30" t="s">
        <v>2707</v>
      </c>
      <c r="P18" s="30" t="s">
        <v>2707</v>
      </c>
      <c r="Q18" s="39">
        <v>19.95</v>
      </c>
      <c r="R18" s="40">
        <v>0.1</v>
      </c>
      <c r="S18" s="39">
        <v>15</v>
      </c>
      <c r="T18" s="31" t="s">
        <v>6864</v>
      </c>
      <c r="U18" s="30">
        <v>272</v>
      </c>
      <c r="V18" s="30">
        <v>264</v>
      </c>
      <c r="W18" s="30">
        <v>272</v>
      </c>
      <c r="X18" s="30">
        <v>272</v>
      </c>
      <c r="Y18" s="41">
        <v>246</v>
      </c>
      <c r="Z18" s="30">
        <v>33</v>
      </c>
      <c r="AA18" s="30">
        <v>0</v>
      </c>
      <c r="AB18" s="30">
        <v>-2</v>
      </c>
      <c r="AC18" s="30">
        <v>0</v>
      </c>
      <c r="AD18" s="30">
        <v>0</v>
      </c>
      <c r="AE18" s="30">
        <v>191</v>
      </c>
      <c r="AF18" s="30">
        <v>55</v>
      </c>
      <c r="AG18" s="6">
        <f t="shared" si="1"/>
        <v>4254.4049999999997</v>
      </c>
      <c r="AH18" s="35">
        <v>37432</v>
      </c>
      <c r="AI18" s="35">
        <v>37535</v>
      </c>
      <c r="AJ18" s="35">
        <v>37480</v>
      </c>
      <c r="AK18" s="36">
        <v>19.95</v>
      </c>
      <c r="AL18" s="37" t="s">
        <v>6866</v>
      </c>
    </row>
    <row r="19" spans="1:38" x14ac:dyDescent="0.15">
      <c r="A19" s="27" t="s">
        <v>6867</v>
      </c>
      <c r="B19" s="27" t="s">
        <v>6931</v>
      </c>
      <c r="C19" s="27">
        <v>238</v>
      </c>
      <c r="D19" s="28" t="s">
        <v>6870</v>
      </c>
      <c r="E19" s="30"/>
      <c r="F19" s="30" t="s">
        <v>3244</v>
      </c>
      <c r="G19" s="30" t="s">
        <v>5154</v>
      </c>
      <c r="H19" s="30" t="s">
        <v>3245</v>
      </c>
      <c r="K19" s="31">
        <v>1</v>
      </c>
      <c r="L19" s="31" t="s">
        <v>3246</v>
      </c>
      <c r="M19" s="32">
        <v>9781558602861</v>
      </c>
      <c r="N19" s="30" t="s">
        <v>483</v>
      </c>
      <c r="O19" s="30" t="s">
        <v>483</v>
      </c>
      <c r="P19" s="30" t="s">
        <v>483</v>
      </c>
      <c r="Q19" s="39">
        <v>85.3</v>
      </c>
      <c r="R19" s="40"/>
      <c r="S19" s="39">
        <v>64</v>
      </c>
      <c r="T19" s="31" t="s">
        <v>6883</v>
      </c>
      <c r="U19" s="30">
        <v>50</v>
      </c>
      <c r="V19" s="30">
        <v>11</v>
      </c>
      <c r="W19" s="30">
        <v>11</v>
      </c>
      <c r="X19" s="30">
        <v>50</v>
      </c>
      <c r="Y19" s="41">
        <v>3</v>
      </c>
      <c r="Z19" s="30">
        <v>0</v>
      </c>
      <c r="AA19" s="30">
        <v>0</v>
      </c>
      <c r="AB19" s="30">
        <v>0</v>
      </c>
      <c r="AC19" s="30">
        <v>0</v>
      </c>
      <c r="AD19" s="30">
        <v>0</v>
      </c>
      <c r="AE19" s="30">
        <v>3</v>
      </c>
      <c r="AF19" s="30">
        <v>0</v>
      </c>
      <c r="AG19" s="6">
        <f t="shared" si="1"/>
        <v>255.89999999999998</v>
      </c>
      <c r="AH19" s="35">
        <v>37382</v>
      </c>
      <c r="AI19" s="35">
        <v>37535</v>
      </c>
      <c r="AJ19" s="35">
        <v>37473</v>
      </c>
      <c r="AK19" s="36" t="s">
        <v>5475</v>
      </c>
      <c r="AL19" s="37" t="s">
        <v>6866</v>
      </c>
    </row>
    <row r="20" spans="1:38" x14ac:dyDescent="0.15">
      <c r="A20" s="27" t="s">
        <v>6867</v>
      </c>
      <c r="B20" s="27" t="s">
        <v>3969</v>
      </c>
      <c r="C20" s="27">
        <v>138</v>
      </c>
      <c r="D20" s="28" t="s">
        <v>6870</v>
      </c>
      <c r="E20" s="30"/>
      <c r="F20" s="30" t="s">
        <v>3932</v>
      </c>
      <c r="G20" s="30" t="s">
        <v>4281</v>
      </c>
      <c r="H20" s="30" t="s">
        <v>4282</v>
      </c>
      <c r="K20" s="31">
        <v>69</v>
      </c>
      <c r="L20" s="31" t="s">
        <v>4283</v>
      </c>
      <c r="M20" s="32">
        <v>9780140442113</v>
      </c>
      <c r="N20" s="30" t="s">
        <v>3936</v>
      </c>
      <c r="O20" s="30" t="s">
        <v>3936</v>
      </c>
      <c r="P20" s="30" t="s">
        <v>3936</v>
      </c>
      <c r="Q20" s="39">
        <v>12.95</v>
      </c>
      <c r="R20" s="40">
        <v>0.1</v>
      </c>
      <c r="S20" s="39">
        <v>9.75</v>
      </c>
      <c r="T20" s="31" t="s">
        <v>6864</v>
      </c>
      <c r="U20" s="30">
        <v>60</v>
      </c>
      <c r="V20" s="30">
        <v>53</v>
      </c>
      <c r="W20" s="30">
        <v>57</v>
      </c>
      <c r="X20" s="30">
        <v>60</v>
      </c>
      <c r="Y20" s="41">
        <v>50</v>
      </c>
      <c r="Z20" s="30">
        <v>10</v>
      </c>
      <c r="AA20" s="30">
        <v>0</v>
      </c>
      <c r="AB20" s="30">
        <v>0</v>
      </c>
      <c r="AC20" s="30">
        <v>0</v>
      </c>
      <c r="AD20" s="30">
        <v>0</v>
      </c>
      <c r="AE20" s="30">
        <v>48</v>
      </c>
      <c r="AF20" s="30">
        <v>2</v>
      </c>
      <c r="AG20" s="6">
        <f t="shared" si="1"/>
        <v>578.93999999999994</v>
      </c>
      <c r="AH20" s="35">
        <v>37456</v>
      </c>
      <c r="AI20" s="35">
        <v>37535</v>
      </c>
      <c r="AJ20" s="35">
        <v>37531</v>
      </c>
      <c r="AK20" s="36">
        <v>12.95</v>
      </c>
      <c r="AL20" s="37" t="s">
        <v>6866</v>
      </c>
    </row>
    <row r="21" spans="1:38" x14ac:dyDescent="0.15">
      <c r="A21" s="27" t="s">
        <v>6867</v>
      </c>
      <c r="B21" s="27" t="s">
        <v>3996</v>
      </c>
      <c r="C21" s="27">
        <v>270</v>
      </c>
      <c r="D21" s="28" t="s">
        <v>6870</v>
      </c>
      <c r="E21" s="30"/>
      <c r="F21" s="30" t="s">
        <v>3997</v>
      </c>
      <c r="G21" s="30" t="s">
        <v>6352</v>
      </c>
      <c r="H21" s="30" t="s">
        <v>6353</v>
      </c>
      <c r="K21" s="31">
        <v>97</v>
      </c>
      <c r="L21" s="31" t="s">
        <v>6354</v>
      </c>
      <c r="M21" s="32">
        <v>9780801484100</v>
      </c>
      <c r="N21" s="30" t="s">
        <v>5170</v>
      </c>
      <c r="O21" s="30" t="s">
        <v>5170</v>
      </c>
      <c r="P21" s="30" t="s">
        <v>5170</v>
      </c>
      <c r="Q21" s="39">
        <v>22.35</v>
      </c>
      <c r="R21" s="40"/>
      <c r="S21" s="39">
        <v>16.8</v>
      </c>
      <c r="T21" s="31" t="s">
        <v>6883</v>
      </c>
      <c r="U21" s="30">
        <v>15</v>
      </c>
      <c r="V21" s="30">
        <v>14</v>
      </c>
      <c r="W21" s="30">
        <v>5</v>
      </c>
      <c r="X21" s="30">
        <v>15</v>
      </c>
      <c r="Y21" s="41">
        <v>3</v>
      </c>
      <c r="Z21" s="30">
        <v>2</v>
      </c>
      <c r="AA21" s="30">
        <v>0</v>
      </c>
      <c r="AB21" s="30">
        <v>0</v>
      </c>
      <c r="AC21" s="30">
        <v>0</v>
      </c>
      <c r="AD21" s="30">
        <v>0</v>
      </c>
      <c r="AE21" s="30">
        <v>2</v>
      </c>
      <c r="AF21" s="30">
        <v>1</v>
      </c>
      <c r="AG21" s="6">
        <f t="shared" si="1"/>
        <v>61.5</v>
      </c>
      <c r="AH21" s="35">
        <v>37382</v>
      </c>
      <c r="AI21" s="35">
        <v>37535</v>
      </c>
      <c r="AJ21" s="35">
        <v>37474</v>
      </c>
      <c r="AK21" s="36" t="s">
        <v>9</v>
      </c>
      <c r="AL21" s="37" t="s">
        <v>6866</v>
      </c>
    </row>
    <row r="22" spans="1:38" x14ac:dyDescent="0.15">
      <c r="A22" s="27" t="s">
        <v>6867</v>
      </c>
      <c r="B22" s="27" t="s">
        <v>6018</v>
      </c>
      <c r="C22" s="27">
        <v>175</v>
      </c>
      <c r="D22" s="28" t="s">
        <v>6870</v>
      </c>
      <c r="E22" s="30"/>
      <c r="F22" s="30" t="s">
        <v>6019</v>
      </c>
      <c r="G22" s="30" t="s">
        <v>3850</v>
      </c>
      <c r="H22" s="30" t="s">
        <v>3851</v>
      </c>
      <c r="I22" s="31">
        <v>6</v>
      </c>
      <c r="K22" s="31">
        <v>2</v>
      </c>
      <c r="L22" s="31" t="s">
        <v>3852</v>
      </c>
      <c r="M22" s="32">
        <v>9780534548049</v>
      </c>
      <c r="N22" s="30" t="s">
        <v>3888</v>
      </c>
      <c r="O22" s="30" t="s">
        <v>3888</v>
      </c>
      <c r="P22" s="30" t="s">
        <v>3888</v>
      </c>
      <c r="Q22" s="39">
        <v>89.35</v>
      </c>
      <c r="R22" s="40"/>
      <c r="S22" s="39">
        <v>67.05</v>
      </c>
      <c r="T22" s="31" t="s">
        <v>6864</v>
      </c>
      <c r="U22" s="30">
        <v>20</v>
      </c>
      <c r="V22" s="30">
        <v>13</v>
      </c>
      <c r="W22" s="30">
        <v>16</v>
      </c>
      <c r="X22" s="30">
        <v>20</v>
      </c>
      <c r="Y22" s="41">
        <v>9</v>
      </c>
      <c r="Z22" s="30">
        <v>7</v>
      </c>
      <c r="AA22" s="30">
        <v>0</v>
      </c>
      <c r="AB22" s="30">
        <v>0</v>
      </c>
      <c r="AC22" s="30">
        <v>0</v>
      </c>
      <c r="AD22" s="30">
        <v>0</v>
      </c>
      <c r="AE22" s="30">
        <v>9</v>
      </c>
      <c r="AF22" s="30">
        <v>0</v>
      </c>
      <c r="AG22" s="6">
        <f t="shared" si="1"/>
        <v>804.15</v>
      </c>
      <c r="AH22" s="35">
        <v>37518</v>
      </c>
      <c r="AI22" s="35">
        <v>37535</v>
      </c>
      <c r="AJ22" s="35">
        <v>37524</v>
      </c>
      <c r="AK22" s="36" t="s">
        <v>3853</v>
      </c>
      <c r="AL22" s="37" t="s">
        <v>6866</v>
      </c>
    </row>
    <row r="23" spans="1:38" x14ac:dyDescent="0.15">
      <c r="A23" s="27" t="s">
        <v>6867</v>
      </c>
      <c r="B23" s="27" t="s">
        <v>6018</v>
      </c>
      <c r="C23" s="27">
        <v>175</v>
      </c>
      <c r="D23" s="28" t="s">
        <v>6870</v>
      </c>
      <c r="E23" s="30"/>
      <c r="F23" s="30" t="s">
        <v>6019</v>
      </c>
      <c r="G23" s="30" t="s">
        <v>6020</v>
      </c>
      <c r="H23" s="30" t="s">
        <v>6021</v>
      </c>
      <c r="K23" s="31">
        <v>92</v>
      </c>
      <c r="L23" s="31" t="s">
        <v>6022</v>
      </c>
      <c r="M23" s="32">
        <v>9780415904575</v>
      </c>
      <c r="N23" s="30" t="s">
        <v>2005</v>
      </c>
      <c r="O23" s="30" t="s">
        <v>2006</v>
      </c>
      <c r="P23" s="30" t="s">
        <v>2005</v>
      </c>
      <c r="Q23" s="39">
        <v>24.95</v>
      </c>
      <c r="R23" s="40">
        <v>0.1</v>
      </c>
      <c r="S23" s="39">
        <v>18.75</v>
      </c>
      <c r="T23" s="31" t="s">
        <v>6864</v>
      </c>
      <c r="U23" s="30">
        <v>20</v>
      </c>
      <c r="V23" s="30">
        <v>13</v>
      </c>
      <c r="W23" s="30">
        <v>16</v>
      </c>
      <c r="X23" s="30">
        <v>20</v>
      </c>
      <c r="Y23" s="41">
        <v>9</v>
      </c>
      <c r="Z23" s="30">
        <v>7</v>
      </c>
      <c r="AA23" s="30">
        <v>0</v>
      </c>
      <c r="AB23" s="30">
        <v>0</v>
      </c>
      <c r="AC23" s="30">
        <v>0</v>
      </c>
      <c r="AD23" s="30">
        <v>0</v>
      </c>
      <c r="AE23" s="30">
        <v>9</v>
      </c>
      <c r="AF23" s="30">
        <v>0</v>
      </c>
      <c r="AG23" s="6">
        <f t="shared" si="1"/>
        <v>202.09499999999997</v>
      </c>
      <c r="AH23" s="35">
        <v>37518</v>
      </c>
      <c r="AI23" s="35">
        <v>37535</v>
      </c>
      <c r="AJ23" s="35">
        <v>37529</v>
      </c>
      <c r="AK23" s="36">
        <v>24.95</v>
      </c>
      <c r="AL23" s="37" t="s">
        <v>6866</v>
      </c>
    </row>
    <row r="24" spans="1:38" x14ac:dyDescent="0.15">
      <c r="A24" s="27" t="s">
        <v>6867</v>
      </c>
      <c r="B24" s="27" t="s">
        <v>5143</v>
      </c>
      <c r="C24" s="27" t="s">
        <v>3938</v>
      </c>
      <c r="D24" s="28" t="s">
        <v>6870</v>
      </c>
      <c r="E24" s="30"/>
      <c r="F24" s="30" t="s">
        <v>5144</v>
      </c>
      <c r="G24" s="30" t="s">
        <v>3169</v>
      </c>
      <c r="H24" s="30" t="s">
        <v>3170</v>
      </c>
      <c r="J24" s="31">
        <v>1</v>
      </c>
      <c r="K24" s="31">
        <v>0</v>
      </c>
      <c r="L24" s="31" t="s">
        <v>3171</v>
      </c>
      <c r="M24" s="32">
        <v>9781572593022</v>
      </c>
      <c r="N24" s="30" t="s">
        <v>3928</v>
      </c>
      <c r="O24" s="30" t="s">
        <v>3928</v>
      </c>
      <c r="P24" s="30" t="s">
        <v>3928</v>
      </c>
      <c r="Q24" s="39">
        <v>46.7</v>
      </c>
      <c r="R24" s="40"/>
      <c r="S24" s="39">
        <v>35.049999999999997</v>
      </c>
      <c r="T24" s="31" t="s">
        <v>6864</v>
      </c>
      <c r="U24" s="30">
        <v>150</v>
      </c>
      <c r="V24" s="30">
        <v>168</v>
      </c>
      <c r="W24" s="30">
        <v>50</v>
      </c>
      <c r="X24" s="30">
        <v>150</v>
      </c>
      <c r="Y24" s="41">
        <v>69</v>
      </c>
      <c r="Z24" s="30">
        <v>0</v>
      </c>
      <c r="AA24" s="30">
        <v>0</v>
      </c>
      <c r="AB24" s="30">
        <v>0</v>
      </c>
      <c r="AC24" s="30">
        <v>0</v>
      </c>
      <c r="AD24" s="30">
        <v>0</v>
      </c>
      <c r="AE24" s="30">
        <v>50</v>
      </c>
      <c r="AF24" s="30">
        <v>19</v>
      </c>
      <c r="AG24" s="6">
        <f t="shared" si="1"/>
        <v>3000.95</v>
      </c>
      <c r="AH24" s="35">
        <v>37522</v>
      </c>
      <c r="AI24" s="35">
        <v>37535</v>
      </c>
      <c r="AJ24" s="35">
        <v>37526</v>
      </c>
      <c r="AK24" s="36" t="s">
        <v>5353</v>
      </c>
      <c r="AL24" s="37" t="s">
        <v>6866</v>
      </c>
    </row>
    <row r="25" spans="1:38" x14ac:dyDescent="0.15">
      <c r="A25" s="27" t="s">
        <v>6867</v>
      </c>
      <c r="B25" s="27" t="s">
        <v>1133</v>
      </c>
      <c r="C25" s="27">
        <v>154</v>
      </c>
      <c r="D25" s="28" t="s">
        <v>6870</v>
      </c>
      <c r="E25" s="30"/>
      <c r="F25" s="30" t="s">
        <v>935</v>
      </c>
      <c r="G25" s="30" t="s">
        <v>4548</v>
      </c>
      <c r="H25" s="30" t="s">
        <v>4549</v>
      </c>
      <c r="K25" s="31">
        <v>87</v>
      </c>
      <c r="L25" s="31" t="s">
        <v>2993</v>
      </c>
      <c r="M25" s="32">
        <v>9780813512310</v>
      </c>
      <c r="N25" s="30" t="s">
        <v>4550</v>
      </c>
      <c r="O25" s="30" t="s">
        <v>4550</v>
      </c>
      <c r="P25" s="30" t="s">
        <v>4550</v>
      </c>
      <c r="Q25" s="39">
        <v>20.3</v>
      </c>
      <c r="R25" s="40"/>
      <c r="S25" s="39">
        <v>15.25</v>
      </c>
      <c r="T25" s="31" t="s">
        <v>6864</v>
      </c>
      <c r="U25" s="30">
        <v>80</v>
      </c>
      <c r="V25" s="30">
        <v>71</v>
      </c>
      <c r="W25" s="30">
        <v>80</v>
      </c>
      <c r="X25" s="30">
        <v>80</v>
      </c>
      <c r="Y25" s="41">
        <v>62</v>
      </c>
      <c r="Z25" s="30">
        <v>0</v>
      </c>
      <c r="AA25" s="30">
        <v>0</v>
      </c>
      <c r="AB25" s="30">
        <v>0</v>
      </c>
      <c r="AC25" s="30">
        <v>0</v>
      </c>
      <c r="AD25" s="30">
        <v>0</v>
      </c>
      <c r="AE25" s="30">
        <v>62</v>
      </c>
      <c r="AF25" s="30">
        <v>0</v>
      </c>
      <c r="AG25" s="6">
        <f t="shared" si="1"/>
        <v>1258.6000000000001</v>
      </c>
      <c r="AH25" s="35">
        <v>37463</v>
      </c>
      <c r="AI25" s="35">
        <v>37535</v>
      </c>
      <c r="AJ25" s="35">
        <v>37482</v>
      </c>
      <c r="AK25" s="36" t="s">
        <v>1122</v>
      </c>
      <c r="AL25" s="37" t="s">
        <v>6866</v>
      </c>
    </row>
    <row r="26" spans="1:38" x14ac:dyDescent="0.15">
      <c r="A26" s="27" t="s">
        <v>6867</v>
      </c>
      <c r="B26" s="27" t="s">
        <v>6931</v>
      </c>
      <c r="C26" s="27" t="s">
        <v>1884</v>
      </c>
      <c r="D26" s="28" t="s">
        <v>6870</v>
      </c>
      <c r="E26" s="30"/>
      <c r="F26" s="30" t="s">
        <v>1885</v>
      </c>
      <c r="G26" s="30" t="s">
        <v>1333</v>
      </c>
      <c r="H26" s="30" t="s">
        <v>1334</v>
      </c>
      <c r="I26" s="31">
        <v>4</v>
      </c>
      <c r="K26" s="31">
        <v>2</v>
      </c>
      <c r="L26" s="31" t="s">
        <v>1335</v>
      </c>
      <c r="M26" s="32">
        <v>9780072463774</v>
      </c>
      <c r="N26" s="30" t="s">
        <v>6863</v>
      </c>
      <c r="O26" s="30" t="s">
        <v>6863</v>
      </c>
      <c r="P26" s="30" t="s">
        <v>6863</v>
      </c>
      <c r="Q26" s="39">
        <v>57.35</v>
      </c>
      <c r="R26" s="40">
        <v>0.1</v>
      </c>
      <c r="S26" s="39">
        <v>43.05</v>
      </c>
      <c r="T26" s="31" t="s">
        <v>6883</v>
      </c>
      <c r="U26" s="30">
        <v>300</v>
      </c>
      <c r="V26" s="30">
        <v>181</v>
      </c>
      <c r="W26" s="30">
        <v>74</v>
      </c>
      <c r="X26" s="30">
        <v>300</v>
      </c>
      <c r="Y26" s="41">
        <v>47</v>
      </c>
      <c r="Z26" s="30">
        <v>27</v>
      </c>
      <c r="AA26" s="30">
        <v>0</v>
      </c>
      <c r="AB26" s="30">
        <v>0</v>
      </c>
      <c r="AC26" s="30">
        <v>0</v>
      </c>
      <c r="AD26" s="30">
        <v>0</v>
      </c>
      <c r="AE26" s="30">
        <v>47</v>
      </c>
      <c r="AF26" s="30">
        <v>0</v>
      </c>
      <c r="AG26" s="6">
        <f t="shared" si="1"/>
        <v>2425.9050000000002</v>
      </c>
      <c r="AH26" s="35">
        <v>37392</v>
      </c>
      <c r="AI26" s="35">
        <v>37535</v>
      </c>
      <c r="AJ26" s="35">
        <v>37480</v>
      </c>
      <c r="AK26" s="36" t="s">
        <v>1336</v>
      </c>
      <c r="AL26" s="37" t="s">
        <v>6866</v>
      </c>
    </row>
    <row r="27" spans="1:38" x14ac:dyDescent="0.15">
      <c r="A27" s="27" t="s">
        <v>6867</v>
      </c>
      <c r="B27" s="27" t="s">
        <v>3874</v>
      </c>
      <c r="C27" s="27">
        <v>104</v>
      </c>
      <c r="D27" s="28" t="s">
        <v>6870</v>
      </c>
      <c r="E27" s="30"/>
      <c r="F27" s="30" t="s">
        <v>6871</v>
      </c>
      <c r="G27" s="30" t="s">
        <v>280</v>
      </c>
      <c r="H27" s="30" t="s">
        <v>6585</v>
      </c>
      <c r="I27" s="31">
        <v>3</v>
      </c>
      <c r="K27" s="31">
        <v>1</v>
      </c>
      <c r="L27" s="31" t="s">
        <v>6586</v>
      </c>
      <c r="M27" s="32">
        <v>9780072373356</v>
      </c>
      <c r="N27" s="30" t="s">
        <v>6863</v>
      </c>
      <c r="O27" s="30" t="s">
        <v>6863</v>
      </c>
      <c r="P27" s="30" t="s">
        <v>6863</v>
      </c>
      <c r="Q27" s="39">
        <v>125.35</v>
      </c>
      <c r="R27" s="40"/>
      <c r="S27" s="39">
        <v>94.05</v>
      </c>
      <c r="T27" s="31" t="s">
        <v>6864</v>
      </c>
      <c r="U27" s="30">
        <v>30</v>
      </c>
      <c r="V27" s="30">
        <v>24</v>
      </c>
      <c r="W27" s="30">
        <v>25</v>
      </c>
      <c r="X27" s="30">
        <v>30</v>
      </c>
      <c r="Y27" s="41">
        <v>23</v>
      </c>
      <c r="Z27" s="30">
        <v>2</v>
      </c>
      <c r="AA27" s="30">
        <v>0</v>
      </c>
      <c r="AB27" s="30">
        <v>0</v>
      </c>
      <c r="AC27" s="30">
        <v>0</v>
      </c>
      <c r="AD27" s="30">
        <v>0</v>
      </c>
      <c r="AE27" s="30">
        <v>22</v>
      </c>
      <c r="AF27" s="30">
        <v>1</v>
      </c>
      <c r="AG27" s="6">
        <f t="shared" si="1"/>
        <v>2851.75</v>
      </c>
      <c r="AH27" s="35">
        <v>37397</v>
      </c>
      <c r="AI27" s="35">
        <v>37535</v>
      </c>
      <c r="AJ27" s="35">
        <v>37477</v>
      </c>
      <c r="AK27" s="36" t="s">
        <v>234</v>
      </c>
      <c r="AL27" s="37" t="s">
        <v>6866</v>
      </c>
    </row>
    <row r="28" spans="1:38" x14ac:dyDescent="0.15">
      <c r="A28" s="27" t="s">
        <v>6867</v>
      </c>
      <c r="B28" s="27" t="s">
        <v>3576</v>
      </c>
      <c r="C28" s="27">
        <v>279</v>
      </c>
      <c r="D28" s="28" t="s">
        <v>6870</v>
      </c>
      <c r="E28" s="30"/>
      <c r="F28" s="30" t="s">
        <v>313</v>
      </c>
      <c r="G28" s="30" t="s">
        <v>280</v>
      </c>
      <c r="H28" s="30" t="s">
        <v>1486</v>
      </c>
      <c r="I28" s="31">
        <v>2</v>
      </c>
      <c r="K28" s="31">
        <v>91</v>
      </c>
      <c r="L28" s="31" t="s">
        <v>1487</v>
      </c>
      <c r="M28" s="32">
        <v>9780860915461</v>
      </c>
      <c r="N28" s="30" t="s">
        <v>1138</v>
      </c>
      <c r="O28" s="30" t="s">
        <v>1138</v>
      </c>
      <c r="P28" s="30" t="s">
        <v>1138</v>
      </c>
      <c r="Q28" s="39">
        <v>21.35</v>
      </c>
      <c r="R28" s="40"/>
      <c r="S28" s="39">
        <v>16.05</v>
      </c>
      <c r="T28" s="31" t="s">
        <v>6864</v>
      </c>
      <c r="U28" s="30">
        <v>15</v>
      </c>
      <c r="V28" s="30">
        <v>8</v>
      </c>
      <c r="W28" s="30">
        <v>15</v>
      </c>
      <c r="X28" s="30">
        <v>21</v>
      </c>
      <c r="Y28" s="41">
        <v>5</v>
      </c>
      <c r="Z28" s="30">
        <v>0</v>
      </c>
      <c r="AA28" s="30">
        <v>0</v>
      </c>
      <c r="AB28" s="30">
        <v>19</v>
      </c>
      <c r="AC28" s="30">
        <v>0</v>
      </c>
      <c r="AD28" s="30">
        <v>0</v>
      </c>
      <c r="AE28" s="30">
        <v>0</v>
      </c>
      <c r="AF28" s="30">
        <v>5</v>
      </c>
      <c r="AG28" s="6">
        <f t="shared" si="1"/>
        <v>80.25</v>
      </c>
      <c r="AH28" s="35">
        <v>37475</v>
      </c>
      <c r="AI28" s="35">
        <v>37535</v>
      </c>
      <c r="AJ28" s="35">
        <v>37123</v>
      </c>
      <c r="AK28" s="36" t="s">
        <v>6903</v>
      </c>
      <c r="AL28" s="37" t="s">
        <v>6866</v>
      </c>
    </row>
    <row r="29" spans="1:38" x14ac:dyDescent="0.15">
      <c r="A29" s="27" t="s">
        <v>6867</v>
      </c>
      <c r="B29" s="27" t="s">
        <v>1133</v>
      </c>
      <c r="C29" s="27">
        <v>153</v>
      </c>
      <c r="D29" s="28" t="s">
        <v>6870</v>
      </c>
      <c r="E29" s="30"/>
      <c r="F29" s="30" t="s">
        <v>1134</v>
      </c>
      <c r="G29" s="30" t="s">
        <v>280</v>
      </c>
      <c r="H29" s="30" t="s">
        <v>2083</v>
      </c>
      <c r="K29" s="31">
        <v>90</v>
      </c>
      <c r="L29" s="31" t="s">
        <v>2084</v>
      </c>
      <c r="M29" s="32">
        <v>9780226018164</v>
      </c>
      <c r="N29" s="30" t="s">
        <v>6896</v>
      </c>
      <c r="O29" s="30" t="s">
        <v>6896</v>
      </c>
      <c r="P29" s="30" t="s">
        <v>6896</v>
      </c>
      <c r="Q29" s="39">
        <v>13</v>
      </c>
      <c r="R29" s="40">
        <v>0.1</v>
      </c>
      <c r="S29" s="39">
        <v>9.75</v>
      </c>
      <c r="T29" s="31" t="s">
        <v>6864</v>
      </c>
      <c r="U29" s="30">
        <v>70</v>
      </c>
      <c r="V29" s="30">
        <v>32</v>
      </c>
      <c r="W29" s="30">
        <v>46</v>
      </c>
      <c r="X29" s="30">
        <v>70</v>
      </c>
      <c r="Y29" s="41">
        <v>52</v>
      </c>
      <c r="Z29" s="30">
        <v>0</v>
      </c>
      <c r="AA29" s="30">
        <v>0</v>
      </c>
      <c r="AB29" s="30">
        <v>0</v>
      </c>
      <c r="AC29" s="30">
        <v>0</v>
      </c>
      <c r="AD29" s="30">
        <v>0</v>
      </c>
      <c r="AE29" s="30">
        <v>52</v>
      </c>
      <c r="AF29" s="30">
        <v>0</v>
      </c>
      <c r="AG29" s="6">
        <f t="shared" si="1"/>
        <v>608.4</v>
      </c>
      <c r="AH29" s="35">
        <v>37469</v>
      </c>
      <c r="AI29" s="35">
        <v>37535</v>
      </c>
      <c r="AJ29" s="35">
        <v>37532</v>
      </c>
      <c r="AK29" s="36">
        <v>13</v>
      </c>
      <c r="AL29" s="37" t="s">
        <v>6866</v>
      </c>
    </row>
    <row r="30" spans="1:38" x14ac:dyDescent="0.15">
      <c r="A30" s="27" t="s">
        <v>6867</v>
      </c>
      <c r="B30" s="27" t="s">
        <v>6904</v>
      </c>
      <c r="C30" s="27">
        <v>125</v>
      </c>
      <c r="D30" s="28" t="s">
        <v>6870</v>
      </c>
      <c r="E30" s="30"/>
      <c r="F30" s="30" t="s">
        <v>489</v>
      </c>
      <c r="G30" s="30" t="s">
        <v>4531</v>
      </c>
      <c r="H30" s="30" t="s">
        <v>4532</v>
      </c>
      <c r="J30" s="31">
        <v>1</v>
      </c>
      <c r="K30" s="31">
        <v>75</v>
      </c>
      <c r="L30" s="31" t="s">
        <v>2989</v>
      </c>
      <c r="M30" s="32">
        <v>9780471032007</v>
      </c>
      <c r="N30" s="30" t="s">
        <v>3915</v>
      </c>
      <c r="O30" s="30" t="s">
        <v>3915</v>
      </c>
      <c r="P30" s="30" t="s">
        <v>3915</v>
      </c>
      <c r="Q30" s="39">
        <v>104</v>
      </c>
      <c r="R30" s="40"/>
      <c r="S30" s="39">
        <v>78</v>
      </c>
      <c r="T30" s="31" t="s">
        <v>6864</v>
      </c>
      <c r="U30" s="30">
        <v>55</v>
      </c>
      <c r="V30" s="30">
        <v>65</v>
      </c>
      <c r="W30" s="30">
        <v>49</v>
      </c>
      <c r="X30" s="30">
        <v>55</v>
      </c>
      <c r="Y30" s="41">
        <v>44</v>
      </c>
      <c r="Z30" s="30">
        <v>7</v>
      </c>
      <c r="AA30" s="30">
        <v>0</v>
      </c>
      <c r="AB30" s="30">
        <v>0</v>
      </c>
      <c r="AC30" s="30">
        <v>0</v>
      </c>
      <c r="AD30" s="30">
        <v>1</v>
      </c>
      <c r="AE30" s="30">
        <v>16</v>
      </c>
      <c r="AF30" s="30">
        <v>28</v>
      </c>
      <c r="AG30" s="6">
        <f t="shared" si="1"/>
        <v>3848</v>
      </c>
      <c r="AH30" s="35">
        <v>37386</v>
      </c>
      <c r="AI30" s="35">
        <v>37535</v>
      </c>
      <c r="AJ30" s="35">
        <v>37490</v>
      </c>
      <c r="AK30" s="36" t="s">
        <v>4051</v>
      </c>
      <c r="AL30" s="37" t="s">
        <v>6866</v>
      </c>
    </row>
    <row r="31" spans="1:38" x14ac:dyDescent="0.15">
      <c r="A31" s="27" t="s">
        <v>6867</v>
      </c>
      <c r="B31" s="27" t="s">
        <v>4059</v>
      </c>
      <c r="C31" s="27">
        <v>226</v>
      </c>
      <c r="D31" s="28" t="s">
        <v>6870</v>
      </c>
      <c r="E31" s="30"/>
      <c r="F31" s="30" t="s">
        <v>4060</v>
      </c>
      <c r="G31" s="30" t="s">
        <v>4261</v>
      </c>
      <c r="H31" s="30" t="s">
        <v>4262</v>
      </c>
      <c r="K31" s="31">
        <v>2</v>
      </c>
      <c r="L31" s="31" t="s">
        <v>4263</v>
      </c>
      <c r="M31" s="32">
        <v>9780262011877</v>
      </c>
      <c r="N31" s="30" t="s">
        <v>6134</v>
      </c>
      <c r="O31" s="30" t="s">
        <v>2059</v>
      </c>
      <c r="P31" s="30" t="s">
        <v>2059</v>
      </c>
      <c r="Q31" s="39">
        <v>58.7</v>
      </c>
      <c r="R31" s="40"/>
      <c r="S31" s="39">
        <v>44.05</v>
      </c>
      <c r="T31" s="31" t="s">
        <v>6864</v>
      </c>
      <c r="U31" s="30">
        <v>25</v>
      </c>
      <c r="V31" s="30">
        <v>15</v>
      </c>
      <c r="W31" s="30">
        <v>22</v>
      </c>
      <c r="X31" s="30">
        <v>25</v>
      </c>
      <c r="Y31" s="41">
        <v>8</v>
      </c>
      <c r="Z31" s="30">
        <v>14</v>
      </c>
      <c r="AA31" s="30">
        <v>0</v>
      </c>
      <c r="AB31" s="30">
        <v>0</v>
      </c>
      <c r="AC31" s="30">
        <v>0</v>
      </c>
      <c r="AD31" s="30">
        <v>0</v>
      </c>
      <c r="AE31" s="30">
        <v>8</v>
      </c>
      <c r="AF31" s="30">
        <v>0</v>
      </c>
      <c r="AG31" s="6">
        <f t="shared" si="1"/>
        <v>469.6</v>
      </c>
      <c r="AH31" s="35">
        <v>37466</v>
      </c>
      <c r="AI31" s="35">
        <v>37535</v>
      </c>
      <c r="AJ31" s="35">
        <v>37481</v>
      </c>
      <c r="AK31" s="36" t="s">
        <v>6265</v>
      </c>
      <c r="AL31" s="37" t="s">
        <v>6866</v>
      </c>
    </row>
    <row r="32" spans="1:38" x14ac:dyDescent="0.15">
      <c r="A32" s="27" t="s">
        <v>6867</v>
      </c>
      <c r="B32" s="27" t="s">
        <v>3883</v>
      </c>
      <c r="C32" s="27">
        <v>101</v>
      </c>
      <c r="D32" s="28" t="s">
        <v>6870</v>
      </c>
      <c r="E32" s="30"/>
      <c r="F32" s="30" t="s">
        <v>2436</v>
      </c>
      <c r="G32" s="30" t="s">
        <v>4400</v>
      </c>
      <c r="H32" s="30" t="s">
        <v>4355</v>
      </c>
      <c r="I32" s="31">
        <v>4</v>
      </c>
      <c r="K32" s="31">
        <v>1</v>
      </c>
      <c r="L32" s="31" t="s">
        <v>4401</v>
      </c>
      <c r="M32" s="32">
        <v>9780072315141</v>
      </c>
      <c r="N32" s="30" t="s">
        <v>6863</v>
      </c>
      <c r="O32" s="30" t="s">
        <v>6863</v>
      </c>
      <c r="P32" s="30" t="s">
        <v>6863</v>
      </c>
      <c r="Q32" s="39">
        <v>104</v>
      </c>
      <c r="R32" s="40"/>
      <c r="S32" s="39">
        <v>78</v>
      </c>
      <c r="T32" s="31" t="s">
        <v>6864</v>
      </c>
      <c r="U32" s="30">
        <v>200</v>
      </c>
      <c r="V32" s="30">
        <v>103</v>
      </c>
      <c r="W32" s="30">
        <v>100</v>
      </c>
      <c r="X32" s="30">
        <v>200</v>
      </c>
      <c r="Y32" s="41">
        <v>76</v>
      </c>
      <c r="Z32" s="30">
        <v>30</v>
      </c>
      <c r="AA32" s="30">
        <v>0</v>
      </c>
      <c r="AB32" s="30">
        <v>5</v>
      </c>
      <c r="AC32" s="30">
        <v>0</v>
      </c>
      <c r="AD32" s="30">
        <v>3</v>
      </c>
      <c r="AE32" s="30">
        <v>30</v>
      </c>
      <c r="AF32" s="30">
        <v>46</v>
      </c>
      <c r="AG32" s="6">
        <f t="shared" si="1"/>
        <v>6708</v>
      </c>
      <c r="AH32" s="35">
        <v>37382</v>
      </c>
      <c r="AI32" s="35">
        <v>37535</v>
      </c>
      <c r="AJ32" s="35">
        <v>37515</v>
      </c>
      <c r="AK32" s="36" t="s">
        <v>4051</v>
      </c>
      <c r="AL32" s="37" t="s">
        <v>6866</v>
      </c>
    </row>
    <row r="33" spans="1:39" x14ac:dyDescent="0.15">
      <c r="A33" s="27" t="s">
        <v>6867</v>
      </c>
      <c r="B33" s="27" t="s">
        <v>4059</v>
      </c>
      <c r="C33" s="27">
        <v>11</v>
      </c>
      <c r="D33" s="28" t="s">
        <v>6870</v>
      </c>
      <c r="E33" s="30"/>
      <c r="F33" s="30" t="s">
        <v>2704</v>
      </c>
      <c r="G33" s="30" t="s">
        <v>5738</v>
      </c>
      <c r="H33" s="30" t="s">
        <v>2730</v>
      </c>
      <c r="K33" s="31">
        <v>84</v>
      </c>
      <c r="L33" s="31" t="s">
        <v>2731</v>
      </c>
      <c r="M33" s="32">
        <v>9780061007163</v>
      </c>
      <c r="N33" s="30" t="s">
        <v>1938</v>
      </c>
      <c r="O33" s="30" t="s">
        <v>1938</v>
      </c>
      <c r="P33" s="30" t="s">
        <v>1938</v>
      </c>
      <c r="Q33" s="39">
        <v>7.5</v>
      </c>
      <c r="R33" s="40"/>
      <c r="S33" s="39">
        <v>5.65</v>
      </c>
      <c r="T33" s="31" t="s">
        <v>6864</v>
      </c>
      <c r="U33" s="30">
        <v>272</v>
      </c>
      <c r="V33" s="30">
        <v>264</v>
      </c>
      <c r="W33" s="30">
        <v>271</v>
      </c>
      <c r="X33" s="30">
        <v>272</v>
      </c>
      <c r="Y33" s="41">
        <v>242</v>
      </c>
      <c r="Z33" s="30">
        <v>28</v>
      </c>
      <c r="AA33" s="30">
        <v>0</v>
      </c>
      <c r="AB33" s="30">
        <v>6</v>
      </c>
      <c r="AC33" s="30">
        <v>0</v>
      </c>
      <c r="AD33" s="30">
        <v>0</v>
      </c>
      <c r="AE33" s="30">
        <v>180</v>
      </c>
      <c r="AF33" s="30">
        <v>62</v>
      </c>
      <c r="AG33" s="6">
        <f t="shared" si="1"/>
        <v>1700.3</v>
      </c>
      <c r="AH33" s="35">
        <v>37432</v>
      </c>
      <c r="AI33" s="35">
        <v>37535</v>
      </c>
      <c r="AJ33" s="35">
        <v>37468</v>
      </c>
      <c r="AK33" s="36">
        <v>7.5</v>
      </c>
      <c r="AL33" s="37" t="s">
        <v>6866</v>
      </c>
    </row>
    <row r="34" spans="1:39" x14ac:dyDescent="0.15">
      <c r="A34" s="27" t="s">
        <v>6867</v>
      </c>
      <c r="B34" s="27" t="s">
        <v>1209</v>
      </c>
      <c r="C34" s="27">
        <v>106</v>
      </c>
      <c r="D34" s="28" t="s">
        <v>6870</v>
      </c>
      <c r="E34" s="30"/>
      <c r="F34" s="30" t="s">
        <v>5137</v>
      </c>
      <c r="G34" s="30" t="s">
        <v>6673</v>
      </c>
      <c r="H34" s="30" t="s">
        <v>4881</v>
      </c>
      <c r="K34" s="31">
        <v>97</v>
      </c>
      <c r="L34" s="31" t="s">
        <v>4882</v>
      </c>
      <c r="M34" s="32">
        <v>9780941051583</v>
      </c>
      <c r="N34" s="30" t="s">
        <v>4883</v>
      </c>
      <c r="O34" s="30" t="s">
        <v>4883</v>
      </c>
      <c r="P34" s="30" t="s">
        <v>4883</v>
      </c>
      <c r="Q34" s="39">
        <v>10.65</v>
      </c>
      <c r="R34" s="40"/>
      <c r="S34" s="39">
        <v>8</v>
      </c>
      <c r="T34" s="31" t="s">
        <v>6864</v>
      </c>
      <c r="U34" s="30">
        <v>15</v>
      </c>
      <c r="V34" s="30">
        <v>12</v>
      </c>
      <c r="W34" s="30">
        <v>15</v>
      </c>
      <c r="X34" s="30">
        <v>15</v>
      </c>
      <c r="Y34" s="41">
        <v>8</v>
      </c>
      <c r="Z34" s="30">
        <v>7</v>
      </c>
      <c r="AA34" s="30">
        <v>0</v>
      </c>
      <c r="AB34" s="30">
        <v>30</v>
      </c>
      <c r="AC34" s="30">
        <v>0</v>
      </c>
      <c r="AD34" s="30">
        <v>0</v>
      </c>
      <c r="AE34" s="30">
        <v>8</v>
      </c>
      <c r="AF34" s="30">
        <v>0</v>
      </c>
      <c r="AG34" s="6">
        <f t="shared" si="1"/>
        <v>85.2</v>
      </c>
      <c r="AH34" s="35">
        <v>37461</v>
      </c>
      <c r="AI34" s="35">
        <v>37577</v>
      </c>
      <c r="AJ34" s="35">
        <v>37559</v>
      </c>
      <c r="AK34" s="36" t="s">
        <v>1079</v>
      </c>
      <c r="AL34" s="37" t="s">
        <v>6866</v>
      </c>
    </row>
    <row r="35" spans="1:39" x14ac:dyDescent="0.15">
      <c r="A35" s="27" t="s">
        <v>6867</v>
      </c>
      <c r="B35" s="27" t="s">
        <v>1209</v>
      </c>
      <c r="C35" s="27">
        <v>106</v>
      </c>
      <c r="D35" s="28" t="s">
        <v>6870</v>
      </c>
      <c r="E35" s="30"/>
      <c r="F35" s="30" t="s">
        <v>5137</v>
      </c>
      <c r="G35" s="30" t="s">
        <v>6673</v>
      </c>
      <c r="H35" s="30" t="s">
        <v>6674</v>
      </c>
      <c r="K35" s="31">
        <v>77</v>
      </c>
      <c r="L35" s="31" t="s">
        <v>6675</v>
      </c>
      <c r="M35" s="32">
        <v>9780140443325</v>
      </c>
      <c r="N35" s="30" t="s">
        <v>3936</v>
      </c>
      <c r="O35" s="30" t="s">
        <v>3936</v>
      </c>
      <c r="P35" s="30" t="s">
        <v>3936</v>
      </c>
      <c r="Q35" s="39">
        <v>10.95</v>
      </c>
      <c r="R35" s="40">
        <v>0.1</v>
      </c>
      <c r="S35" s="39">
        <v>8.25</v>
      </c>
      <c r="T35" s="31" t="s">
        <v>6864</v>
      </c>
      <c r="U35" s="30">
        <v>15</v>
      </c>
      <c r="V35" s="30">
        <v>12</v>
      </c>
      <c r="W35" s="30">
        <v>15</v>
      </c>
      <c r="X35" s="30">
        <v>15</v>
      </c>
      <c r="Y35" s="41">
        <v>8</v>
      </c>
      <c r="Z35" s="30">
        <v>7</v>
      </c>
      <c r="AA35" s="30">
        <v>0</v>
      </c>
      <c r="AB35" s="30">
        <v>0</v>
      </c>
      <c r="AC35" s="30">
        <v>0</v>
      </c>
      <c r="AD35" s="30">
        <v>0</v>
      </c>
      <c r="AE35" s="30">
        <v>8</v>
      </c>
      <c r="AF35" s="30">
        <v>0</v>
      </c>
      <c r="AG35" s="6">
        <f t="shared" si="1"/>
        <v>78.839999999999989</v>
      </c>
      <c r="AH35" s="35">
        <v>37461</v>
      </c>
      <c r="AI35" s="35">
        <v>37535</v>
      </c>
      <c r="AJ35" s="35">
        <v>37476</v>
      </c>
      <c r="AK35" s="36">
        <v>10.95</v>
      </c>
      <c r="AL35" s="37" t="s">
        <v>6866</v>
      </c>
    </row>
    <row r="36" spans="1:39" x14ac:dyDescent="0.15">
      <c r="A36" s="27" t="s">
        <v>6867</v>
      </c>
      <c r="B36" s="27" t="s">
        <v>1209</v>
      </c>
      <c r="C36" s="27">
        <v>106</v>
      </c>
      <c r="D36" s="28" t="s">
        <v>6870</v>
      </c>
      <c r="E36" s="30"/>
      <c r="F36" s="30" t="s">
        <v>5137</v>
      </c>
      <c r="G36" s="30" t="s">
        <v>6673</v>
      </c>
      <c r="H36" s="30" t="s">
        <v>3191</v>
      </c>
      <c r="K36" s="31">
        <v>64</v>
      </c>
      <c r="L36" s="31" t="s">
        <v>3192</v>
      </c>
      <c r="M36" s="32">
        <v>9780140441529</v>
      </c>
      <c r="N36" s="30" t="s">
        <v>3936</v>
      </c>
      <c r="O36" s="30" t="s">
        <v>3936</v>
      </c>
      <c r="P36" s="30" t="s">
        <v>3936</v>
      </c>
      <c r="Q36" s="39">
        <v>11</v>
      </c>
      <c r="R36" s="40">
        <v>0.1</v>
      </c>
      <c r="S36" s="39">
        <v>8.25</v>
      </c>
      <c r="T36" s="31" t="s">
        <v>6864</v>
      </c>
      <c r="U36" s="30">
        <v>15</v>
      </c>
      <c r="V36" s="30">
        <v>12</v>
      </c>
      <c r="W36" s="30">
        <v>94</v>
      </c>
      <c r="X36" s="30">
        <v>100</v>
      </c>
      <c r="Y36" s="41">
        <v>90</v>
      </c>
      <c r="Z36" s="30">
        <v>4</v>
      </c>
      <c r="AA36" s="30">
        <v>0</v>
      </c>
      <c r="AB36" s="30">
        <v>0</v>
      </c>
      <c r="AC36" s="30">
        <v>0</v>
      </c>
      <c r="AD36" s="30">
        <v>0</v>
      </c>
      <c r="AE36" s="30">
        <v>90</v>
      </c>
      <c r="AF36" s="30">
        <v>0</v>
      </c>
      <c r="AG36" s="6">
        <f t="shared" si="1"/>
        <v>891</v>
      </c>
      <c r="AH36" s="35">
        <v>37461</v>
      </c>
      <c r="AI36" s="35">
        <v>37535</v>
      </c>
      <c r="AJ36" s="35">
        <v>37503</v>
      </c>
      <c r="AK36" s="36">
        <v>11</v>
      </c>
      <c r="AL36" s="37" t="s">
        <v>6866</v>
      </c>
    </row>
    <row r="37" spans="1:39" x14ac:dyDescent="0.15">
      <c r="A37" s="27" t="s">
        <v>6867</v>
      </c>
      <c r="B37" s="27" t="s">
        <v>3996</v>
      </c>
      <c r="C37" s="27">
        <v>31</v>
      </c>
      <c r="D37" s="28" t="s">
        <v>6870</v>
      </c>
      <c r="E37" s="30"/>
      <c r="F37" s="30" t="s">
        <v>508</v>
      </c>
      <c r="G37" s="30" t="s">
        <v>2693</v>
      </c>
      <c r="H37" s="30" t="s">
        <v>4799</v>
      </c>
      <c r="K37" s="31">
        <v>96</v>
      </c>
      <c r="L37" s="31" t="s">
        <v>4800</v>
      </c>
      <c r="M37" s="32">
        <v>9780872203396</v>
      </c>
      <c r="N37" s="30" t="s">
        <v>4000</v>
      </c>
      <c r="O37" s="30" t="s">
        <v>4000</v>
      </c>
      <c r="P37" s="30" t="s">
        <v>4000</v>
      </c>
      <c r="Q37" s="39">
        <v>10.65</v>
      </c>
      <c r="R37" s="40"/>
      <c r="S37" s="39">
        <v>8</v>
      </c>
      <c r="T37" s="31" t="s">
        <v>6864</v>
      </c>
      <c r="U37" s="30">
        <v>100</v>
      </c>
      <c r="V37" s="30">
        <v>86</v>
      </c>
      <c r="W37" s="30">
        <v>92</v>
      </c>
      <c r="X37" s="30">
        <v>100</v>
      </c>
      <c r="Y37" s="41">
        <v>84</v>
      </c>
      <c r="Z37" s="30">
        <v>9</v>
      </c>
      <c r="AA37" s="30">
        <v>0</v>
      </c>
      <c r="AB37" s="30">
        <v>0</v>
      </c>
      <c r="AC37" s="30">
        <v>0</v>
      </c>
      <c r="AD37" s="30">
        <v>1</v>
      </c>
      <c r="AE37" s="30">
        <v>49</v>
      </c>
      <c r="AF37" s="30">
        <v>35</v>
      </c>
      <c r="AG37" s="6">
        <f t="shared" si="1"/>
        <v>801.85</v>
      </c>
      <c r="AH37" s="35">
        <v>37382</v>
      </c>
      <c r="AI37" s="35">
        <v>37535</v>
      </c>
      <c r="AJ37" s="35">
        <v>37484</v>
      </c>
      <c r="AK37" s="36" t="s">
        <v>1079</v>
      </c>
      <c r="AL37" s="37" t="s">
        <v>6866</v>
      </c>
    </row>
    <row r="38" spans="1:39" x14ac:dyDescent="0.15">
      <c r="A38" s="27" t="s">
        <v>6867</v>
      </c>
      <c r="B38" s="27" t="s">
        <v>3996</v>
      </c>
      <c r="C38" s="27">
        <v>160</v>
      </c>
      <c r="D38" s="28" t="s">
        <v>6870</v>
      </c>
      <c r="E38" s="30"/>
      <c r="F38" s="30" t="s">
        <v>3441</v>
      </c>
      <c r="G38" s="30" t="s">
        <v>2693</v>
      </c>
      <c r="H38" s="30" t="s">
        <v>2694</v>
      </c>
      <c r="K38" s="31">
        <v>80</v>
      </c>
      <c r="L38" s="31" t="s">
        <v>2957</v>
      </c>
      <c r="M38" s="32">
        <v>9780192834072</v>
      </c>
      <c r="N38" s="30" t="s">
        <v>6875</v>
      </c>
      <c r="O38" s="30" t="s">
        <v>6875</v>
      </c>
      <c r="P38" s="30" t="s">
        <v>6875</v>
      </c>
      <c r="Q38" s="39">
        <v>9.9499999999999993</v>
      </c>
      <c r="R38" s="40"/>
      <c r="S38" s="39">
        <v>7.5</v>
      </c>
      <c r="T38" s="31" t="s">
        <v>6864</v>
      </c>
      <c r="U38" s="30">
        <v>45</v>
      </c>
      <c r="V38" s="30">
        <v>31</v>
      </c>
      <c r="W38" s="30">
        <v>37</v>
      </c>
      <c r="X38" s="30">
        <v>45</v>
      </c>
      <c r="Y38" s="41">
        <v>29</v>
      </c>
      <c r="Z38" s="30">
        <v>9</v>
      </c>
      <c r="AA38" s="30">
        <v>0</v>
      </c>
      <c r="AB38" s="30">
        <v>3</v>
      </c>
      <c r="AC38" s="30">
        <v>0</v>
      </c>
      <c r="AD38" s="30">
        <v>0</v>
      </c>
      <c r="AE38" s="30">
        <v>12</v>
      </c>
      <c r="AF38" s="30">
        <v>17</v>
      </c>
      <c r="AG38" s="6">
        <f t="shared" si="1"/>
        <v>246.89999999999998</v>
      </c>
      <c r="AH38" s="35">
        <v>37418</v>
      </c>
      <c r="AI38" s="35">
        <v>37535</v>
      </c>
      <c r="AJ38" s="35">
        <v>37477</v>
      </c>
      <c r="AK38" s="36">
        <v>9.9499999999999993</v>
      </c>
      <c r="AL38" s="37" t="s">
        <v>6866</v>
      </c>
    </row>
    <row r="39" spans="1:39" x14ac:dyDescent="0.15">
      <c r="A39" s="27" t="s">
        <v>6867</v>
      </c>
      <c r="B39" s="27" t="s">
        <v>4059</v>
      </c>
      <c r="C39" s="27" t="s">
        <v>190</v>
      </c>
      <c r="D39" s="28" t="s">
        <v>6870</v>
      </c>
      <c r="E39" s="30"/>
      <c r="F39" s="30" t="s">
        <v>191</v>
      </c>
      <c r="G39" s="30" t="s">
        <v>2693</v>
      </c>
      <c r="H39" s="30" t="s">
        <v>950</v>
      </c>
      <c r="K39" s="31">
        <v>96</v>
      </c>
      <c r="L39" s="31" t="s">
        <v>951</v>
      </c>
      <c r="M39" s="32">
        <v>9780521484008</v>
      </c>
      <c r="N39" s="30" t="s">
        <v>4020</v>
      </c>
      <c r="O39" s="30" t="s">
        <v>4020</v>
      </c>
      <c r="P39" s="30" t="s">
        <v>4020</v>
      </c>
      <c r="Q39" s="39">
        <v>11.75</v>
      </c>
      <c r="R39" s="40"/>
      <c r="S39" s="39">
        <v>8.85</v>
      </c>
      <c r="T39" s="31" t="s">
        <v>6864</v>
      </c>
      <c r="U39" s="30">
        <v>25</v>
      </c>
      <c r="V39" s="30">
        <v>4</v>
      </c>
      <c r="W39" s="30">
        <v>106</v>
      </c>
      <c r="X39" s="30">
        <v>125</v>
      </c>
      <c r="Y39" s="41">
        <v>83</v>
      </c>
      <c r="Z39" s="30">
        <v>1</v>
      </c>
      <c r="AA39" s="30">
        <v>0</v>
      </c>
      <c r="AB39" s="30">
        <v>1</v>
      </c>
      <c r="AC39" s="30">
        <v>0</v>
      </c>
      <c r="AD39" s="30">
        <v>1</v>
      </c>
      <c r="AE39" s="30">
        <v>49</v>
      </c>
      <c r="AF39" s="30">
        <v>34</v>
      </c>
      <c r="AG39" s="6">
        <f t="shared" si="1"/>
        <v>876.65</v>
      </c>
      <c r="AH39" s="35">
        <v>37466</v>
      </c>
      <c r="AI39" s="35">
        <v>37535</v>
      </c>
      <c r="AJ39" s="35">
        <v>37559</v>
      </c>
      <c r="AK39" s="36" t="s">
        <v>952</v>
      </c>
      <c r="AL39" s="37" t="s">
        <v>6866</v>
      </c>
    </row>
    <row r="40" spans="1:39" x14ac:dyDescent="0.15">
      <c r="A40" s="27" t="s">
        <v>6867</v>
      </c>
      <c r="B40" s="27" t="s">
        <v>3901</v>
      </c>
      <c r="C40" s="27" t="s">
        <v>869</v>
      </c>
      <c r="D40" s="28" t="s">
        <v>6870</v>
      </c>
      <c r="E40" s="30"/>
      <c r="F40" s="30" t="s">
        <v>6621</v>
      </c>
      <c r="G40" s="30" t="s">
        <v>5108</v>
      </c>
      <c r="H40" s="30" t="s">
        <v>4264</v>
      </c>
      <c r="I40" s="31">
        <v>2</v>
      </c>
      <c r="K40" s="31">
        <v>89</v>
      </c>
      <c r="L40" s="31" t="s">
        <v>4265</v>
      </c>
      <c r="M40" s="32">
        <v>9780387968902</v>
      </c>
      <c r="N40" s="30" t="s">
        <v>3907</v>
      </c>
      <c r="O40" s="30" t="s">
        <v>3907</v>
      </c>
      <c r="P40" s="30" t="s">
        <v>3907</v>
      </c>
      <c r="Q40" s="39">
        <v>59.95</v>
      </c>
      <c r="R40" s="40"/>
      <c r="S40" s="39">
        <v>45</v>
      </c>
      <c r="T40" s="31" t="s">
        <v>6883</v>
      </c>
      <c r="U40" s="30">
        <v>35</v>
      </c>
      <c r="V40" s="30">
        <v>22</v>
      </c>
      <c r="W40" s="30">
        <v>6</v>
      </c>
      <c r="X40" s="30">
        <v>35</v>
      </c>
      <c r="Y40" s="41">
        <v>10</v>
      </c>
      <c r="Z40" s="30">
        <v>-1</v>
      </c>
      <c r="AA40" s="30">
        <v>0</v>
      </c>
      <c r="AB40" s="30">
        <v>0</v>
      </c>
      <c r="AC40" s="30">
        <v>0</v>
      </c>
      <c r="AD40" s="30">
        <v>0</v>
      </c>
      <c r="AE40" s="30">
        <v>9</v>
      </c>
      <c r="AF40" s="30">
        <v>1</v>
      </c>
      <c r="AG40" s="6">
        <f t="shared" si="1"/>
        <v>584.55000000000007</v>
      </c>
      <c r="AH40" s="35">
        <v>37384</v>
      </c>
      <c r="AI40" s="35">
        <v>37535</v>
      </c>
      <c r="AJ40" s="35">
        <v>37537</v>
      </c>
      <c r="AK40" s="36" t="s">
        <v>4266</v>
      </c>
      <c r="AL40" s="37" t="s">
        <v>6866</v>
      </c>
    </row>
    <row r="41" spans="1:39" x14ac:dyDescent="0.15">
      <c r="A41" s="27" t="s">
        <v>6867</v>
      </c>
      <c r="B41" s="27" t="s">
        <v>1127</v>
      </c>
      <c r="C41" s="27">
        <v>104</v>
      </c>
      <c r="D41" s="28" t="s">
        <v>6870</v>
      </c>
      <c r="E41" s="30"/>
      <c r="F41" s="30" t="s">
        <v>2539</v>
      </c>
      <c r="G41" s="30" t="s">
        <v>2540</v>
      </c>
      <c r="H41" s="30" t="s">
        <v>5566</v>
      </c>
      <c r="I41" s="31">
        <v>4</v>
      </c>
      <c r="K41" s="31">
        <v>2</v>
      </c>
      <c r="L41" s="31" t="s">
        <v>5567</v>
      </c>
      <c r="M41" s="32">
        <v>9780130288646</v>
      </c>
      <c r="N41" s="30" t="s">
        <v>3943</v>
      </c>
      <c r="O41" s="30" t="s">
        <v>3943</v>
      </c>
      <c r="P41" s="30" t="s">
        <v>3943</v>
      </c>
      <c r="Q41" s="39">
        <v>96</v>
      </c>
      <c r="R41" s="40"/>
      <c r="S41" s="39">
        <v>72</v>
      </c>
      <c r="T41" s="31" t="s">
        <v>6864</v>
      </c>
      <c r="U41" s="30">
        <v>300</v>
      </c>
      <c r="V41" s="30">
        <v>307</v>
      </c>
      <c r="W41" s="30">
        <v>235</v>
      </c>
      <c r="X41" s="30">
        <v>300</v>
      </c>
      <c r="Y41" s="41">
        <v>237</v>
      </c>
      <c r="Z41" s="30">
        <v>28</v>
      </c>
      <c r="AA41" s="30">
        <v>0</v>
      </c>
      <c r="AB41" s="30">
        <v>6</v>
      </c>
      <c r="AC41" s="30">
        <v>0</v>
      </c>
      <c r="AD41" s="30">
        <v>13</v>
      </c>
      <c r="AE41" s="30">
        <v>71</v>
      </c>
      <c r="AF41" s="30">
        <v>166</v>
      </c>
      <c r="AG41" s="6">
        <f t="shared" si="1"/>
        <v>18768</v>
      </c>
      <c r="AH41" s="35">
        <v>37385</v>
      </c>
      <c r="AI41" s="35">
        <v>37535</v>
      </c>
      <c r="AJ41" s="35">
        <v>37538</v>
      </c>
      <c r="AK41" s="36" t="s">
        <v>3916</v>
      </c>
      <c r="AL41" s="37" t="s">
        <v>6866</v>
      </c>
    </row>
    <row r="42" spans="1:39" x14ac:dyDescent="0.15">
      <c r="A42" s="27" t="s">
        <v>6867</v>
      </c>
      <c r="B42" s="27" t="s">
        <v>1127</v>
      </c>
      <c r="C42" s="27">
        <v>104</v>
      </c>
      <c r="D42" s="28" t="s">
        <v>6870</v>
      </c>
      <c r="E42" s="30"/>
      <c r="F42" s="30" t="s">
        <v>2539</v>
      </c>
      <c r="G42" s="30" t="s">
        <v>2540</v>
      </c>
      <c r="H42" s="30" t="s">
        <v>186</v>
      </c>
      <c r="I42" s="31">
        <v>4</v>
      </c>
      <c r="K42" s="31">
        <v>2</v>
      </c>
      <c r="L42" s="31" t="s">
        <v>2983</v>
      </c>
      <c r="M42" s="32">
        <v>9780130605146</v>
      </c>
      <c r="N42" s="30" t="s">
        <v>3943</v>
      </c>
      <c r="O42" s="30" t="s">
        <v>3943</v>
      </c>
      <c r="P42" s="30" t="s">
        <v>3943</v>
      </c>
      <c r="Q42" s="39">
        <v>23.2</v>
      </c>
      <c r="R42" s="40"/>
      <c r="S42" s="39">
        <v>17.399999999999999</v>
      </c>
      <c r="T42" s="31" t="s">
        <v>6883</v>
      </c>
      <c r="U42" s="30">
        <v>300</v>
      </c>
      <c r="V42" s="30">
        <v>307</v>
      </c>
      <c r="W42" s="30">
        <v>71</v>
      </c>
      <c r="X42" s="30">
        <v>300</v>
      </c>
      <c r="Y42" s="41">
        <v>72</v>
      </c>
      <c r="Z42" s="30">
        <v>1</v>
      </c>
      <c r="AA42" s="30">
        <v>3</v>
      </c>
      <c r="AB42" s="30">
        <v>14</v>
      </c>
      <c r="AC42" s="30">
        <v>0</v>
      </c>
      <c r="AD42" s="30">
        <v>5</v>
      </c>
      <c r="AE42" s="30">
        <v>17</v>
      </c>
      <c r="AF42" s="30">
        <v>55</v>
      </c>
      <c r="AG42" s="6">
        <f t="shared" si="1"/>
        <v>1351.3999999999999</v>
      </c>
      <c r="AH42" s="35">
        <v>37385</v>
      </c>
      <c r="AI42" s="35">
        <v>37535</v>
      </c>
      <c r="AJ42" s="35">
        <v>37530</v>
      </c>
      <c r="AK42" s="36" t="s">
        <v>187</v>
      </c>
      <c r="AL42" s="37" t="s">
        <v>6866</v>
      </c>
    </row>
    <row r="43" spans="1:39" x14ac:dyDescent="0.15">
      <c r="A43" s="27" t="s">
        <v>6867</v>
      </c>
      <c r="B43" s="27" t="s">
        <v>4016</v>
      </c>
      <c r="C43" s="27" t="s">
        <v>5206</v>
      </c>
      <c r="D43" s="28" t="s">
        <v>6870</v>
      </c>
      <c r="E43" s="30"/>
      <c r="F43" s="30" t="s">
        <v>5207</v>
      </c>
      <c r="G43" s="30" t="s">
        <v>2118</v>
      </c>
      <c r="H43" s="30" t="s">
        <v>2119</v>
      </c>
      <c r="K43" s="31">
        <v>92</v>
      </c>
      <c r="L43" s="31" t="s">
        <v>2120</v>
      </c>
      <c r="M43" s="32">
        <v>9780520085558</v>
      </c>
      <c r="N43" s="30" t="s">
        <v>6921</v>
      </c>
      <c r="O43" s="30" t="s">
        <v>6922</v>
      </c>
      <c r="P43" s="30" t="s">
        <v>6922</v>
      </c>
      <c r="Q43" s="39">
        <v>24</v>
      </c>
      <c r="R43" s="40"/>
      <c r="S43" s="39">
        <v>18</v>
      </c>
      <c r="T43" s="31" t="s">
        <v>6864</v>
      </c>
      <c r="U43" s="30">
        <v>8</v>
      </c>
      <c r="V43" s="30">
        <v>8</v>
      </c>
      <c r="W43" s="30">
        <v>7</v>
      </c>
      <c r="X43" s="30">
        <v>8</v>
      </c>
      <c r="Y43" s="41">
        <v>5</v>
      </c>
      <c r="Z43" s="30">
        <v>2</v>
      </c>
      <c r="AA43" s="30">
        <v>0</v>
      </c>
      <c r="AB43" s="30">
        <v>0</v>
      </c>
      <c r="AC43" s="30">
        <v>0</v>
      </c>
      <c r="AD43" s="30">
        <v>0</v>
      </c>
      <c r="AE43" s="30">
        <v>5</v>
      </c>
      <c r="AF43" s="30">
        <v>0</v>
      </c>
      <c r="AG43" s="6">
        <f t="shared" si="1"/>
        <v>120</v>
      </c>
      <c r="AH43" s="35">
        <v>37463</v>
      </c>
      <c r="AI43" s="35">
        <v>37535</v>
      </c>
      <c r="AJ43" s="35">
        <v>37481</v>
      </c>
      <c r="AK43" s="36" t="s">
        <v>2121</v>
      </c>
      <c r="AL43" s="37" t="s">
        <v>6866</v>
      </c>
    </row>
    <row r="44" spans="1:39" x14ac:dyDescent="0.15">
      <c r="A44" s="27" t="s">
        <v>6867</v>
      </c>
      <c r="B44" s="27" t="s">
        <v>1163</v>
      </c>
      <c r="C44" s="27" t="s">
        <v>1164</v>
      </c>
      <c r="D44" s="28" t="s">
        <v>6870</v>
      </c>
      <c r="E44" s="30"/>
      <c r="F44" s="30" t="s">
        <v>1165</v>
      </c>
      <c r="G44" s="30" t="s">
        <v>4946</v>
      </c>
      <c r="H44" s="30" t="s">
        <v>4460</v>
      </c>
      <c r="K44" s="31">
        <v>95</v>
      </c>
      <c r="L44" s="31" t="s">
        <v>4461</v>
      </c>
      <c r="M44" s="32">
        <v>9780415096225</v>
      </c>
      <c r="N44" s="30" t="s">
        <v>2005</v>
      </c>
      <c r="O44" s="30" t="s">
        <v>2006</v>
      </c>
      <c r="P44" s="30" t="s">
        <v>2006</v>
      </c>
      <c r="Q44" s="39">
        <v>29.95</v>
      </c>
      <c r="R44" s="40">
        <v>0.1</v>
      </c>
      <c r="S44" s="39">
        <v>22.5</v>
      </c>
      <c r="T44" s="31" t="s">
        <v>6883</v>
      </c>
      <c r="U44" s="30">
        <v>6</v>
      </c>
      <c r="V44" s="30">
        <v>5</v>
      </c>
      <c r="W44" s="30">
        <v>5</v>
      </c>
      <c r="X44" s="30">
        <v>6</v>
      </c>
      <c r="Y44" s="41">
        <v>1</v>
      </c>
      <c r="Z44" s="30">
        <v>4</v>
      </c>
      <c r="AA44" s="30">
        <v>0</v>
      </c>
      <c r="AB44" s="30">
        <v>0</v>
      </c>
      <c r="AC44" s="30">
        <v>0</v>
      </c>
      <c r="AD44" s="30">
        <v>0</v>
      </c>
      <c r="AE44" s="30">
        <v>0</v>
      </c>
      <c r="AF44" s="30">
        <v>1</v>
      </c>
      <c r="AG44" s="6">
        <f t="shared" si="1"/>
        <v>22.5</v>
      </c>
      <c r="AH44" s="35">
        <v>37509</v>
      </c>
      <c r="AI44" s="35">
        <v>37535</v>
      </c>
      <c r="AJ44" s="35">
        <v>37518</v>
      </c>
      <c r="AK44" s="36">
        <v>29.95</v>
      </c>
      <c r="AL44" s="37" t="s">
        <v>6866</v>
      </c>
    </row>
    <row r="45" spans="1:39" x14ac:dyDescent="0.15">
      <c r="A45" s="27" t="s">
        <v>6867</v>
      </c>
      <c r="B45" s="27" t="s">
        <v>3901</v>
      </c>
      <c r="C45" s="27" t="s">
        <v>2669</v>
      </c>
      <c r="D45" s="28" t="s">
        <v>6870</v>
      </c>
      <c r="E45" s="30"/>
      <c r="F45" s="30" t="s">
        <v>2670</v>
      </c>
      <c r="G45" s="30" t="s">
        <v>4946</v>
      </c>
      <c r="H45" s="30" t="s">
        <v>4947</v>
      </c>
      <c r="I45" s="31">
        <v>3</v>
      </c>
      <c r="K45" s="31">
        <v>76</v>
      </c>
      <c r="L45" s="31" t="s">
        <v>4948</v>
      </c>
      <c r="M45" s="32">
        <v>9780030839931</v>
      </c>
      <c r="N45" s="30" t="s">
        <v>1174</v>
      </c>
      <c r="O45" s="30" t="s">
        <v>3888</v>
      </c>
      <c r="P45" s="30" t="s">
        <v>3888</v>
      </c>
      <c r="Q45" s="39">
        <v>119.35</v>
      </c>
      <c r="R45" s="40"/>
      <c r="S45" s="39">
        <v>89.55</v>
      </c>
      <c r="T45" s="31" t="s">
        <v>6864</v>
      </c>
      <c r="U45" s="30">
        <v>12</v>
      </c>
      <c r="V45" s="30">
        <v>18</v>
      </c>
      <c r="W45" s="30">
        <v>6</v>
      </c>
      <c r="X45" s="30">
        <v>12</v>
      </c>
      <c r="Y45" s="41">
        <v>4</v>
      </c>
      <c r="Z45" s="30">
        <v>2</v>
      </c>
      <c r="AA45" s="30">
        <v>0</v>
      </c>
      <c r="AB45" s="30">
        <v>0</v>
      </c>
      <c r="AC45" s="30">
        <v>0</v>
      </c>
      <c r="AD45" s="30">
        <v>0</v>
      </c>
      <c r="AE45" s="30">
        <v>3</v>
      </c>
      <c r="AF45" s="30">
        <v>1</v>
      </c>
      <c r="AG45" s="6">
        <f t="shared" si="1"/>
        <v>447.59999999999997</v>
      </c>
      <c r="AH45" s="35">
        <v>37410</v>
      </c>
      <c r="AI45" s="35">
        <v>37535</v>
      </c>
      <c r="AJ45" s="35">
        <v>37445</v>
      </c>
      <c r="AK45" s="36" t="s">
        <v>4949</v>
      </c>
      <c r="AL45" s="37" t="s">
        <v>6866</v>
      </c>
    </row>
    <row r="46" spans="1:39" x14ac:dyDescent="0.15">
      <c r="A46" s="27" t="s">
        <v>6867</v>
      </c>
      <c r="B46" s="27" t="s">
        <v>3874</v>
      </c>
      <c r="C46" s="27">
        <v>20</v>
      </c>
      <c r="D46" s="28" t="s">
        <v>6870</v>
      </c>
      <c r="E46" s="30"/>
      <c r="F46" s="30" t="s">
        <v>3434</v>
      </c>
      <c r="G46" s="30" t="s">
        <v>5386</v>
      </c>
      <c r="H46" s="30" t="s">
        <v>5387</v>
      </c>
      <c r="I46" s="31">
        <v>3</v>
      </c>
      <c r="K46" s="31">
        <v>94</v>
      </c>
      <c r="L46" s="31" t="s">
        <v>5388</v>
      </c>
      <c r="M46" s="32">
        <v>9780534934231</v>
      </c>
      <c r="N46" s="30" t="s">
        <v>3888</v>
      </c>
      <c r="O46" s="30" t="s">
        <v>3888</v>
      </c>
      <c r="P46" s="30" t="s">
        <v>3888</v>
      </c>
      <c r="Q46" s="39">
        <v>114.7</v>
      </c>
      <c r="R46" s="40"/>
      <c r="S46" s="39">
        <v>86.05</v>
      </c>
      <c r="T46" s="31" t="s">
        <v>6864</v>
      </c>
      <c r="U46" s="30">
        <v>70</v>
      </c>
      <c r="V46" s="30">
        <v>76</v>
      </c>
      <c r="W46" s="30">
        <v>65</v>
      </c>
      <c r="X46" s="30">
        <v>70</v>
      </c>
      <c r="Y46" s="41">
        <v>62</v>
      </c>
      <c r="Z46" s="30">
        <v>13</v>
      </c>
      <c r="AA46" s="30">
        <v>0</v>
      </c>
      <c r="AB46" s="30">
        <v>0</v>
      </c>
      <c r="AC46" s="30">
        <v>0</v>
      </c>
      <c r="AD46" s="30">
        <v>0</v>
      </c>
      <c r="AE46" s="30">
        <v>62</v>
      </c>
      <c r="AF46" s="30">
        <v>0</v>
      </c>
      <c r="AG46" s="6">
        <f t="shared" si="1"/>
        <v>7111.4000000000005</v>
      </c>
      <c r="AH46" s="35">
        <v>37459</v>
      </c>
      <c r="AI46" s="35">
        <v>37535</v>
      </c>
      <c r="AJ46" s="35">
        <v>37536</v>
      </c>
      <c r="AK46" s="36" t="s">
        <v>6890</v>
      </c>
      <c r="AL46" s="37" t="s">
        <v>1050</v>
      </c>
    </row>
    <row r="47" spans="1:39" x14ac:dyDescent="0.15">
      <c r="A47" s="27" t="s">
        <v>6867</v>
      </c>
      <c r="B47" s="27" t="s">
        <v>3883</v>
      </c>
      <c r="C47" s="27" t="s">
        <v>5079</v>
      </c>
      <c r="D47" s="28" t="s">
        <v>6870</v>
      </c>
      <c r="E47" s="30"/>
      <c r="F47" s="30" t="s">
        <v>1170</v>
      </c>
      <c r="G47" s="30" t="s">
        <v>3583</v>
      </c>
      <c r="H47" s="30" t="s">
        <v>3584</v>
      </c>
      <c r="I47" s="31">
        <v>2</v>
      </c>
      <c r="K47" s="31">
        <v>94</v>
      </c>
      <c r="L47" s="31" t="s">
        <v>3585</v>
      </c>
      <c r="M47" s="32">
        <v>9780393963151</v>
      </c>
      <c r="N47" s="30" t="s">
        <v>1138</v>
      </c>
      <c r="O47" s="30" t="s">
        <v>1138</v>
      </c>
      <c r="P47" s="30" t="s">
        <v>1138</v>
      </c>
      <c r="Q47" s="39">
        <v>40</v>
      </c>
      <c r="R47" s="40"/>
      <c r="S47" s="39">
        <v>30</v>
      </c>
      <c r="T47" s="31" t="s">
        <v>6864</v>
      </c>
      <c r="U47" s="30">
        <v>100</v>
      </c>
      <c r="V47" s="30">
        <v>89</v>
      </c>
      <c r="W47" s="30">
        <v>182</v>
      </c>
      <c r="X47" s="30">
        <v>245</v>
      </c>
      <c r="Y47" s="41">
        <v>130</v>
      </c>
      <c r="Z47" s="30">
        <v>16</v>
      </c>
      <c r="AA47" s="30">
        <v>0</v>
      </c>
      <c r="AB47" s="30">
        <v>25</v>
      </c>
      <c r="AC47" s="30">
        <v>0</v>
      </c>
      <c r="AD47" s="30">
        <v>0</v>
      </c>
      <c r="AE47" s="30">
        <v>27</v>
      </c>
      <c r="AF47" s="30">
        <v>103</v>
      </c>
      <c r="AG47" s="6">
        <f t="shared" si="1"/>
        <v>4170</v>
      </c>
      <c r="AH47" s="35">
        <v>37404</v>
      </c>
      <c r="AI47" s="35">
        <v>37535</v>
      </c>
      <c r="AJ47" s="35">
        <v>37524</v>
      </c>
      <c r="AK47" s="36" t="s">
        <v>3586</v>
      </c>
      <c r="AL47" s="37" t="s">
        <v>6866</v>
      </c>
      <c r="AM47" s="38" t="s">
        <v>1051</v>
      </c>
    </row>
    <row r="48" spans="1:39" x14ac:dyDescent="0.15">
      <c r="A48" s="27" t="s">
        <v>6867</v>
      </c>
      <c r="B48" s="27" t="s">
        <v>6885</v>
      </c>
      <c r="C48" s="27">
        <v>126</v>
      </c>
      <c r="D48" s="28" t="s">
        <v>6870</v>
      </c>
      <c r="E48" s="30"/>
      <c r="F48" s="30" t="s">
        <v>4119</v>
      </c>
      <c r="G48" s="30" t="s">
        <v>4120</v>
      </c>
      <c r="H48" s="30" t="s">
        <v>4121</v>
      </c>
      <c r="I48" s="31">
        <v>7</v>
      </c>
      <c r="K48" s="31">
        <v>2</v>
      </c>
      <c r="L48" s="31" t="s">
        <v>4122</v>
      </c>
      <c r="M48" s="32">
        <v>9780716754909</v>
      </c>
      <c r="N48" s="30" t="s">
        <v>3927</v>
      </c>
      <c r="O48" s="30" t="s">
        <v>3928</v>
      </c>
      <c r="P48" s="30" t="s">
        <v>3928</v>
      </c>
      <c r="Q48" s="39">
        <v>126.7</v>
      </c>
      <c r="R48" s="40"/>
      <c r="S48" s="39">
        <v>95.05</v>
      </c>
      <c r="T48" s="31" t="s">
        <v>6864</v>
      </c>
      <c r="U48" s="30">
        <v>90</v>
      </c>
      <c r="V48" s="30">
        <v>96</v>
      </c>
      <c r="W48" s="30">
        <v>87</v>
      </c>
      <c r="X48" s="30">
        <v>90</v>
      </c>
      <c r="Y48" s="41">
        <v>73</v>
      </c>
      <c r="Z48" s="30">
        <v>14</v>
      </c>
      <c r="AA48" s="30">
        <v>0</v>
      </c>
      <c r="AB48" s="30">
        <v>0</v>
      </c>
      <c r="AC48" s="30">
        <v>0</v>
      </c>
      <c r="AD48" s="30">
        <v>0</v>
      </c>
      <c r="AE48" s="30">
        <v>73</v>
      </c>
      <c r="AF48" s="30">
        <v>0</v>
      </c>
      <c r="AG48" s="6">
        <f t="shared" si="1"/>
        <v>9249.1</v>
      </c>
      <c r="AH48" s="35">
        <v>37372</v>
      </c>
      <c r="AI48" s="35">
        <v>37535</v>
      </c>
      <c r="AJ48" s="35">
        <v>37515</v>
      </c>
      <c r="AK48" s="36" t="s">
        <v>4123</v>
      </c>
      <c r="AL48" s="37" t="s">
        <v>6866</v>
      </c>
    </row>
    <row r="49" spans="1:39" x14ac:dyDescent="0.15">
      <c r="A49" s="27" t="s">
        <v>6867</v>
      </c>
      <c r="B49" s="27" t="s">
        <v>1102</v>
      </c>
      <c r="C49" s="27">
        <v>1</v>
      </c>
      <c r="D49" s="28">
        <v>450279450292</v>
      </c>
      <c r="E49" s="30"/>
      <c r="F49" s="30" t="s">
        <v>1376</v>
      </c>
      <c r="G49" s="30" t="s">
        <v>4771</v>
      </c>
      <c r="H49" s="30" t="s">
        <v>4772</v>
      </c>
      <c r="K49" s="31">
        <v>2</v>
      </c>
      <c r="L49" s="31" t="s">
        <v>4773</v>
      </c>
      <c r="M49" s="32">
        <v>9780312250744</v>
      </c>
      <c r="N49" s="30" t="s">
        <v>4027</v>
      </c>
      <c r="O49" s="30" t="s">
        <v>3928</v>
      </c>
      <c r="P49" s="30" t="s">
        <v>3928</v>
      </c>
      <c r="Q49" s="39">
        <v>48</v>
      </c>
      <c r="R49" s="40"/>
      <c r="S49" s="39">
        <v>36</v>
      </c>
      <c r="T49" s="31" t="s">
        <v>6864</v>
      </c>
      <c r="U49" s="30">
        <v>50</v>
      </c>
      <c r="V49" s="30">
        <v>34</v>
      </c>
      <c r="W49" s="30">
        <v>31</v>
      </c>
      <c r="X49" s="30">
        <v>50</v>
      </c>
      <c r="Y49" s="41">
        <v>36</v>
      </c>
      <c r="Z49" s="30">
        <v>1</v>
      </c>
      <c r="AA49" s="30">
        <v>0</v>
      </c>
      <c r="AB49" s="30">
        <v>8</v>
      </c>
      <c r="AC49" s="30">
        <v>0</v>
      </c>
      <c r="AD49" s="30">
        <v>0</v>
      </c>
      <c r="AE49" s="30">
        <v>32</v>
      </c>
      <c r="AF49" s="30">
        <v>4</v>
      </c>
      <c r="AG49" s="6">
        <f t="shared" si="1"/>
        <v>1680</v>
      </c>
      <c r="AH49" s="35">
        <v>37396</v>
      </c>
      <c r="AI49" s="35">
        <v>37577</v>
      </c>
      <c r="AJ49" s="35">
        <v>37559</v>
      </c>
      <c r="AK49" s="36" t="s">
        <v>1874</v>
      </c>
      <c r="AL49" s="37" t="s">
        <v>6866</v>
      </c>
    </row>
    <row r="50" spans="1:39" x14ac:dyDescent="0.15">
      <c r="A50" s="27" t="s">
        <v>6867</v>
      </c>
      <c r="B50" s="27" t="s">
        <v>3989</v>
      </c>
      <c r="C50" s="27">
        <v>10</v>
      </c>
      <c r="D50" s="28" t="s">
        <v>6870</v>
      </c>
      <c r="E50" s="30"/>
      <c r="F50" s="30" t="s">
        <v>6878</v>
      </c>
      <c r="G50" s="30" t="s">
        <v>5171</v>
      </c>
      <c r="H50" s="30" t="s">
        <v>5172</v>
      </c>
      <c r="I50" s="31">
        <v>2</v>
      </c>
      <c r="K50" s="31">
        <v>0</v>
      </c>
      <c r="L50" s="31" t="s">
        <v>5173</v>
      </c>
      <c r="M50" s="32">
        <v>9780139156878</v>
      </c>
      <c r="N50" s="30" t="s">
        <v>3943</v>
      </c>
      <c r="O50" s="30" t="s">
        <v>3943</v>
      </c>
      <c r="P50" s="30" t="s">
        <v>3943</v>
      </c>
      <c r="Q50" s="39">
        <v>81.349999999999994</v>
      </c>
      <c r="R50" s="40"/>
      <c r="S50" s="39">
        <v>61.05</v>
      </c>
      <c r="T50" s="31" t="s">
        <v>6864</v>
      </c>
      <c r="U50" s="30">
        <v>280</v>
      </c>
      <c r="V50" s="30">
        <v>227</v>
      </c>
      <c r="W50" s="30">
        <v>185</v>
      </c>
      <c r="X50" s="30">
        <v>280</v>
      </c>
      <c r="Y50" s="41">
        <v>201</v>
      </c>
      <c r="Z50" s="30">
        <v>-2</v>
      </c>
      <c r="AA50" s="30">
        <v>0</v>
      </c>
      <c r="AB50" s="30">
        <v>11</v>
      </c>
      <c r="AC50" s="30">
        <v>0</v>
      </c>
      <c r="AD50" s="30">
        <v>0</v>
      </c>
      <c r="AE50" s="30">
        <v>2</v>
      </c>
      <c r="AF50" s="30">
        <v>199</v>
      </c>
      <c r="AG50" s="6">
        <f t="shared" si="1"/>
        <v>12311.65</v>
      </c>
      <c r="AH50" s="35">
        <v>37495</v>
      </c>
      <c r="AI50" s="35">
        <v>37535</v>
      </c>
      <c r="AJ50" s="35">
        <v>37550</v>
      </c>
      <c r="AK50" s="36" t="s">
        <v>5174</v>
      </c>
      <c r="AL50" s="37" t="s">
        <v>5175</v>
      </c>
    </row>
    <row r="51" spans="1:39" x14ac:dyDescent="0.15">
      <c r="A51" s="27" t="s">
        <v>6867</v>
      </c>
      <c r="B51" s="27" t="s">
        <v>3989</v>
      </c>
      <c r="C51" s="27">
        <v>10</v>
      </c>
      <c r="D51" s="28" t="s">
        <v>6870</v>
      </c>
      <c r="E51" s="30"/>
      <c r="F51" s="30" t="s">
        <v>6878</v>
      </c>
      <c r="G51" s="30" t="s">
        <v>5171</v>
      </c>
      <c r="H51" s="30" t="s">
        <v>6582</v>
      </c>
      <c r="I51" s="31">
        <v>2</v>
      </c>
      <c r="K51" s="31">
        <v>0</v>
      </c>
      <c r="L51" s="31" t="s">
        <v>6583</v>
      </c>
      <c r="M51" s="32">
        <v>9780130126849</v>
      </c>
      <c r="N51" s="30" t="s">
        <v>3943</v>
      </c>
      <c r="O51" s="30" t="s">
        <v>3943</v>
      </c>
      <c r="P51" s="30" t="s">
        <v>3943</v>
      </c>
      <c r="Q51" s="39">
        <v>33.200000000000003</v>
      </c>
      <c r="R51" s="40"/>
      <c r="S51" s="39">
        <v>24.9</v>
      </c>
      <c r="T51" s="31" t="s">
        <v>6883</v>
      </c>
      <c r="U51" s="30">
        <v>280</v>
      </c>
      <c r="V51" s="30">
        <v>227</v>
      </c>
      <c r="W51" s="30">
        <v>70</v>
      </c>
      <c r="X51" s="30">
        <v>280</v>
      </c>
      <c r="Y51" s="41">
        <v>66</v>
      </c>
      <c r="Z51" s="30">
        <v>1</v>
      </c>
      <c r="AA51" s="30">
        <v>0</v>
      </c>
      <c r="AB51" s="30">
        <v>3</v>
      </c>
      <c r="AC51" s="30">
        <v>0</v>
      </c>
      <c r="AD51" s="30">
        <v>0</v>
      </c>
      <c r="AE51" s="30">
        <v>-1</v>
      </c>
      <c r="AF51" s="30">
        <v>67</v>
      </c>
      <c r="AG51" s="6">
        <f t="shared" si="1"/>
        <v>1635.1</v>
      </c>
      <c r="AH51" s="35">
        <v>37495</v>
      </c>
      <c r="AI51" s="35">
        <v>37535</v>
      </c>
      <c r="AJ51" s="35">
        <v>37511</v>
      </c>
      <c r="AK51" s="36" t="s">
        <v>6584</v>
      </c>
      <c r="AL51" s="37" t="s">
        <v>5175</v>
      </c>
    </row>
    <row r="52" spans="1:39" x14ac:dyDescent="0.15">
      <c r="A52" s="27" t="s">
        <v>6867</v>
      </c>
      <c r="B52" s="27" t="s">
        <v>4059</v>
      </c>
      <c r="C52" s="27" t="s">
        <v>4046</v>
      </c>
      <c r="D52" s="28" t="s">
        <v>6870</v>
      </c>
      <c r="E52" s="30"/>
      <c r="F52" s="30" t="s">
        <v>2566</v>
      </c>
      <c r="G52" s="30" t="s">
        <v>4205</v>
      </c>
      <c r="H52" s="30" t="s">
        <v>4747</v>
      </c>
      <c r="K52" s="31">
        <v>58</v>
      </c>
      <c r="L52" s="31" t="s">
        <v>4748</v>
      </c>
      <c r="M52" s="32">
        <v>9780385029100</v>
      </c>
      <c r="N52" s="30" t="s">
        <v>902</v>
      </c>
      <c r="O52" s="30" t="s">
        <v>1998</v>
      </c>
      <c r="P52" s="30" t="s">
        <v>1998</v>
      </c>
      <c r="Q52" s="39">
        <v>13.95</v>
      </c>
      <c r="R52" s="40">
        <v>0.1</v>
      </c>
      <c r="S52" s="39">
        <v>10.5</v>
      </c>
      <c r="T52" s="31" t="s">
        <v>6864</v>
      </c>
      <c r="U52" s="30">
        <v>100</v>
      </c>
      <c r="V52" s="30">
        <v>103</v>
      </c>
      <c r="W52" s="30">
        <v>83</v>
      </c>
      <c r="X52" s="30">
        <v>100</v>
      </c>
      <c r="Y52" s="41">
        <v>78</v>
      </c>
      <c r="Z52" s="30">
        <v>6</v>
      </c>
      <c r="AA52" s="30">
        <v>0</v>
      </c>
      <c r="AB52" s="30">
        <v>0</v>
      </c>
      <c r="AC52" s="30">
        <v>0</v>
      </c>
      <c r="AD52" s="30">
        <v>0</v>
      </c>
      <c r="AE52" s="30">
        <v>77</v>
      </c>
      <c r="AF52" s="30">
        <v>1</v>
      </c>
      <c r="AG52" s="6">
        <f t="shared" si="1"/>
        <v>977.2349999999999</v>
      </c>
      <c r="AH52" s="35">
        <v>37470</v>
      </c>
      <c r="AI52" s="35">
        <v>37535</v>
      </c>
      <c r="AJ52" s="35">
        <v>37481</v>
      </c>
      <c r="AK52" s="36">
        <v>13.95</v>
      </c>
      <c r="AL52" s="37" t="s">
        <v>6866</v>
      </c>
    </row>
    <row r="53" spans="1:39" x14ac:dyDescent="0.15">
      <c r="A53" s="27" t="s">
        <v>6867</v>
      </c>
      <c r="B53" s="27" t="s">
        <v>4059</v>
      </c>
      <c r="C53" s="27" t="s">
        <v>190</v>
      </c>
      <c r="D53" s="28" t="s">
        <v>6870</v>
      </c>
      <c r="E53" s="30"/>
      <c r="F53" s="30" t="s">
        <v>191</v>
      </c>
      <c r="G53" s="30" t="s">
        <v>4205</v>
      </c>
      <c r="H53" s="30" t="s">
        <v>2778</v>
      </c>
      <c r="K53" s="31">
        <v>84</v>
      </c>
      <c r="L53" s="31" t="s">
        <v>2779</v>
      </c>
      <c r="M53" s="32">
        <v>9780140444261</v>
      </c>
      <c r="N53" s="30" t="s">
        <v>3936</v>
      </c>
      <c r="O53" s="30" t="s">
        <v>3936</v>
      </c>
      <c r="P53" s="30" t="s">
        <v>3936</v>
      </c>
      <c r="Q53" s="39">
        <v>15.95</v>
      </c>
      <c r="R53" s="40">
        <v>0.1</v>
      </c>
      <c r="S53" s="39">
        <v>12</v>
      </c>
      <c r="T53" s="31" t="s">
        <v>6864</v>
      </c>
      <c r="U53" s="30">
        <v>25</v>
      </c>
      <c r="V53" s="30">
        <v>4</v>
      </c>
      <c r="W53" s="30">
        <v>16</v>
      </c>
      <c r="X53" s="30">
        <v>25</v>
      </c>
      <c r="Y53" s="41">
        <v>6</v>
      </c>
      <c r="Z53" s="30">
        <v>7</v>
      </c>
      <c r="AA53" s="30">
        <v>0</v>
      </c>
      <c r="AB53" s="30">
        <v>5</v>
      </c>
      <c r="AC53" s="30">
        <v>0</v>
      </c>
      <c r="AD53" s="30">
        <v>4</v>
      </c>
      <c r="AE53" s="30">
        <v>1</v>
      </c>
      <c r="AF53" s="30">
        <v>5</v>
      </c>
      <c r="AG53" s="6">
        <f t="shared" si="1"/>
        <v>74.355000000000004</v>
      </c>
      <c r="AH53" s="35">
        <v>37460</v>
      </c>
      <c r="AI53" s="35">
        <v>37535</v>
      </c>
      <c r="AJ53" s="35">
        <v>37484</v>
      </c>
      <c r="AK53" s="36">
        <v>15.95</v>
      </c>
      <c r="AL53" s="37" t="s">
        <v>6866</v>
      </c>
    </row>
    <row r="54" spans="1:39" x14ac:dyDescent="0.15">
      <c r="A54" s="27" t="s">
        <v>6867</v>
      </c>
      <c r="B54" s="27" t="s">
        <v>3930</v>
      </c>
      <c r="C54" s="27">
        <v>200</v>
      </c>
      <c r="D54" s="28" t="s">
        <v>6870</v>
      </c>
      <c r="E54" s="30"/>
      <c r="F54" s="30" t="s">
        <v>1940</v>
      </c>
      <c r="G54" s="30" t="s">
        <v>4205</v>
      </c>
      <c r="H54" s="30" t="s">
        <v>4206</v>
      </c>
      <c r="K54" s="31">
        <v>61</v>
      </c>
      <c r="L54" s="31" t="s">
        <v>2917</v>
      </c>
      <c r="M54" s="32">
        <v>9780140441147</v>
      </c>
      <c r="N54" s="30" t="s">
        <v>3936</v>
      </c>
      <c r="O54" s="30" t="s">
        <v>3936</v>
      </c>
      <c r="P54" s="30" t="s">
        <v>3936</v>
      </c>
      <c r="Q54" s="39">
        <v>8.9499999999999993</v>
      </c>
      <c r="R54" s="40"/>
      <c r="S54" s="39">
        <v>6.75</v>
      </c>
      <c r="T54" s="31" t="s">
        <v>6864</v>
      </c>
      <c r="U54" s="30">
        <v>28</v>
      </c>
      <c r="V54" s="30">
        <v>21</v>
      </c>
      <c r="W54" s="30">
        <v>16</v>
      </c>
      <c r="X54" s="30">
        <v>28</v>
      </c>
      <c r="Y54" s="41">
        <v>2</v>
      </c>
      <c r="Z54" s="30">
        <v>7</v>
      </c>
      <c r="AA54" s="30">
        <v>0</v>
      </c>
      <c r="AB54" s="30">
        <v>7</v>
      </c>
      <c r="AC54" s="30">
        <v>0</v>
      </c>
      <c r="AD54" s="30">
        <v>3</v>
      </c>
      <c r="AE54" s="30">
        <v>1</v>
      </c>
      <c r="AF54" s="30">
        <v>1</v>
      </c>
      <c r="AG54" s="6">
        <f t="shared" si="1"/>
        <v>15.7</v>
      </c>
      <c r="AH54" s="35">
        <v>37411</v>
      </c>
      <c r="AI54" s="35">
        <v>37535</v>
      </c>
      <c r="AJ54" s="35">
        <v>37484</v>
      </c>
      <c r="AK54" s="36">
        <v>8.9499999999999993</v>
      </c>
      <c r="AL54" s="37" t="s">
        <v>6866</v>
      </c>
    </row>
    <row r="55" spans="1:39" x14ac:dyDescent="0.15">
      <c r="A55" s="27" t="s">
        <v>6867</v>
      </c>
      <c r="B55" s="27" t="s">
        <v>294</v>
      </c>
      <c r="C55" s="27" t="s">
        <v>5988</v>
      </c>
      <c r="D55" s="28" t="s">
        <v>6870</v>
      </c>
      <c r="E55" s="30"/>
      <c r="F55" s="30" t="s">
        <v>5989</v>
      </c>
      <c r="G55" s="30" t="s">
        <v>1330</v>
      </c>
      <c r="H55" s="30" t="s">
        <v>4761</v>
      </c>
      <c r="K55" s="31">
        <v>0</v>
      </c>
      <c r="L55" s="31" t="s">
        <v>4762</v>
      </c>
      <c r="M55" s="32">
        <v>9780761986768</v>
      </c>
      <c r="N55" s="30" t="s">
        <v>5993</v>
      </c>
      <c r="O55" s="30" t="s">
        <v>298</v>
      </c>
      <c r="P55" s="30" t="s">
        <v>298</v>
      </c>
      <c r="Q55" s="39">
        <v>53.3</v>
      </c>
      <c r="R55" s="40"/>
      <c r="S55" s="39">
        <v>40</v>
      </c>
      <c r="T55" s="31" t="s">
        <v>6864</v>
      </c>
      <c r="U55" s="30">
        <v>20</v>
      </c>
      <c r="V55" s="30">
        <v>17</v>
      </c>
      <c r="W55" s="30">
        <v>20</v>
      </c>
      <c r="X55" s="30">
        <v>20</v>
      </c>
      <c r="Y55" s="41">
        <v>16</v>
      </c>
      <c r="Z55" s="30">
        <v>4</v>
      </c>
      <c r="AA55" s="30">
        <v>0</v>
      </c>
      <c r="AB55" s="30">
        <v>0</v>
      </c>
      <c r="AC55" s="30">
        <v>0</v>
      </c>
      <c r="AD55" s="30">
        <v>0</v>
      </c>
      <c r="AE55" s="30">
        <v>15</v>
      </c>
      <c r="AF55" s="30">
        <v>1</v>
      </c>
      <c r="AG55" s="6">
        <f t="shared" si="1"/>
        <v>839.5</v>
      </c>
      <c r="AH55" s="35">
        <v>37498</v>
      </c>
      <c r="AI55" s="35">
        <v>37535</v>
      </c>
      <c r="AJ55" s="35">
        <v>37511</v>
      </c>
      <c r="AK55" s="36" t="s">
        <v>715</v>
      </c>
      <c r="AL55" s="37" t="s">
        <v>6866</v>
      </c>
    </row>
    <row r="56" spans="1:39" x14ac:dyDescent="0.15">
      <c r="A56" s="27" t="s">
        <v>6867</v>
      </c>
      <c r="B56" s="27" t="s">
        <v>294</v>
      </c>
      <c r="C56" s="27" t="s">
        <v>3393</v>
      </c>
      <c r="D56" s="28" t="s">
        <v>6870</v>
      </c>
      <c r="E56" s="30"/>
      <c r="F56" s="30" t="s">
        <v>935</v>
      </c>
      <c r="G56" s="30" t="s">
        <v>1330</v>
      </c>
      <c r="H56" s="30" t="s">
        <v>1331</v>
      </c>
      <c r="I56" s="31">
        <v>2</v>
      </c>
      <c r="K56" s="31">
        <v>90</v>
      </c>
      <c r="L56" s="31" t="s">
        <v>1332</v>
      </c>
      <c r="M56" s="32">
        <v>9780534126728</v>
      </c>
      <c r="N56" s="30" t="s">
        <v>3888</v>
      </c>
      <c r="O56" s="30" t="s">
        <v>3888</v>
      </c>
      <c r="P56" s="30" t="s">
        <v>3888</v>
      </c>
      <c r="Q56" s="39">
        <v>67</v>
      </c>
      <c r="R56" s="40"/>
      <c r="S56" s="39">
        <v>50.25</v>
      </c>
      <c r="T56" s="31" t="s">
        <v>6864</v>
      </c>
      <c r="U56" s="30">
        <v>20</v>
      </c>
      <c r="V56" s="30">
        <v>17</v>
      </c>
      <c r="W56" s="30">
        <v>18</v>
      </c>
      <c r="X56" s="30">
        <v>20</v>
      </c>
      <c r="Y56" s="41">
        <v>17</v>
      </c>
      <c r="Z56" s="30">
        <v>0</v>
      </c>
      <c r="AA56" s="30">
        <v>0</v>
      </c>
      <c r="AB56" s="30">
        <v>2</v>
      </c>
      <c r="AC56" s="30">
        <v>0</v>
      </c>
      <c r="AD56" s="30">
        <v>0</v>
      </c>
      <c r="AE56" s="30">
        <v>5</v>
      </c>
      <c r="AF56" s="30">
        <v>12</v>
      </c>
      <c r="AG56" s="6">
        <f t="shared" si="1"/>
        <v>938</v>
      </c>
      <c r="AH56" s="35">
        <v>37469</v>
      </c>
      <c r="AI56" s="35">
        <v>37535</v>
      </c>
      <c r="AJ56" s="35">
        <v>37498</v>
      </c>
      <c r="AK56" s="36" t="s">
        <v>6129</v>
      </c>
      <c r="AL56" s="37" t="s">
        <v>6866</v>
      </c>
    </row>
    <row r="57" spans="1:39" x14ac:dyDescent="0.15">
      <c r="A57" s="27" t="s">
        <v>6867</v>
      </c>
      <c r="B57" s="27" t="s">
        <v>3930</v>
      </c>
      <c r="C57" s="27">
        <v>3</v>
      </c>
      <c r="D57" s="28" t="s">
        <v>3931</v>
      </c>
      <c r="E57" s="30">
        <v>0</v>
      </c>
      <c r="F57" s="30" t="s">
        <v>3932</v>
      </c>
      <c r="G57" s="30" t="s">
        <v>1027</v>
      </c>
      <c r="H57" s="30" t="s">
        <v>1028</v>
      </c>
      <c r="K57" s="31">
        <v>89</v>
      </c>
      <c r="L57" s="31" t="s">
        <v>1029</v>
      </c>
      <c r="M57" s="32">
        <v>9780882951263</v>
      </c>
      <c r="N57" s="30" t="s">
        <v>1030</v>
      </c>
      <c r="O57" s="30" t="s">
        <v>1030</v>
      </c>
      <c r="P57" s="30" t="s">
        <v>1030</v>
      </c>
      <c r="Q57" s="39">
        <v>6.35</v>
      </c>
      <c r="R57" s="40"/>
      <c r="S57" s="39">
        <v>4.8</v>
      </c>
      <c r="T57" s="31" t="s">
        <v>6864</v>
      </c>
      <c r="U57" s="30">
        <v>180</v>
      </c>
      <c r="V57" s="30">
        <v>95</v>
      </c>
      <c r="W57" s="30">
        <v>164</v>
      </c>
      <c r="X57" s="30">
        <v>180</v>
      </c>
      <c r="Y57" s="41">
        <v>98</v>
      </c>
      <c r="Z57" s="30">
        <v>0</v>
      </c>
      <c r="AA57" s="30">
        <v>0</v>
      </c>
      <c r="AB57" s="30">
        <v>12</v>
      </c>
      <c r="AC57" s="30">
        <v>0</v>
      </c>
      <c r="AD57" s="30">
        <v>2</v>
      </c>
      <c r="AE57" s="30">
        <v>9</v>
      </c>
      <c r="AF57" s="30">
        <v>89</v>
      </c>
      <c r="AG57" s="6">
        <f t="shared" si="1"/>
        <v>484.34999999999997</v>
      </c>
      <c r="AH57" s="35">
        <v>37382</v>
      </c>
      <c r="AI57" s="35">
        <v>37535</v>
      </c>
      <c r="AJ57" s="35">
        <v>37484</v>
      </c>
      <c r="AK57" s="36" t="s">
        <v>1031</v>
      </c>
      <c r="AL57" s="37" t="s">
        <v>6866</v>
      </c>
    </row>
    <row r="58" spans="1:39" x14ac:dyDescent="0.15">
      <c r="A58" s="27" t="s">
        <v>6867</v>
      </c>
      <c r="B58" s="27" t="s">
        <v>3930</v>
      </c>
      <c r="C58" s="27">
        <v>3</v>
      </c>
      <c r="D58" s="28" t="s">
        <v>1965</v>
      </c>
      <c r="E58" s="30"/>
      <c r="F58" s="30" t="s">
        <v>1075</v>
      </c>
      <c r="G58" s="30" t="s">
        <v>1027</v>
      </c>
      <c r="H58" s="30" t="s">
        <v>6448</v>
      </c>
      <c r="K58" s="31">
        <v>94</v>
      </c>
      <c r="L58" s="31" t="s">
        <v>6449</v>
      </c>
      <c r="M58" s="32">
        <v>9780812692457</v>
      </c>
      <c r="N58" s="30" t="s">
        <v>6450</v>
      </c>
      <c r="O58" s="30" t="s">
        <v>6450</v>
      </c>
      <c r="P58" s="30" t="s">
        <v>1215</v>
      </c>
      <c r="Q58" s="39">
        <v>17.100000000000001</v>
      </c>
      <c r="R58" s="40"/>
      <c r="S58" s="39">
        <v>12.85</v>
      </c>
      <c r="T58" s="31" t="s">
        <v>6864</v>
      </c>
      <c r="U58" s="30">
        <v>220</v>
      </c>
      <c r="V58" s="30">
        <v>178</v>
      </c>
      <c r="W58" s="30">
        <v>190</v>
      </c>
      <c r="X58" s="30">
        <v>220</v>
      </c>
      <c r="Y58" s="41">
        <v>173</v>
      </c>
      <c r="Z58" s="30">
        <v>23</v>
      </c>
      <c r="AA58" s="30">
        <v>0</v>
      </c>
      <c r="AB58" s="30">
        <v>0</v>
      </c>
      <c r="AC58" s="30">
        <v>0</v>
      </c>
      <c r="AD58" s="30">
        <v>0</v>
      </c>
      <c r="AE58" s="30">
        <v>123</v>
      </c>
      <c r="AF58" s="30">
        <v>50</v>
      </c>
      <c r="AG58" s="6">
        <f t="shared" si="1"/>
        <v>2745.8</v>
      </c>
      <c r="AH58" s="35">
        <v>37377</v>
      </c>
      <c r="AI58" s="35">
        <v>37535</v>
      </c>
      <c r="AJ58" s="35">
        <v>37522</v>
      </c>
      <c r="AK58" s="36" t="s">
        <v>6451</v>
      </c>
      <c r="AL58" s="37" t="s">
        <v>6866</v>
      </c>
    </row>
    <row r="59" spans="1:39" x14ac:dyDescent="0.15">
      <c r="A59" s="27" t="s">
        <v>6867</v>
      </c>
      <c r="B59" s="27" t="s">
        <v>6885</v>
      </c>
      <c r="C59" s="27" t="s">
        <v>94</v>
      </c>
      <c r="D59" s="28" t="s">
        <v>6870</v>
      </c>
      <c r="E59" s="30"/>
      <c r="F59" s="30" t="s">
        <v>6871</v>
      </c>
      <c r="G59" s="30" t="s">
        <v>95</v>
      </c>
      <c r="H59" s="30" t="s">
        <v>1628</v>
      </c>
      <c r="I59" s="31">
        <v>2</v>
      </c>
      <c r="K59" s="31">
        <v>99</v>
      </c>
      <c r="L59" s="31" t="s">
        <v>1629</v>
      </c>
      <c r="M59" s="32">
        <v>9780716731535</v>
      </c>
      <c r="N59" s="30" t="s">
        <v>3927</v>
      </c>
      <c r="O59" s="30" t="s">
        <v>3928</v>
      </c>
      <c r="P59" s="30" t="s">
        <v>3928</v>
      </c>
      <c r="Q59" s="39">
        <v>87.75</v>
      </c>
      <c r="R59" s="40"/>
      <c r="S59" s="39">
        <v>65.849999999999994</v>
      </c>
      <c r="T59" s="31" t="s">
        <v>6864</v>
      </c>
      <c r="U59" s="30">
        <v>45</v>
      </c>
      <c r="V59" s="30">
        <v>39</v>
      </c>
      <c r="W59" s="30">
        <v>40</v>
      </c>
      <c r="X59" s="30">
        <v>45</v>
      </c>
      <c r="Y59" s="41">
        <v>32</v>
      </c>
      <c r="Z59" s="30">
        <v>8</v>
      </c>
      <c r="AA59" s="30">
        <v>0</v>
      </c>
      <c r="AB59" s="30">
        <v>1</v>
      </c>
      <c r="AC59" s="30">
        <v>0</v>
      </c>
      <c r="AD59" s="30">
        <v>1</v>
      </c>
      <c r="AE59" s="30">
        <v>12</v>
      </c>
      <c r="AF59" s="30">
        <v>20</v>
      </c>
      <c r="AG59" s="6">
        <f t="shared" si="1"/>
        <v>2370</v>
      </c>
      <c r="AH59" s="35">
        <v>37371</v>
      </c>
      <c r="AI59" s="35">
        <v>37535</v>
      </c>
      <c r="AJ59" s="35">
        <v>37481</v>
      </c>
      <c r="AK59" s="36" t="s">
        <v>1630</v>
      </c>
      <c r="AL59" s="37" t="s">
        <v>6866</v>
      </c>
    </row>
    <row r="60" spans="1:39" x14ac:dyDescent="0.15">
      <c r="A60" s="27" t="s">
        <v>6867</v>
      </c>
      <c r="B60" s="27" t="s">
        <v>6885</v>
      </c>
      <c r="C60" s="27" t="s">
        <v>94</v>
      </c>
      <c r="D60" s="28" t="s">
        <v>6870</v>
      </c>
      <c r="E60" s="30"/>
      <c r="F60" s="30" t="s">
        <v>6871</v>
      </c>
      <c r="G60" s="30" t="s">
        <v>95</v>
      </c>
      <c r="H60" s="30" t="s">
        <v>96</v>
      </c>
      <c r="I60" s="31">
        <v>2</v>
      </c>
      <c r="K60" s="31">
        <v>99</v>
      </c>
      <c r="L60" s="31" t="s">
        <v>97</v>
      </c>
      <c r="M60" s="32">
        <v>9780716734352</v>
      </c>
      <c r="N60" s="30" t="s">
        <v>3927</v>
      </c>
      <c r="O60" s="30" t="s">
        <v>3928</v>
      </c>
      <c r="P60" s="30" t="s">
        <v>3928</v>
      </c>
      <c r="Q60" s="39">
        <v>32.15</v>
      </c>
      <c r="R60" s="40"/>
      <c r="S60" s="39">
        <v>24.15</v>
      </c>
      <c r="T60" s="31" t="s">
        <v>6883</v>
      </c>
      <c r="U60" s="30">
        <v>45</v>
      </c>
      <c r="V60" s="30">
        <v>39</v>
      </c>
      <c r="W60" s="30">
        <v>14</v>
      </c>
      <c r="X60" s="30">
        <v>45</v>
      </c>
      <c r="Y60" s="41">
        <v>12</v>
      </c>
      <c r="Z60" s="30">
        <v>2</v>
      </c>
      <c r="AA60" s="30">
        <v>0</v>
      </c>
      <c r="AB60" s="30">
        <v>0</v>
      </c>
      <c r="AC60" s="30">
        <v>0</v>
      </c>
      <c r="AD60" s="30">
        <v>0</v>
      </c>
      <c r="AE60" s="30">
        <v>12</v>
      </c>
      <c r="AF60" s="30">
        <v>0</v>
      </c>
      <c r="AG60" s="6">
        <f t="shared" si="1"/>
        <v>385.79999999999995</v>
      </c>
      <c r="AH60" s="35">
        <v>37371</v>
      </c>
      <c r="AI60" s="35">
        <v>37535</v>
      </c>
      <c r="AJ60" s="35">
        <v>37533</v>
      </c>
      <c r="AK60" s="36" t="s">
        <v>98</v>
      </c>
      <c r="AL60" s="37" t="s">
        <v>6866</v>
      </c>
    </row>
    <row r="61" spans="1:39" x14ac:dyDescent="0.15">
      <c r="A61" s="27" t="s">
        <v>6867</v>
      </c>
      <c r="B61" s="27" t="s">
        <v>1084</v>
      </c>
      <c r="C61" s="27" t="s">
        <v>1074</v>
      </c>
      <c r="D61" s="28" t="s">
        <v>6870</v>
      </c>
      <c r="E61" s="30"/>
      <c r="F61" s="30" t="s">
        <v>6802</v>
      </c>
      <c r="G61" s="30" t="s">
        <v>6322</v>
      </c>
      <c r="H61" s="30" t="s">
        <v>6323</v>
      </c>
      <c r="K61" s="31">
        <v>89</v>
      </c>
      <c r="L61" s="31" t="s">
        <v>6324</v>
      </c>
      <c r="M61" s="32">
        <v>9780471621942</v>
      </c>
      <c r="N61" s="30" t="s">
        <v>3915</v>
      </c>
      <c r="O61" s="30" t="s">
        <v>3915</v>
      </c>
      <c r="P61" s="30" t="s">
        <v>3915</v>
      </c>
      <c r="Q61" s="39">
        <v>101.35</v>
      </c>
      <c r="R61" s="40"/>
      <c r="S61" s="39">
        <v>76.05</v>
      </c>
      <c r="T61" s="31" t="s">
        <v>6864</v>
      </c>
      <c r="U61" s="30">
        <v>15</v>
      </c>
      <c r="V61" s="30">
        <v>15</v>
      </c>
      <c r="W61" s="30">
        <v>7</v>
      </c>
      <c r="X61" s="30">
        <v>15</v>
      </c>
      <c r="Y61" s="41">
        <v>12</v>
      </c>
      <c r="Z61" s="30">
        <v>4</v>
      </c>
      <c r="AA61" s="30">
        <v>0</v>
      </c>
      <c r="AB61" s="30">
        <v>0</v>
      </c>
      <c r="AC61" s="30">
        <v>0</v>
      </c>
      <c r="AD61" s="30">
        <v>0</v>
      </c>
      <c r="AE61" s="30">
        <v>12</v>
      </c>
      <c r="AF61" s="30">
        <v>0</v>
      </c>
      <c r="AG61" s="6">
        <f t="shared" si="1"/>
        <v>1216.1999999999998</v>
      </c>
      <c r="AH61" s="35">
        <v>37489</v>
      </c>
      <c r="AI61" s="35">
        <v>37535</v>
      </c>
      <c r="AJ61" s="35">
        <v>37531</v>
      </c>
      <c r="AK61" s="36" t="s">
        <v>3834</v>
      </c>
      <c r="AL61" s="37" t="s">
        <v>6866</v>
      </c>
    </row>
    <row r="62" spans="1:39" x14ac:dyDescent="0.15">
      <c r="A62" s="27" t="s">
        <v>6867</v>
      </c>
      <c r="B62" s="27" t="s">
        <v>5305</v>
      </c>
      <c r="C62" s="27">
        <v>1</v>
      </c>
      <c r="D62" s="28" t="s">
        <v>6870</v>
      </c>
      <c r="E62" s="30"/>
      <c r="F62" s="30" t="s">
        <v>6871</v>
      </c>
      <c r="G62" s="30" t="s">
        <v>5346</v>
      </c>
      <c r="H62" s="30" t="s">
        <v>5347</v>
      </c>
      <c r="K62" s="31">
        <v>70</v>
      </c>
      <c r="L62" s="31" t="s">
        <v>5348</v>
      </c>
      <c r="M62" s="32">
        <v>9780881334357</v>
      </c>
      <c r="N62" s="30" t="s">
        <v>5349</v>
      </c>
      <c r="O62" s="30" t="s">
        <v>5349</v>
      </c>
      <c r="P62" s="30" t="s">
        <v>5349</v>
      </c>
      <c r="Q62" s="39">
        <v>17.05</v>
      </c>
      <c r="R62" s="40"/>
      <c r="S62" s="39">
        <v>12.8</v>
      </c>
      <c r="T62" s="31" t="s">
        <v>6864</v>
      </c>
      <c r="U62" s="30">
        <v>880</v>
      </c>
      <c r="V62" s="30">
        <v>867</v>
      </c>
      <c r="W62" s="30">
        <v>850</v>
      </c>
      <c r="X62" s="30">
        <v>880</v>
      </c>
      <c r="Y62" s="41">
        <v>799</v>
      </c>
      <c r="Z62" s="30">
        <v>2</v>
      </c>
      <c r="AA62" s="30">
        <v>0</v>
      </c>
      <c r="AB62" s="30">
        <v>4</v>
      </c>
      <c r="AC62" s="30">
        <v>0</v>
      </c>
      <c r="AD62" s="30">
        <v>15</v>
      </c>
      <c r="AE62" s="30">
        <v>252</v>
      </c>
      <c r="AF62" s="30">
        <v>547</v>
      </c>
      <c r="AG62" s="6">
        <f t="shared" si="1"/>
        <v>11298.2</v>
      </c>
      <c r="AH62" s="35">
        <v>37456</v>
      </c>
      <c r="AI62" s="35">
        <v>37535</v>
      </c>
      <c r="AJ62" s="35">
        <v>37525</v>
      </c>
      <c r="AK62" s="36" t="s">
        <v>5350</v>
      </c>
      <c r="AL62" s="37" t="s">
        <v>6866</v>
      </c>
      <c r="AM62" s="38" t="s">
        <v>1051</v>
      </c>
    </row>
    <row r="63" spans="1:39" x14ac:dyDescent="0.15">
      <c r="A63" s="27" t="s">
        <v>6867</v>
      </c>
      <c r="B63" s="27" t="s">
        <v>2055</v>
      </c>
      <c r="C63" s="27">
        <v>186</v>
      </c>
      <c r="D63" s="28" t="s">
        <v>6870</v>
      </c>
      <c r="E63" s="30"/>
      <c r="F63" s="30" t="s">
        <v>6050</v>
      </c>
      <c r="G63" s="30" t="s">
        <v>6051</v>
      </c>
      <c r="H63" s="30" t="s">
        <v>6052</v>
      </c>
      <c r="K63" s="31">
        <v>93</v>
      </c>
      <c r="L63" s="31" t="s">
        <v>6053</v>
      </c>
      <c r="M63" s="32">
        <v>9780520203341</v>
      </c>
      <c r="N63" s="30" t="s">
        <v>6921</v>
      </c>
      <c r="O63" s="30" t="s">
        <v>6922</v>
      </c>
      <c r="P63" s="30" t="s">
        <v>6922</v>
      </c>
      <c r="Q63" s="39">
        <v>26.65</v>
      </c>
      <c r="R63" s="40"/>
      <c r="S63" s="39">
        <v>20</v>
      </c>
      <c r="T63" s="31" t="s">
        <v>6864</v>
      </c>
      <c r="U63" s="30">
        <v>145</v>
      </c>
      <c r="V63" s="30">
        <v>100</v>
      </c>
      <c r="W63" s="30">
        <v>113</v>
      </c>
      <c r="X63" s="30">
        <v>145</v>
      </c>
      <c r="Y63" s="41">
        <v>65</v>
      </c>
      <c r="Z63" s="30">
        <v>49</v>
      </c>
      <c r="AA63" s="30">
        <v>0</v>
      </c>
      <c r="AB63" s="30">
        <v>0</v>
      </c>
      <c r="AC63" s="30">
        <v>0</v>
      </c>
      <c r="AD63" s="30">
        <v>0</v>
      </c>
      <c r="AE63" s="30">
        <v>65</v>
      </c>
      <c r="AF63" s="30">
        <v>0</v>
      </c>
      <c r="AG63" s="6">
        <f t="shared" si="1"/>
        <v>1732.25</v>
      </c>
      <c r="AH63" s="35">
        <v>37505</v>
      </c>
      <c r="AI63" s="35">
        <v>37535</v>
      </c>
      <c r="AJ63" s="35">
        <v>37510</v>
      </c>
      <c r="AK63" s="36" t="s">
        <v>2379</v>
      </c>
      <c r="AL63" s="37" t="s">
        <v>6866</v>
      </c>
    </row>
    <row r="64" spans="1:39" x14ac:dyDescent="0.15">
      <c r="A64" s="27" t="s">
        <v>6867</v>
      </c>
      <c r="B64" s="27" t="s">
        <v>294</v>
      </c>
      <c r="C64" s="27">
        <v>105</v>
      </c>
      <c r="D64" s="28" t="s">
        <v>6870</v>
      </c>
      <c r="E64" s="30"/>
      <c r="F64" s="30" t="s">
        <v>6192</v>
      </c>
      <c r="G64" s="30" t="s">
        <v>3093</v>
      </c>
      <c r="H64" s="30" t="s">
        <v>3094</v>
      </c>
      <c r="K64" s="31">
        <v>97</v>
      </c>
      <c r="L64" s="31" t="s">
        <v>3095</v>
      </c>
      <c r="M64" s="32">
        <v>9780520087606</v>
      </c>
      <c r="N64" s="30" t="s">
        <v>6921</v>
      </c>
      <c r="O64" s="30" t="s">
        <v>6921</v>
      </c>
      <c r="P64" s="30" t="s">
        <v>6922</v>
      </c>
      <c r="Q64" s="39">
        <v>37.299999999999997</v>
      </c>
      <c r="R64" s="40"/>
      <c r="S64" s="39">
        <v>28</v>
      </c>
      <c r="T64" s="31" t="s">
        <v>6864</v>
      </c>
      <c r="U64" s="30">
        <v>12</v>
      </c>
      <c r="V64" s="30">
        <v>6</v>
      </c>
      <c r="W64" s="30">
        <v>12</v>
      </c>
      <c r="X64" s="30">
        <v>24</v>
      </c>
      <c r="Y64" s="41">
        <v>4</v>
      </c>
      <c r="Z64" s="30">
        <v>5</v>
      </c>
      <c r="AA64" s="30">
        <v>0</v>
      </c>
      <c r="AB64" s="30">
        <v>3</v>
      </c>
      <c r="AC64" s="30">
        <v>0</v>
      </c>
      <c r="AD64" s="30">
        <v>0</v>
      </c>
      <c r="AE64" s="30">
        <v>0</v>
      </c>
      <c r="AF64" s="30">
        <v>4</v>
      </c>
      <c r="AG64" s="6">
        <f t="shared" si="1"/>
        <v>112</v>
      </c>
      <c r="AH64" s="35">
        <v>37424</v>
      </c>
      <c r="AI64" s="35">
        <v>37535</v>
      </c>
      <c r="AJ64" s="35">
        <v>37477</v>
      </c>
      <c r="AK64" s="36" t="s">
        <v>3591</v>
      </c>
      <c r="AL64" s="37" t="s">
        <v>6866</v>
      </c>
    </row>
    <row r="65" spans="1:38" x14ac:dyDescent="0.15">
      <c r="A65" s="27" t="s">
        <v>6867</v>
      </c>
      <c r="B65" s="27" t="s">
        <v>3996</v>
      </c>
      <c r="C65" s="27">
        <v>31</v>
      </c>
      <c r="D65" s="28" t="s">
        <v>6870</v>
      </c>
      <c r="E65" s="30"/>
      <c r="F65" s="30" t="s">
        <v>508</v>
      </c>
      <c r="G65" s="30" t="s">
        <v>2474</v>
      </c>
      <c r="H65" s="30" t="s">
        <v>1433</v>
      </c>
      <c r="K65" s="31">
        <v>87</v>
      </c>
      <c r="L65" s="31" t="s">
        <v>1434</v>
      </c>
      <c r="M65" s="32">
        <v>9780140444612</v>
      </c>
      <c r="N65" s="30" t="s">
        <v>3936</v>
      </c>
      <c r="O65" s="30" t="s">
        <v>3936</v>
      </c>
      <c r="P65" s="30" t="s">
        <v>3936</v>
      </c>
      <c r="Q65" s="39">
        <v>14</v>
      </c>
      <c r="R65" s="40">
        <v>0.1</v>
      </c>
      <c r="S65" s="39">
        <v>10.5</v>
      </c>
      <c r="T65" s="31" t="s">
        <v>6864</v>
      </c>
      <c r="U65" s="30">
        <v>100</v>
      </c>
      <c r="V65" s="30">
        <v>86</v>
      </c>
      <c r="W65" s="30">
        <v>100</v>
      </c>
      <c r="X65" s="30">
        <v>100</v>
      </c>
      <c r="Y65" s="41">
        <v>83</v>
      </c>
      <c r="Z65" s="30">
        <v>6</v>
      </c>
      <c r="AA65" s="30">
        <v>0</v>
      </c>
      <c r="AB65" s="30">
        <v>1</v>
      </c>
      <c r="AC65" s="30">
        <v>0</v>
      </c>
      <c r="AD65" s="30">
        <v>2</v>
      </c>
      <c r="AE65" s="30">
        <v>20</v>
      </c>
      <c r="AF65" s="30">
        <v>63</v>
      </c>
      <c r="AG65" s="6">
        <f t="shared" si="1"/>
        <v>913.5</v>
      </c>
      <c r="AH65" s="35">
        <v>37382</v>
      </c>
      <c r="AI65" s="35">
        <v>37535</v>
      </c>
      <c r="AJ65" s="35">
        <v>37484</v>
      </c>
      <c r="AK65" s="36">
        <v>14</v>
      </c>
      <c r="AL65" s="37" t="s">
        <v>1050</v>
      </c>
    </row>
    <row r="66" spans="1:38" x14ac:dyDescent="0.15">
      <c r="A66" s="27" t="s">
        <v>6867</v>
      </c>
      <c r="B66" s="27" t="s">
        <v>1102</v>
      </c>
      <c r="C66" s="27">
        <v>1</v>
      </c>
      <c r="D66" s="28">
        <v>450259450288</v>
      </c>
      <c r="E66" s="30"/>
      <c r="F66" s="30" t="s">
        <v>850</v>
      </c>
      <c r="G66" s="30" t="s">
        <v>826</v>
      </c>
      <c r="H66" s="30" t="s">
        <v>827</v>
      </c>
      <c r="I66" s="31">
        <v>6</v>
      </c>
      <c r="K66" s="31">
        <v>2</v>
      </c>
      <c r="L66" s="31" t="s">
        <v>828</v>
      </c>
      <c r="M66" s="32">
        <v>9780312390136</v>
      </c>
      <c r="N66" s="30" t="s">
        <v>4027</v>
      </c>
      <c r="O66" s="30" t="s">
        <v>3928</v>
      </c>
      <c r="P66" s="30" t="s">
        <v>3928</v>
      </c>
      <c r="Q66" s="39">
        <v>48.7</v>
      </c>
      <c r="R66" s="40"/>
      <c r="S66" s="39">
        <v>36.549999999999997</v>
      </c>
      <c r="T66" s="31" t="s">
        <v>6864</v>
      </c>
      <c r="U66" s="30">
        <v>50</v>
      </c>
      <c r="V66" s="30">
        <v>36</v>
      </c>
      <c r="W66" s="30">
        <v>44</v>
      </c>
      <c r="X66" s="30">
        <v>50</v>
      </c>
      <c r="Y66" s="41">
        <v>39</v>
      </c>
      <c r="Z66" s="30">
        <v>-1</v>
      </c>
      <c r="AA66" s="30">
        <v>0</v>
      </c>
      <c r="AB66" s="30">
        <v>6</v>
      </c>
      <c r="AC66" s="30">
        <v>0</v>
      </c>
      <c r="AD66" s="30">
        <v>0</v>
      </c>
      <c r="AE66" s="30">
        <v>1</v>
      </c>
      <c r="AF66" s="30">
        <v>38</v>
      </c>
      <c r="AG66" s="6">
        <f t="shared" si="1"/>
        <v>1437.6</v>
      </c>
      <c r="AH66" s="35">
        <v>37424</v>
      </c>
      <c r="AI66" s="35">
        <v>37535</v>
      </c>
      <c r="AJ66" s="35">
        <v>37477</v>
      </c>
      <c r="AK66" s="36" t="s">
        <v>829</v>
      </c>
      <c r="AL66" s="37" t="s">
        <v>6866</v>
      </c>
    </row>
    <row r="67" spans="1:38" x14ac:dyDescent="0.15">
      <c r="A67" s="27" t="s">
        <v>6867</v>
      </c>
      <c r="B67" s="27" t="s">
        <v>1118</v>
      </c>
      <c r="C67" s="27">
        <v>175</v>
      </c>
      <c r="D67" s="28">
        <v>444448</v>
      </c>
      <c r="E67" s="30"/>
      <c r="F67" s="30" t="s">
        <v>6019</v>
      </c>
      <c r="G67" s="30" t="s">
        <v>1663</v>
      </c>
      <c r="H67" s="30" t="s">
        <v>1664</v>
      </c>
      <c r="I67" s="31">
        <v>2</v>
      </c>
      <c r="K67" s="31">
        <v>93</v>
      </c>
      <c r="L67" s="31" t="s">
        <v>1665</v>
      </c>
      <c r="M67" s="32">
        <v>9780195078985</v>
      </c>
      <c r="N67" s="30" t="s">
        <v>6875</v>
      </c>
      <c r="O67" s="30" t="s">
        <v>6875</v>
      </c>
      <c r="P67" s="30" t="s">
        <v>6875</v>
      </c>
      <c r="Q67" s="39">
        <v>16.95</v>
      </c>
      <c r="R67" s="40">
        <v>0.1</v>
      </c>
      <c r="S67" s="39">
        <v>12.75</v>
      </c>
      <c r="T67" s="31" t="s">
        <v>6864</v>
      </c>
      <c r="U67" s="30">
        <v>60</v>
      </c>
      <c r="V67" s="30">
        <v>8</v>
      </c>
      <c r="W67" s="30">
        <v>20</v>
      </c>
      <c r="X67" s="30">
        <v>60</v>
      </c>
      <c r="Y67" s="41">
        <v>7</v>
      </c>
      <c r="Z67" s="30">
        <v>3</v>
      </c>
      <c r="AA67" s="30">
        <v>0</v>
      </c>
      <c r="AB67" s="30">
        <v>0</v>
      </c>
      <c r="AC67" s="30">
        <v>0</v>
      </c>
      <c r="AD67" s="30">
        <v>0</v>
      </c>
      <c r="AE67" s="30">
        <v>7</v>
      </c>
      <c r="AF67" s="30">
        <v>0</v>
      </c>
      <c r="AG67" s="6">
        <f t="shared" si="1"/>
        <v>106.785</v>
      </c>
      <c r="AH67" s="35">
        <v>37511</v>
      </c>
      <c r="AI67" s="35">
        <v>37535</v>
      </c>
      <c r="AJ67" s="35">
        <v>37522</v>
      </c>
      <c r="AK67" s="36">
        <v>16.95</v>
      </c>
      <c r="AL67" s="37" t="s">
        <v>6866</v>
      </c>
    </row>
    <row r="68" spans="1:38" x14ac:dyDescent="0.15">
      <c r="A68" s="27" t="s">
        <v>6867</v>
      </c>
      <c r="B68" s="27" t="s">
        <v>1032</v>
      </c>
      <c r="C68" s="27" t="s">
        <v>5193</v>
      </c>
      <c r="D68" s="28" t="s">
        <v>6870</v>
      </c>
      <c r="E68" s="30"/>
      <c r="F68" s="30" t="s">
        <v>6871</v>
      </c>
      <c r="G68" s="30" t="s">
        <v>2079</v>
      </c>
      <c r="H68" s="30" t="s">
        <v>2080</v>
      </c>
      <c r="K68" s="31">
        <v>99</v>
      </c>
      <c r="L68" s="31" t="s">
        <v>2081</v>
      </c>
      <c r="M68" s="32">
        <v>9780325001173</v>
      </c>
      <c r="N68" s="30" t="s">
        <v>2082</v>
      </c>
      <c r="O68" s="30" t="s">
        <v>2082</v>
      </c>
      <c r="P68" s="30" t="s">
        <v>2082</v>
      </c>
      <c r="Q68" s="39">
        <v>18.100000000000001</v>
      </c>
      <c r="R68" s="40"/>
      <c r="S68" s="39">
        <v>13.6</v>
      </c>
      <c r="T68" s="31" t="s">
        <v>6864</v>
      </c>
      <c r="U68" s="30">
        <v>6</v>
      </c>
      <c r="V68" s="30">
        <v>6</v>
      </c>
      <c r="W68" s="30">
        <v>47</v>
      </c>
      <c r="X68" s="30">
        <v>59</v>
      </c>
      <c r="Y68" s="41">
        <v>45</v>
      </c>
      <c r="Z68" s="30">
        <v>1</v>
      </c>
      <c r="AA68" s="30">
        <v>0</v>
      </c>
      <c r="AB68" s="30">
        <v>0</v>
      </c>
      <c r="AC68" s="30">
        <v>0</v>
      </c>
      <c r="AD68" s="30">
        <v>2</v>
      </c>
      <c r="AE68" s="30">
        <v>43</v>
      </c>
      <c r="AF68" s="30">
        <v>2</v>
      </c>
      <c r="AG68" s="6">
        <f t="shared" si="1"/>
        <v>805.50000000000011</v>
      </c>
      <c r="AH68" s="35">
        <v>37470</v>
      </c>
      <c r="AI68" s="35">
        <v>37535</v>
      </c>
      <c r="AJ68" s="35">
        <v>37484</v>
      </c>
      <c r="AK68" s="36" t="s">
        <v>4526</v>
      </c>
      <c r="AL68" s="37" t="s">
        <v>6866</v>
      </c>
    </row>
    <row r="69" spans="1:38" x14ac:dyDescent="0.15">
      <c r="A69" s="27" t="s">
        <v>6867</v>
      </c>
      <c r="B69" s="27" t="s">
        <v>294</v>
      </c>
      <c r="C69" s="27">
        <v>105</v>
      </c>
      <c r="D69" s="28" t="s">
        <v>6870</v>
      </c>
      <c r="E69" s="30"/>
      <c r="F69" s="30" t="s">
        <v>6192</v>
      </c>
      <c r="G69" s="30" t="s">
        <v>526</v>
      </c>
      <c r="H69" s="30" t="s">
        <v>527</v>
      </c>
      <c r="K69" s="31">
        <v>97</v>
      </c>
      <c r="L69" s="31" t="s">
        <v>528</v>
      </c>
      <c r="M69" s="32">
        <v>9780807010396</v>
      </c>
      <c r="N69" s="30" t="s">
        <v>529</v>
      </c>
      <c r="O69" s="30" t="s">
        <v>5236</v>
      </c>
      <c r="P69" s="30" t="s">
        <v>5236</v>
      </c>
      <c r="Q69" s="39">
        <v>16</v>
      </c>
      <c r="R69" s="40">
        <v>0.1</v>
      </c>
      <c r="S69" s="39">
        <v>12</v>
      </c>
      <c r="T69" s="31" t="s">
        <v>6864</v>
      </c>
      <c r="U69" s="30">
        <v>12</v>
      </c>
      <c r="V69" s="30">
        <v>6</v>
      </c>
      <c r="W69" s="30">
        <v>11</v>
      </c>
      <c r="X69" s="30">
        <v>24</v>
      </c>
      <c r="Y69" s="41">
        <v>9</v>
      </c>
      <c r="Z69" s="30">
        <v>0</v>
      </c>
      <c r="AA69" s="30">
        <v>0</v>
      </c>
      <c r="AB69" s="30">
        <v>2</v>
      </c>
      <c r="AC69" s="30">
        <v>0</v>
      </c>
      <c r="AD69" s="30">
        <v>0</v>
      </c>
      <c r="AE69" s="30">
        <v>1</v>
      </c>
      <c r="AF69" s="30">
        <v>8</v>
      </c>
      <c r="AG69" s="6">
        <f t="shared" si="1"/>
        <v>110.4</v>
      </c>
      <c r="AH69" s="35">
        <v>37424</v>
      </c>
      <c r="AI69" s="35">
        <v>37535</v>
      </c>
      <c r="AJ69" s="35">
        <v>37477</v>
      </c>
      <c r="AK69" s="36">
        <v>16</v>
      </c>
      <c r="AL69" s="37" t="s">
        <v>6866</v>
      </c>
    </row>
    <row r="70" spans="1:38" x14ac:dyDescent="0.15">
      <c r="A70" s="27" t="s">
        <v>6867</v>
      </c>
      <c r="B70" s="27" t="s">
        <v>3508</v>
      </c>
      <c r="C70" s="27">
        <v>110</v>
      </c>
      <c r="D70" s="28" t="s">
        <v>6870</v>
      </c>
      <c r="E70" s="30"/>
      <c r="F70" s="30" t="s">
        <v>3509</v>
      </c>
      <c r="G70" s="30" t="s">
        <v>992</v>
      </c>
      <c r="H70" s="30" t="s">
        <v>993</v>
      </c>
      <c r="K70" s="31">
        <v>72</v>
      </c>
      <c r="L70" s="31" t="s">
        <v>994</v>
      </c>
      <c r="M70" s="32">
        <v>9780374521509</v>
      </c>
      <c r="N70" s="30" t="s">
        <v>1073</v>
      </c>
      <c r="O70" s="30" t="s">
        <v>3928</v>
      </c>
      <c r="P70" s="30" t="s">
        <v>3928</v>
      </c>
      <c r="Q70" s="39">
        <v>12</v>
      </c>
      <c r="R70" s="40">
        <v>0.1</v>
      </c>
      <c r="S70" s="39">
        <v>9</v>
      </c>
      <c r="T70" s="31" t="s">
        <v>6864</v>
      </c>
      <c r="U70" s="30">
        <v>40</v>
      </c>
      <c r="V70" s="30">
        <v>27</v>
      </c>
      <c r="W70" s="30">
        <v>28</v>
      </c>
      <c r="X70" s="30">
        <v>40</v>
      </c>
      <c r="Y70" s="41">
        <v>26</v>
      </c>
      <c r="Z70" s="30">
        <v>2</v>
      </c>
      <c r="AA70" s="30">
        <v>0</v>
      </c>
      <c r="AB70" s="30">
        <v>0</v>
      </c>
      <c r="AC70" s="30">
        <v>0</v>
      </c>
      <c r="AD70" s="30">
        <v>0</v>
      </c>
      <c r="AE70" s="30">
        <v>12</v>
      </c>
      <c r="AF70" s="30">
        <v>14</v>
      </c>
      <c r="AG70" s="6">
        <f t="shared" si="1"/>
        <v>255.6</v>
      </c>
      <c r="AH70" s="35">
        <v>37454</v>
      </c>
      <c r="AI70" s="35">
        <v>37535</v>
      </c>
      <c r="AJ70" s="35">
        <v>37523</v>
      </c>
      <c r="AK70" s="36">
        <v>12</v>
      </c>
      <c r="AL70" s="37" t="s">
        <v>6866</v>
      </c>
    </row>
    <row r="71" spans="1:38" x14ac:dyDescent="0.15">
      <c r="A71" s="27" t="s">
        <v>6867</v>
      </c>
      <c r="B71" s="27" t="s">
        <v>4059</v>
      </c>
      <c r="C71" s="27">
        <v>220</v>
      </c>
      <c r="D71" s="28" t="s">
        <v>6870</v>
      </c>
      <c r="E71" s="30"/>
      <c r="F71" s="30" t="s">
        <v>885</v>
      </c>
      <c r="G71" s="30" t="s">
        <v>6234</v>
      </c>
      <c r="H71" s="30" t="s">
        <v>6235</v>
      </c>
      <c r="K71" s="31">
        <v>93</v>
      </c>
      <c r="L71" s="31" t="s">
        <v>2972</v>
      </c>
      <c r="M71" s="32">
        <v>9780521437929</v>
      </c>
      <c r="N71" s="30" t="s">
        <v>4020</v>
      </c>
      <c r="O71" s="30" t="s">
        <v>4020</v>
      </c>
      <c r="P71" s="30" t="s">
        <v>4020</v>
      </c>
      <c r="Q71" s="39">
        <v>0</v>
      </c>
      <c r="R71" s="40"/>
      <c r="S71" s="39">
        <v>0</v>
      </c>
      <c r="T71" s="31" t="s">
        <v>6864</v>
      </c>
      <c r="U71" s="30">
        <v>10</v>
      </c>
      <c r="V71" s="30">
        <v>8</v>
      </c>
      <c r="W71" s="30">
        <v>10</v>
      </c>
      <c r="X71" s="30">
        <v>10</v>
      </c>
      <c r="Y71" s="41">
        <v>0</v>
      </c>
      <c r="Z71" s="30">
        <v>0</v>
      </c>
      <c r="AA71" s="30">
        <v>0</v>
      </c>
      <c r="AB71" s="30">
        <v>0</v>
      </c>
      <c r="AC71" s="30">
        <v>0</v>
      </c>
      <c r="AD71" s="30">
        <v>0</v>
      </c>
      <c r="AE71" s="30">
        <v>0</v>
      </c>
      <c r="AF71" s="30">
        <v>0</v>
      </c>
      <c r="AG71" s="6">
        <f t="shared" si="1"/>
        <v>0</v>
      </c>
      <c r="AH71" s="35">
        <v>37466</v>
      </c>
      <c r="AI71" s="35">
        <v>37466</v>
      </c>
      <c r="AL71" s="37" t="s">
        <v>3428</v>
      </c>
    </row>
    <row r="72" spans="1:38" x14ac:dyDescent="0.15">
      <c r="A72" s="27" t="s">
        <v>6867</v>
      </c>
      <c r="B72" s="27" t="s">
        <v>1209</v>
      </c>
      <c r="C72" s="27">
        <v>172</v>
      </c>
      <c r="D72" s="28" t="s">
        <v>6870</v>
      </c>
      <c r="E72" s="30"/>
      <c r="F72" s="30" t="s">
        <v>1850</v>
      </c>
      <c r="G72" s="30" t="s">
        <v>1851</v>
      </c>
      <c r="H72" s="30" t="s">
        <v>1852</v>
      </c>
      <c r="L72" s="31" t="s">
        <v>1853</v>
      </c>
      <c r="M72" s="32">
        <v>9780811200073</v>
      </c>
      <c r="N72" s="30" t="s">
        <v>2703</v>
      </c>
      <c r="O72" s="30" t="s">
        <v>1138</v>
      </c>
      <c r="P72" s="30" t="s">
        <v>1138</v>
      </c>
      <c r="Q72" s="39">
        <v>9.9499999999999993</v>
      </c>
      <c r="R72" s="40"/>
      <c r="S72" s="39">
        <v>7.5</v>
      </c>
      <c r="T72" s="31" t="s">
        <v>6864</v>
      </c>
      <c r="U72" s="30">
        <v>50</v>
      </c>
      <c r="V72" s="30">
        <v>32</v>
      </c>
      <c r="W72" s="30">
        <v>40</v>
      </c>
      <c r="X72" s="30">
        <v>50</v>
      </c>
      <c r="Y72" s="41">
        <v>39</v>
      </c>
      <c r="Z72" s="30">
        <v>1</v>
      </c>
      <c r="AA72" s="30">
        <v>0</v>
      </c>
      <c r="AB72" s="30">
        <v>0</v>
      </c>
      <c r="AC72" s="30">
        <v>0</v>
      </c>
      <c r="AD72" s="30">
        <v>0</v>
      </c>
      <c r="AE72" s="30">
        <v>39</v>
      </c>
      <c r="AF72" s="30">
        <v>0</v>
      </c>
      <c r="AG72" s="6">
        <f t="shared" si="1"/>
        <v>388.04999999999995</v>
      </c>
      <c r="AH72" s="35">
        <v>37518</v>
      </c>
      <c r="AI72" s="35">
        <v>37535</v>
      </c>
      <c r="AJ72" s="35">
        <v>37523</v>
      </c>
      <c r="AK72" s="36">
        <v>9.9499999999999993</v>
      </c>
      <c r="AL72" s="37" t="s">
        <v>6866</v>
      </c>
    </row>
    <row r="73" spans="1:38" x14ac:dyDescent="0.15">
      <c r="A73" s="27" t="s">
        <v>6867</v>
      </c>
      <c r="B73" s="27" t="s">
        <v>4041</v>
      </c>
      <c r="C73" s="27" t="s">
        <v>6924</v>
      </c>
      <c r="D73" s="28" t="s">
        <v>6925</v>
      </c>
      <c r="E73" s="30"/>
      <c r="F73" s="30" t="s">
        <v>5189</v>
      </c>
      <c r="G73" s="30" t="s">
        <v>2416</v>
      </c>
      <c r="H73" s="30" t="s">
        <v>2417</v>
      </c>
      <c r="I73" s="31">
        <v>5</v>
      </c>
      <c r="K73" s="31">
        <v>92</v>
      </c>
      <c r="L73" s="31" t="s">
        <v>2418</v>
      </c>
      <c r="M73" s="32">
        <v>9780669204629</v>
      </c>
      <c r="N73" s="30" t="s">
        <v>2419</v>
      </c>
      <c r="O73" s="30" t="s">
        <v>5236</v>
      </c>
      <c r="P73" s="30" t="s">
        <v>5236</v>
      </c>
      <c r="Q73" s="39">
        <v>44.4</v>
      </c>
      <c r="R73" s="40"/>
      <c r="S73" s="39">
        <v>33.299999999999997</v>
      </c>
      <c r="T73" s="31" t="s">
        <v>6864</v>
      </c>
      <c r="U73" s="30">
        <v>35</v>
      </c>
      <c r="V73" s="30">
        <v>41</v>
      </c>
      <c r="W73" s="30">
        <v>40</v>
      </c>
      <c r="X73" s="30">
        <v>85</v>
      </c>
      <c r="Y73" s="41">
        <v>65</v>
      </c>
      <c r="Z73" s="30">
        <v>12</v>
      </c>
      <c r="AA73" s="30">
        <v>0</v>
      </c>
      <c r="AB73" s="30">
        <v>0</v>
      </c>
      <c r="AC73" s="30">
        <v>0</v>
      </c>
      <c r="AD73" s="30">
        <v>4</v>
      </c>
      <c r="AE73" s="30">
        <v>32</v>
      </c>
      <c r="AF73" s="30">
        <v>33</v>
      </c>
      <c r="AG73" s="6">
        <f t="shared" si="1"/>
        <v>2519.6999999999998</v>
      </c>
      <c r="AH73" s="35">
        <v>37383</v>
      </c>
      <c r="AI73" s="35">
        <v>37535</v>
      </c>
      <c r="AJ73" s="35">
        <v>37526</v>
      </c>
      <c r="AK73" s="36" t="s">
        <v>2420</v>
      </c>
      <c r="AL73" s="37" t="s">
        <v>6866</v>
      </c>
    </row>
    <row r="74" spans="1:38" x14ac:dyDescent="0.15">
      <c r="A74" s="27" t="s">
        <v>6867</v>
      </c>
      <c r="B74" s="27" t="s">
        <v>294</v>
      </c>
      <c r="C74" s="27" t="s">
        <v>5988</v>
      </c>
      <c r="D74" s="28" t="s">
        <v>6870</v>
      </c>
      <c r="E74" s="30"/>
      <c r="F74" s="30" t="s">
        <v>5989</v>
      </c>
      <c r="G74" s="30" t="s">
        <v>5990</v>
      </c>
      <c r="H74" s="30" t="s">
        <v>5991</v>
      </c>
      <c r="K74" s="31">
        <v>1</v>
      </c>
      <c r="L74" s="31" t="s">
        <v>5992</v>
      </c>
      <c r="M74" s="32">
        <v>9780761970002</v>
      </c>
      <c r="N74" s="30" t="s">
        <v>5993</v>
      </c>
      <c r="O74" s="30" t="s">
        <v>298</v>
      </c>
      <c r="P74" s="30" t="s">
        <v>298</v>
      </c>
      <c r="Q74" s="39">
        <v>34.1</v>
      </c>
      <c r="R74" s="40"/>
      <c r="S74" s="39">
        <v>25.6</v>
      </c>
      <c r="T74" s="31" t="s">
        <v>6864</v>
      </c>
      <c r="U74" s="30">
        <v>20</v>
      </c>
      <c r="V74" s="30">
        <v>17</v>
      </c>
      <c r="W74" s="30">
        <v>20</v>
      </c>
      <c r="X74" s="30">
        <v>20</v>
      </c>
      <c r="Y74" s="41">
        <v>11</v>
      </c>
      <c r="Z74" s="30">
        <v>-1</v>
      </c>
      <c r="AA74" s="30">
        <v>10</v>
      </c>
      <c r="AB74" s="30">
        <v>0</v>
      </c>
      <c r="AC74" s="30">
        <v>0</v>
      </c>
      <c r="AD74" s="30">
        <v>0</v>
      </c>
      <c r="AE74" s="30">
        <v>11</v>
      </c>
      <c r="AF74" s="30">
        <v>0</v>
      </c>
      <c r="AG74" s="6">
        <f t="shared" si="1"/>
        <v>375.1</v>
      </c>
      <c r="AH74" s="35">
        <v>37498</v>
      </c>
      <c r="AI74" s="35">
        <v>37535</v>
      </c>
      <c r="AJ74" s="35">
        <v>37516</v>
      </c>
      <c r="AK74" s="36" t="s">
        <v>5994</v>
      </c>
      <c r="AL74" s="37" t="s">
        <v>6866</v>
      </c>
    </row>
    <row r="75" spans="1:38" x14ac:dyDescent="0.15">
      <c r="A75" s="27" t="s">
        <v>6867</v>
      </c>
      <c r="B75" s="27" t="s">
        <v>3490</v>
      </c>
      <c r="C75" s="27">
        <v>196</v>
      </c>
      <c r="D75" s="28" t="s">
        <v>6870</v>
      </c>
      <c r="E75" s="30"/>
      <c r="F75" s="30" t="s">
        <v>1170</v>
      </c>
      <c r="G75" s="30" t="s">
        <v>3734</v>
      </c>
      <c r="H75" s="30" t="s">
        <v>3735</v>
      </c>
      <c r="K75" s="31">
        <v>86</v>
      </c>
      <c r="L75" s="31" t="s">
        <v>3736</v>
      </c>
      <c r="M75" s="32">
        <v>9780029024805</v>
      </c>
      <c r="N75" s="30" t="s">
        <v>3528</v>
      </c>
      <c r="O75" s="30" t="s">
        <v>5368</v>
      </c>
      <c r="P75" s="30" t="s">
        <v>5368</v>
      </c>
      <c r="Q75" s="39">
        <v>19.399999999999999</v>
      </c>
      <c r="R75" s="40"/>
      <c r="S75" s="39">
        <v>14.55</v>
      </c>
      <c r="T75" s="31" t="s">
        <v>6864</v>
      </c>
      <c r="U75" s="30">
        <v>20</v>
      </c>
      <c r="V75" s="30">
        <v>9</v>
      </c>
      <c r="W75" s="30">
        <v>14</v>
      </c>
      <c r="X75" s="30">
        <v>20</v>
      </c>
      <c r="Y75" s="41">
        <v>14</v>
      </c>
      <c r="Z75" s="30">
        <v>0</v>
      </c>
      <c r="AA75" s="30">
        <v>0</v>
      </c>
      <c r="AB75" s="30">
        <v>0</v>
      </c>
      <c r="AC75" s="30">
        <v>0</v>
      </c>
      <c r="AD75" s="30">
        <v>0</v>
      </c>
      <c r="AE75" s="30">
        <v>12</v>
      </c>
      <c r="AF75" s="30">
        <v>2</v>
      </c>
      <c r="AG75" s="6">
        <f t="shared" si="1"/>
        <v>261.89999999999998</v>
      </c>
      <c r="AH75" s="35">
        <v>37397</v>
      </c>
      <c r="AI75" s="35">
        <v>37535</v>
      </c>
      <c r="AJ75" s="35">
        <v>37481</v>
      </c>
      <c r="AK75" s="36" t="s">
        <v>3737</v>
      </c>
      <c r="AL75" s="37" t="s">
        <v>6866</v>
      </c>
    </row>
    <row r="76" spans="1:38" x14ac:dyDescent="0.15">
      <c r="A76" s="27" t="s">
        <v>6867</v>
      </c>
      <c r="B76" s="27" t="s">
        <v>1127</v>
      </c>
      <c r="C76" s="27">
        <v>169</v>
      </c>
      <c r="D76" s="28" t="s">
        <v>6870</v>
      </c>
      <c r="E76" s="30"/>
      <c r="F76" s="30" t="s">
        <v>2635</v>
      </c>
      <c r="G76" s="30" t="s">
        <v>2712</v>
      </c>
      <c r="H76" s="30" t="s">
        <v>2713</v>
      </c>
      <c r="K76" s="31">
        <v>84</v>
      </c>
      <c r="L76" s="31" t="s">
        <v>2714</v>
      </c>
      <c r="M76" s="32">
        <v>9780898625158</v>
      </c>
      <c r="N76" s="30" t="s">
        <v>2715</v>
      </c>
      <c r="O76" s="30" t="s">
        <v>2715</v>
      </c>
      <c r="P76" s="30" t="s">
        <v>2715</v>
      </c>
      <c r="Q76" s="39">
        <v>26</v>
      </c>
      <c r="R76" s="40"/>
      <c r="S76" s="39">
        <v>19.5</v>
      </c>
      <c r="T76" s="31" t="s">
        <v>6864</v>
      </c>
      <c r="U76" s="30">
        <v>200</v>
      </c>
      <c r="V76" s="30">
        <v>174</v>
      </c>
      <c r="W76" s="30">
        <v>164</v>
      </c>
      <c r="X76" s="30">
        <v>200</v>
      </c>
      <c r="Y76" s="41">
        <v>135</v>
      </c>
      <c r="Z76" s="30">
        <v>0</v>
      </c>
      <c r="AA76" s="30">
        <v>0</v>
      </c>
      <c r="AB76" s="30">
        <v>1</v>
      </c>
      <c r="AC76" s="30">
        <v>0</v>
      </c>
      <c r="AD76" s="30">
        <v>2</v>
      </c>
      <c r="AE76" s="30">
        <v>123</v>
      </c>
      <c r="AF76" s="30">
        <v>12</v>
      </c>
      <c r="AG76" s="6">
        <f t="shared" si="1"/>
        <v>3432</v>
      </c>
      <c r="AH76" s="35">
        <v>37411</v>
      </c>
      <c r="AI76" s="35">
        <v>37535</v>
      </c>
      <c r="AJ76" s="35">
        <v>37481</v>
      </c>
      <c r="AK76" s="36" t="s">
        <v>2716</v>
      </c>
      <c r="AL76" s="37" t="s">
        <v>6866</v>
      </c>
    </row>
    <row r="77" spans="1:38" x14ac:dyDescent="0.15">
      <c r="A77" s="27" t="s">
        <v>6867</v>
      </c>
      <c r="B77" s="27" t="s">
        <v>6891</v>
      </c>
      <c r="C77" s="27">
        <v>186</v>
      </c>
      <c r="D77" s="28" t="s">
        <v>6870</v>
      </c>
      <c r="E77" s="30"/>
      <c r="F77" s="30" t="s">
        <v>6892</v>
      </c>
      <c r="G77" s="30" t="s">
        <v>6893</v>
      </c>
      <c r="H77" s="30" t="s">
        <v>6894</v>
      </c>
      <c r="K77" s="31">
        <v>98</v>
      </c>
      <c r="L77" s="31" t="s">
        <v>6895</v>
      </c>
      <c r="M77" s="32">
        <v>9780226041247</v>
      </c>
      <c r="N77" s="30" t="s">
        <v>6896</v>
      </c>
      <c r="O77" s="30" t="s">
        <v>6896</v>
      </c>
      <c r="P77" s="30" t="s">
        <v>6896</v>
      </c>
      <c r="Q77" s="39">
        <v>14</v>
      </c>
      <c r="R77" s="40">
        <v>0.1</v>
      </c>
      <c r="S77" s="39">
        <v>10.5</v>
      </c>
      <c r="T77" s="31" t="s">
        <v>6864</v>
      </c>
      <c r="U77" s="30">
        <v>40</v>
      </c>
      <c r="V77" s="30">
        <v>42</v>
      </c>
      <c r="W77" s="30">
        <v>35</v>
      </c>
      <c r="X77" s="30">
        <v>40</v>
      </c>
      <c r="Y77" s="41">
        <v>18</v>
      </c>
      <c r="Z77" s="30">
        <v>17</v>
      </c>
      <c r="AA77" s="30">
        <v>0</v>
      </c>
      <c r="AB77" s="30">
        <v>0</v>
      </c>
      <c r="AC77" s="30">
        <v>0</v>
      </c>
      <c r="AD77" s="30">
        <v>0</v>
      </c>
      <c r="AE77" s="30">
        <v>15</v>
      </c>
      <c r="AF77" s="30">
        <v>3</v>
      </c>
      <c r="AG77" s="6">
        <f t="shared" si="1"/>
        <v>220.5</v>
      </c>
      <c r="AH77" s="35">
        <v>37516</v>
      </c>
      <c r="AI77" s="35">
        <v>37535</v>
      </c>
      <c r="AJ77" s="35">
        <v>37524</v>
      </c>
      <c r="AK77" s="36">
        <v>14</v>
      </c>
      <c r="AL77" s="37" t="s">
        <v>6866</v>
      </c>
    </row>
    <row r="78" spans="1:38" x14ac:dyDescent="0.15">
      <c r="A78" s="27" t="s">
        <v>6867</v>
      </c>
      <c r="B78" s="27" t="s">
        <v>1932</v>
      </c>
      <c r="C78" s="27" t="s">
        <v>2390</v>
      </c>
      <c r="D78" s="28" t="s">
        <v>6870</v>
      </c>
      <c r="E78" s="30"/>
      <c r="F78" s="30" t="s">
        <v>2585</v>
      </c>
      <c r="G78" s="30" t="s">
        <v>6893</v>
      </c>
      <c r="H78" s="30" t="s">
        <v>6613</v>
      </c>
      <c r="K78" s="31">
        <v>86</v>
      </c>
      <c r="L78" s="31" t="s">
        <v>6614</v>
      </c>
      <c r="M78" s="32">
        <v>9780226041087</v>
      </c>
      <c r="N78" s="30" t="s">
        <v>6896</v>
      </c>
      <c r="O78" s="30" t="s">
        <v>6896</v>
      </c>
      <c r="P78" s="30" t="s">
        <v>6896</v>
      </c>
      <c r="Q78" s="39">
        <v>10</v>
      </c>
      <c r="R78" s="40">
        <v>0.1</v>
      </c>
      <c r="S78" s="39">
        <v>7.5</v>
      </c>
      <c r="T78" s="31" t="s">
        <v>6864</v>
      </c>
      <c r="U78" s="30">
        <v>10</v>
      </c>
      <c r="V78" s="30">
        <v>8</v>
      </c>
      <c r="W78" s="30">
        <v>10</v>
      </c>
      <c r="X78" s="30">
        <v>10</v>
      </c>
      <c r="Y78" s="41">
        <v>6</v>
      </c>
      <c r="Z78" s="30">
        <v>0</v>
      </c>
      <c r="AA78" s="30">
        <v>0</v>
      </c>
      <c r="AB78" s="30">
        <v>0</v>
      </c>
      <c r="AC78" s="30">
        <v>0</v>
      </c>
      <c r="AD78" s="30">
        <v>1</v>
      </c>
      <c r="AE78" s="30">
        <v>5</v>
      </c>
      <c r="AF78" s="30">
        <v>1</v>
      </c>
      <c r="AG78" s="6">
        <f t="shared" si="1"/>
        <v>52.5</v>
      </c>
      <c r="AH78" s="35">
        <v>37517</v>
      </c>
      <c r="AI78" s="35">
        <v>37535</v>
      </c>
      <c r="AJ78" s="35">
        <v>37477</v>
      </c>
      <c r="AK78" s="36">
        <v>10</v>
      </c>
      <c r="AL78" s="37" t="s">
        <v>6866</v>
      </c>
    </row>
    <row r="79" spans="1:38" x14ac:dyDescent="0.15">
      <c r="A79" s="27" t="s">
        <v>6867</v>
      </c>
      <c r="B79" s="27" t="s">
        <v>3874</v>
      </c>
      <c r="C79" s="27" t="s">
        <v>5389</v>
      </c>
      <c r="D79" s="28" t="s">
        <v>6870</v>
      </c>
      <c r="E79" s="30"/>
      <c r="F79" s="30" t="s">
        <v>6871</v>
      </c>
      <c r="G79" s="30" t="s">
        <v>6225</v>
      </c>
      <c r="H79" s="30" t="s">
        <v>1848</v>
      </c>
      <c r="I79" s="31">
        <v>3</v>
      </c>
      <c r="K79" s="31">
        <v>2</v>
      </c>
      <c r="L79" s="31" t="s">
        <v>1496</v>
      </c>
      <c r="M79" s="32">
        <v>9780072486735</v>
      </c>
      <c r="N79" s="30" t="s">
        <v>6863</v>
      </c>
      <c r="O79" s="30" t="s">
        <v>6863</v>
      </c>
      <c r="P79" s="30" t="s">
        <v>6863</v>
      </c>
      <c r="Q79" s="39">
        <v>117.35</v>
      </c>
      <c r="R79" s="40"/>
      <c r="S79" s="39">
        <v>88.05</v>
      </c>
      <c r="T79" s="31" t="s">
        <v>6864</v>
      </c>
      <c r="U79" s="30">
        <v>30</v>
      </c>
      <c r="V79" s="30">
        <v>29</v>
      </c>
      <c r="W79" s="30">
        <v>24</v>
      </c>
      <c r="X79" s="30">
        <v>30</v>
      </c>
      <c r="Y79" s="41">
        <v>18</v>
      </c>
      <c r="Z79" s="30">
        <v>7</v>
      </c>
      <c r="AA79" s="30">
        <v>0</v>
      </c>
      <c r="AB79" s="30">
        <v>0</v>
      </c>
      <c r="AC79" s="30">
        <v>0</v>
      </c>
      <c r="AD79" s="30">
        <v>0</v>
      </c>
      <c r="AE79" s="30">
        <v>15</v>
      </c>
      <c r="AF79" s="30">
        <v>3</v>
      </c>
      <c r="AG79" s="6">
        <f t="shared" ref="AG79:AG142" si="2">(Q79*AE79+S79*AF79)-Q79*R79*AE79</f>
        <v>2024.4</v>
      </c>
      <c r="AH79" s="35">
        <v>37412</v>
      </c>
      <c r="AI79" s="35">
        <v>37535</v>
      </c>
      <c r="AJ79" s="35">
        <v>37536</v>
      </c>
      <c r="AK79" s="36" t="s">
        <v>1497</v>
      </c>
      <c r="AL79" s="37" t="s">
        <v>6866</v>
      </c>
    </row>
    <row r="80" spans="1:38" x14ac:dyDescent="0.15">
      <c r="A80" s="27" t="s">
        <v>6867</v>
      </c>
      <c r="B80" s="27" t="s">
        <v>3874</v>
      </c>
      <c r="C80" s="27" t="s">
        <v>5389</v>
      </c>
      <c r="D80" s="28" t="s">
        <v>6870</v>
      </c>
      <c r="E80" s="30"/>
      <c r="F80" s="30" t="s">
        <v>6871</v>
      </c>
      <c r="G80" s="30" t="s">
        <v>6225</v>
      </c>
      <c r="H80" s="30" t="s">
        <v>5390</v>
      </c>
      <c r="I80" s="31">
        <v>3</v>
      </c>
      <c r="K80" s="31">
        <v>2</v>
      </c>
      <c r="L80" s="31" t="s">
        <v>5391</v>
      </c>
      <c r="M80" s="32">
        <v>9780074185636</v>
      </c>
      <c r="N80" s="30" t="s">
        <v>6863</v>
      </c>
      <c r="O80" s="30" t="s">
        <v>6863</v>
      </c>
      <c r="P80" s="30" t="s">
        <v>6863</v>
      </c>
      <c r="Q80" s="39">
        <v>143.80000000000001</v>
      </c>
      <c r="R80" s="40"/>
      <c r="S80" s="39">
        <v>107.85</v>
      </c>
      <c r="T80" s="31" t="s">
        <v>6883</v>
      </c>
      <c r="U80" s="30">
        <v>30</v>
      </c>
      <c r="V80" s="30">
        <v>29</v>
      </c>
      <c r="W80" s="30">
        <v>3</v>
      </c>
      <c r="X80" s="30">
        <v>30</v>
      </c>
      <c r="Y80" s="41">
        <v>3</v>
      </c>
      <c r="Z80" s="30">
        <v>0</v>
      </c>
      <c r="AA80" s="30">
        <v>0</v>
      </c>
      <c r="AB80" s="30">
        <v>0</v>
      </c>
      <c r="AC80" s="30">
        <v>0</v>
      </c>
      <c r="AD80" s="30">
        <v>0</v>
      </c>
      <c r="AE80" s="30">
        <v>3</v>
      </c>
      <c r="AF80" s="30">
        <v>0</v>
      </c>
      <c r="AG80" s="6">
        <f t="shared" si="2"/>
        <v>431.40000000000003</v>
      </c>
      <c r="AH80" s="35">
        <v>37412</v>
      </c>
      <c r="AI80" s="35">
        <v>37535</v>
      </c>
      <c r="AJ80" s="35">
        <v>37491</v>
      </c>
      <c r="AK80" s="36" t="s">
        <v>5392</v>
      </c>
      <c r="AL80" s="37" t="s">
        <v>6866</v>
      </c>
    </row>
    <row r="81" spans="1:38" x14ac:dyDescent="0.15">
      <c r="A81" s="27" t="s">
        <v>6867</v>
      </c>
      <c r="B81" s="27" t="s">
        <v>3874</v>
      </c>
      <c r="C81" s="27" t="s">
        <v>1695</v>
      </c>
      <c r="D81" s="28" t="s">
        <v>6870</v>
      </c>
      <c r="E81" s="30"/>
      <c r="F81" s="30" t="s">
        <v>6224</v>
      </c>
      <c r="G81" s="30" t="s">
        <v>6225</v>
      </c>
      <c r="H81" s="30" t="s">
        <v>2541</v>
      </c>
      <c r="I81" s="31">
        <v>6</v>
      </c>
      <c r="K81" s="31">
        <v>97</v>
      </c>
      <c r="L81" s="31" t="s">
        <v>2542</v>
      </c>
      <c r="M81" s="32">
        <v>9780072446135</v>
      </c>
      <c r="N81" s="30" t="s">
        <v>6863</v>
      </c>
      <c r="O81" s="30" t="s">
        <v>6863</v>
      </c>
      <c r="P81" s="30" t="s">
        <v>6863</v>
      </c>
      <c r="Q81" s="39">
        <v>149.35</v>
      </c>
      <c r="R81" s="40"/>
      <c r="S81" s="39">
        <v>112.05</v>
      </c>
      <c r="T81" s="31" t="s">
        <v>6883</v>
      </c>
      <c r="U81" s="30">
        <v>65</v>
      </c>
      <c r="V81" s="30">
        <v>95</v>
      </c>
      <c r="W81" s="30">
        <v>48</v>
      </c>
      <c r="X81" s="30">
        <v>130</v>
      </c>
      <c r="Y81" s="41">
        <v>56</v>
      </c>
      <c r="Z81" s="30">
        <v>4</v>
      </c>
      <c r="AA81" s="30">
        <v>0</v>
      </c>
      <c r="AB81" s="30">
        <v>1</v>
      </c>
      <c r="AC81" s="30">
        <v>0</v>
      </c>
      <c r="AD81" s="30">
        <v>0</v>
      </c>
      <c r="AE81" s="30">
        <v>56</v>
      </c>
      <c r="AF81" s="30">
        <v>0</v>
      </c>
      <c r="AG81" s="6">
        <f t="shared" si="2"/>
        <v>8363.6</v>
      </c>
      <c r="AH81" s="35">
        <v>37400</v>
      </c>
      <c r="AI81" s="35">
        <v>37535</v>
      </c>
      <c r="AJ81" s="35">
        <v>37529</v>
      </c>
      <c r="AK81" s="36" t="s">
        <v>2543</v>
      </c>
      <c r="AL81" s="37" t="s">
        <v>1050</v>
      </c>
    </row>
    <row r="82" spans="1:38" x14ac:dyDescent="0.15">
      <c r="A82" s="27" t="s">
        <v>6867</v>
      </c>
      <c r="B82" s="27" t="s">
        <v>3874</v>
      </c>
      <c r="C82" s="27" t="s">
        <v>1695</v>
      </c>
      <c r="D82" s="28" t="s">
        <v>6870</v>
      </c>
      <c r="E82" s="30"/>
      <c r="F82" s="30" t="s">
        <v>6224</v>
      </c>
      <c r="G82" s="30" t="s">
        <v>6225</v>
      </c>
      <c r="H82" s="30" t="s">
        <v>1273</v>
      </c>
      <c r="I82" s="31">
        <v>6</v>
      </c>
      <c r="K82" s="31">
        <v>97</v>
      </c>
      <c r="L82" s="31" t="s">
        <v>1274</v>
      </c>
      <c r="M82" s="32">
        <v>9780070053656</v>
      </c>
      <c r="N82" s="30" t="s">
        <v>6863</v>
      </c>
      <c r="O82" s="30" t="s">
        <v>6863</v>
      </c>
      <c r="P82" s="30" t="s">
        <v>6863</v>
      </c>
      <c r="Q82" s="39">
        <v>149.35</v>
      </c>
      <c r="R82" s="40"/>
      <c r="S82" s="39">
        <v>112.05</v>
      </c>
      <c r="T82" s="31" t="s">
        <v>6864</v>
      </c>
      <c r="U82" s="30">
        <v>65</v>
      </c>
      <c r="V82" s="30">
        <v>95</v>
      </c>
      <c r="W82" s="30">
        <v>75</v>
      </c>
      <c r="X82" s="30">
        <v>130</v>
      </c>
      <c r="Y82" s="41">
        <v>67</v>
      </c>
      <c r="Z82" s="30">
        <v>0</v>
      </c>
      <c r="AA82" s="30">
        <v>0</v>
      </c>
      <c r="AB82" s="30">
        <v>1</v>
      </c>
      <c r="AC82" s="30">
        <v>0</v>
      </c>
      <c r="AD82" s="30">
        <v>0</v>
      </c>
      <c r="AE82" s="30">
        <v>0</v>
      </c>
      <c r="AF82" s="30">
        <v>67</v>
      </c>
      <c r="AG82" s="6">
        <f t="shared" si="2"/>
        <v>7507.3499999999995</v>
      </c>
      <c r="AH82" s="35">
        <v>37400</v>
      </c>
      <c r="AI82" s="35">
        <v>37535</v>
      </c>
      <c r="AJ82" s="35">
        <v>37484</v>
      </c>
      <c r="AK82" s="36" t="s">
        <v>2543</v>
      </c>
      <c r="AL82" s="37" t="s">
        <v>1050</v>
      </c>
    </row>
    <row r="83" spans="1:38" x14ac:dyDescent="0.15">
      <c r="A83" s="27" t="s">
        <v>6867</v>
      </c>
      <c r="B83" s="27" t="s">
        <v>1109</v>
      </c>
      <c r="C83" s="27">
        <v>231</v>
      </c>
      <c r="D83" s="28" t="s">
        <v>6870</v>
      </c>
      <c r="E83" s="30"/>
      <c r="F83" s="30" t="s">
        <v>3627</v>
      </c>
      <c r="G83" s="30" t="s">
        <v>1430</v>
      </c>
      <c r="H83" s="30" t="s">
        <v>1431</v>
      </c>
      <c r="I83" s="31">
        <v>2</v>
      </c>
      <c r="K83" s="31">
        <v>99</v>
      </c>
      <c r="L83" s="31" t="s">
        <v>1432</v>
      </c>
      <c r="M83" s="32">
        <v>9781551112145</v>
      </c>
      <c r="N83" s="30" t="s">
        <v>5148</v>
      </c>
      <c r="O83" s="30" t="s">
        <v>5148</v>
      </c>
      <c r="P83" s="30" t="s">
        <v>5148</v>
      </c>
      <c r="Q83" s="39">
        <v>9.5500000000000007</v>
      </c>
      <c r="R83" s="40"/>
      <c r="S83" s="39">
        <v>7.2</v>
      </c>
      <c r="T83" s="31" t="s">
        <v>6864</v>
      </c>
      <c r="U83" s="30">
        <v>8</v>
      </c>
      <c r="V83" s="30">
        <v>7</v>
      </c>
      <c r="W83" s="30">
        <v>7</v>
      </c>
      <c r="X83" s="30">
        <v>8</v>
      </c>
      <c r="Y83" s="41">
        <v>5</v>
      </c>
      <c r="Z83" s="30">
        <v>2</v>
      </c>
      <c r="AA83" s="30">
        <v>0</v>
      </c>
      <c r="AB83" s="30">
        <v>0</v>
      </c>
      <c r="AC83" s="30">
        <v>0</v>
      </c>
      <c r="AD83" s="30">
        <v>0</v>
      </c>
      <c r="AE83" s="30">
        <v>5</v>
      </c>
      <c r="AF83" s="30">
        <v>0</v>
      </c>
      <c r="AG83" s="6">
        <f t="shared" si="2"/>
        <v>47.75</v>
      </c>
      <c r="AH83" s="35">
        <v>37517</v>
      </c>
      <c r="AI83" s="35">
        <v>37535</v>
      </c>
      <c r="AJ83" s="35">
        <v>37519</v>
      </c>
      <c r="AK83" s="36" t="s">
        <v>5188</v>
      </c>
      <c r="AL83" s="37" t="s">
        <v>6866</v>
      </c>
    </row>
    <row r="84" spans="1:38" x14ac:dyDescent="0.15">
      <c r="A84" s="27" t="s">
        <v>6867</v>
      </c>
      <c r="B84" s="27" t="s">
        <v>6885</v>
      </c>
      <c r="C84" s="27" t="s">
        <v>4632</v>
      </c>
      <c r="D84" s="28" t="s">
        <v>6870</v>
      </c>
      <c r="E84" s="30"/>
      <c r="F84" s="30" t="s">
        <v>6871</v>
      </c>
      <c r="G84" s="30" t="s">
        <v>3486</v>
      </c>
      <c r="H84" s="30" t="s">
        <v>4633</v>
      </c>
      <c r="I84" s="31">
        <v>3</v>
      </c>
      <c r="K84" s="31">
        <v>1</v>
      </c>
      <c r="L84" s="31" t="s">
        <v>4634</v>
      </c>
      <c r="M84" s="32">
        <v>9780030292729</v>
      </c>
      <c r="N84" s="30" t="s">
        <v>1174</v>
      </c>
      <c r="O84" s="30" t="s">
        <v>3888</v>
      </c>
      <c r="P84" s="30" t="s">
        <v>3888</v>
      </c>
      <c r="Q84" s="39">
        <v>112.7</v>
      </c>
      <c r="R84" s="40"/>
      <c r="S84" s="39">
        <v>84.55</v>
      </c>
      <c r="T84" s="31" t="s">
        <v>6864</v>
      </c>
      <c r="U84" s="30">
        <v>295</v>
      </c>
      <c r="V84" s="30">
        <v>251</v>
      </c>
      <c r="W84" s="30">
        <v>145</v>
      </c>
      <c r="X84" s="30">
        <v>295</v>
      </c>
      <c r="Y84" s="41">
        <v>138</v>
      </c>
      <c r="Z84" s="30">
        <v>37</v>
      </c>
      <c r="AA84" s="30">
        <v>0</v>
      </c>
      <c r="AB84" s="30">
        <v>6</v>
      </c>
      <c r="AC84" s="30">
        <v>0</v>
      </c>
      <c r="AD84" s="30">
        <v>50</v>
      </c>
      <c r="AE84" s="30">
        <v>29</v>
      </c>
      <c r="AF84" s="30">
        <v>109</v>
      </c>
      <c r="AG84" s="6">
        <f t="shared" si="2"/>
        <v>12484.25</v>
      </c>
      <c r="AH84" s="35">
        <v>37372</v>
      </c>
      <c r="AI84" s="35">
        <v>37577</v>
      </c>
      <c r="AJ84" s="35">
        <v>37559</v>
      </c>
      <c r="AK84" s="36" t="s">
        <v>4635</v>
      </c>
      <c r="AL84" s="37" t="s">
        <v>6866</v>
      </c>
    </row>
    <row r="85" spans="1:38" x14ac:dyDescent="0.15">
      <c r="A85" s="27" t="s">
        <v>6867</v>
      </c>
      <c r="B85" s="27" t="s">
        <v>3874</v>
      </c>
      <c r="C85" s="27" t="s">
        <v>1592</v>
      </c>
      <c r="D85" s="28" t="s">
        <v>6870</v>
      </c>
      <c r="E85" s="30"/>
      <c r="F85" s="30" t="s">
        <v>6871</v>
      </c>
      <c r="G85" s="30" t="s">
        <v>3241</v>
      </c>
      <c r="H85" s="30" t="s">
        <v>1593</v>
      </c>
      <c r="K85" s="31">
        <v>99</v>
      </c>
      <c r="L85" s="31" t="s">
        <v>1594</v>
      </c>
      <c r="M85" s="32">
        <v>9780387989310</v>
      </c>
      <c r="N85" s="30" t="s">
        <v>3907</v>
      </c>
      <c r="O85" s="30" t="s">
        <v>3907</v>
      </c>
      <c r="P85" s="30" t="s">
        <v>3907</v>
      </c>
      <c r="Q85" s="39">
        <v>72.75</v>
      </c>
      <c r="R85" s="40"/>
      <c r="S85" s="39">
        <v>54.6</v>
      </c>
      <c r="T85" s="31" t="s">
        <v>6864</v>
      </c>
      <c r="U85" s="30">
        <v>20</v>
      </c>
      <c r="V85" s="30">
        <v>20</v>
      </c>
      <c r="W85" s="30">
        <v>13</v>
      </c>
      <c r="X85" s="30">
        <v>20</v>
      </c>
      <c r="Y85" s="41">
        <v>14</v>
      </c>
      <c r="Z85" s="30">
        <v>2</v>
      </c>
      <c r="AA85" s="30">
        <v>0</v>
      </c>
      <c r="AB85" s="30">
        <v>0</v>
      </c>
      <c r="AC85" s="30">
        <v>0</v>
      </c>
      <c r="AD85" s="30">
        <v>0</v>
      </c>
      <c r="AE85" s="30">
        <v>14</v>
      </c>
      <c r="AF85" s="30">
        <v>0</v>
      </c>
      <c r="AG85" s="6">
        <f t="shared" si="2"/>
        <v>1018.5</v>
      </c>
      <c r="AH85" s="35">
        <v>37470</v>
      </c>
      <c r="AI85" s="35">
        <v>37535</v>
      </c>
      <c r="AJ85" s="35">
        <v>37538</v>
      </c>
      <c r="AK85" s="36" t="s">
        <v>1595</v>
      </c>
      <c r="AL85" s="37" t="s">
        <v>6866</v>
      </c>
    </row>
    <row r="86" spans="1:38" x14ac:dyDescent="0.15">
      <c r="A86" s="27" t="s">
        <v>6867</v>
      </c>
      <c r="B86" s="27" t="s">
        <v>6931</v>
      </c>
      <c r="C86" s="27">
        <v>21</v>
      </c>
      <c r="D86" s="28" t="s">
        <v>6870</v>
      </c>
      <c r="E86" s="30"/>
      <c r="F86" s="30" t="s">
        <v>6871</v>
      </c>
      <c r="G86" s="30" t="s">
        <v>3241</v>
      </c>
      <c r="H86" s="30" t="s">
        <v>3242</v>
      </c>
      <c r="I86" s="31">
        <v>2</v>
      </c>
      <c r="K86" s="31">
        <v>2</v>
      </c>
      <c r="L86" s="31" t="s">
        <v>3243</v>
      </c>
      <c r="M86" s="32">
        <v>9780100717343</v>
      </c>
      <c r="N86" s="30" t="s">
        <v>3921</v>
      </c>
      <c r="O86" s="30" t="s">
        <v>3921</v>
      </c>
      <c r="P86" s="30" t="s">
        <v>3921</v>
      </c>
      <c r="Q86" s="39">
        <v>13.65</v>
      </c>
      <c r="R86" s="40"/>
      <c r="S86" s="39">
        <v>10.25</v>
      </c>
      <c r="T86" s="31" t="s">
        <v>6864</v>
      </c>
      <c r="U86" s="30">
        <v>250</v>
      </c>
      <c r="V86" s="30">
        <v>211</v>
      </c>
      <c r="W86" s="30">
        <v>0</v>
      </c>
      <c r="X86" s="30">
        <v>250</v>
      </c>
      <c r="Y86" s="41">
        <v>206</v>
      </c>
      <c r="Z86" s="30">
        <v>3</v>
      </c>
      <c r="AA86" s="30">
        <v>0</v>
      </c>
      <c r="AB86" s="30">
        <v>0</v>
      </c>
      <c r="AC86" s="30">
        <v>0</v>
      </c>
      <c r="AD86" s="30">
        <v>0</v>
      </c>
      <c r="AE86" s="30">
        <v>206</v>
      </c>
      <c r="AF86" s="30">
        <v>0</v>
      </c>
      <c r="AG86" s="6">
        <f t="shared" si="2"/>
        <v>2811.9</v>
      </c>
      <c r="AH86" s="35">
        <v>37382</v>
      </c>
      <c r="AI86" s="35">
        <v>37535</v>
      </c>
      <c r="AJ86" s="35">
        <v>37532</v>
      </c>
      <c r="AK86" s="36" t="s">
        <v>2676</v>
      </c>
      <c r="AL86" s="37" t="s">
        <v>6866</v>
      </c>
    </row>
    <row r="87" spans="1:38" x14ac:dyDescent="0.15">
      <c r="A87" s="27" t="s">
        <v>6867</v>
      </c>
      <c r="B87" s="27" t="s">
        <v>4059</v>
      </c>
      <c r="C87" s="27">
        <v>226</v>
      </c>
      <c r="D87" s="28" t="s">
        <v>6870</v>
      </c>
      <c r="E87" s="30"/>
      <c r="F87" s="30" t="s">
        <v>4060</v>
      </c>
      <c r="G87" s="30" t="s">
        <v>4312</v>
      </c>
      <c r="H87" s="30" t="s">
        <v>4313</v>
      </c>
      <c r="L87" s="31" t="s">
        <v>4314</v>
      </c>
      <c r="M87" s="32">
        <v>9780520040908</v>
      </c>
      <c r="N87" s="30" t="s">
        <v>6921</v>
      </c>
      <c r="O87" s="30" t="s">
        <v>6922</v>
      </c>
      <c r="P87" s="30" t="s">
        <v>6922</v>
      </c>
      <c r="Q87" s="39">
        <v>26.65</v>
      </c>
      <c r="R87" s="40"/>
      <c r="S87" s="39">
        <v>20</v>
      </c>
      <c r="T87" s="31" t="s">
        <v>6864</v>
      </c>
      <c r="U87" s="30">
        <v>25</v>
      </c>
      <c r="V87" s="30">
        <v>15</v>
      </c>
      <c r="W87" s="30">
        <v>22</v>
      </c>
      <c r="X87" s="30">
        <v>25</v>
      </c>
      <c r="Y87" s="41">
        <v>9</v>
      </c>
      <c r="Z87" s="30">
        <v>13</v>
      </c>
      <c r="AA87" s="30">
        <v>0</v>
      </c>
      <c r="AB87" s="30">
        <v>0</v>
      </c>
      <c r="AC87" s="30">
        <v>0</v>
      </c>
      <c r="AD87" s="30">
        <v>0</v>
      </c>
      <c r="AE87" s="30">
        <v>9</v>
      </c>
      <c r="AF87" s="30">
        <v>0</v>
      </c>
      <c r="AG87" s="6">
        <f t="shared" si="2"/>
        <v>239.85</v>
      </c>
      <c r="AH87" s="35">
        <v>37466</v>
      </c>
      <c r="AI87" s="35">
        <v>37535</v>
      </c>
      <c r="AJ87" s="35">
        <v>37481</v>
      </c>
      <c r="AK87" s="36" t="s">
        <v>2379</v>
      </c>
      <c r="AL87" s="37" t="s">
        <v>6866</v>
      </c>
    </row>
    <row r="88" spans="1:38" x14ac:dyDescent="0.15">
      <c r="A88" s="27" t="s">
        <v>6867</v>
      </c>
      <c r="B88" s="27" t="s">
        <v>3901</v>
      </c>
      <c r="C88" s="27">
        <v>9</v>
      </c>
      <c r="D88" s="28" t="s">
        <v>6870</v>
      </c>
      <c r="E88" s="30"/>
      <c r="F88" s="30" t="s">
        <v>2787</v>
      </c>
      <c r="G88" s="30" t="s">
        <v>2788</v>
      </c>
      <c r="H88" s="30" t="s">
        <v>2789</v>
      </c>
      <c r="I88" s="31">
        <v>2</v>
      </c>
      <c r="K88" s="31">
        <v>2</v>
      </c>
      <c r="L88" s="31" t="s">
        <v>2790</v>
      </c>
      <c r="M88" s="32">
        <v>9780805385533</v>
      </c>
      <c r="N88" s="30" t="s">
        <v>1901</v>
      </c>
      <c r="O88" s="30" t="s">
        <v>3894</v>
      </c>
      <c r="P88" s="30" t="s">
        <v>3894</v>
      </c>
      <c r="Q88" s="39">
        <v>52</v>
      </c>
      <c r="R88" s="40"/>
      <c r="S88" s="39">
        <v>39</v>
      </c>
      <c r="T88" s="31" t="s">
        <v>6864</v>
      </c>
      <c r="U88" s="30">
        <v>150</v>
      </c>
      <c r="V88" s="30">
        <v>192</v>
      </c>
      <c r="W88" s="30">
        <v>150</v>
      </c>
      <c r="X88" s="30">
        <v>150</v>
      </c>
      <c r="Y88" s="41">
        <v>192</v>
      </c>
      <c r="Z88" s="30">
        <v>1</v>
      </c>
      <c r="AA88" s="30">
        <v>0</v>
      </c>
      <c r="AB88" s="30">
        <v>1</v>
      </c>
      <c r="AC88" s="30">
        <v>0</v>
      </c>
      <c r="AD88" s="30">
        <v>0</v>
      </c>
      <c r="AE88" s="30">
        <v>178</v>
      </c>
      <c r="AF88" s="30">
        <v>14</v>
      </c>
      <c r="AG88" s="6">
        <f t="shared" si="2"/>
        <v>9802</v>
      </c>
      <c r="AH88" s="35">
        <v>37406</v>
      </c>
      <c r="AI88" s="35">
        <v>37535</v>
      </c>
      <c r="AJ88" s="35">
        <v>37545</v>
      </c>
      <c r="AK88" s="36" t="s">
        <v>3575</v>
      </c>
      <c r="AL88" s="37" t="s">
        <v>6866</v>
      </c>
    </row>
    <row r="89" spans="1:38" x14ac:dyDescent="0.15">
      <c r="A89" s="27" t="s">
        <v>6867</v>
      </c>
      <c r="B89" s="27" t="s">
        <v>4068</v>
      </c>
      <c r="C89" s="27">
        <v>104</v>
      </c>
      <c r="D89" s="28" t="s">
        <v>6870</v>
      </c>
      <c r="E89" s="30"/>
      <c r="F89" s="30" t="s">
        <v>1080</v>
      </c>
      <c r="G89" s="30" t="s">
        <v>2033</v>
      </c>
      <c r="H89" s="30" t="s">
        <v>2034</v>
      </c>
      <c r="K89" s="31">
        <v>58</v>
      </c>
      <c r="L89" s="31" t="s">
        <v>2035</v>
      </c>
      <c r="M89" s="32">
        <v>9780936839202</v>
      </c>
      <c r="N89" s="30" t="s">
        <v>2036</v>
      </c>
      <c r="O89" s="30" t="s">
        <v>2036</v>
      </c>
      <c r="P89" s="30" t="s">
        <v>2037</v>
      </c>
      <c r="Q89" s="39">
        <v>10.95</v>
      </c>
      <c r="R89" s="40">
        <v>0.1</v>
      </c>
      <c r="S89" s="39">
        <v>8.25</v>
      </c>
      <c r="T89" s="31" t="s">
        <v>6864</v>
      </c>
      <c r="U89" s="30">
        <v>20</v>
      </c>
      <c r="V89" s="30">
        <v>15</v>
      </c>
      <c r="W89" s="30">
        <v>14</v>
      </c>
      <c r="X89" s="30">
        <v>20</v>
      </c>
      <c r="Y89" s="41">
        <v>11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11</v>
      </c>
      <c r="AG89" s="6">
        <f t="shared" si="2"/>
        <v>90.75</v>
      </c>
      <c r="AH89" s="35">
        <v>37426</v>
      </c>
      <c r="AI89" s="35">
        <v>37535</v>
      </c>
      <c r="AJ89" s="35">
        <v>37484</v>
      </c>
      <c r="AK89" s="36">
        <v>10.95</v>
      </c>
      <c r="AL89" s="37" t="s">
        <v>6866</v>
      </c>
    </row>
    <row r="90" spans="1:38" x14ac:dyDescent="0.15">
      <c r="A90" s="27" t="s">
        <v>6867</v>
      </c>
      <c r="B90" s="27" t="s">
        <v>5100</v>
      </c>
      <c r="C90" s="27">
        <v>102</v>
      </c>
      <c r="D90" s="28" t="s">
        <v>6870</v>
      </c>
      <c r="E90" s="30"/>
      <c r="F90" s="30" t="s">
        <v>5101</v>
      </c>
      <c r="G90" s="30" t="s">
        <v>5102</v>
      </c>
      <c r="H90" s="30" t="s">
        <v>5103</v>
      </c>
      <c r="K90" s="31">
        <v>95</v>
      </c>
      <c r="L90" s="31" t="s">
        <v>5104</v>
      </c>
      <c r="M90" s="32">
        <v>9780800628451</v>
      </c>
      <c r="N90" s="30" t="s">
        <v>5105</v>
      </c>
      <c r="O90" s="30" t="s">
        <v>5106</v>
      </c>
      <c r="P90" s="30" t="s">
        <v>5106</v>
      </c>
      <c r="Q90" s="39">
        <v>23</v>
      </c>
      <c r="R90" s="40">
        <v>0.1</v>
      </c>
      <c r="S90" s="39">
        <v>17.25</v>
      </c>
      <c r="T90" s="31" t="s">
        <v>6864</v>
      </c>
      <c r="U90" s="30">
        <v>25</v>
      </c>
      <c r="V90" s="30">
        <v>34</v>
      </c>
      <c r="W90" s="30">
        <v>24</v>
      </c>
      <c r="X90" s="30">
        <v>25</v>
      </c>
      <c r="Y90" s="41">
        <v>26</v>
      </c>
      <c r="Z90" s="30">
        <v>0</v>
      </c>
      <c r="AA90" s="30">
        <v>0</v>
      </c>
      <c r="AB90" s="30">
        <v>0</v>
      </c>
      <c r="AC90" s="30">
        <v>0</v>
      </c>
      <c r="AD90" s="30">
        <v>0</v>
      </c>
      <c r="AE90" s="30">
        <v>8</v>
      </c>
      <c r="AF90" s="30">
        <v>18</v>
      </c>
      <c r="AG90" s="6">
        <f t="shared" si="2"/>
        <v>476.1</v>
      </c>
      <c r="AH90" s="35">
        <v>37375</v>
      </c>
      <c r="AI90" s="35">
        <v>37535</v>
      </c>
      <c r="AJ90" s="35">
        <v>37540</v>
      </c>
      <c r="AK90" s="36">
        <v>23</v>
      </c>
      <c r="AL90" s="37" t="s">
        <v>6866</v>
      </c>
    </row>
    <row r="91" spans="1:38" x14ac:dyDescent="0.15">
      <c r="A91" s="27" t="s">
        <v>6867</v>
      </c>
      <c r="B91" s="27" t="s">
        <v>1163</v>
      </c>
      <c r="C91" s="27" t="s">
        <v>3938</v>
      </c>
      <c r="D91" s="28" t="s">
        <v>6870</v>
      </c>
      <c r="E91" s="30"/>
      <c r="F91" s="30" t="s">
        <v>2463</v>
      </c>
      <c r="G91" s="30" t="s">
        <v>1004</v>
      </c>
      <c r="H91" s="30" t="s">
        <v>1005</v>
      </c>
      <c r="I91" s="31">
        <v>4</v>
      </c>
      <c r="K91" s="31">
        <v>97</v>
      </c>
      <c r="L91" s="31" t="s">
        <v>1006</v>
      </c>
      <c r="M91" s="32">
        <v>9780393969085</v>
      </c>
      <c r="N91" s="30" t="s">
        <v>1138</v>
      </c>
      <c r="O91" s="30" t="s">
        <v>1138</v>
      </c>
      <c r="P91" s="30" t="s">
        <v>1138</v>
      </c>
      <c r="Q91" s="39">
        <v>53.35</v>
      </c>
      <c r="R91" s="40"/>
      <c r="S91" s="39">
        <v>40.049999999999997</v>
      </c>
      <c r="T91" s="31" t="s">
        <v>6864</v>
      </c>
      <c r="U91" s="30">
        <v>80</v>
      </c>
      <c r="V91" s="30">
        <v>59</v>
      </c>
      <c r="W91" s="30">
        <v>67</v>
      </c>
      <c r="X91" s="30">
        <v>80</v>
      </c>
      <c r="Y91" s="41">
        <v>60</v>
      </c>
      <c r="Z91" s="30">
        <v>8</v>
      </c>
      <c r="AA91" s="30">
        <v>0</v>
      </c>
      <c r="AB91" s="30">
        <v>1</v>
      </c>
      <c r="AC91" s="30">
        <v>0</v>
      </c>
      <c r="AD91" s="30">
        <v>0</v>
      </c>
      <c r="AE91" s="30">
        <v>26</v>
      </c>
      <c r="AF91" s="30">
        <v>34</v>
      </c>
      <c r="AG91" s="6">
        <f t="shared" si="2"/>
        <v>2748.8</v>
      </c>
      <c r="AH91" s="35">
        <v>37468</v>
      </c>
      <c r="AI91" s="35">
        <v>37535</v>
      </c>
      <c r="AJ91" s="35">
        <v>37481</v>
      </c>
      <c r="AK91" s="36" t="s">
        <v>6049</v>
      </c>
      <c r="AL91" s="37" t="s">
        <v>6866</v>
      </c>
    </row>
    <row r="92" spans="1:38" x14ac:dyDescent="0.15">
      <c r="A92" s="27" t="s">
        <v>6867</v>
      </c>
      <c r="B92" s="27" t="s">
        <v>4068</v>
      </c>
      <c r="C92" s="27">
        <v>105</v>
      </c>
      <c r="D92" s="28" t="s">
        <v>6870</v>
      </c>
      <c r="E92" s="30"/>
      <c r="F92" s="30" t="s">
        <v>1843</v>
      </c>
      <c r="G92" s="30" t="s">
        <v>4874</v>
      </c>
      <c r="H92" s="30" t="s">
        <v>4875</v>
      </c>
      <c r="K92" s="31">
        <v>97</v>
      </c>
      <c r="L92" s="31" t="s">
        <v>4876</v>
      </c>
      <c r="M92" s="32">
        <v>9780879100926</v>
      </c>
      <c r="N92" s="30" t="s">
        <v>1927</v>
      </c>
      <c r="O92" s="30" t="s">
        <v>1927</v>
      </c>
      <c r="P92" s="30" t="s">
        <v>1927</v>
      </c>
      <c r="Q92" s="39">
        <v>18.95</v>
      </c>
      <c r="R92" s="40"/>
      <c r="S92" s="39">
        <v>14.25</v>
      </c>
      <c r="T92" s="31" t="s">
        <v>6864</v>
      </c>
      <c r="U92" s="30">
        <v>45</v>
      </c>
      <c r="V92" s="30">
        <v>20</v>
      </c>
      <c r="W92" s="30">
        <v>20</v>
      </c>
      <c r="X92" s="30">
        <v>45</v>
      </c>
      <c r="Y92" s="41">
        <v>20</v>
      </c>
      <c r="Z92" s="30">
        <v>1</v>
      </c>
      <c r="AA92" s="30">
        <v>0</v>
      </c>
      <c r="AB92" s="30">
        <v>0</v>
      </c>
      <c r="AC92" s="30">
        <v>0</v>
      </c>
      <c r="AD92" s="30">
        <v>0</v>
      </c>
      <c r="AE92" s="30">
        <v>20</v>
      </c>
      <c r="AF92" s="30">
        <v>0</v>
      </c>
      <c r="AG92" s="6">
        <f t="shared" si="2"/>
        <v>379</v>
      </c>
      <c r="AH92" s="35">
        <v>37475</v>
      </c>
      <c r="AI92" s="35">
        <v>37535</v>
      </c>
      <c r="AJ92" s="35">
        <v>37551</v>
      </c>
      <c r="AK92" s="36" t="s">
        <v>4877</v>
      </c>
      <c r="AL92" s="37" t="s">
        <v>6866</v>
      </c>
    </row>
    <row r="93" spans="1:38" x14ac:dyDescent="0.15">
      <c r="A93" s="27" t="s">
        <v>6867</v>
      </c>
      <c r="B93" s="27" t="s">
        <v>2532</v>
      </c>
      <c r="C93" s="27">
        <v>208</v>
      </c>
      <c r="D93" s="28" t="s">
        <v>6870</v>
      </c>
      <c r="E93" s="30"/>
      <c r="F93" s="30" t="s">
        <v>2533</v>
      </c>
      <c r="G93" s="30" t="s">
        <v>1701</v>
      </c>
      <c r="H93" s="30" t="s">
        <v>4228</v>
      </c>
      <c r="I93" s="31">
        <v>3</v>
      </c>
      <c r="K93" s="31">
        <v>2</v>
      </c>
      <c r="L93" s="31" t="s">
        <v>4229</v>
      </c>
      <c r="M93" s="32">
        <v>9780759101487</v>
      </c>
      <c r="N93" s="30" t="s">
        <v>6403</v>
      </c>
      <c r="O93" s="30" t="s">
        <v>6403</v>
      </c>
      <c r="P93" s="30" t="s">
        <v>6403</v>
      </c>
      <c r="Q93" s="39">
        <v>47.95</v>
      </c>
      <c r="R93" s="40"/>
      <c r="S93" s="39">
        <v>36</v>
      </c>
      <c r="T93" s="31" t="s">
        <v>6883</v>
      </c>
      <c r="U93" s="30">
        <v>20</v>
      </c>
      <c r="V93" s="30">
        <v>9</v>
      </c>
      <c r="W93" s="30">
        <v>4</v>
      </c>
      <c r="X93" s="30">
        <v>20</v>
      </c>
      <c r="Y93" s="41">
        <v>2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0">
        <v>2</v>
      </c>
      <c r="AF93" s="30">
        <v>0</v>
      </c>
      <c r="AG93" s="6">
        <f t="shared" si="2"/>
        <v>95.9</v>
      </c>
      <c r="AH93" s="35">
        <v>37529</v>
      </c>
      <c r="AI93" s="35">
        <v>37535</v>
      </c>
      <c r="AJ93" s="35">
        <v>37532</v>
      </c>
      <c r="AK93" s="36" t="s">
        <v>4230</v>
      </c>
      <c r="AL93" s="37" t="s">
        <v>6866</v>
      </c>
    </row>
    <row r="94" spans="1:38" x14ac:dyDescent="0.15">
      <c r="A94" s="27" t="s">
        <v>6867</v>
      </c>
      <c r="B94" s="27" t="s">
        <v>3901</v>
      </c>
      <c r="C94" s="27" t="s">
        <v>2000</v>
      </c>
      <c r="D94" s="28" t="s">
        <v>6870</v>
      </c>
      <c r="E94" s="30"/>
      <c r="F94" s="30" t="s">
        <v>3265</v>
      </c>
      <c r="G94" s="30" t="s">
        <v>1170</v>
      </c>
      <c r="H94" s="30" t="s">
        <v>3266</v>
      </c>
      <c r="K94" s="31">
        <v>0</v>
      </c>
      <c r="L94" s="31" t="s">
        <v>3267</v>
      </c>
      <c r="M94" s="32">
        <v>9780139553110</v>
      </c>
      <c r="N94" s="30" t="s">
        <v>3943</v>
      </c>
      <c r="O94" s="30" t="s">
        <v>3943</v>
      </c>
      <c r="P94" s="30" t="s">
        <v>3943</v>
      </c>
      <c r="Q94" s="39">
        <v>105</v>
      </c>
      <c r="R94" s="40"/>
      <c r="S94" s="39">
        <v>78.75</v>
      </c>
      <c r="T94" s="31" t="s">
        <v>6864</v>
      </c>
      <c r="U94" s="30">
        <v>160</v>
      </c>
      <c r="V94" s="30">
        <v>152</v>
      </c>
      <c r="W94" s="30">
        <v>149</v>
      </c>
      <c r="X94" s="30">
        <v>160</v>
      </c>
      <c r="Y94" s="41">
        <v>106</v>
      </c>
      <c r="Z94" s="30">
        <v>42</v>
      </c>
      <c r="AA94" s="30">
        <v>0</v>
      </c>
      <c r="AB94" s="30">
        <v>1</v>
      </c>
      <c r="AC94" s="30">
        <v>0</v>
      </c>
      <c r="AD94" s="30">
        <v>0</v>
      </c>
      <c r="AE94" s="30">
        <v>95</v>
      </c>
      <c r="AF94" s="30">
        <v>11</v>
      </c>
      <c r="AG94" s="6">
        <f t="shared" si="2"/>
        <v>10841.25</v>
      </c>
      <c r="AH94" s="35">
        <v>37468</v>
      </c>
      <c r="AI94" s="35">
        <v>37535</v>
      </c>
      <c r="AJ94" s="35">
        <v>37508</v>
      </c>
      <c r="AK94" s="36" t="s">
        <v>3416</v>
      </c>
      <c r="AL94" s="37" t="s">
        <v>6866</v>
      </c>
    </row>
    <row r="95" spans="1:38" x14ac:dyDescent="0.15">
      <c r="A95" s="27" t="s">
        <v>6867</v>
      </c>
      <c r="B95" s="27" t="s">
        <v>1191</v>
      </c>
      <c r="C95" s="27" t="s">
        <v>3984</v>
      </c>
      <c r="D95" s="28" t="s">
        <v>6870</v>
      </c>
      <c r="E95" s="30"/>
      <c r="F95" s="30" t="s">
        <v>1193</v>
      </c>
      <c r="G95" s="30" t="s">
        <v>2576</v>
      </c>
      <c r="H95" s="30" t="s">
        <v>2577</v>
      </c>
      <c r="K95" s="31">
        <v>97</v>
      </c>
      <c r="L95" s="31" t="s">
        <v>2578</v>
      </c>
      <c r="M95" s="32">
        <v>9782218717161</v>
      </c>
      <c r="N95" s="30" t="s">
        <v>2579</v>
      </c>
      <c r="O95" s="30" t="s">
        <v>5187</v>
      </c>
      <c r="P95" s="30" t="s">
        <v>2580</v>
      </c>
      <c r="Q95" s="39">
        <v>15.95</v>
      </c>
      <c r="R95" s="40"/>
      <c r="S95" s="39">
        <v>12</v>
      </c>
      <c r="T95" s="31" t="s">
        <v>6883</v>
      </c>
      <c r="U95" s="30">
        <v>22</v>
      </c>
      <c r="V95" s="30">
        <v>10</v>
      </c>
      <c r="W95" s="30">
        <v>37</v>
      </c>
      <c r="X95" s="30">
        <v>122</v>
      </c>
      <c r="Y95" s="41">
        <v>35</v>
      </c>
      <c r="Z95" s="30">
        <v>2</v>
      </c>
      <c r="AA95" s="30">
        <v>0</v>
      </c>
      <c r="AB95" s="30">
        <v>0</v>
      </c>
      <c r="AC95" s="30">
        <v>0</v>
      </c>
      <c r="AD95" s="30">
        <v>0</v>
      </c>
      <c r="AE95" s="30">
        <v>34</v>
      </c>
      <c r="AF95" s="30">
        <v>1</v>
      </c>
      <c r="AG95" s="6">
        <f t="shared" si="2"/>
        <v>554.29999999999995</v>
      </c>
      <c r="AH95" s="35">
        <v>37372</v>
      </c>
      <c r="AI95" s="35">
        <v>37535</v>
      </c>
      <c r="AJ95" s="35">
        <v>37518</v>
      </c>
      <c r="AK95" s="36" t="s">
        <v>5205</v>
      </c>
      <c r="AL95" s="37" t="s">
        <v>6866</v>
      </c>
    </row>
    <row r="96" spans="1:38" x14ac:dyDescent="0.15">
      <c r="A96" s="27" t="s">
        <v>6867</v>
      </c>
      <c r="B96" s="27" t="s">
        <v>4059</v>
      </c>
      <c r="C96" s="27" t="s">
        <v>473</v>
      </c>
      <c r="D96" s="28" t="s">
        <v>6870</v>
      </c>
      <c r="E96" s="30"/>
      <c r="F96" s="30" t="s">
        <v>474</v>
      </c>
      <c r="G96" s="30" t="s">
        <v>1802</v>
      </c>
      <c r="H96" s="30" t="s">
        <v>1803</v>
      </c>
      <c r="K96" s="31">
        <v>0</v>
      </c>
      <c r="L96" s="31" t="s">
        <v>1804</v>
      </c>
      <c r="M96" s="32">
        <v>9780262523271</v>
      </c>
      <c r="N96" s="30" t="s">
        <v>6134</v>
      </c>
      <c r="O96" s="30" t="s">
        <v>2059</v>
      </c>
      <c r="P96" s="30" t="s">
        <v>2059</v>
      </c>
      <c r="Q96" s="39">
        <v>21.95</v>
      </c>
      <c r="R96" s="40">
        <v>0.1</v>
      </c>
      <c r="S96" s="39">
        <v>16.5</v>
      </c>
      <c r="T96" s="31" t="s">
        <v>6864</v>
      </c>
      <c r="U96" s="30">
        <v>75</v>
      </c>
      <c r="V96" s="30">
        <v>25</v>
      </c>
      <c r="W96" s="30">
        <v>48</v>
      </c>
      <c r="X96" s="30">
        <v>75</v>
      </c>
      <c r="Y96" s="41">
        <v>21</v>
      </c>
      <c r="Z96" s="30">
        <v>3</v>
      </c>
      <c r="AA96" s="30">
        <v>0</v>
      </c>
      <c r="AB96" s="30">
        <v>0</v>
      </c>
      <c r="AC96" s="30">
        <v>0</v>
      </c>
      <c r="AD96" s="30">
        <v>0</v>
      </c>
      <c r="AE96" s="30">
        <v>21</v>
      </c>
      <c r="AF96" s="30">
        <v>0</v>
      </c>
      <c r="AG96" s="6">
        <f t="shared" si="2"/>
        <v>414.85500000000002</v>
      </c>
      <c r="AH96" s="35">
        <v>37412</v>
      </c>
      <c r="AI96" s="35">
        <v>37535</v>
      </c>
      <c r="AJ96" s="35">
        <v>37475</v>
      </c>
      <c r="AK96" s="36">
        <v>21.95</v>
      </c>
      <c r="AL96" s="37" t="s">
        <v>6866</v>
      </c>
    </row>
    <row r="97" spans="1:38" x14ac:dyDescent="0.15">
      <c r="A97" s="27" t="s">
        <v>6867</v>
      </c>
      <c r="B97" s="27" t="s">
        <v>3963</v>
      </c>
      <c r="C97" s="27">
        <v>490</v>
      </c>
      <c r="D97" s="28">
        <v>446677</v>
      </c>
      <c r="E97" s="30"/>
      <c r="F97" s="30" t="s">
        <v>6162</v>
      </c>
      <c r="G97" s="30" t="s">
        <v>6498</v>
      </c>
      <c r="H97" s="30" t="s">
        <v>4366</v>
      </c>
      <c r="K97" s="31">
        <v>0</v>
      </c>
      <c r="L97" s="31" t="s">
        <v>4367</v>
      </c>
      <c r="M97" s="32">
        <v>9780820548838</v>
      </c>
      <c r="N97" s="30" t="s">
        <v>6501</v>
      </c>
      <c r="O97" s="30" t="s">
        <v>6501</v>
      </c>
      <c r="P97" s="30" t="s">
        <v>6501</v>
      </c>
      <c r="Q97" s="39">
        <v>83.2</v>
      </c>
      <c r="R97" s="40"/>
      <c r="S97" s="39">
        <v>62.4</v>
      </c>
      <c r="T97" s="31" t="s">
        <v>6864</v>
      </c>
      <c r="U97" s="30">
        <v>25</v>
      </c>
      <c r="V97" s="30">
        <v>0</v>
      </c>
      <c r="W97" s="30">
        <v>14</v>
      </c>
      <c r="X97" s="30">
        <v>25</v>
      </c>
      <c r="Y97" s="41">
        <v>2</v>
      </c>
      <c r="Z97" s="30">
        <v>4</v>
      </c>
      <c r="AA97" s="30">
        <v>0</v>
      </c>
      <c r="AB97" s="30">
        <v>8</v>
      </c>
      <c r="AC97" s="30">
        <v>0</v>
      </c>
      <c r="AD97" s="30">
        <v>0</v>
      </c>
      <c r="AE97" s="30">
        <v>0</v>
      </c>
      <c r="AF97" s="30">
        <v>2</v>
      </c>
      <c r="AG97" s="6">
        <f t="shared" si="2"/>
        <v>124.8</v>
      </c>
      <c r="AH97" s="35">
        <v>37460</v>
      </c>
      <c r="AI97" s="35">
        <v>37535</v>
      </c>
      <c r="AJ97" s="35">
        <v>37496</v>
      </c>
      <c r="AK97" s="36" t="s">
        <v>4368</v>
      </c>
      <c r="AL97" s="37" t="s">
        <v>6866</v>
      </c>
    </row>
    <row r="98" spans="1:38" x14ac:dyDescent="0.15">
      <c r="A98" s="27" t="s">
        <v>6867</v>
      </c>
      <c r="B98" s="27" t="s">
        <v>3963</v>
      </c>
      <c r="C98" s="27">
        <v>490</v>
      </c>
      <c r="D98" s="28">
        <v>446677</v>
      </c>
      <c r="E98" s="30"/>
      <c r="F98" s="30" t="s">
        <v>6162</v>
      </c>
      <c r="G98" s="30" t="s">
        <v>6498</v>
      </c>
      <c r="H98" s="30" t="s">
        <v>6499</v>
      </c>
      <c r="K98" s="31">
        <v>0</v>
      </c>
      <c r="L98" s="31" t="s">
        <v>6500</v>
      </c>
      <c r="M98" s="32">
        <v>9780820548852</v>
      </c>
      <c r="N98" s="30" t="s">
        <v>6501</v>
      </c>
      <c r="O98" s="30" t="s">
        <v>6501</v>
      </c>
      <c r="P98" s="30" t="s">
        <v>6501</v>
      </c>
      <c r="Q98" s="39">
        <v>37.35</v>
      </c>
      <c r="R98" s="40"/>
      <c r="S98" s="39">
        <v>28.05</v>
      </c>
      <c r="T98" s="31" t="s">
        <v>6883</v>
      </c>
      <c r="U98" s="30">
        <v>25</v>
      </c>
      <c r="V98" s="30">
        <v>0</v>
      </c>
      <c r="W98" s="30">
        <v>8</v>
      </c>
      <c r="X98" s="30">
        <v>25</v>
      </c>
      <c r="Y98" s="41">
        <v>0</v>
      </c>
      <c r="Z98" s="30">
        <v>8</v>
      </c>
      <c r="AA98" s="30">
        <v>0</v>
      </c>
      <c r="AB98" s="30">
        <v>0</v>
      </c>
      <c r="AC98" s="30">
        <v>0</v>
      </c>
      <c r="AD98" s="30">
        <v>0</v>
      </c>
      <c r="AE98" s="30">
        <v>0</v>
      </c>
      <c r="AF98" s="30">
        <v>0</v>
      </c>
      <c r="AG98" s="6">
        <f t="shared" si="2"/>
        <v>0</v>
      </c>
      <c r="AH98" s="35">
        <v>37460</v>
      </c>
      <c r="AI98" s="35">
        <v>37535</v>
      </c>
      <c r="AJ98" s="35">
        <v>37487</v>
      </c>
      <c r="AK98" s="36" t="s">
        <v>2212</v>
      </c>
      <c r="AL98" s="37" t="s">
        <v>6866</v>
      </c>
    </row>
    <row r="99" spans="1:38" x14ac:dyDescent="0.15">
      <c r="A99" s="27" t="s">
        <v>6867</v>
      </c>
      <c r="B99" s="27" t="s">
        <v>1109</v>
      </c>
      <c r="C99" s="27">
        <v>149</v>
      </c>
      <c r="D99" s="28" t="s">
        <v>6870</v>
      </c>
      <c r="E99" s="30"/>
      <c r="F99" s="30" t="s">
        <v>5178</v>
      </c>
      <c r="G99" s="30" t="s">
        <v>1941</v>
      </c>
      <c r="H99" s="30" t="s">
        <v>172</v>
      </c>
      <c r="K99" s="31">
        <v>80</v>
      </c>
      <c r="L99" s="31" t="s">
        <v>173</v>
      </c>
      <c r="M99" s="32">
        <v>9780840726858</v>
      </c>
      <c r="N99" s="30" t="s">
        <v>2182</v>
      </c>
      <c r="O99" s="30" t="s">
        <v>2182</v>
      </c>
      <c r="P99" s="30" t="s">
        <v>2182</v>
      </c>
      <c r="Q99" s="39">
        <v>6.99</v>
      </c>
      <c r="R99" s="40"/>
      <c r="S99" s="39">
        <v>5.25</v>
      </c>
      <c r="T99" s="31" t="s">
        <v>6864</v>
      </c>
      <c r="U99" s="30">
        <v>40</v>
      </c>
      <c r="V99" s="30">
        <v>37</v>
      </c>
      <c r="W99" s="30">
        <v>40</v>
      </c>
      <c r="X99" s="30">
        <v>40</v>
      </c>
      <c r="Y99" s="41">
        <v>26</v>
      </c>
      <c r="Z99" s="30">
        <v>17</v>
      </c>
      <c r="AA99" s="30">
        <v>0</v>
      </c>
      <c r="AB99" s="30">
        <v>0</v>
      </c>
      <c r="AC99" s="30">
        <v>0</v>
      </c>
      <c r="AD99" s="30">
        <v>0</v>
      </c>
      <c r="AE99" s="30">
        <v>26</v>
      </c>
      <c r="AF99" s="30">
        <v>0</v>
      </c>
      <c r="AG99" s="6">
        <f t="shared" si="2"/>
        <v>181.74</v>
      </c>
      <c r="AH99" s="35">
        <v>37432</v>
      </c>
      <c r="AI99" s="35">
        <v>37535</v>
      </c>
      <c r="AJ99" s="35">
        <v>37509</v>
      </c>
      <c r="AK99" s="36">
        <v>6.99</v>
      </c>
      <c r="AL99" s="37" t="s">
        <v>6866</v>
      </c>
    </row>
    <row r="100" spans="1:38" x14ac:dyDescent="0.15">
      <c r="A100" s="27" t="s">
        <v>6867</v>
      </c>
      <c r="B100" s="27" t="s">
        <v>3930</v>
      </c>
      <c r="C100" s="27">
        <v>200</v>
      </c>
      <c r="D100" s="28" t="s">
        <v>6870</v>
      </c>
      <c r="E100" s="30"/>
      <c r="F100" s="30" t="s">
        <v>1940</v>
      </c>
      <c r="G100" s="30" t="s">
        <v>1941</v>
      </c>
      <c r="H100" s="30" t="s">
        <v>1942</v>
      </c>
      <c r="K100" s="31">
        <v>62</v>
      </c>
      <c r="L100" s="31" t="s">
        <v>1943</v>
      </c>
      <c r="M100" s="32">
        <v>9780452006478</v>
      </c>
      <c r="N100" s="30" t="s">
        <v>1944</v>
      </c>
      <c r="O100" s="30" t="s">
        <v>3936</v>
      </c>
      <c r="P100" s="30" t="s">
        <v>3936</v>
      </c>
      <c r="Q100" s="39">
        <v>13.95</v>
      </c>
      <c r="R100" s="40">
        <v>0.1</v>
      </c>
      <c r="S100" s="39">
        <v>10.5</v>
      </c>
      <c r="T100" s="31" t="s">
        <v>6864</v>
      </c>
      <c r="U100" s="30">
        <v>28</v>
      </c>
      <c r="V100" s="30">
        <v>21</v>
      </c>
      <c r="W100" s="30">
        <v>16</v>
      </c>
      <c r="X100" s="30">
        <v>28</v>
      </c>
      <c r="Y100" s="41">
        <v>0</v>
      </c>
      <c r="Z100" s="30">
        <v>0</v>
      </c>
      <c r="AA100" s="30">
        <v>0</v>
      </c>
      <c r="AB100" s="30">
        <v>16</v>
      </c>
      <c r="AC100" s="30">
        <v>0</v>
      </c>
      <c r="AD100" s="30">
        <v>10</v>
      </c>
      <c r="AE100" s="30">
        <v>0</v>
      </c>
      <c r="AF100" s="30">
        <v>0</v>
      </c>
      <c r="AG100" s="6">
        <f t="shared" si="2"/>
        <v>0</v>
      </c>
      <c r="AH100" s="35">
        <v>37411</v>
      </c>
      <c r="AI100" s="35">
        <v>37535</v>
      </c>
      <c r="AJ100" s="35">
        <v>37477</v>
      </c>
      <c r="AK100" s="36">
        <v>13.95</v>
      </c>
      <c r="AL100" s="37" t="s">
        <v>6866</v>
      </c>
    </row>
    <row r="101" spans="1:38" x14ac:dyDescent="0.15">
      <c r="A101" s="27" t="s">
        <v>6867</v>
      </c>
      <c r="B101" s="27" t="s">
        <v>4059</v>
      </c>
      <c r="C101" s="27" t="s">
        <v>4046</v>
      </c>
      <c r="D101" s="28" t="s">
        <v>6870</v>
      </c>
      <c r="E101" s="30"/>
      <c r="F101" s="30" t="s">
        <v>2566</v>
      </c>
      <c r="G101" s="30" t="s">
        <v>1941</v>
      </c>
      <c r="H101" s="30" t="s">
        <v>43</v>
      </c>
      <c r="K101" s="31">
        <v>93</v>
      </c>
      <c r="L101" s="31" t="s">
        <v>44</v>
      </c>
      <c r="M101" s="32">
        <v>9780529072245</v>
      </c>
      <c r="N101" s="30" t="s">
        <v>45</v>
      </c>
      <c r="O101" s="30" t="s">
        <v>45</v>
      </c>
      <c r="P101" s="30" t="s">
        <v>45</v>
      </c>
      <c r="Q101" s="39">
        <v>3.99</v>
      </c>
      <c r="R101" s="40"/>
      <c r="S101" s="39">
        <v>3</v>
      </c>
      <c r="T101" s="31" t="s">
        <v>6864</v>
      </c>
      <c r="U101" s="30">
        <v>100</v>
      </c>
      <c r="V101" s="30">
        <v>103</v>
      </c>
      <c r="W101" s="30">
        <v>51</v>
      </c>
      <c r="X101" s="30">
        <v>100</v>
      </c>
      <c r="Y101" s="41">
        <v>48</v>
      </c>
      <c r="Z101" s="30">
        <v>3</v>
      </c>
      <c r="AA101" s="30">
        <v>0</v>
      </c>
      <c r="AB101" s="30">
        <v>0</v>
      </c>
      <c r="AC101" s="30">
        <v>0</v>
      </c>
      <c r="AD101" s="30">
        <v>0</v>
      </c>
      <c r="AE101" s="30">
        <v>48</v>
      </c>
      <c r="AF101" s="30">
        <v>0</v>
      </c>
      <c r="AG101" s="6">
        <f t="shared" si="2"/>
        <v>191.52</v>
      </c>
      <c r="AH101" s="35">
        <v>37470</v>
      </c>
      <c r="AI101" s="35">
        <v>37535</v>
      </c>
      <c r="AJ101" s="35">
        <v>37489</v>
      </c>
      <c r="AK101" s="36">
        <v>3.99</v>
      </c>
      <c r="AL101" s="37" t="s">
        <v>6866</v>
      </c>
    </row>
    <row r="102" spans="1:38" x14ac:dyDescent="0.15">
      <c r="A102" s="27" t="s">
        <v>6867</v>
      </c>
      <c r="B102" s="27" t="s">
        <v>5143</v>
      </c>
      <c r="C102" s="27">
        <v>10</v>
      </c>
      <c r="D102" s="28" t="s">
        <v>6870</v>
      </c>
      <c r="E102" s="30"/>
      <c r="F102" s="30" t="s">
        <v>5280</v>
      </c>
      <c r="G102" s="30" t="s">
        <v>4362</v>
      </c>
      <c r="H102" s="30" t="s">
        <v>4363</v>
      </c>
      <c r="J102" s="31">
        <v>1</v>
      </c>
      <c r="K102" s="31">
        <v>65</v>
      </c>
      <c r="L102" s="31" t="s">
        <v>4364</v>
      </c>
      <c r="M102" s="32">
        <v>9780802150387</v>
      </c>
      <c r="N102" s="30" t="s">
        <v>1134</v>
      </c>
      <c r="O102" s="30" t="s">
        <v>1214</v>
      </c>
      <c r="P102" s="30" t="s">
        <v>1215</v>
      </c>
      <c r="Q102" s="39">
        <v>15.95</v>
      </c>
      <c r="R102" s="40">
        <v>0.1</v>
      </c>
      <c r="S102" s="39">
        <v>12</v>
      </c>
      <c r="T102" s="31" t="s">
        <v>6864</v>
      </c>
      <c r="U102" s="30">
        <v>270</v>
      </c>
      <c r="V102" s="30">
        <v>233</v>
      </c>
      <c r="W102" s="30">
        <v>255</v>
      </c>
      <c r="X102" s="30">
        <v>270</v>
      </c>
      <c r="Y102" s="41">
        <v>50</v>
      </c>
      <c r="Z102" s="30">
        <v>0</v>
      </c>
      <c r="AA102" s="30">
        <v>0</v>
      </c>
      <c r="AB102" s="30">
        <v>7</v>
      </c>
      <c r="AC102" s="30">
        <v>0</v>
      </c>
      <c r="AD102" s="30">
        <v>0</v>
      </c>
      <c r="AE102" s="30">
        <v>43</v>
      </c>
      <c r="AF102" s="30">
        <v>7</v>
      </c>
      <c r="AG102" s="6">
        <f t="shared" si="2"/>
        <v>701.26499999999999</v>
      </c>
      <c r="AH102" s="35">
        <v>37435</v>
      </c>
      <c r="AI102" s="35">
        <v>37535</v>
      </c>
      <c r="AJ102" s="35">
        <v>37491</v>
      </c>
      <c r="AK102" s="36">
        <v>15.95</v>
      </c>
      <c r="AL102" s="37" t="s">
        <v>6866</v>
      </c>
    </row>
    <row r="103" spans="1:38" x14ac:dyDescent="0.15">
      <c r="A103" s="27" t="s">
        <v>6867</v>
      </c>
      <c r="B103" s="27" t="s">
        <v>3996</v>
      </c>
      <c r="C103" s="27">
        <v>13</v>
      </c>
      <c r="D103" s="28" t="s">
        <v>6870</v>
      </c>
      <c r="E103" s="30"/>
      <c r="F103" s="30" t="s">
        <v>3037</v>
      </c>
      <c r="G103" s="30" t="s">
        <v>5095</v>
      </c>
      <c r="H103" s="30" t="s">
        <v>3336</v>
      </c>
      <c r="K103" s="31">
        <v>1</v>
      </c>
      <c r="L103" s="31" t="s">
        <v>3337</v>
      </c>
      <c r="M103" s="32">
        <v>9780192100528</v>
      </c>
      <c r="N103" s="30" t="s">
        <v>6875</v>
      </c>
      <c r="O103" s="30" t="s">
        <v>6875</v>
      </c>
      <c r="P103" s="30" t="s">
        <v>6875</v>
      </c>
      <c r="Q103" s="39">
        <v>19.95</v>
      </c>
      <c r="R103" s="40">
        <v>0.1</v>
      </c>
      <c r="S103" s="39">
        <v>15</v>
      </c>
      <c r="T103" s="31" t="s">
        <v>6864</v>
      </c>
      <c r="U103" s="30">
        <v>100</v>
      </c>
      <c r="V103" s="30">
        <v>81</v>
      </c>
      <c r="W103" s="30">
        <v>100</v>
      </c>
      <c r="X103" s="30">
        <v>100</v>
      </c>
      <c r="Y103" s="41">
        <v>84</v>
      </c>
      <c r="Z103" s="30">
        <v>11</v>
      </c>
      <c r="AA103" s="30">
        <v>0</v>
      </c>
      <c r="AB103" s="30">
        <v>0</v>
      </c>
      <c r="AC103" s="30">
        <v>0</v>
      </c>
      <c r="AD103" s="30">
        <v>0</v>
      </c>
      <c r="AE103" s="30">
        <v>84</v>
      </c>
      <c r="AF103" s="30">
        <v>0</v>
      </c>
      <c r="AG103" s="6">
        <f t="shared" si="2"/>
        <v>1508.22</v>
      </c>
      <c r="AH103" s="35">
        <v>37487</v>
      </c>
      <c r="AI103" s="35">
        <v>37535</v>
      </c>
      <c r="AJ103" s="35">
        <v>37516</v>
      </c>
      <c r="AK103" s="36">
        <v>19.95</v>
      </c>
      <c r="AL103" s="37" t="s">
        <v>6866</v>
      </c>
    </row>
    <row r="104" spans="1:38" x14ac:dyDescent="0.15">
      <c r="A104" s="27" t="s">
        <v>6867</v>
      </c>
      <c r="B104" s="27" t="s">
        <v>3996</v>
      </c>
      <c r="C104" s="27">
        <v>270</v>
      </c>
      <c r="D104" s="28" t="s">
        <v>6870</v>
      </c>
      <c r="E104" s="30"/>
      <c r="F104" s="30" t="s">
        <v>3997</v>
      </c>
      <c r="G104" s="30" t="s">
        <v>5095</v>
      </c>
      <c r="H104" s="30" t="s">
        <v>622</v>
      </c>
      <c r="K104" s="31">
        <v>95</v>
      </c>
      <c r="L104" s="31" t="s">
        <v>623</v>
      </c>
      <c r="M104" s="32">
        <v>9780195082241</v>
      </c>
      <c r="N104" s="30" t="s">
        <v>6875</v>
      </c>
      <c r="O104" s="30" t="s">
        <v>6875</v>
      </c>
      <c r="P104" s="30" t="s">
        <v>6875</v>
      </c>
      <c r="Q104" s="39">
        <v>26.65</v>
      </c>
      <c r="R104" s="40"/>
      <c r="S104" s="39">
        <v>20</v>
      </c>
      <c r="T104" s="31" t="s">
        <v>6883</v>
      </c>
      <c r="U104" s="30">
        <v>15</v>
      </c>
      <c r="V104" s="30">
        <v>14</v>
      </c>
      <c r="W104" s="30">
        <v>5</v>
      </c>
      <c r="X104" s="30">
        <v>15</v>
      </c>
      <c r="Y104" s="41">
        <v>4</v>
      </c>
      <c r="Z104" s="30">
        <v>4</v>
      </c>
      <c r="AA104" s="30">
        <v>0</v>
      </c>
      <c r="AB104" s="30">
        <v>0</v>
      </c>
      <c r="AC104" s="30">
        <v>0</v>
      </c>
      <c r="AD104" s="30">
        <v>0</v>
      </c>
      <c r="AE104" s="30">
        <v>4</v>
      </c>
      <c r="AF104" s="30">
        <v>0</v>
      </c>
      <c r="AG104" s="6">
        <f t="shared" si="2"/>
        <v>106.6</v>
      </c>
      <c r="AH104" s="35">
        <v>37382</v>
      </c>
      <c r="AI104" s="35">
        <v>37535</v>
      </c>
      <c r="AJ104" s="35">
        <v>37545</v>
      </c>
      <c r="AK104" s="36" t="s">
        <v>2379</v>
      </c>
      <c r="AL104" s="37" t="s">
        <v>6866</v>
      </c>
    </row>
    <row r="105" spans="1:38" x14ac:dyDescent="0.15">
      <c r="A105" s="27" t="s">
        <v>6867</v>
      </c>
      <c r="B105" s="27" t="s">
        <v>3996</v>
      </c>
      <c r="C105" s="27">
        <v>270</v>
      </c>
      <c r="D105" s="28" t="s">
        <v>6870</v>
      </c>
      <c r="E105" s="30"/>
      <c r="F105" s="30" t="s">
        <v>3997</v>
      </c>
      <c r="G105" s="30" t="s">
        <v>5095</v>
      </c>
      <c r="H105" s="30" t="s">
        <v>5096</v>
      </c>
      <c r="K105" s="31">
        <v>84</v>
      </c>
      <c r="L105" s="31" t="s">
        <v>2960</v>
      </c>
      <c r="M105" s="32">
        <v>9780198246510</v>
      </c>
      <c r="N105" s="30" t="s">
        <v>6875</v>
      </c>
      <c r="O105" s="30" t="s">
        <v>6875</v>
      </c>
      <c r="P105" s="30" t="s">
        <v>6875</v>
      </c>
      <c r="Q105" s="39">
        <v>28.75</v>
      </c>
      <c r="R105" s="40"/>
      <c r="S105" s="39">
        <v>21.6</v>
      </c>
      <c r="T105" s="31" t="s">
        <v>6883</v>
      </c>
      <c r="U105" s="30">
        <v>15</v>
      </c>
      <c r="V105" s="30">
        <v>14</v>
      </c>
      <c r="W105" s="30">
        <v>5</v>
      </c>
      <c r="X105" s="30">
        <v>15</v>
      </c>
      <c r="Y105" s="41">
        <v>2</v>
      </c>
      <c r="Z105" s="30">
        <v>3</v>
      </c>
      <c r="AA105" s="30">
        <v>0</v>
      </c>
      <c r="AB105" s="30">
        <v>0</v>
      </c>
      <c r="AC105" s="30">
        <v>0</v>
      </c>
      <c r="AD105" s="30">
        <v>0</v>
      </c>
      <c r="AE105" s="30">
        <v>2</v>
      </c>
      <c r="AF105" s="30">
        <v>0</v>
      </c>
      <c r="AG105" s="6">
        <f t="shared" si="2"/>
        <v>57.5</v>
      </c>
      <c r="AH105" s="35">
        <v>37382</v>
      </c>
      <c r="AI105" s="35">
        <v>37535</v>
      </c>
      <c r="AJ105" s="35">
        <v>37476</v>
      </c>
      <c r="AK105" s="36" t="s">
        <v>6876</v>
      </c>
      <c r="AL105" s="37" t="s">
        <v>6866</v>
      </c>
    </row>
    <row r="106" spans="1:38" x14ac:dyDescent="0.15">
      <c r="A106" s="27" t="s">
        <v>6867</v>
      </c>
      <c r="B106" s="27" t="s">
        <v>3996</v>
      </c>
      <c r="C106" s="27">
        <v>270</v>
      </c>
      <c r="D106" s="28" t="s">
        <v>6870</v>
      </c>
      <c r="E106" s="30"/>
      <c r="F106" s="30" t="s">
        <v>3997</v>
      </c>
      <c r="G106" s="30" t="s">
        <v>5095</v>
      </c>
      <c r="H106" s="30" t="s">
        <v>125</v>
      </c>
      <c r="K106" s="31">
        <v>99</v>
      </c>
      <c r="L106" s="31" t="s">
        <v>126</v>
      </c>
      <c r="M106" s="32">
        <v>9780198752509</v>
      </c>
      <c r="N106" s="30" t="s">
        <v>6875</v>
      </c>
      <c r="O106" s="30" t="s">
        <v>6875</v>
      </c>
      <c r="P106" s="30" t="s">
        <v>6875</v>
      </c>
      <c r="Q106" s="39">
        <v>23.5</v>
      </c>
      <c r="R106" s="40"/>
      <c r="S106" s="39">
        <v>17.649999999999999</v>
      </c>
      <c r="T106" s="31" t="s">
        <v>6883</v>
      </c>
      <c r="U106" s="30">
        <v>15</v>
      </c>
      <c r="V106" s="30">
        <v>14</v>
      </c>
      <c r="W106" s="30">
        <v>4</v>
      </c>
      <c r="X106" s="30">
        <v>15</v>
      </c>
      <c r="Y106" s="41">
        <v>1</v>
      </c>
      <c r="Z106" s="30">
        <v>0</v>
      </c>
      <c r="AA106" s="30">
        <v>0</v>
      </c>
      <c r="AB106" s="30">
        <v>3</v>
      </c>
      <c r="AC106" s="30">
        <v>0</v>
      </c>
      <c r="AD106" s="30">
        <v>0</v>
      </c>
      <c r="AE106" s="30">
        <v>0</v>
      </c>
      <c r="AF106" s="30">
        <v>1</v>
      </c>
      <c r="AG106" s="6">
        <f t="shared" si="2"/>
        <v>17.649999999999999</v>
      </c>
      <c r="AH106" s="35">
        <v>37382</v>
      </c>
      <c r="AI106" s="35">
        <v>37535</v>
      </c>
      <c r="AJ106" s="35">
        <v>37445</v>
      </c>
      <c r="AK106" s="36" t="s">
        <v>868</v>
      </c>
      <c r="AL106" s="37" t="s">
        <v>6866</v>
      </c>
    </row>
    <row r="107" spans="1:38" x14ac:dyDescent="0.15">
      <c r="A107" s="27" t="s">
        <v>6867</v>
      </c>
      <c r="B107" s="27" t="s">
        <v>1084</v>
      </c>
      <c r="C107" s="27">
        <v>259</v>
      </c>
      <c r="D107" s="28" t="s">
        <v>6870</v>
      </c>
      <c r="E107" s="30"/>
      <c r="F107" s="30" t="s">
        <v>6150</v>
      </c>
      <c r="G107" s="30" t="s">
        <v>3157</v>
      </c>
      <c r="H107" s="30" t="s">
        <v>3158</v>
      </c>
      <c r="K107" s="31">
        <v>83</v>
      </c>
      <c r="L107" s="31" t="s">
        <v>3159</v>
      </c>
      <c r="M107" s="32">
        <v>9780201101027</v>
      </c>
      <c r="N107" s="30" t="s">
        <v>3894</v>
      </c>
      <c r="O107" s="30" t="s">
        <v>3894</v>
      </c>
      <c r="P107" s="30" t="s">
        <v>3894</v>
      </c>
      <c r="Q107" s="39">
        <v>71.45</v>
      </c>
      <c r="R107" s="40"/>
      <c r="S107" s="39">
        <v>53.6</v>
      </c>
      <c r="T107" s="31" t="s">
        <v>6864</v>
      </c>
      <c r="U107" s="30">
        <v>120</v>
      </c>
      <c r="V107" s="30">
        <v>0</v>
      </c>
      <c r="W107" s="30">
        <v>20</v>
      </c>
      <c r="X107" s="30">
        <v>120</v>
      </c>
      <c r="Y107" s="41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0">
        <v>0</v>
      </c>
      <c r="AF107" s="30">
        <v>0</v>
      </c>
      <c r="AG107" s="6">
        <f t="shared" si="2"/>
        <v>0</v>
      </c>
      <c r="AH107" s="35">
        <v>37475</v>
      </c>
      <c r="AI107" s="35">
        <v>37112</v>
      </c>
      <c r="AL107" s="37" t="s">
        <v>6866</v>
      </c>
    </row>
    <row r="108" spans="1:38" x14ac:dyDescent="0.15">
      <c r="A108" s="27" t="s">
        <v>6867</v>
      </c>
      <c r="B108" s="27" t="s">
        <v>6897</v>
      </c>
      <c r="C108" s="27">
        <v>200</v>
      </c>
      <c r="D108" s="28" t="s">
        <v>6870</v>
      </c>
      <c r="E108" s="30"/>
      <c r="F108" s="30" t="s">
        <v>6898</v>
      </c>
      <c r="G108" s="30" t="s">
        <v>4422</v>
      </c>
      <c r="H108" s="30" t="s">
        <v>4423</v>
      </c>
      <c r="K108" s="31">
        <v>0</v>
      </c>
      <c r="L108" s="31" t="s">
        <v>4424</v>
      </c>
      <c r="M108" s="32">
        <v>9780745617671</v>
      </c>
      <c r="N108" s="30" t="s">
        <v>4425</v>
      </c>
      <c r="O108" s="30" t="s">
        <v>1975</v>
      </c>
      <c r="P108" s="30" t="s">
        <v>1975</v>
      </c>
      <c r="Q108" s="39">
        <v>37.299999999999997</v>
      </c>
      <c r="R108" s="40"/>
      <c r="S108" s="39">
        <v>28</v>
      </c>
      <c r="T108" s="31" t="s">
        <v>6864</v>
      </c>
      <c r="U108" s="30">
        <v>15</v>
      </c>
      <c r="V108" s="30">
        <v>18</v>
      </c>
      <c r="W108" s="30">
        <v>15</v>
      </c>
      <c r="X108" s="30">
        <v>15</v>
      </c>
      <c r="Y108" s="41">
        <v>7</v>
      </c>
      <c r="Z108" s="30">
        <v>11</v>
      </c>
      <c r="AA108" s="30">
        <v>0</v>
      </c>
      <c r="AB108" s="30">
        <v>0</v>
      </c>
      <c r="AC108" s="30">
        <v>0</v>
      </c>
      <c r="AD108" s="30">
        <v>0</v>
      </c>
      <c r="AE108" s="30">
        <v>7</v>
      </c>
      <c r="AF108" s="30">
        <v>0</v>
      </c>
      <c r="AG108" s="6">
        <f t="shared" si="2"/>
        <v>261.09999999999997</v>
      </c>
      <c r="AH108" s="35">
        <v>37519</v>
      </c>
      <c r="AI108" s="35">
        <v>37535</v>
      </c>
      <c r="AJ108" s="35">
        <v>37539</v>
      </c>
      <c r="AK108" s="36" t="s">
        <v>3591</v>
      </c>
      <c r="AL108" s="37" t="s">
        <v>6866</v>
      </c>
    </row>
    <row r="109" spans="1:38" x14ac:dyDescent="0.15">
      <c r="A109" s="27" t="s">
        <v>6867</v>
      </c>
      <c r="B109" s="27" t="s">
        <v>1133</v>
      </c>
      <c r="C109" s="27">
        <v>153</v>
      </c>
      <c r="D109" s="28" t="s">
        <v>6870</v>
      </c>
      <c r="E109" s="30"/>
      <c r="F109" s="30" t="s">
        <v>1134</v>
      </c>
      <c r="G109" s="30" t="s">
        <v>4782</v>
      </c>
      <c r="H109" s="30" t="s">
        <v>4783</v>
      </c>
      <c r="K109" s="31">
        <v>99</v>
      </c>
      <c r="L109" s="31" t="s">
        <v>4784</v>
      </c>
      <c r="M109" s="32">
        <v>9780815710035</v>
      </c>
      <c r="N109" s="30" t="s">
        <v>6599</v>
      </c>
      <c r="O109" s="30" t="s">
        <v>6599</v>
      </c>
      <c r="P109" s="30" t="s">
        <v>6599</v>
      </c>
      <c r="Q109" s="39">
        <v>18.100000000000001</v>
      </c>
      <c r="R109" s="40"/>
      <c r="S109" s="39">
        <v>13.6</v>
      </c>
      <c r="T109" s="31" t="s">
        <v>6864</v>
      </c>
      <c r="U109" s="30">
        <v>70</v>
      </c>
      <c r="V109" s="30">
        <v>32</v>
      </c>
      <c r="W109" s="30">
        <v>43</v>
      </c>
      <c r="X109" s="30">
        <v>70</v>
      </c>
      <c r="Y109" s="41">
        <v>44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0">
        <v>44</v>
      </c>
      <c r="AF109" s="30">
        <v>0</v>
      </c>
      <c r="AG109" s="6">
        <f t="shared" si="2"/>
        <v>796.40000000000009</v>
      </c>
      <c r="AH109" s="35">
        <v>37469</v>
      </c>
      <c r="AI109" s="35">
        <v>37535</v>
      </c>
      <c r="AJ109" s="35">
        <v>37561</v>
      </c>
      <c r="AK109" s="36" t="s">
        <v>4526</v>
      </c>
      <c r="AL109" s="37" t="s">
        <v>6866</v>
      </c>
    </row>
    <row r="110" spans="1:38" x14ac:dyDescent="0.15">
      <c r="A110" s="27" t="s">
        <v>6867</v>
      </c>
      <c r="B110" s="27" t="s">
        <v>3883</v>
      </c>
      <c r="C110" s="27" t="s">
        <v>190</v>
      </c>
      <c r="D110" s="28" t="s">
        <v>6870</v>
      </c>
      <c r="E110" s="30"/>
      <c r="F110" s="30" t="s">
        <v>6130</v>
      </c>
      <c r="G110" s="30" t="s">
        <v>3390</v>
      </c>
      <c r="H110" s="30" t="s">
        <v>5602</v>
      </c>
      <c r="K110" s="31">
        <v>89</v>
      </c>
      <c r="L110" s="31" t="s">
        <v>5603</v>
      </c>
      <c r="M110" s="32">
        <v>9780262022835</v>
      </c>
      <c r="N110" s="30" t="s">
        <v>6134</v>
      </c>
      <c r="O110" s="30" t="s">
        <v>2059</v>
      </c>
      <c r="P110" s="30" t="s">
        <v>2059</v>
      </c>
      <c r="Q110" s="39">
        <v>69.349999999999994</v>
      </c>
      <c r="R110" s="40"/>
      <c r="S110" s="39">
        <v>52.05</v>
      </c>
      <c r="T110" s="31" t="s">
        <v>6864</v>
      </c>
      <c r="U110" s="30">
        <v>30</v>
      </c>
      <c r="V110" s="30">
        <v>20</v>
      </c>
      <c r="W110" s="30">
        <v>11</v>
      </c>
      <c r="X110" s="30">
        <v>30</v>
      </c>
      <c r="Y110" s="41">
        <v>13</v>
      </c>
      <c r="Z110" s="30">
        <v>5</v>
      </c>
      <c r="AA110" s="30">
        <v>0</v>
      </c>
      <c r="AB110" s="30">
        <v>3</v>
      </c>
      <c r="AC110" s="30">
        <v>0</v>
      </c>
      <c r="AD110" s="30">
        <v>0</v>
      </c>
      <c r="AE110" s="30">
        <v>4</v>
      </c>
      <c r="AF110" s="30">
        <v>9</v>
      </c>
      <c r="AG110" s="6">
        <f t="shared" si="2"/>
        <v>745.84999999999991</v>
      </c>
      <c r="AH110" s="35">
        <v>37469</v>
      </c>
      <c r="AI110" s="35">
        <v>37535</v>
      </c>
      <c r="AJ110" s="35">
        <v>37537</v>
      </c>
      <c r="AK110" s="36" t="s">
        <v>5604</v>
      </c>
      <c r="AL110" s="37" t="s">
        <v>6866</v>
      </c>
    </row>
    <row r="111" spans="1:38" x14ac:dyDescent="0.15">
      <c r="A111" s="27" t="s">
        <v>6867</v>
      </c>
      <c r="B111" s="27" t="s">
        <v>3490</v>
      </c>
      <c r="C111" s="27">
        <v>196</v>
      </c>
      <c r="D111" s="28" t="s">
        <v>6870</v>
      </c>
      <c r="E111" s="30"/>
      <c r="F111" s="30" t="s">
        <v>1170</v>
      </c>
      <c r="G111" s="30" t="s">
        <v>276</v>
      </c>
      <c r="H111" s="30" t="s">
        <v>5710</v>
      </c>
      <c r="K111" s="31">
        <v>53</v>
      </c>
      <c r="L111" s="31" t="s">
        <v>5711</v>
      </c>
      <c r="M111" s="32">
        <v>9780394705125</v>
      </c>
      <c r="N111" s="30" t="s">
        <v>1998</v>
      </c>
      <c r="O111" s="30" t="s">
        <v>1998</v>
      </c>
      <c r="P111" s="30" t="s">
        <v>1998</v>
      </c>
      <c r="Q111" s="39">
        <v>11.25</v>
      </c>
      <c r="R111" s="40"/>
      <c r="S111" s="39">
        <v>8.4499999999999993</v>
      </c>
      <c r="T111" s="31" t="s">
        <v>6864</v>
      </c>
      <c r="U111" s="30">
        <v>20</v>
      </c>
      <c r="V111" s="30">
        <v>9</v>
      </c>
      <c r="W111" s="30">
        <v>16</v>
      </c>
      <c r="X111" s="30">
        <v>20</v>
      </c>
      <c r="Y111" s="41">
        <v>10</v>
      </c>
      <c r="Z111" s="30">
        <v>5</v>
      </c>
      <c r="AA111" s="30">
        <v>0</v>
      </c>
      <c r="AB111" s="30">
        <v>1</v>
      </c>
      <c r="AC111" s="30">
        <v>0</v>
      </c>
      <c r="AD111" s="30">
        <v>0</v>
      </c>
      <c r="AE111" s="30">
        <v>5</v>
      </c>
      <c r="AF111" s="30">
        <v>5</v>
      </c>
      <c r="AG111" s="6">
        <f t="shared" si="2"/>
        <v>98.5</v>
      </c>
      <c r="AH111" s="35">
        <v>37397</v>
      </c>
      <c r="AI111" s="35">
        <v>37535</v>
      </c>
      <c r="AJ111" s="35">
        <v>37477</v>
      </c>
      <c r="AK111" s="36" t="s">
        <v>5712</v>
      </c>
      <c r="AL111" s="37" t="s">
        <v>6866</v>
      </c>
    </row>
    <row r="112" spans="1:38" x14ac:dyDescent="0.15">
      <c r="A112" s="27" t="s">
        <v>6867</v>
      </c>
      <c r="B112" s="27" t="s">
        <v>3969</v>
      </c>
      <c r="C112" s="27">
        <v>141</v>
      </c>
      <c r="D112" s="28" t="s">
        <v>6870</v>
      </c>
      <c r="E112" s="30"/>
      <c r="F112" s="30" t="s">
        <v>2514</v>
      </c>
      <c r="G112" s="30" t="s">
        <v>276</v>
      </c>
      <c r="H112" s="30" t="s">
        <v>277</v>
      </c>
      <c r="K112" s="31">
        <v>68</v>
      </c>
      <c r="L112" s="31" t="s">
        <v>278</v>
      </c>
      <c r="M112" s="32">
        <v>9780393319118</v>
      </c>
      <c r="N112" s="30" t="s">
        <v>1138</v>
      </c>
      <c r="O112" s="30" t="s">
        <v>1138</v>
      </c>
      <c r="P112" s="30" t="s">
        <v>1138</v>
      </c>
      <c r="Q112" s="39">
        <v>12.95</v>
      </c>
      <c r="R112" s="40">
        <v>0.1</v>
      </c>
      <c r="S112" s="39">
        <v>9.75</v>
      </c>
      <c r="T112" s="31" t="s">
        <v>6864</v>
      </c>
      <c r="U112" s="30">
        <v>50</v>
      </c>
      <c r="V112" s="30">
        <v>47</v>
      </c>
      <c r="W112" s="30">
        <v>41</v>
      </c>
      <c r="X112" s="30">
        <v>50</v>
      </c>
      <c r="Y112" s="41">
        <v>40</v>
      </c>
      <c r="Z112" s="30">
        <v>0</v>
      </c>
      <c r="AA112" s="30">
        <v>0</v>
      </c>
      <c r="AB112" s="30">
        <v>4</v>
      </c>
      <c r="AC112" s="30">
        <v>0</v>
      </c>
      <c r="AD112" s="30">
        <v>0</v>
      </c>
      <c r="AE112" s="30">
        <v>0</v>
      </c>
      <c r="AF112" s="30">
        <v>40</v>
      </c>
      <c r="AG112" s="6">
        <f t="shared" si="2"/>
        <v>390</v>
      </c>
      <c r="AH112" s="35">
        <v>37375</v>
      </c>
      <c r="AI112" s="35">
        <v>37535</v>
      </c>
      <c r="AJ112" s="35">
        <v>37426</v>
      </c>
      <c r="AK112" s="36">
        <v>12.95</v>
      </c>
      <c r="AL112" s="37" t="s">
        <v>6866</v>
      </c>
    </row>
    <row r="113" spans="1:39" x14ac:dyDescent="0.15">
      <c r="A113" s="27" t="s">
        <v>6867</v>
      </c>
      <c r="B113" s="27" t="s">
        <v>1084</v>
      </c>
      <c r="C113" s="27" t="s">
        <v>6454</v>
      </c>
      <c r="D113" s="28" t="s">
        <v>6870</v>
      </c>
      <c r="E113" s="30"/>
      <c r="F113" s="30" t="s">
        <v>6455</v>
      </c>
      <c r="G113" s="30" t="s">
        <v>6456</v>
      </c>
      <c r="H113" s="30" t="s">
        <v>6457</v>
      </c>
      <c r="I113" s="31">
        <v>2</v>
      </c>
      <c r="K113" s="31">
        <v>96</v>
      </c>
      <c r="L113" s="31" t="s">
        <v>6458</v>
      </c>
      <c r="M113" s="32">
        <v>9780195105094</v>
      </c>
      <c r="N113" s="30" t="s">
        <v>6875</v>
      </c>
      <c r="O113" s="30" t="s">
        <v>6875</v>
      </c>
      <c r="P113" s="30" t="s">
        <v>6875</v>
      </c>
      <c r="Q113" s="39">
        <v>112</v>
      </c>
      <c r="R113" s="40"/>
      <c r="S113" s="39">
        <v>84</v>
      </c>
      <c r="T113" s="31" t="s">
        <v>6864</v>
      </c>
      <c r="U113" s="30">
        <v>250</v>
      </c>
      <c r="V113" s="30">
        <v>131</v>
      </c>
      <c r="W113" s="30">
        <v>108</v>
      </c>
      <c r="X113" s="30">
        <v>250</v>
      </c>
      <c r="Y113" s="41">
        <v>86</v>
      </c>
      <c r="Z113" s="30">
        <v>35</v>
      </c>
      <c r="AA113" s="30">
        <v>0</v>
      </c>
      <c r="AB113" s="30">
        <v>1</v>
      </c>
      <c r="AC113" s="30">
        <v>0</v>
      </c>
      <c r="AD113" s="30">
        <v>0</v>
      </c>
      <c r="AE113" s="30">
        <v>69</v>
      </c>
      <c r="AF113" s="30">
        <v>17</v>
      </c>
      <c r="AG113" s="6">
        <f t="shared" si="2"/>
        <v>9156</v>
      </c>
      <c r="AH113" s="35">
        <v>37504</v>
      </c>
      <c r="AI113" s="35">
        <v>37535</v>
      </c>
      <c r="AJ113" s="35">
        <v>37518</v>
      </c>
      <c r="AK113" s="36" t="s">
        <v>3626</v>
      </c>
      <c r="AL113" s="37" t="s">
        <v>6866</v>
      </c>
      <c r="AM113" s="38" t="s">
        <v>1051</v>
      </c>
    </row>
    <row r="114" spans="1:39" x14ac:dyDescent="0.15">
      <c r="A114" s="27" t="s">
        <v>6867</v>
      </c>
      <c r="B114" s="27" t="s">
        <v>3930</v>
      </c>
      <c r="C114" s="27">
        <v>3</v>
      </c>
      <c r="D114" s="28" t="s">
        <v>3931</v>
      </c>
      <c r="E114" s="30"/>
      <c r="F114" s="30" t="s">
        <v>3932</v>
      </c>
      <c r="G114" s="30" t="s">
        <v>979</v>
      </c>
      <c r="H114" s="30" t="s">
        <v>980</v>
      </c>
      <c r="K114" s="31">
        <v>82</v>
      </c>
      <c r="L114" s="31" t="s">
        <v>981</v>
      </c>
      <c r="M114" s="32">
        <v>9780451627469</v>
      </c>
      <c r="N114" s="30" t="s">
        <v>1944</v>
      </c>
      <c r="O114" s="30" t="s">
        <v>3936</v>
      </c>
      <c r="P114" s="30" t="s">
        <v>3936</v>
      </c>
      <c r="Q114" s="39">
        <v>7.99</v>
      </c>
      <c r="R114" s="40"/>
      <c r="S114" s="39">
        <v>6</v>
      </c>
      <c r="T114" s="31" t="s">
        <v>6864</v>
      </c>
      <c r="U114" s="30">
        <v>180</v>
      </c>
      <c r="V114" s="30">
        <v>95</v>
      </c>
      <c r="W114" s="30">
        <v>156</v>
      </c>
      <c r="X114" s="30">
        <v>180</v>
      </c>
      <c r="Y114" s="41">
        <v>87</v>
      </c>
      <c r="Z114" s="30">
        <v>2</v>
      </c>
      <c r="AA114" s="30">
        <v>0</v>
      </c>
      <c r="AB114" s="30">
        <v>53</v>
      </c>
      <c r="AC114" s="30">
        <v>0</v>
      </c>
      <c r="AD114" s="30">
        <v>6</v>
      </c>
      <c r="AE114" s="30">
        <v>13</v>
      </c>
      <c r="AF114" s="30">
        <v>74</v>
      </c>
      <c r="AG114" s="6">
        <f t="shared" si="2"/>
        <v>547.87</v>
      </c>
      <c r="AH114" s="35">
        <v>37382</v>
      </c>
      <c r="AI114" s="35">
        <v>37535</v>
      </c>
      <c r="AJ114" s="35">
        <v>37484</v>
      </c>
      <c r="AK114" s="36">
        <v>7.99</v>
      </c>
      <c r="AL114" s="37" t="s">
        <v>6866</v>
      </c>
      <c r="AM114" s="38" t="s">
        <v>1051</v>
      </c>
    </row>
    <row r="115" spans="1:39" x14ac:dyDescent="0.15">
      <c r="A115" s="27" t="s">
        <v>6867</v>
      </c>
      <c r="B115" s="27" t="s">
        <v>3883</v>
      </c>
      <c r="C115" s="27">
        <v>175</v>
      </c>
      <c r="D115" s="28" t="s">
        <v>6870</v>
      </c>
      <c r="E115" s="30"/>
      <c r="F115" s="30" t="s">
        <v>4047</v>
      </c>
      <c r="G115" s="30" t="s">
        <v>6172</v>
      </c>
      <c r="H115" s="30" t="s">
        <v>6173</v>
      </c>
      <c r="I115" s="31">
        <v>4</v>
      </c>
      <c r="K115" s="31">
        <v>1</v>
      </c>
      <c r="L115" s="31" t="s">
        <v>2890</v>
      </c>
      <c r="M115" s="32">
        <v>9780072503678</v>
      </c>
      <c r="N115" s="30" t="s">
        <v>6863</v>
      </c>
      <c r="O115" s="30" t="s">
        <v>6863</v>
      </c>
      <c r="P115" s="30" t="s">
        <v>6863</v>
      </c>
      <c r="Q115" s="39">
        <v>109.35</v>
      </c>
      <c r="R115" s="40"/>
      <c r="S115" s="39">
        <v>82.05</v>
      </c>
      <c r="T115" s="31" t="s">
        <v>6864</v>
      </c>
      <c r="U115" s="30">
        <v>250</v>
      </c>
      <c r="V115" s="30">
        <v>294</v>
      </c>
      <c r="W115" s="30">
        <v>100</v>
      </c>
      <c r="X115" s="30">
        <v>250</v>
      </c>
      <c r="Y115" s="41">
        <v>53</v>
      </c>
      <c r="Z115" s="30">
        <v>61</v>
      </c>
      <c r="AA115" s="30">
        <v>0</v>
      </c>
      <c r="AB115" s="30">
        <v>0</v>
      </c>
      <c r="AC115" s="30">
        <v>0</v>
      </c>
      <c r="AD115" s="30">
        <v>0</v>
      </c>
      <c r="AE115" s="30">
        <v>53</v>
      </c>
      <c r="AF115" s="30">
        <v>0</v>
      </c>
      <c r="AG115" s="6">
        <f t="shared" si="2"/>
        <v>5795.5499999999993</v>
      </c>
      <c r="AH115" s="35">
        <v>37386</v>
      </c>
      <c r="AI115" s="35">
        <v>37535</v>
      </c>
      <c r="AJ115" s="35">
        <v>37480</v>
      </c>
      <c r="AK115" s="36" t="s">
        <v>2509</v>
      </c>
      <c r="AL115" s="37" t="s">
        <v>1050</v>
      </c>
    </row>
    <row r="116" spans="1:39" x14ac:dyDescent="0.15">
      <c r="A116" s="27" t="s">
        <v>6867</v>
      </c>
      <c r="B116" s="27" t="s">
        <v>3883</v>
      </c>
      <c r="C116" s="27">
        <v>175</v>
      </c>
      <c r="D116" s="28" t="s">
        <v>6870</v>
      </c>
      <c r="E116" s="30"/>
      <c r="F116" s="30" t="s">
        <v>4047</v>
      </c>
      <c r="G116" s="30" t="s">
        <v>6172</v>
      </c>
      <c r="H116" s="30" t="s">
        <v>4863</v>
      </c>
      <c r="I116" s="31">
        <v>4</v>
      </c>
      <c r="K116" s="31">
        <v>1</v>
      </c>
      <c r="L116" s="31" t="s">
        <v>4864</v>
      </c>
      <c r="M116" s="32">
        <v>9780074135471</v>
      </c>
      <c r="N116" s="30" t="s">
        <v>6863</v>
      </c>
      <c r="O116" s="30" t="s">
        <v>6863</v>
      </c>
      <c r="P116" s="30" t="s">
        <v>6863</v>
      </c>
      <c r="Q116" s="39">
        <v>129.69999999999999</v>
      </c>
      <c r="R116" s="40"/>
      <c r="S116" s="39">
        <v>97.3</v>
      </c>
      <c r="T116" s="31" t="s">
        <v>6883</v>
      </c>
      <c r="U116" s="30">
        <v>250</v>
      </c>
      <c r="V116" s="30">
        <v>294</v>
      </c>
      <c r="W116" s="30">
        <v>75</v>
      </c>
      <c r="X116" s="30">
        <v>250</v>
      </c>
      <c r="Y116" s="41">
        <v>59</v>
      </c>
      <c r="Z116" s="30">
        <v>18</v>
      </c>
      <c r="AA116" s="30">
        <v>0</v>
      </c>
      <c r="AB116" s="30">
        <v>-1</v>
      </c>
      <c r="AC116" s="30">
        <v>0</v>
      </c>
      <c r="AD116" s="30">
        <v>0</v>
      </c>
      <c r="AE116" s="30">
        <v>58</v>
      </c>
      <c r="AF116" s="30">
        <v>1</v>
      </c>
      <c r="AG116" s="6">
        <f t="shared" si="2"/>
        <v>7619.9</v>
      </c>
      <c r="AH116" s="35">
        <v>37427</v>
      </c>
      <c r="AI116" s="35">
        <v>37535</v>
      </c>
      <c r="AJ116" s="35">
        <v>37483</v>
      </c>
      <c r="AK116" s="36" t="s">
        <v>4865</v>
      </c>
      <c r="AL116" s="37" t="s">
        <v>1050</v>
      </c>
    </row>
    <row r="117" spans="1:39" x14ac:dyDescent="0.15">
      <c r="A117" s="27" t="s">
        <v>6867</v>
      </c>
      <c r="B117" s="27" t="s">
        <v>3963</v>
      </c>
      <c r="C117" s="27">
        <v>422</v>
      </c>
      <c r="D117" s="28" t="s">
        <v>6870</v>
      </c>
      <c r="E117" s="30"/>
      <c r="F117" s="30" t="s">
        <v>2245</v>
      </c>
      <c r="G117" s="30" t="s">
        <v>6172</v>
      </c>
      <c r="H117" s="30" t="s">
        <v>6364</v>
      </c>
      <c r="I117" s="31">
        <v>5</v>
      </c>
      <c r="K117" s="31">
        <v>2</v>
      </c>
      <c r="L117" s="31" t="s">
        <v>6365</v>
      </c>
      <c r="M117" s="32">
        <v>9780074123768</v>
      </c>
      <c r="N117" s="30" t="s">
        <v>6863</v>
      </c>
      <c r="O117" s="30" t="s">
        <v>6863</v>
      </c>
      <c r="P117" s="30" t="s">
        <v>6863</v>
      </c>
      <c r="Q117" s="39">
        <v>137.19999999999999</v>
      </c>
      <c r="R117" s="40"/>
      <c r="S117" s="39">
        <v>102.9</v>
      </c>
      <c r="T117" s="31" t="s">
        <v>6883</v>
      </c>
      <c r="U117" s="30">
        <v>25</v>
      </c>
      <c r="V117" s="30">
        <v>7</v>
      </c>
      <c r="W117" s="30">
        <v>3</v>
      </c>
      <c r="X117" s="30">
        <v>25</v>
      </c>
      <c r="Y117" s="41">
        <v>3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0">
        <v>3</v>
      </c>
      <c r="AF117" s="30">
        <v>0</v>
      </c>
      <c r="AG117" s="6">
        <f t="shared" si="2"/>
        <v>411.59999999999997</v>
      </c>
      <c r="AH117" s="35">
        <v>37460</v>
      </c>
      <c r="AI117" s="35">
        <v>37535</v>
      </c>
      <c r="AJ117" s="35">
        <v>37494</v>
      </c>
      <c r="AK117" s="36" t="s">
        <v>6366</v>
      </c>
      <c r="AL117" s="37" t="s">
        <v>6866</v>
      </c>
    </row>
    <row r="118" spans="1:39" x14ac:dyDescent="0.15">
      <c r="A118" s="27" t="s">
        <v>6867</v>
      </c>
      <c r="B118" s="27" t="s">
        <v>3883</v>
      </c>
      <c r="C118" s="27">
        <v>175</v>
      </c>
      <c r="D118" s="28" t="s">
        <v>6870</v>
      </c>
      <c r="E118" s="30"/>
      <c r="F118" s="30" t="s">
        <v>4047</v>
      </c>
      <c r="G118" s="30" t="s">
        <v>6172</v>
      </c>
      <c r="H118" s="30" t="s">
        <v>5872</v>
      </c>
      <c r="I118" s="31">
        <v>4</v>
      </c>
      <c r="K118" s="31">
        <v>1</v>
      </c>
      <c r="L118" s="31" t="s">
        <v>5873</v>
      </c>
      <c r="M118" s="32">
        <v>9780072318593</v>
      </c>
      <c r="N118" s="30" t="s">
        <v>6863</v>
      </c>
      <c r="O118" s="30" t="s">
        <v>6863</v>
      </c>
      <c r="P118" s="30" t="s">
        <v>6863</v>
      </c>
      <c r="Q118" s="39">
        <v>109.35</v>
      </c>
      <c r="R118" s="40"/>
      <c r="S118" s="39">
        <v>82.05</v>
      </c>
      <c r="T118" s="31" t="s">
        <v>6864</v>
      </c>
      <c r="U118" s="30">
        <v>250</v>
      </c>
      <c r="V118" s="30">
        <v>294</v>
      </c>
      <c r="W118" s="30">
        <v>45</v>
      </c>
      <c r="X118" s="30">
        <v>250</v>
      </c>
      <c r="Y118" s="41">
        <v>39</v>
      </c>
      <c r="Z118" s="30">
        <v>5</v>
      </c>
      <c r="AA118" s="30">
        <v>0</v>
      </c>
      <c r="AB118" s="30">
        <v>3</v>
      </c>
      <c r="AC118" s="30">
        <v>0</v>
      </c>
      <c r="AD118" s="30">
        <v>5</v>
      </c>
      <c r="AE118" s="30">
        <v>-5</v>
      </c>
      <c r="AF118" s="30">
        <v>44</v>
      </c>
      <c r="AG118" s="6">
        <f t="shared" si="2"/>
        <v>3063.45</v>
      </c>
      <c r="AH118" s="35">
        <v>37386</v>
      </c>
      <c r="AI118" s="35">
        <v>37535</v>
      </c>
      <c r="AJ118" s="35">
        <v>37477</v>
      </c>
      <c r="AK118" s="36" t="s">
        <v>2509</v>
      </c>
      <c r="AL118" s="37" t="s">
        <v>1050</v>
      </c>
    </row>
    <row r="119" spans="1:39" x14ac:dyDescent="0.15">
      <c r="A119" s="27" t="s">
        <v>6867</v>
      </c>
      <c r="B119" s="27" t="s">
        <v>3883</v>
      </c>
      <c r="C119" s="27">
        <v>175</v>
      </c>
      <c r="D119" s="28" t="s">
        <v>6870</v>
      </c>
      <c r="E119" s="30"/>
      <c r="F119" s="30" t="s">
        <v>4047</v>
      </c>
      <c r="G119" s="30" t="s">
        <v>6172</v>
      </c>
      <c r="H119" s="30" t="s">
        <v>961</v>
      </c>
      <c r="I119" s="31">
        <v>4</v>
      </c>
      <c r="K119" s="31">
        <v>1</v>
      </c>
      <c r="L119" s="31" t="s">
        <v>962</v>
      </c>
      <c r="M119" s="32">
        <v>9780072318678</v>
      </c>
      <c r="N119" s="30" t="s">
        <v>6863</v>
      </c>
      <c r="O119" s="30" t="s">
        <v>6863</v>
      </c>
      <c r="P119" s="30" t="s">
        <v>6863</v>
      </c>
      <c r="Q119" s="39">
        <v>20.350000000000001</v>
      </c>
      <c r="R119" s="40"/>
      <c r="S119" s="39">
        <v>15.3</v>
      </c>
      <c r="T119" s="31" t="s">
        <v>6883</v>
      </c>
      <c r="U119" s="30">
        <v>250</v>
      </c>
      <c r="V119" s="30">
        <v>294</v>
      </c>
      <c r="W119" s="30">
        <v>16</v>
      </c>
      <c r="X119" s="30">
        <v>250</v>
      </c>
      <c r="Y119" s="41">
        <v>21</v>
      </c>
      <c r="Z119" s="30">
        <v>0</v>
      </c>
      <c r="AA119" s="30">
        <v>0</v>
      </c>
      <c r="AB119" s="30">
        <v>0</v>
      </c>
      <c r="AC119" s="30">
        <v>0</v>
      </c>
      <c r="AD119" s="30">
        <v>2</v>
      </c>
      <c r="AE119" s="30">
        <v>5</v>
      </c>
      <c r="AF119" s="30">
        <v>16</v>
      </c>
      <c r="AG119" s="6">
        <f t="shared" si="2"/>
        <v>346.55</v>
      </c>
      <c r="AH119" s="35">
        <v>37386</v>
      </c>
      <c r="AI119" s="35">
        <v>37535</v>
      </c>
      <c r="AJ119" s="35">
        <v>37566</v>
      </c>
      <c r="AK119" s="36" t="s">
        <v>963</v>
      </c>
      <c r="AL119" s="37" t="s">
        <v>1050</v>
      </c>
    </row>
    <row r="120" spans="1:39" x14ac:dyDescent="0.15">
      <c r="A120" s="27" t="s">
        <v>6867</v>
      </c>
      <c r="B120" s="27" t="s">
        <v>3963</v>
      </c>
      <c r="C120" s="27">
        <v>422</v>
      </c>
      <c r="D120" s="28" t="s">
        <v>6870</v>
      </c>
      <c r="E120" s="30"/>
      <c r="F120" s="30" t="s">
        <v>2245</v>
      </c>
      <c r="G120" s="30" t="s">
        <v>6172</v>
      </c>
      <c r="H120" s="30" t="s">
        <v>2246</v>
      </c>
      <c r="I120" s="31">
        <v>5</v>
      </c>
      <c r="K120" s="31">
        <v>2</v>
      </c>
      <c r="L120" s="31" t="s">
        <v>2247</v>
      </c>
      <c r="M120" s="32">
        <v>9780072503661</v>
      </c>
      <c r="N120" s="30" t="s">
        <v>6863</v>
      </c>
      <c r="O120" s="30" t="s">
        <v>6863</v>
      </c>
      <c r="P120" s="30" t="s">
        <v>6863</v>
      </c>
      <c r="Q120" s="39">
        <v>121.35</v>
      </c>
      <c r="R120" s="40"/>
      <c r="S120" s="39">
        <v>91.05</v>
      </c>
      <c r="T120" s="31" t="s">
        <v>6864</v>
      </c>
      <c r="U120" s="30">
        <v>25</v>
      </c>
      <c r="V120" s="30">
        <v>7</v>
      </c>
      <c r="W120" s="30">
        <v>16</v>
      </c>
      <c r="X120" s="30">
        <v>25</v>
      </c>
      <c r="Y120" s="41">
        <v>1</v>
      </c>
      <c r="Z120" s="30">
        <v>0</v>
      </c>
      <c r="AA120" s="30">
        <v>0</v>
      </c>
      <c r="AB120" s="30">
        <v>16</v>
      </c>
      <c r="AC120" s="30">
        <v>0</v>
      </c>
      <c r="AD120" s="30">
        <v>0</v>
      </c>
      <c r="AE120" s="30">
        <v>0</v>
      </c>
      <c r="AF120" s="30">
        <v>1</v>
      </c>
      <c r="AG120" s="6">
        <f t="shared" si="2"/>
        <v>91.05</v>
      </c>
      <c r="AH120" s="35">
        <v>37460</v>
      </c>
      <c r="AI120" s="35">
        <v>37535</v>
      </c>
      <c r="AJ120" s="35">
        <v>37118</v>
      </c>
      <c r="AK120" s="36" t="s">
        <v>3408</v>
      </c>
      <c r="AL120" s="37" t="s">
        <v>6866</v>
      </c>
    </row>
    <row r="121" spans="1:39" x14ac:dyDescent="0.15">
      <c r="A121" s="27" t="s">
        <v>6867</v>
      </c>
      <c r="B121" s="27" t="s">
        <v>3963</v>
      </c>
      <c r="C121" s="27">
        <v>422</v>
      </c>
      <c r="D121" s="28" t="s">
        <v>6870</v>
      </c>
      <c r="E121" s="30"/>
      <c r="F121" s="30" t="s">
        <v>2245</v>
      </c>
      <c r="G121" s="30" t="s">
        <v>6172</v>
      </c>
      <c r="H121" s="30" t="s">
        <v>5639</v>
      </c>
      <c r="I121" s="31">
        <v>5</v>
      </c>
      <c r="K121" s="31">
        <v>2</v>
      </c>
      <c r="L121" s="31" t="s">
        <v>5640</v>
      </c>
      <c r="M121" s="32">
        <v>9780072339215</v>
      </c>
      <c r="N121" s="30" t="s">
        <v>6863</v>
      </c>
      <c r="O121" s="30" t="s">
        <v>6863</v>
      </c>
      <c r="P121" s="30" t="s">
        <v>6863</v>
      </c>
      <c r="Q121" s="39">
        <v>16</v>
      </c>
      <c r="R121" s="40"/>
      <c r="S121" s="39">
        <v>12</v>
      </c>
      <c r="T121" s="31" t="s">
        <v>6883</v>
      </c>
      <c r="U121" s="30">
        <v>25</v>
      </c>
      <c r="V121" s="30">
        <v>7</v>
      </c>
      <c r="W121" s="30">
        <v>0</v>
      </c>
      <c r="X121" s="30">
        <v>25</v>
      </c>
      <c r="Y121" s="41">
        <v>0</v>
      </c>
      <c r="Z121" s="30">
        <v>0</v>
      </c>
      <c r="AA121" s="30">
        <v>0</v>
      </c>
      <c r="AB121" s="30">
        <v>0</v>
      </c>
      <c r="AC121" s="30">
        <v>0</v>
      </c>
      <c r="AD121" s="30">
        <v>0</v>
      </c>
      <c r="AE121" s="30">
        <v>0</v>
      </c>
      <c r="AF121" s="30">
        <v>0</v>
      </c>
      <c r="AG121" s="6">
        <f t="shared" si="2"/>
        <v>0</v>
      </c>
      <c r="AH121" s="35">
        <v>37460</v>
      </c>
      <c r="AI121" s="35">
        <v>37535</v>
      </c>
      <c r="AK121" s="36" t="s">
        <v>655</v>
      </c>
      <c r="AL121" s="37" t="s">
        <v>6866</v>
      </c>
    </row>
    <row r="122" spans="1:39" x14ac:dyDescent="0.15">
      <c r="A122" s="27" t="s">
        <v>6867</v>
      </c>
      <c r="B122" s="27" t="s">
        <v>6885</v>
      </c>
      <c r="C122" s="27">
        <v>152</v>
      </c>
      <c r="D122" s="28" t="s">
        <v>6870</v>
      </c>
      <c r="E122" s="30"/>
      <c r="F122" s="30" t="s">
        <v>5274</v>
      </c>
      <c r="G122" s="30" t="s">
        <v>3598</v>
      </c>
      <c r="H122" s="30" t="s">
        <v>3599</v>
      </c>
      <c r="K122" s="31">
        <v>99</v>
      </c>
      <c r="L122" s="31" t="s">
        <v>3600</v>
      </c>
      <c r="M122" s="32">
        <v>9780992341121</v>
      </c>
      <c r="N122" s="30" t="s">
        <v>3601</v>
      </c>
      <c r="O122" s="30" t="s">
        <v>3601</v>
      </c>
      <c r="P122" s="30" t="s">
        <v>3601</v>
      </c>
      <c r="Q122" s="39">
        <v>106.7</v>
      </c>
      <c r="R122" s="40"/>
      <c r="S122" s="39">
        <v>80.05</v>
      </c>
      <c r="T122" s="31" t="s">
        <v>6883</v>
      </c>
      <c r="U122" s="30">
        <v>7</v>
      </c>
      <c r="V122" s="30">
        <v>9</v>
      </c>
      <c r="W122" s="30">
        <v>3</v>
      </c>
      <c r="X122" s="30">
        <v>14</v>
      </c>
      <c r="Y122" s="41">
        <v>4</v>
      </c>
      <c r="Z122" s="30">
        <v>3</v>
      </c>
      <c r="AA122" s="30">
        <v>0</v>
      </c>
      <c r="AB122" s="30">
        <v>0</v>
      </c>
      <c r="AC122" s="30">
        <v>0</v>
      </c>
      <c r="AD122" s="30">
        <v>0</v>
      </c>
      <c r="AE122" s="30">
        <v>4</v>
      </c>
      <c r="AF122" s="30">
        <v>0</v>
      </c>
      <c r="AG122" s="6">
        <f t="shared" si="2"/>
        <v>426.8</v>
      </c>
      <c r="AH122" s="35">
        <v>37372</v>
      </c>
      <c r="AI122" s="35">
        <v>37535</v>
      </c>
      <c r="AJ122" s="35">
        <v>37523</v>
      </c>
      <c r="AK122" s="36" t="s">
        <v>3602</v>
      </c>
      <c r="AL122" s="37" t="s">
        <v>6866</v>
      </c>
    </row>
    <row r="123" spans="1:39" x14ac:dyDescent="0.15">
      <c r="A123" s="27" t="s">
        <v>6867</v>
      </c>
      <c r="B123" s="27" t="s">
        <v>6885</v>
      </c>
      <c r="C123" s="27">
        <v>152</v>
      </c>
      <c r="D123" s="28" t="s">
        <v>6870</v>
      </c>
      <c r="E123" s="30"/>
      <c r="F123" s="30" t="s">
        <v>5274</v>
      </c>
      <c r="G123" s="30" t="s">
        <v>3598</v>
      </c>
      <c r="H123" s="30" t="s">
        <v>4681</v>
      </c>
      <c r="K123" s="31">
        <v>99</v>
      </c>
      <c r="L123" s="31" t="s">
        <v>4682</v>
      </c>
      <c r="M123" s="32">
        <v>9780992341114</v>
      </c>
      <c r="N123" s="30" t="s">
        <v>3601</v>
      </c>
      <c r="O123" s="30" t="s">
        <v>3601</v>
      </c>
      <c r="P123" s="30" t="s">
        <v>3601</v>
      </c>
      <c r="Q123" s="39">
        <v>80</v>
      </c>
      <c r="R123" s="40"/>
      <c r="S123" s="39">
        <v>60</v>
      </c>
      <c r="T123" s="31" t="s">
        <v>6883</v>
      </c>
      <c r="U123" s="30">
        <v>7</v>
      </c>
      <c r="V123" s="30">
        <v>9</v>
      </c>
      <c r="W123" s="30">
        <v>8</v>
      </c>
      <c r="X123" s="30">
        <v>14</v>
      </c>
      <c r="Y123" s="41">
        <v>6</v>
      </c>
      <c r="Z123" s="30">
        <v>2</v>
      </c>
      <c r="AA123" s="30">
        <v>0</v>
      </c>
      <c r="AB123" s="30">
        <v>0</v>
      </c>
      <c r="AC123" s="30">
        <v>0</v>
      </c>
      <c r="AD123" s="30">
        <v>0</v>
      </c>
      <c r="AE123" s="30">
        <v>6</v>
      </c>
      <c r="AF123" s="30">
        <v>0</v>
      </c>
      <c r="AG123" s="6">
        <f t="shared" si="2"/>
        <v>480</v>
      </c>
      <c r="AH123" s="35">
        <v>37523</v>
      </c>
      <c r="AI123" s="35">
        <v>37136</v>
      </c>
      <c r="AJ123" s="35">
        <v>37523</v>
      </c>
      <c r="AK123" s="36" t="s">
        <v>4683</v>
      </c>
      <c r="AL123" s="37" t="s">
        <v>6866</v>
      </c>
    </row>
    <row r="124" spans="1:39" x14ac:dyDescent="0.15">
      <c r="A124" s="27" t="s">
        <v>6867</v>
      </c>
      <c r="B124" s="27" t="s">
        <v>6931</v>
      </c>
      <c r="C124" s="27">
        <v>111</v>
      </c>
      <c r="D124" s="28" t="s">
        <v>6870</v>
      </c>
      <c r="E124" s="30"/>
      <c r="F124" s="30" t="s">
        <v>6269</v>
      </c>
      <c r="G124" s="30" t="s">
        <v>3224</v>
      </c>
      <c r="H124" s="30" t="s">
        <v>3225</v>
      </c>
      <c r="K124" s="31">
        <v>2</v>
      </c>
      <c r="L124" s="31" t="s">
        <v>3226</v>
      </c>
      <c r="M124" s="32">
        <v>9780782140170</v>
      </c>
      <c r="N124" s="30" t="s">
        <v>3227</v>
      </c>
      <c r="O124" s="30" t="s">
        <v>3227</v>
      </c>
      <c r="P124" s="30" t="s">
        <v>3227</v>
      </c>
      <c r="Q124" s="39">
        <v>59.99</v>
      </c>
      <c r="R124" s="40">
        <v>0.1</v>
      </c>
      <c r="S124" s="39">
        <v>45</v>
      </c>
      <c r="T124" s="31" t="s">
        <v>6864</v>
      </c>
      <c r="U124" s="30">
        <v>120</v>
      </c>
      <c r="V124" s="30">
        <v>112</v>
      </c>
      <c r="W124" s="30">
        <v>95</v>
      </c>
      <c r="X124" s="30">
        <v>120</v>
      </c>
      <c r="Y124" s="41">
        <v>36</v>
      </c>
      <c r="Z124" s="30">
        <v>29</v>
      </c>
      <c r="AA124" s="30">
        <v>0</v>
      </c>
      <c r="AB124" s="30">
        <v>0</v>
      </c>
      <c r="AC124" s="30">
        <v>0</v>
      </c>
      <c r="AD124" s="30">
        <v>0</v>
      </c>
      <c r="AE124" s="30">
        <v>34</v>
      </c>
      <c r="AF124" s="30">
        <v>2</v>
      </c>
      <c r="AG124" s="6">
        <f t="shared" si="2"/>
        <v>1925.694</v>
      </c>
      <c r="AH124" s="35">
        <v>37452</v>
      </c>
      <c r="AI124" s="35">
        <v>37535</v>
      </c>
      <c r="AJ124" s="35">
        <v>37477</v>
      </c>
      <c r="AK124" s="36">
        <v>59.99</v>
      </c>
      <c r="AL124" s="37" t="s">
        <v>6866</v>
      </c>
    </row>
    <row r="125" spans="1:39" x14ac:dyDescent="0.15">
      <c r="A125" s="27" t="s">
        <v>6867</v>
      </c>
      <c r="B125" s="27" t="s">
        <v>6904</v>
      </c>
      <c r="C125" s="27">
        <v>221</v>
      </c>
      <c r="D125" s="28" t="s">
        <v>6870</v>
      </c>
      <c r="E125" s="30"/>
      <c r="F125" s="30" t="s">
        <v>2495</v>
      </c>
      <c r="G125" s="30" t="s">
        <v>2496</v>
      </c>
      <c r="H125" s="30" t="s">
        <v>2497</v>
      </c>
      <c r="I125" s="31">
        <v>4</v>
      </c>
      <c r="K125" s="31">
        <v>99</v>
      </c>
      <c r="L125" s="31" t="s">
        <v>2990</v>
      </c>
      <c r="M125" s="32">
        <v>9780716733966</v>
      </c>
      <c r="N125" s="30" t="s">
        <v>3927</v>
      </c>
      <c r="O125" s="30" t="s">
        <v>3928</v>
      </c>
      <c r="P125" s="30" t="s">
        <v>3928</v>
      </c>
      <c r="Q125" s="39">
        <v>40.299999999999997</v>
      </c>
      <c r="R125" s="40"/>
      <c r="S125" s="39">
        <v>30.25</v>
      </c>
      <c r="T125" s="31" t="s">
        <v>6883</v>
      </c>
      <c r="U125" s="30">
        <v>20</v>
      </c>
      <c r="V125" s="30">
        <v>30</v>
      </c>
      <c r="W125" s="30">
        <v>10</v>
      </c>
      <c r="X125" s="30">
        <v>20</v>
      </c>
      <c r="Y125" s="41">
        <v>8</v>
      </c>
      <c r="Z125" s="30">
        <v>0</v>
      </c>
      <c r="AA125" s="30">
        <v>0</v>
      </c>
      <c r="AB125" s="30">
        <v>2</v>
      </c>
      <c r="AC125" s="30">
        <v>0</v>
      </c>
      <c r="AD125" s="30">
        <v>0</v>
      </c>
      <c r="AE125" s="30">
        <v>0</v>
      </c>
      <c r="AF125" s="30">
        <v>8</v>
      </c>
      <c r="AG125" s="6">
        <f t="shared" si="2"/>
        <v>242</v>
      </c>
      <c r="AH125" s="35">
        <v>37382</v>
      </c>
      <c r="AI125" s="35">
        <v>37535</v>
      </c>
      <c r="AJ125" s="35">
        <v>37426</v>
      </c>
      <c r="AK125" s="36" t="s">
        <v>2498</v>
      </c>
      <c r="AL125" s="37" t="s">
        <v>6866</v>
      </c>
    </row>
    <row r="126" spans="1:39" x14ac:dyDescent="0.15">
      <c r="A126" s="27" t="s">
        <v>6867</v>
      </c>
      <c r="B126" s="27" t="s">
        <v>4059</v>
      </c>
      <c r="C126" s="27" t="s">
        <v>1727</v>
      </c>
      <c r="D126" s="28" t="s">
        <v>6870</v>
      </c>
      <c r="E126" s="30"/>
      <c r="F126" s="30" t="s">
        <v>512</v>
      </c>
      <c r="G126" s="30" t="s">
        <v>494</v>
      </c>
      <c r="H126" s="30" t="s">
        <v>1728</v>
      </c>
      <c r="K126" s="31">
        <v>0</v>
      </c>
      <c r="L126" s="31" t="s">
        <v>1729</v>
      </c>
      <c r="M126" s="32">
        <v>9781568024936</v>
      </c>
      <c r="N126" s="30" t="s">
        <v>516</v>
      </c>
      <c r="O126" s="30" t="s">
        <v>516</v>
      </c>
      <c r="P126" s="30" t="s">
        <v>516</v>
      </c>
      <c r="Q126" s="39">
        <v>34.25</v>
      </c>
      <c r="R126" s="40"/>
      <c r="S126" s="39">
        <v>25.7</v>
      </c>
      <c r="T126" s="31" t="s">
        <v>6864</v>
      </c>
      <c r="U126" s="30">
        <v>150</v>
      </c>
      <c r="V126" s="30">
        <v>86</v>
      </c>
      <c r="W126" s="30">
        <v>120</v>
      </c>
      <c r="X126" s="30">
        <v>150</v>
      </c>
      <c r="Y126" s="41">
        <v>75</v>
      </c>
      <c r="Z126" s="30">
        <v>44</v>
      </c>
      <c r="AA126" s="30">
        <v>0</v>
      </c>
      <c r="AB126" s="30">
        <v>1</v>
      </c>
      <c r="AC126" s="30">
        <v>0</v>
      </c>
      <c r="AD126" s="30">
        <v>2</v>
      </c>
      <c r="AE126" s="30">
        <v>15</v>
      </c>
      <c r="AF126" s="30">
        <v>60</v>
      </c>
      <c r="AG126" s="6">
        <f t="shared" si="2"/>
        <v>2055.75</v>
      </c>
      <c r="AH126" s="35">
        <v>37460</v>
      </c>
      <c r="AI126" s="35">
        <v>37535</v>
      </c>
      <c r="AJ126" s="35">
        <v>37509</v>
      </c>
      <c r="AK126" s="36" t="s">
        <v>1730</v>
      </c>
      <c r="AL126" s="37" t="s">
        <v>6866</v>
      </c>
    </row>
    <row r="127" spans="1:39" x14ac:dyDescent="0.15">
      <c r="A127" s="27" t="s">
        <v>6867</v>
      </c>
      <c r="B127" s="27" t="s">
        <v>4059</v>
      </c>
      <c r="C127" s="27" t="s">
        <v>2390</v>
      </c>
      <c r="D127" s="28" t="s">
        <v>6870</v>
      </c>
      <c r="E127" s="30"/>
      <c r="F127" s="30" t="s">
        <v>6871</v>
      </c>
      <c r="G127" s="30" t="s">
        <v>2391</v>
      </c>
      <c r="H127" s="30" t="s">
        <v>2392</v>
      </c>
      <c r="K127" s="31">
        <v>95</v>
      </c>
      <c r="L127" s="31" t="s">
        <v>2393</v>
      </c>
      <c r="M127" s="32">
        <v>9780226065847</v>
      </c>
      <c r="N127" s="30" t="s">
        <v>6896</v>
      </c>
      <c r="O127" s="30" t="s">
        <v>6896</v>
      </c>
      <c r="P127" s="30" t="s">
        <v>6896</v>
      </c>
      <c r="Q127" s="39">
        <v>14</v>
      </c>
      <c r="R127" s="40">
        <v>0.1</v>
      </c>
      <c r="S127" s="39">
        <v>10.5</v>
      </c>
      <c r="T127" s="31" t="s">
        <v>6864</v>
      </c>
      <c r="U127" s="30">
        <v>25</v>
      </c>
      <c r="V127" s="30">
        <v>30</v>
      </c>
      <c r="W127" s="30">
        <v>21</v>
      </c>
      <c r="X127" s="30">
        <v>25</v>
      </c>
      <c r="Y127" s="41">
        <v>28</v>
      </c>
      <c r="Z127" s="30">
        <v>4</v>
      </c>
      <c r="AA127" s="30">
        <v>4</v>
      </c>
      <c r="AB127" s="30">
        <v>9</v>
      </c>
      <c r="AC127" s="30">
        <v>0</v>
      </c>
      <c r="AD127" s="30">
        <v>0</v>
      </c>
      <c r="AE127" s="30">
        <v>26</v>
      </c>
      <c r="AF127" s="30">
        <v>2</v>
      </c>
      <c r="AG127" s="6">
        <f t="shared" si="2"/>
        <v>348.6</v>
      </c>
      <c r="AH127" s="35">
        <v>37463</v>
      </c>
      <c r="AI127" s="35">
        <v>37577</v>
      </c>
      <c r="AJ127" s="35">
        <v>37559</v>
      </c>
      <c r="AK127" s="36">
        <v>14</v>
      </c>
      <c r="AL127" s="37" t="s">
        <v>6866</v>
      </c>
    </row>
    <row r="128" spans="1:39" x14ac:dyDescent="0.15">
      <c r="A128" s="27" t="s">
        <v>6867</v>
      </c>
      <c r="B128" s="27" t="s">
        <v>1209</v>
      </c>
      <c r="C128" s="27" t="s">
        <v>1210</v>
      </c>
      <c r="D128" s="28" t="s">
        <v>6870</v>
      </c>
      <c r="E128" s="30"/>
      <c r="F128" s="30" t="s">
        <v>1054</v>
      </c>
      <c r="G128" s="30" t="s">
        <v>3649</v>
      </c>
      <c r="H128" s="30" t="s">
        <v>3650</v>
      </c>
      <c r="I128" s="31">
        <v>6</v>
      </c>
      <c r="K128" s="31">
        <v>1</v>
      </c>
      <c r="L128" s="31" t="s">
        <v>2937</v>
      </c>
      <c r="M128" s="32">
        <v>9780072389326</v>
      </c>
      <c r="N128" s="30" t="s">
        <v>6863</v>
      </c>
      <c r="O128" s="30" t="s">
        <v>6863</v>
      </c>
      <c r="P128" s="30" t="s">
        <v>6863</v>
      </c>
      <c r="Q128" s="39">
        <v>56</v>
      </c>
      <c r="R128" s="40"/>
      <c r="S128" s="39">
        <v>42</v>
      </c>
      <c r="T128" s="31" t="s">
        <v>6864</v>
      </c>
      <c r="U128" s="30">
        <v>60</v>
      </c>
      <c r="V128" s="30">
        <v>43</v>
      </c>
      <c r="W128" s="30">
        <v>60</v>
      </c>
      <c r="X128" s="30">
        <v>60</v>
      </c>
      <c r="Y128" s="41">
        <v>23</v>
      </c>
      <c r="Z128" s="30">
        <v>0</v>
      </c>
      <c r="AA128" s="30">
        <v>0</v>
      </c>
      <c r="AB128" s="30">
        <v>37</v>
      </c>
      <c r="AC128" s="30">
        <v>0</v>
      </c>
      <c r="AD128" s="30">
        <v>0</v>
      </c>
      <c r="AE128" s="30">
        <v>0</v>
      </c>
      <c r="AF128" s="30">
        <v>23</v>
      </c>
      <c r="AG128" s="6">
        <f t="shared" si="2"/>
        <v>966</v>
      </c>
      <c r="AH128" s="35">
        <v>37512</v>
      </c>
      <c r="AI128" s="35">
        <v>37535</v>
      </c>
      <c r="AJ128" s="35">
        <v>37523</v>
      </c>
      <c r="AK128" s="36" t="s">
        <v>5078</v>
      </c>
      <c r="AL128" s="37" t="s">
        <v>6866</v>
      </c>
    </row>
    <row r="129" spans="1:38" x14ac:dyDescent="0.15">
      <c r="A129" s="27" t="s">
        <v>6867</v>
      </c>
      <c r="B129" s="27" t="s">
        <v>3576</v>
      </c>
      <c r="C129" s="27" t="s">
        <v>3577</v>
      </c>
      <c r="D129" s="28" t="s">
        <v>6870</v>
      </c>
      <c r="E129" s="30"/>
      <c r="F129" s="30" t="s">
        <v>3578</v>
      </c>
      <c r="G129" s="30" t="s">
        <v>4018</v>
      </c>
      <c r="H129" s="30" t="s">
        <v>1544</v>
      </c>
      <c r="K129" s="31">
        <v>90</v>
      </c>
      <c r="L129" s="31" t="s">
        <v>1545</v>
      </c>
      <c r="M129" s="32">
        <v>9780804720113</v>
      </c>
      <c r="N129" s="30" t="s">
        <v>5211</v>
      </c>
      <c r="O129" s="30" t="s">
        <v>5211</v>
      </c>
      <c r="P129" s="30" t="s">
        <v>1044</v>
      </c>
      <c r="Q129" s="39">
        <v>21.95</v>
      </c>
      <c r="R129" s="40">
        <v>0.1</v>
      </c>
      <c r="S129" s="39">
        <v>16.5</v>
      </c>
      <c r="T129" s="31" t="s">
        <v>6864</v>
      </c>
      <c r="U129" s="30">
        <v>15</v>
      </c>
      <c r="V129" s="30">
        <v>12</v>
      </c>
      <c r="W129" s="30">
        <v>12</v>
      </c>
      <c r="X129" s="30">
        <v>15</v>
      </c>
      <c r="Y129" s="41">
        <v>9</v>
      </c>
      <c r="Z129" s="30">
        <v>3</v>
      </c>
      <c r="AA129" s="30">
        <v>0</v>
      </c>
      <c r="AB129" s="30">
        <v>0</v>
      </c>
      <c r="AC129" s="30">
        <v>0</v>
      </c>
      <c r="AD129" s="30">
        <v>0</v>
      </c>
      <c r="AE129" s="30">
        <v>8</v>
      </c>
      <c r="AF129" s="30">
        <v>1</v>
      </c>
      <c r="AG129" s="6">
        <f t="shared" si="2"/>
        <v>174.54</v>
      </c>
      <c r="AH129" s="35">
        <v>37468</v>
      </c>
      <c r="AI129" s="35">
        <v>37535</v>
      </c>
      <c r="AJ129" s="35">
        <v>37484</v>
      </c>
      <c r="AK129" s="36">
        <v>21.95</v>
      </c>
      <c r="AL129" s="37" t="s">
        <v>6866</v>
      </c>
    </row>
    <row r="130" spans="1:38" x14ac:dyDescent="0.15">
      <c r="A130" s="27" t="s">
        <v>6867</v>
      </c>
      <c r="B130" s="27" t="s">
        <v>4016</v>
      </c>
      <c r="C130" s="27">
        <v>200</v>
      </c>
      <c r="D130" s="28" t="s">
        <v>6870</v>
      </c>
      <c r="E130" s="30"/>
      <c r="F130" s="30" t="s">
        <v>4017</v>
      </c>
      <c r="G130" s="30" t="s">
        <v>4018</v>
      </c>
      <c r="H130" s="30" t="s">
        <v>4019</v>
      </c>
      <c r="K130" s="31">
        <v>77</v>
      </c>
      <c r="L130" s="31" t="s">
        <v>2910</v>
      </c>
      <c r="M130" s="32">
        <v>9780521291644</v>
      </c>
      <c r="N130" s="30" t="s">
        <v>4020</v>
      </c>
      <c r="O130" s="30" t="s">
        <v>4020</v>
      </c>
      <c r="P130" s="30" t="s">
        <v>4020</v>
      </c>
      <c r="Q130" s="39">
        <v>23</v>
      </c>
      <c r="R130" s="40">
        <v>0.1</v>
      </c>
      <c r="S130" s="39">
        <v>17.25</v>
      </c>
      <c r="T130" s="31" t="s">
        <v>6864</v>
      </c>
      <c r="U130" s="30">
        <v>15</v>
      </c>
      <c r="V130" s="30">
        <v>14</v>
      </c>
      <c r="W130" s="30">
        <v>13</v>
      </c>
      <c r="X130" s="30">
        <v>15</v>
      </c>
      <c r="Y130" s="41">
        <v>10</v>
      </c>
      <c r="Z130" s="30">
        <v>0</v>
      </c>
      <c r="AA130" s="30">
        <v>0</v>
      </c>
      <c r="AB130" s="30">
        <v>0</v>
      </c>
      <c r="AC130" s="30">
        <v>0</v>
      </c>
      <c r="AD130" s="30">
        <v>0</v>
      </c>
      <c r="AE130" s="30">
        <v>5</v>
      </c>
      <c r="AF130" s="30">
        <v>5</v>
      </c>
      <c r="AG130" s="6">
        <f t="shared" si="2"/>
        <v>189.75</v>
      </c>
      <c r="AH130" s="35">
        <v>37375</v>
      </c>
      <c r="AI130" s="35">
        <v>37535</v>
      </c>
      <c r="AJ130" s="35">
        <v>37491</v>
      </c>
      <c r="AK130" s="36">
        <v>23</v>
      </c>
      <c r="AL130" s="37" t="s">
        <v>6866</v>
      </c>
    </row>
    <row r="131" spans="1:38" x14ac:dyDescent="0.15">
      <c r="A131" s="27" t="s">
        <v>6867</v>
      </c>
      <c r="B131" s="27" t="s">
        <v>1020</v>
      </c>
      <c r="C131" s="27" t="s">
        <v>1293</v>
      </c>
      <c r="D131" s="28" t="s">
        <v>6870</v>
      </c>
      <c r="E131" s="30"/>
      <c r="F131" s="30" t="s">
        <v>6871</v>
      </c>
      <c r="G131" s="30" t="s">
        <v>1294</v>
      </c>
      <c r="H131" s="30" t="s">
        <v>682</v>
      </c>
      <c r="I131" s="31">
        <v>7</v>
      </c>
      <c r="K131" s="31">
        <v>1</v>
      </c>
      <c r="L131" s="31" t="s">
        <v>683</v>
      </c>
      <c r="M131" s="32">
        <v>9780471087960</v>
      </c>
      <c r="N131" s="30" t="s">
        <v>3915</v>
      </c>
      <c r="O131" s="30" t="s">
        <v>3915</v>
      </c>
      <c r="P131" s="30" t="s">
        <v>3915</v>
      </c>
      <c r="Q131" s="39">
        <v>141.4</v>
      </c>
      <c r="R131" s="40"/>
      <c r="S131" s="39">
        <v>106.05</v>
      </c>
      <c r="T131" s="31" t="s">
        <v>6883</v>
      </c>
      <c r="U131" s="30">
        <v>475</v>
      </c>
      <c r="V131" s="30">
        <v>538</v>
      </c>
      <c r="W131" s="30">
        <v>125</v>
      </c>
      <c r="X131" s="30">
        <v>475</v>
      </c>
      <c r="Y131" s="41">
        <v>89</v>
      </c>
      <c r="Z131" s="30">
        <v>29</v>
      </c>
      <c r="AA131" s="30">
        <v>0</v>
      </c>
      <c r="AB131" s="30">
        <v>0</v>
      </c>
      <c r="AC131" s="30">
        <v>0</v>
      </c>
      <c r="AD131" s="30">
        <v>0</v>
      </c>
      <c r="AE131" s="30">
        <v>89</v>
      </c>
      <c r="AF131" s="30">
        <v>0</v>
      </c>
      <c r="AG131" s="6">
        <f t="shared" si="2"/>
        <v>12584.6</v>
      </c>
      <c r="AH131" s="35">
        <v>37383</v>
      </c>
      <c r="AI131" s="35">
        <v>37535</v>
      </c>
      <c r="AJ131" s="35">
        <v>37517</v>
      </c>
      <c r="AK131" s="36" t="s">
        <v>6698</v>
      </c>
      <c r="AL131" s="37" t="s">
        <v>6866</v>
      </c>
    </row>
    <row r="132" spans="1:38" x14ac:dyDescent="0.15">
      <c r="A132" s="27" t="s">
        <v>6867</v>
      </c>
      <c r="B132" s="27" t="s">
        <v>1020</v>
      </c>
      <c r="C132" s="27" t="s">
        <v>1293</v>
      </c>
      <c r="D132" s="28" t="s">
        <v>6870</v>
      </c>
      <c r="E132" s="30"/>
      <c r="F132" s="30" t="s">
        <v>6871</v>
      </c>
      <c r="G132" s="30" t="s">
        <v>1294</v>
      </c>
      <c r="H132" s="30" t="s">
        <v>727</v>
      </c>
      <c r="I132" s="31">
        <v>7</v>
      </c>
      <c r="K132" s="31">
        <v>1</v>
      </c>
      <c r="L132" s="31" t="s">
        <v>2947</v>
      </c>
      <c r="M132" s="32">
        <v>9780471391142</v>
      </c>
      <c r="N132" s="30" t="s">
        <v>3915</v>
      </c>
      <c r="O132" s="30" t="s">
        <v>3915</v>
      </c>
      <c r="P132" s="30" t="s">
        <v>3915</v>
      </c>
      <c r="Q132" s="39">
        <v>36</v>
      </c>
      <c r="R132" s="40"/>
      <c r="S132" s="39">
        <v>27</v>
      </c>
      <c r="T132" s="31" t="s">
        <v>6883</v>
      </c>
      <c r="U132" s="30">
        <v>475</v>
      </c>
      <c r="V132" s="30">
        <v>538</v>
      </c>
      <c r="W132" s="30">
        <v>45</v>
      </c>
      <c r="X132" s="30">
        <v>475</v>
      </c>
      <c r="Y132" s="41">
        <v>61</v>
      </c>
      <c r="Z132" s="30">
        <v>-6</v>
      </c>
      <c r="AA132" s="30">
        <v>0</v>
      </c>
      <c r="AB132" s="30">
        <v>1</v>
      </c>
      <c r="AC132" s="30">
        <v>0</v>
      </c>
      <c r="AD132" s="30">
        <v>10</v>
      </c>
      <c r="AE132" s="30">
        <v>37</v>
      </c>
      <c r="AF132" s="30">
        <v>24</v>
      </c>
      <c r="AG132" s="6">
        <f t="shared" si="2"/>
        <v>1980</v>
      </c>
      <c r="AH132" s="35">
        <v>37383</v>
      </c>
      <c r="AI132" s="35">
        <v>37535</v>
      </c>
      <c r="AJ132" s="35">
        <v>37445</v>
      </c>
      <c r="AK132" s="36" t="s">
        <v>3384</v>
      </c>
      <c r="AL132" s="37" t="s">
        <v>6866</v>
      </c>
    </row>
    <row r="133" spans="1:38" x14ac:dyDescent="0.15">
      <c r="A133" s="27" t="s">
        <v>6867</v>
      </c>
      <c r="B133" s="27" t="s">
        <v>1020</v>
      </c>
      <c r="C133" s="27" t="s">
        <v>1293</v>
      </c>
      <c r="D133" s="28" t="s">
        <v>6870</v>
      </c>
      <c r="E133" s="30"/>
      <c r="F133" s="30" t="s">
        <v>6871</v>
      </c>
      <c r="G133" s="30" t="s">
        <v>1294</v>
      </c>
      <c r="H133" s="30" t="s">
        <v>1295</v>
      </c>
      <c r="I133" s="31">
        <v>7</v>
      </c>
      <c r="K133" s="31">
        <v>1</v>
      </c>
      <c r="L133" s="31" t="s">
        <v>1296</v>
      </c>
      <c r="M133" s="32">
        <v>9780471319993</v>
      </c>
      <c r="N133" s="30" t="s">
        <v>3915</v>
      </c>
      <c r="O133" s="30" t="s">
        <v>3915</v>
      </c>
      <c r="P133" s="30" t="s">
        <v>3915</v>
      </c>
      <c r="Q133" s="39">
        <v>112</v>
      </c>
      <c r="R133" s="40"/>
      <c r="S133" s="39">
        <v>84</v>
      </c>
      <c r="T133" s="31" t="s">
        <v>6883</v>
      </c>
      <c r="U133" s="30">
        <v>475</v>
      </c>
      <c r="V133" s="30">
        <v>538</v>
      </c>
      <c r="W133" s="30">
        <v>40</v>
      </c>
      <c r="X133" s="30">
        <v>475</v>
      </c>
      <c r="Y133" s="41">
        <v>35</v>
      </c>
      <c r="Z133" s="30">
        <v>0</v>
      </c>
      <c r="AA133" s="30">
        <v>0</v>
      </c>
      <c r="AB133" s="30">
        <v>0</v>
      </c>
      <c r="AC133" s="30">
        <v>0</v>
      </c>
      <c r="AD133" s="30">
        <v>3</v>
      </c>
      <c r="AE133" s="30">
        <v>10</v>
      </c>
      <c r="AF133" s="30">
        <v>25</v>
      </c>
      <c r="AG133" s="6">
        <f t="shared" si="2"/>
        <v>3220</v>
      </c>
      <c r="AH133" s="35">
        <v>37383</v>
      </c>
      <c r="AI133" s="35">
        <v>37535</v>
      </c>
      <c r="AJ133" s="35">
        <v>37445</v>
      </c>
      <c r="AK133" s="36" t="s">
        <v>5971</v>
      </c>
      <c r="AL133" s="37" t="s">
        <v>6866</v>
      </c>
    </row>
    <row r="134" spans="1:38" x14ac:dyDescent="0.15">
      <c r="A134" s="27" t="s">
        <v>6867</v>
      </c>
      <c r="B134" s="27" t="s">
        <v>1020</v>
      </c>
      <c r="C134" s="27" t="s">
        <v>1293</v>
      </c>
      <c r="D134" s="28" t="s">
        <v>6870</v>
      </c>
      <c r="E134" s="30"/>
      <c r="F134" s="30" t="s">
        <v>6871</v>
      </c>
      <c r="G134" s="30" t="s">
        <v>1294</v>
      </c>
      <c r="H134" s="30" t="s">
        <v>5950</v>
      </c>
      <c r="I134" s="31">
        <v>7</v>
      </c>
      <c r="K134" s="31">
        <v>1</v>
      </c>
      <c r="L134" s="31" t="s">
        <v>5951</v>
      </c>
      <c r="M134" s="32">
        <v>9780471319986</v>
      </c>
      <c r="N134" s="30" t="s">
        <v>3915</v>
      </c>
      <c r="O134" s="30" t="s">
        <v>3915</v>
      </c>
      <c r="P134" s="30" t="s">
        <v>3915</v>
      </c>
      <c r="Q134" s="39">
        <v>105.35</v>
      </c>
      <c r="R134" s="40"/>
      <c r="S134" s="39">
        <v>79.05</v>
      </c>
      <c r="T134" s="31" t="s">
        <v>6864</v>
      </c>
      <c r="U134" s="30">
        <v>475</v>
      </c>
      <c r="V134" s="30">
        <v>538</v>
      </c>
      <c r="W134" s="30">
        <v>80</v>
      </c>
      <c r="X134" s="30">
        <v>475</v>
      </c>
      <c r="Y134" s="41">
        <v>127</v>
      </c>
      <c r="Z134" s="30">
        <v>0</v>
      </c>
      <c r="AA134" s="30">
        <v>0</v>
      </c>
      <c r="AB134" s="30">
        <v>0</v>
      </c>
      <c r="AC134" s="30">
        <v>0</v>
      </c>
      <c r="AD134" s="30">
        <v>19</v>
      </c>
      <c r="AE134" s="30">
        <v>75</v>
      </c>
      <c r="AF134" s="30">
        <v>52</v>
      </c>
      <c r="AG134" s="6">
        <f t="shared" si="2"/>
        <v>12011.849999999999</v>
      </c>
      <c r="AH134" s="35">
        <v>37383</v>
      </c>
      <c r="AI134" s="35">
        <v>37535</v>
      </c>
      <c r="AJ134" s="35">
        <v>37516</v>
      </c>
      <c r="AK134" s="36" t="s">
        <v>51</v>
      </c>
      <c r="AL134" s="37" t="s">
        <v>6866</v>
      </c>
    </row>
    <row r="135" spans="1:38" x14ac:dyDescent="0.15">
      <c r="A135" s="27" t="s">
        <v>6867</v>
      </c>
      <c r="B135" s="27" t="s">
        <v>6891</v>
      </c>
      <c r="C135" s="27">
        <v>1</v>
      </c>
      <c r="D135" s="28" t="s">
        <v>6870</v>
      </c>
      <c r="E135" s="30"/>
      <c r="F135" s="30" t="s">
        <v>6013</v>
      </c>
      <c r="G135" s="30" t="s">
        <v>3201</v>
      </c>
      <c r="H135" s="30" t="s">
        <v>3202</v>
      </c>
      <c r="K135" s="31">
        <v>74</v>
      </c>
      <c r="L135" s="31" t="s">
        <v>3203</v>
      </c>
      <c r="M135" s="32">
        <v>9780674785267</v>
      </c>
      <c r="N135" s="30" t="s">
        <v>2058</v>
      </c>
      <c r="O135" s="30" t="s">
        <v>2059</v>
      </c>
      <c r="P135" s="30" t="s">
        <v>2059</v>
      </c>
      <c r="Q135" s="39">
        <v>18.7</v>
      </c>
      <c r="R135" s="40"/>
      <c r="S135" s="39">
        <v>14.05</v>
      </c>
      <c r="T135" s="31" t="s">
        <v>6864</v>
      </c>
      <c r="U135" s="30">
        <v>140</v>
      </c>
      <c r="V135" s="30">
        <v>137</v>
      </c>
      <c r="W135" s="30">
        <v>130</v>
      </c>
      <c r="X135" s="30">
        <v>140</v>
      </c>
      <c r="Y135" s="41">
        <v>103</v>
      </c>
      <c r="Z135" s="30">
        <v>12</v>
      </c>
      <c r="AA135" s="30">
        <v>0</v>
      </c>
      <c r="AB135" s="30">
        <v>12</v>
      </c>
      <c r="AC135" s="30">
        <v>0</v>
      </c>
      <c r="AD135" s="30">
        <v>0</v>
      </c>
      <c r="AE135" s="30">
        <v>4</v>
      </c>
      <c r="AF135" s="30">
        <v>99</v>
      </c>
      <c r="AG135" s="6">
        <f t="shared" si="2"/>
        <v>1465.75</v>
      </c>
      <c r="AH135" s="35">
        <v>37382</v>
      </c>
      <c r="AI135" s="35">
        <v>37535</v>
      </c>
      <c r="AJ135" s="35">
        <v>37484</v>
      </c>
      <c r="AK135" s="36" t="s">
        <v>3204</v>
      </c>
      <c r="AL135" s="37" t="s">
        <v>6866</v>
      </c>
    </row>
    <row r="136" spans="1:38" x14ac:dyDescent="0.15">
      <c r="A136" s="27" t="s">
        <v>6867</v>
      </c>
      <c r="B136" s="27" t="s">
        <v>1127</v>
      </c>
      <c r="C136" s="27">
        <v>163</v>
      </c>
      <c r="D136" s="28" t="s">
        <v>6870</v>
      </c>
      <c r="E136" s="30"/>
      <c r="F136" s="30" t="s">
        <v>2593</v>
      </c>
      <c r="G136" s="30" t="s">
        <v>2262</v>
      </c>
      <c r="H136" s="30" t="s">
        <v>2263</v>
      </c>
      <c r="I136" s="31">
        <v>4</v>
      </c>
      <c r="K136" s="31">
        <v>2</v>
      </c>
      <c r="L136" s="31" t="s">
        <v>2264</v>
      </c>
      <c r="M136" s="32">
        <v>9780393977301</v>
      </c>
      <c r="N136" s="30" t="s">
        <v>1138</v>
      </c>
      <c r="O136" s="30" t="s">
        <v>1138</v>
      </c>
      <c r="P136" s="30" t="s">
        <v>1138</v>
      </c>
      <c r="Q136" s="39">
        <v>38.700000000000003</v>
      </c>
      <c r="R136" s="40"/>
      <c r="S136" s="39">
        <v>29.05</v>
      </c>
      <c r="T136" s="31" t="s">
        <v>6883</v>
      </c>
      <c r="U136" s="30">
        <v>300</v>
      </c>
      <c r="V136" s="30">
        <v>293</v>
      </c>
      <c r="W136" s="30">
        <v>52</v>
      </c>
      <c r="X136" s="30">
        <v>300</v>
      </c>
      <c r="Y136" s="41">
        <v>33</v>
      </c>
      <c r="Z136" s="30">
        <v>16</v>
      </c>
      <c r="AA136" s="30">
        <v>0</v>
      </c>
      <c r="AB136" s="30">
        <v>6</v>
      </c>
      <c r="AC136" s="30">
        <v>0</v>
      </c>
      <c r="AD136" s="30">
        <v>0</v>
      </c>
      <c r="AE136" s="30">
        <v>19</v>
      </c>
      <c r="AF136" s="30">
        <v>14</v>
      </c>
      <c r="AG136" s="6">
        <f t="shared" si="2"/>
        <v>1142</v>
      </c>
      <c r="AH136" s="35">
        <v>37384</v>
      </c>
      <c r="AI136" s="35">
        <v>37535</v>
      </c>
      <c r="AJ136" s="35">
        <v>37531</v>
      </c>
      <c r="AK136" s="36" t="s">
        <v>431</v>
      </c>
      <c r="AL136" s="37" t="s">
        <v>6866</v>
      </c>
    </row>
    <row r="137" spans="1:38" x14ac:dyDescent="0.15">
      <c r="A137" s="27" t="s">
        <v>6867</v>
      </c>
      <c r="B137" s="27" t="s">
        <v>1176</v>
      </c>
      <c r="C137" s="27" t="s">
        <v>6924</v>
      </c>
      <c r="D137" s="28" t="s">
        <v>6870</v>
      </c>
      <c r="E137" s="30"/>
      <c r="F137" s="30" t="s">
        <v>1177</v>
      </c>
      <c r="G137" s="30" t="s">
        <v>592</v>
      </c>
      <c r="H137" s="30" t="s">
        <v>593</v>
      </c>
      <c r="K137" s="31">
        <v>1</v>
      </c>
      <c r="L137" s="31" t="s">
        <v>594</v>
      </c>
      <c r="M137" s="32">
        <v>9780814798539</v>
      </c>
      <c r="N137" s="30" t="s">
        <v>384</v>
      </c>
      <c r="O137" s="30" t="s">
        <v>384</v>
      </c>
      <c r="P137" s="30" t="s">
        <v>384</v>
      </c>
      <c r="Q137" s="39">
        <v>25.95</v>
      </c>
      <c r="R137" s="40">
        <v>0.1</v>
      </c>
      <c r="S137" s="39">
        <v>19.5</v>
      </c>
      <c r="T137" s="31" t="s">
        <v>6864</v>
      </c>
      <c r="U137" s="30">
        <v>40</v>
      </c>
      <c r="V137" s="30">
        <v>23</v>
      </c>
      <c r="W137" s="30">
        <v>37</v>
      </c>
      <c r="X137" s="30">
        <v>40</v>
      </c>
      <c r="Y137" s="41">
        <v>22</v>
      </c>
      <c r="Z137" s="30">
        <v>18</v>
      </c>
      <c r="AA137" s="30">
        <v>0</v>
      </c>
      <c r="AB137" s="30">
        <v>0</v>
      </c>
      <c r="AC137" s="30">
        <v>0</v>
      </c>
      <c r="AD137" s="30">
        <v>2</v>
      </c>
      <c r="AE137" s="30">
        <v>5</v>
      </c>
      <c r="AF137" s="30">
        <v>17</v>
      </c>
      <c r="AG137" s="6">
        <f t="shared" si="2"/>
        <v>448.27499999999998</v>
      </c>
      <c r="AH137" s="35">
        <v>37382</v>
      </c>
      <c r="AI137" s="35">
        <v>37535</v>
      </c>
      <c r="AJ137" s="35">
        <v>37475</v>
      </c>
      <c r="AK137" s="36">
        <v>25.95</v>
      </c>
      <c r="AL137" s="37" t="s">
        <v>6866</v>
      </c>
    </row>
    <row r="138" spans="1:38" x14ac:dyDescent="0.15">
      <c r="A138" s="27" t="s">
        <v>6867</v>
      </c>
      <c r="B138" s="27" t="s">
        <v>5286</v>
      </c>
      <c r="C138" s="27">
        <v>100</v>
      </c>
      <c r="D138" s="28" t="s">
        <v>6870</v>
      </c>
      <c r="E138" s="30"/>
      <c r="F138" s="30" t="s">
        <v>5372</v>
      </c>
      <c r="G138" s="30" t="s">
        <v>5373</v>
      </c>
      <c r="H138" s="30" t="s">
        <v>5374</v>
      </c>
      <c r="L138" s="31" t="s">
        <v>5375</v>
      </c>
      <c r="M138" s="32">
        <v>9780884369042</v>
      </c>
      <c r="N138" s="30" t="s">
        <v>5376</v>
      </c>
      <c r="O138" s="30" t="s">
        <v>5376</v>
      </c>
      <c r="P138" s="30" t="s">
        <v>5376</v>
      </c>
      <c r="Q138" s="39">
        <v>12.8</v>
      </c>
      <c r="R138" s="40"/>
      <c r="S138" s="39">
        <v>9.6</v>
      </c>
      <c r="T138" s="31" t="s">
        <v>6864</v>
      </c>
      <c r="U138" s="30">
        <v>15</v>
      </c>
      <c r="V138" s="30">
        <v>30</v>
      </c>
      <c r="W138" s="30">
        <v>18</v>
      </c>
      <c r="X138" s="30">
        <v>18</v>
      </c>
      <c r="Y138" s="41">
        <v>25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0">
        <v>25</v>
      </c>
      <c r="AF138" s="30">
        <v>0</v>
      </c>
      <c r="AG138" s="6">
        <f t="shared" si="2"/>
        <v>320</v>
      </c>
      <c r="AH138" s="35">
        <v>37424</v>
      </c>
      <c r="AI138" s="35">
        <v>37535</v>
      </c>
      <c r="AJ138" s="35">
        <v>37539</v>
      </c>
      <c r="AK138" s="36" t="s">
        <v>5377</v>
      </c>
      <c r="AL138" s="37" t="s">
        <v>6866</v>
      </c>
    </row>
    <row r="139" spans="1:38" x14ac:dyDescent="0.15">
      <c r="A139" s="27" t="s">
        <v>6867</v>
      </c>
      <c r="B139" s="27" t="s">
        <v>3874</v>
      </c>
      <c r="C139" s="27">
        <v>1</v>
      </c>
      <c r="D139" s="28">
        <v>447639</v>
      </c>
      <c r="E139" s="30"/>
      <c r="F139" s="30" t="s">
        <v>6871</v>
      </c>
      <c r="G139" s="30" t="s">
        <v>3130</v>
      </c>
      <c r="H139" s="30" t="s">
        <v>3131</v>
      </c>
      <c r="K139" s="31">
        <v>97</v>
      </c>
      <c r="L139" s="31" t="s">
        <v>3132</v>
      </c>
      <c r="M139" s="32">
        <v>9781563472503</v>
      </c>
      <c r="N139" s="30" t="s">
        <v>3133</v>
      </c>
      <c r="O139" s="30" t="s">
        <v>3133</v>
      </c>
      <c r="P139" s="30" t="s">
        <v>3133</v>
      </c>
      <c r="Q139" s="39">
        <v>101.3</v>
      </c>
      <c r="R139" s="40"/>
      <c r="S139" s="39">
        <v>76</v>
      </c>
      <c r="T139" s="31" t="s">
        <v>6864</v>
      </c>
      <c r="U139" s="30">
        <v>75</v>
      </c>
      <c r="V139" s="30">
        <v>97</v>
      </c>
      <c r="W139" s="30">
        <v>75</v>
      </c>
      <c r="X139" s="30">
        <v>75</v>
      </c>
      <c r="Y139" s="41">
        <v>89</v>
      </c>
      <c r="Z139" s="30">
        <v>4</v>
      </c>
      <c r="AA139" s="30">
        <v>0</v>
      </c>
      <c r="AB139" s="30">
        <v>0</v>
      </c>
      <c r="AC139" s="30">
        <v>0</v>
      </c>
      <c r="AD139" s="30">
        <v>0</v>
      </c>
      <c r="AE139" s="30">
        <v>89</v>
      </c>
      <c r="AF139" s="30">
        <v>0</v>
      </c>
      <c r="AG139" s="6">
        <f t="shared" si="2"/>
        <v>9015.6999999999989</v>
      </c>
      <c r="AH139" s="35">
        <v>37508</v>
      </c>
      <c r="AI139" s="35">
        <v>37535</v>
      </c>
      <c r="AJ139" s="35">
        <v>37538</v>
      </c>
      <c r="AK139" s="36" t="s">
        <v>1255</v>
      </c>
      <c r="AL139" s="37" t="s">
        <v>6866</v>
      </c>
    </row>
    <row r="140" spans="1:38" x14ac:dyDescent="0.15">
      <c r="A140" s="27" t="s">
        <v>6867</v>
      </c>
      <c r="B140" s="27" t="s">
        <v>6541</v>
      </c>
      <c r="C140" s="27">
        <v>209</v>
      </c>
      <c r="D140" s="28" t="s">
        <v>6870</v>
      </c>
      <c r="E140" s="30"/>
      <c r="F140" s="27" t="s">
        <v>6871</v>
      </c>
      <c r="G140" s="30" t="s">
        <v>6542</v>
      </c>
      <c r="H140" s="30" t="s">
        <v>6543</v>
      </c>
      <c r="I140" s="31">
        <v>5</v>
      </c>
      <c r="K140" s="31">
        <v>2</v>
      </c>
      <c r="L140" s="31" t="s">
        <v>6544</v>
      </c>
      <c r="M140" s="32">
        <v>9780100718296</v>
      </c>
      <c r="N140" s="30" t="s">
        <v>3921</v>
      </c>
      <c r="O140" s="30" t="s">
        <v>3921</v>
      </c>
      <c r="P140" s="30" t="s">
        <v>3921</v>
      </c>
      <c r="Q140" s="39">
        <v>20.85</v>
      </c>
      <c r="R140" s="40"/>
      <c r="S140" s="39">
        <v>15.65</v>
      </c>
      <c r="T140" s="31" t="s">
        <v>6864</v>
      </c>
      <c r="U140" s="30">
        <v>6</v>
      </c>
      <c r="V140" s="30">
        <v>11</v>
      </c>
      <c r="W140" s="30">
        <v>0</v>
      </c>
      <c r="X140" s="30">
        <v>6</v>
      </c>
      <c r="Y140" s="41">
        <v>3</v>
      </c>
      <c r="Z140" s="30">
        <v>9</v>
      </c>
      <c r="AA140" s="30">
        <v>0</v>
      </c>
      <c r="AB140" s="30">
        <v>0</v>
      </c>
      <c r="AC140" s="30">
        <v>0</v>
      </c>
      <c r="AD140" s="30">
        <v>0</v>
      </c>
      <c r="AE140" s="30">
        <v>3</v>
      </c>
      <c r="AF140" s="30">
        <v>0</v>
      </c>
      <c r="AG140" s="6">
        <f t="shared" si="2"/>
        <v>62.550000000000004</v>
      </c>
      <c r="AH140" s="35">
        <v>37505</v>
      </c>
      <c r="AI140" s="35">
        <v>37535</v>
      </c>
      <c r="AJ140" s="35">
        <v>37530</v>
      </c>
      <c r="AK140" s="36" t="s">
        <v>2676</v>
      </c>
      <c r="AL140" s="37" t="s">
        <v>6866</v>
      </c>
    </row>
    <row r="141" spans="1:38" x14ac:dyDescent="0.15">
      <c r="A141" s="27" t="s">
        <v>6867</v>
      </c>
      <c r="B141" s="27" t="s">
        <v>4016</v>
      </c>
      <c r="C141" s="27">
        <v>200</v>
      </c>
      <c r="D141" s="28" t="s">
        <v>6870</v>
      </c>
      <c r="E141" s="30"/>
      <c r="F141" s="30" t="s">
        <v>4017</v>
      </c>
      <c r="G141" s="30" t="s">
        <v>4649</v>
      </c>
      <c r="H141" s="30" t="s">
        <v>4650</v>
      </c>
      <c r="J141" s="31">
        <v>2</v>
      </c>
      <c r="K141" s="31">
        <v>95</v>
      </c>
      <c r="L141" s="31" t="s">
        <v>4651</v>
      </c>
      <c r="M141" s="32">
        <v>9780520203303</v>
      </c>
      <c r="N141" s="30" t="s">
        <v>6921</v>
      </c>
      <c r="O141" s="30" t="s">
        <v>6921</v>
      </c>
      <c r="P141" s="30" t="s">
        <v>6922</v>
      </c>
      <c r="Q141" s="39">
        <v>37.299999999999997</v>
      </c>
      <c r="R141" s="40"/>
      <c r="S141" s="39">
        <v>28</v>
      </c>
      <c r="T141" s="31" t="s">
        <v>6864</v>
      </c>
      <c r="U141" s="30">
        <v>15</v>
      </c>
      <c r="V141" s="30">
        <v>14</v>
      </c>
      <c r="W141" s="30">
        <v>13</v>
      </c>
      <c r="X141" s="30">
        <v>15</v>
      </c>
      <c r="Y141" s="41">
        <v>3</v>
      </c>
      <c r="Z141" s="30">
        <v>1</v>
      </c>
      <c r="AA141" s="30">
        <v>0</v>
      </c>
      <c r="AB141" s="30">
        <v>9</v>
      </c>
      <c r="AC141" s="30">
        <v>0</v>
      </c>
      <c r="AD141" s="30">
        <v>0</v>
      </c>
      <c r="AE141" s="30">
        <v>0</v>
      </c>
      <c r="AF141" s="30">
        <v>3</v>
      </c>
      <c r="AG141" s="6">
        <f t="shared" si="2"/>
        <v>84</v>
      </c>
      <c r="AH141" s="35">
        <v>37375</v>
      </c>
      <c r="AI141" s="35">
        <v>37535</v>
      </c>
      <c r="AJ141" s="35">
        <v>37490</v>
      </c>
      <c r="AK141" s="36" t="s">
        <v>3591</v>
      </c>
      <c r="AL141" s="37" t="s">
        <v>6866</v>
      </c>
    </row>
    <row r="142" spans="1:38" x14ac:dyDescent="0.15">
      <c r="A142" s="27" t="s">
        <v>6867</v>
      </c>
      <c r="B142" s="27" t="s">
        <v>4016</v>
      </c>
      <c r="C142" s="27">
        <v>200</v>
      </c>
      <c r="D142" s="28" t="s">
        <v>6870</v>
      </c>
      <c r="E142" s="30"/>
      <c r="F142" s="30" t="s">
        <v>4017</v>
      </c>
      <c r="G142" s="30" t="s">
        <v>4649</v>
      </c>
      <c r="H142" s="30" t="s">
        <v>5649</v>
      </c>
      <c r="J142" s="31">
        <v>1</v>
      </c>
      <c r="K142" s="31">
        <v>95</v>
      </c>
      <c r="L142" s="31" t="s">
        <v>5650</v>
      </c>
      <c r="M142" s="32">
        <v>9780520203082</v>
      </c>
      <c r="N142" s="30" t="s">
        <v>6921</v>
      </c>
      <c r="O142" s="30" t="s">
        <v>6921</v>
      </c>
      <c r="P142" s="30" t="s">
        <v>6922</v>
      </c>
      <c r="Q142" s="39">
        <v>37.299999999999997</v>
      </c>
      <c r="R142" s="40"/>
      <c r="S142" s="39">
        <v>28</v>
      </c>
      <c r="T142" s="31" t="s">
        <v>6864</v>
      </c>
      <c r="U142" s="30">
        <v>15</v>
      </c>
      <c r="V142" s="30">
        <v>14</v>
      </c>
      <c r="W142" s="30">
        <v>13</v>
      </c>
      <c r="X142" s="30">
        <v>15</v>
      </c>
      <c r="Y142" s="41">
        <v>6</v>
      </c>
      <c r="Z142" s="30">
        <v>0</v>
      </c>
      <c r="AA142" s="30">
        <v>0</v>
      </c>
      <c r="AB142" s="30">
        <v>7</v>
      </c>
      <c r="AC142" s="30">
        <v>0</v>
      </c>
      <c r="AD142" s="30">
        <v>0</v>
      </c>
      <c r="AE142" s="30">
        <v>0</v>
      </c>
      <c r="AF142" s="30">
        <v>6</v>
      </c>
      <c r="AG142" s="6">
        <f t="shared" si="2"/>
        <v>168</v>
      </c>
      <c r="AH142" s="35">
        <v>37375</v>
      </c>
      <c r="AI142" s="35">
        <v>37535</v>
      </c>
      <c r="AJ142" s="35">
        <v>37426</v>
      </c>
      <c r="AK142" s="36" t="s">
        <v>3591</v>
      </c>
      <c r="AL142" s="37" t="s">
        <v>6866</v>
      </c>
    </row>
    <row r="143" spans="1:38" x14ac:dyDescent="0.15">
      <c r="A143" s="27" t="s">
        <v>6867</v>
      </c>
      <c r="B143" s="27" t="s">
        <v>4068</v>
      </c>
      <c r="C143" s="27">
        <v>10</v>
      </c>
      <c r="D143" s="28" t="s">
        <v>6870</v>
      </c>
      <c r="E143" s="30"/>
      <c r="F143" s="30" t="s">
        <v>3524</v>
      </c>
      <c r="G143" s="30" t="s">
        <v>607</v>
      </c>
      <c r="H143" s="30" t="s">
        <v>608</v>
      </c>
      <c r="K143" s="31">
        <v>70</v>
      </c>
      <c r="L143" s="31" t="s">
        <v>609</v>
      </c>
      <c r="M143" s="32">
        <v>9780802151476</v>
      </c>
      <c r="N143" s="30" t="s">
        <v>1134</v>
      </c>
      <c r="O143" s="30" t="s">
        <v>1214</v>
      </c>
      <c r="P143" s="30" t="s">
        <v>1215</v>
      </c>
      <c r="Q143" s="39">
        <v>7.95</v>
      </c>
      <c r="R143" s="40"/>
      <c r="S143" s="39">
        <v>6</v>
      </c>
      <c r="T143" s="31" t="s">
        <v>6864</v>
      </c>
      <c r="U143" s="30">
        <v>30</v>
      </c>
      <c r="V143" s="30">
        <v>23</v>
      </c>
      <c r="W143" s="30">
        <v>20</v>
      </c>
      <c r="X143" s="30">
        <v>30</v>
      </c>
      <c r="Y143" s="41">
        <v>24</v>
      </c>
      <c r="Z143" s="30">
        <v>2</v>
      </c>
      <c r="AA143" s="30">
        <v>0</v>
      </c>
      <c r="AB143" s="30">
        <v>0</v>
      </c>
      <c r="AC143" s="30">
        <v>0</v>
      </c>
      <c r="AD143" s="30">
        <v>0</v>
      </c>
      <c r="AE143" s="30">
        <v>23</v>
      </c>
      <c r="AF143" s="30">
        <v>1</v>
      </c>
      <c r="AG143" s="6">
        <f t="shared" ref="AG143:AG206" si="3">(Q143*AE143+S143*AF143)-Q143*R143*AE143</f>
        <v>188.85</v>
      </c>
      <c r="AH143" s="35">
        <v>37466</v>
      </c>
      <c r="AI143" s="35">
        <v>37535</v>
      </c>
      <c r="AJ143" s="35">
        <v>37523</v>
      </c>
      <c r="AK143" s="36">
        <v>7.95</v>
      </c>
      <c r="AL143" s="37" t="s">
        <v>6866</v>
      </c>
    </row>
    <row r="144" spans="1:38" x14ac:dyDescent="0.15">
      <c r="A144" s="27" t="s">
        <v>6867</v>
      </c>
      <c r="B144" s="27" t="s">
        <v>1020</v>
      </c>
      <c r="C144" s="27" t="s">
        <v>3716</v>
      </c>
      <c r="D144" s="28" t="s">
        <v>6870</v>
      </c>
      <c r="E144" s="30"/>
      <c r="F144" s="30" t="s">
        <v>3717</v>
      </c>
      <c r="G144" s="30" t="s">
        <v>3718</v>
      </c>
      <c r="H144" s="30" t="s">
        <v>3719</v>
      </c>
      <c r="I144" s="31">
        <v>2</v>
      </c>
      <c r="K144" s="31">
        <v>2</v>
      </c>
      <c r="L144" s="31" t="s">
        <v>3720</v>
      </c>
      <c r="M144" s="32">
        <v>9780387954516</v>
      </c>
      <c r="N144" s="30" t="s">
        <v>3907</v>
      </c>
      <c r="O144" s="30" t="s">
        <v>3907</v>
      </c>
      <c r="P144" s="30" t="s">
        <v>3907</v>
      </c>
      <c r="Q144" s="39">
        <v>49.95</v>
      </c>
      <c r="R144" s="40"/>
      <c r="S144" s="39">
        <v>37.5</v>
      </c>
      <c r="T144" s="31" t="s">
        <v>6864</v>
      </c>
      <c r="U144" s="30">
        <v>15</v>
      </c>
      <c r="V144" s="30">
        <v>0</v>
      </c>
      <c r="W144" s="30">
        <v>13</v>
      </c>
      <c r="X144" s="30">
        <v>15</v>
      </c>
      <c r="Y144" s="41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0">
        <v>0</v>
      </c>
      <c r="AF144" s="30">
        <v>0</v>
      </c>
      <c r="AG144" s="6">
        <f t="shared" si="3"/>
        <v>0</v>
      </c>
      <c r="AH144" s="35">
        <v>37383</v>
      </c>
      <c r="AI144" s="35">
        <v>37535</v>
      </c>
      <c r="AJ144" s="35">
        <v>37476</v>
      </c>
      <c r="AK144" s="36" t="s">
        <v>259</v>
      </c>
      <c r="AL144" s="37" t="s">
        <v>6866</v>
      </c>
    </row>
    <row r="145" spans="1:38" x14ac:dyDescent="0.15">
      <c r="A145" s="27" t="s">
        <v>6867</v>
      </c>
      <c r="B145" s="27" t="s">
        <v>64</v>
      </c>
      <c r="C145" s="27">
        <v>1</v>
      </c>
      <c r="D145" s="28" t="s">
        <v>6870</v>
      </c>
      <c r="E145" s="30"/>
      <c r="F145" s="30" t="s">
        <v>65</v>
      </c>
      <c r="G145" s="30" t="s">
        <v>66</v>
      </c>
      <c r="H145" s="30" t="s">
        <v>67</v>
      </c>
      <c r="I145" s="31">
        <v>7</v>
      </c>
      <c r="K145" s="31">
        <v>0</v>
      </c>
      <c r="L145" s="31" t="s">
        <v>68</v>
      </c>
      <c r="M145" s="32">
        <v>9780155072299</v>
      </c>
      <c r="N145" s="30" t="s">
        <v>1174</v>
      </c>
      <c r="O145" s="30" t="s">
        <v>3888</v>
      </c>
      <c r="P145" s="30" t="s">
        <v>3888</v>
      </c>
      <c r="Q145" s="39">
        <v>66.7</v>
      </c>
      <c r="R145" s="40"/>
      <c r="S145" s="39">
        <v>50.05</v>
      </c>
      <c r="T145" s="31" t="s">
        <v>6864</v>
      </c>
      <c r="U145" s="30">
        <v>95</v>
      </c>
      <c r="V145" s="30">
        <v>84</v>
      </c>
      <c r="W145" s="30">
        <v>90</v>
      </c>
      <c r="X145" s="30">
        <v>95</v>
      </c>
      <c r="Y145" s="41">
        <v>73</v>
      </c>
      <c r="Z145" s="30">
        <v>-1</v>
      </c>
      <c r="AA145" s="30">
        <v>0</v>
      </c>
      <c r="AB145" s="30">
        <v>21</v>
      </c>
      <c r="AC145" s="30">
        <v>0</v>
      </c>
      <c r="AD145" s="30">
        <v>0</v>
      </c>
      <c r="AE145" s="30">
        <v>1</v>
      </c>
      <c r="AF145" s="30">
        <v>72</v>
      </c>
      <c r="AG145" s="6">
        <f t="shared" si="3"/>
        <v>3670.2999999999997</v>
      </c>
      <c r="AH145" s="35">
        <v>37484</v>
      </c>
      <c r="AI145" s="35">
        <v>37535</v>
      </c>
      <c r="AJ145" s="35">
        <v>37511</v>
      </c>
      <c r="AK145" s="36" t="s">
        <v>1139</v>
      </c>
      <c r="AL145" s="37" t="s">
        <v>6866</v>
      </c>
    </row>
    <row r="146" spans="1:38" x14ac:dyDescent="0.15">
      <c r="A146" s="27" t="s">
        <v>6867</v>
      </c>
      <c r="B146" s="27" t="s">
        <v>1084</v>
      </c>
      <c r="C146" s="27" t="s">
        <v>911</v>
      </c>
      <c r="D146" s="28" t="s">
        <v>6870</v>
      </c>
      <c r="E146" s="30"/>
      <c r="F146" s="30" t="s">
        <v>912</v>
      </c>
      <c r="G146" s="30" t="s">
        <v>913</v>
      </c>
      <c r="H146" s="30" t="s">
        <v>914</v>
      </c>
      <c r="I146" s="31">
        <v>2</v>
      </c>
      <c r="K146" s="31">
        <v>91</v>
      </c>
      <c r="L146" s="31" t="s">
        <v>915</v>
      </c>
      <c r="M146" s="32">
        <v>9780387974293</v>
      </c>
      <c r="N146" s="30" t="s">
        <v>3907</v>
      </c>
      <c r="O146" s="30" t="s">
        <v>3907</v>
      </c>
      <c r="P146" s="30" t="s">
        <v>3907</v>
      </c>
      <c r="Q146" s="39">
        <v>89.4</v>
      </c>
      <c r="R146" s="40">
        <v>0.1</v>
      </c>
      <c r="S146" s="39">
        <v>67.05</v>
      </c>
      <c r="T146" s="31" t="s">
        <v>6864</v>
      </c>
      <c r="U146" s="30">
        <v>15</v>
      </c>
      <c r="V146" s="30">
        <v>16</v>
      </c>
      <c r="W146" s="30">
        <v>12</v>
      </c>
      <c r="X146" s="30">
        <v>15</v>
      </c>
      <c r="Y146" s="41">
        <v>4</v>
      </c>
      <c r="Z146" s="30">
        <v>0</v>
      </c>
      <c r="AA146" s="30">
        <v>0</v>
      </c>
      <c r="AB146" s="30">
        <v>0</v>
      </c>
      <c r="AC146" s="30">
        <v>0</v>
      </c>
      <c r="AD146" s="30">
        <v>0</v>
      </c>
      <c r="AE146" s="30">
        <v>4</v>
      </c>
      <c r="AF146" s="30">
        <v>0</v>
      </c>
      <c r="AG146" s="6">
        <f t="shared" si="3"/>
        <v>321.84000000000003</v>
      </c>
      <c r="AH146" s="35">
        <v>37473</v>
      </c>
      <c r="AI146" s="35">
        <v>37535</v>
      </c>
      <c r="AJ146" s="35">
        <v>37483</v>
      </c>
      <c r="AK146" s="36" t="s">
        <v>916</v>
      </c>
      <c r="AL146" s="37" t="s">
        <v>6866</v>
      </c>
    </row>
    <row r="147" spans="1:38" x14ac:dyDescent="0.15">
      <c r="A147" s="27" t="s">
        <v>6867</v>
      </c>
      <c r="B147" s="27" t="s">
        <v>2066</v>
      </c>
      <c r="C147" s="27" t="s">
        <v>5166</v>
      </c>
      <c r="D147" s="28" t="s">
        <v>6870</v>
      </c>
      <c r="E147" s="30"/>
      <c r="F147" s="30" t="s">
        <v>6871</v>
      </c>
      <c r="G147" s="30" t="s">
        <v>406</v>
      </c>
      <c r="H147" s="30" t="s">
        <v>407</v>
      </c>
      <c r="K147" s="31">
        <v>0</v>
      </c>
      <c r="L147" s="31" t="s">
        <v>408</v>
      </c>
      <c r="M147" s="32">
        <v>9780684853789</v>
      </c>
      <c r="N147" s="30" t="s">
        <v>2680</v>
      </c>
      <c r="O147" s="30" t="s">
        <v>5368</v>
      </c>
      <c r="P147" s="30" t="s">
        <v>5368</v>
      </c>
      <c r="Q147" s="39">
        <v>14</v>
      </c>
      <c r="R147" s="40">
        <v>0.1</v>
      </c>
      <c r="S147" s="39">
        <v>10.5</v>
      </c>
      <c r="T147" s="31" t="s">
        <v>6864</v>
      </c>
      <c r="U147" s="30">
        <v>40</v>
      </c>
      <c r="V147" s="30">
        <v>47</v>
      </c>
      <c r="W147" s="30">
        <v>40</v>
      </c>
      <c r="X147" s="30">
        <v>40</v>
      </c>
      <c r="Y147" s="41">
        <v>5</v>
      </c>
      <c r="Z147" s="30">
        <v>0</v>
      </c>
      <c r="AA147" s="30">
        <v>0</v>
      </c>
      <c r="AB147" s="30">
        <v>35</v>
      </c>
      <c r="AC147" s="30">
        <v>0</v>
      </c>
      <c r="AD147" s="30">
        <v>0</v>
      </c>
      <c r="AE147" s="30">
        <v>0</v>
      </c>
      <c r="AF147" s="30">
        <v>5</v>
      </c>
      <c r="AG147" s="6">
        <f t="shared" si="3"/>
        <v>52.5</v>
      </c>
      <c r="AH147" s="35">
        <v>37526</v>
      </c>
      <c r="AI147" s="35">
        <v>37535</v>
      </c>
      <c r="AJ147" s="35">
        <v>37531</v>
      </c>
      <c r="AK147" s="36">
        <v>14</v>
      </c>
      <c r="AL147" s="37" t="s">
        <v>6866</v>
      </c>
    </row>
    <row r="148" spans="1:38" x14ac:dyDescent="0.15">
      <c r="A148" s="27" t="s">
        <v>6867</v>
      </c>
      <c r="B148" s="27" t="s">
        <v>1020</v>
      </c>
      <c r="C148" s="27" t="s">
        <v>1021</v>
      </c>
      <c r="D148" s="28" t="s">
        <v>6870</v>
      </c>
      <c r="E148" s="30"/>
      <c r="F148" s="30" t="s">
        <v>1022</v>
      </c>
      <c r="G148" s="30" t="s">
        <v>1023</v>
      </c>
      <c r="H148" s="30" t="s">
        <v>5934</v>
      </c>
      <c r="I148" s="31">
        <v>6</v>
      </c>
      <c r="K148" s="31">
        <v>96</v>
      </c>
      <c r="L148" s="31" t="s">
        <v>5935</v>
      </c>
      <c r="M148" s="32">
        <v>9780079121479</v>
      </c>
      <c r="N148" s="30" t="s">
        <v>6863</v>
      </c>
      <c r="O148" s="30" t="s">
        <v>6863</v>
      </c>
      <c r="P148" s="30" t="s">
        <v>6863</v>
      </c>
      <c r="Q148" s="39">
        <v>106.35</v>
      </c>
      <c r="R148" s="40"/>
      <c r="S148" s="39">
        <v>79.8</v>
      </c>
      <c r="T148" s="31" t="s">
        <v>6864</v>
      </c>
      <c r="U148" s="30">
        <v>40</v>
      </c>
      <c r="V148" s="30">
        <v>29</v>
      </c>
      <c r="W148" s="30">
        <v>27</v>
      </c>
      <c r="X148" s="30">
        <v>40</v>
      </c>
      <c r="Y148" s="41">
        <v>12</v>
      </c>
      <c r="Z148" s="30">
        <v>15</v>
      </c>
      <c r="AA148" s="30">
        <v>0</v>
      </c>
      <c r="AB148" s="30">
        <v>0</v>
      </c>
      <c r="AC148" s="30">
        <v>0</v>
      </c>
      <c r="AD148" s="30">
        <v>0</v>
      </c>
      <c r="AE148" s="30">
        <v>12</v>
      </c>
      <c r="AF148" s="30">
        <v>0</v>
      </c>
      <c r="AG148" s="6">
        <f t="shared" si="3"/>
        <v>1276.1999999999998</v>
      </c>
      <c r="AH148" s="35">
        <v>37509</v>
      </c>
      <c r="AI148" s="35">
        <v>37535</v>
      </c>
      <c r="AJ148" s="35">
        <v>37518</v>
      </c>
      <c r="AK148" s="36" t="s">
        <v>1026</v>
      </c>
      <c r="AL148" s="37" t="s">
        <v>6866</v>
      </c>
    </row>
    <row r="149" spans="1:38" x14ac:dyDescent="0.15">
      <c r="A149" s="27" t="s">
        <v>6867</v>
      </c>
      <c r="B149" s="27" t="s">
        <v>1020</v>
      </c>
      <c r="C149" s="27" t="s">
        <v>1021</v>
      </c>
      <c r="D149" s="28" t="s">
        <v>6870</v>
      </c>
      <c r="E149" s="30"/>
      <c r="F149" s="30" t="s">
        <v>1022</v>
      </c>
      <c r="G149" s="30" t="s">
        <v>1023</v>
      </c>
      <c r="H149" s="30" t="s">
        <v>1024</v>
      </c>
      <c r="I149" s="31">
        <v>6</v>
      </c>
      <c r="K149" s="31">
        <v>96</v>
      </c>
      <c r="L149" s="31" t="s">
        <v>1025</v>
      </c>
      <c r="M149" s="32">
        <v>9780079121462</v>
      </c>
      <c r="N149" s="30" t="s">
        <v>6863</v>
      </c>
      <c r="O149" s="30" t="s">
        <v>6863</v>
      </c>
      <c r="P149" s="30" t="s">
        <v>6863</v>
      </c>
      <c r="Q149" s="39">
        <v>106.35</v>
      </c>
      <c r="R149" s="40"/>
      <c r="S149" s="39">
        <v>79.8</v>
      </c>
      <c r="T149" s="31" t="s">
        <v>6864</v>
      </c>
      <c r="U149" s="30">
        <v>40</v>
      </c>
      <c r="V149" s="30">
        <v>29</v>
      </c>
      <c r="W149" s="30">
        <v>9</v>
      </c>
      <c r="X149" s="30">
        <v>40</v>
      </c>
      <c r="Y149" s="41">
        <v>7</v>
      </c>
      <c r="Z149" s="30">
        <v>2</v>
      </c>
      <c r="AA149" s="30">
        <v>0</v>
      </c>
      <c r="AB149" s="30">
        <v>0</v>
      </c>
      <c r="AC149" s="30">
        <v>0</v>
      </c>
      <c r="AD149" s="30">
        <v>0</v>
      </c>
      <c r="AE149" s="30">
        <v>7</v>
      </c>
      <c r="AF149" s="30">
        <v>0</v>
      </c>
      <c r="AG149" s="6">
        <f t="shared" si="3"/>
        <v>744.44999999999993</v>
      </c>
      <c r="AH149" s="35">
        <v>37509</v>
      </c>
      <c r="AI149" s="35">
        <v>37535</v>
      </c>
      <c r="AJ149" s="35">
        <v>37518</v>
      </c>
      <c r="AK149" s="36" t="s">
        <v>1026</v>
      </c>
      <c r="AL149" s="37" t="s">
        <v>6866</v>
      </c>
    </row>
    <row r="150" spans="1:38" x14ac:dyDescent="0.15">
      <c r="A150" s="27" t="s">
        <v>6867</v>
      </c>
      <c r="B150" s="27" t="s">
        <v>1133</v>
      </c>
      <c r="C150" s="27">
        <v>154</v>
      </c>
      <c r="D150" s="28" t="s">
        <v>6870</v>
      </c>
      <c r="E150" s="30"/>
      <c r="F150" s="30" t="s">
        <v>935</v>
      </c>
      <c r="G150" s="30" t="s">
        <v>1023</v>
      </c>
      <c r="H150" s="30" t="s">
        <v>92</v>
      </c>
      <c r="K150" s="31">
        <v>97</v>
      </c>
      <c r="L150" s="31" t="s">
        <v>93</v>
      </c>
      <c r="M150" s="32">
        <v>9780674108837</v>
      </c>
      <c r="N150" s="30" t="s">
        <v>2058</v>
      </c>
      <c r="O150" s="30" t="s">
        <v>2059</v>
      </c>
      <c r="P150" s="30" t="s">
        <v>2059</v>
      </c>
      <c r="Q150" s="39">
        <v>14</v>
      </c>
      <c r="R150" s="40">
        <v>0.1</v>
      </c>
      <c r="S150" s="39">
        <v>10.5</v>
      </c>
      <c r="T150" s="31" t="s">
        <v>6864</v>
      </c>
      <c r="U150" s="30">
        <v>80</v>
      </c>
      <c r="V150" s="30">
        <v>71</v>
      </c>
      <c r="W150" s="30">
        <v>71</v>
      </c>
      <c r="X150" s="30">
        <v>80</v>
      </c>
      <c r="Y150" s="41">
        <v>66</v>
      </c>
      <c r="Z150" s="30">
        <v>5</v>
      </c>
      <c r="AA150" s="30">
        <v>0</v>
      </c>
      <c r="AB150" s="30">
        <v>0</v>
      </c>
      <c r="AC150" s="30">
        <v>0</v>
      </c>
      <c r="AD150" s="30">
        <v>0</v>
      </c>
      <c r="AE150" s="30">
        <v>65</v>
      </c>
      <c r="AF150" s="30">
        <v>1</v>
      </c>
      <c r="AG150" s="6">
        <f t="shared" si="3"/>
        <v>829.5</v>
      </c>
      <c r="AH150" s="35">
        <v>37463</v>
      </c>
      <c r="AI150" s="35">
        <v>37535</v>
      </c>
      <c r="AJ150" s="35">
        <v>37477</v>
      </c>
      <c r="AK150" s="36">
        <v>14</v>
      </c>
      <c r="AL150" s="37" t="s">
        <v>6866</v>
      </c>
    </row>
    <row r="151" spans="1:38" x14ac:dyDescent="0.15">
      <c r="A151" s="27" t="s">
        <v>6867</v>
      </c>
      <c r="B151" s="27" t="s">
        <v>1109</v>
      </c>
      <c r="C151" s="27">
        <v>152</v>
      </c>
      <c r="D151" s="28">
        <v>452548</v>
      </c>
      <c r="E151" s="30"/>
      <c r="F151" s="30" t="s">
        <v>309</v>
      </c>
      <c r="G151" s="30" t="s">
        <v>1023</v>
      </c>
      <c r="H151" s="30" t="s">
        <v>873</v>
      </c>
      <c r="K151" s="31">
        <v>88</v>
      </c>
      <c r="L151" s="31" t="s">
        <v>874</v>
      </c>
      <c r="M151" s="32">
        <v>9780140390629</v>
      </c>
      <c r="N151" s="30" t="s">
        <v>3936</v>
      </c>
      <c r="O151" s="30" t="s">
        <v>3936</v>
      </c>
      <c r="P151" s="30" t="s">
        <v>3936</v>
      </c>
      <c r="Q151" s="39">
        <v>12.95</v>
      </c>
      <c r="R151" s="40">
        <v>0.1</v>
      </c>
      <c r="S151" s="39">
        <v>9.75</v>
      </c>
      <c r="T151" s="31" t="s">
        <v>6864</v>
      </c>
      <c r="U151" s="30">
        <v>45</v>
      </c>
      <c r="V151" s="30">
        <v>20</v>
      </c>
      <c r="W151" s="30">
        <v>27</v>
      </c>
      <c r="X151" s="30">
        <v>45</v>
      </c>
      <c r="Y151" s="41">
        <v>12</v>
      </c>
      <c r="Z151" s="30">
        <v>11</v>
      </c>
      <c r="AA151" s="30">
        <v>0</v>
      </c>
      <c r="AB151" s="30">
        <v>1</v>
      </c>
      <c r="AC151" s="30">
        <v>0</v>
      </c>
      <c r="AD151" s="30">
        <v>0</v>
      </c>
      <c r="AE151" s="30">
        <v>7</v>
      </c>
      <c r="AF151" s="30">
        <v>5</v>
      </c>
      <c r="AG151" s="6">
        <f t="shared" si="3"/>
        <v>130.33499999999998</v>
      </c>
      <c r="AH151" s="35">
        <v>37438</v>
      </c>
      <c r="AI151" s="35">
        <v>37535</v>
      </c>
      <c r="AJ151" s="35">
        <v>37484</v>
      </c>
      <c r="AK151" s="36">
        <v>12.95</v>
      </c>
      <c r="AL151" s="37" t="s">
        <v>6866</v>
      </c>
    </row>
    <row r="152" spans="1:38" x14ac:dyDescent="0.15">
      <c r="A152" s="27" t="s">
        <v>6867</v>
      </c>
      <c r="B152" s="27" t="s">
        <v>1020</v>
      </c>
      <c r="C152" s="27">
        <v>110</v>
      </c>
      <c r="D152" s="28" t="s">
        <v>6870</v>
      </c>
      <c r="E152" s="30"/>
      <c r="F152" s="30" t="s">
        <v>2618</v>
      </c>
      <c r="G152" s="30" t="s">
        <v>1023</v>
      </c>
      <c r="H152" s="30" t="s">
        <v>2619</v>
      </c>
      <c r="I152" s="31">
        <v>6</v>
      </c>
      <c r="K152" s="31">
        <v>1</v>
      </c>
      <c r="L152" s="31" t="s">
        <v>2620</v>
      </c>
      <c r="M152" s="32">
        <v>9780072325706</v>
      </c>
      <c r="N152" s="30" t="s">
        <v>6863</v>
      </c>
      <c r="O152" s="30" t="s">
        <v>6863</v>
      </c>
      <c r="P152" s="30" t="s">
        <v>6863</v>
      </c>
      <c r="Q152" s="39">
        <v>108</v>
      </c>
      <c r="R152" s="40"/>
      <c r="S152" s="39">
        <v>81</v>
      </c>
      <c r="T152" s="31" t="s">
        <v>6864</v>
      </c>
      <c r="U152" s="30">
        <v>40</v>
      </c>
      <c r="V152" s="30">
        <v>23</v>
      </c>
      <c r="W152" s="30">
        <v>36</v>
      </c>
      <c r="X152" s="30">
        <v>40</v>
      </c>
      <c r="Y152" s="41">
        <v>20</v>
      </c>
      <c r="Z152" s="30">
        <v>19</v>
      </c>
      <c r="AA152" s="30">
        <v>0</v>
      </c>
      <c r="AB152" s="30">
        <v>0</v>
      </c>
      <c r="AC152" s="30">
        <v>0</v>
      </c>
      <c r="AD152" s="30">
        <v>9</v>
      </c>
      <c r="AE152" s="30">
        <v>16</v>
      </c>
      <c r="AF152" s="30">
        <v>4</v>
      </c>
      <c r="AG152" s="6">
        <f t="shared" si="3"/>
        <v>2052</v>
      </c>
      <c r="AH152" s="35">
        <v>37383</v>
      </c>
      <c r="AI152" s="35">
        <v>37535</v>
      </c>
      <c r="AJ152" s="35">
        <v>37480</v>
      </c>
      <c r="AK152" s="36" t="s">
        <v>2621</v>
      </c>
      <c r="AL152" s="37" t="s">
        <v>6866</v>
      </c>
    </row>
    <row r="153" spans="1:38" x14ac:dyDescent="0.15">
      <c r="A153" s="27" t="s">
        <v>6867</v>
      </c>
      <c r="B153" s="27" t="s">
        <v>1109</v>
      </c>
      <c r="C153" s="27">
        <v>133</v>
      </c>
      <c r="D153" s="28" t="s">
        <v>6870</v>
      </c>
      <c r="E153" s="30"/>
      <c r="F153" s="30" t="s">
        <v>1110</v>
      </c>
      <c r="G153" s="30" t="s">
        <v>1023</v>
      </c>
      <c r="H153" s="30" t="s">
        <v>1617</v>
      </c>
      <c r="L153" s="31" t="s">
        <v>1618</v>
      </c>
      <c r="M153" s="32">
        <v>9780862415495</v>
      </c>
      <c r="N153" s="30" t="s">
        <v>1114</v>
      </c>
      <c r="O153" s="30" t="s">
        <v>1114</v>
      </c>
      <c r="P153" s="30" t="s">
        <v>1114</v>
      </c>
      <c r="Q153" s="39">
        <v>13</v>
      </c>
      <c r="R153" s="40"/>
      <c r="S153" s="39">
        <v>9.75</v>
      </c>
      <c r="T153" s="31" t="s">
        <v>6864</v>
      </c>
      <c r="U153" s="30">
        <v>22</v>
      </c>
      <c r="V153" s="30">
        <v>29</v>
      </c>
      <c r="W153" s="30">
        <v>20</v>
      </c>
      <c r="X153" s="30">
        <v>22</v>
      </c>
      <c r="Y153" s="41">
        <v>27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0">
        <v>22</v>
      </c>
      <c r="AF153" s="30">
        <v>5</v>
      </c>
      <c r="AG153" s="6">
        <f t="shared" si="3"/>
        <v>334.75</v>
      </c>
      <c r="AH153" s="35">
        <v>37372</v>
      </c>
      <c r="AI153" s="35">
        <v>37535</v>
      </c>
      <c r="AJ153" s="35">
        <v>37525</v>
      </c>
      <c r="AK153" s="36" t="s">
        <v>1619</v>
      </c>
      <c r="AL153" s="37" t="s">
        <v>3428</v>
      </c>
    </row>
    <row r="154" spans="1:38" x14ac:dyDescent="0.15">
      <c r="A154" s="27" t="s">
        <v>6867</v>
      </c>
      <c r="B154" s="27" t="s">
        <v>2060</v>
      </c>
      <c r="C154" s="27">
        <v>124</v>
      </c>
      <c r="D154" s="28" t="s">
        <v>6870</v>
      </c>
      <c r="E154" s="30"/>
      <c r="F154" s="30" t="s">
        <v>1023</v>
      </c>
      <c r="G154" s="30" t="s">
        <v>1023</v>
      </c>
      <c r="H154" s="30" t="s">
        <v>5793</v>
      </c>
      <c r="I154" s="31">
        <v>2</v>
      </c>
      <c r="K154" s="31">
        <v>2</v>
      </c>
      <c r="L154" s="31" t="s">
        <v>5794</v>
      </c>
      <c r="M154" s="32">
        <v>9780100712775</v>
      </c>
      <c r="N154" s="30" t="s">
        <v>3921</v>
      </c>
      <c r="O154" s="30" t="s">
        <v>3921</v>
      </c>
      <c r="P154" s="30" t="s">
        <v>3921</v>
      </c>
      <c r="Q154" s="39">
        <v>33.799999999999997</v>
      </c>
      <c r="R154" s="40"/>
      <c r="S154" s="39">
        <v>25.35</v>
      </c>
      <c r="T154" s="31" t="s">
        <v>6864</v>
      </c>
      <c r="U154" s="30">
        <v>75</v>
      </c>
      <c r="V154" s="30">
        <v>81</v>
      </c>
      <c r="W154" s="30">
        <v>0</v>
      </c>
      <c r="X154" s="30">
        <v>75</v>
      </c>
      <c r="Y154" s="41">
        <v>82</v>
      </c>
      <c r="Z154" s="30">
        <v>1</v>
      </c>
      <c r="AA154" s="30">
        <v>0</v>
      </c>
      <c r="AB154" s="30">
        <v>0</v>
      </c>
      <c r="AC154" s="30">
        <v>0</v>
      </c>
      <c r="AD154" s="30">
        <v>0</v>
      </c>
      <c r="AE154" s="30">
        <v>82</v>
      </c>
      <c r="AF154" s="30">
        <v>0</v>
      </c>
      <c r="AG154" s="6">
        <f t="shared" si="3"/>
        <v>2771.6</v>
      </c>
      <c r="AH154" s="35">
        <v>37525</v>
      </c>
      <c r="AI154" s="35">
        <v>37535</v>
      </c>
      <c r="AJ154" s="35">
        <v>37550</v>
      </c>
      <c r="AK154" s="36" t="s">
        <v>5795</v>
      </c>
      <c r="AL154" s="37" t="s">
        <v>6866</v>
      </c>
    </row>
    <row r="155" spans="1:38" x14ac:dyDescent="0.15">
      <c r="A155" s="27" t="s">
        <v>6867</v>
      </c>
      <c r="B155" s="27" t="s">
        <v>4068</v>
      </c>
      <c r="C155" s="27">
        <v>11</v>
      </c>
      <c r="D155" s="28" t="s">
        <v>6870</v>
      </c>
      <c r="E155" s="30"/>
      <c r="F155" s="30" t="s">
        <v>4069</v>
      </c>
      <c r="G155" s="30" t="s">
        <v>1023</v>
      </c>
      <c r="H155" s="30" t="s">
        <v>1404</v>
      </c>
      <c r="K155" s="31">
        <v>95</v>
      </c>
      <c r="L155" s="31" t="s">
        <v>1405</v>
      </c>
      <c r="M155" s="32">
        <v>9780192880628</v>
      </c>
      <c r="N155" s="30" t="s">
        <v>6875</v>
      </c>
      <c r="O155" s="30" t="s">
        <v>6875</v>
      </c>
      <c r="P155" s="30" t="s">
        <v>6875</v>
      </c>
      <c r="Q155" s="39">
        <v>27.5</v>
      </c>
      <c r="R155" s="40">
        <v>0.1</v>
      </c>
      <c r="S155" s="39">
        <v>20.65</v>
      </c>
      <c r="T155" s="31" t="s">
        <v>6883</v>
      </c>
      <c r="U155" s="30">
        <v>85</v>
      </c>
      <c r="V155" s="30">
        <v>88</v>
      </c>
      <c r="W155" s="30">
        <v>28</v>
      </c>
      <c r="X155" s="30">
        <v>85</v>
      </c>
      <c r="Y155" s="41">
        <v>22</v>
      </c>
      <c r="Z155" s="30">
        <v>5</v>
      </c>
      <c r="AA155" s="30">
        <v>0</v>
      </c>
      <c r="AB155" s="30">
        <v>1</v>
      </c>
      <c r="AC155" s="30">
        <v>0</v>
      </c>
      <c r="AD155" s="30">
        <v>0</v>
      </c>
      <c r="AE155" s="30">
        <v>18</v>
      </c>
      <c r="AF155" s="30">
        <v>4</v>
      </c>
      <c r="AG155" s="6">
        <f t="shared" si="3"/>
        <v>528.1</v>
      </c>
      <c r="AH155" s="35">
        <v>37487</v>
      </c>
      <c r="AI155" s="35">
        <v>37535</v>
      </c>
      <c r="AJ155" s="35">
        <v>37516</v>
      </c>
      <c r="AK155" s="36">
        <v>27.5</v>
      </c>
      <c r="AL155" s="37" t="s">
        <v>6866</v>
      </c>
    </row>
    <row r="156" spans="1:38" x14ac:dyDescent="0.15">
      <c r="A156" s="27" t="s">
        <v>6867</v>
      </c>
      <c r="B156" s="27" t="s">
        <v>5525</v>
      </c>
      <c r="C156" s="27">
        <v>10</v>
      </c>
      <c r="D156" s="28" t="s">
        <v>6870</v>
      </c>
      <c r="E156" s="30"/>
      <c r="F156" s="30" t="s">
        <v>1023</v>
      </c>
      <c r="G156" s="30" t="s">
        <v>1023</v>
      </c>
      <c r="H156" s="30" t="s">
        <v>4397</v>
      </c>
      <c r="K156" s="31">
        <v>99</v>
      </c>
      <c r="L156" s="31" t="s">
        <v>3001</v>
      </c>
      <c r="M156" s="32">
        <v>9780139568145</v>
      </c>
      <c r="N156" s="30" t="s">
        <v>3943</v>
      </c>
      <c r="O156" s="30" t="s">
        <v>3943</v>
      </c>
      <c r="P156" s="30" t="s">
        <v>3943</v>
      </c>
      <c r="Q156" s="39">
        <v>37</v>
      </c>
      <c r="R156" s="40"/>
      <c r="S156" s="39">
        <v>27.75</v>
      </c>
      <c r="T156" s="31" t="s">
        <v>6864</v>
      </c>
      <c r="U156" s="30">
        <v>90</v>
      </c>
      <c r="V156" s="30">
        <v>40</v>
      </c>
      <c r="W156" s="30">
        <v>65</v>
      </c>
      <c r="X156" s="30">
        <v>90</v>
      </c>
      <c r="Y156" s="41">
        <v>47</v>
      </c>
      <c r="Z156" s="30">
        <v>8</v>
      </c>
      <c r="AA156" s="30">
        <v>0</v>
      </c>
      <c r="AB156" s="30">
        <v>22</v>
      </c>
      <c r="AC156" s="30">
        <v>0</v>
      </c>
      <c r="AD156" s="30">
        <v>5</v>
      </c>
      <c r="AE156" s="30">
        <v>5</v>
      </c>
      <c r="AF156" s="30">
        <v>42</v>
      </c>
      <c r="AG156" s="6">
        <f t="shared" si="3"/>
        <v>1350.5</v>
      </c>
      <c r="AH156" s="35">
        <v>37399</v>
      </c>
      <c r="AI156" s="35">
        <v>37535</v>
      </c>
      <c r="AJ156" s="35">
        <v>37445</v>
      </c>
      <c r="AK156" s="36" t="s">
        <v>4398</v>
      </c>
      <c r="AL156" s="37" t="s">
        <v>6866</v>
      </c>
    </row>
    <row r="157" spans="1:38" x14ac:dyDescent="0.15">
      <c r="A157" s="27" t="s">
        <v>6867</v>
      </c>
      <c r="B157" s="27" t="s">
        <v>1109</v>
      </c>
      <c r="C157" s="27">
        <v>176</v>
      </c>
      <c r="D157" s="28" t="s">
        <v>6870</v>
      </c>
      <c r="E157" s="30"/>
      <c r="F157" s="30" t="s">
        <v>270</v>
      </c>
      <c r="G157" s="30" t="s">
        <v>271</v>
      </c>
      <c r="H157" s="30" t="s">
        <v>272</v>
      </c>
      <c r="K157" s="31">
        <v>2</v>
      </c>
      <c r="L157" s="31" t="s">
        <v>273</v>
      </c>
      <c r="M157" s="32">
        <v>9780786709960</v>
      </c>
      <c r="N157" s="30" t="s">
        <v>274</v>
      </c>
      <c r="O157" s="30" t="s">
        <v>274</v>
      </c>
      <c r="P157" s="30" t="s">
        <v>1215</v>
      </c>
      <c r="Q157" s="39">
        <v>22</v>
      </c>
      <c r="R157" s="40">
        <v>0.1</v>
      </c>
      <c r="S157" s="39">
        <v>16.5</v>
      </c>
      <c r="T157" s="31" t="s">
        <v>6883</v>
      </c>
      <c r="U157" s="30">
        <v>100</v>
      </c>
      <c r="V157" s="30">
        <v>93</v>
      </c>
      <c r="W157" s="30">
        <v>22</v>
      </c>
      <c r="X157" s="30">
        <v>100</v>
      </c>
      <c r="Y157" s="41">
        <v>22</v>
      </c>
      <c r="Z157" s="30">
        <v>15</v>
      </c>
      <c r="AA157" s="30">
        <v>0</v>
      </c>
      <c r="AB157" s="30">
        <v>0</v>
      </c>
      <c r="AC157" s="30">
        <v>0</v>
      </c>
      <c r="AD157" s="30">
        <v>0</v>
      </c>
      <c r="AE157" s="30">
        <v>22</v>
      </c>
      <c r="AF157" s="30">
        <v>0</v>
      </c>
      <c r="AG157" s="6">
        <f t="shared" si="3"/>
        <v>435.6</v>
      </c>
      <c r="AH157" s="35">
        <v>37384</v>
      </c>
      <c r="AI157" s="35">
        <v>37535</v>
      </c>
      <c r="AJ157" s="35">
        <v>37491</v>
      </c>
      <c r="AK157" s="36">
        <v>22</v>
      </c>
      <c r="AL157" s="37" t="s">
        <v>6866</v>
      </c>
    </row>
    <row r="158" spans="1:38" x14ac:dyDescent="0.15">
      <c r="A158" s="27" t="s">
        <v>6867</v>
      </c>
      <c r="B158" s="27" t="s">
        <v>4059</v>
      </c>
      <c r="C158" s="27" t="s">
        <v>1720</v>
      </c>
      <c r="D158" s="28" t="s">
        <v>6870</v>
      </c>
      <c r="E158" s="30"/>
      <c r="F158" s="30" t="s">
        <v>3377</v>
      </c>
      <c r="G158" s="30" t="s">
        <v>4698</v>
      </c>
      <c r="H158" s="30" t="s">
        <v>4699</v>
      </c>
      <c r="K158" s="31">
        <v>96</v>
      </c>
      <c r="L158" s="31" t="s">
        <v>4700</v>
      </c>
      <c r="M158" s="32">
        <v>9780941690706</v>
      </c>
      <c r="N158" s="30" t="s">
        <v>4701</v>
      </c>
      <c r="O158" s="30" t="s">
        <v>4701</v>
      </c>
      <c r="P158" s="30" t="s">
        <v>4701</v>
      </c>
      <c r="Q158" s="39">
        <v>13</v>
      </c>
      <c r="R158" s="40"/>
      <c r="S158" s="39">
        <v>9.75</v>
      </c>
      <c r="T158" s="31" t="s">
        <v>6864</v>
      </c>
      <c r="U158" s="30">
        <v>150</v>
      </c>
      <c r="V158" s="30">
        <v>117</v>
      </c>
      <c r="W158" s="30">
        <v>132</v>
      </c>
      <c r="X158" s="30">
        <v>150</v>
      </c>
      <c r="Y158" s="41">
        <v>109</v>
      </c>
      <c r="Z158" s="30">
        <v>23</v>
      </c>
      <c r="AA158" s="30">
        <v>0</v>
      </c>
      <c r="AB158" s="30">
        <v>0</v>
      </c>
      <c r="AC158" s="30">
        <v>0</v>
      </c>
      <c r="AD158" s="30">
        <v>0</v>
      </c>
      <c r="AE158" s="30">
        <v>109</v>
      </c>
      <c r="AF158" s="30">
        <v>0</v>
      </c>
      <c r="AG158" s="6">
        <f t="shared" si="3"/>
        <v>1417</v>
      </c>
      <c r="AH158" s="35">
        <v>37496</v>
      </c>
      <c r="AI158" s="35">
        <v>37535</v>
      </c>
      <c r="AJ158" s="35">
        <v>37510</v>
      </c>
      <c r="AK158" s="36" t="s">
        <v>3200</v>
      </c>
      <c r="AL158" s="37" t="s">
        <v>6866</v>
      </c>
    </row>
    <row r="159" spans="1:38" x14ac:dyDescent="0.15">
      <c r="A159" s="27" t="s">
        <v>6867</v>
      </c>
      <c r="B159" s="27" t="s">
        <v>6904</v>
      </c>
      <c r="C159" s="27">
        <v>212</v>
      </c>
      <c r="D159" s="28" t="s">
        <v>6870</v>
      </c>
      <c r="E159" s="30"/>
      <c r="F159" s="30" t="s">
        <v>6905</v>
      </c>
      <c r="G159" s="30" t="s">
        <v>946</v>
      </c>
      <c r="H159" s="30" t="s">
        <v>947</v>
      </c>
      <c r="K159" s="31">
        <v>97</v>
      </c>
      <c r="L159" s="31" t="s">
        <v>948</v>
      </c>
      <c r="M159" s="32">
        <v>9780070085800</v>
      </c>
      <c r="N159" s="30" t="s">
        <v>6863</v>
      </c>
      <c r="O159" s="30" t="s">
        <v>6863</v>
      </c>
      <c r="P159" s="30" t="s">
        <v>6863</v>
      </c>
      <c r="Q159" s="39">
        <v>74.95</v>
      </c>
      <c r="R159" s="40"/>
      <c r="S159" s="39">
        <v>56.25</v>
      </c>
      <c r="T159" s="31" t="s">
        <v>6864</v>
      </c>
      <c r="U159" s="30">
        <v>25</v>
      </c>
      <c r="V159" s="30">
        <v>28</v>
      </c>
      <c r="W159" s="30">
        <v>17</v>
      </c>
      <c r="X159" s="30">
        <v>25</v>
      </c>
      <c r="Y159" s="41">
        <v>16</v>
      </c>
      <c r="Z159" s="30">
        <v>6</v>
      </c>
      <c r="AA159" s="30">
        <v>0</v>
      </c>
      <c r="AB159" s="30">
        <v>0</v>
      </c>
      <c r="AC159" s="30">
        <v>0</v>
      </c>
      <c r="AD159" s="30">
        <v>0</v>
      </c>
      <c r="AE159" s="30">
        <v>16</v>
      </c>
      <c r="AF159" s="30">
        <v>0</v>
      </c>
      <c r="AG159" s="6">
        <f t="shared" si="3"/>
        <v>1199.2</v>
      </c>
      <c r="AH159" s="35">
        <v>37382</v>
      </c>
      <c r="AI159" s="35">
        <v>37535</v>
      </c>
      <c r="AJ159" s="35">
        <v>37538</v>
      </c>
      <c r="AK159" s="36" t="s">
        <v>949</v>
      </c>
      <c r="AL159" s="37" t="s">
        <v>6866</v>
      </c>
    </row>
    <row r="160" spans="1:38" x14ac:dyDescent="0.15">
      <c r="A160" s="27" t="s">
        <v>6867</v>
      </c>
      <c r="B160" s="27" t="s">
        <v>1102</v>
      </c>
      <c r="C160" s="27">
        <v>1</v>
      </c>
      <c r="D160" s="28">
        <v>450293</v>
      </c>
      <c r="E160" s="30"/>
      <c r="F160" s="30" t="s">
        <v>1010</v>
      </c>
      <c r="G160" s="30" t="s">
        <v>1011</v>
      </c>
      <c r="H160" s="30" t="s">
        <v>1012</v>
      </c>
      <c r="I160" s="31">
        <v>2</v>
      </c>
      <c r="K160" s="31">
        <v>0</v>
      </c>
      <c r="L160" s="31" t="s">
        <v>1013</v>
      </c>
      <c r="M160" s="32">
        <v>9780393975376</v>
      </c>
      <c r="N160" s="30" t="s">
        <v>1138</v>
      </c>
      <c r="O160" s="30" t="s">
        <v>1138</v>
      </c>
      <c r="P160" s="30" t="s">
        <v>1138</v>
      </c>
      <c r="Q160" s="39">
        <v>41.35</v>
      </c>
      <c r="R160" s="40"/>
      <c r="S160" s="39">
        <v>31.05</v>
      </c>
      <c r="T160" s="31" t="s">
        <v>6864</v>
      </c>
      <c r="U160" s="30">
        <v>25</v>
      </c>
      <c r="V160" s="30">
        <v>16</v>
      </c>
      <c r="W160" s="30">
        <v>14</v>
      </c>
      <c r="X160" s="30">
        <v>25</v>
      </c>
      <c r="Y160" s="41">
        <v>4</v>
      </c>
      <c r="Z160" s="30">
        <v>9</v>
      </c>
      <c r="AA160" s="30">
        <v>0</v>
      </c>
      <c r="AB160" s="30">
        <v>1</v>
      </c>
      <c r="AC160" s="30">
        <v>0</v>
      </c>
      <c r="AD160" s="30">
        <v>0</v>
      </c>
      <c r="AE160" s="30">
        <v>5</v>
      </c>
      <c r="AF160" s="30">
        <v>-1</v>
      </c>
      <c r="AG160" s="6">
        <f t="shared" si="3"/>
        <v>175.7</v>
      </c>
      <c r="AH160" s="35">
        <v>37469</v>
      </c>
      <c r="AI160" s="35">
        <v>37535</v>
      </c>
      <c r="AJ160" s="35">
        <v>37494</v>
      </c>
      <c r="AK160" s="36" t="s">
        <v>945</v>
      </c>
      <c r="AL160" s="37" t="s">
        <v>6866</v>
      </c>
    </row>
    <row r="161" spans="1:38" x14ac:dyDescent="0.15">
      <c r="A161" s="27" t="s">
        <v>6867</v>
      </c>
      <c r="B161" s="27" t="s">
        <v>1216</v>
      </c>
      <c r="C161" s="27" t="s">
        <v>6916</v>
      </c>
      <c r="D161" s="28" t="s">
        <v>6870</v>
      </c>
      <c r="E161" s="30"/>
      <c r="F161" s="30" t="s">
        <v>1217</v>
      </c>
      <c r="G161" s="30" t="s">
        <v>1218</v>
      </c>
      <c r="H161" s="30" t="s">
        <v>1219</v>
      </c>
      <c r="K161" s="31">
        <v>95</v>
      </c>
      <c r="L161" s="31" t="s">
        <v>1220</v>
      </c>
      <c r="M161" s="32">
        <v>9780878402915</v>
      </c>
      <c r="N161" s="30" t="s">
        <v>1221</v>
      </c>
      <c r="O161" s="30" t="s">
        <v>1222</v>
      </c>
      <c r="P161" s="30" t="s">
        <v>1222</v>
      </c>
      <c r="Q161" s="39">
        <v>37</v>
      </c>
      <c r="R161" s="40"/>
      <c r="S161" s="39">
        <v>27.75</v>
      </c>
      <c r="T161" s="31" t="s">
        <v>6864</v>
      </c>
      <c r="U161" s="30">
        <v>5</v>
      </c>
      <c r="V161" s="30">
        <v>20</v>
      </c>
      <c r="W161" s="30">
        <v>5</v>
      </c>
      <c r="X161" s="30">
        <v>5</v>
      </c>
      <c r="Y161" s="41">
        <v>17</v>
      </c>
      <c r="Z161" s="30">
        <v>2</v>
      </c>
      <c r="AA161" s="30">
        <v>0</v>
      </c>
      <c r="AB161" s="30">
        <v>0</v>
      </c>
      <c r="AC161" s="30">
        <v>0</v>
      </c>
      <c r="AD161" s="30">
        <v>0</v>
      </c>
      <c r="AE161" s="30">
        <v>17</v>
      </c>
      <c r="AF161" s="30">
        <v>0</v>
      </c>
      <c r="AG161" s="6">
        <f t="shared" si="3"/>
        <v>629</v>
      </c>
      <c r="AH161" s="35">
        <v>37522</v>
      </c>
      <c r="AI161" s="35">
        <v>37535</v>
      </c>
      <c r="AJ161" s="35">
        <v>37557</v>
      </c>
      <c r="AK161" s="36">
        <v>37</v>
      </c>
      <c r="AL161" s="37" t="s">
        <v>6866</v>
      </c>
    </row>
    <row r="162" spans="1:38" x14ac:dyDescent="0.15">
      <c r="A162" s="27" t="s">
        <v>6867</v>
      </c>
      <c r="B162" s="27" t="s">
        <v>3883</v>
      </c>
      <c r="C162" s="27">
        <v>10</v>
      </c>
      <c r="D162" s="28" t="s">
        <v>6870</v>
      </c>
      <c r="E162" s="30"/>
      <c r="F162" s="30" t="s">
        <v>3884</v>
      </c>
      <c r="G162" s="30" t="s">
        <v>3885</v>
      </c>
      <c r="H162" s="30" t="s">
        <v>4780</v>
      </c>
      <c r="I162" s="31">
        <v>2</v>
      </c>
      <c r="K162" s="31">
        <v>2</v>
      </c>
      <c r="L162" s="31" t="s">
        <v>2889</v>
      </c>
      <c r="M162" s="32">
        <v>9780324162097</v>
      </c>
      <c r="N162" s="30" t="s">
        <v>3888</v>
      </c>
      <c r="O162" s="30" t="s">
        <v>3888</v>
      </c>
      <c r="P162" s="30" t="s">
        <v>3888</v>
      </c>
      <c r="Q162" s="39">
        <v>117.7</v>
      </c>
      <c r="R162" s="40"/>
      <c r="S162" s="39">
        <v>88.3</v>
      </c>
      <c r="T162" s="31" t="s">
        <v>6864</v>
      </c>
      <c r="U162" s="30">
        <v>150</v>
      </c>
      <c r="V162" s="30">
        <v>86</v>
      </c>
      <c r="W162" s="30">
        <v>20</v>
      </c>
      <c r="X162" s="30">
        <v>150</v>
      </c>
      <c r="Y162" s="41">
        <v>18</v>
      </c>
      <c r="Z162" s="30">
        <v>2</v>
      </c>
      <c r="AA162" s="30">
        <v>0</v>
      </c>
      <c r="AB162" s="30">
        <v>0</v>
      </c>
      <c r="AC162" s="30">
        <v>0</v>
      </c>
      <c r="AD162" s="30">
        <v>0</v>
      </c>
      <c r="AE162" s="30">
        <v>18</v>
      </c>
      <c r="AF162" s="30">
        <v>0</v>
      </c>
      <c r="AG162" s="6">
        <f t="shared" si="3"/>
        <v>2118.6</v>
      </c>
      <c r="AH162" s="35">
        <v>37445</v>
      </c>
      <c r="AI162" s="35">
        <v>37535</v>
      </c>
      <c r="AJ162" s="35">
        <v>37489</v>
      </c>
      <c r="AK162" s="36" t="s">
        <v>4781</v>
      </c>
      <c r="AL162" s="37" t="s">
        <v>6866</v>
      </c>
    </row>
    <row r="163" spans="1:38" x14ac:dyDescent="0.15">
      <c r="A163" s="27" t="s">
        <v>6867</v>
      </c>
      <c r="B163" s="27" t="s">
        <v>3883</v>
      </c>
      <c r="C163" s="27">
        <v>10</v>
      </c>
      <c r="D163" s="28" t="s">
        <v>6870</v>
      </c>
      <c r="E163" s="30"/>
      <c r="F163" s="30" t="s">
        <v>3884</v>
      </c>
      <c r="G163" s="30" t="s">
        <v>3885</v>
      </c>
      <c r="H163" s="30" t="s">
        <v>4214</v>
      </c>
      <c r="I163" s="31">
        <v>2</v>
      </c>
      <c r="K163" s="31">
        <v>2</v>
      </c>
      <c r="L163" s="31" t="s">
        <v>4215</v>
      </c>
      <c r="M163" s="32">
        <v>9780324108569</v>
      </c>
      <c r="N163" s="30" t="s">
        <v>3888</v>
      </c>
      <c r="O163" s="30" t="s">
        <v>3888</v>
      </c>
      <c r="P163" s="30" t="s">
        <v>3888</v>
      </c>
      <c r="Q163" s="39">
        <v>82.7</v>
      </c>
      <c r="R163" s="40"/>
      <c r="S163" s="39">
        <v>62.05</v>
      </c>
      <c r="T163" s="31" t="s">
        <v>6864</v>
      </c>
      <c r="U163" s="30">
        <v>150</v>
      </c>
      <c r="V163" s="30">
        <v>86</v>
      </c>
      <c r="W163" s="30">
        <v>120</v>
      </c>
      <c r="X163" s="30">
        <v>150</v>
      </c>
      <c r="Y163" s="41">
        <v>50</v>
      </c>
      <c r="Z163" s="30">
        <v>0</v>
      </c>
      <c r="AA163" s="30">
        <v>0</v>
      </c>
      <c r="AB163" s="30">
        <v>52</v>
      </c>
      <c r="AC163" s="30">
        <v>0</v>
      </c>
      <c r="AD163" s="30">
        <v>9</v>
      </c>
      <c r="AE163" s="30">
        <v>0</v>
      </c>
      <c r="AF163" s="30">
        <v>50</v>
      </c>
      <c r="AG163" s="6">
        <f t="shared" si="3"/>
        <v>3102.5</v>
      </c>
      <c r="AH163" s="35">
        <v>37385</v>
      </c>
      <c r="AI163" s="35">
        <v>37535</v>
      </c>
      <c r="AJ163" s="35">
        <v>37484</v>
      </c>
      <c r="AK163" s="36" t="s">
        <v>3665</v>
      </c>
      <c r="AL163" s="37" t="s">
        <v>6866</v>
      </c>
    </row>
    <row r="164" spans="1:38" x14ac:dyDescent="0.15">
      <c r="A164" s="27" t="s">
        <v>6867</v>
      </c>
      <c r="B164" s="27" t="s">
        <v>3883</v>
      </c>
      <c r="C164" s="27">
        <v>10</v>
      </c>
      <c r="D164" s="28" t="s">
        <v>6870</v>
      </c>
      <c r="E164" s="30"/>
      <c r="F164" s="30" t="s">
        <v>3884</v>
      </c>
      <c r="G164" s="30" t="s">
        <v>3885</v>
      </c>
      <c r="H164" s="30" t="s">
        <v>3886</v>
      </c>
      <c r="I164" s="31">
        <v>2</v>
      </c>
      <c r="K164" s="31">
        <v>2</v>
      </c>
      <c r="L164" s="31" t="s">
        <v>3887</v>
      </c>
      <c r="M164" s="32">
        <v>9780324108576</v>
      </c>
      <c r="N164" s="30" t="s">
        <v>3888</v>
      </c>
      <c r="O164" s="30" t="s">
        <v>3888</v>
      </c>
      <c r="P164" s="30" t="s">
        <v>3888</v>
      </c>
      <c r="Q164" s="39">
        <v>35</v>
      </c>
      <c r="R164" s="40"/>
      <c r="S164" s="39">
        <v>26.25</v>
      </c>
      <c r="T164" s="31" t="s">
        <v>6864</v>
      </c>
      <c r="U164" s="30">
        <v>150</v>
      </c>
      <c r="V164" s="30">
        <v>86</v>
      </c>
      <c r="W164" s="30">
        <v>28</v>
      </c>
      <c r="X164" s="30">
        <v>150</v>
      </c>
      <c r="Y164" s="41">
        <v>33</v>
      </c>
      <c r="Z164" s="30">
        <v>10</v>
      </c>
      <c r="AA164" s="30">
        <v>0</v>
      </c>
      <c r="AB164" s="30">
        <v>0</v>
      </c>
      <c r="AC164" s="30">
        <v>0</v>
      </c>
      <c r="AD164" s="30">
        <v>3</v>
      </c>
      <c r="AE164" s="30">
        <v>5</v>
      </c>
      <c r="AF164" s="30">
        <v>28</v>
      </c>
      <c r="AG164" s="6">
        <f t="shared" si="3"/>
        <v>910</v>
      </c>
      <c r="AH164" s="35">
        <v>37385</v>
      </c>
      <c r="AI164" s="35">
        <v>37535</v>
      </c>
      <c r="AJ164" s="35">
        <v>37533</v>
      </c>
      <c r="AK164" s="36" t="s">
        <v>3889</v>
      </c>
      <c r="AL164" s="37" t="s">
        <v>6866</v>
      </c>
    </row>
    <row r="165" spans="1:38" x14ac:dyDescent="0.15">
      <c r="A165" s="27" t="s">
        <v>6867</v>
      </c>
      <c r="B165" s="27" t="s">
        <v>5176</v>
      </c>
      <c r="C165" s="27">
        <v>100</v>
      </c>
      <c r="D165" s="28" t="s">
        <v>6870</v>
      </c>
      <c r="E165" s="30"/>
      <c r="F165" s="30" t="s">
        <v>366</v>
      </c>
      <c r="G165" s="30" t="s">
        <v>366</v>
      </c>
      <c r="H165" s="30" t="s">
        <v>3731</v>
      </c>
      <c r="K165" s="31">
        <v>0</v>
      </c>
      <c r="L165" s="31" t="s">
        <v>3732</v>
      </c>
      <c r="M165" s="32">
        <v>9780471404675</v>
      </c>
      <c r="N165" s="30" t="s">
        <v>3915</v>
      </c>
      <c r="O165" s="30" t="s">
        <v>3915</v>
      </c>
      <c r="P165" s="30" t="s">
        <v>3915</v>
      </c>
      <c r="Q165" s="39">
        <v>18.7</v>
      </c>
      <c r="R165" s="40"/>
      <c r="S165" s="39">
        <v>14.05</v>
      </c>
      <c r="T165" s="31" t="s">
        <v>6864</v>
      </c>
      <c r="U165" s="30">
        <v>300</v>
      </c>
      <c r="V165" s="30">
        <v>240</v>
      </c>
      <c r="W165" s="30">
        <v>213</v>
      </c>
      <c r="X165" s="30">
        <v>300</v>
      </c>
      <c r="Y165" s="41">
        <v>194</v>
      </c>
      <c r="Z165" s="30">
        <v>19</v>
      </c>
      <c r="AA165" s="30">
        <v>0</v>
      </c>
      <c r="AB165" s="30">
        <v>0</v>
      </c>
      <c r="AC165" s="30">
        <v>0</v>
      </c>
      <c r="AD165" s="30">
        <v>0</v>
      </c>
      <c r="AE165" s="30">
        <v>194</v>
      </c>
      <c r="AF165" s="30">
        <v>0</v>
      </c>
      <c r="AG165" s="6">
        <f t="shared" si="3"/>
        <v>3627.7999999999997</v>
      </c>
      <c r="AH165" s="35">
        <v>37526</v>
      </c>
      <c r="AI165" s="35">
        <v>37535</v>
      </c>
      <c r="AJ165" s="35">
        <v>37546</v>
      </c>
      <c r="AK165" s="36" t="s">
        <v>3733</v>
      </c>
      <c r="AL165" s="37" t="s">
        <v>6866</v>
      </c>
    </row>
    <row r="166" spans="1:38" x14ac:dyDescent="0.15">
      <c r="A166" s="27" t="s">
        <v>6867</v>
      </c>
      <c r="B166" s="27" t="s">
        <v>4059</v>
      </c>
      <c r="C166" s="27" t="s">
        <v>4515</v>
      </c>
      <c r="D166" s="28" t="s">
        <v>6870</v>
      </c>
      <c r="E166" s="30"/>
      <c r="F166" s="30" t="s">
        <v>4516</v>
      </c>
      <c r="G166" s="30" t="s">
        <v>1256</v>
      </c>
      <c r="H166" s="30" t="s">
        <v>1257</v>
      </c>
      <c r="K166" s="31">
        <v>1</v>
      </c>
      <c r="L166" s="31" t="s">
        <v>1258</v>
      </c>
      <c r="M166" s="32">
        <v>9780719058554</v>
      </c>
      <c r="N166" s="30" t="s">
        <v>1259</v>
      </c>
      <c r="O166" s="30" t="s">
        <v>3928</v>
      </c>
      <c r="P166" s="30" t="s">
        <v>3928</v>
      </c>
      <c r="Q166" s="39">
        <v>19.95</v>
      </c>
      <c r="R166" s="40"/>
      <c r="S166" s="39">
        <v>15</v>
      </c>
      <c r="T166" s="31" t="s">
        <v>6883</v>
      </c>
      <c r="U166" s="30">
        <v>50</v>
      </c>
      <c r="V166" s="30">
        <v>28</v>
      </c>
      <c r="W166" s="30">
        <v>6</v>
      </c>
      <c r="X166" s="30">
        <v>50</v>
      </c>
      <c r="Y166" s="41">
        <v>4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0">
        <v>4</v>
      </c>
      <c r="AF166" s="30">
        <v>0</v>
      </c>
      <c r="AG166" s="6">
        <f t="shared" si="3"/>
        <v>79.8</v>
      </c>
      <c r="AH166" s="35">
        <v>37462</v>
      </c>
      <c r="AI166" s="35">
        <v>37535</v>
      </c>
      <c r="AJ166" s="35">
        <v>37490</v>
      </c>
      <c r="AK166" s="36" t="s">
        <v>1260</v>
      </c>
      <c r="AL166" s="37" t="s">
        <v>6866</v>
      </c>
    </row>
    <row r="167" spans="1:38" x14ac:dyDescent="0.15">
      <c r="A167" s="27" t="s">
        <v>6867</v>
      </c>
      <c r="B167" s="27" t="s">
        <v>1118</v>
      </c>
      <c r="C167" s="27">
        <v>162</v>
      </c>
      <c r="D167" s="28" t="s">
        <v>6870</v>
      </c>
      <c r="E167" s="30"/>
      <c r="F167" s="30" t="s">
        <v>4011</v>
      </c>
      <c r="G167" s="30" t="s">
        <v>894</v>
      </c>
      <c r="H167" s="30" t="s">
        <v>895</v>
      </c>
      <c r="K167" s="31">
        <v>94</v>
      </c>
      <c r="L167" s="31" t="s">
        <v>896</v>
      </c>
      <c r="M167" s="32">
        <v>9781859281024</v>
      </c>
      <c r="N167" s="30" t="s">
        <v>897</v>
      </c>
      <c r="O167" s="30" t="s">
        <v>897</v>
      </c>
      <c r="P167" s="30" t="s">
        <v>897</v>
      </c>
      <c r="Q167" s="39">
        <v>26.65</v>
      </c>
      <c r="R167" s="40"/>
      <c r="S167" s="39">
        <v>20</v>
      </c>
      <c r="T167" s="31" t="s">
        <v>6864</v>
      </c>
      <c r="U167" s="30">
        <v>160</v>
      </c>
      <c r="V167" s="30">
        <v>135</v>
      </c>
      <c r="W167" s="30">
        <v>144</v>
      </c>
      <c r="X167" s="30">
        <v>160</v>
      </c>
      <c r="Y167" s="41">
        <v>28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0">
        <v>0</v>
      </c>
      <c r="AF167" s="30">
        <v>28</v>
      </c>
      <c r="AG167" s="6">
        <f t="shared" si="3"/>
        <v>560</v>
      </c>
      <c r="AH167" s="35">
        <v>37391</v>
      </c>
      <c r="AI167" s="35">
        <v>37535</v>
      </c>
      <c r="AJ167" s="35">
        <v>37484</v>
      </c>
      <c r="AK167" s="36" t="s">
        <v>2379</v>
      </c>
      <c r="AL167" s="37" t="s">
        <v>6866</v>
      </c>
    </row>
    <row r="168" spans="1:38" x14ac:dyDescent="0.15">
      <c r="A168" s="27" t="s">
        <v>6867</v>
      </c>
      <c r="B168" s="27" t="s">
        <v>1163</v>
      </c>
      <c r="C168" s="27" t="s">
        <v>1021</v>
      </c>
      <c r="D168" s="28" t="s">
        <v>6870</v>
      </c>
      <c r="E168" s="30"/>
      <c r="F168" s="30" t="s">
        <v>6871</v>
      </c>
      <c r="G168" s="30" t="s">
        <v>700</v>
      </c>
      <c r="H168" s="30" t="s">
        <v>701</v>
      </c>
      <c r="I168" s="31">
        <v>6</v>
      </c>
      <c r="K168" s="31">
        <v>1</v>
      </c>
      <c r="L168" s="31" t="s">
        <v>702</v>
      </c>
      <c r="M168" s="32">
        <v>9780393976946</v>
      </c>
      <c r="N168" s="30" t="s">
        <v>1138</v>
      </c>
      <c r="O168" s="30" t="s">
        <v>1138</v>
      </c>
      <c r="P168" s="30" t="s">
        <v>1138</v>
      </c>
      <c r="Q168" s="39">
        <v>18.7</v>
      </c>
      <c r="R168" s="40"/>
      <c r="S168" s="39">
        <v>14.05</v>
      </c>
      <c r="T168" s="31" t="s">
        <v>6864</v>
      </c>
      <c r="U168" s="30">
        <v>30</v>
      </c>
      <c r="V168" s="30">
        <v>20</v>
      </c>
      <c r="W168" s="30">
        <v>25</v>
      </c>
      <c r="X168" s="30">
        <v>30</v>
      </c>
      <c r="Y168" s="41">
        <v>11</v>
      </c>
      <c r="Z168" s="30">
        <v>14</v>
      </c>
      <c r="AA168" s="30">
        <v>0</v>
      </c>
      <c r="AB168" s="30">
        <v>0</v>
      </c>
      <c r="AC168" s="30">
        <v>0</v>
      </c>
      <c r="AD168" s="30">
        <v>0</v>
      </c>
      <c r="AE168" s="30">
        <v>11</v>
      </c>
      <c r="AF168" s="30">
        <v>0</v>
      </c>
      <c r="AG168" s="6">
        <f t="shared" si="3"/>
        <v>205.7</v>
      </c>
      <c r="AH168" s="35">
        <v>37503</v>
      </c>
      <c r="AI168" s="35">
        <v>37535</v>
      </c>
      <c r="AJ168" s="35">
        <v>37516</v>
      </c>
      <c r="AK168" s="36" t="s">
        <v>3733</v>
      </c>
      <c r="AL168" s="37" t="s">
        <v>6866</v>
      </c>
    </row>
    <row r="169" spans="1:38" x14ac:dyDescent="0.15">
      <c r="A169" s="27" t="s">
        <v>6867</v>
      </c>
      <c r="B169" s="27" t="s">
        <v>1032</v>
      </c>
      <c r="C169" s="27" t="s">
        <v>1085</v>
      </c>
      <c r="D169" s="28" t="s">
        <v>6870</v>
      </c>
      <c r="E169" s="30"/>
      <c r="F169" s="30" t="s">
        <v>6871</v>
      </c>
      <c r="G169" s="30" t="s">
        <v>2573</v>
      </c>
      <c r="H169" s="30" t="s">
        <v>2574</v>
      </c>
      <c r="I169" s="31">
        <v>2</v>
      </c>
      <c r="K169" s="31">
        <v>0</v>
      </c>
      <c r="L169" s="31" t="s">
        <v>2996</v>
      </c>
      <c r="M169" s="32">
        <v>9780941355254</v>
      </c>
      <c r="N169" s="30" t="s">
        <v>2575</v>
      </c>
      <c r="O169" s="30" t="s">
        <v>2575</v>
      </c>
      <c r="P169" s="30" t="s">
        <v>1145</v>
      </c>
      <c r="Q169" s="39">
        <v>32.950000000000003</v>
      </c>
      <c r="R169" s="40">
        <v>0.1</v>
      </c>
      <c r="S169" s="39">
        <v>24.75</v>
      </c>
      <c r="T169" s="31" t="s">
        <v>6883</v>
      </c>
      <c r="U169" s="30">
        <v>48</v>
      </c>
      <c r="V169" s="30">
        <v>0</v>
      </c>
      <c r="W169" s="30">
        <v>55</v>
      </c>
      <c r="X169" s="30">
        <v>55</v>
      </c>
      <c r="Y169" s="41">
        <v>47</v>
      </c>
      <c r="Z169" s="30">
        <v>8</v>
      </c>
      <c r="AA169" s="30">
        <v>0</v>
      </c>
      <c r="AB169" s="30">
        <v>0</v>
      </c>
      <c r="AC169" s="30">
        <v>0</v>
      </c>
      <c r="AD169" s="30">
        <v>0</v>
      </c>
      <c r="AE169" s="30">
        <v>45</v>
      </c>
      <c r="AF169" s="30">
        <v>2</v>
      </c>
      <c r="AG169" s="6">
        <f t="shared" si="3"/>
        <v>1383.9750000000001</v>
      </c>
      <c r="AH169" s="35">
        <v>37491</v>
      </c>
      <c r="AI169" s="35">
        <v>37535</v>
      </c>
      <c r="AJ169" s="35">
        <v>37515</v>
      </c>
      <c r="AK169" s="36">
        <v>32.950000000000003</v>
      </c>
      <c r="AL169" s="37" t="s">
        <v>6866</v>
      </c>
    </row>
    <row r="170" spans="1:38" x14ac:dyDescent="0.15">
      <c r="A170" s="27" t="s">
        <v>6867</v>
      </c>
      <c r="B170" s="27" t="s">
        <v>4059</v>
      </c>
      <c r="C170" s="27" t="s">
        <v>473</v>
      </c>
      <c r="D170" s="28" t="s">
        <v>6870</v>
      </c>
      <c r="E170" s="30"/>
      <c r="F170" s="30" t="s">
        <v>474</v>
      </c>
      <c r="G170" s="30" t="s">
        <v>114</v>
      </c>
      <c r="H170" s="30" t="s">
        <v>115</v>
      </c>
      <c r="K170" s="31">
        <v>98</v>
      </c>
      <c r="L170" s="31" t="s">
        <v>116</v>
      </c>
      <c r="M170" s="32">
        <v>9780815711896</v>
      </c>
      <c r="N170" s="30" t="s">
        <v>6599</v>
      </c>
      <c r="O170" s="30" t="s">
        <v>6599</v>
      </c>
      <c r="P170" s="30" t="s">
        <v>6599</v>
      </c>
      <c r="Q170" s="39">
        <v>17.05</v>
      </c>
      <c r="R170" s="40"/>
      <c r="S170" s="39">
        <v>12.8</v>
      </c>
      <c r="T170" s="31" t="s">
        <v>6864</v>
      </c>
      <c r="U170" s="30">
        <v>75</v>
      </c>
      <c r="V170" s="30">
        <v>25</v>
      </c>
      <c r="W170" s="30">
        <v>52</v>
      </c>
      <c r="X170" s="30">
        <v>75</v>
      </c>
      <c r="Y170" s="41">
        <v>20</v>
      </c>
      <c r="Z170" s="30">
        <v>0</v>
      </c>
      <c r="AA170" s="30">
        <v>0</v>
      </c>
      <c r="AB170" s="30">
        <v>2</v>
      </c>
      <c r="AC170" s="30">
        <v>0</v>
      </c>
      <c r="AD170" s="30">
        <v>70</v>
      </c>
      <c r="AE170" s="30">
        <v>0</v>
      </c>
      <c r="AF170" s="30">
        <v>20</v>
      </c>
      <c r="AG170" s="6">
        <f t="shared" si="3"/>
        <v>256</v>
      </c>
      <c r="AH170" s="35">
        <v>37412</v>
      </c>
      <c r="AI170" s="35">
        <v>37535</v>
      </c>
      <c r="AJ170" s="35">
        <v>37481</v>
      </c>
      <c r="AK170" s="36" t="s">
        <v>5350</v>
      </c>
      <c r="AL170" s="37" t="s">
        <v>1050</v>
      </c>
    </row>
    <row r="171" spans="1:38" x14ac:dyDescent="0.15">
      <c r="A171" s="27" t="s">
        <v>6867</v>
      </c>
      <c r="B171" s="27" t="s">
        <v>5286</v>
      </c>
      <c r="C171" s="27">
        <v>100</v>
      </c>
      <c r="D171" s="28" t="s">
        <v>6870</v>
      </c>
      <c r="E171" s="30"/>
      <c r="F171" s="30" t="s">
        <v>5372</v>
      </c>
      <c r="G171" s="30" t="s">
        <v>707</v>
      </c>
      <c r="H171" s="30" t="s">
        <v>708</v>
      </c>
      <c r="L171" s="31" t="s">
        <v>4257</v>
      </c>
      <c r="M171" s="32">
        <v>9780100718357</v>
      </c>
      <c r="N171" s="30" t="s">
        <v>3921</v>
      </c>
      <c r="O171" s="30" t="s">
        <v>3921</v>
      </c>
      <c r="P171" s="30" t="s">
        <v>3921</v>
      </c>
      <c r="Q171" s="39">
        <v>2.95</v>
      </c>
      <c r="R171" s="40"/>
      <c r="S171" s="39">
        <v>2.25</v>
      </c>
      <c r="T171" s="31" t="s">
        <v>6864</v>
      </c>
      <c r="U171" s="30">
        <v>15</v>
      </c>
      <c r="V171" s="30">
        <v>30</v>
      </c>
      <c r="W171" s="30">
        <v>0</v>
      </c>
      <c r="X171" s="30">
        <v>15</v>
      </c>
      <c r="Y171" s="41">
        <v>23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0">
        <v>23</v>
      </c>
      <c r="AF171" s="30">
        <v>0</v>
      </c>
      <c r="AG171" s="6">
        <f t="shared" si="3"/>
        <v>67.850000000000009</v>
      </c>
      <c r="AH171" s="35">
        <v>37530</v>
      </c>
      <c r="AI171" s="35">
        <v>37530</v>
      </c>
      <c r="AJ171" s="35">
        <v>37550</v>
      </c>
      <c r="AK171" s="36" t="s">
        <v>2676</v>
      </c>
      <c r="AL171" s="37" t="s">
        <v>6866</v>
      </c>
    </row>
    <row r="172" spans="1:38" x14ac:dyDescent="0.15">
      <c r="A172" s="27" t="s">
        <v>6867</v>
      </c>
      <c r="B172" s="27" t="s">
        <v>5286</v>
      </c>
      <c r="C172" s="27">
        <v>100</v>
      </c>
      <c r="D172" s="28" t="s">
        <v>6870</v>
      </c>
      <c r="E172" s="30"/>
      <c r="F172" s="30" t="s">
        <v>5372</v>
      </c>
      <c r="G172" s="30" t="s">
        <v>707</v>
      </c>
      <c r="H172" s="30" t="s">
        <v>708</v>
      </c>
      <c r="L172" s="31" t="s">
        <v>709</v>
      </c>
      <c r="M172" s="32">
        <v>9780884367468</v>
      </c>
      <c r="N172" s="30" t="s">
        <v>5376</v>
      </c>
      <c r="O172" s="30" t="s">
        <v>5376</v>
      </c>
      <c r="P172" s="30" t="s">
        <v>5376</v>
      </c>
      <c r="Q172" s="39">
        <v>12.8</v>
      </c>
      <c r="R172" s="40"/>
      <c r="S172" s="39">
        <v>9.6</v>
      </c>
      <c r="T172" s="31" t="s">
        <v>6864</v>
      </c>
      <c r="U172" s="30">
        <v>15</v>
      </c>
      <c r="V172" s="30">
        <v>30</v>
      </c>
      <c r="W172" s="30">
        <v>18</v>
      </c>
      <c r="X172" s="30">
        <v>18</v>
      </c>
      <c r="Y172" s="41">
        <v>2</v>
      </c>
      <c r="Z172" s="30">
        <v>0</v>
      </c>
      <c r="AA172" s="30">
        <v>18</v>
      </c>
      <c r="AB172" s="30">
        <v>0</v>
      </c>
      <c r="AC172" s="30">
        <v>0</v>
      </c>
      <c r="AD172" s="30">
        <v>0</v>
      </c>
      <c r="AE172" s="30">
        <v>2</v>
      </c>
      <c r="AF172" s="30">
        <v>0</v>
      </c>
      <c r="AG172" s="6">
        <f t="shared" si="3"/>
        <v>25.6</v>
      </c>
      <c r="AH172" s="35">
        <v>37424</v>
      </c>
      <c r="AI172" s="35">
        <v>37535</v>
      </c>
      <c r="AJ172" s="35">
        <v>37474</v>
      </c>
      <c r="AK172" s="36" t="s">
        <v>710</v>
      </c>
      <c r="AL172" s="37" t="s">
        <v>6866</v>
      </c>
    </row>
    <row r="173" spans="1:38" x14ac:dyDescent="0.15">
      <c r="A173" s="27" t="s">
        <v>6867</v>
      </c>
      <c r="B173" s="27" t="s">
        <v>3969</v>
      </c>
      <c r="C173" s="27" t="s">
        <v>212</v>
      </c>
      <c r="D173" s="28" t="s">
        <v>6870</v>
      </c>
      <c r="E173" s="30"/>
      <c r="F173" s="30" t="s">
        <v>213</v>
      </c>
      <c r="G173" s="30" t="s">
        <v>4618</v>
      </c>
      <c r="H173" s="30" t="s">
        <v>4619</v>
      </c>
      <c r="K173" s="31">
        <v>87</v>
      </c>
      <c r="L173" s="31" t="s">
        <v>4620</v>
      </c>
      <c r="M173" s="32">
        <v>9780520063297</v>
      </c>
      <c r="N173" s="30" t="s">
        <v>6921</v>
      </c>
      <c r="O173" s="30" t="s">
        <v>6921</v>
      </c>
      <c r="P173" s="30" t="s">
        <v>6922</v>
      </c>
      <c r="Q173" s="39">
        <v>21.3</v>
      </c>
      <c r="R173" s="40"/>
      <c r="S173" s="39">
        <v>16</v>
      </c>
      <c r="T173" s="31" t="s">
        <v>6864</v>
      </c>
      <c r="U173" s="30">
        <v>145</v>
      </c>
      <c r="V173" s="30">
        <v>74</v>
      </c>
      <c r="W173" s="30">
        <v>125</v>
      </c>
      <c r="X173" s="30">
        <v>145</v>
      </c>
      <c r="Y173" s="41">
        <v>51</v>
      </c>
      <c r="Z173" s="30">
        <v>0</v>
      </c>
      <c r="AA173" s="30">
        <v>0</v>
      </c>
      <c r="AB173" s="30">
        <v>40</v>
      </c>
      <c r="AC173" s="30">
        <v>0</v>
      </c>
      <c r="AD173" s="30">
        <v>0</v>
      </c>
      <c r="AE173" s="30">
        <v>0</v>
      </c>
      <c r="AF173" s="30">
        <v>51</v>
      </c>
      <c r="AG173" s="6">
        <f t="shared" si="3"/>
        <v>816</v>
      </c>
      <c r="AH173" s="35">
        <v>37375</v>
      </c>
      <c r="AI173" s="35">
        <v>37535</v>
      </c>
      <c r="AJ173" s="35">
        <v>37484</v>
      </c>
      <c r="AK173" s="36" t="s">
        <v>4621</v>
      </c>
      <c r="AL173" s="37" t="s">
        <v>6866</v>
      </c>
    </row>
    <row r="174" spans="1:38" x14ac:dyDescent="0.15">
      <c r="A174" s="27" t="s">
        <v>6867</v>
      </c>
      <c r="B174" s="27" t="s">
        <v>1032</v>
      </c>
      <c r="C174" s="27">
        <v>151</v>
      </c>
      <c r="D174" s="28">
        <v>450802</v>
      </c>
      <c r="E174" s="30"/>
      <c r="F174" s="30" t="s">
        <v>5154</v>
      </c>
      <c r="G174" s="30" t="s">
        <v>5155</v>
      </c>
      <c r="H174" s="30" t="s">
        <v>5156</v>
      </c>
      <c r="K174" s="31">
        <v>99</v>
      </c>
      <c r="L174" s="31" t="s">
        <v>5157</v>
      </c>
      <c r="M174" s="32">
        <v>9780801114625</v>
      </c>
      <c r="N174" s="30" t="s">
        <v>5158</v>
      </c>
      <c r="O174" s="30" t="s">
        <v>5158</v>
      </c>
      <c r="P174" s="30" t="s">
        <v>5158</v>
      </c>
      <c r="Q174" s="39">
        <v>25</v>
      </c>
      <c r="R174" s="40"/>
      <c r="S174" s="39">
        <v>18.75</v>
      </c>
      <c r="T174" s="31" t="s">
        <v>6864</v>
      </c>
      <c r="U174" s="30">
        <v>53</v>
      </c>
      <c r="V174" s="30">
        <v>41</v>
      </c>
      <c r="W174" s="30">
        <v>40</v>
      </c>
      <c r="X174" s="30">
        <v>53</v>
      </c>
      <c r="Y174" s="41">
        <v>38</v>
      </c>
      <c r="Z174" s="30">
        <v>2</v>
      </c>
      <c r="AA174" s="30">
        <v>0</v>
      </c>
      <c r="AB174" s="30">
        <v>0</v>
      </c>
      <c r="AC174" s="30">
        <v>0</v>
      </c>
      <c r="AD174" s="30">
        <v>0</v>
      </c>
      <c r="AE174" s="30">
        <v>38</v>
      </c>
      <c r="AF174" s="30">
        <v>0</v>
      </c>
      <c r="AG174" s="6">
        <f t="shared" si="3"/>
        <v>950</v>
      </c>
      <c r="AH174" s="35">
        <v>37470</v>
      </c>
      <c r="AI174" s="35">
        <v>37535</v>
      </c>
      <c r="AJ174" s="35">
        <v>37530</v>
      </c>
      <c r="AK174" s="36" t="s">
        <v>5159</v>
      </c>
      <c r="AL174" s="37" t="s">
        <v>6866</v>
      </c>
    </row>
    <row r="175" spans="1:38" x14ac:dyDescent="0.15">
      <c r="A175" s="27" t="s">
        <v>6867</v>
      </c>
      <c r="B175" s="27" t="s">
        <v>3969</v>
      </c>
      <c r="C175" s="27" t="s">
        <v>212</v>
      </c>
      <c r="D175" s="28" t="s">
        <v>6870</v>
      </c>
      <c r="E175" s="30"/>
      <c r="F175" s="30" t="s">
        <v>213</v>
      </c>
      <c r="G175" s="30" t="s">
        <v>214</v>
      </c>
      <c r="H175" s="30" t="s">
        <v>215</v>
      </c>
      <c r="K175" s="31">
        <v>95</v>
      </c>
      <c r="L175" s="31" t="s">
        <v>216</v>
      </c>
      <c r="M175" s="32">
        <v>9780100718319</v>
      </c>
      <c r="N175" s="30" t="s">
        <v>3921</v>
      </c>
      <c r="O175" s="30" t="s">
        <v>3921</v>
      </c>
      <c r="P175" s="30" t="s">
        <v>3921</v>
      </c>
      <c r="Q175" s="39">
        <v>14.75</v>
      </c>
      <c r="R175" s="40"/>
      <c r="S175" s="39">
        <v>11.1</v>
      </c>
      <c r="T175" s="31" t="s">
        <v>6864</v>
      </c>
      <c r="U175" s="30">
        <v>145</v>
      </c>
      <c r="V175" s="30">
        <v>74</v>
      </c>
      <c r="W175" s="30">
        <v>0</v>
      </c>
      <c r="X175" s="30">
        <v>145</v>
      </c>
      <c r="Y175" s="41">
        <v>59</v>
      </c>
      <c r="Z175" s="30">
        <v>22</v>
      </c>
      <c r="AA175" s="30">
        <v>0</v>
      </c>
      <c r="AB175" s="30">
        <v>0</v>
      </c>
      <c r="AC175" s="30">
        <v>0</v>
      </c>
      <c r="AD175" s="30">
        <v>0</v>
      </c>
      <c r="AE175" s="30">
        <v>59</v>
      </c>
      <c r="AF175" s="30">
        <v>0</v>
      </c>
      <c r="AG175" s="6">
        <f t="shared" si="3"/>
        <v>870.25</v>
      </c>
      <c r="AH175" s="35">
        <v>37516</v>
      </c>
      <c r="AI175" s="35">
        <v>37516</v>
      </c>
      <c r="AJ175" s="35">
        <v>37525</v>
      </c>
      <c r="AK175" s="36" t="s">
        <v>217</v>
      </c>
      <c r="AL175" s="37" t="s">
        <v>6866</v>
      </c>
    </row>
    <row r="176" spans="1:38" x14ac:dyDescent="0.15">
      <c r="A176" s="27" t="s">
        <v>6867</v>
      </c>
      <c r="B176" s="27" t="s">
        <v>3883</v>
      </c>
      <c r="C176" s="27">
        <v>131</v>
      </c>
      <c r="D176" s="28" t="s">
        <v>6870</v>
      </c>
      <c r="E176" s="30"/>
      <c r="F176" s="30" t="s">
        <v>3884</v>
      </c>
      <c r="G176" s="30" t="s">
        <v>5787</v>
      </c>
      <c r="H176" s="30" t="s">
        <v>5788</v>
      </c>
      <c r="I176" s="31">
        <v>2</v>
      </c>
      <c r="K176" s="31">
        <v>0</v>
      </c>
      <c r="L176" s="31" t="s">
        <v>5789</v>
      </c>
      <c r="M176" s="32">
        <v>9780030256318</v>
      </c>
      <c r="N176" s="30" t="s">
        <v>1174</v>
      </c>
      <c r="O176" s="30" t="s">
        <v>3888</v>
      </c>
      <c r="P176" s="30" t="s">
        <v>3888</v>
      </c>
      <c r="Q176" s="39">
        <v>112</v>
      </c>
      <c r="R176" s="40"/>
      <c r="S176" s="39">
        <v>84</v>
      </c>
      <c r="T176" s="31" t="s">
        <v>6864</v>
      </c>
      <c r="U176" s="30">
        <v>275</v>
      </c>
      <c r="V176" s="30">
        <v>203</v>
      </c>
      <c r="W176" s="30">
        <v>174</v>
      </c>
      <c r="X176" s="30">
        <v>275</v>
      </c>
      <c r="Y176" s="41">
        <v>161</v>
      </c>
      <c r="Z176" s="30">
        <v>8</v>
      </c>
      <c r="AA176" s="30">
        <v>0</v>
      </c>
      <c r="AB176" s="30">
        <v>9</v>
      </c>
      <c r="AC176" s="30">
        <v>0</v>
      </c>
      <c r="AD176" s="30">
        <v>0</v>
      </c>
      <c r="AE176" s="30">
        <v>8</v>
      </c>
      <c r="AF176" s="30">
        <v>153</v>
      </c>
      <c r="AG176" s="6">
        <f t="shared" si="3"/>
        <v>13748</v>
      </c>
      <c r="AH176" s="35">
        <v>37385</v>
      </c>
      <c r="AI176" s="35">
        <v>37535</v>
      </c>
      <c r="AJ176" s="35">
        <v>37484</v>
      </c>
      <c r="AK176" s="36" t="s">
        <v>5971</v>
      </c>
      <c r="AL176" s="37" t="s">
        <v>6866</v>
      </c>
    </row>
    <row r="177" spans="1:38" x14ac:dyDescent="0.15">
      <c r="A177" s="27" t="s">
        <v>6867</v>
      </c>
      <c r="B177" s="27" t="s">
        <v>6891</v>
      </c>
      <c r="C177" s="27">
        <v>124</v>
      </c>
      <c r="D177" s="28" t="s">
        <v>6870</v>
      </c>
      <c r="E177" s="30"/>
      <c r="F177" s="30" t="s">
        <v>1140</v>
      </c>
      <c r="G177" s="30" t="s">
        <v>5014</v>
      </c>
      <c r="H177" s="30" t="s">
        <v>5015</v>
      </c>
      <c r="K177" s="31">
        <v>1</v>
      </c>
      <c r="L177" s="31" t="s">
        <v>5016</v>
      </c>
      <c r="M177" s="32">
        <v>9781559637848</v>
      </c>
      <c r="N177" s="30" t="s">
        <v>5017</v>
      </c>
      <c r="O177" s="30" t="s">
        <v>5017</v>
      </c>
      <c r="P177" s="30" t="s">
        <v>5017</v>
      </c>
      <c r="Q177" s="39">
        <v>37.35</v>
      </c>
      <c r="R177" s="40"/>
      <c r="S177" s="39">
        <v>28.05</v>
      </c>
      <c r="T177" s="31" t="s">
        <v>6864</v>
      </c>
      <c r="U177" s="30">
        <v>70</v>
      </c>
      <c r="V177" s="30">
        <v>47</v>
      </c>
      <c r="W177" s="30">
        <v>50</v>
      </c>
      <c r="X177" s="30">
        <v>70</v>
      </c>
      <c r="Y177" s="41">
        <v>31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0">
        <v>27</v>
      </c>
      <c r="AF177" s="30">
        <v>4</v>
      </c>
      <c r="AG177" s="6">
        <f t="shared" si="3"/>
        <v>1120.6500000000001</v>
      </c>
      <c r="AH177" s="35">
        <v>37382</v>
      </c>
      <c r="AI177" s="35">
        <v>37535</v>
      </c>
      <c r="AJ177" s="35">
        <v>37467</v>
      </c>
      <c r="AK177" s="36" t="s">
        <v>2212</v>
      </c>
      <c r="AL177" s="37" t="s">
        <v>6866</v>
      </c>
    </row>
    <row r="178" spans="1:38" x14ac:dyDescent="0.15">
      <c r="A178" s="27" t="s">
        <v>6867</v>
      </c>
      <c r="B178" s="27" t="s">
        <v>5513</v>
      </c>
      <c r="C178" s="27">
        <v>106</v>
      </c>
      <c r="D178" s="28" t="s">
        <v>6870</v>
      </c>
      <c r="E178" s="30"/>
      <c r="F178" s="30" t="s">
        <v>3718</v>
      </c>
      <c r="G178" s="30" t="s">
        <v>6300</v>
      </c>
      <c r="H178" s="30" t="s">
        <v>6301</v>
      </c>
      <c r="K178" s="31">
        <v>99</v>
      </c>
      <c r="L178" s="31" t="s">
        <v>6302</v>
      </c>
      <c r="M178" s="32">
        <v>9780521646222</v>
      </c>
      <c r="N178" s="30" t="s">
        <v>4020</v>
      </c>
      <c r="O178" s="30" t="s">
        <v>4020</v>
      </c>
      <c r="P178" s="30" t="s">
        <v>4020</v>
      </c>
      <c r="Q178" s="39">
        <v>26.7</v>
      </c>
      <c r="R178" s="40"/>
      <c r="S178" s="39">
        <v>20.05</v>
      </c>
      <c r="T178" s="31" t="s">
        <v>6864</v>
      </c>
      <c r="U178" s="30">
        <v>110</v>
      </c>
      <c r="V178" s="30">
        <v>93</v>
      </c>
      <c r="W178" s="30">
        <v>101</v>
      </c>
      <c r="X178" s="30">
        <v>110</v>
      </c>
      <c r="Y178" s="41">
        <v>75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0">
        <v>1</v>
      </c>
      <c r="AF178" s="30">
        <v>74</v>
      </c>
      <c r="AG178" s="6">
        <f t="shared" si="3"/>
        <v>1510.4</v>
      </c>
      <c r="AH178" s="35">
        <v>37456</v>
      </c>
      <c r="AI178" s="35">
        <v>37535</v>
      </c>
      <c r="AJ178" s="35">
        <v>37491</v>
      </c>
      <c r="AK178" s="36" t="s">
        <v>387</v>
      </c>
      <c r="AL178" s="37" t="s">
        <v>6866</v>
      </c>
    </row>
    <row r="179" spans="1:38" x14ac:dyDescent="0.15">
      <c r="A179" s="27" t="s">
        <v>6867</v>
      </c>
      <c r="B179" s="27" t="s">
        <v>5286</v>
      </c>
      <c r="C179" s="27" t="s">
        <v>3938</v>
      </c>
      <c r="D179" s="28" t="s">
        <v>6870</v>
      </c>
      <c r="E179" s="30"/>
      <c r="F179" s="30" t="s">
        <v>5372</v>
      </c>
      <c r="G179" s="30" t="s">
        <v>352</v>
      </c>
      <c r="H179" s="30" t="s">
        <v>353</v>
      </c>
      <c r="L179" s="31" t="s">
        <v>354</v>
      </c>
      <c r="M179" s="32">
        <v>9780821910566</v>
      </c>
      <c r="N179" s="30" t="s">
        <v>5376</v>
      </c>
      <c r="O179" s="30" t="s">
        <v>5376</v>
      </c>
      <c r="P179" s="30" t="s">
        <v>5376</v>
      </c>
      <c r="Q179" s="39">
        <v>12.8</v>
      </c>
      <c r="R179" s="40"/>
      <c r="S179" s="39">
        <v>9.6</v>
      </c>
      <c r="T179" s="31" t="s">
        <v>6864</v>
      </c>
      <c r="U179" s="30">
        <v>30</v>
      </c>
      <c r="V179" s="30">
        <v>43</v>
      </c>
      <c r="W179" s="30">
        <v>32</v>
      </c>
      <c r="X179" s="30">
        <v>32</v>
      </c>
      <c r="Y179" s="41">
        <v>40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0">
        <v>40</v>
      </c>
      <c r="AF179" s="30">
        <v>0</v>
      </c>
      <c r="AG179" s="6">
        <f t="shared" si="3"/>
        <v>512</v>
      </c>
      <c r="AH179" s="35">
        <v>37424</v>
      </c>
      <c r="AI179" s="35">
        <v>37535</v>
      </c>
      <c r="AJ179" s="35">
        <v>37537</v>
      </c>
      <c r="AK179" s="36" t="s">
        <v>355</v>
      </c>
      <c r="AL179" s="37" t="s">
        <v>6866</v>
      </c>
    </row>
    <row r="180" spans="1:38" x14ac:dyDescent="0.15">
      <c r="A180" s="27" t="s">
        <v>6867</v>
      </c>
      <c r="B180" s="27" t="s">
        <v>6885</v>
      </c>
      <c r="C180" s="27">
        <v>154</v>
      </c>
      <c r="D180" s="28" t="s">
        <v>6870</v>
      </c>
      <c r="E180" s="30"/>
      <c r="F180" s="30" t="s">
        <v>255</v>
      </c>
      <c r="G180" s="30" t="s">
        <v>3759</v>
      </c>
      <c r="H180" s="30" t="s">
        <v>3760</v>
      </c>
      <c r="I180" s="31">
        <v>4</v>
      </c>
      <c r="J180" s="31" t="s">
        <v>3761</v>
      </c>
      <c r="K180" s="31">
        <v>0</v>
      </c>
      <c r="L180" s="31" t="s">
        <v>3762</v>
      </c>
      <c r="M180" s="32">
        <v>9780306462436</v>
      </c>
      <c r="N180" s="30" t="s">
        <v>3763</v>
      </c>
      <c r="O180" s="30" t="s">
        <v>3764</v>
      </c>
      <c r="P180" s="30" t="s">
        <v>3764</v>
      </c>
      <c r="Q180" s="39">
        <v>49.5</v>
      </c>
      <c r="R180" s="40"/>
      <c r="S180" s="39">
        <v>37.15</v>
      </c>
      <c r="T180" s="31" t="s">
        <v>6864</v>
      </c>
      <c r="U180" s="30">
        <v>17</v>
      </c>
      <c r="V180" s="30">
        <v>9</v>
      </c>
      <c r="W180" s="30">
        <v>28</v>
      </c>
      <c r="X180" s="30">
        <v>34</v>
      </c>
      <c r="Y180" s="41">
        <v>33</v>
      </c>
      <c r="Z180" s="30">
        <v>5</v>
      </c>
      <c r="AA180" s="30">
        <v>0</v>
      </c>
      <c r="AB180" s="30">
        <v>0</v>
      </c>
      <c r="AC180" s="30">
        <v>0</v>
      </c>
      <c r="AD180" s="30">
        <v>0</v>
      </c>
      <c r="AE180" s="30">
        <v>31</v>
      </c>
      <c r="AF180" s="30">
        <v>2</v>
      </c>
      <c r="AG180" s="6">
        <f t="shared" si="3"/>
        <v>1608.8</v>
      </c>
      <c r="AH180" s="35">
        <v>37445</v>
      </c>
      <c r="AI180" s="35">
        <v>37535</v>
      </c>
      <c r="AJ180" s="35">
        <v>37529</v>
      </c>
      <c r="AK180" s="36" t="s">
        <v>3765</v>
      </c>
      <c r="AL180" s="37" t="s">
        <v>6866</v>
      </c>
    </row>
    <row r="181" spans="1:38" x14ac:dyDescent="0.15">
      <c r="A181" s="27" t="s">
        <v>6867</v>
      </c>
      <c r="B181" s="27" t="s">
        <v>1084</v>
      </c>
      <c r="C181" s="27" t="s">
        <v>1045</v>
      </c>
      <c r="D181" s="28" t="s">
        <v>6870</v>
      </c>
      <c r="E181" s="30"/>
      <c r="F181" s="30" t="s">
        <v>1789</v>
      </c>
      <c r="G181" s="30" t="s">
        <v>2265</v>
      </c>
      <c r="H181" s="30" t="s">
        <v>2266</v>
      </c>
      <c r="I181" s="31">
        <v>2</v>
      </c>
      <c r="K181" s="31">
        <v>98</v>
      </c>
      <c r="L181" s="31" t="s">
        <v>2267</v>
      </c>
      <c r="M181" s="32">
        <v>9780072903621</v>
      </c>
      <c r="N181" s="30" t="s">
        <v>6863</v>
      </c>
      <c r="O181" s="30" t="s">
        <v>6863</v>
      </c>
      <c r="P181" s="30" t="s">
        <v>6863</v>
      </c>
      <c r="Q181" s="39">
        <v>43</v>
      </c>
      <c r="R181" s="40"/>
      <c r="S181" s="39">
        <v>32.25</v>
      </c>
      <c r="T181" s="31" t="s">
        <v>6864</v>
      </c>
      <c r="U181" s="30">
        <v>120</v>
      </c>
      <c r="V181" s="30">
        <v>124</v>
      </c>
      <c r="W181" s="30">
        <v>105</v>
      </c>
      <c r="X181" s="30">
        <v>270</v>
      </c>
      <c r="Y181" s="41">
        <v>79</v>
      </c>
      <c r="Z181" s="30">
        <v>26</v>
      </c>
      <c r="AA181" s="30">
        <v>0</v>
      </c>
      <c r="AB181" s="30">
        <v>0</v>
      </c>
      <c r="AC181" s="30">
        <v>0</v>
      </c>
      <c r="AD181" s="30">
        <v>0</v>
      </c>
      <c r="AE181" s="30">
        <v>78</v>
      </c>
      <c r="AF181" s="30">
        <v>1</v>
      </c>
      <c r="AG181" s="6">
        <f t="shared" si="3"/>
        <v>3386.25</v>
      </c>
      <c r="AH181" s="35">
        <v>37496</v>
      </c>
      <c r="AI181" s="35">
        <v>37535</v>
      </c>
      <c r="AJ181" s="35">
        <v>37515</v>
      </c>
      <c r="AK181" s="36" t="s">
        <v>2268</v>
      </c>
      <c r="AL181" s="37" t="s">
        <v>6866</v>
      </c>
    </row>
    <row r="182" spans="1:38" x14ac:dyDescent="0.15">
      <c r="A182" s="27" t="s">
        <v>6867</v>
      </c>
      <c r="B182" s="27" t="s">
        <v>1127</v>
      </c>
      <c r="C182" s="27">
        <v>2</v>
      </c>
      <c r="D182" s="28" t="s">
        <v>6870</v>
      </c>
      <c r="E182" s="30"/>
      <c r="F182" s="30" t="s">
        <v>4676</v>
      </c>
      <c r="G182" s="30" t="s">
        <v>4677</v>
      </c>
      <c r="H182" s="30" t="s">
        <v>4678</v>
      </c>
      <c r="I182" s="31">
        <v>5</v>
      </c>
      <c r="K182" s="31">
        <v>2</v>
      </c>
      <c r="L182" s="31" t="s">
        <v>4679</v>
      </c>
      <c r="M182" s="32">
        <v>9780205334353</v>
      </c>
      <c r="N182" s="30" t="s">
        <v>3574</v>
      </c>
      <c r="O182" s="30" t="s">
        <v>3894</v>
      </c>
      <c r="P182" s="30" t="s">
        <v>3894</v>
      </c>
      <c r="Q182" s="39">
        <v>92</v>
      </c>
      <c r="R182" s="40"/>
      <c r="S182" s="39">
        <v>69</v>
      </c>
      <c r="T182" s="31" t="s">
        <v>6864</v>
      </c>
      <c r="U182" s="30">
        <v>300</v>
      </c>
      <c r="V182" s="30">
        <v>284</v>
      </c>
      <c r="W182" s="30">
        <v>225</v>
      </c>
      <c r="X182" s="30">
        <v>300</v>
      </c>
      <c r="Y182" s="41">
        <v>228</v>
      </c>
      <c r="Z182" s="30">
        <v>12</v>
      </c>
      <c r="AA182" s="30">
        <v>0</v>
      </c>
      <c r="AB182" s="30">
        <v>3</v>
      </c>
      <c r="AC182" s="30">
        <v>0</v>
      </c>
      <c r="AD182" s="30">
        <v>25</v>
      </c>
      <c r="AE182" s="30">
        <v>61</v>
      </c>
      <c r="AF182" s="30">
        <v>167</v>
      </c>
      <c r="AG182" s="6">
        <f t="shared" si="3"/>
        <v>17135</v>
      </c>
      <c r="AH182" s="35">
        <v>37372</v>
      </c>
      <c r="AI182" s="35">
        <v>37535</v>
      </c>
      <c r="AJ182" s="35">
        <v>37512</v>
      </c>
      <c r="AK182" s="36" t="s">
        <v>4680</v>
      </c>
      <c r="AL182" s="37" t="s">
        <v>6866</v>
      </c>
    </row>
    <row r="183" spans="1:38" x14ac:dyDescent="0.15">
      <c r="A183" s="27" t="s">
        <v>6867</v>
      </c>
      <c r="B183" s="27" t="s">
        <v>3490</v>
      </c>
      <c r="C183" s="27">
        <v>196</v>
      </c>
      <c r="D183" s="28" t="s">
        <v>6870</v>
      </c>
      <c r="E183" s="30"/>
      <c r="F183" s="30" t="s">
        <v>1170</v>
      </c>
      <c r="G183" s="30" t="s">
        <v>4209</v>
      </c>
      <c r="H183" s="30" t="s">
        <v>4210</v>
      </c>
      <c r="K183" s="31">
        <v>61</v>
      </c>
      <c r="L183" s="31" t="s">
        <v>2913</v>
      </c>
      <c r="M183" s="32">
        <v>9780394703916</v>
      </c>
      <c r="N183" s="30" t="s">
        <v>1998</v>
      </c>
      <c r="O183" s="30" t="s">
        <v>1998</v>
      </c>
      <c r="P183" s="30" t="s">
        <v>1998</v>
      </c>
      <c r="Q183" s="39">
        <v>12.5</v>
      </c>
      <c r="R183" s="40"/>
      <c r="S183" s="39">
        <v>9.4</v>
      </c>
      <c r="T183" s="31" t="s">
        <v>6864</v>
      </c>
      <c r="U183" s="30">
        <v>20</v>
      </c>
      <c r="V183" s="30">
        <v>9</v>
      </c>
      <c r="W183" s="30">
        <v>16</v>
      </c>
      <c r="X183" s="30">
        <v>20</v>
      </c>
      <c r="Y183" s="41">
        <v>8</v>
      </c>
      <c r="Z183" s="30">
        <v>7</v>
      </c>
      <c r="AA183" s="30">
        <v>0</v>
      </c>
      <c r="AB183" s="30">
        <v>1</v>
      </c>
      <c r="AC183" s="30">
        <v>0</v>
      </c>
      <c r="AD183" s="30">
        <v>0</v>
      </c>
      <c r="AE183" s="30">
        <v>4</v>
      </c>
      <c r="AF183" s="30">
        <v>4</v>
      </c>
      <c r="AG183" s="6">
        <f t="shared" si="3"/>
        <v>87.6</v>
      </c>
      <c r="AH183" s="35">
        <v>37397</v>
      </c>
      <c r="AI183" s="35">
        <v>37535</v>
      </c>
      <c r="AJ183" s="35">
        <v>37476</v>
      </c>
      <c r="AK183" s="36" t="s">
        <v>4211</v>
      </c>
      <c r="AL183" s="37" t="s">
        <v>6866</v>
      </c>
    </row>
    <row r="184" spans="1:38" x14ac:dyDescent="0.15">
      <c r="A184" s="27" t="s">
        <v>6867</v>
      </c>
      <c r="B184" s="27" t="s">
        <v>1068</v>
      </c>
      <c r="C184" s="27">
        <v>120</v>
      </c>
      <c r="D184" s="28" t="s">
        <v>6870</v>
      </c>
      <c r="E184" s="30"/>
      <c r="F184" s="30" t="s">
        <v>1069</v>
      </c>
      <c r="G184" s="30" t="s">
        <v>274</v>
      </c>
      <c r="H184" s="30" t="s">
        <v>6566</v>
      </c>
      <c r="K184" s="31">
        <v>95</v>
      </c>
      <c r="L184" s="31" t="s">
        <v>6567</v>
      </c>
      <c r="M184" s="32">
        <v>9780140100181</v>
      </c>
      <c r="N184" s="30" t="s">
        <v>3936</v>
      </c>
      <c r="O184" s="30" t="s">
        <v>3936</v>
      </c>
      <c r="P184" s="30" t="s">
        <v>3936</v>
      </c>
      <c r="Q184" s="39">
        <v>13</v>
      </c>
      <c r="R184" s="40">
        <v>0.1</v>
      </c>
      <c r="S184" s="39">
        <v>9.75</v>
      </c>
      <c r="T184" s="31" t="s">
        <v>6883</v>
      </c>
      <c r="U184" s="30">
        <v>25</v>
      </c>
      <c r="V184" s="30">
        <v>21</v>
      </c>
      <c r="W184" s="30">
        <v>12</v>
      </c>
      <c r="X184" s="30">
        <v>25</v>
      </c>
      <c r="Y184" s="41">
        <v>4</v>
      </c>
      <c r="Z184" s="30">
        <v>0</v>
      </c>
      <c r="AA184" s="30">
        <v>0</v>
      </c>
      <c r="AB184" s="30">
        <v>20</v>
      </c>
      <c r="AC184" s="30">
        <v>0</v>
      </c>
      <c r="AD184" s="30">
        <v>0</v>
      </c>
      <c r="AE184" s="30">
        <v>0</v>
      </c>
      <c r="AF184" s="30">
        <v>4</v>
      </c>
      <c r="AG184" s="6">
        <f t="shared" si="3"/>
        <v>39</v>
      </c>
      <c r="AH184" s="35">
        <v>37494</v>
      </c>
      <c r="AI184" s="35">
        <v>37535</v>
      </c>
      <c r="AJ184" s="35">
        <v>37503</v>
      </c>
      <c r="AK184" s="36">
        <v>13</v>
      </c>
      <c r="AL184" s="37" t="s">
        <v>6866</v>
      </c>
    </row>
    <row r="185" spans="1:38" x14ac:dyDescent="0.15">
      <c r="A185" s="27" t="s">
        <v>6867</v>
      </c>
      <c r="B185" s="27" t="s">
        <v>3901</v>
      </c>
      <c r="C185" s="27">
        <v>160</v>
      </c>
      <c r="D185" s="28" t="s">
        <v>6870</v>
      </c>
      <c r="E185" s="30"/>
      <c r="F185" s="30" t="s">
        <v>3332</v>
      </c>
      <c r="G185" s="30" t="s">
        <v>274</v>
      </c>
      <c r="H185" s="30" t="s">
        <v>3333</v>
      </c>
      <c r="K185" s="31">
        <v>96</v>
      </c>
      <c r="L185" s="31" t="s">
        <v>3334</v>
      </c>
      <c r="M185" s="32">
        <v>9780201547306</v>
      </c>
      <c r="N185" s="30" t="s">
        <v>3894</v>
      </c>
      <c r="O185" s="30" t="s">
        <v>3894</v>
      </c>
      <c r="P185" s="30" t="s">
        <v>3894</v>
      </c>
      <c r="Q185" s="39">
        <v>132</v>
      </c>
      <c r="R185" s="40"/>
      <c r="S185" s="39">
        <v>99</v>
      </c>
      <c r="T185" s="31" t="s">
        <v>6864</v>
      </c>
      <c r="U185" s="30">
        <v>25</v>
      </c>
      <c r="V185" s="30">
        <v>32</v>
      </c>
      <c r="W185" s="30">
        <v>22</v>
      </c>
      <c r="X185" s="30">
        <v>25</v>
      </c>
      <c r="Y185" s="41">
        <v>15</v>
      </c>
      <c r="Z185" s="30">
        <v>18</v>
      </c>
      <c r="AA185" s="30">
        <v>0</v>
      </c>
      <c r="AB185" s="30">
        <v>0</v>
      </c>
      <c r="AC185" s="30">
        <v>0</v>
      </c>
      <c r="AD185" s="30">
        <v>4</v>
      </c>
      <c r="AE185" s="30">
        <v>9</v>
      </c>
      <c r="AF185" s="30">
        <v>6</v>
      </c>
      <c r="AG185" s="6">
        <f t="shared" si="3"/>
        <v>1782</v>
      </c>
      <c r="AH185" s="35">
        <v>37382</v>
      </c>
      <c r="AI185" s="35">
        <v>37535</v>
      </c>
      <c r="AJ185" s="35">
        <v>37526</v>
      </c>
      <c r="AK185" s="36" t="s">
        <v>3335</v>
      </c>
      <c r="AL185" s="37" t="s">
        <v>6866</v>
      </c>
    </row>
    <row r="186" spans="1:38" x14ac:dyDescent="0.15">
      <c r="A186" s="27" t="s">
        <v>6867</v>
      </c>
      <c r="B186" s="27" t="s">
        <v>3901</v>
      </c>
      <c r="C186" s="27" t="s">
        <v>83</v>
      </c>
      <c r="D186" s="28" t="s">
        <v>6870</v>
      </c>
      <c r="E186" s="30"/>
      <c r="F186" s="30" t="s">
        <v>84</v>
      </c>
      <c r="G186" s="30" t="s">
        <v>85</v>
      </c>
      <c r="H186" s="30" t="s">
        <v>86</v>
      </c>
      <c r="K186" s="31">
        <v>1</v>
      </c>
      <c r="L186" s="31" t="s">
        <v>87</v>
      </c>
      <c r="M186" s="32">
        <v>9780137792085</v>
      </c>
      <c r="N186" s="30" t="s">
        <v>3943</v>
      </c>
      <c r="O186" s="30" t="s">
        <v>3943</v>
      </c>
      <c r="P186" s="30" t="s">
        <v>3943</v>
      </c>
      <c r="Q186" s="39">
        <v>92</v>
      </c>
      <c r="R186" s="40"/>
      <c r="S186" s="39">
        <v>69</v>
      </c>
      <c r="T186" s="31" t="s">
        <v>6864</v>
      </c>
      <c r="U186" s="30">
        <v>40</v>
      </c>
      <c r="V186" s="30">
        <v>35</v>
      </c>
      <c r="W186" s="30">
        <v>38</v>
      </c>
      <c r="X186" s="30">
        <v>40</v>
      </c>
      <c r="Y186" s="41">
        <v>28</v>
      </c>
      <c r="Z186" s="30">
        <v>9</v>
      </c>
      <c r="AA186" s="30">
        <v>0</v>
      </c>
      <c r="AB186" s="30">
        <v>0</v>
      </c>
      <c r="AC186" s="30">
        <v>0</v>
      </c>
      <c r="AD186" s="30">
        <v>0</v>
      </c>
      <c r="AE186" s="30">
        <v>28</v>
      </c>
      <c r="AF186" s="30">
        <v>0</v>
      </c>
      <c r="AG186" s="6">
        <f t="shared" si="3"/>
        <v>2576</v>
      </c>
      <c r="AH186" s="35">
        <v>37377</v>
      </c>
      <c r="AI186" s="35">
        <v>37535</v>
      </c>
      <c r="AJ186" s="35">
        <v>37473</v>
      </c>
      <c r="AK186" s="36" t="s">
        <v>4680</v>
      </c>
      <c r="AL186" s="37" t="s">
        <v>6866</v>
      </c>
    </row>
    <row r="187" spans="1:38" x14ac:dyDescent="0.15">
      <c r="A187" s="27" t="s">
        <v>6867</v>
      </c>
      <c r="B187" s="27" t="s">
        <v>6931</v>
      </c>
      <c r="C187" s="27">
        <v>291</v>
      </c>
      <c r="D187" s="28">
        <v>445008</v>
      </c>
      <c r="E187" s="30"/>
      <c r="F187" s="30" t="s">
        <v>246</v>
      </c>
      <c r="G187" s="30" t="s">
        <v>5018</v>
      </c>
      <c r="H187" s="30" t="s">
        <v>5019</v>
      </c>
      <c r="I187" s="31">
        <v>2</v>
      </c>
      <c r="K187" s="31">
        <v>2</v>
      </c>
      <c r="L187" s="31" t="s">
        <v>5020</v>
      </c>
      <c r="M187" s="32">
        <v>9780534243128</v>
      </c>
      <c r="N187" s="30" t="s">
        <v>3888</v>
      </c>
      <c r="O187" s="30" t="s">
        <v>3888</v>
      </c>
      <c r="P187" s="30" t="s">
        <v>3888</v>
      </c>
      <c r="Q187" s="39">
        <v>109.35</v>
      </c>
      <c r="R187" s="40"/>
      <c r="S187" s="39">
        <v>82.05</v>
      </c>
      <c r="T187" s="31" t="s">
        <v>6883</v>
      </c>
      <c r="U187" s="30">
        <v>20</v>
      </c>
      <c r="V187" s="30">
        <v>20</v>
      </c>
      <c r="W187" s="30">
        <v>25</v>
      </c>
      <c r="X187" s="30">
        <v>50</v>
      </c>
      <c r="Y187" s="41">
        <v>25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0">
        <v>25</v>
      </c>
      <c r="AF187" s="30">
        <v>0</v>
      </c>
      <c r="AG187" s="6">
        <f t="shared" si="3"/>
        <v>2733.75</v>
      </c>
      <c r="AH187" s="35">
        <v>37517</v>
      </c>
      <c r="AI187" s="35">
        <v>37535</v>
      </c>
      <c r="AJ187" s="35">
        <v>37489</v>
      </c>
      <c r="AK187" s="36" t="s">
        <v>2509</v>
      </c>
      <c r="AL187" s="37" t="s">
        <v>6866</v>
      </c>
    </row>
    <row r="188" spans="1:38" x14ac:dyDescent="0.15">
      <c r="A188" s="27" t="s">
        <v>6867</v>
      </c>
      <c r="B188" s="27" t="s">
        <v>294</v>
      </c>
      <c r="C188" s="27">
        <v>105</v>
      </c>
      <c r="D188" s="28" t="s">
        <v>6870</v>
      </c>
      <c r="E188" s="30"/>
      <c r="F188" s="30" t="s">
        <v>6192</v>
      </c>
      <c r="G188" s="30" t="s">
        <v>2690</v>
      </c>
      <c r="H188" s="30" t="s">
        <v>2691</v>
      </c>
      <c r="K188" s="31">
        <v>68</v>
      </c>
      <c r="L188" s="31" t="s">
        <v>2692</v>
      </c>
      <c r="M188" s="32">
        <v>9780671727918</v>
      </c>
      <c r="N188" s="30" t="s">
        <v>5368</v>
      </c>
      <c r="O188" s="30" t="s">
        <v>5368</v>
      </c>
      <c r="P188" s="30" t="s">
        <v>5368</v>
      </c>
      <c r="Q188" s="39">
        <v>6.99</v>
      </c>
      <c r="R188" s="40">
        <v>0.1</v>
      </c>
      <c r="S188" s="39">
        <v>5.25</v>
      </c>
      <c r="T188" s="31" t="s">
        <v>6883</v>
      </c>
      <c r="U188" s="30">
        <v>12</v>
      </c>
      <c r="V188" s="30">
        <v>6</v>
      </c>
      <c r="W188" s="30">
        <v>9</v>
      </c>
      <c r="X188" s="30">
        <v>24</v>
      </c>
      <c r="Y188" s="41">
        <v>-1</v>
      </c>
      <c r="Z188" s="30">
        <v>14</v>
      </c>
      <c r="AA188" s="30">
        <v>0</v>
      </c>
      <c r="AB188" s="30">
        <v>0</v>
      </c>
      <c r="AC188" s="30">
        <v>0</v>
      </c>
      <c r="AD188" s="30">
        <v>0</v>
      </c>
      <c r="AE188" s="30">
        <v>-2</v>
      </c>
      <c r="AF188" s="30">
        <v>1</v>
      </c>
      <c r="AG188" s="6">
        <f t="shared" si="3"/>
        <v>-7.3320000000000007</v>
      </c>
      <c r="AH188" s="35">
        <v>37424</v>
      </c>
      <c r="AI188" s="35">
        <v>37535</v>
      </c>
      <c r="AJ188" s="35">
        <v>37481</v>
      </c>
      <c r="AK188" s="36">
        <v>6.99</v>
      </c>
      <c r="AL188" s="37" t="s">
        <v>6866</v>
      </c>
    </row>
    <row r="189" spans="1:38" x14ac:dyDescent="0.15">
      <c r="A189" s="27" t="s">
        <v>6867</v>
      </c>
      <c r="B189" s="27" t="s">
        <v>1109</v>
      </c>
      <c r="C189" s="27">
        <v>152</v>
      </c>
      <c r="D189" s="28">
        <v>452548</v>
      </c>
      <c r="E189" s="30"/>
      <c r="F189" s="30" t="s">
        <v>309</v>
      </c>
      <c r="G189" s="30" t="s">
        <v>310</v>
      </c>
      <c r="H189" s="30" t="s">
        <v>311</v>
      </c>
      <c r="K189" s="31">
        <v>0</v>
      </c>
      <c r="L189" s="31" t="s">
        <v>2930</v>
      </c>
      <c r="M189" s="32">
        <v>9780631211259</v>
      </c>
      <c r="N189" s="30" t="s">
        <v>1975</v>
      </c>
      <c r="O189" s="30" t="s">
        <v>1975</v>
      </c>
      <c r="P189" s="30" t="s">
        <v>1975</v>
      </c>
      <c r="Q189" s="39">
        <v>51.15</v>
      </c>
      <c r="R189" s="40"/>
      <c r="S189" s="39">
        <v>38.4</v>
      </c>
      <c r="T189" s="31" t="s">
        <v>6864</v>
      </c>
      <c r="U189" s="30">
        <v>45</v>
      </c>
      <c r="V189" s="30">
        <v>20</v>
      </c>
      <c r="W189" s="30">
        <v>21</v>
      </c>
      <c r="X189" s="30">
        <v>45</v>
      </c>
      <c r="Y189" s="41">
        <v>15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0">
        <v>14</v>
      </c>
      <c r="AF189" s="30">
        <v>1</v>
      </c>
      <c r="AG189" s="6">
        <f t="shared" si="3"/>
        <v>754.5</v>
      </c>
      <c r="AH189" s="35">
        <v>37438</v>
      </c>
      <c r="AI189" s="35">
        <v>37535</v>
      </c>
      <c r="AJ189" s="35">
        <v>37526</v>
      </c>
      <c r="AK189" s="36" t="s">
        <v>1060</v>
      </c>
      <c r="AL189" s="37" t="s">
        <v>6866</v>
      </c>
    </row>
    <row r="190" spans="1:38" x14ac:dyDescent="0.15">
      <c r="A190" s="27" t="s">
        <v>6867</v>
      </c>
      <c r="B190" s="27" t="s">
        <v>3874</v>
      </c>
      <c r="C190" s="27">
        <v>5</v>
      </c>
      <c r="D190" s="28" t="s">
        <v>6870</v>
      </c>
      <c r="E190" s="30"/>
      <c r="F190" s="30" t="s">
        <v>5063</v>
      </c>
      <c r="G190" s="30" t="s">
        <v>4752</v>
      </c>
      <c r="H190" s="30" t="s">
        <v>4753</v>
      </c>
      <c r="L190" s="31" t="s">
        <v>4754</v>
      </c>
      <c r="M190" s="32">
        <v>9780939553341</v>
      </c>
      <c r="N190" s="30" t="s">
        <v>4755</v>
      </c>
      <c r="O190" s="30" t="s">
        <v>4755</v>
      </c>
      <c r="P190" s="30" t="s">
        <v>4755</v>
      </c>
      <c r="Q190" s="39">
        <v>29.95</v>
      </c>
      <c r="R190" s="40">
        <v>0.1</v>
      </c>
      <c r="S190" s="39">
        <v>22.5</v>
      </c>
      <c r="T190" s="31" t="s">
        <v>6864</v>
      </c>
      <c r="U190" s="30">
        <v>150</v>
      </c>
      <c r="V190" s="30">
        <v>120</v>
      </c>
      <c r="W190" s="30">
        <v>126</v>
      </c>
      <c r="X190" s="30">
        <v>150</v>
      </c>
      <c r="Y190" s="41">
        <v>105</v>
      </c>
      <c r="Z190" s="30">
        <v>25</v>
      </c>
      <c r="AA190" s="30">
        <v>0</v>
      </c>
      <c r="AB190" s="30">
        <v>0</v>
      </c>
      <c r="AC190" s="30">
        <v>0</v>
      </c>
      <c r="AD190" s="30">
        <v>0</v>
      </c>
      <c r="AE190" s="30">
        <v>105</v>
      </c>
      <c r="AF190" s="30">
        <v>0</v>
      </c>
      <c r="AG190" s="6">
        <f t="shared" si="3"/>
        <v>2830.2750000000001</v>
      </c>
      <c r="AH190" s="35">
        <v>37487</v>
      </c>
      <c r="AI190" s="35">
        <v>37535</v>
      </c>
      <c r="AJ190" s="35">
        <v>37532</v>
      </c>
      <c r="AK190" s="36">
        <v>29.95</v>
      </c>
      <c r="AL190" s="37" t="s">
        <v>6866</v>
      </c>
    </row>
    <row r="191" spans="1:38" x14ac:dyDescent="0.15">
      <c r="A191" s="27" t="s">
        <v>6867</v>
      </c>
      <c r="B191" s="27" t="s">
        <v>6604</v>
      </c>
      <c r="C191" s="27">
        <v>204</v>
      </c>
      <c r="D191" s="28" t="s">
        <v>6870</v>
      </c>
      <c r="E191" s="30"/>
      <c r="F191" s="30" t="s">
        <v>230</v>
      </c>
      <c r="G191" s="30" t="s">
        <v>6605</v>
      </c>
      <c r="H191" s="30" t="s">
        <v>6606</v>
      </c>
      <c r="I191" s="31">
        <v>5</v>
      </c>
      <c r="K191" s="31">
        <v>1</v>
      </c>
      <c r="L191" s="31" t="s">
        <v>6607</v>
      </c>
      <c r="M191" s="32">
        <v>9780110310008</v>
      </c>
      <c r="N191" s="30" t="s">
        <v>3921</v>
      </c>
      <c r="O191" s="30" t="s">
        <v>3921</v>
      </c>
      <c r="P191" s="30" t="s">
        <v>3921</v>
      </c>
      <c r="Q191" s="39">
        <v>9.25</v>
      </c>
      <c r="R191" s="40"/>
      <c r="S191" s="39">
        <v>6.95</v>
      </c>
      <c r="T191" s="31" t="s">
        <v>6864</v>
      </c>
      <c r="U191" s="30">
        <v>125</v>
      </c>
      <c r="V191" s="30">
        <v>0</v>
      </c>
      <c r="W191" s="30">
        <v>0</v>
      </c>
      <c r="X191" s="30">
        <v>125</v>
      </c>
      <c r="Y191" s="41">
        <v>175</v>
      </c>
      <c r="Z191" s="30">
        <v>5</v>
      </c>
      <c r="AA191" s="30">
        <v>0</v>
      </c>
      <c r="AB191" s="30">
        <v>0</v>
      </c>
      <c r="AC191" s="30">
        <v>0</v>
      </c>
      <c r="AD191" s="30">
        <v>0</v>
      </c>
      <c r="AE191" s="30">
        <v>175</v>
      </c>
      <c r="AF191" s="30">
        <v>0</v>
      </c>
      <c r="AG191" s="6">
        <f t="shared" si="3"/>
        <v>1618.75</v>
      </c>
      <c r="AH191" s="35">
        <v>37489</v>
      </c>
      <c r="AI191" s="35">
        <v>37136</v>
      </c>
      <c r="AJ191" s="35">
        <v>37491</v>
      </c>
      <c r="AK191" s="36" t="s">
        <v>6608</v>
      </c>
      <c r="AL191" s="37" t="s">
        <v>6866</v>
      </c>
    </row>
    <row r="192" spans="1:38" x14ac:dyDescent="0.15">
      <c r="A192" s="27" t="s">
        <v>6867</v>
      </c>
      <c r="B192" s="27" t="s">
        <v>294</v>
      </c>
      <c r="C192" s="27">
        <v>105</v>
      </c>
      <c r="D192" s="28" t="s">
        <v>6870</v>
      </c>
      <c r="E192" s="30"/>
      <c r="F192" s="30" t="s">
        <v>6192</v>
      </c>
      <c r="G192" s="30" t="s">
        <v>6193</v>
      </c>
      <c r="H192" s="30" t="s">
        <v>6194</v>
      </c>
      <c r="I192" s="31">
        <v>5</v>
      </c>
      <c r="K192" s="31">
        <v>97</v>
      </c>
      <c r="L192" s="31" t="s">
        <v>6195</v>
      </c>
      <c r="M192" s="32">
        <v>9780155053274</v>
      </c>
      <c r="N192" s="30" t="s">
        <v>1174</v>
      </c>
      <c r="O192" s="30" t="s">
        <v>3888</v>
      </c>
      <c r="P192" s="30" t="s">
        <v>3888</v>
      </c>
      <c r="Q192" s="39">
        <v>27.35</v>
      </c>
      <c r="R192" s="40"/>
      <c r="S192" s="39">
        <v>20.55</v>
      </c>
      <c r="T192" s="31" t="s">
        <v>6864</v>
      </c>
      <c r="U192" s="30">
        <v>12</v>
      </c>
      <c r="V192" s="30">
        <v>6</v>
      </c>
      <c r="W192" s="30">
        <v>7</v>
      </c>
      <c r="X192" s="30">
        <v>24</v>
      </c>
      <c r="Y192" s="41">
        <v>0</v>
      </c>
      <c r="Z192" s="30">
        <v>0</v>
      </c>
      <c r="AA192" s="30">
        <v>0</v>
      </c>
      <c r="AB192" s="30">
        <v>8</v>
      </c>
      <c r="AC192" s="30">
        <v>0</v>
      </c>
      <c r="AD192" s="30">
        <v>0</v>
      </c>
      <c r="AE192" s="30">
        <v>0</v>
      </c>
      <c r="AF192" s="30">
        <v>0</v>
      </c>
      <c r="AG192" s="6">
        <f t="shared" si="3"/>
        <v>0</v>
      </c>
      <c r="AH192" s="35">
        <v>37424</v>
      </c>
      <c r="AI192" s="35">
        <v>37535</v>
      </c>
      <c r="AJ192" s="35">
        <v>37208</v>
      </c>
      <c r="AK192" s="36" t="s">
        <v>6196</v>
      </c>
      <c r="AL192" s="37" t="s">
        <v>6866</v>
      </c>
    </row>
    <row r="193" spans="1:39" x14ac:dyDescent="0.15">
      <c r="A193" s="27" t="s">
        <v>6867</v>
      </c>
      <c r="B193" s="27" t="s">
        <v>3901</v>
      </c>
      <c r="C193" s="27" t="s">
        <v>1055</v>
      </c>
      <c r="D193" s="28" t="s">
        <v>6870</v>
      </c>
      <c r="E193" s="30"/>
      <c r="F193" s="30" t="s">
        <v>1056</v>
      </c>
      <c r="G193" s="30" t="s">
        <v>1057</v>
      </c>
      <c r="H193" s="30" t="s">
        <v>1058</v>
      </c>
      <c r="K193" s="31">
        <v>95</v>
      </c>
      <c r="L193" s="31" t="s">
        <v>1059</v>
      </c>
      <c r="M193" s="32">
        <v>9780521794503</v>
      </c>
      <c r="N193" s="30" t="s">
        <v>4020</v>
      </c>
      <c r="O193" s="30" t="s">
        <v>4020</v>
      </c>
      <c r="P193" s="30" t="s">
        <v>4020</v>
      </c>
      <c r="Q193" s="39">
        <v>51.2</v>
      </c>
      <c r="R193" s="40"/>
      <c r="S193" s="39">
        <v>38.4</v>
      </c>
      <c r="T193" s="31" t="s">
        <v>6883</v>
      </c>
      <c r="U193" s="30">
        <v>10</v>
      </c>
      <c r="V193" s="30">
        <v>13</v>
      </c>
      <c r="W193" s="30">
        <v>5</v>
      </c>
      <c r="X193" s="30">
        <v>10</v>
      </c>
      <c r="Y193" s="41">
        <v>2</v>
      </c>
      <c r="Z193" s="30">
        <v>0</v>
      </c>
      <c r="AA193" s="30">
        <v>0</v>
      </c>
      <c r="AB193" s="30">
        <v>3</v>
      </c>
      <c r="AC193" s="30">
        <v>0</v>
      </c>
      <c r="AD193" s="30">
        <v>0</v>
      </c>
      <c r="AE193" s="30">
        <v>0</v>
      </c>
      <c r="AF193" s="30">
        <v>2</v>
      </c>
      <c r="AG193" s="6">
        <f t="shared" si="3"/>
        <v>76.8</v>
      </c>
      <c r="AH193" s="35">
        <v>37503</v>
      </c>
      <c r="AI193" s="35">
        <v>37535</v>
      </c>
      <c r="AJ193" s="35">
        <v>37509</v>
      </c>
      <c r="AK193" s="36" t="s">
        <v>1060</v>
      </c>
      <c r="AL193" s="37" t="s">
        <v>6866</v>
      </c>
    </row>
    <row r="194" spans="1:39" x14ac:dyDescent="0.15">
      <c r="A194" s="27" t="s">
        <v>6867</v>
      </c>
      <c r="B194" s="27" t="s">
        <v>3901</v>
      </c>
      <c r="C194" s="27">
        <v>5</v>
      </c>
      <c r="D194" s="28" t="s">
        <v>6870</v>
      </c>
      <c r="E194" s="30"/>
      <c r="F194" s="30" t="s">
        <v>4376</v>
      </c>
      <c r="G194" s="30" t="s">
        <v>4377</v>
      </c>
      <c r="H194" s="30" t="s">
        <v>4378</v>
      </c>
      <c r="I194" s="31">
        <v>3</v>
      </c>
      <c r="K194" s="31">
        <v>1</v>
      </c>
      <c r="L194" s="31" t="s">
        <v>4379</v>
      </c>
      <c r="M194" s="32">
        <v>9780130873071</v>
      </c>
      <c r="N194" s="30" t="s">
        <v>3943</v>
      </c>
      <c r="O194" s="30" t="s">
        <v>3943</v>
      </c>
      <c r="P194" s="30" t="s">
        <v>3943</v>
      </c>
      <c r="Q194" s="39">
        <v>76</v>
      </c>
      <c r="R194" s="40"/>
      <c r="S194" s="39">
        <v>57</v>
      </c>
      <c r="T194" s="31" t="s">
        <v>6864</v>
      </c>
      <c r="U194" s="30">
        <v>210</v>
      </c>
      <c r="V194" s="30">
        <v>168</v>
      </c>
      <c r="W194" s="30">
        <v>160</v>
      </c>
      <c r="X194" s="30">
        <v>210</v>
      </c>
      <c r="Y194" s="41">
        <v>158</v>
      </c>
      <c r="Z194" s="30">
        <v>9</v>
      </c>
      <c r="AA194" s="30">
        <v>0</v>
      </c>
      <c r="AB194" s="30">
        <v>45</v>
      </c>
      <c r="AC194" s="30">
        <v>0</v>
      </c>
      <c r="AD194" s="30">
        <v>30</v>
      </c>
      <c r="AE194" s="30">
        <v>12</v>
      </c>
      <c r="AF194" s="30">
        <v>146</v>
      </c>
      <c r="AG194" s="6">
        <f t="shared" si="3"/>
        <v>9234</v>
      </c>
      <c r="AH194" s="35">
        <v>37377</v>
      </c>
      <c r="AI194" s="35">
        <v>37535</v>
      </c>
      <c r="AJ194" s="35">
        <v>37481</v>
      </c>
      <c r="AK194" s="36" t="s">
        <v>1889</v>
      </c>
      <c r="AL194" s="37" t="s">
        <v>6866</v>
      </c>
      <c r="AM194" s="38" t="s">
        <v>1051</v>
      </c>
    </row>
    <row r="195" spans="1:39" x14ac:dyDescent="0.15">
      <c r="A195" s="27" t="s">
        <v>6867</v>
      </c>
      <c r="B195" s="27" t="s">
        <v>1032</v>
      </c>
      <c r="C195" s="27" t="s">
        <v>5193</v>
      </c>
      <c r="D195" s="28" t="s">
        <v>6870</v>
      </c>
      <c r="E195" s="30"/>
      <c r="F195" s="30" t="s">
        <v>6871</v>
      </c>
      <c r="G195" s="30" t="s">
        <v>5194</v>
      </c>
      <c r="H195" s="30" t="s">
        <v>5195</v>
      </c>
      <c r="K195" s="31">
        <v>0</v>
      </c>
      <c r="L195" s="31" t="s">
        <v>5196</v>
      </c>
      <c r="M195" s="32">
        <v>9780805829372</v>
      </c>
      <c r="N195" s="30" t="s">
        <v>5197</v>
      </c>
      <c r="O195" s="30" t="s">
        <v>5197</v>
      </c>
      <c r="P195" s="30" t="s">
        <v>5197</v>
      </c>
      <c r="Q195" s="39">
        <v>36.799999999999997</v>
      </c>
      <c r="R195" s="40"/>
      <c r="S195" s="39">
        <v>27.6</v>
      </c>
      <c r="T195" s="31" t="s">
        <v>6864</v>
      </c>
      <c r="U195" s="30">
        <v>6</v>
      </c>
      <c r="V195" s="30">
        <v>6</v>
      </c>
      <c r="W195" s="30">
        <v>5</v>
      </c>
      <c r="X195" s="30">
        <v>6</v>
      </c>
      <c r="Y195" s="41">
        <v>5</v>
      </c>
      <c r="Z195" s="30">
        <v>5</v>
      </c>
      <c r="AA195" s="30">
        <v>0</v>
      </c>
      <c r="AB195" s="30">
        <v>0</v>
      </c>
      <c r="AC195" s="30">
        <v>0</v>
      </c>
      <c r="AD195" s="30">
        <v>0</v>
      </c>
      <c r="AE195" s="30">
        <v>5</v>
      </c>
      <c r="AF195" s="30">
        <v>0</v>
      </c>
      <c r="AG195" s="6">
        <f t="shared" si="3"/>
        <v>184</v>
      </c>
      <c r="AH195" s="35">
        <v>37470</v>
      </c>
      <c r="AI195" s="35">
        <v>37535</v>
      </c>
      <c r="AJ195" s="35">
        <v>37529</v>
      </c>
      <c r="AK195" s="36" t="s">
        <v>5198</v>
      </c>
      <c r="AL195" s="37" t="s">
        <v>6866</v>
      </c>
    </row>
    <row r="196" spans="1:39" x14ac:dyDescent="0.15">
      <c r="A196" s="27" t="s">
        <v>6867</v>
      </c>
      <c r="B196" s="27" t="s">
        <v>1032</v>
      </c>
      <c r="C196" s="27">
        <v>151</v>
      </c>
      <c r="D196" s="28">
        <v>450802</v>
      </c>
      <c r="E196" s="30"/>
      <c r="F196" s="30" t="s">
        <v>5154</v>
      </c>
      <c r="G196" s="30" t="s">
        <v>1535</v>
      </c>
      <c r="H196" s="30" t="s">
        <v>1536</v>
      </c>
      <c r="K196" s="31">
        <v>94</v>
      </c>
      <c r="L196" s="31" t="s">
        <v>1537</v>
      </c>
      <c r="M196" s="32">
        <v>9780201539639</v>
      </c>
      <c r="N196" s="30" t="s">
        <v>3894</v>
      </c>
      <c r="O196" s="30" t="s">
        <v>3894</v>
      </c>
      <c r="P196" s="30" t="s">
        <v>3894</v>
      </c>
      <c r="Q196" s="39">
        <v>34.5</v>
      </c>
      <c r="R196" s="40">
        <v>0.1</v>
      </c>
      <c r="S196" s="39">
        <v>25.9</v>
      </c>
      <c r="T196" s="31" t="s">
        <v>6864</v>
      </c>
      <c r="U196" s="30">
        <v>53</v>
      </c>
      <c r="V196" s="30">
        <v>41</v>
      </c>
      <c r="W196" s="30">
        <v>46</v>
      </c>
      <c r="X196" s="30">
        <v>53</v>
      </c>
      <c r="Y196" s="41">
        <v>41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0">
        <v>34</v>
      </c>
      <c r="AF196" s="30">
        <v>7</v>
      </c>
      <c r="AG196" s="6">
        <f t="shared" si="3"/>
        <v>1237</v>
      </c>
      <c r="AH196" s="35">
        <v>37424</v>
      </c>
      <c r="AI196" s="35">
        <v>37535</v>
      </c>
      <c r="AJ196" s="35">
        <v>37481</v>
      </c>
      <c r="AK196" s="36">
        <v>34.5</v>
      </c>
      <c r="AL196" s="37" t="s">
        <v>6866</v>
      </c>
    </row>
    <row r="197" spans="1:39" x14ac:dyDescent="0.15">
      <c r="A197" s="27" t="s">
        <v>6867</v>
      </c>
      <c r="B197" s="27" t="s">
        <v>1084</v>
      </c>
      <c r="C197" s="27" t="s">
        <v>372</v>
      </c>
      <c r="D197" s="28" t="s">
        <v>6870</v>
      </c>
      <c r="E197" s="30"/>
      <c r="F197" s="30" t="s">
        <v>373</v>
      </c>
      <c r="G197" s="30" t="s">
        <v>3682</v>
      </c>
      <c r="H197" s="30" t="s">
        <v>3683</v>
      </c>
      <c r="I197" s="31">
        <v>5</v>
      </c>
      <c r="K197" s="31">
        <v>1</v>
      </c>
      <c r="L197" s="31" t="s">
        <v>3684</v>
      </c>
      <c r="M197" s="32">
        <v>9780100711877</v>
      </c>
      <c r="N197" s="30" t="s">
        <v>3921</v>
      </c>
      <c r="O197" s="30" t="s">
        <v>3921</v>
      </c>
      <c r="P197" s="30" t="s">
        <v>3921</v>
      </c>
      <c r="Q197" s="39">
        <v>13.3</v>
      </c>
      <c r="R197" s="40"/>
      <c r="S197" s="39">
        <v>10</v>
      </c>
      <c r="T197" s="31" t="s">
        <v>6864</v>
      </c>
      <c r="U197" s="30">
        <v>14</v>
      </c>
      <c r="V197" s="30">
        <v>14</v>
      </c>
      <c r="W197" s="30">
        <v>0</v>
      </c>
      <c r="X197" s="30">
        <v>14</v>
      </c>
      <c r="Y197" s="41">
        <v>17</v>
      </c>
      <c r="Z197" s="30">
        <v>8</v>
      </c>
      <c r="AA197" s="30">
        <v>0</v>
      </c>
      <c r="AB197" s="30">
        <v>0</v>
      </c>
      <c r="AC197" s="30">
        <v>0</v>
      </c>
      <c r="AD197" s="30">
        <v>0</v>
      </c>
      <c r="AE197" s="30">
        <v>17</v>
      </c>
      <c r="AF197" s="30">
        <v>0</v>
      </c>
      <c r="AG197" s="6">
        <f t="shared" si="3"/>
        <v>226.10000000000002</v>
      </c>
      <c r="AH197" s="35">
        <v>37468</v>
      </c>
      <c r="AI197" s="35">
        <v>37535</v>
      </c>
      <c r="AJ197" s="35">
        <v>37489</v>
      </c>
      <c r="AK197" s="36" t="s">
        <v>3685</v>
      </c>
      <c r="AL197" s="37" t="s">
        <v>6866</v>
      </c>
    </row>
    <row r="198" spans="1:39" x14ac:dyDescent="0.15">
      <c r="A198" s="27" t="s">
        <v>6867</v>
      </c>
      <c r="B198" s="27" t="s">
        <v>1032</v>
      </c>
      <c r="C198" s="27" t="s">
        <v>1085</v>
      </c>
      <c r="D198" s="28" t="s">
        <v>6870</v>
      </c>
      <c r="E198" s="30"/>
      <c r="F198" s="30" t="s">
        <v>6871</v>
      </c>
      <c r="G198" s="30" t="s">
        <v>4337</v>
      </c>
      <c r="H198" s="30" t="s">
        <v>4338</v>
      </c>
      <c r="K198" s="31">
        <v>0</v>
      </c>
      <c r="L198" s="31" t="s">
        <v>4339</v>
      </c>
      <c r="M198" s="32">
        <v>9780941355261</v>
      </c>
      <c r="N198" s="30" t="s">
        <v>2575</v>
      </c>
      <c r="O198" s="30" t="s">
        <v>2575</v>
      </c>
      <c r="P198" s="30" t="s">
        <v>1145</v>
      </c>
      <c r="Q198" s="39">
        <v>24.95</v>
      </c>
      <c r="R198" s="40">
        <v>0.1</v>
      </c>
      <c r="S198" s="39">
        <v>18.75</v>
      </c>
      <c r="T198" s="31" t="s">
        <v>6864</v>
      </c>
      <c r="U198" s="30">
        <v>55</v>
      </c>
      <c r="V198" s="30">
        <v>48</v>
      </c>
      <c r="W198" s="30">
        <v>50</v>
      </c>
      <c r="X198" s="30">
        <v>55</v>
      </c>
      <c r="Y198" s="41">
        <v>48</v>
      </c>
      <c r="Z198" s="30">
        <v>2</v>
      </c>
      <c r="AA198" s="30">
        <v>0</v>
      </c>
      <c r="AB198" s="30">
        <v>0</v>
      </c>
      <c r="AC198" s="30">
        <v>0</v>
      </c>
      <c r="AD198" s="30">
        <v>0</v>
      </c>
      <c r="AE198" s="30">
        <v>46</v>
      </c>
      <c r="AF198" s="30">
        <v>2</v>
      </c>
      <c r="AG198" s="6">
        <f t="shared" si="3"/>
        <v>1070.43</v>
      </c>
      <c r="AH198" s="35">
        <v>37396</v>
      </c>
      <c r="AI198" s="35">
        <v>37535</v>
      </c>
      <c r="AJ198" s="35">
        <v>37488</v>
      </c>
      <c r="AK198" s="36">
        <v>24.95</v>
      </c>
      <c r="AL198" s="37" t="s">
        <v>6866</v>
      </c>
    </row>
    <row r="199" spans="1:39" x14ac:dyDescent="0.15">
      <c r="A199" s="27" t="s">
        <v>6867</v>
      </c>
      <c r="B199" s="27" t="s">
        <v>3874</v>
      </c>
      <c r="C199" s="27">
        <v>107</v>
      </c>
      <c r="D199" s="28" t="s">
        <v>6870</v>
      </c>
      <c r="E199" s="30"/>
      <c r="F199" s="30" t="s">
        <v>2717</v>
      </c>
      <c r="G199" s="30" t="s">
        <v>2718</v>
      </c>
      <c r="H199" s="30" t="s">
        <v>2719</v>
      </c>
      <c r="I199" s="31">
        <v>4</v>
      </c>
      <c r="K199" s="31">
        <v>2</v>
      </c>
      <c r="L199" s="31" t="s">
        <v>2720</v>
      </c>
      <c r="M199" s="32">
        <v>9780072431933</v>
      </c>
      <c r="N199" s="30" t="s">
        <v>6863</v>
      </c>
      <c r="O199" s="30" t="s">
        <v>6863</v>
      </c>
      <c r="P199" s="30" t="s">
        <v>6863</v>
      </c>
      <c r="Q199" s="39">
        <v>110</v>
      </c>
      <c r="R199" s="40"/>
      <c r="S199" s="39">
        <v>82.5</v>
      </c>
      <c r="T199" s="31" t="s">
        <v>6864</v>
      </c>
      <c r="U199" s="30">
        <v>60</v>
      </c>
      <c r="V199" s="30">
        <v>21</v>
      </c>
      <c r="W199" s="30">
        <v>100</v>
      </c>
      <c r="X199" s="30">
        <v>190</v>
      </c>
      <c r="Y199" s="41">
        <v>80</v>
      </c>
      <c r="Z199" s="30">
        <v>33</v>
      </c>
      <c r="AA199" s="30">
        <v>0</v>
      </c>
      <c r="AB199" s="30">
        <v>0</v>
      </c>
      <c r="AC199" s="30">
        <v>0</v>
      </c>
      <c r="AD199" s="30">
        <v>12</v>
      </c>
      <c r="AE199" s="30">
        <v>76</v>
      </c>
      <c r="AF199" s="30">
        <v>4</v>
      </c>
      <c r="AG199" s="6">
        <f t="shared" si="3"/>
        <v>8690</v>
      </c>
      <c r="AH199" s="35">
        <v>37396</v>
      </c>
      <c r="AI199" s="35">
        <v>37535</v>
      </c>
      <c r="AJ199" s="35">
        <v>37515</v>
      </c>
      <c r="AK199" s="36" t="s">
        <v>1896</v>
      </c>
      <c r="AL199" s="37" t="s">
        <v>6866</v>
      </c>
    </row>
    <row r="200" spans="1:39" x14ac:dyDescent="0.15">
      <c r="A200" s="27" t="s">
        <v>6867</v>
      </c>
      <c r="B200" s="27" t="s">
        <v>5176</v>
      </c>
      <c r="C200" s="27">
        <v>100</v>
      </c>
      <c r="D200" s="28" t="s">
        <v>6870</v>
      </c>
      <c r="E200" s="30"/>
      <c r="F200" s="30" t="s">
        <v>366</v>
      </c>
      <c r="G200" s="30" t="s">
        <v>5770</v>
      </c>
      <c r="H200" s="30" t="s">
        <v>5771</v>
      </c>
      <c r="K200" s="31">
        <v>86</v>
      </c>
      <c r="L200" s="31" t="s">
        <v>5772</v>
      </c>
      <c r="M200" s="32">
        <v>9780930924003</v>
      </c>
      <c r="N200" s="30" t="s">
        <v>5773</v>
      </c>
      <c r="O200" s="30" t="s">
        <v>5773</v>
      </c>
      <c r="P200" s="30" t="s">
        <v>5773</v>
      </c>
      <c r="Q200" s="39">
        <v>5</v>
      </c>
      <c r="R200" s="40"/>
      <c r="S200" s="39">
        <v>3.75</v>
      </c>
      <c r="T200" s="31" t="s">
        <v>3873</v>
      </c>
      <c r="U200" s="30">
        <v>300</v>
      </c>
      <c r="V200" s="30">
        <v>240</v>
      </c>
      <c r="W200" s="30">
        <v>0</v>
      </c>
      <c r="X200" s="30">
        <v>300</v>
      </c>
      <c r="Y200" s="41">
        <v>15</v>
      </c>
      <c r="Z200" s="30">
        <v>19</v>
      </c>
      <c r="AA200" s="30">
        <v>0</v>
      </c>
      <c r="AB200" s="30">
        <v>0</v>
      </c>
      <c r="AC200" s="30">
        <v>0</v>
      </c>
      <c r="AD200" s="30">
        <v>0</v>
      </c>
      <c r="AE200" s="30">
        <v>15</v>
      </c>
      <c r="AF200" s="30">
        <v>0</v>
      </c>
      <c r="AG200" s="6">
        <f t="shared" si="3"/>
        <v>75</v>
      </c>
      <c r="AH200" s="35">
        <v>37533</v>
      </c>
      <c r="AI200" s="35">
        <v>35509</v>
      </c>
      <c r="AJ200" s="35">
        <v>36003</v>
      </c>
      <c r="AK200" s="36" t="s">
        <v>5774</v>
      </c>
      <c r="AL200" s="37" t="s">
        <v>6866</v>
      </c>
    </row>
    <row r="201" spans="1:39" x14ac:dyDescent="0.15">
      <c r="A201" s="27" t="s">
        <v>6867</v>
      </c>
      <c r="B201" s="27" t="s">
        <v>3660</v>
      </c>
      <c r="C201" s="27">
        <v>120</v>
      </c>
      <c r="D201" s="28" t="s">
        <v>6870</v>
      </c>
      <c r="E201" s="30"/>
      <c r="F201" s="30" t="s">
        <v>6779</v>
      </c>
      <c r="G201" s="30" t="s">
        <v>6779</v>
      </c>
      <c r="H201" s="30" t="s">
        <v>6780</v>
      </c>
      <c r="K201" s="31">
        <v>2</v>
      </c>
      <c r="L201" s="31" t="s">
        <v>6781</v>
      </c>
      <c r="M201" s="32">
        <v>9780521002554</v>
      </c>
      <c r="N201" s="30" t="s">
        <v>4020</v>
      </c>
      <c r="O201" s="30" t="s">
        <v>4020</v>
      </c>
      <c r="P201" s="30" t="s">
        <v>4020</v>
      </c>
      <c r="Q201" s="39">
        <v>40.549999999999997</v>
      </c>
      <c r="R201" s="40"/>
      <c r="S201" s="39">
        <v>30.45</v>
      </c>
      <c r="T201" s="31" t="s">
        <v>6864</v>
      </c>
      <c r="U201" s="30">
        <v>30</v>
      </c>
      <c r="V201" s="30">
        <v>27</v>
      </c>
      <c r="W201" s="30">
        <v>29</v>
      </c>
      <c r="X201" s="30">
        <v>30</v>
      </c>
      <c r="Y201" s="41">
        <v>25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0">
        <v>25</v>
      </c>
      <c r="AF201" s="30">
        <v>0</v>
      </c>
      <c r="AG201" s="6">
        <f t="shared" si="3"/>
        <v>1013.7499999999999</v>
      </c>
      <c r="AH201" s="35">
        <v>37411</v>
      </c>
      <c r="AI201" s="35">
        <v>37535</v>
      </c>
      <c r="AJ201" s="35">
        <v>37502</v>
      </c>
      <c r="AK201" s="36" t="s">
        <v>441</v>
      </c>
      <c r="AL201" s="37" t="s">
        <v>6866</v>
      </c>
    </row>
    <row r="202" spans="1:39" x14ac:dyDescent="0.15">
      <c r="A202" s="27" t="s">
        <v>6867</v>
      </c>
      <c r="B202" s="27" t="s">
        <v>6885</v>
      </c>
      <c r="C202" s="27" t="s">
        <v>347</v>
      </c>
      <c r="D202" s="28" t="s">
        <v>6870</v>
      </c>
      <c r="E202" s="30"/>
      <c r="F202" s="30" t="s">
        <v>6871</v>
      </c>
      <c r="G202" s="30" t="s">
        <v>3918</v>
      </c>
      <c r="H202" s="30" t="s">
        <v>4655</v>
      </c>
      <c r="I202" s="31">
        <v>1</v>
      </c>
      <c r="K202" s="31">
        <v>2</v>
      </c>
      <c r="L202" s="31" t="s">
        <v>4656</v>
      </c>
      <c r="M202" s="32">
        <v>9780110110103</v>
      </c>
      <c r="N202" s="30" t="s">
        <v>3921</v>
      </c>
      <c r="O202" s="30" t="s">
        <v>3921</v>
      </c>
      <c r="P202" s="30" t="s">
        <v>3921</v>
      </c>
      <c r="Q202" s="39">
        <v>6.3</v>
      </c>
      <c r="R202" s="40"/>
      <c r="S202" s="39">
        <v>4.75</v>
      </c>
      <c r="T202" s="31" t="s">
        <v>6864</v>
      </c>
      <c r="U202" s="30">
        <v>20</v>
      </c>
      <c r="V202" s="30">
        <v>11</v>
      </c>
      <c r="W202" s="30">
        <v>0</v>
      </c>
      <c r="X202" s="30">
        <v>20</v>
      </c>
      <c r="Y202" s="41">
        <v>11</v>
      </c>
      <c r="Z202" s="30">
        <v>32</v>
      </c>
      <c r="AA202" s="30">
        <v>0</v>
      </c>
      <c r="AB202" s="30">
        <v>0</v>
      </c>
      <c r="AC202" s="30">
        <v>0</v>
      </c>
      <c r="AD202" s="30">
        <v>0</v>
      </c>
      <c r="AE202" s="30">
        <v>11</v>
      </c>
      <c r="AF202" s="30">
        <v>0</v>
      </c>
      <c r="AG202" s="6">
        <f t="shared" si="3"/>
        <v>69.3</v>
      </c>
      <c r="AH202" s="35">
        <v>37490</v>
      </c>
      <c r="AI202" s="35">
        <v>37206</v>
      </c>
      <c r="AJ202" s="35">
        <v>37494</v>
      </c>
      <c r="AK202" s="36" t="s">
        <v>3922</v>
      </c>
      <c r="AL202" s="37" t="s">
        <v>6866</v>
      </c>
    </row>
    <row r="203" spans="1:39" x14ac:dyDescent="0.15">
      <c r="A203" s="27" t="s">
        <v>6867</v>
      </c>
      <c r="B203" s="27" t="s">
        <v>6885</v>
      </c>
      <c r="C203" s="27" t="s">
        <v>3917</v>
      </c>
      <c r="D203" s="28" t="s">
        <v>6870</v>
      </c>
      <c r="E203" s="30"/>
      <c r="F203" s="30" t="s">
        <v>6871</v>
      </c>
      <c r="G203" s="30" t="s">
        <v>3918</v>
      </c>
      <c r="H203" s="30" t="s">
        <v>3919</v>
      </c>
      <c r="I203" s="31">
        <v>2</v>
      </c>
      <c r="K203" s="31">
        <v>2</v>
      </c>
      <c r="L203" s="31" t="s">
        <v>3920</v>
      </c>
      <c r="M203" s="32">
        <v>9780110110028</v>
      </c>
      <c r="N203" s="30" t="s">
        <v>3921</v>
      </c>
      <c r="O203" s="30" t="s">
        <v>3921</v>
      </c>
      <c r="P203" s="30" t="s">
        <v>3921</v>
      </c>
      <c r="Q203" s="39">
        <v>6.6</v>
      </c>
      <c r="R203" s="40"/>
      <c r="S203" s="39">
        <v>4.95</v>
      </c>
      <c r="T203" s="31" t="s">
        <v>6864</v>
      </c>
      <c r="U203" s="30">
        <v>365</v>
      </c>
      <c r="V203" s="30">
        <v>365</v>
      </c>
      <c r="W203" s="30">
        <v>0</v>
      </c>
      <c r="X203" s="30">
        <v>365</v>
      </c>
      <c r="Y203" s="41">
        <v>409</v>
      </c>
      <c r="Z203" s="30">
        <v>8</v>
      </c>
      <c r="AA203" s="30">
        <v>10</v>
      </c>
      <c r="AB203" s="30">
        <v>0</v>
      </c>
      <c r="AC203" s="30">
        <v>0</v>
      </c>
      <c r="AD203" s="30">
        <v>0</v>
      </c>
      <c r="AE203" s="30">
        <v>409</v>
      </c>
      <c r="AF203" s="30">
        <v>0</v>
      </c>
      <c r="AG203" s="6">
        <f t="shared" si="3"/>
        <v>2699.3999999999996</v>
      </c>
      <c r="AH203" s="35">
        <v>37372</v>
      </c>
      <c r="AI203" s="35">
        <v>37444</v>
      </c>
      <c r="AJ203" s="35">
        <v>37504</v>
      </c>
      <c r="AK203" s="36" t="s">
        <v>3922</v>
      </c>
      <c r="AL203" s="37" t="s">
        <v>6866</v>
      </c>
    </row>
    <row r="204" spans="1:39" x14ac:dyDescent="0.15">
      <c r="A204" s="27" t="s">
        <v>6867</v>
      </c>
      <c r="B204" s="27" t="s">
        <v>6885</v>
      </c>
      <c r="C204" s="27">
        <v>4</v>
      </c>
      <c r="D204" s="28" t="s">
        <v>6870</v>
      </c>
      <c r="E204" s="30"/>
      <c r="F204" s="30" t="s">
        <v>6871</v>
      </c>
      <c r="G204" s="30" t="s">
        <v>3918</v>
      </c>
      <c r="H204" s="30" t="s">
        <v>5523</v>
      </c>
      <c r="I204" s="31">
        <v>5</v>
      </c>
      <c r="K204" s="31">
        <v>1</v>
      </c>
      <c r="L204" s="31" t="s">
        <v>5524</v>
      </c>
      <c r="M204" s="32">
        <v>9780110110042</v>
      </c>
      <c r="N204" s="30" t="s">
        <v>3921</v>
      </c>
      <c r="O204" s="30" t="s">
        <v>3921</v>
      </c>
      <c r="P204" s="30" t="s">
        <v>3921</v>
      </c>
      <c r="Q204" s="39">
        <v>18.75</v>
      </c>
      <c r="R204" s="40"/>
      <c r="S204" s="39">
        <v>14.1</v>
      </c>
      <c r="T204" s="31" t="s">
        <v>6864</v>
      </c>
      <c r="U204" s="30">
        <v>230</v>
      </c>
      <c r="V204" s="30">
        <v>240</v>
      </c>
      <c r="W204" s="30">
        <v>0</v>
      </c>
      <c r="X204" s="30">
        <v>230</v>
      </c>
      <c r="Y204" s="41">
        <v>258</v>
      </c>
      <c r="Z204" s="30">
        <v>44</v>
      </c>
      <c r="AA204" s="30">
        <v>13</v>
      </c>
      <c r="AB204" s="30">
        <v>0</v>
      </c>
      <c r="AC204" s="30">
        <v>0</v>
      </c>
      <c r="AD204" s="30">
        <v>0</v>
      </c>
      <c r="AE204" s="30">
        <v>258</v>
      </c>
      <c r="AF204" s="30">
        <v>0</v>
      </c>
      <c r="AG204" s="6">
        <f t="shared" si="3"/>
        <v>4837.5</v>
      </c>
      <c r="AH204" s="35">
        <v>37491</v>
      </c>
      <c r="AI204" s="35">
        <v>37136</v>
      </c>
      <c r="AJ204" s="35">
        <v>37505</v>
      </c>
      <c r="AK204" s="36" t="s">
        <v>3922</v>
      </c>
      <c r="AL204" s="37" t="s">
        <v>6866</v>
      </c>
    </row>
    <row r="205" spans="1:39" x14ac:dyDescent="0.15">
      <c r="A205" s="27" t="s">
        <v>6867</v>
      </c>
      <c r="B205" s="27" t="s">
        <v>6885</v>
      </c>
      <c r="C205" s="27" t="s">
        <v>284</v>
      </c>
      <c r="D205" s="28" t="s">
        <v>6870</v>
      </c>
      <c r="E205" s="30"/>
      <c r="F205" s="30" t="s">
        <v>285</v>
      </c>
      <c r="G205" s="30" t="s">
        <v>3918</v>
      </c>
      <c r="H205" s="30" t="s">
        <v>5054</v>
      </c>
      <c r="I205" s="31">
        <v>5</v>
      </c>
      <c r="K205" s="31">
        <v>1</v>
      </c>
      <c r="L205" s="31" t="s">
        <v>5055</v>
      </c>
      <c r="M205" s="32">
        <v>9780110110165</v>
      </c>
      <c r="N205" s="30" t="s">
        <v>3921</v>
      </c>
      <c r="O205" s="30" t="s">
        <v>3921</v>
      </c>
      <c r="P205" s="30" t="s">
        <v>3921</v>
      </c>
      <c r="Q205" s="39">
        <v>11.85</v>
      </c>
      <c r="R205" s="40"/>
      <c r="S205" s="39">
        <v>8.9</v>
      </c>
      <c r="T205" s="31" t="s">
        <v>6864</v>
      </c>
      <c r="U205" s="30">
        <v>90</v>
      </c>
      <c r="V205" s="30">
        <v>79</v>
      </c>
      <c r="W205" s="30">
        <v>0</v>
      </c>
      <c r="X205" s="30">
        <v>90</v>
      </c>
      <c r="Y205" s="41">
        <v>75</v>
      </c>
      <c r="Z205" s="30">
        <v>27</v>
      </c>
      <c r="AA205" s="30">
        <v>0</v>
      </c>
      <c r="AB205" s="30">
        <v>0</v>
      </c>
      <c r="AC205" s="30">
        <v>0</v>
      </c>
      <c r="AD205" s="30">
        <v>0</v>
      </c>
      <c r="AE205" s="30">
        <v>75</v>
      </c>
      <c r="AF205" s="30">
        <v>0</v>
      </c>
      <c r="AG205" s="6">
        <f t="shared" si="3"/>
        <v>888.75</v>
      </c>
      <c r="AH205" s="35">
        <v>37372</v>
      </c>
      <c r="AI205" s="35">
        <v>37535</v>
      </c>
      <c r="AJ205" s="35">
        <v>37494</v>
      </c>
      <c r="AK205" s="36" t="s">
        <v>3922</v>
      </c>
      <c r="AL205" s="37" t="s">
        <v>6866</v>
      </c>
    </row>
    <row r="206" spans="1:39" x14ac:dyDescent="0.15">
      <c r="A206" s="27" t="s">
        <v>6867</v>
      </c>
      <c r="B206" s="27" t="s">
        <v>6885</v>
      </c>
      <c r="C206" s="27" t="s">
        <v>1903</v>
      </c>
      <c r="D206" s="28" t="s">
        <v>6870</v>
      </c>
      <c r="E206" s="30">
        <v>37518</v>
      </c>
      <c r="F206" s="30" t="s">
        <v>1904</v>
      </c>
      <c r="G206" s="30" t="s">
        <v>3918</v>
      </c>
      <c r="H206" s="30" t="s">
        <v>1467</v>
      </c>
      <c r="I206" s="31">
        <v>1</v>
      </c>
      <c r="K206" s="31">
        <v>0</v>
      </c>
      <c r="L206" s="31" t="s">
        <v>1468</v>
      </c>
      <c r="M206" s="32">
        <v>9780110110127</v>
      </c>
      <c r="N206" s="30" t="s">
        <v>3921</v>
      </c>
      <c r="O206" s="30" t="s">
        <v>3921</v>
      </c>
      <c r="P206" s="30" t="s">
        <v>3921</v>
      </c>
      <c r="Q206" s="39">
        <v>5.95</v>
      </c>
      <c r="R206" s="40"/>
      <c r="S206" s="39">
        <v>4.5</v>
      </c>
      <c r="T206" s="31" t="s">
        <v>6864</v>
      </c>
      <c r="U206" s="30">
        <v>15</v>
      </c>
      <c r="V206" s="30">
        <v>10</v>
      </c>
      <c r="W206" s="30">
        <v>0</v>
      </c>
      <c r="X206" s="30">
        <v>30</v>
      </c>
      <c r="Y206" s="41">
        <v>12</v>
      </c>
      <c r="Z206" s="30">
        <v>124</v>
      </c>
      <c r="AA206" s="30">
        <v>0</v>
      </c>
      <c r="AB206" s="30">
        <v>0</v>
      </c>
      <c r="AC206" s="30">
        <v>0</v>
      </c>
      <c r="AD206" s="30">
        <v>0</v>
      </c>
      <c r="AE206" s="30">
        <v>12</v>
      </c>
      <c r="AF206" s="30">
        <v>0</v>
      </c>
      <c r="AG206" s="6">
        <f t="shared" si="3"/>
        <v>71.400000000000006</v>
      </c>
      <c r="AH206" s="35">
        <v>37372</v>
      </c>
      <c r="AI206" s="35">
        <v>37206</v>
      </c>
      <c r="AJ206" s="35">
        <v>37504</v>
      </c>
      <c r="AK206" s="36" t="s">
        <v>3922</v>
      </c>
      <c r="AL206" s="37" t="s">
        <v>6866</v>
      </c>
    </row>
    <row r="207" spans="1:39" x14ac:dyDescent="0.15">
      <c r="A207" s="27" t="s">
        <v>6867</v>
      </c>
      <c r="B207" s="27" t="s">
        <v>3901</v>
      </c>
      <c r="C207" s="27" t="s">
        <v>3902</v>
      </c>
      <c r="D207" s="28" t="s">
        <v>6870</v>
      </c>
      <c r="E207" s="30"/>
      <c r="F207" s="30" t="s">
        <v>3903</v>
      </c>
      <c r="G207" s="30" t="s">
        <v>6042</v>
      </c>
      <c r="H207" s="30" t="s">
        <v>613</v>
      </c>
      <c r="I207" s="31">
        <v>2</v>
      </c>
      <c r="J207" s="31">
        <v>1</v>
      </c>
      <c r="K207" s="31">
        <v>84</v>
      </c>
      <c r="L207" s="31" t="s">
        <v>614</v>
      </c>
      <c r="M207" s="32">
        <v>9780306413322</v>
      </c>
      <c r="N207" s="30" t="s">
        <v>3763</v>
      </c>
      <c r="O207" s="30" t="s">
        <v>3764</v>
      </c>
      <c r="P207" s="30" t="s">
        <v>3764</v>
      </c>
      <c r="Q207" s="39">
        <v>55.95</v>
      </c>
      <c r="R207" s="40"/>
      <c r="S207" s="39">
        <v>42</v>
      </c>
      <c r="T207" s="31" t="s">
        <v>6864</v>
      </c>
      <c r="U207" s="30">
        <v>10</v>
      </c>
      <c r="V207" s="30">
        <v>7</v>
      </c>
      <c r="W207" s="30">
        <v>4</v>
      </c>
      <c r="X207" s="30">
        <v>10</v>
      </c>
      <c r="Y207" s="41">
        <v>4</v>
      </c>
      <c r="Z207" s="30">
        <v>2</v>
      </c>
      <c r="AA207" s="30">
        <v>0</v>
      </c>
      <c r="AB207" s="30">
        <v>0</v>
      </c>
      <c r="AC207" s="30">
        <v>0</v>
      </c>
      <c r="AD207" s="30">
        <v>0</v>
      </c>
      <c r="AE207" s="30">
        <v>4</v>
      </c>
      <c r="AF207" s="30">
        <v>0</v>
      </c>
      <c r="AG207" s="6">
        <f t="shared" ref="AG207:AG270" si="4">(Q207*AE207+S207*AF207)-Q207*R207*AE207</f>
        <v>223.8</v>
      </c>
      <c r="AH207" s="35">
        <v>37480</v>
      </c>
      <c r="AI207" s="35">
        <v>37535</v>
      </c>
      <c r="AJ207" s="35">
        <v>37526</v>
      </c>
      <c r="AK207" s="36" t="s">
        <v>615</v>
      </c>
      <c r="AL207" s="37" t="s">
        <v>6866</v>
      </c>
    </row>
    <row r="208" spans="1:39" x14ac:dyDescent="0.15">
      <c r="A208" s="27" t="s">
        <v>6867</v>
      </c>
      <c r="B208" s="27" t="s">
        <v>1987</v>
      </c>
      <c r="C208" s="27" t="s">
        <v>1406</v>
      </c>
      <c r="D208" s="28">
        <v>451588</v>
      </c>
      <c r="E208" s="30"/>
      <c r="F208" s="30" t="s">
        <v>1988</v>
      </c>
      <c r="G208" s="30" t="s">
        <v>1992</v>
      </c>
      <c r="H208" s="30" t="s">
        <v>1407</v>
      </c>
      <c r="K208" s="31">
        <v>97</v>
      </c>
      <c r="L208" s="31" t="s">
        <v>1408</v>
      </c>
      <c r="M208" s="32">
        <v>9789576384097</v>
      </c>
      <c r="N208" s="30" t="s">
        <v>1992</v>
      </c>
      <c r="O208" s="30" t="s">
        <v>1992</v>
      </c>
      <c r="P208" s="30" t="s">
        <v>1992</v>
      </c>
      <c r="Q208" s="39">
        <v>26.65</v>
      </c>
      <c r="R208" s="40"/>
      <c r="S208" s="39">
        <v>20</v>
      </c>
      <c r="T208" s="31" t="s">
        <v>6864</v>
      </c>
      <c r="U208" s="30">
        <v>20</v>
      </c>
      <c r="V208" s="30">
        <v>20</v>
      </c>
      <c r="W208" s="30">
        <v>17</v>
      </c>
      <c r="X208" s="30">
        <v>20</v>
      </c>
      <c r="Y208" s="41">
        <v>13</v>
      </c>
      <c r="Z208" s="30">
        <v>8</v>
      </c>
      <c r="AA208" s="30">
        <v>0</v>
      </c>
      <c r="AB208" s="30">
        <v>0</v>
      </c>
      <c r="AC208" s="30">
        <v>0</v>
      </c>
      <c r="AD208" s="30">
        <v>0</v>
      </c>
      <c r="AE208" s="30">
        <v>13</v>
      </c>
      <c r="AF208" s="30">
        <v>0</v>
      </c>
      <c r="AG208" s="6">
        <f t="shared" si="4"/>
        <v>346.45</v>
      </c>
      <c r="AH208" s="35">
        <v>37386</v>
      </c>
      <c r="AI208" s="35">
        <v>37535</v>
      </c>
      <c r="AJ208" s="35">
        <v>37537</v>
      </c>
      <c r="AK208" s="36" t="s">
        <v>2379</v>
      </c>
      <c r="AL208" s="37" t="s">
        <v>6866</v>
      </c>
    </row>
    <row r="209" spans="1:38" x14ac:dyDescent="0.15">
      <c r="A209" s="27" t="s">
        <v>6867</v>
      </c>
      <c r="B209" s="27" t="s">
        <v>6732</v>
      </c>
      <c r="C209" s="27" t="s">
        <v>6916</v>
      </c>
      <c r="D209" s="28" t="s">
        <v>6870</v>
      </c>
      <c r="E209" s="30"/>
      <c r="F209" s="30" t="s">
        <v>6734</v>
      </c>
      <c r="G209" s="30" t="s">
        <v>3126</v>
      </c>
      <c r="H209" s="30" t="s">
        <v>4353</v>
      </c>
      <c r="J209" s="31">
        <v>1</v>
      </c>
      <c r="K209" s="31">
        <v>0</v>
      </c>
      <c r="L209" s="31" t="s">
        <v>4354</v>
      </c>
      <c r="M209" s="32">
        <v>9780824823429</v>
      </c>
      <c r="N209" s="30" t="s">
        <v>3129</v>
      </c>
      <c r="O209" s="30" t="s">
        <v>3129</v>
      </c>
      <c r="P209" s="30" t="s">
        <v>3129</v>
      </c>
      <c r="Q209" s="39">
        <v>26.65</v>
      </c>
      <c r="R209" s="40"/>
      <c r="S209" s="39">
        <v>20</v>
      </c>
      <c r="T209" s="31" t="s">
        <v>6864</v>
      </c>
      <c r="U209" s="30">
        <v>44</v>
      </c>
      <c r="V209" s="30">
        <v>39</v>
      </c>
      <c r="W209" s="30">
        <v>42</v>
      </c>
      <c r="X209" s="30">
        <v>44</v>
      </c>
      <c r="Y209" s="41">
        <v>35</v>
      </c>
      <c r="Z209" s="30">
        <v>8</v>
      </c>
      <c r="AA209" s="30">
        <v>0</v>
      </c>
      <c r="AB209" s="30">
        <v>1</v>
      </c>
      <c r="AC209" s="30">
        <v>0</v>
      </c>
      <c r="AD209" s="30">
        <v>0</v>
      </c>
      <c r="AE209" s="30">
        <v>34</v>
      </c>
      <c r="AF209" s="30">
        <v>1</v>
      </c>
      <c r="AG209" s="6">
        <f t="shared" si="4"/>
        <v>926.09999999999991</v>
      </c>
      <c r="AH209" s="35">
        <v>37371</v>
      </c>
      <c r="AI209" s="35">
        <v>37535</v>
      </c>
      <c r="AJ209" s="35">
        <v>37515</v>
      </c>
      <c r="AK209" s="36" t="s">
        <v>2379</v>
      </c>
      <c r="AL209" s="37" t="s">
        <v>6866</v>
      </c>
    </row>
    <row r="210" spans="1:38" x14ac:dyDescent="0.15">
      <c r="A210" s="27" t="s">
        <v>6867</v>
      </c>
      <c r="B210" s="27" t="s">
        <v>6732</v>
      </c>
      <c r="C210" s="27" t="s">
        <v>6916</v>
      </c>
      <c r="D210" s="28" t="s">
        <v>6870</v>
      </c>
      <c r="E210" s="30"/>
      <c r="F210" s="30" t="s">
        <v>6734</v>
      </c>
      <c r="G210" s="30" t="s">
        <v>3126</v>
      </c>
      <c r="H210" s="30" t="s">
        <v>3127</v>
      </c>
      <c r="J210" s="31">
        <v>1</v>
      </c>
      <c r="K210" s="31">
        <v>0</v>
      </c>
      <c r="L210" s="31" t="s">
        <v>3128</v>
      </c>
      <c r="M210" s="32">
        <v>9780824821753</v>
      </c>
      <c r="N210" s="30" t="s">
        <v>3129</v>
      </c>
      <c r="O210" s="30" t="s">
        <v>3129</v>
      </c>
      <c r="P210" s="30" t="s">
        <v>3129</v>
      </c>
      <c r="Q210" s="39">
        <v>16</v>
      </c>
      <c r="R210" s="40"/>
      <c r="S210" s="39">
        <v>12</v>
      </c>
      <c r="T210" s="31" t="s">
        <v>6864</v>
      </c>
      <c r="U210" s="30">
        <v>44</v>
      </c>
      <c r="V210" s="30">
        <v>39</v>
      </c>
      <c r="W210" s="30">
        <v>42</v>
      </c>
      <c r="X210" s="30">
        <v>44</v>
      </c>
      <c r="Y210" s="41">
        <v>32</v>
      </c>
      <c r="Z210" s="30">
        <v>10</v>
      </c>
      <c r="AA210" s="30">
        <v>0</v>
      </c>
      <c r="AB210" s="30">
        <v>0</v>
      </c>
      <c r="AC210" s="30">
        <v>0</v>
      </c>
      <c r="AD210" s="30">
        <v>0</v>
      </c>
      <c r="AE210" s="30">
        <v>32</v>
      </c>
      <c r="AF210" s="30">
        <v>0</v>
      </c>
      <c r="AG210" s="6">
        <f t="shared" si="4"/>
        <v>512</v>
      </c>
      <c r="AH210" s="35">
        <v>37371</v>
      </c>
      <c r="AI210" s="35">
        <v>37535</v>
      </c>
      <c r="AJ210" s="35">
        <v>37515</v>
      </c>
      <c r="AK210" s="36" t="s">
        <v>3481</v>
      </c>
      <c r="AL210" s="37" t="s">
        <v>6866</v>
      </c>
    </row>
    <row r="211" spans="1:38" x14ac:dyDescent="0.15">
      <c r="A211" s="27" t="s">
        <v>6867</v>
      </c>
      <c r="B211" s="27" t="s">
        <v>6732</v>
      </c>
      <c r="C211" s="27" t="s">
        <v>3938</v>
      </c>
      <c r="D211" s="28" t="s">
        <v>6870</v>
      </c>
      <c r="E211" s="30"/>
      <c r="F211" s="30" t="s">
        <v>6734</v>
      </c>
      <c r="G211" s="30" t="s">
        <v>3126</v>
      </c>
      <c r="H211" s="30" t="s">
        <v>1420</v>
      </c>
      <c r="J211" s="31">
        <v>1</v>
      </c>
      <c r="K211" s="31">
        <v>1</v>
      </c>
      <c r="L211" s="31" t="s">
        <v>1421</v>
      </c>
      <c r="M211" s="32">
        <v>9780824824198</v>
      </c>
      <c r="N211" s="30" t="s">
        <v>3129</v>
      </c>
      <c r="O211" s="30" t="s">
        <v>3129</v>
      </c>
      <c r="P211" s="30" t="s">
        <v>3129</v>
      </c>
      <c r="Q211" s="39">
        <v>26.65</v>
      </c>
      <c r="R211" s="40"/>
      <c r="S211" s="39">
        <v>20</v>
      </c>
      <c r="T211" s="31" t="s">
        <v>6864</v>
      </c>
      <c r="U211" s="30">
        <v>44</v>
      </c>
      <c r="V211" s="30">
        <v>44</v>
      </c>
      <c r="W211" s="30">
        <v>39</v>
      </c>
      <c r="X211" s="30">
        <v>44</v>
      </c>
      <c r="Y211" s="41">
        <v>36</v>
      </c>
      <c r="Z211" s="30">
        <v>2</v>
      </c>
      <c r="AA211" s="30">
        <v>0</v>
      </c>
      <c r="AB211" s="30">
        <v>1</v>
      </c>
      <c r="AC211" s="30">
        <v>0</v>
      </c>
      <c r="AD211" s="30">
        <v>0</v>
      </c>
      <c r="AE211" s="30">
        <v>30</v>
      </c>
      <c r="AF211" s="30">
        <v>6</v>
      </c>
      <c r="AG211" s="6">
        <f t="shared" si="4"/>
        <v>919.5</v>
      </c>
      <c r="AH211" s="35">
        <v>37371</v>
      </c>
      <c r="AI211" s="35">
        <v>37535</v>
      </c>
      <c r="AJ211" s="35">
        <v>37481</v>
      </c>
      <c r="AK211" s="36" t="s">
        <v>2379</v>
      </c>
      <c r="AL211" s="37" t="s">
        <v>6866</v>
      </c>
    </row>
    <row r="212" spans="1:38" x14ac:dyDescent="0.15">
      <c r="A212" s="27" t="s">
        <v>6867</v>
      </c>
      <c r="B212" s="27" t="s">
        <v>6732</v>
      </c>
      <c r="C212" s="27" t="s">
        <v>3938</v>
      </c>
      <c r="D212" s="28" t="s">
        <v>6870</v>
      </c>
      <c r="E212" s="30"/>
      <c r="F212" s="30" t="s">
        <v>6734</v>
      </c>
      <c r="G212" s="30" t="s">
        <v>3126</v>
      </c>
      <c r="H212" s="30" t="s">
        <v>3185</v>
      </c>
      <c r="J212" s="31">
        <v>1</v>
      </c>
      <c r="K212" s="31">
        <v>1</v>
      </c>
      <c r="L212" s="31" t="s">
        <v>3186</v>
      </c>
      <c r="M212" s="32">
        <v>9780824824204</v>
      </c>
      <c r="N212" s="30" t="s">
        <v>3129</v>
      </c>
      <c r="O212" s="30" t="s">
        <v>3129</v>
      </c>
      <c r="P212" s="30" t="s">
        <v>3129</v>
      </c>
      <c r="Q212" s="39">
        <v>16</v>
      </c>
      <c r="R212" s="40"/>
      <c r="S212" s="39">
        <v>12</v>
      </c>
      <c r="T212" s="31" t="s">
        <v>6864</v>
      </c>
      <c r="U212" s="30">
        <v>44</v>
      </c>
      <c r="V212" s="30">
        <v>44</v>
      </c>
      <c r="W212" s="30">
        <v>38</v>
      </c>
      <c r="X212" s="30">
        <v>44</v>
      </c>
      <c r="Y212" s="41">
        <v>35</v>
      </c>
      <c r="Z212" s="30">
        <v>3</v>
      </c>
      <c r="AA212" s="30">
        <v>0</v>
      </c>
      <c r="AB212" s="30">
        <v>0</v>
      </c>
      <c r="AC212" s="30">
        <v>0</v>
      </c>
      <c r="AD212" s="30">
        <v>0</v>
      </c>
      <c r="AE212" s="30">
        <v>35</v>
      </c>
      <c r="AF212" s="30">
        <v>0</v>
      </c>
      <c r="AG212" s="6">
        <f t="shared" si="4"/>
        <v>560</v>
      </c>
      <c r="AH212" s="35">
        <v>37371</v>
      </c>
      <c r="AI212" s="35">
        <v>37535</v>
      </c>
      <c r="AJ212" s="35">
        <v>37468</v>
      </c>
      <c r="AK212" s="36" t="s">
        <v>3481</v>
      </c>
      <c r="AL212" s="37" t="s">
        <v>6866</v>
      </c>
    </row>
    <row r="213" spans="1:38" x14ac:dyDescent="0.15">
      <c r="A213" s="27" t="s">
        <v>6867</v>
      </c>
      <c r="B213" s="27" t="s">
        <v>6904</v>
      </c>
      <c r="C213" s="27">
        <v>180</v>
      </c>
      <c r="D213" s="28" t="s">
        <v>6870</v>
      </c>
      <c r="E213" s="30"/>
      <c r="F213" s="30" t="s">
        <v>5008</v>
      </c>
      <c r="G213" s="30" t="s">
        <v>6231</v>
      </c>
      <c r="H213" s="30" t="s">
        <v>6232</v>
      </c>
      <c r="I213" s="31">
        <v>2</v>
      </c>
      <c r="K213" s="31">
        <v>1</v>
      </c>
      <c r="L213" s="31" t="s">
        <v>6233</v>
      </c>
      <c r="M213" s="32">
        <v>9780130869739</v>
      </c>
      <c r="N213" s="30" t="s">
        <v>3943</v>
      </c>
      <c r="O213" s="30" t="s">
        <v>3943</v>
      </c>
      <c r="P213" s="30" t="s">
        <v>3943</v>
      </c>
      <c r="Q213" s="39">
        <v>110</v>
      </c>
      <c r="R213" s="40"/>
      <c r="S213" s="39">
        <v>82.5</v>
      </c>
      <c r="T213" s="31" t="s">
        <v>6864</v>
      </c>
      <c r="U213" s="30">
        <v>25</v>
      </c>
      <c r="V213" s="30">
        <v>31</v>
      </c>
      <c r="W213" s="30">
        <v>25</v>
      </c>
      <c r="X213" s="30">
        <v>25</v>
      </c>
      <c r="Y213" s="41">
        <v>24</v>
      </c>
      <c r="Z213" s="30">
        <v>6</v>
      </c>
      <c r="AA213" s="30">
        <v>0</v>
      </c>
      <c r="AB213" s="30">
        <v>0</v>
      </c>
      <c r="AC213" s="30">
        <v>0</v>
      </c>
      <c r="AD213" s="30">
        <v>0</v>
      </c>
      <c r="AE213" s="30">
        <v>23</v>
      </c>
      <c r="AF213" s="30">
        <v>1</v>
      </c>
      <c r="AG213" s="6">
        <f t="shared" si="4"/>
        <v>2612.5</v>
      </c>
      <c r="AH213" s="35">
        <v>37382</v>
      </c>
      <c r="AI213" s="35">
        <v>37535</v>
      </c>
      <c r="AJ213" s="35">
        <v>37519</v>
      </c>
      <c r="AK213" s="36" t="s">
        <v>1896</v>
      </c>
      <c r="AL213" s="37" t="s">
        <v>6866</v>
      </c>
    </row>
    <row r="214" spans="1:38" x14ac:dyDescent="0.15">
      <c r="A214" s="27" t="s">
        <v>6867</v>
      </c>
      <c r="B214" s="27" t="s">
        <v>1987</v>
      </c>
      <c r="C214" s="27">
        <v>21</v>
      </c>
      <c r="D214" s="28">
        <v>444298</v>
      </c>
      <c r="E214" s="30"/>
      <c r="F214" s="30" t="s">
        <v>2207</v>
      </c>
      <c r="G214" s="30" t="s">
        <v>469</v>
      </c>
      <c r="H214" s="30" t="s">
        <v>3222</v>
      </c>
      <c r="K214" s="31">
        <v>92</v>
      </c>
      <c r="L214" s="31" t="s">
        <v>3223</v>
      </c>
      <c r="M214" s="32">
        <v>9780691015293</v>
      </c>
      <c r="N214" s="30" t="s">
        <v>6922</v>
      </c>
      <c r="O214" s="30" t="s">
        <v>6922</v>
      </c>
      <c r="P214" s="30" t="s">
        <v>6922</v>
      </c>
      <c r="Q214" s="39">
        <v>45</v>
      </c>
      <c r="R214" s="40"/>
      <c r="S214" s="39">
        <v>33.75</v>
      </c>
      <c r="T214" s="31" t="s">
        <v>6864</v>
      </c>
      <c r="U214" s="30">
        <v>35</v>
      </c>
      <c r="V214" s="30">
        <v>38</v>
      </c>
      <c r="W214" s="30">
        <v>33</v>
      </c>
      <c r="X214" s="30">
        <v>35</v>
      </c>
      <c r="Y214" s="41">
        <v>43</v>
      </c>
      <c r="Z214" s="30">
        <v>2</v>
      </c>
      <c r="AA214" s="30">
        <v>0</v>
      </c>
      <c r="AB214" s="30">
        <v>0</v>
      </c>
      <c r="AC214" s="30">
        <v>0</v>
      </c>
      <c r="AD214" s="30">
        <v>0</v>
      </c>
      <c r="AE214" s="30">
        <v>43</v>
      </c>
      <c r="AF214" s="30">
        <v>0</v>
      </c>
      <c r="AG214" s="6">
        <f t="shared" si="4"/>
        <v>1935</v>
      </c>
      <c r="AH214" s="35">
        <v>37410</v>
      </c>
      <c r="AI214" s="35">
        <v>37535</v>
      </c>
      <c r="AJ214" s="35">
        <v>37530</v>
      </c>
      <c r="AK214" s="36" t="s">
        <v>472</v>
      </c>
      <c r="AL214" s="37" t="s">
        <v>6866</v>
      </c>
    </row>
    <row r="215" spans="1:38" x14ac:dyDescent="0.15">
      <c r="A215" s="27" t="s">
        <v>6867</v>
      </c>
      <c r="B215" s="27" t="s">
        <v>1987</v>
      </c>
      <c r="C215" s="27">
        <v>21</v>
      </c>
      <c r="D215" s="28">
        <v>444306</v>
      </c>
      <c r="E215" s="30"/>
      <c r="F215" s="30" t="s">
        <v>1988</v>
      </c>
      <c r="G215" s="30" t="s">
        <v>469</v>
      </c>
      <c r="H215" s="30" t="s">
        <v>470</v>
      </c>
      <c r="K215" s="31">
        <v>96</v>
      </c>
      <c r="L215" s="31" t="s">
        <v>471</v>
      </c>
      <c r="M215" s="32">
        <v>9780691028835</v>
      </c>
      <c r="N215" s="30" t="s">
        <v>6922</v>
      </c>
      <c r="O215" s="30" t="s">
        <v>6922</v>
      </c>
      <c r="P215" s="30" t="s">
        <v>6922</v>
      </c>
      <c r="Q215" s="39">
        <v>45</v>
      </c>
      <c r="R215" s="40"/>
      <c r="S215" s="39">
        <v>33.75</v>
      </c>
      <c r="T215" s="31" t="s">
        <v>6864</v>
      </c>
      <c r="U215" s="30">
        <v>20</v>
      </c>
      <c r="V215" s="30">
        <v>20</v>
      </c>
      <c r="W215" s="30">
        <v>20</v>
      </c>
      <c r="X215" s="30">
        <v>20</v>
      </c>
      <c r="Y215" s="41">
        <v>12</v>
      </c>
      <c r="Z215" s="30">
        <v>10</v>
      </c>
      <c r="AA215" s="30">
        <v>0</v>
      </c>
      <c r="AB215" s="30">
        <v>0</v>
      </c>
      <c r="AC215" s="30">
        <v>0</v>
      </c>
      <c r="AD215" s="30">
        <v>0</v>
      </c>
      <c r="AE215" s="30">
        <v>11</v>
      </c>
      <c r="AF215" s="30">
        <v>1</v>
      </c>
      <c r="AG215" s="6">
        <f t="shared" si="4"/>
        <v>528.75</v>
      </c>
      <c r="AH215" s="35">
        <v>37386</v>
      </c>
      <c r="AI215" s="35">
        <v>37535</v>
      </c>
      <c r="AJ215" s="35">
        <v>37468</v>
      </c>
      <c r="AK215" s="36" t="s">
        <v>472</v>
      </c>
      <c r="AL215" s="37" t="s">
        <v>6866</v>
      </c>
    </row>
    <row r="216" spans="1:38" x14ac:dyDescent="0.15">
      <c r="A216" s="27" t="s">
        <v>6867</v>
      </c>
      <c r="B216" s="27" t="s">
        <v>1987</v>
      </c>
      <c r="C216" s="27">
        <v>11</v>
      </c>
      <c r="D216" s="28">
        <v>444283</v>
      </c>
      <c r="E216" s="30"/>
      <c r="F216" s="30" t="s">
        <v>2207</v>
      </c>
      <c r="G216" s="30" t="s">
        <v>469</v>
      </c>
      <c r="H216" s="30" t="s">
        <v>2208</v>
      </c>
      <c r="K216" s="31">
        <v>97</v>
      </c>
      <c r="L216" s="31" t="s">
        <v>2209</v>
      </c>
      <c r="M216" s="32">
        <v>9780691058788</v>
      </c>
      <c r="N216" s="30" t="s">
        <v>6922</v>
      </c>
      <c r="O216" s="30" t="s">
        <v>6922</v>
      </c>
      <c r="P216" s="30" t="s">
        <v>6922</v>
      </c>
      <c r="Q216" s="39">
        <v>45</v>
      </c>
      <c r="R216" s="40"/>
      <c r="S216" s="39">
        <v>33.75</v>
      </c>
      <c r="T216" s="31" t="s">
        <v>6864</v>
      </c>
      <c r="U216" s="30">
        <v>60</v>
      </c>
      <c r="V216" s="30">
        <v>57</v>
      </c>
      <c r="W216" s="30">
        <v>55</v>
      </c>
      <c r="X216" s="30">
        <v>60</v>
      </c>
      <c r="Y216" s="41">
        <v>57</v>
      </c>
      <c r="Z216" s="30">
        <v>3</v>
      </c>
      <c r="AA216" s="30">
        <v>0</v>
      </c>
      <c r="AB216" s="30">
        <v>0</v>
      </c>
      <c r="AC216" s="30">
        <v>0</v>
      </c>
      <c r="AD216" s="30">
        <v>0</v>
      </c>
      <c r="AE216" s="30">
        <v>46</v>
      </c>
      <c r="AF216" s="30">
        <v>11</v>
      </c>
      <c r="AG216" s="6">
        <f t="shared" si="4"/>
        <v>2441.25</v>
      </c>
      <c r="AH216" s="35">
        <v>37410</v>
      </c>
      <c r="AI216" s="35">
        <v>37535</v>
      </c>
      <c r="AJ216" s="35">
        <v>37481</v>
      </c>
      <c r="AK216" s="36" t="s">
        <v>472</v>
      </c>
      <c r="AL216" s="37" t="s">
        <v>6866</v>
      </c>
    </row>
    <row r="217" spans="1:38" x14ac:dyDescent="0.15">
      <c r="A217" s="27" t="s">
        <v>6867</v>
      </c>
      <c r="B217" s="27" t="s">
        <v>1805</v>
      </c>
      <c r="C217" s="27">
        <v>42</v>
      </c>
      <c r="D217" s="28" t="s">
        <v>6870</v>
      </c>
      <c r="E217" s="30"/>
      <c r="F217" s="30" t="s">
        <v>3990</v>
      </c>
      <c r="G217" s="30" t="s">
        <v>1442</v>
      </c>
      <c r="H217" s="30" t="s">
        <v>1443</v>
      </c>
      <c r="K217" s="31">
        <v>98</v>
      </c>
      <c r="L217" s="31" t="s">
        <v>1444</v>
      </c>
      <c r="M217" s="32">
        <v>9780136138457</v>
      </c>
      <c r="N217" s="30" t="s">
        <v>3943</v>
      </c>
      <c r="O217" s="30" t="s">
        <v>3943</v>
      </c>
      <c r="P217" s="30" t="s">
        <v>3943</v>
      </c>
      <c r="Q217" s="39">
        <v>39.200000000000003</v>
      </c>
      <c r="R217" s="40"/>
      <c r="S217" s="39">
        <v>29.4</v>
      </c>
      <c r="T217" s="31" t="s">
        <v>6883</v>
      </c>
      <c r="U217" s="30">
        <v>65</v>
      </c>
      <c r="V217" s="30">
        <v>38</v>
      </c>
      <c r="W217" s="30">
        <v>23</v>
      </c>
      <c r="X217" s="30">
        <v>65</v>
      </c>
      <c r="Y217" s="41">
        <v>19</v>
      </c>
      <c r="Z217" s="30">
        <v>4</v>
      </c>
      <c r="AA217" s="30">
        <v>0</v>
      </c>
      <c r="AB217" s="30">
        <v>0</v>
      </c>
      <c r="AC217" s="30">
        <v>0</v>
      </c>
      <c r="AD217" s="30">
        <v>0</v>
      </c>
      <c r="AE217" s="30">
        <v>19</v>
      </c>
      <c r="AF217" s="30">
        <v>0</v>
      </c>
      <c r="AG217" s="6">
        <f t="shared" si="4"/>
        <v>744.80000000000007</v>
      </c>
      <c r="AH217" s="35">
        <v>37497</v>
      </c>
      <c r="AI217" s="35">
        <v>37535</v>
      </c>
      <c r="AJ217" s="35">
        <v>37524</v>
      </c>
      <c r="AK217" s="36" t="s">
        <v>1445</v>
      </c>
      <c r="AL217" s="37" t="s">
        <v>6866</v>
      </c>
    </row>
    <row r="218" spans="1:38" x14ac:dyDescent="0.15">
      <c r="A218" s="27" t="s">
        <v>6867</v>
      </c>
      <c r="B218" s="27" t="s">
        <v>3385</v>
      </c>
      <c r="C218" s="27" t="s">
        <v>6916</v>
      </c>
      <c r="D218" s="28" t="s">
        <v>6870</v>
      </c>
      <c r="E218" s="30"/>
      <c r="F218" s="30" t="s">
        <v>4064</v>
      </c>
      <c r="G218" s="30" t="s">
        <v>5056</v>
      </c>
      <c r="H218" s="30" t="s">
        <v>5057</v>
      </c>
      <c r="I218" s="31">
        <v>3</v>
      </c>
      <c r="K218" s="31">
        <v>91</v>
      </c>
      <c r="L218" s="31" t="s">
        <v>5058</v>
      </c>
      <c r="M218" s="32">
        <v>9780669202960</v>
      </c>
      <c r="N218" s="30" t="s">
        <v>2419</v>
      </c>
      <c r="O218" s="30" t="s">
        <v>5236</v>
      </c>
      <c r="P218" s="30" t="s">
        <v>5236</v>
      </c>
      <c r="Q218" s="39">
        <v>49.6</v>
      </c>
      <c r="R218" s="40"/>
      <c r="S218" s="39">
        <v>37.200000000000003</v>
      </c>
      <c r="T218" s="31" t="s">
        <v>6864</v>
      </c>
      <c r="U218" s="30">
        <v>160</v>
      </c>
      <c r="V218" s="30">
        <v>114</v>
      </c>
      <c r="W218" s="30">
        <v>141</v>
      </c>
      <c r="X218" s="30">
        <v>160</v>
      </c>
      <c r="Y218" s="41">
        <v>38</v>
      </c>
      <c r="Z218" s="30">
        <v>60</v>
      </c>
      <c r="AA218" s="30">
        <v>0</v>
      </c>
      <c r="AB218" s="30">
        <v>16</v>
      </c>
      <c r="AC218" s="30">
        <v>0</v>
      </c>
      <c r="AD218" s="30">
        <v>2</v>
      </c>
      <c r="AE218" s="30">
        <v>17</v>
      </c>
      <c r="AF218" s="30">
        <v>21</v>
      </c>
      <c r="AG218" s="6">
        <f t="shared" si="4"/>
        <v>1624.4</v>
      </c>
      <c r="AH218" s="35">
        <v>37383</v>
      </c>
      <c r="AI218" s="35">
        <v>37535</v>
      </c>
      <c r="AJ218" s="35">
        <v>37489</v>
      </c>
      <c r="AK218" s="36" t="s">
        <v>2078</v>
      </c>
      <c r="AL218" s="37" t="s">
        <v>6866</v>
      </c>
    </row>
    <row r="219" spans="1:38" x14ac:dyDescent="0.15">
      <c r="A219" s="27" t="s">
        <v>6867</v>
      </c>
      <c r="B219" s="27" t="s">
        <v>3937</v>
      </c>
      <c r="C219" s="27" t="s">
        <v>6916</v>
      </c>
      <c r="D219" s="28" t="s">
        <v>6870</v>
      </c>
      <c r="E219" s="30"/>
      <c r="F219" s="30" t="s">
        <v>3939</v>
      </c>
      <c r="G219" s="30" t="s">
        <v>1923</v>
      </c>
      <c r="H219" s="30" t="s">
        <v>1924</v>
      </c>
      <c r="K219" s="31">
        <v>96</v>
      </c>
      <c r="L219" s="31" t="s">
        <v>1925</v>
      </c>
      <c r="M219" s="32">
        <v>9780875011028</v>
      </c>
      <c r="N219" s="30" t="s">
        <v>1926</v>
      </c>
      <c r="O219" s="30" t="s">
        <v>1927</v>
      </c>
      <c r="P219" s="30" t="s">
        <v>1927</v>
      </c>
      <c r="Q219" s="39">
        <v>40.5</v>
      </c>
      <c r="R219" s="40"/>
      <c r="S219" s="39">
        <v>30.4</v>
      </c>
      <c r="T219" s="31" t="s">
        <v>6864</v>
      </c>
      <c r="U219" s="30">
        <v>23</v>
      </c>
      <c r="V219" s="30">
        <v>25</v>
      </c>
      <c r="W219" s="30">
        <v>23</v>
      </c>
      <c r="X219" s="30">
        <v>23</v>
      </c>
      <c r="Y219" s="41">
        <v>30</v>
      </c>
      <c r="Z219" s="30">
        <v>11</v>
      </c>
      <c r="AA219" s="30">
        <v>0</v>
      </c>
      <c r="AB219" s="30">
        <v>1</v>
      </c>
      <c r="AC219" s="30">
        <v>0</v>
      </c>
      <c r="AD219" s="30">
        <v>0</v>
      </c>
      <c r="AE219" s="30">
        <v>19</v>
      </c>
      <c r="AF219" s="30">
        <v>11</v>
      </c>
      <c r="AG219" s="6">
        <f t="shared" si="4"/>
        <v>1103.9000000000001</v>
      </c>
      <c r="AH219" s="35">
        <v>37480</v>
      </c>
      <c r="AI219" s="35">
        <v>37535</v>
      </c>
      <c r="AJ219" s="35">
        <v>37545</v>
      </c>
      <c r="AK219" s="36" t="s">
        <v>1928</v>
      </c>
      <c r="AL219" s="37" t="s">
        <v>6866</v>
      </c>
    </row>
    <row r="220" spans="1:38" x14ac:dyDescent="0.15">
      <c r="A220" s="27" t="s">
        <v>6867</v>
      </c>
      <c r="B220" s="27" t="s">
        <v>3937</v>
      </c>
      <c r="C220" s="27" t="s">
        <v>6916</v>
      </c>
      <c r="D220" s="28" t="s">
        <v>6870</v>
      </c>
      <c r="E220" s="30"/>
      <c r="F220" s="30" t="s">
        <v>3939</v>
      </c>
      <c r="G220" s="30" t="s">
        <v>1923</v>
      </c>
      <c r="H220" s="30" t="s">
        <v>4608</v>
      </c>
      <c r="L220" s="31" t="s">
        <v>4609</v>
      </c>
      <c r="M220" s="32">
        <v>9780875011578</v>
      </c>
      <c r="N220" s="30" t="s">
        <v>1927</v>
      </c>
      <c r="O220" s="30" t="s">
        <v>1927</v>
      </c>
      <c r="P220" s="30" t="s">
        <v>1927</v>
      </c>
      <c r="Q220" s="39">
        <v>10.7</v>
      </c>
      <c r="R220" s="40"/>
      <c r="S220" s="39">
        <v>8.0500000000000007</v>
      </c>
      <c r="T220" s="31" t="s">
        <v>6883</v>
      </c>
      <c r="U220" s="30">
        <v>25</v>
      </c>
      <c r="V220" s="30">
        <v>25</v>
      </c>
      <c r="W220" s="30">
        <v>9</v>
      </c>
      <c r="X220" s="30">
        <v>25</v>
      </c>
      <c r="Y220" s="41">
        <v>15</v>
      </c>
      <c r="Z220" s="30">
        <v>1</v>
      </c>
      <c r="AA220" s="30">
        <v>0</v>
      </c>
      <c r="AB220" s="30">
        <v>0</v>
      </c>
      <c r="AC220" s="30">
        <v>0</v>
      </c>
      <c r="AD220" s="30">
        <v>0</v>
      </c>
      <c r="AE220" s="30">
        <v>15</v>
      </c>
      <c r="AF220" s="30">
        <v>0</v>
      </c>
      <c r="AG220" s="6">
        <f t="shared" si="4"/>
        <v>160.5</v>
      </c>
      <c r="AH220" s="35">
        <v>37488</v>
      </c>
      <c r="AI220" s="35">
        <v>37535</v>
      </c>
      <c r="AJ220" s="35">
        <v>37552</v>
      </c>
      <c r="AK220" s="36" t="s">
        <v>4610</v>
      </c>
      <c r="AL220" s="37" t="s">
        <v>6866</v>
      </c>
    </row>
    <row r="221" spans="1:38" x14ac:dyDescent="0.15">
      <c r="A221" s="27" t="s">
        <v>6867</v>
      </c>
      <c r="B221" s="27" t="s">
        <v>3937</v>
      </c>
      <c r="C221" s="27" t="s">
        <v>6916</v>
      </c>
      <c r="D221" s="28" t="s">
        <v>6870</v>
      </c>
      <c r="E221" s="30"/>
      <c r="F221" s="30" t="s">
        <v>3939</v>
      </c>
      <c r="G221" s="30" t="s">
        <v>1923</v>
      </c>
      <c r="H221" s="30" t="s">
        <v>883</v>
      </c>
      <c r="I221" s="31">
        <v>5</v>
      </c>
      <c r="K221" s="31">
        <v>1</v>
      </c>
      <c r="L221" s="31" t="s">
        <v>4706</v>
      </c>
      <c r="M221" s="32">
        <v>9780100717688</v>
      </c>
      <c r="N221" s="30" t="s">
        <v>3921</v>
      </c>
      <c r="O221" s="30" t="s">
        <v>3921</v>
      </c>
      <c r="P221" s="30" t="s">
        <v>3921</v>
      </c>
      <c r="Q221" s="39">
        <v>15.8</v>
      </c>
      <c r="R221" s="40"/>
      <c r="S221" s="39">
        <v>11.85</v>
      </c>
      <c r="T221" s="31" t="s">
        <v>6864</v>
      </c>
      <c r="U221" s="30">
        <v>25</v>
      </c>
      <c r="V221" s="30">
        <v>25</v>
      </c>
      <c r="W221" s="30">
        <v>0</v>
      </c>
      <c r="X221" s="30">
        <v>25</v>
      </c>
      <c r="Y221" s="41">
        <v>5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0">
        <v>5</v>
      </c>
      <c r="AF221" s="30">
        <v>0</v>
      </c>
      <c r="AG221" s="6">
        <f t="shared" si="4"/>
        <v>79</v>
      </c>
      <c r="AH221" s="35">
        <v>37533</v>
      </c>
      <c r="AI221" s="35">
        <v>37533</v>
      </c>
      <c r="AJ221" s="35">
        <v>37536</v>
      </c>
      <c r="AK221" s="36" t="s">
        <v>2676</v>
      </c>
      <c r="AL221" s="37" t="s">
        <v>6866</v>
      </c>
    </row>
    <row r="222" spans="1:38" x14ac:dyDescent="0.15">
      <c r="A222" s="27" t="s">
        <v>6867</v>
      </c>
      <c r="B222" s="27" t="s">
        <v>3937</v>
      </c>
      <c r="C222" s="27" t="s">
        <v>6916</v>
      </c>
      <c r="D222" s="28" t="s">
        <v>6870</v>
      </c>
      <c r="E222" s="30"/>
      <c r="F222" s="30" t="s">
        <v>3939</v>
      </c>
      <c r="G222" s="30" t="s">
        <v>1923</v>
      </c>
      <c r="H222" s="30" t="s">
        <v>883</v>
      </c>
      <c r="K222" s="31">
        <v>92</v>
      </c>
      <c r="L222" s="31" t="s">
        <v>884</v>
      </c>
      <c r="M222" s="32">
        <v>9780875011035</v>
      </c>
      <c r="N222" s="30" t="s">
        <v>1926</v>
      </c>
      <c r="O222" s="30" t="s">
        <v>1927</v>
      </c>
      <c r="P222" s="30" t="s">
        <v>1927</v>
      </c>
      <c r="Q222" s="39">
        <v>24.5</v>
      </c>
      <c r="R222" s="40"/>
      <c r="S222" s="39">
        <v>18.399999999999999</v>
      </c>
      <c r="T222" s="31" t="s">
        <v>6864</v>
      </c>
      <c r="U222" s="30">
        <v>25</v>
      </c>
      <c r="V222" s="30">
        <v>25</v>
      </c>
      <c r="W222" s="30">
        <v>25</v>
      </c>
      <c r="X222" s="30">
        <v>25</v>
      </c>
      <c r="Y222" s="41">
        <v>21</v>
      </c>
      <c r="Z222" s="30">
        <v>0</v>
      </c>
      <c r="AA222" s="30">
        <v>0</v>
      </c>
      <c r="AB222" s="30">
        <v>2</v>
      </c>
      <c r="AC222" s="30">
        <v>0</v>
      </c>
      <c r="AD222" s="30">
        <v>0</v>
      </c>
      <c r="AE222" s="30">
        <v>0</v>
      </c>
      <c r="AF222" s="30">
        <v>21</v>
      </c>
      <c r="AG222" s="6">
        <f t="shared" si="4"/>
        <v>386.4</v>
      </c>
      <c r="AH222" s="35">
        <v>37496</v>
      </c>
      <c r="AI222" s="35">
        <v>37535</v>
      </c>
      <c r="AJ222" s="35">
        <v>37515</v>
      </c>
      <c r="AK222" s="36" t="s">
        <v>3968</v>
      </c>
      <c r="AL222" s="37" t="s">
        <v>6866</v>
      </c>
    </row>
    <row r="223" spans="1:38" x14ac:dyDescent="0.15">
      <c r="A223" s="27" t="s">
        <v>6867</v>
      </c>
      <c r="B223" s="27" t="s">
        <v>5305</v>
      </c>
      <c r="C223" s="27">
        <v>4</v>
      </c>
      <c r="D223" s="28" t="s">
        <v>3068</v>
      </c>
      <c r="E223" s="30"/>
      <c r="F223" s="30" t="s">
        <v>3069</v>
      </c>
      <c r="G223" s="30" t="s">
        <v>1580</v>
      </c>
      <c r="H223" s="30" t="s">
        <v>1581</v>
      </c>
      <c r="K223" s="31">
        <v>65</v>
      </c>
      <c r="L223" s="31" t="s">
        <v>2950</v>
      </c>
      <c r="M223" s="32">
        <v>9780897450713</v>
      </c>
      <c r="N223" s="30" t="s">
        <v>1582</v>
      </c>
      <c r="O223" s="30" t="s">
        <v>1582</v>
      </c>
      <c r="P223" s="30" t="s">
        <v>1044</v>
      </c>
      <c r="Q223" s="39">
        <v>13.95</v>
      </c>
      <c r="R223" s="40">
        <v>0.1</v>
      </c>
      <c r="S223" s="39">
        <v>10.5</v>
      </c>
      <c r="T223" s="31" t="s">
        <v>6864</v>
      </c>
      <c r="U223" s="30">
        <v>200</v>
      </c>
      <c r="V223" s="30">
        <v>150</v>
      </c>
      <c r="W223" s="30">
        <v>160</v>
      </c>
      <c r="X223" s="30">
        <v>200</v>
      </c>
      <c r="Y223" s="41">
        <v>137</v>
      </c>
      <c r="Z223" s="30">
        <v>0</v>
      </c>
      <c r="AA223" s="30">
        <v>0</v>
      </c>
      <c r="AB223" s="30">
        <v>23</v>
      </c>
      <c r="AC223" s="30">
        <v>0</v>
      </c>
      <c r="AD223" s="30">
        <v>0</v>
      </c>
      <c r="AE223" s="30">
        <v>0</v>
      </c>
      <c r="AF223" s="30">
        <v>137</v>
      </c>
      <c r="AG223" s="6">
        <f t="shared" si="4"/>
        <v>1438.5</v>
      </c>
      <c r="AH223" s="35">
        <v>37473</v>
      </c>
      <c r="AI223" s="35">
        <v>37535</v>
      </c>
      <c r="AJ223" s="35">
        <v>37522</v>
      </c>
      <c r="AK223" s="36">
        <v>13.95</v>
      </c>
      <c r="AL223" s="37" t="s">
        <v>6866</v>
      </c>
    </row>
    <row r="224" spans="1:38" x14ac:dyDescent="0.15">
      <c r="A224" s="27" t="s">
        <v>6867</v>
      </c>
      <c r="B224" s="27" t="s">
        <v>1156</v>
      </c>
      <c r="C224" s="27" t="s">
        <v>1157</v>
      </c>
      <c r="D224" s="28" t="s">
        <v>6870</v>
      </c>
      <c r="E224" s="30"/>
      <c r="F224" s="30" t="s">
        <v>1158</v>
      </c>
      <c r="G224" s="30" t="s">
        <v>1159</v>
      </c>
      <c r="H224" s="30" t="s">
        <v>1160</v>
      </c>
      <c r="K224" s="31">
        <v>1</v>
      </c>
      <c r="L224" s="31" t="s">
        <v>1161</v>
      </c>
      <c r="M224" s="32">
        <v>9780195138573</v>
      </c>
      <c r="N224" s="30" t="s">
        <v>6875</v>
      </c>
      <c r="O224" s="30" t="s">
        <v>6875</v>
      </c>
      <c r="P224" s="30" t="s">
        <v>6875</v>
      </c>
      <c r="Q224" s="39">
        <v>23.45</v>
      </c>
      <c r="R224" s="40"/>
      <c r="S224" s="39">
        <v>17.600000000000001</v>
      </c>
      <c r="T224" s="31" t="s">
        <v>6864</v>
      </c>
      <c r="U224" s="30">
        <v>150</v>
      </c>
      <c r="V224" s="30">
        <v>119</v>
      </c>
      <c r="W224" s="30">
        <v>133</v>
      </c>
      <c r="X224" s="30">
        <v>150</v>
      </c>
      <c r="Y224" s="41">
        <v>128</v>
      </c>
      <c r="Z224" s="30">
        <v>7</v>
      </c>
      <c r="AA224" s="30">
        <v>0</v>
      </c>
      <c r="AB224" s="30">
        <v>0</v>
      </c>
      <c r="AC224" s="30">
        <v>0</v>
      </c>
      <c r="AD224" s="30">
        <v>0</v>
      </c>
      <c r="AE224" s="30">
        <v>128</v>
      </c>
      <c r="AF224" s="30">
        <v>0</v>
      </c>
      <c r="AG224" s="6">
        <f t="shared" si="4"/>
        <v>3001.6</v>
      </c>
      <c r="AH224" s="35">
        <v>37476</v>
      </c>
      <c r="AI224" s="35">
        <v>37535</v>
      </c>
      <c r="AJ224" s="35">
        <v>37540</v>
      </c>
      <c r="AK224" s="36" t="s">
        <v>1162</v>
      </c>
      <c r="AL224" s="37" t="s">
        <v>6866</v>
      </c>
    </row>
    <row r="225" spans="1:38" x14ac:dyDescent="0.15">
      <c r="A225" s="27" t="s">
        <v>6867</v>
      </c>
      <c r="B225" s="27" t="s">
        <v>2060</v>
      </c>
      <c r="C225" s="27">
        <v>121</v>
      </c>
      <c r="D225" s="28" t="s">
        <v>6870</v>
      </c>
      <c r="E225" s="30"/>
      <c r="F225" s="30" t="s">
        <v>2383</v>
      </c>
      <c r="G225" s="30" t="s">
        <v>4791</v>
      </c>
      <c r="H225" s="30" t="s">
        <v>4792</v>
      </c>
      <c r="K225" s="31">
        <v>89</v>
      </c>
      <c r="L225" s="31" t="s">
        <v>2873</v>
      </c>
      <c r="M225" s="32">
        <v>9780716718093</v>
      </c>
      <c r="N225" s="30" t="s">
        <v>3927</v>
      </c>
      <c r="O225" s="30" t="s">
        <v>3928</v>
      </c>
      <c r="P225" s="30" t="s">
        <v>3928</v>
      </c>
      <c r="Q225" s="39">
        <v>51.5</v>
      </c>
      <c r="R225" s="40"/>
      <c r="S225" s="39">
        <v>38.65</v>
      </c>
      <c r="T225" s="31" t="s">
        <v>6864</v>
      </c>
      <c r="U225" s="30">
        <v>45</v>
      </c>
      <c r="V225" s="30">
        <v>30</v>
      </c>
      <c r="W225" s="30">
        <v>40</v>
      </c>
      <c r="X225" s="30">
        <v>45</v>
      </c>
      <c r="Y225" s="41">
        <v>26</v>
      </c>
      <c r="Z225" s="30">
        <v>6</v>
      </c>
      <c r="AA225" s="30">
        <v>0</v>
      </c>
      <c r="AB225" s="30">
        <v>14</v>
      </c>
      <c r="AC225" s="30">
        <v>0</v>
      </c>
      <c r="AD225" s="30">
        <v>10</v>
      </c>
      <c r="AE225" s="30">
        <v>0</v>
      </c>
      <c r="AF225" s="30">
        <v>26</v>
      </c>
      <c r="AG225" s="6">
        <f t="shared" si="4"/>
        <v>1004.9</v>
      </c>
      <c r="AH225" s="35">
        <v>37378</v>
      </c>
      <c r="AI225" s="35">
        <v>37535</v>
      </c>
      <c r="AJ225" s="35">
        <v>37481</v>
      </c>
      <c r="AK225" s="36" t="s">
        <v>4793</v>
      </c>
      <c r="AL225" s="37" t="s">
        <v>6866</v>
      </c>
    </row>
    <row r="226" spans="1:38" x14ac:dyDescent="0.15">
      <c r="A226" s="27" t="s">
        <v>6867</v>
      </c>
      <c r="B226" s="27" t="s">
        <v>3901</v>
      </c>
      <c r="C226" s="27">
        <v>223</v>
      </c>
      <c r="D226" s="28" t="s">
        <v>6870</v>
      </c>
      <c r="E226" s="30"/>
      <c r="F226" s="30" t="s">
        <v>665</v>
      </c>
      <c r="G226" s="30" t="s">
        <v>665</v>
      </c>
      <c r="H226" s="30" t="s">
        <v>666</v>
      </c>
      <c r="K226" s="31">
        <v>84</v>
      </c>
      <c r="L226" s="31" t="s">
        <v>667</v>
      </c>
      <c r="M226" s="32">
        <v>9780226109534</v>
      </c>
      <c r="N226" s="30" t="s">
        <v>6896</v>
      </c>
      <c r="O226" s="30" t="s">
        <v>6896</v>
      </c>
      <c r="P226" s="30" t="s">
        <v>6896</v>
      </c>
      <c r="Q226" s="39">
        <v>30.95</v>
      </c>
      <c r="R226" s="40"/>
      <c r="S226" s="39">
        <v>23.25</v>
      </c>
      <c r="T226" s="31" t="s">
        <v>6864</v>
      </c>
      <c r="U226" s="30">
        <v>10</v>
      </c>
      <c r="V226" s="30">
        <v>5</v>
      </c>
      <c r="W226" s="30">
        <v>10</v>
      </c>
      <c r="X226" s="30">
        <v>10</v>
      </c>
      <c r="Y226" s="41">
        <v>8</v>
      </c>
      <c r="Z226" s="30">
        <v>0</v>
      </c>
      <c r="AA226" s="30">
        <v>0</v>
      </c>
      <c r="AB226" s="30">
        <v>0</v>
      </c>
      <c r="AC226" s="30">
        <v>0</v>
      </c>
      <c r="AD226" s="30">
        <v>0</v>
      </c>
      <c r="AE226" s="30">
        <v>8</v>
      </c>
      <c r="AF226" s="30">
        <v>0</v>
      </c>
      <c r="AG226" s="6">
        <f t="shared" si="4"/>
        <v>247.6</v>
      </c>
      <c r="AH226" s="35">
        <v>37406</v>
      </c>
      <c r="AI226" s="35">
        <v>37535</v>
      </c>
      <c r="AJ226" s="35">
        <v>37473</v>
      </c>
      <c r="AK226" s="36" t="s">
        <v>668</v>
      </c>
      <c r="AL226" s="37" t="s">
        <v>6866</v>
      </c>
    </row>
    <row r="227" spans="1:38" x14ac:dyDescent="0.15">
      <c r="A227" s="27" t="s">
        <v>6867</v>
      </c>
      <c r="B227" s="27" t="s">
        <v>1163</v>
      </c>
      <c r="C227" s="27" t="s">
        <v>1164</v>
      </c>
      <c r="D227" s="28" t="s">
        <v>6870</v>
      </c>
      <c r="E227" s="30"/>
      <c r="F227" s="30" t="s">
        <v>1165</v>
      </c>
      <c r="G227" s="30" t="s">
        <v>4527</v>
      </c>
      <c r="H227" s="30" t="s">
        <v>4528</v>
      </c>
      <c r="K227" s="31">
        <v>97</v>
      </c>
      <c r="L227" s="31" t="s">
        <v>4529</v>
      </c>
      <c r="M227" s="32">
        <v>9780674779617</v>
      </c>
      <c r="N227" s="30" t="s">
        <v>2058</v>
      </c>
      <c r="O227" s="30" t="s">
        <v>2059</v>
      </c>
      <c r="P227" s="30" t="s">
        <v>2059</v>
      </c>
      <c r="Q227" s="39">
        <v>20.25</v>
      </c>
      <c r="R227" s="40"/>
      <c r="S227" s="39">
        <v>15.2</v>
      </c>
      <c r="T227" s="31" t="s">
        <v>6864</v>
      </c>
      <c r="U227" s="30">
        <v>6</v>
      </c>
      <c r="V227" s="30">
        <v>5</v>
      </c>
      <c r="W227" s="30">
        <v>5</v>
      </c>
      <c r="X227" s="30">
        <v>6</v>
      </c>
      <c r="Y227" s="41">
        <v>3</v>
      </c>
      <c r="Z227" s="30">
        <v>0</v>
      </c>
      <c r="AA227" s="30">
        <v>0</v>
      </c>
      <c r="AB227" s="30">
        <v>2</v>
      </c>
      <c r="AC227" s="30">
        <v>0</v>
      </c>
      <c r="AD227" s="30">
        <v>0</v>
      </c>
      <c r="AE227" s="30">
        <v>0</v>
      </c>
      <c r="AF227" s="30">
        <v>3</v>
      </c>
      <c r="AG227" s="6">
        <f t="shared" si="4"/>
        <v>45.599999999999994</v>
      </c>
      <c r="AH227" s="35">
        <v>37509</v>
      </c>
      <c r="AI227" s="35">
        <v>37535</v>
      </c>
      <c r="AJ227" s="35">
        <v>37515</v>
      </c>
      <c r="AK227" s="36" t="s">
        <v>316</v>
      </c>
      <c r="AL227" s="37" t="s">
        <v>6866</v>
      </c>
    </row>
    <row r="228" spans="1:38" x14ac:dyDescent="0.15">
      <c r="A228" s="27" t="s">
        <v>6867</v>
      </c>
      <c r="B228" s="27" t="s">
        <v>5242</v>
      </c>
      <c r="C228" s="27">
        <v>100</v>
      </c>
      <c r="D228" s="28" t="s">
        <v>6870</v>
      </c>
      <c r="E228" s="30"/>
      <c r="F228" s="30" t="s">
        <v>5243</v>
      </c>
      <c r="G228" s="30" t="s">
        <v>6176</v>
      </c>
      <c r="H228" s="30" t="s">
        <v>6177</v>
      </c>
      <c r="K228" s="31">
        <v>92</v>
      </c>
      <c r="L228" s="31" t="s">
        <v>6178</v>
      </c>
      <c r="M228" s="32">
        <v>9780691006208</v>
      </c>
      <c r="N228" s="30" t="s">
        <v>6922</v>
      </c>
      <c r="O228" s="30" t="s">
        <v>6922</v>
      </c>
      <c r="P228" s="30" t="s">
        <v>6922</v>
      </c>
      <c r="Q228" s="39">
        <v>20.25</v>
      </c>
      <c r="R228" s="40"/>
      <c r="S228" s="39">
        <v>15.2</v>
      </c>
      <c r="T228" s="31" t="s">
        <v>6864</v>
      </c>
      <c r="U228" s="30">
        <v>20</v>
      </c>
      <c r="V228" s="30">
        <v>15</v>
      </c>
      <c r="W228" s="30">
        <v>20</v>
      </c>
      <c r="X228" s="30">
        <v>20</v>
      </c>
      <c r="Y228" s="41">
        <v>14</v>
      </c>
      <c r="Z228" s="30">
        <v>1</v>
      </c>
      <c r="AA228" s="30">
        <v>0</v>
      </c>
      <c r="AB228" s="30">
        <v>5</v>
      </c>
      <c r="AC228" s="30">
        <v>0</v>
      </c>
      <c r="AD228" s="30">
        <v>0</v>
      </c>
      <c r="AE228" s="30">
        <v>0</v>
      </c>
      <c r="AF228" s="30">
        <v>14</v>
      </c>
      <c r="AG228" s="6">
        <f t="shared" si="4"/>
        <v>212.79999999999998</v>
      </c>
      <c r="AH228" s="35">
        <v>37414</v>
      </c>
      <c r="AI228" s="35">
        <v>37535</v>
      </c>
      <c r="AJ228" s="35">
        <v>37490</v>
      </c>
      <c r="AK228" s="36" t="s">
        <v>316</v>
      </c>
      <c r="AL228" s="37" t="s">
        <v>6866</v>
      </c>
    </row>
    <row r="229" spans="1:38" x14ac:dyDescent="0.15">
      <c r="A229" s="27" t="s">
        <v>6867</v>
      </c>
      <c r="B229" s="27" t="s">
        <v>1880</v>
      </c>
      <c r="C229" s="27">
        <v>174</v>
      </c>
      <c r="D229" s="28" t="s">
        <v>6870</v>
      </c>
      <c r="E229" s="30"/>
      <c r="F229" s="30" t="s">
        <v>1971</v>
      </c>
      <c r="G229" s="30" t="s">
        <v>1972</v>
      </c>
      <c r="H229" s="30" t="s">
        <v>1973</v>
      </c>
      <c r="K229" s="31">
        <v>98</v>
      </c>
      <c r="L229" s="31" t="s">
        <v>1974</v>
      </c>
      <c r="M229" s="32">
        <v>9780631195955</v>
      </c>
      <c r="N229" s="30" t="s">
        <v>1975</v>
      </c>
      <c r="O229" s="30" t="s">
        <v>1975</v>
      </c>
      <c r="P229" s="30" t="s">
        <v>1975</v>
      </c>
      <c r="Q229" s="39">
        <v>40.5</v>
      </c>
      <c r="R229" s="40"/>
      <c r="S229" s="39">
        <v>30.4</v>
      </c>
      <c r="T229" s="31" t="s">
        <v>6864</v>
      </c>
      <c r="U229" s="30">
        <v>45</v>
      </c>
      <c r="V229" s="30">
        <v>39</v>
      </c>
      <c r="W229" s="30">
        <v>90</v>
      </c>
      <c r="X229" s="30">
        <v>90</v>
      </c>
      <c r="Y229" s="41">
        <v>110</v>
      </c>
      <c r="Z229" s="30">
        <v>0</v>
      </c>
      <c r="AA229" s="30">
        <v>0</v>
      </c>
      <c r="AB229" s="30">
        <v>21</v>
      </c>
      <c r="AC229" s="30">
        <v>0</v>
      </c>
      <c r="AD229" s="30">
        <v>0</v>
      </c>
      <c r="AE229" s="30">
        <v>0</v>
      </c>
      <c r="AF229" s="30">
        <v>110</v>
      </c>
      <c r="AG229" s="6">
        <f t="shared" si="4"/>
        <v>3344</v>
      </c>
      <c r="AH229" s="35">
        <v>37452</v>
      </c>
      <c r="AI229" s="35">
        <v>37535</v>
      </c>
      <c r="AJ229" s="35">
        <v>37539</v>
      </c>
      <c r="AK229" s="36" t="s">
        <v>1928</v>
      </c>
      <c r="AL229" s="37" t="s">
        <v>6866</v>
      </c>
    </row>
    <row r="230" spans="1:38" x14ac:dyDescent="0.15">
      <c r="A230" s="27" t="s">
        <v>6867</v>
      </c>
      <c r="B230" s="27" t="s">
        <v>3883</v>
      </c>
      <c r="C230" s="27" t="s">
        <v>2122</v>
      </c>
      <c r="D230" s="28" t="s">
        <v>6870</v>
      </c>
      <c r="E230" s="30"/>
      <c r="F230" s="30" t="s">
        <v>2123</v>
      </c>
      <c r="G230" s="30" t="s">
        <v>2124</v>
      </c>
      <c r="H230" s="30" t="s">
        <v>2125</v>
      </c>
      <c r="K230" s="31">
        <v>1</v>
      </c>
      <c r="L230" s="31" t="s">
        <v>2126</v>
      </c>
      <c r="M230" s="32">
        <v>9780691074986</v>
      </c>
      <c r="N230" s="30" t="s">
        <v>6922</v>
      </c>
      <c r="O230" s="30" t="s">
        <v>6922</v>
      </c>
      <c r="P230" s="30" t="s">
        <v>6922</v>
      </c>
      <c r="Q230" s="39">
        <v>65</v>
      </c>
      <c r="R230" s="40"/>
      <c r="S230" s="39">
        <v>48.75</v>
      </c>
      <c r="T230" s="31" t="s">
        <v>6864</v>
      </c>
      <c r="U230" s="30">
        <v>30</v>
      </c>
      <c r="V230" s="30">
        <v>27</v>
      </c>
      <c r="W230" s="30">
        <v>17</v>
      </c>
      <c r="X230" s="30">
        <v>30</v>
      </c>
      <c r="Y230" s="41">
        <v>19</v>
      </c>
      <c r="Z230" s="30">
        <v>7</v>
      </c>
      <c r="AA230" s="30">
        <v>0</v>
      </c>
      <c r="AB230" s="30">
        <v>0</v>
      </c>
      <c r="AC230" s="30">
        <v>0</v>
      </c>
      <c r="AD230" s="30">
        <v>0</v>
      </c>
      <c r="AE230" s="30">
        <v>19</v>
      </c>
      <c r="AF230" s="30">
        <v>0</v>
      </c>
      <c r="AG230" s="6">
        <f t="shared" si="4"/>
        <v>1235</v>
      </c>
      <c r="AH230" s="35">
        <v>37470</v>
      </c>
      <c r="AI230" s="35">
        <v>37535</v>
      </c>
      <c r="AJ230" s="35">
        <v>37536</v>
      </c>
      <c r="AK230" s="36" t="s">
        <v>2127</v>
      </c>
      <c r="AL230" s="37" t="s">
        <v>6866</v>
      </c>
    </row>
    <row r="231" spans="1:38" x14ac:dyDescent="0.15">
      <c r="A231" s="27" t="s">
        <v>6867</v>
      </c>
      <c r="B231" s="27" t="s">
        <v>3963</v>
      </c>
      <c r="C231" s="27">
        <v>449</v>
      </c>
      <c r="D231" s="28" t="s">
        <v>6870</v>
      </c>
      <c r="E231" s="30"/>
      <c r="F231" s="30" t="s">
        <v>6899</v>
      </c>
      <c r="G231" s="30" t="s">
        <v>1054</v>
      </c>
      <c r="H231" s="30" t="s">
        <v>3193</v>
      </c>
      <c r="I231" s="31">
        <v>5</v>
      </c>
      <c r="K231" s="31">
        <v>0</v>
      </c>
      <c r="L231" s="31" t="s">
        <v>2919</v>
      </c>
      <c r="M231" s="32">
        <v>9780275965044</v>
      </c>
      <c r="N231" s="30" t="s">
        <v>3194</v>
      </c>
      <c r="O231" s="30" t="s">
        <v>3194</v>
      </c>
      <c r="P231" s="30" t="s">
        <v>3194</v>
      </c>
      <c r="Q231" s="39">
        <v>34.25</v>
      </c>
      <c r="R231" s="40"/>
      <c r="S231" s="39">
        <v>25.7</v>
      </c>
      <c r="T231" s="31" t="s">
        <v>6864</v>
      </c>
      <c r="U231" s="30">
        <v>30</v>
      </c>
      <c r="V231" s="30">
        <v>22</v>
      </c>
      <c r="W231" s="30">
        <v>22</v>
      </c>
      <c r="X231" s="30">
        <v>30</v>
      </c>
      <c r="Y231" s="41">
        <v>18</v>
      </c>
      <c r="Z231" s="30">
        <v>6</v>
      </c>
      <c r="AA231" s="30">
        <v>0</v>
      </c>
      <c r="AB231" s="30">
        <v>0</v>
      </c>
      <c r="AC231" s="30">
        <v>0</v>
      </c>
      <c r="AD231" s="30">
        <v>0</v>
      </c>
      <c r="AE231" s="30">
        <v>18</v>
      </c>
      <c r="AF231" s="30">
        <v>0</v>
      </c>
      <c r="AG231" s="6">
        <f t="shared" si="4"/>
        <v>616.5</v>
      </c>
      <c r="AH231" s="35">
        <v>37487</v>
      </c>
      <c r="AI231" s="35">
        <v>37535</v>
      </c>
      <c r="AJ231" s="35">
        <v>37517</v>
      </c>
      <c r="AK231" s="36" t="s">
        <v>3195</v>
      </c>
      <c r="AL231" s="37" t="s">
        <v>6866</v>
      </c>
    </row>
    <row r="232" spans="1:38" x14ac:dyDescent="0.15">
      <c r="A232" s="27" t="s">
        <v>6867</v>
      </c>
      <c r="B232" s="27" t="s">
        <v>6885</v>
      </c>
      <c r="C232" s="27">
        <v>230</v>
      </c>
      <c r="D232" s="28" t="s">
        <v>6870</v>
      </c>
      <c r="E232" s="30"/>
      <c r="F232" s="30" t="s">
        <v>3040</v>
      </c>
      <c r="G232" s="30" t="s">
        <v>1054</v>
      </c>
      <c r="H232" s="30" t="s">
        <v>6502</v>
      </c>
      <c r="J232" s="31">
        <v>1</v>
      </c>
      <c r="K232" s="31">
        <v>77</v>
      </c>
      <c r="L232" s="31" t="s">
        <v>2875</v>
      </c>
      <c r="M232" s="32">
        <v>9780471164333</v>
      </c>
      <c r="N232" s="30" t="s">
        <v>3915</v>
      </c>
      <c r="O232" s="30" t="s">
        <v>3915</v>
      </c>
      <c r="P232" s="30" t="s">
        <v>3915</v>
      </c>
      <c r="Q232" s="39">
        <v>106.65</v>
      </c>
      <c r="R232" s="40"/>
      <c r="S232" s="39">
        <v>80</v>
      </c>
      <c r="T232" s="31" t="s">
        <v>6864</v>
      </c>
      <c r="U232" s="30">
        <v>15</v>
      </c>
      <c r="V232" s="30">
        <v>10</v>
      </c>
      <c r="W232" s="30">
        <v>14</v>
      </c>
      <c r="X232" s="30">
        <v>15</v>
      </c>
      <c r="Y232" s="41">
        <v>13</v>
      </c>
      <c r="Z232" s="30">
        <v>1</v>
      </c>
      <c r="AA232" s="30">
        <v>0</v>
      </c>
      <c r="AB232" s="30">
        <v>0</v>
      </c>
      <c r="AC232" s="30">
        <v>0</v>
      </c>
      <c r="AD232" s="30">
        <v>8</v>
      </c>
      <c r="AE232" s="30">
        <v>9</v>
      </c>
      <c r="AF232" s="30">
        <v>4</v>
      </c>
      <c r="AG232" s="6">
        <f t="shared" si="4"/>
        <v>1279.8499999999999</v>
      </c>
      <c r="AH232" s="35">
        <v>37372</v>
      </c>
      <c r="AI232" s="35">
        <v>37535</v>
      </c>
      <c r="AJ232" s="35">
        <v>37470</v>
      </c>
      <c r="AK232" s="36" t="s">
        <v>6774</v>
      </c>
      <c r="AL232" s="37" t="s">
        <v>6866</v>
      </c>
    </row>
    <row r="233" spans="1:38" x14ac:dyDescent="0.15">
      <c r="A233" s="27" t="s">
        <v>6867</v>
      </c>
      <c r="B233" s="27" t="s">
        <v>3901</v>
      </c>
      <c r="C233" s="27" t="s">
        <v>4304</v>
      </c>
      <c r="D233" s="28" t="s">
        <v>6925</v>
      </c>
      <c r="E233" s="30"/>
      <c r="F233" s="30" t="s">
        <v>4305</v>
      </c>
      <c r="G233" s="30" t="s">
        <v>1054</v>
      </c>
      <c r="H233" s="30" t="s">
        <v>4306</v>
      </c>
      <c r="J233" s="31">
        <v>2</v>
      </c>
      <c r="K233" s="31">
        <v>77</v>
      </c>
      <c r="L233" s="31" t="s">
        <v>4307</v>
      </c>
      <c r="M233" s="32">
        <v>9780471164357</v>
      </c>
      <c r="N233" s="30" t="s">
        <v>3915</v>
      </c>
      <c r="O233" s="30" t="s">
        <v>3915</v>
      </c>
      <c r="P233" s="30" t="s">
        <v>3915</v>
      </c>
      <c r="Q233" s="39">
        <v>106.65</v>
      </c>
      <c r="R233" s="40"/>
      <c r="S233" s="39">
        <v>80</v>
      </c>
      <c r="T233" s="31" t="s">
        <v>6864</v>
      </c>
      <c r="U233" s="30">
        <v>50</v>
      </c>
      <c r="V233" s="30">
        <v>31</v>
      </c>
      <c r="W233" s="30">
        <v>20</v>
      </c>
      <c r="X233" s="30">
        <v>50</v>
      </c>
      <c r="Y233" s="41">
        <v>16</v>
      </c>
      <c r="Z233" s="30">
        <v>5</v>
      </c>
      <c r="AA233" s="30">
        <v>0</v>
      </c>
      <c r="AB233" s="30">
        <v>0</v>
      </c>
      <c r="AC233" s="30">
        <v>0</v>
      </c>
      <c r="AD233" s="30">
        <v>2</v>
      </c>
      <c r="AE233" s="30">
        <v>16</v>
      </c>
      <c r="AF233" s="30">
        <v>0</v>
      </c>
      <c r="AG233" s="6">
        <f t="shared" si="4"/>
        <v>1706.4</v>
      </c>
      <c r="AH233" s="35">
        <v>37411</v>
      </c>
      <c r="AI233" s="35">
        <v>37535</v>
      </c>
      <c r="AJ233" s="35">
        <v>37494</v>
      </c>
      <c r="AK233" s="36" t="s">
        <v>6774</v>
      </c>
      <c r="AL233" s="37" t="s">
        <v>6866</v>
      </c>
    </row>
    <row r="234" spans="1:38" x14ac:dyDescent="0.15">
      <c r="A234" s="27" t="s">
        <v>6867</v>
      </c>
      <c r="B234" s="27" t="s">
        <v>1127</v>
      </c>
      <c r="C234" s="27">
        <v>101</v>
      </c>
      <c r="D234" s="28" t="s">
        <v>6870</v>
      </c>
      <c r="E234" s="30"/>
      <c r="F234" s="30" t="s">
        <v>4527</v>
      </c>
      <c r="G234" s="30" t="s">
        <v>3525</v>
      </c>
      <c r="H234" s="30" t="s">
        <v>6538</v>
      </c>
      <c r="I234" s="31">
        <v>4</v>
      </c>
      <c r="K234" s="31">
        <v>1</v>
      </c>
      <c r="L234" s="31" t="s">
        <v>6539</v>
      </c>
      <c r="M234" s="32">
        <v>9780716742234</v>
      </c>
      <c r="N234" s="30" t="s">
        <v>3927</v>
      </c>
      <c r="O234" s="30" t="s">
        <v>3928</v>
      </c>
      <c r="P234" s="30" t="s">
        <v>3928</v>
      </c>
      <c r="Q234" s="39">
        <v>117.35</v>
      </c>
      <c r="R234" s="40"/>
      <c r="S234" s="39">
        <v>88.05</v>
      </c>
      <c r="T234" s="31" t="s">
        <v>6883</v>
      </c>
      <c r="U234" s="30">
        <v>300</v>
      </c>
      <c r="V234" s="30">
        <v>285</v>
      </c>
      <c r="W234" s="30">
        <v>45</v>
      </c>
      <c r="X234" s="30">
        <v>300</v>
      </c>
      <c r="Y234" s="41">
        <v>33</v>
      </c>
      <c r="Z234" s="30">
        <v>10</v>
      </c>
      <c r="AA234" s="30">
        <v>0</v>
      </c>
      <c r="AB234" s="30">
        <v>0</v>
      </c>
      <c r="AC234" s="30">
        <v>0</v>
      </c>
      <c r="AD234" s="30">
        <v>0</v>
      </c>
      <c r="AE234" s="30">
        <v>33</v>
      </c>
      <c r="AF234" s="30">
        <v>0</v>
      </c>
      <c r="AG234" s="6">
        <f t="shared" si="4"/>
        <v>3872.5499999999997</v>
      </c>
      <c r="AH234" s="35">
        <v>37384</v>
      </c>
      <c r="AI234" s="35">
        <v>37535</v>
      </c>
      <c r="AJ234" s="35">
        <v>37474</v>
      </c>
      <c r="AK234" s="36" t="s">
        <v>6540</v>
      </c>
      <c r="AL234" s="37" t="s">
        <v>6866</v>
      </c>
    </row>
    <row r="235" spans="1:38" x14ac:dyDescent="0.15">
      <c r="A235" s="27" t="s">
        <v>6867</v>
      </c>
      <c r="B235" s="27" t="s">
        <v>1127</v>
      </c>
      <c r="C235" s="27">
        <v>101</v>
      </c>
      <c r="D235" s="28" t="s">
        <v>6870</v>
      </c>
      <c r="E235" s="30"/>
      <c r="F235" s="30" t="s">
        <v>4527</v>
      </c>
      <c r="G235" s="30" t="s">
        <v>3525</v>
      </c>
      <c r="H235" s="30" t="s">
        <v>6557</v>
      </c>
      <c r="I235" s="31">
        <v>4</v>
      </c>
      <c r="K235" s="31">
        <v>1</v>
      </c>
      <c r="L235" s="31" t="s">
        <v>6558</v>
      </c>
      <c r="M235" s="32">
        <v>9780716738336</v>
      </c>
      <c r="N235" s="30" t="s">
        <v>3927</v>
      </c>
      <c r="O235" s="30" t="s">
        <v>3928</v>
      </c>
      <c r="P235" s="30" t="s">
        <v>3928</v>
      </c>
      <c r="Q235" s="39">
        <v>90</v>
      </c>
      <c r="R235" s="40"/>
      <c r="S235" s="39">
        <v>67.5</v>
      </c>
      <c r="T235" s="31" t="s">
        <v>6864</v>
      </c>
      <c r="U235" s="30">
        <v>300</v>
      </c>
      <c r="V235" s="30">
        <v>285</v>
      </c>
      <c r="W235" s="30">
        <v>250</v>
      </c>
      <c r="X235" s="30">
        <v>300</v>
      </c>
      <c r="Y235" s="41">
        <v>176</v>
      </c>
      <c r="Z235" s="30">
        <v>1</v>
      </c>
      <c r="AA235" s="30">
        <v>0</v>
      </c>
      <c r="AB235" s="30">
        <v>51</v>
      </c>
      <c r="AC235" s="30">
        <v>0</v>
      </c>
      <c r="AD235" s="30">
        <v>12</v>
      </c>
      <c r="AE235" s="30">
        <v>6</v>
      </c>
      <c r="AF235" s="30">
        <v>170</v>
      </c>
      <c r="AG235" s="6">
        <f t="shared" si="4"/>
        <v>12015</v>
      </c>
      <c r="AH235" s="35">
        <v>37384</v>
      </c>
      <c r="AI235" s="35">
        <v>37535</v>
      </c>
      <c r="AJ235" s="35">
        <v>37480</v>
      </c>
      <c r="AK235" s="36" t="s">
        <v>5136</v>
      </c>
      <c r="AL235" s="37" t="s">
        <v>6866</v>
      </c>
    </row>
    <row r="236" spans="1:38" x14ac:dyDescent="0.15">
      <c r="A236" s="27" t="s">
        <v>6867</v>
      </c>
      <c r="B236" s="27" t="s">
        <v>1127</v>
      </c>
      <c r="C236" s="27">
        <v>101</v>
      </c>
      <c r="D236" s="28" t="s">
        <v>6870</v>
      </c>
      <c r="E236" s="30"/>
      <c r="F236" s="30" t="s">
        <v>4527</v>
      </c>
      <c r="G236" s="30" t="s">
        <v>3525</v>
      </c>
      <c r="H236" s="30" t="s">
        <v>5665</v>
      </c>
      <c r="I236" s="31">
        <v>4</v>
      </c>
      <c r="K236" s="31">
        <v>1</v>
      </c>
      <c r="L236" s="31" t="s">
        <v>5666</v>
      </c>
      <c r="M236" s="32">
        <v>9780716738367</v>
      </c>
      <c r="N236" s="30" t="s">
        <v>3927</v>
      </c>
      <c r="O236" s="30" t="s">
        <v>3928</v>
      </c>
      <c r="P236" s="30" t="s">
        <v>3928</v>
      </c>
      <c r="Q236" s="39">
        <v>27.35</v>
      </c>
      <c r="R236" s="40"/>
      <c r="S236" s="39">
        <v>20.55</v>
      </c>
      <c r="T236" s="31" t="s">
        <v>6883</v>
      </c>
      <c r="U236" s="30">
        <v>300</v>
      </c>
      <c r="V236" s="30">
        <v>285</v>
      </c>
      <c r="W236" s="30">
        <v>69</v>
      </c>
      <c r="X236" s="30">
        <v>300</v>
      </c>
      <c r="Y236" s="41">
        <v>52</v>
      </c>
      <c r="Z236" s="30">
        <v>0</v>
      </c>
      <c r="AA236" s="30">
        <v>0</v>
      </c>
      <c r="AB236" s="30">
        <v>14</v>
      </c>
      <c r="AC236" s="30">
        <v>0</v>
      </c>
      <c r="AD236" s="30">
        <v>2</v>
      </c>
      <c r="AE236" s="30">
        <v>0</v>
      </c>
      <c r="AF236" s="30">
        <v>52</v>
      </c>
      <c r="AG236" s="6">
        <f t="shared" si="4"/>
        <v>1068.6000000000001</v>
      </c>
      <c r="AH236" s="35">
        <v>37384</v>
      </c>
      <c r="AI236" s="35">
        <v>37535</v>
      </c>
      <c r="AJ236" s="35">
        <v>37480</v>
      </c>
      <c r="AK236" s="36" t="s">
        <v>6196</v>
      </c>
      <c r="AL236" s="37" t="s">
        <v>6866</v>
      </c>
    </row>
    <row r="237" spans="1:38" x14ac:dyDescent="0.15">
      <c r="A237" s="27" t="s">
        <v>6867</v>
      </c>
      <c r="B237" s="27" t="s">
        <v>4068</v>
      </c>
      <c r="C237" s="27">
        <v>115</v>
      </c>
      <c r="D237" s="28">
        <v>451896</v>
      </c>
      <c r="E237" s="30"/>
      <c r="F237" s="30" t="s">
        <v>3524</v>
      </c>
      <c r="G237" s="30" t="s">
        <v>3525</v>
      </c>
      <c r="H237" s="30" t="s">
        <v>3526</v>
      </c>
      <c r="K237" s="31">
        <v>85</v>
      </c>
      <c r="L237" s="31" t="s">
        <v>3527</v>
      </c>
      <c r="M237" s="32">
        <v>9780023233005</v>
      </c>
      <c r="N237" s="30" t="s">
        <v>3528</v>
      </c>
      <c r="O237" s="30" t="s">
        <v>3943</v>
      </c>
      <c r="P237" s="30" t="s">
        <v>3943</v>
      </c>
      <c r="Q237" s="39">
        <v>67</v>
      </c>
      <c r="R237" s="40"/>
      <c r="S237" s="39">
        <v>50.25</v>
      </c>
      <c r="T237" s="31" t="s">
        <v>6864</v>
      </c>
      <c r="U237" s="30">
        <v>40</v>
      </c>
      <c r="V237" s="30">
        <v>34</v>
      </c>
      <c r="W237" s="30">
        <v>38</v>
      </c>
      <c r="X237" s="30">
        <v>40</v>
      </c>
      <c r="Y237" s="41">
        <v>31</v>
      </c>
      <c r="Z237" s="30">
        <v>7</v>
      </c>
      <c r="AA237" s="30">
        <v>0</v>
      </c>
      <c r="AB237" s="30">
        <v>0</v>
      </c>
      <c r="AC237" s="30">
        <v>0</v>
      </c>
      <c r="AD237" s="30">
        <v>0</v>
      </c>
      <c r="AE237" s="30">
        <v>31</v>
      </c>
      <c r="AF237" s="30">
        <v>0</v>
      </c>
      <c r="AG237" s="6">
        <f t="shared" si="4"/>
        <v>2077</v>
      </c>
      <c r="AH237" s="35">
        <v>37487</v>
      </c>
      <c r="AI237" s="35">
        <v>37535</v>
      </c>
      <c r="AJ237" s="35">
        <v>37498</v>
      </c>
      <c r="AK237" s="36" t="s">
        <v>3529</v>
      </c>
      <c r="AL237" s="37" t="s">
        <v>6866</v>
      </c>
    </row>
    <row r="238" spans="1:38" x14ac:dyDescent="0.15">
      <c r="A238" s="27" t="s">
        <v>6867</v>
      </c>
      <c r="B238" s="27" t="s">
        <v>1084</v>
      </c>
      <c r="C238" s="27" t="s">
        <v>4639</v>
      </c>
      <c r="D238" s="28" t="s">
        <v>6870</v>
      </c>
      <c r="E238" s="30"/>
      <c r="F238" s="30" t="s">
        <v>6791</v>
      </c>
      <c r="G238" s="30" t="s">
        <v>4640</v>
      </c>
      <c r="H238" s="30" t="s">
        <v>4641</v>
      </c>
      <c r="K238" s="31">
        <v>2</v>
      </c>
      <c r="L238" s="31" t="s">
        <v>4642</v>
      </c>
      <c r="M238" s="32">
        <v>9781402070181</v>
      </c>
      <c r="N238" s="30" t="s">
        <v>3764</v>
      </c>
      <c r="O238" s="30" t="s">
        <v>3764</v>
      </c>
      <c r="P238" s="30" t="s">
        <v>3764</v>
      </c>
      <c r="Q238" s="39">
        <v>89</v>
      </c>
      <c r="R238" s="40"/>
      <c r="S238" s="39">
        <v>66.75</v>
      </c>
      <c r="T238" s="31" t="s">
        <v>6864</v>
      </c>
      <c r="U238" s="30">
        <v>10</v>
      </c>
      <c r="V238" s="30">
        <v>21</v>
      </c>
      <c r="W238" s="30">
        <v>10</v>
      </c>
      <c r="X238" s="30">
        <v>10</v>
      </c>
      <c r="Y238" s="41">
        <v>23</v>
      </c>
      <c r="Z238" s="30">
        <v>6</v>
      </c>
      <c r="AA238" s="30">
        <v>0</v>
      </c>
      <c r="AB238" s="30">
        <v>0</v>
      </c>
      <c r="AC238" s="30">
        <v>0</v>
      </c>
      <c r="AD238" s="30">
        <v>0</v>
      </c>
      <c r="AE238" s="30">
        <v>23</v>
      </c>
      <c r="AF238" s="30">
        <v>0</v>
      </c>
      <c r="AG238" s="6">
        <f t="shared" si="4"/>
        <v>2047</v>
      </c>
      <c r="AH238" s="35">
        <v>37397</v>
      </c>
      <c r="AI238" s="35">
        <v>37535</v>
      </c>
      <c r="AJ238" s="35">
        <v>37540</v>
      </c>
      <c r="AK238" s="36" t="s">
        <v>4643</v>
      </c>
      <c r="AL238" s="37" t="s">
        <v>6866</v>
      </c>
    </row>
    <row r="239" spans="1:38" x14ac:dyDescent="0.15">
      <c r="A239" s="27" t="s">
        <v>6867</v>
      </c>
      <c r="B239" s="27" t="s">
        <v>1133</v>
      </c>
      <c r="C239" s="27" t="s">
        <v>2370</v>
      </c>
      <c r="D239" s="28" t="s">
        <v>6870</v>
      </c>
      <c r="E239" s="30"/>
      <c r="F239" s="30" t="s">
        <v>2371</v>
      </c>
      <c r="G239" s="30" t="s">
        <v>2372</v>
      </c>
      <c r="H239" s="30" t="s">
        <v>2373</v>
      </c>
      <c r="K239" s="31">
        <v>98</v>
      </c>
      <c r="L239" s="31" t="s">
        <v>2374</v>
      </c>
      <c r="M239" s="32">
        <v>9780521551410</v>
      </c>
      <c r="N239" s="30" t="s">
        <v>4020</v>
      </c>
      <c r="O239" s="30" t="s">
        <v>4020</v>
      </c>
      <c r="P239" s="30" t="s">
        <v>4020</v>
      </c>
      <c r="Q239" s="39">
        <v>24.55</v>
      </c>
      <c r="R239" s="40"/>
      <c r="S239" s="39">
        <v>18.45</v>
      </c>
      <c r="T239" s="31" t="s">
        <v>6864</v>
      </c>
      <c r="U239" s="30">
        <v>25</v>
      </c>
      <c r="V239" s="30">
        <v>27</v>
      </c>
      <c r="W239" s="30">
        <v>22</v>
      </c>
      <c r="X239" s="30">
        <v>25</v>
      </c>
      <c r="Y239" s="41">
        <v>20</v>
      </c>
      <c r="Z239" s="30">
        <v>3</v>
      </c>
      <c r="AA239" s="30">
        <v>0</v>
      </c>
      <c r="AB239" s="30">
        <v>3</v>
      </c>
      <c r="AC239" s="30">
        <v>1</v>
      </c>
      <c r="AD239" s="30">
        <v>4</v>
      </c>
      <c r="AE239" s="30">
        <v>0</v>
      </c>
      <c r="AF239" s="30">
        <v>20</v>
      </c>
      <c r="AG239" s="6">
        <f t="shared" si="4"/>
        <v>369</v>
      </c>
      <c r="AH239" s="35">
        <v>37377</v>
      </c>
      <c r="AI239" s="35">
        <v>37535</v>
      </c>
      <c r="AJ239" s="35">
        <v>37524</v>
      </c>
      <c r="AK239" s="36" t="s">
        <v>2375</v>
      </c>
      <c r="AL239" s="37" t="s">
        <v>6866</v>
      </c>
    </row>
    <row r="240" spans="1:38" x14ac:dyDescent="0.15">
      <c r="A240" s="27" t="s">
        <v>6867</v>
      </c>
      <c r="B240" s="27" t="s">
        <v>1191</v>
      </c>
      <c r="C240" s="27" t="s">
        <v>3938</v>
      </c>
      <c r="D240" s="28" t="s">
        <v>6870</v>
      </c>
      <c r="E240" s="30"/>
      <c r="F240" s="30" t="s">
        <v>1193</v>
      </c>
      <c r="G240" s="30" t="s">
        <v>1462</v>
      </c>
      <c r="H240" s="30" t="s">
        <v>1463</v>
      </c>
      <c r="I240" s="31">
        <v>6</v>
      </c>
      <c r="K240" s="31">
        <v>99</v>
      </c>
      <c r="L240" s="31" t="s">
        <v>1464</v>
      </c>
      <c r="M240" s="32">
        <v>9780470002889</v>
      </c>
      <c r="N240" s="30" t="s">
        <v>1465</v>
      </c>
      <c r="O240" s="30" t="s">
        <v>3915</v>
      </c>
      <c r="P240" s="30" t="s">
        <v>1465</v>
      </c>
      <c r="Q240" s="39">
        <v>62.7</v>
      </c>
      <c r="R240" s="40"/>
      <c r="S240" s="39">
        <v>47.05</v>
      </c>
      <c r="T240" s="31" t="s">
        <v>6864</v>
      </c>
      <c r="U240" s="30">
        <v>60</v>
      </c>
      <c r="V240" s="30">
        <v>43</v>
      </c>
      <c r="W240" s="30">
        <v>57</v>
      </c>
      <c r="X240" s="30">
        <v>60</v>
      </c>
      <c r="Y240" s="41">
        <v>47</v>
      </c>
      <c r="Z240" s="30">
        <v>-1</v>
      </c>
      <c r="AA240" s="30">
        <v>0</v>
      </c>
      <c r="AB240" s="30">
        <v>12</v>
      </c>
      <c r="AC240" s="30">
        <v>0</v>
      </c>
      <c r="AD240" s="30">
        <v>0</v>
      </c>
      <c r="AE240" s="30">
        <v>1</v>
      </c>
      <c r="AF240" s="30">
        <v>46</v>
      </c>
      <c r="AG240" s="6">
        <f t="shared" si="4"/>
        <v>2226.9999999999995</v>
      </c>
      <c r="AH240" s="35">
        <v>37372</v>
      </c>
      <c r="AI240" s="35">
        <v>37577</v>
      </c>
      <c r="AJ240" s="35">
        <v>37559</v>
      </c>
      <c r="AK240" s="36" t="s">
        <v>1466</v>
      </c>
      <c r="AL240" s="37" t="s">
        <v>6866</v>
      </c>
    </row>
    <row r="241" spans="1:38" x14ac:dyDescent="0.15">
      <c r="A241" s="27" t="s">
        <v>6867</v>
      </c>
      <c r="B241" s="27" t="s">
        <v>4059</v>
      </c>
      <c r="C241" s="27">
        <v>121</v>
      </c>
      <c r="D241" s="28" t="s">
        <v>6870</v>
      </c>
      <c r="E241" s="30"/>
      <c r="F241" s="30" t="s">
        <v>3862</v>
      </c>
      <c r="G241" s="30" t="s">
        <v>5446</v>
      </c>
      <c r="H241" s="30" t="s">
        <v>5447</v>
      </c>
      <c r="I241" s="31">
        <v>9</v>
      </c>
      <c r="K241" s="31">
        <v>0</v>
      </c>
      <c r="L241" s="31" t="s">
        <v>5448</v>
      </c>
      <c r="M241" s="32">
        <v>9781568021003</v>
      </c>
      <c r="N241" s="30" t="s">
        <v>516</v>
      </c>
      <c r="O241" s="30" t="s">
        <v>516</v>
      </c>
      <c r="P241" s="30" t="s">
        <v>516</v>
      </c>
      <c r="Q241" s="39">
        <v>45.7</v>
      </c>
      <c r="R241" s="40"/>
      <c r="S241" s="39">
        <v>34.299999999999997</v>
      </c>
      <c r="T241" s="31" t="s">
        <v>6864</v>
      </c>
      <c r="U241" s="30">
        <v>145</v>
      </c>
      <c r="V241" s="30">
        <v>170</v>
      </c>
      <c r="W241" s="30">
        <v>145</v>
      </c>
      <c r="X241" s="30">
        <v>145</v>
      </c>
      <c r="Y241" s="41">
        <v>142</v>
      </c>
      <c r="Z241" s="30">
        <v>0</v>
      </c>
      <c r="AA241" s="30">
        <v>0</v>
      </c>
      <c r="AB241" s="30">
        <v>3</v>
      </c>
      <c r="AC241" s="30">
        <v>0</v>
      </c>
      <c r="AD241" s="30">
        <v>2</v>
      </c>
      <c r="AE241" s="30">
        <v>53</v>
      </c>
      <c r="AF241" s="30">
        <v>89</v>
      </c>
      <c r="AG241" s="6">
        <f t="shared" si="4"/>
        <v>5474.8</v>
      </c>
      <c r="AH241" s="35">
        <v>37371</v>
      </c>
      <c r="AI241" s="35">
        <v>37535</v>
      </c>
      <c r="AJ241" s="35">
        <v>37484</v>
      </c>
      <c r="AK241" s="36" t="s">
        <v>5449</v>
      </c>
      <c r="AL241" s="37" t="s">
        <v>6866</v>
      </c>
    </row>
    <row r="242" spans="1:38" x14ac:dyDescent="0.15">
      <c r="A242" s="27" t="s">
        <v>6867</v>
      </c>
      <c r="B242" s="27" t="s">
        <v>294</v>
      </c>
      <c r="C242" s="27">
        <v>105</v>
      </c>
      <c r="D242" s="28" t="s">
        <v>6870</v>
      </c>
      <c r="E242" s="30"/>
      <c r="F242" s="30" t="s">
        <v>6192</v>
      </c>
      <c r="G242" s="30" t="s">
        <v>6609</v>
      </c>
      <c r="H242" s="30" t="s">
        <v>6610</v>
      </c>
      <c r="I242" s="31">
        <v>2</v>
      </c>
      <c r="K242" s="31">
        <v>96</v>
      </c>
      <c r="L242" s="31" t="s">
        <v>6611</v>
      </c>
      <c r="M242" s="32">
        <v>9781878986078</v>
      </c>
      <c r="N242" s="30" t="s">
        <v>6612</v>
      </c>
      <c r="O242" s="30" t="s">
        <v>6612</v>
      </c>
      <c r="P242" s="30" t="s">
        <v>6612</v>
      </c>
      <c r="Q242" s="39">
        <v>20</v>
      </c>
      <c r="R242" s="40"/>
      <c r="S242" s="39">
        <v>15</v>
      </c>
      <c r="T242" s="31" t="s">
        <v>6883</v>
      </c>
      <c r="U242" s="30">
        <v>12</v>
      </c>
      <c r="V242" s="30">
        <v>6</v>
      </c>
      <c r="W242" s="30">
        <v>3</v>
      </c>
      <c r="X242" s="30">
        <v>24</v>
      </c>
      <c r="Y242" s="41">
        <v>0</v>
      </c>
      <c r="Z242" s="30">
        <v>3</v>
      </c>
      <c r="AA242" s="30">
        <v>0</v>
      </c>
      <c r="AB242" s="30">
        <v>0</v>
      </c>
      <c r="AC242" s="30">
        <v>0</v>
      </c>
      <c r="AD242" s="30">
        <v>0</v>
      </c>
      <c r="AE242" s="30">
        <v>0</v>
      </c>
      <c r="AF242" s="30">
        <v>0</v>
      </c>
      <c r="AG242" s="6">
        <f t="shared" si="4"/>
        <v>0</v>
      </c>
      <c r="AH242" s="35">
        <v>37424</v>
      </c>
      <c r="AI242" s="35">
        <v>37535</v>
      </c>
      <c r="AJ242" s="35">
        <v>37246</v>
      </c>
      <c r="AK242" s="36" t="s">
        <v>566</v>
      </c>
      <c r="AL242" s="37" t="s">
        <v>6866</v>
      </c>
    </row>
    <row r="243" spans="1:38" x14ac:dyDescent="0.15">
      <c r="A243" s="27" t="s">
        <v>6867</v>
      </c>
      <c r="B243" s="27" t="s">
        <v>6904</v>
      </c>
      <c r="C243" s="27">
        <v>125</v>
      </c>
      <c r="D243" s="28" t="s">
        <v>6870</v>
      </c>
      <c r="E243" s="30"/>
      <c r="F243" s="30" t="s">
        <v>489</v>
      </c>
      <c r="G243" s="30" t="s">
        <v>489</v>
      </c>
      <c r="H243" s="30" t="s">
        <v>490</v>
      </c>
      <c r="I243" s="31">
        <v>5</v>
      </c>
      <c r="K243" s="31">
        <v>1</v>
      </c>
      <c r="L243" s="31" t="s">
        <v>491</v>
      </c>
      <c r="M243" s="32">
        <v>9780100717695</v>
      </c>
      <c r="N243" s="30" t="s">
        <v>3921</v>
      </c>
      <c r="O243" s="30" t="s">
        <v>3921</v>
      </c>
      <c r="P243" s="30" t="s">
        <v>3921</v>
      </c>
      <c r="Q243" s="39">
        <v>22.2</v>
      </c>
      <c r="R243" s="40"/>
      <c r="S243" s="39">
        <v>16.649999999999999</v>
      </c>
      <c r="T243" s="31" t="s">
        <v>6864</v>
      </c>
      <c r="U243" s="30">
        <v>55</v>
      </c>
      <c r="V243" s="30">
        <v>65</v>
      </c>
      <c r="W243" s="30">
        <v>0</v>
      </c>
      <c r="X243" s="30">
        <v>55</v>
      </c>
      <c r="Y243" s="41">
        <v>65</v>
      </c>
      <c r="Z243" s="30">
        <v>2</v>
      </c>
      <c r="AA243" s="30">
        <v>0</v>
      </c>
      <c r="AB243" s="30">
        <v>0</v>
      </c>
      <c r="AC243" s="30">
        <v>0</v>
      </c>
      <c r="AD243" s="30">
        <v>0</v>
      </c>
      <c r="AE243" s="30">
        <v>65</v>
      </c>
      <c r="AF243" s="30">
        <v>0</v>
      </c>
      <c r="AG243" s="6">
        <f t="shared" si="4"/>
        <v>1443</v>
      </c>
      <c r="AH243" s="35">
        <v>37519</v>
      </c>
      <c r="AI243" s="35">
        <v>37158</v>
      </c>
      <c r="AJ243" s="35">
        <v>37550</v>
      </c>
      <c r="AK243" s="36" t="s">
        <v>2676</v>
      </c>
      <c r="AL243" s="37" t="s">
        <v>6866</v>
      </c>
    </row>
    <row r="244" spans="1:38" x14ac:dyDescent="0.15">
      <c r="A244" s="27" t="s">
        <v>6867</v>
      </c>
      <c r="B244" s="27" t="s">
        <v>1020</v>
      </c>
      <c r="C244" s="27" t="s">
        <v>4487</v>
      </c>
      <c r="D244" s="28" t="s">
        <v>6870</v>
      </c>
      <c r="E244" s="30"/>
      <c r="F244" s="30" t="s">
        <v>5481</v>
      </c>
      <c r="G244" s="30" t="s">
        <v>4488</v>
      </c>
      <c r="H244" s="30" t="s">
        <v>4489</v>
      </c>
      <c r="I244" s="31">
        <v>2</v>
      </c>
      <c r="K244" s="31">
        <v>78</v>
      </c>
      <c r="L244" s="31" t="s">
        <v>4490</v>
      </c>
      <c r="M244" s="32">
        <v>9780387903286</v>
      </c>
      <c r="N244" s="30" t="s">
        <v>3907</v>
      </c>
      <c r="O244" s="30" t="s">
        <v>3907</v>
      </c>
      <c r="P244" s="30" t="s">
        <v>3907</v>
      </c>
      <c r="Q244" s="39">
        <v>51.95</v>
      </c>
      <c r="R244" s="40"/>
      <c r="S244" s="39">
        <v>39</v>
      </c>
      <c r="T244" s="31" t="s">
        <v>6864</v>
      </c>
      <c r="U244" s="30">
        <v>25</v>
      </c>
      <c r="V244" s="30">
        <v>24</v>
      </c>
      <c r="W244" s="30">
        <v>19</v>
      </c>
      <c r="X244" s="30">
        <v>25</v>
      </c>
      <c r="Y244" s="41">
        <v>12</v>
      </c>
      <c r="Z244" s="30">
        <v>5</v>
      </c>
      <c r="AA244" s="30">
        <v>0</v>
      </c>
      <c r="AB244" s="30">
        <v>0</v>
      </c>
      <c r="AC244" s="30">
        <v>0</v>
      </c>
      <c r="AD244" s="30">
        <v>0</v>
      </c>
      <c r="AE244" s="30">
        <v>9</v>
      </c>
      <c r="AF244" s="30">
        <v>3</v>
      </c>
      <c r="AG244" s="6">
        <f t="shared" si="4"/>
        <v>584.54999999999995</v>
      </c>
      <c r="AH244" s="35">
        <v>37487</v>
      </c>
      <c r="AI244" s="35">
        <v>37535</v>
      </c>
      <c r="AJ244" s="35">
        <v>37523</v>
      </c>
      <c r="AK244" s="36" t="s">
        <v>6684</v>
      </c>
      <c r="AL244" s="37" t="s">
        <v>6866</v>
      </c>
    </row>
    <row r="245" spans="1:38" x14ac:dyDescent="0.15">
      <c r="A245" s="27" t="s">
        <v>6867</v>
      </c>
      <c r="B245" s="27" t="s">
        <v>3883</v>
      </c>
      <c r="C245" s="27" t="s">
        <v>1970</v>
      </c>
      <c r="D245" s="28" t="s">
        <v>6870</v>
      </c>
      <c r="E245" s="30"/>
      <c r="F245" s="30" t="s">
        <v>6009</v>
      </c>
      <c r="G245" s="30" t="s">
        <v>6010</v>
      </c>
      <c r="H245" s="30" t="s">
        <v>6011</v>
      </c>
      <c r="I245" s="31">
        <v>3</v>
      </c>
      <c r="K245" s="31">
        <v>0</v>
      </c>
      <c r="L245" s="31" t="s">
        <v>6012</v>
      </c>
      <c r="M245" s="32">
        <v>9780321064820</v>
      </c>
      <c r="N245" s="30" t="s">
        <v>3953</v>
      </c>
      <c r="O245" s="30" t="s">
        <v>3894</v>
      </c>
      <c r="P245" s="30" t="s">
        <v>3894</v>
      </c>
      <c r="Q245" s="39">
        <v>100</v>
      </c>
      <c r="R245" s="40"/>
      <c r="S245" s="39">
        <v>75</v>
      </c>
      <c r="T245" s="31" t="s">
        <v>6864</v>
      </c>
      <c r="U245" s="30">
        <v>200</v>
      </c>
      <c r="V245" s="30">
        <v>148</v>
      </c>
      <c r="W245" s="30">
        <v>98</v>
      </c>
      <c r="X245" s="30">
        <v>200</v>
      </c>
      <c r="Y245" s="41">
        <v>85</v>
      </c>
      <c r="Z245" s="30">
        <v>11</v>
      </c>
      <c r="AA245" s="30">
        <v>0</v>
      </c>
      <c r="AB245" s="30">
        <v>3</v>
      </c>
      <c r="AC245" s="30">
        <v>0</v>
      </c>
      <c r="AD245" s="30">
        <v>0</v>
      </c>
      <c r="AE245" s="30">
        <v>45</v>
      </c>
      <c r="AF245" s="30">
        <v>40</v>
      </c>
      <c r="AG245" s="6">
        <f t="shared" si="4"/>
        <v>7500</v>
      </c>
      <c r="AH245" s="35">
        <v>37452</v>
      </c>
      <c r="AI245" s="35">
        <v>37535</v>
      </c>
      <c r="AJ245" s="35">
        <v>37523</v>
      </c>
      <c r="AK245" s="36" t="s">
        <v>2048</v>
      </c>
      <c r="AL245" s="37" t="s">
        <v>1050</v>
      </c>
    </row>
    <row r="246" spans="1:38" x14ac:dyDescent="0.15">
      <c r="A246" s="27" t="s">
        <v>6867</v>
      </c>
      <c r="B246" s="27" t="s">
        <v>4059</v>
      </c>
      <c r="C246" s="27">
        <v>226</v>
      </c>
      <c r="D246" s="28" t="s">
        <v>6870</v>
      </c>
      <c r="E246" s="30"/>
      <c r="F246" s="30" t="s">
        <v>4060</v>
      </c>
      <c r="G246" s="30" t="s">
        <v>6010</v>
      </c>
      <c r="H246" s="30" t="s">
        <v>432</v>
      </c>
      <c r="K246" s="31">
        <v>0</v>
      </c>
      <c r="L246" s="31" t="s">
        <v>433</v>
      </c>
      <c r="M246" s="32">
        <v>9780691096209</v>
      </c>
      <c r="N246" s="30" t="s">
        <v>6922</v>
      </c>
      <c r="O246" s="30" t="s">
        <v>6922</v>
      </c>
      <c r="P246" s="30" t="s">
        <v>6922</v>
      </c>
      <c r="Q246" s="39">
        <v>20.95</v>
      </c>
      <c r="R246" s="40"/>
      <c r="S246" s="39">
        <v>15.75</v>
      </c>
      <c r="T246" s="31" t="s">
        <v>6864</v>
      </c>
      <c r="U246" s="30">
        <v>25</v>
      </c>
      <c r="V246" s="30">
        <v>15</v>
      </c>
      <c r="W246" s="30">
        <v>22</v>
      </c>
      <c r="X246" s="30">
        <v>25</v>
      </c>
      <c r="Y246" s="41">
        <v>5</v>
      </c>
      <c r="Z246" s="30">
        <v>17</v>
      </c>
      <c r="AA246" s="30">
        <v>0</v>
      </c>
      <c r="AB246" s="30">
        <v>0</v>
      </c>
      <c r="AC246" s="30">
        <v>0</v>
      </c>
      <c r="AD246" s="30">
        <v>0</v>
      </c>
      <c r="AE246" s="30">
        <v>5</v>
      </c>
      <c r="AF246" s="30">
        <v>0</v>
      </c>
      <c r="AG246" s="6">
        <f t="shared" si="4"/>
        <v>104.75</v>
      </c>
      <c r="AH246" s="35">
        <v>37466</v>
      </c>
      <c r="AI246" s="35">
        <v>37535</v>
      </c>
      <c r="AJ246" s="35">
        <v>37482</v>
      </c>
      <c r="AK246" s="36" t="s">
        <v>434</v>
      </c>
      <c r="AL246" s="37" t="s">
        <v>6866</v>
      </c>
    </row>
    <row r="247" spans="1:38" x14ac:dyDescent="0.15">
      <c r="A247" s="27" t="s">
        <v>6867</v>
      </c>
      <c r="B247" s="27" t="s">
        <v>1163</v>
      </c>
      <c r="C247" s="27">
        <v>209</v>
      </c>
      <c r="D247" s="28" t="s">
        <v>6870</v>
      </c>
      <c r="E247" s="30"/>
      <c r="F247" s="30" t="s">
        <v>3738</v>
      </c>
      <c r="G247" s="30" t="s">
        <v>3739</v>
      </c>
      <c r="H247" s="30" t="s">
        <v>3740</v>
      </c>
      <c r="K247" s="31">
        <v>1</v>
      </c>
      <c r="L247" s="31" t="s">
        <v>2952</v>
      </c>
      <c r="M247" s="32">
        <v>9780262032834</v>
      </c>
      <c r="N247" s="30" t="s">
        <v>6134</v>
      </c>
      <c r="O247" s="30" t="s">
        <v>2059</v>
      </c>
      <c r="P247" s="30" t="s">
        <v>2059</v>
      </c>
      <c r="Q247" s="39">
        <v>48</v>
      </c>
      <c r="R247" s="40"/>
      <c r="S247" s="39">
        <v>36</v>
      </c>
      <c r="T247" s="31" t="s">
        <v>6864</v>
      </c>
      <c r="U247" s="30">
        <v>18</v>
      </c>
      <c r="V247" s="30">
        <v>5</v>
      </c>
      <c r="W247" s="30">
        <v>15</v>
      </c>
      <c r="X247" s="30">
        <v>18</v>
      </c>
      <c r="Y247" s="41">
        <v>5</v>
      </c>
      <c r="Z247" s="30">
        <v>10</v>
      </c>
      <c r="AA247" s="30">
        <v>0</v>
      </c>
      <c r="AB247" s="30">
        <v>0</v>
      </c>
      <c r="AC247" s="30">
        <v>0</v>
      </c>
      <c r="AD247" s="30">
        <v>0</v>
      </c>
      <c r="AE247" s="30">
        <v>5</v>
      </c>
      <c r="AF247" s="30">
        <v>0</v>
      </c>
      <c r="AG247" s="6">
        <f t="shared" si="4"/>
        <v>240</v>
      </c>
      <c r="AH247" s="35">
        <v>37498</v>
      </c>
      <c r="AI247" s="35">
        <v>37535</v>
      </c>
      <c r="AJ247" s="35">
        <v>37512</v>
      </c>
      <c r="AK247" s="36" t="s">
        <v>241</v>
      </c>
      <c r="AL247" s="37" t="s">
        <v>6866</v>
      </c>
    </row>
    <row r="248" spans="1:38" x14ac:dyDescent="0.15">
      <c r="A248" s="27" t="s">
        <v>6867</v>
      </c>
      <c r="B248" s="27" t="s">
        <v>6931</v>
      </c>
      <c r="C248" s="27">
        <v>202</v>
      </c>
      <c r="D248" s="28" t="s">
        <v>6870</v>
      </c>
      <c r="E248" s="30"/>
      <c r="F248" s="30" t="s">
        <v>6871</v>
      </c>
      <c r="G248" s="30" t="s">
        <v>133</v>
      </c>
      <c r="H248" s="30" t="s">
        <v>134</v>
      </c>
      <c r="I248" s="31">
        <v>2</v>
      </c>
      <c r="K248" s="31">
        <v>2</v>
      </c>
      <c r="L248" s="31" t="s">
        <v>1448</v>
      </c>
      <c r="M248" s="32">
        <v>9780070131514</v>
      </c>
      <c r="N248" s="30" t="s">
        <v>6863</v>
      </c>
      <c r="O248" s="30" t="s">
        <v>6863</v>
      </c>
      <c r="P248" s="30" t="s">
        <v>6863</v>
      </c>
      <c r="Q248" s="39">
        <v>84</v>
      </c>
      <c r="R248" s="40"/>
      <c r="S248" s="39">
        <v>63</v>
      </c>
      <c r="T248" s="31" t="s">
        <v>6864</v>
      </c>
      <c r="U248" s="30">
        <v>80</v>
      </c>
      <c r="V248" s="30">
        <v>76</v>
      </c>
      <c r="W248" s="30">
        <v>41</v>
      </c>
      <c r="X248" s="30">
        <v>80</v>
      </c>
      <c r="Y248" s="41">
        <v>30</v>
      </c>
      <c r="Z248" s="30">
        <v>12</v>
      </c>
      <c r="AA248" s="30">
        <v>0</v>
      </c>
      <c r="AB248" s="30">
        <v>0</v>
      </c>
      <c r="AC248" s="30">
        <v>0</v>
      </c>
      <c r="AD248" s="30">
        <v>0</v>
      </c>
      <c r="AE248" s="30">
        <v>25</v>
      </c>
      <c r="AF248" s="30">
        <v>5</v>
      </c>
      <c r="AG248" s="6">
        <f t="shared" si="4"/>
        <v>2415</v>
      </c>
      <c r="AH248" s="35">
        <v>37375</v>
      </c>
      <c r="AI248" s="35">
        <v>37535</v>
      </c>
      <c r="AJ248" s="35">
        <v>37477</v>
      </c>
      <c r="AK248" s="36" t="s">
        <v>5366</v>
      </c>
      <c r="AL248" s="37" t="s">
        <v>6866</v>
      </c>
    </row>
    <row r="249" spans="1:38" x14ac:dyDescent="0.15">
      <c r="A249" s="27" t="s">
        <v>6867</v>
      </c>
      <c r="B249" s="27" t="s">
        <v>6931</v>
      </c>
      <c r="C249" s="27">
        <v>202</v>
      </c>
      <c r="D249" s="28" t="s">
        <v>6870</v>
      </c>
      <c r="E249" s="30"/>
      <c r="F249" s="30" t="s">
        <v>6871</v>
      </c>
      <c r="G249" s="30" t="s">
        <v>133</v>
      </c>
      <c r="H249" s="30" t="s">
        <v>134</v>
      </c>
      <c r="I249" s="31">
        <v>2</v>
      </c>
      <c r="K249" s="31">
        <v>2</v>
      </c>
      <c r="L249" s="31" t="s">
        <v>135</v>
      </c>
      <c r="M249" s="32">
        <v>9780262032933</v>
      </c>
      <c r="N249" s="30" t="s">
        <v>6134</v>
      </c>
      <c r="O249" s="30" t="s">
        <v>2059</v>
      </c>
      <c r="P249" s="30" t="s">
        <v>2059</v>
      </c>
      <c r="Q249" s="39">
        <v>84</v>
      </c>
      <c r="R249" s="40"/>
      <c r="S249" s="39">
        <v>63</v>
      </c>
      <c r="T249" s="31" t="s">
        <v>6864</v>
      </c>
      <c r="U249" s="30">
        <v>80</v>
      </c>
      <c r="V249" s="30">
        <v>76</v>
      </c>
      <c r="W249" s="30">
        <v>3</v>
      </c>
      <c r="X249" s="30">
        <v>80</v>
      </c>
      <c r="Y249" s="41">
        <v>3</v>
      </c>
      <c r="Z249" s="30">
        <v>0</v>
      </c>
      <c r="AA249" s="30">
        <v>0</v>
      </c>
      <c r="AB249" s="30">
        <v>1</v>
      </c>
      <c r="AC249" s="30">
        <v>0</v>
      </c>
      <c r="AD249" s="30">
        <v>0</v>
      </c>
      <c r="AE249" s="30">
        <v>0</v>
      </c>
      <c r="AF249" s="30">
        <v>3</v>
      </c>
      <c r="AG249" s="6">
        <f t="shared" si="4"/>
        <v>189</v>
      </c>
      <c r="AH249" s="35">
        <v>37525</v>
      </c>
      <c r="AI249" s="35">
        <v>37535</v>
      </c>
      <c r="AJ249" s="35">
        <v>37357</v>
      </c>
      <c r="AK249" s="36" t="s">
        <v>5366</v>
      </c>
      <c r="AL249" s="37" t="s">
        <v>6866</v>
      </c>
    </row>
    <row r="250" spans="1:38" x14ac:dyDescent="0.15">
      <c r="A250" s="27" t="s">
        <v>6867</v>
      </c>
      <c r="B250" s="27" t="s">
        <v>1032</v>
      </c>
      <c r="C250" s="27">
        <v>136</v>
      </c>
      <c r="D250" s="28" t="s">
        <v>6870</v>
      </c>
      <c r="E250" s="30"/>
      <c r="F250" s="30" t="s">
        <v>6871</v>
      </c>
      <c r="G250" s="30" t="s">
        <v>5120</v>
      </c>
      <c r="H250" s="30" t="s">
        <v>5121</v>
      </c>
      <c r="K250" s="31">
        <v>1</v>
      </c>
      <c r="L250" s="31" t="s">
        <v>5122</v>
      </c>
      <c r="M250" s="32">
        <v>9780380798292</v>
      </c>
      <c r="N250" s="30" t="s">
        <v>5123</v>
      </c>
      <c r="O250" s="30" t="s">
        <v>1938</v>
      </c>
      <c r="P250" s="30" t="s">
        <v>1145</v>
      </c>
      <c r="Q250" s="39">
        <v>14</v>
      </c>
      <c r="R250" s="40">
        <v>0.1</v>
      </c>
      <c r="S250" s="39">
        <v>10.5</v>
      </c>
      <c r="T250" s="31" t="s">
        <v>6864</v>
      </c>
      <c r="U250" s="30">
        <v>40</v>
      </c>
      <c r="V250" s="30">
        <v>29</v>
      </c>
      <c r="W250" s="30">
        <v>63</v>
      </c>
      <c r="X250" s="30">
        <v>80</v>
      </c>
      <c r="Y250" s="41">
        <v>60</v>
      </c>
      <c r="Z250" s="30">
        <v>1</v>
      </c>
      <c r="AA250" s="30">
        <v>0</v>
      </c>
      <c r="AB250" s="30">
        <v>2</v>
      </c>
      <c r="AC250" s="30">
        <v>0</v>
      </c>
      <c r="AD250" s="30">
        <v>10</v>
      </c>
      <c r="AE250" s="30">
        <v>5</v>
      </c>
      <c r="AF250" s="30">
        <v>55</v>
      </c>
      <c r="AG250" s="6">
        <f t="shared" si="4"/>
        <v>640.5</v>
      </c>
      <c r="AH250" s="35">
        <v>37392</v>
      </c>
      <c r="AI250" s="35">
        <v>37577</v>
      </c>
      <c r="AJ250" s="35">
        <v>37559</v>
      </c>
      <c r="AK250" s="36">
        <v>14</v>
      </c>
      <c r="AL250" s="37" t="s">
        <v>6866</v>
      </c>
    </row>
    <row r="251" spans="1:38" x14ac:dyDescent="0.15">
      <c r="A251" s="27" t="s">
        <v>6867</v>
      </c>
      <c r="B251" s="27" t="s">
        <v>5143</v>
      </c>
      <c r="C251" s="27" t="s">
        <v>3938</v>
      </c>
      <c r="D251" s="28" t="s">
        <v>6870</v>
      </c>
      <c r="E251" s="30"/>
      <c r="F251" s="30" t="s">
        <v>5144</v>
      </c>
      <c r="G251" s="30" t="s">
        <v>5145</v>
      </c>
      <c r="H251" s="30" t="s">
        <v>5146</v>
      </c>
      <c r="K251" s="31">
        <v>1</v>
      </c>
      <c r="L251" s="31" t="s">
        <v>5147</v>
      </c>
      <c r="M251" s="32">
        <v>9781551112626</v>
      </c>
      <c r="N251" s="30" t="s">
        <v>5148</v>
      </c>
      <c r="O251" s="30" t="s">
        <v>5148</v>
      </c>
      <c r="P251" s="30" t="s">
        <v>5148</v>
      </c>
      <c r="Q251" s="39">
        <v>11.7</v>
      </c>
      <c r="R251" s="40"/>
      <c r="S251" s="39">
        <v>8.8000000000000007</v>
      </c>
      <c r="T251" s="31" t="s">
        <v>6864</v>
      </c>
      <c r="U251" s="30">
        <v>150</v>
      </c>
      <c r="V251" s="30">
        <v>168</v>
      </c>
      <c r="W251" s="30">
        <v>65</v>
      </c>
      <c r="X251" s="30">
        <v>150</v>
      </c>
      <c r="Y251" s="41">
        <v>72</v>
      </c>
      <c r="Z251" s="30">
        <v>6</v>
      </c>
      <c r="AA251" s="30">
        <v>0</v>
      </c>
      <c r="AB251" s="30">
        <v>0</v>
      </c>
      <c r="AC251" s="30">
        <v>0</v>
      </c>
      <c r="AD251" s="30">
        <v>0</v>
      </c>
      <c r="AE251" s="30">
        <v>59</v>
      </c>
      <c r="AF251" s="30">
        <v>13</v>
      </c>
      <c r="AG251" s="6">
        <f t="shared" si="4"/>
        <v>804.69999999999993</v>
      </c>
      <c r="AH251" s="35">
        <v>37522</v>
      </c>
      <c r="AI251" s="35">
        <v>37535</v>
      </c>
      <c r="AJ251" s="35">
        <v>37533</v>
      </c>
      <c r="AK251" s="36" t="s">
        <v>5149</v>
      </c>
      <c r="AL251" s="37" t="s">
        <v>6866</v>
      </c>
    </row>
    <row r="252" spans="1:38" x14ac:dyDescent="0.15">
      <c r="A252" s="27" t="s">
        <v>6867</v>
      </c>
      <c r="B252" s="27" t="s">
        <v>6885</v>
      </c>
      <c r="C252" s="27">
        <v>224</v>
      </c>
      <c r="D252" s="28" t="s">
        <v>6870</v>
      </c>
      <c r="E252" s="30"/>
      <c r="F252" s="30" t="s">
        <v>5628</v>
      </c>
      <c r="G252" s="30" t="s">
        <v>5229</v>
      </c>
      <c r="H252" s="30" t="s">
        <v>5230</v>
      </c>
      <c r="I252" s="31">
        <v>3</v>
      </c>
      <c r="K252" s="31">
        <v>90</v>
      </c>
      <c r="L252" s="31" t="s">
        <v>5231</v>
      </c>
      <c r="M252" s="32">
        <v>9780471510949</v>
      </c>
      <c r="N252" s="30" t="s">
        <v>3915</v>
      </c>
      <c r="O252" s="30" t="s">
        <v>3915</v>
      </c>
      <c r="P252" s="30" t="s">
        <v>3915</v>
      </c>
      <c r="Q252" s="39">
        <v>102.95</v>
      </c>
      <c r="R252" s="40"/>
      <c r="S252" s="39">
        <v>77.25</v>
      </c>
      <c r="T252" s="31" t="s">
        <v>6864</v>
      </c>
      <c r="U252" s="30">
        <v>15</v>
      </c>
      <c r="V252" s="30">
        <v>11</v>
      </c>
      <c r="W252" s="30">
        <v>26</v>
      </c>
      <c r="X252" s="30">
        <v>146</v>
      </c>
      <c r="Y252" s="41">
        <v>17</v>
      </c>
      <c r="Z252" s="30">
        <v>7</v>
      </c>
      <c r="AA252" s="30">
        <v>0</v>
      </c>
      <c r="AB252" s="30">
        <v>3</v>
      </c>
      <c r="AC252" s="30">
        <v>0</v>
      </c>
      <c r="AD252" s="30">
        <v>0</v>
      </c>
      <c r="AE252" s="30">
        <v>9</v>
      </c>
      <c r="AF252" s="30">
        <v>8</v>
      </c>
      <c r="AG252" s="6">
        <f t="shared" si="4"/>
        <v>1544.5500000000002</v>
      </c>
      <c r="AH252" s="35">
        <v>37371</v>
      </c>
      <c r="AI252" s="35">
        <v>37535</v>
      </c>
      <c r="AJ252" s="35">
        <v>37481</v>
      </c>
      <c r="AK252" s="36" t="s">
        <v>5232</v>
      </c>
      <c r="AL252" s="37" t="s">
        <v>6866</v>
      </c>
    </row>
    <row r="253" spans="1:38" x14ac:dyDescent="0.15">
      <c r="A253" s="27" t="s">
        <v>6867</v>
      </c>
      <c r="B253" s="27" t="s">
        <v>4021</v>
      </c>
      <c r="C253" s="27" t="s">
        <v>4022</v>
      </c>
      <c r="D253" s="28" t="s">
        <v>6870</v>
      </c>
      <c r="E253" s="30"/>
      <c r="F253" s="30" t="s">
        <v>4023</v>
      </c>
      <c r="G253" s="30" t="s">
        <v>4024</v>
      </c>
      <c r="H253" s="30" t="s">
        <v>4025</v>
      </c>
      <c r="K253" s="31">
        <v>99</v>
      </c>
      <c r="L253" s="31" t="s">
        <v>4026</v>
      </c>
      <c r="M253" s="32">
        <v>9780312182625</v>
      </c>
      <c r="N253" s="30" t="s">
        <v>4027</v>
      </c>
      <c r="O253" s="30" t="s">
        <v>3928</v>
      </c>
      <c r="P253" s="30" t="s">
        <v>3928</v>
      </c>
      <c r="Q253" s="39">
        <v>15.35</v>
      </c>
      <c r="R253" s="40"/>
      <c r="S253" s="39">
        <v>11.55</v>
      </c>
      <c r="T253" s="31" t="s">
        <v>6864</v>
      </c>
      <c r="U253" s="30">
        <v>150</v>
      </c>
      <c r="V253" s="30">
        <v>87</v>
      </c>
      <c r="W253" s="30">
        <v>115</v>
      </c>
      <c r="X253" s="30">
        <v>150</v>
      </c>
      <c r="Y253" s="41">
        <v>70</v>
      </c>
      <c r="Z253" s="30">
        <v>0</v>
      </c>
      <c r="AA253" s="30">
        <v>0</v>
      </c>
      <c r="AB253" s="30">
        <v>0</v>
      </c>
      <c r="AC253" s="30">
        <v>0</v>
      </c>
      <c r="AD253" s="30">
        <v>0</v>
      </c>
      <c r="AE253" s="30">
        <v>61</v>
      </c>
      <c r="AF253" s="30">
        <v>9</v>
      </c>
      <c r="AG253" s="6">
        <f t="shared" si="4"/>
        <v>1040.3</v>
      </c>
      <c r="AH253" s="35">
        <v>37455</v>
      </c>
      <c r="AI253" s="35">
        <v>37535</v>
      </c>
      <c r="AJ253" s="35">
        <v>37477</v>
      </c>
      <c r="AK253" s="36" t="s">
        <v>4028</v>
      </c>
      <c r="AL253" s="37" t="s">
        <v>6866</v>
      </c>
    </row>
    <row r="254" spans="1:38" x14ac:dyDescent="0.15">
      <c r="A254" s="27" t="s">
        <v>6867</v>
      </c>
      <c r="B254" s="27" t="s">
        <v>1084</v>
      </c>
      <c r="C254" s="27" t="s">
        <v>1392</v>
      </c>
      <c r="D254" s="28" t="s">
        <v>6870</v>
      </c>
      <c r="E254" s="30"/>
      <c r="F254" s="30" t="s">
        <v>1393</v>
      </c>
      <c r="G254" s="30" t="s">
        <v>1394</v>
      </c>
      <c r="H254" s="30" t="s">
        <v>1395</v>
      </c>
      <c r="K254" s="31">
        <v>91</v>
      </c>
      <c r="L254" s="31" t="s">
        <v>1396</v>
      </c>
      <c r="M254" s="32">
        <v>9780471062592</v>
      </c>
      <c r="N254" s="30" t="s">
        <v>3915</v>
      </c>
      <c r="O254" s="30" t="s">
        <v>3915</v>
      </c>
      <c r="P254" s="30" t="s">
        <v>3915</v>
      </c>
      <c r="Q254" s="39">
        <v>94.4</v>
      </c>
      <c r="R254" s="40"/>
      <c r="S254" s="39">
        <v>70.8</v>
      </c>
      <c r="T254" s="31" t="s">
        <v>6883</v>
      </c>
      <c r="U254" s="30">
        <v>50</v>
      </c>
      <c r="V254" s="30">
        <v>32</v>
      </c>
      <c r="W254" s="30">
        <v>10</v>
      </c>
      <c r="X254" s="30">
        <v>50</v>
      </c>
      <c r="Y254" s="41">
        <v>7</v>
      </c>
      <c r="Z254" s="30">
        <v>4</v>
      </c>
      <c r="AA254" s="30">
        <v>0</v>
      </c>
      <c r="AB254" s="30">
        <v>0</v>
      </c>
      <c r="AC254" s="30">
        <v>0</v>
      </c>
      <c r="AD254" s="30">
        <v>0</v>
      </c>
      <c r="AE254" s="30">
        <v>6</v>
      </c>
      <c r="AF254" s="30">
        <v>1</v>
      </c>
      <c r="AG254" s="6">
        <f t="shared" si="4"/>
        <v>637.20000000000005</v>
      </c>
      <c r="AH254" s="35">
        <v>37371</v>
      </c>
      <c r="AI254" s="35">
        <v>37535</v>
      </c>
      <c r="AJ254" s="35">
        <v>37494</v>
      </c>
      <c r="AK254" s="36" t="s">
        <v>1397</v>
      </c>
      <c r="AL254" s="37" t="s">
        <v>6866</v>
      </c>
    </row>
    <row r="255" spans="1:38" x14ac:dyDescent="0.15">
      <c r="A255" s="27" t="s">
        <v>6867</v>
      </c>
      <c r="B255" s="27" t="s">
        <v>345</v>
      </c>
      <c r="C255" s="27" t="s">
        <v>346</v>
      </c>
      <c r="D255" s="28" t="s">
        <v>6870</v>
      </c>
      <c r="E255" s="30"/>
      <c r="F255" s="30" t="s">
        <v>5248</v>
      </c>
      <c r="G255" s="30" t="s">
        <v>5178</v>
      </c>
      <c r="H255" s="30" t="s">
        <v>3164</v>
      </c>
      <c r="I255" s="31">
        <v>3</v>
      </c>
      <c r="K255" s="31">
        <v>0</v>
      </c>
      <c r="L255" s="31" t="s">
        <v>3165</v>
      </c>
      <c r="M255" s="32">
        <v>9781572599314</v>
      </c>
      <c r="N255" s="30" t="s">
        <v>3928</v>
      </c>
      <c r="O255" s="30" t="s">
        <v>3928</v>
      </c>
      <c r="P255" s="30" t="s">
        <v>3928</v>
      </c>
      <c r="Q255" s="39">
        <v>129.35</v>
      </c>
      <c r="R255" s="40"/>
      <c r="S255" s="39">
        <v>97.05</v>
      </c>
      <c r="T255" s="31" t="s">
        <v>6864</v>
      </c>
      <c r="U255" s="30">
        <v>35</v>
      </c>
      <c r="V255" s="30">
        <v>28</v>
      </c>
      <c r="W255" s="30">
        <v>280</v>
      </c>
      <c r="X255" s="30">
        <v>635</v>
      </c>
      <c r="Y255" s="41">
        <v>107</v>
      </c>
      <c r="Z255" s="30">
        <v>146</v>
      </c>
      <c r="AA255" s="30">
        <v>0</v>
      </c>
      <c r="AB255" s="30">
        <v>3</v>
      </c>
      <c r="AC255" s="30">
        <v>0</v>
      </c>
      <c r="AD255" s="30">
        <v>40</v>
      </c>
      <c r="AE255" s="30">
        <v>54</v>
      </c>
      <c r="AF255" s="30">
        <v>53</v>
      </c>
      <c r="AG255" s="6">
        <f t="shared" si="4"/>
        <v>12128.55</v>
      </c>
      <c r="AH255" s="35">
        <v>37518</v>
      </c>
      <c r="AI255" s="35">
        <v>37535</v>
      </c>
      <c r="AJ255" s="35">
        <v>37559</v>
      </c>
      <c r="AK255" s="36" t="s">
        <v>3166</v>
      </c>
      <c r="AL255" s="37" t="s">
        <v>6866</v>
      </c>
    </row>
    <row r="256" spans="1:38" x14ac:dyDescent="0.15">
      <c r="A256" s="27" t="s">
        <v>6867</v>
      </c>
      <c r="B256" s="27" t="s">
        <v>5176</v>
      </c>
      <c r="C256" s="27">
        <v>100</v>
      </c>
      <c r="D256" s="28" t="s">
        <v>6870</v>
      </c>
      <c r="E256" s="30"/>
      <c r="F256" s="30" t="s">
        <v>366</v>
      </c>
      <c r="G256" s="30" t="s">
        <v>5178</v>
      </c>
      <c r="H256" s="30" t="s">
        <v>6696</v>
      </c>
      <c r="I256" s="31">
        <v>3</v>
      </c>
      <c r="K256" s="31">
        <v>0</v>
      </c>
      <c r="L256" s="31" t="s">
        <v>6697</v>
      </c>
      <c r="M256" s="32">
        <v>9780716741848</v>
      </c>
      <c r="N256" s="30" t="s">
        <v>3927</v>
      </c>
      <c r="O256" s="30" t="s">
        <v>3928</v>
      </c>
      <c r="P256" s="30" t="s">
        <v>3928</v>
      </c>
      <c r="Q256" s="39">
        <v>152.05000000000001</v>
      </c>
      <c r="R256" s="40"/>
      <c r="S256" s="39">
        <v>114.05</v>
      </c>
      <c r="T256" s="31" t="s">
        <v>6883</v>
      </c>
      <c r="U256" s="30">
        <v>300</v>
      </c>
      <c r="V256" s="30">
        <v>240</v>
      </c>
      <c r="W256" s="30">
        <v>44</v>
      </c>
      <c r="X256" s="30">
        <v>650</v>
      </c>
      <c r="Y256" s="41">
        <v>12</v>
      </c>
      <c r="Z256" s="30">
        <v>11</v>
      </c>
      <c r="AA256" s="30">
        <v>0</v>
      </c>
      <c r="AB256" s="30">
        <v>0</v>
      </c>
      <c r="AC256" s="30">
        <v>0</v>
      </c>
      <c r="AD256" s="30">
        <v>0</v>
      </c>
      <c r="AE256" s="30">
        <v>12</v>
      </c>
      <c r="AF256" s="30">
        <v>0</v>
      </c>
      <c r="AG256" s="6">
        <f t="shared" si="4"/>
        <v>1824.6000000000001</v>
      </c>
      <c r="AH256" s="35">
        <v>37377</v>
      </c>
      <c r="AI256" s="35">
        <v>37535</v>
      </c>
      <c r="AJ256" s="35">
        <v>37474</v>
      </c>
      <c r="AK256" s="36" t="s">
        <v>6698</v>
      </c>
      <c r="AL256" s="37" t="s">
        <v>6866</v>
      </c>
    </row>
    <row r="257" spans="1:39" x14ac:dyDescent="0.15">
      <c r="A257" s="27" t="s">
        <v>6867</v>
      </c>
      <c r="B257" s="27" t="s">
        <v>5176</v>
      </c>
      <c r="C257" s="27">
        <v>100</v>
      </c>
      <c r="D257" s="28" t="s">
        <v>6870</v>
      </c>
      <c r="E257" s="30"/>
      <c r="F257" s="30" t="s">
        <v>366</v>
      </c>
      <c r="G257" s="30" t="s">
        <v>5178</v>
      </c>
      <c r="H257" s="30" t="s">
        <v>5179</v>
      </c>
      <c r="I257" s="31">
        <v>3</v>
      </c>
      <c r="K257" s="31">
        <v>0</v>
      </c>
      <c r="L257" s="31" t="s">
        <v>5180</v>
      </c>
      <c r="M257" s="32">
        <v>9780716742210</v>
      </c>
      <c r="N257" s="30" t="s">
        <v>3927</v>
      </c>
      <c r="O257" s="30" t="s">
        <v>3928</v>
      </c>
      <c r="P257" s="30" t="s">
        <v>3928</v>
      </c>
      <c r="Q257" s="39">
        <v>166.8</v>
      </c>
      <c r="R257" s="40"/>
      <c r="S257" s="39">
        <v>125.1</v>
      </c>
      <c r="T257" s="31" t="s">
        <v>6883</v>
      </c>
      <c r="U257" s="30">
        <v>300</v>
      </c>
      <c r="V257" s="30">
        <v>240</v>
      </c>
      <c r="W257" s="30">
        <v>100</v>
      </c>
      <c r="X257" s="30">
        <v>600</v>
      </c>
      <c r="Y257" s="41">
        <v>50</v>
      </c>
      <c r="Z257" s="30">
        <v>50</v>
      </c>
      <c r="AA257" s="30">
        <v>0</v>
      </c>
      <c r="AB257" s="30">
        <v>0</v>
      </c>
      <c r="AC257" s="30">
        <v>0</v>
      </c>
      <c r="AD257" s="30">
        <v>0</v>
      </c>
      <c r="AE257" s="30">
        <v>50</v>
      </c>
      <c r="AF257" s="30">
        <v>0</v>
      </c>
      <c r="AG257" s="6">
        <f t="shared" si="4"/>
        <v>8340</v>
      </c>
      <c r="AH257" s="35">
        <v>37377</v>
      </c>
      <c r="AI257" s="35">
        <v>37535</v>
      </c>
      <c r="AJ257" s="35">
        <v>37474</v>
      </c>
      <c r="AK257" s="36" t="s">
        <v>5181</v>
      </c>
      <c r="AL257" s="37" t="s">
        <v>6866</v>
      </c>
    </row>
    <row r="258" spans="1:39" x14ac:dyDescent="0.15">
      <c r="A258" s="27" t="s">
        <v>6867</v>
      </c>
      <c r="B258" s="27" t="s">
        <v>5176</v>
      </c>
      <c r="C258" s="27">
        <v>100</v>
      </c>
      <c r="D258" s="28" t="s">
        <v>6870</v>
      </c>
      <c r="E258" s="30"/>
      <c r="F258" s="30" t="s">
        <v>366</v>
      </c>
      <c r="G258" s="30" t="s">
        <v>5178</v>
      </c>
      <c r="H258" s="30" t="s">
        <v>3482</v>
      </c>
      <c r="I258" s="31">
        <v>3</v>
      </c>
      <c r="K258" s="31">
        <v>0</v>
      </c>
      <c r="L258" s="31" t="s">
        <v>3483</v>
      </c>
      <c r="M258" s="32">
        <v>9780716742203</v>
      </c>
      <c r="N258" s="30" t="s">
        <v>3927</v>
      </c>
      <c r="O258" s="30" t="s">
        <v>3928</v>
      </c>
      <c r="P258" s="30" t="s">
        <v>3928</v>
      </c>
      <c r="Q258" s="39">
        <v>181</v>
      </c>
      <c r="R258" s="40"/>
      <c r="S258" s="39">
        <v>135.75</v>
      </c>
      <c r="T258" s="31" t="s">
        <v>6883</v>
      </c>
      <c r="U258" s="30">
        <v>300</v>
      </c>
      <c r="V258" s="30">
        <v>240</v>
      </c>
      <c r="W258" s="30">
        <v>40</v>
      </c>
      <c r="X258" s="30">
        <v>600</v>
      </c>
      <c r="Y258" s="41">
        <v>33</v>
      </c>
      <c r="Z258" s="30">
        <v>7</v>
      </c>
      <c r="AA258" s="30">
        <v>0</v>
      </c>
      <c r="AB258" s="30">
        <v>0</v>
      </c>
      <c r="AC258" s="30">
        <v>0</v>
      </c>
      <c r="AD258" s="30">
        <v>0</v>
      </c>
      <c r="AE258" s="30">
        <v>33</v>
      </c>
      <c r="AF258" s="30">
        <v>0</v>
      </c>
      <c r="AG258" s="6">
        <f t="shared" si="4"/>
        <v>5973</v>
      </c>
      <c r="AH258" s="35">
        <v>37377</v>
      </c>
      <c r="AI258" s="35">
        <v>37535</v>
      </c>
      <c r="AJ258" s="35">
        <v>37474</v>
      </c>
      <c r="AK258" s="36" t="s">
        <v>3484</v>
      </c>
      <c r="AL258" s="37" t="s">
        <v>6866</v>
      </c>
    </row>
    <row r="259" spans="1:39" x14ac:dyDescent="0.15">
      <c r="A259" s="27" t="s">
        <v>6867</v>
      </c>
      <c r="B259" s="27" t="s">
        <v>1109</v>
      </c>
      <c r="C259" s="27">
        <v>149</v>
      </c>
      <c r="D259" s="28" t="s">
        <v>6870</v>
      </c>
      <c r="E259" s="30"/>
      <c r="F259" s="30" t="s">
        <v>5178</v>
      </c>
      <c r="G259" s="30" t="s">
        <v>5178</v>
      </c>
      <c r="H259" s="30" t="s">
        <v>585</v>
      </c>
      <c r="I259" s="31">
        <v>2</v>
      </c>
      <c r="K259" s="31">
        <v>95</v>
      </c>
      <c r="L259" s="31" t="s">
        <v>586</v>
      </c>
      <c r="M259" s="32">
        <v>9780100712409</v>
      </c>
      <c r="N259" s="30" t="s">
        <v>3921</v>
      </c>
      <c r="O259" s="30" t="s">
        <v>3921</v>
      </c>
      <c r="P259" s="30" t="s">
        <v>3921</v>
      </c>
      <c r="Q259" s="39">
        <v>11.75</v>
      </c>
      <c r="R259" s="40"/>
      <c r="S259" s="39">
        <v>8.85</v>
      </c>
      <c r="T259" s="31" t="s">
        <v>6864</v>
      </c>
      <c r="U259" s="30">
        <v>45</v>
      </c>
      <c r="V259" s="30">
        <v>37</v>
      </c>
      <c r="W259" s="30">
        <v>0</v>
      </c>
      <c r="X259" s="30">
        <v>45</v>
      </c>
      <c r="Y259" s="41">
        <v>39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0">
        <v>39</v>
      </c>
      <c r="AF259" s="30">
        <v>0</v>
      </c>
      <c r="AG259" s="6">
        <f t="shared" si="4"/>
        <v>458.25</v>
      </c>
      <c r="AH259" s="35">
        <v>37463</v>
      </c>
      <c r="AI259" s="35">
        <v>37535</v>
      </c>
      <c r="AJ259" s="35">
        <v>37518</v>
      </c>
      <c r="AK259" s="36" t="s">
        <v>587</v>
      </c>
      <c r="AL259" s="37" t="s">
        <v>6866</v>
      </c>
    </row>
    <row r="260" spans="1:39" x14ac:dyDescent="0.15">
      <c r="A260" s="27" t="s">
        <v>6867</v>
      </c>
      <c r="B260" s="27" t="s">
        <v>5176</v>
      </c>
      <c r="C260" s="27">
        <v>100</v>
      </c>
      <c r="D260" s="28" t="s">
        <v>6870</v>
      </c>
      <c r="E260" s="30"/>
      <c r="F260" s="30" t="s">
        <v>366</v>
      </c>
      <c r="G260" s="30" t="s">
        <v>5178</v>
      </c>
      <c r="H260" s="30" t="s">
        <v>6118</v>
      </c>
      <c r="I260" s="31">
        <v>3</v>
      </c>
      <c r="K260" s="31">
        <v>0</v>
      </c>
      <c r="L260" s="31" t="s">
        <v>6119</v>
      </c>
      <c r="M260" s="32">
        <v>9780716741671</v>
      </c>
      <c r="N260" s="30" t="s">
        <v>3927</v>
      </c>
      <c r="O260" s="30" t="s">
        <v>3928</v>
      </c>
      <c r="P260" s="30" t="s">
        <v>3928</v>
      </c>
      <c r="Q260" s="39">
        <v>22.7</v>
      </c>
      <c r="R260" s="40"/>
      <c r="S260" s="39">
        <v>17.05</v>
      </c>
      <c r="T260" s="31" t="s">
        <v>6883</v>
      </c>
      <c r="U260" s="30">
        <v>300</v>
      </c>
      <c r="V260" s="30">
        <v>240</v>
      </c>
      <c r="W260" s="30">
        <v>50</v>
      </c>
      <c r="X260" s="30">
        <v>600</v>
      </c>
      <c r="Y260" s="41">
        <v>30</v>
      </c>
      <c r="Z260" s="30">
        <v>1</v>
      </c>
      <c r="AA260" s="30">
        <v>0</v>
      </c>
      <c r="AB260" s="30">
        <v>32</v>
      </c>
      <c r="AC260" s="30">
        <v>0</v>
      </c>
      <c r="AD260" s="30">
        <v>5</v>
      </c>
      <c r="AE260" s="30">
        <v>-1</v>
      </c>
      <c r="AF260" s="30">
        <v>31</v>
      </c>
      <c r="AG260" s="6">
        <f t="shared" si="4"/>
        <v>505.85000000000008</v>
      </c>
      <c r="AH260" s="35">
        <v>37377</v>
      </c>
      <c r="AI260" s="35">
        <v>37577</v>
      </c>
      <c r="AJ260" s="35">
        <v>37559</v>
      </c>
      <c r="AK260" s="36" t="s">
        <v>6120</v>
      </c>
      <c r="AL260" s="37" t="s">
        <v>6866</v>
      </c>
    </row>
    <row r="261" spans="1:39" x14ac:dyDescent="0.15">
      <c r="A261" s="27" t="s">
        <v>6867</v>
      </c>
      <c r="B261" s="27" t="s">
        <v>345</v>
      </c>
      <c r="C261" s="27" t="s">
        <v>346</v>
      </c>
      <c r="D261" s="28" t="s">
        <v>6870</v>
      </c>
      <c r="E261" s="30"/>
      <c r="F261" s="30" t="s">
        <v>5248</v>
      </c>
      <c r="G261" s="30" t="s">
        <v>5178</v>
      </c>
      <c r="H261" s="30" t="s">
        <v>5351</v>
      </c>
      <c r="I261" s="31">
        <v>3</v>
      </c>
      <c r="K261" s="31">
        <v>0</v>
      </c>
      <c r="L261" s="31" t="s">
        <v>5352</v>
      </c>
      <c r="M261" s="32">
        <v>9781572591677</v>
      </c>
      <c r="N261" s="30" t="s">
        <v>3927</v>
      </c>
      <c r="O261" s="30" t="s">
        <v>3928</v>
      </c>
      <c r="P261" s="30" t="s">
        <v>3928</v>
      </c>
      <c r="Q261" s="39">
        <v>46.7</v>
      </c>
      <c r="R261" s="40"/>
      <c r="S261" s="39">
        <v>35.049999999999997</v>
      </c>
      <c r="T261" s="31" t="s">
        <v>6883</v>
      </c>
      <c r="U261" s="30">
        <v>35</v>
      </c>
      <c r="V261" s="30">
        <v>28</v>
      </c>
      <c r="W261" s="30">
        <v>80</v>
      </c>
      <c r="X261" s="30">
        <v>635</v>
      </c>
      <c r="Y261" s="41">
        <v>64</v>
      </c>
      <c r="Z261" s="30">
        <v>1</v>
      </c>
      <c r="AA261" s="30">
        <v>0</v>
      </c>
      <c r="AB261" s="30">
        <v>19</v>
      </c>
      <c r="AC261" s="30">
        <v>0</v>
      </c>
      <c r="AD261" s="30">
        <v>10</v>
      </c>
      <c r="AE261" s="30">
        <v>0</v>
      </c>
      <c r="AF261" s="30">
        <v>64</v>
      </c>
      <c r="AG261" s="6">
        <f t="shared" si="4"/>
        <v>2243.1999999999998</v>
      </c>
      <c r="AH261" s="35">
        <v>37518</v>
      </c>
      <c r="AI261" s="35">
        <v>37535</v>
      </c>
      <c r="AJ261" s="35">
        <v>37481</v>
      </c>
      <c r="AK261" s="36" t="s">
        <v>5353</v>
      </c>
      <c r="AL261" s="37" t="s">
        <v>6866</v>
      </c>
    </row>
    <row r="262" spans="1:39" x14ac:dyDescent="0.15">
      <c r="A262" s="27" t="s">
        <v>6867</v>
      </c>
      <c r="B262" s="27" t="s">
        <v>6904</v>
      </c>
      <c r="C262" s="27" t="s">
        <v>6869</v>
      </c>
      <c r="D262" s="28" t="s">
        <v>6925</v>
      </c>
      <c r="E262" s="30"/>
      <c r="F262" s="30" t="s">
        <v>1847</v>
      </c>
      <c r="G262" s="30" t="s">
        <v>2455</v>
      </c>
      <c r="H262" s="30" t="s">
        <v>1848</v>
      </c>
      <c r="I262" s="31">
        <v>2</v>
      </c>
      <c r="K262" s="31">
        <v>0</v>
      </c>
      <c r="L262" s="31" t="s">
        <v>1849</v>
      </c>
      <c r="M262" s="32">
        <v>9780471331766</v>
      </c>
      <c r="N262" s="30" t="s">
        <v>3915</v>
      </c>
      <c r="O262" s="30" t="s">
        <v>3915</v>
      </c>
      <c r="P262" s="30" t="s">
        <v>3915</v>
      </c>
      <c r="Q262" s="39">
        <v>116</v>
      </c>
      <c r="R262" s="40"/>
      <c r="S262" s="39">
        <v>87</v>
      </c>
      <c r="T262" s="31" t="s">
        <v>6864</v>
      </c>
      <c r="U262" s="30">
        <v>55</v>
      </c>
      <c r="V262" s="30">
        <v>49</v>
      </c>
      <c r="W262" s="30">
        <v>4</v>
      </c>
      <c r="X262" s="30">
        <v>55</v>
      </c>
      <c r="Y262" s="41">
        <v>3</v>
      </c>
      <c r="Z262" s="30">
        <v>2</v>
      </c>
      <c r="AA262" s="30">
        <v>0</v>
      </c>
      <c r="AB262" s="30">
        <v>0</v>
      </c>
      <c r="AC262" s="30">
        <v>0</v>
      </c>
      <c r="AD262" s="30">
        <v>0</v>
      </c>
      <c r="AE262" s="30">
        <v>1</v>
      </c>
      <c r="AF262" s="30">
        <v>2</v>
      </c>
      <c r="AG262" s="6">
        <f t="shared" si="4"/>
        <v>290</v>
      </c>
      <c r="AH262" s="35">
        <v>37384</v>
      </c>
      <c r="AI262" s="35">
        <v>37535</v>
      </c>
      <c r="AJ262" s="35">
        <v>37445</v>
      </c>
      <c r="AK262" s="36" t="s">
        <v>1902</v>
      </c>
      <c r="AL262" s="37" t="s">
        <v>6866</v>
      </c>
    </row>
    <row r="263" spans="1:39" x14ac:dyDescent="0.15">
      <c r="A263" s="27" t="s">
        <v>6867</v>
      </c>
      <c r="B263" s="27" t="s">
        <v>5305</v>
      </c>
      <c r="C263" s="27">
        <v>4</v>
      </c>
      <c r="D263" s="28" t="s">
        <v>2453</v>
      </c>
      <c r="E263" s="30" t="s">
        <v>4801</v>
      </c>
      <c r="F263" s="30" t="s">
        <v>2454</v>
      </c>
      <c r="G263" s="30" t="s">
        <v>2455</v>
      </c>
      <c r="H263" s="30" t="s">
        <v>2481</v>
      </c>
      <c r="J263" s="31">
        <v>1</v>
      </c>
      <c r="K263" s="31">
        <v>1</v>
      </c>
      <c r="L263" s="31" t="s">
        <v>2482</v>
      </c>
      <c r="M263" s="32">
        <v>9780536673701</v>
      </c>
      <c r="N263" s="30" t="s">
        <v>3943</v>
      </c>
      <c r="O263" s="30" t="s">
        <v>3943</v>
      </c>
      <c r="P263" s="30" t="s">
        <v>3943</v>
      </c>
      <c r="Q263" s="39">
        <v>65.349999999999994</v>
      </c>
      <c r="R263" s="40"/>
      <c r="S263" s="39">
        <v>49.05</v>
      </c>
      <c r="T263" s="31" t="s">
        <v>6864</v>
      </c>
      <c r="U263" s="30">
        <v>200</v>
      </c>
      <c r="V263" s="30">
        <v>210</v>
      </c>
      <c r="W263" s="30">
        <v>145</v>
      </c>
      <c r="X263" s="30">
        <v>670</v>
      </c>
      <c r="Y263" s="41">
        <v>132</v>
      </c>
      <c r="Z263" s="30">
        <v>157</v>
      </c>
      <c r="AA263" s="30">
        <v>0</v>
      </c>
      <c r="AB263" s="30">
        <v>1</v>
      </c>
      <c r="AC263" s="30">
        <v>0</v>
      </c>
      <c r="AD263" s="30">
        <v>10</v>
      </c>
      <c r="AE263" s="30">
        <v>126</v>
      </c>
      <c r="AF263" s="30">
        <v>6</v>
      </c>
      <c r="AG263" s="6">
        <f t="shared" si="4"/>
        <v>8528.3999999999978</v>
      </c>
      <c r="AH263" s="35">
        <v>37382</v>
      </c>
      <c r="AI263" s="35">
        <v>37535</v>
      </c>
      <c r="AJ263" s="35">
        <v>37483</v>
      </c>
      <c r="AK263" s="36" t="s">
        <v>2458</v>
      </c>
      <c r="AL263" s="37" t="s">
        <v>6866</v>
      </c>
    </row>
    <row r="264" spans="1:39" x14ac:dyDescent="0.15">
      <c r="A264" s="27" t="s">
        <v>6867</v>
      </c>
      <c r="B264" s="27" t="s">
        <v>5305</v>
      </c>
      <c r="C264" s="27">
        <v>4</v>
      </c>
      <c r="D264" s="28" t="s">
        <v>2453</v>
      </c>
      <c r="E264" s="30"/>
      <c r="F264" s="30" t="s">
        <v>2454</v>
      </c>
      <c r="G264" s="30" t="s">
        <v>2455</v>
      </c>
      <c r="H264" s="30" t="s">
        <v>2456</v>
      </c>
      <c r="J264" s="31">
        <v>2</v>
      </c>
      <c r="K264" s="31">
        <v>1</v>
      </c>
      <c r="L264" s="31" t="s">
        <v>2457</v>
      </c>
      <c r="M264" s="32">
        <v>9780536673718</v>
      </c>
      <c r="N264" s="30" t="s">
        <v>3943</v>
      </c>
      <c r="O264" s="30" t="s">
        <v>3943</v>
      </c>
      <c r="P264" s="30" t="s">
        <v>3943</v>
      </c>
      <c r="Q264" s="39">
        <v>65.349999999999994</v>
      </c>
      <c r="R264" s="40"/>
      <c r="S264" s="39">
        <v>49.05</v>
      </c>
      <c r="T264" s="31" t="s">
        <v>6864</v>
      </c>
      <c r="U264" s="30">
        <v>200</v>
      </c>
      <c r="V264" s="30">
        <v>210</v>
      </c>
      <c r="W264" s="30">
        <v>495</v>
      </c>
      <c r="X264" s="30">
        <v>670</v>
      </c>
      <c r="Y264" s="41">
        <v>374</v>
      </c>
      <c r="Z264" s="30">
        <v>123</v>
      </c>
      <c r="AA264" s="30">
        <v>0</v>
      </c>
      <c r="AB264" s="30">
        <v>0</v>
      </c>
      <c r="AC264" s="30">
        <v>0</v>
      </c>
      <c r="AD264" s="30">
        <v>0</v>
      </c>
      <c r="AE264" s="30">
        <v>370</v>
      </c>
      <c r="AF264" s="30">
        <v>4</v>
      </c>
      <c r="AG264" s="6">
        <f t="shared" si="4"/>
        <v>24375.699999999997</v>
      </c>
      <c r="AH264" s="35">
        <v>37398</v>
      </c>
      <c r="AI264" s="35">
        <v>37535</v>
      </c>
      <c r="AJ264" s="35">
        <v>37494</v>
      </c>
      <c r="AK264" s="36" t="s">
        <v>2458</v>
      </c>
      <c r="AL264" s="37" t="s">
        <v>6866</v>
      </c>
    </row>
    <row r="265" spans="1:39" x14ac:dyDescent="0.15">
      <c r="A265" s="27" t="s">
        <v>6867</v>
      </c>
      <c r="B265" s="27" t="s">
        <v>5097</v>
      </c>
      <c r="C265" s="27">
        <v>190</v>
      </c>
      <c r="D265" s="28" t="s">
        <v>6870</v>
      </c>
      <c r="E265" s="30"/>
      <c r="F265" s="30" t="s">
        <v>2533</v>
      </c>
      <c r="G265" s="30" t="s">
        <v>2455</v>
      </c>
      <c r="H265" s="30" t="s">
        <v>4124</v>
      </c>
      <c r="K265" s="31">
        <v>1</v>
      </c>
      <c r="L265" s="31" t="s">
        <v>4125</v>
      </c>
      <c r="M265" s="32">
        <v>9780765605610</v>
      </c>
      <c r="N265" s="30" t="s">
        <v>199</v>
      </c>
      <c r="O265" s="30" t="s">
        <v>199</v>
      </c>
      <c r="P265" s="30" t="s">
        <v>199</v>
      </c>
      <c r="Q265" s="39">
        <v>23.95</v>
      </c>
      <c r="R265" s="40">
        <v>0.1</v>
      </c>
      <c r="S265" s="39">
        <v>18</v>
      </c>
      <c r="T265" s="31" t="s">
        <v>6864</v>
      </c>
      <c r="U265" s="30">
        <v>20</v>
      </c>
      <c r="V265" s="30">
        <v>15</v>
      </c>
      <c r="W265" s="30">
        <v>18</v>
      </c>
      <c r="X265" s="30">
        <v>20</v>
      </c>
      <c r="Y265" s="41">
        <v>17</v>
      </c>
      <c r="Z265" s="30">
        <v>1</v>
      </c>
      <c r="AA265" s="30">
        <v>0</v>
      </c>
      <c r="AB265" s="30">
        <v>0</v>
      </c>
      <c r="AC265" s="30">
        <v>0</v>
      </c>
      <c r="AD265" s="30">
        <v>0</v>
      </c>
      <c r="AE265" s="30">
        <v>17</v>
      </c>
      <c r="AF265" s="30">
        <v>0</v>
      </c>
      <c r="AG265" s="6">
        <f t="shared" si="4"/>
        <v>366.43499999999995</v>
      </c>
      <c r="AH265" s="35">
        <v>37510</v>
      </c>
      <c r="AI265" s="35">
        <v>37535</v>
      </c>
      <c r="AJ265" s="35">
        <v>37518</v>
      </c>
      <c r="AK265" s="36">
        <v>23.95</v>
      </c>
      <c r="AL265" s="37" t="s">
        <v>6866</v>
      </c>
    </row>
    <row r="266" spans="1:39" x14ac:dyDescent="0.15">
      <c r="A266" s="27" t="s">
        <v>6867</v>
      </c>
      <c r="B266" s="27" t="s">
        <v>1109</v>
      </c>
      <c r="C266" s="27">
        <v>152</v>
      </c>
      <c r="D266" s="28">
        <v>452548</v>
      </c>
      <c r="E266" s="30"/>
      <c r="F266" s="30" t="s">
        <v>309</v>
      </c>
      <c r="G266" s="30" t="s">
        <v>1435</v>
      </c>
      <c r="H266" s="30" t="s">
        <v>1436</v>
      </c>
      <c r="K266" s="31">
        <v>81</v>
      </c>
      <c r="L266" s="31" t="s">
        <v>1437</v>
      </c>
      <c r="M266" s="32">
        <v>9780140390063</v>
      </c>
      <c r="N266" s="30" t="s">
        <v>3936</v>
      </c>
      <c r="O266" s="30" t="s">
        <v>3936</v>
      </c>
      <c r="P266" s="30" t="s">
        <v>3936</v>
      </c>
      <c r="Q266" s="39">
        <v>13.95</v>
      </c>
      <c r="R266" s="40">
        <v>0.1</v>
      </c>
      <c r="S266" s="39">
        <v>10.5</v>
      </c>
      <c r="T266" s="31" t="s">
        <v>6864</v>
      </c>
      <c r="U266" s="30">
        <v>45</v>
      </c>
      <c r="V266" s="30">
        <v>20</v>
      </c>
      <c r="W266" s="30">
        <v>40</v>
      </c>
      <c r="X266" s="30">
        <v>45</v>
      </c>
      <c r="Y266" s="41">
        <v>12</v>
      </c>
      <c r="Z266" s="30">
        <v>0</v>
      </c>
      <c r="AA266" s="30">
        <v>0</v>
      </c>
      <c r="AB266" s="30">
        <v>28</v>
      </c>
      <c r="AC266" s="30">
        <v>0</v>
      </c>
      <c r="AD266" s="30">
        <v>0</v>
      </c>
      <c r="AE266" s="30">
        <v>0</v>
      </c>
      <c r="AF266" s="30">
        <v>12</v>
      </c>
      <c r="AG266" s="6">
        <f t="shared" si="4"/>
        <v>126</v>
      </c>
      <c r="AH266" s="35">
        <v>37438</v>
      </c>
      <c r="AI266" s="35">
        <v>37535</v>
      </c>
      <c r="AJ266" s="35">
        <v>37477</v>
      </c>
      <c r="AK266" s="36">
        <v>13.95</v>
      </c>
      <c r="AL266" s="37" t="s">
        <v>6866</v>
      </c>
    </row>
    <row r="267" spans="1:39" x14ac:dyDescent="0.15">
      <c r="A267" s="27" t="s">
        <v>6867</v>
      </c>
      <c r="B267" s="27" t="s">
        <v>4059</v>
      </c>
      <c r="C267" s="27">
        <v>11</v>
      </c>
      <c r="D267" s="28" t="s">
        <v>6870</v>
      </c>
      <c r="E267" s="30"/>
      <c r="F267" s="30" t="s">
        <v>2704</v>
      </c>
      <c r="G267" s="30" t="s">
        <v>136</v>
      </c>
      <c r="H267" s="30" t="s">
        <v>137</v>
      </c>
      <c r="K267" s="31">
        <v>94</v>
      </c>
      <c r="L267" s="31" t="s">
        <v>138</v>
      </c>
      <c r="M267" s="32">
        <v>9780773514294</v>
      </c>
      <c r="N267" s="30" t="s">
        <v>139</v>
      </c>
      <c r="O267" s="30" t="s">
        <v>139</v>
      </c>
      <c r="P267" s="30" t="s">
        <v>139</v>
      </c>
      <c r="Q267" s="39">
        <v>21.3</v>
      </c>
      <c r="R267" s="40"/>
      <c r="S267" s="39">
        <v>16</v>
      </c>
      <c r="T267" s="31" t="s">
        <v>6864</v>
      </c>
      <c r="U267" s="30">
        <v>272</v>
      </c>
      <c r="V267" s="30">
        <v>264</v>
      </c>
      <c r="W267" s="30">
        <v>250</v>
      </c>
      <c r="X267" s="30">
        <v>272</v>
      </c>
      <c r="Y267" s="41">
        <v>149</v>
      </c>
      <c r="Z267" s="30">
        <v>101</v>
      </c>
      <c r="AA267" s="30">
        <v>0</v>
      </c>
      <c r="AB267" s="30">
        <v>0</v>
      </c>
      <c r="AC267" s="30">
        <v>0</v>
      </c>
      <c r="AD267" s="30">
        <v>0</v>
      </c>
      <c r="AE267" s="30">
        <v>149</v>
      </c>
      <c r="AF267" s="30">
        <v>0</v>
      </c>
      <c r="AG267" s="6">
        <f t="shared" si="4"/>
        <v>3173.7000000000003</v>
      </c>
      <c r="AH267" s="35">
        <v>37432</v>
      </c>
      <c r="AI267" s="35">
        <v>37535</v>
      </c>
      <c r="AJ267" s="35">
        <v>37540</v>
      </c>
      <c r="AK267" s="36" t="s">
        <v>265</v>
      </c>
      <c r="AL267" s="37" t="s">
        <v>6866</v>
      </c>
    </row>
    <row r="268" spans="1:39" x14ac:dyDescent="0.15">
      <c r="A268" s="27" t="s">
        <v>6867</v>
      </c>
      <c r="B268" s="27" t="s">
        <v>4063</v>
      </c>
      <c r="C268" s="27" t="s">
        <v>6916</v>
      </c>
      <c r="D268" s="28" t="s">
        <v>6870</v>
      </c>
      <c r="E268" s="30"/>
      <c r="F268" s="30" t="s">
        <v>4064</v>
      </c>
      <c r="G268" s="30" t="s">
        <v>2075</v>
      </c>
      <c r="H268" s="30" t="s">
        <v>2076</v>
      </c>
      <c r="I268" s="31">
        <v>3</v>
      </c>
      <c r="K268" s="31">
        <v>92</v>
      </c>
      <c r="L268" s="31" t="s">
        <v>2077</v>
      </c>
      <c r="M268" s="32">
        <v>9780669201598</v>
      </c>
      <c r="N268" s="30" t="s">
        <v>2419</v>
      </c>
      <c r="O268" s="30" t="s">
        <v>5236</v>
      </c>
      <c r="P268" s="30" t="s">
        <v>5236</v>
      </c>
      <c r="Q268" s="39">
        <v>49.6</v>
      </c>
      <c r="R268" s="40"/>
      <c r="S268" s="39">
        <v>37.200000000000003</v>
      </c>
      <c r="T268" s="31" t="s">
        <v>6864</v>
      </c>
      <c r="U268" s="30">
        <v>45</v>
      </c>
      <c r="V268" s="30">
        <v>37</v>
      </c>
      <c r="W268" s="30">
        <v>41</v>
      </c>
      <c r="X268" s="30">
        <v>45</v>
      </c>
      <c r="Y268" s="41">
        <v>34</v>
      </c>
      <c r="Z268" s="30">
        <v>8</v>
      </c>
      <c r="AA268" s="30">
        <v>0</v>
      </c>
      <c r="AB268" s="30">
        <v>1</v>
      </c>
      <c r="AC268" s="30">
        <v>0</v>
      </c>
      <c r="AD268" s="30">
        <v>1</v>
      </c>
      <c r="AE268" s="30">
        <v>23</v>
      </c>
      <c r="AF268" s="30">
        <v>11</v>
      </c>
      <c r="AG268" s="6">
        <f t="shared" si="4"/>
        <v>1550</v>
      </c>
      <c r="AH268" s="35">
        <v>37383</v>
      </c>
      <c r="AI268" s="35">
        <v>37535</v>
      </c>
      <c r="AJ268" s="35">
        <v>37489</v>
      </c>
      <c r="AK268" s="36" t="s">
        <v>2078</v>
      </c>
      <c r="AL268" s="37" t="s">
        <v>6866</v>
      </c>
      <c r="AM268" s="38" t="s">
        <v>1051</v>
      </c>
    </row>
    <row r="269" spans="1:39" x14ac:dyDescent="0.15">
      <c r="A269" s="27" t="s">
        <v>6867</v>
      </c>
      <c r="B269" s="27" t="s">
        <v>2055</v>
      </c>
      <c r="C269" s="27">
        <v>100</v>
      </c>
      <c r="D269" s="28" t="s">
        <v>6870</v>
      </c>
      <c r="E269" s="30"/>
      <c r="F269" s="30" t="s">
        <v>6701</v>
      </c>
      <c r="G269" s="30" t="s">
        <v>6702</v>
      </c>
      <c r="H269" s="30" t="s">
        <v>6703</v>
      </c>
      <c r="K269" s="31">
        <v>1</v>
      </c>
      <c r="L269" s="31" t="s">
        <v>6704</v>
      </c>
      <c r="M269" s="32">
        <v>9780761986409</v>
      </c>
      <c r="N269" s="30" t="s">
        <v>5993</v>
      </c>
      <c r="O269" s="30" t="s">
        <v>298</v>
      </c>
      <c r="P269" s="30" t="s">
        <v>298</v>
      </c>
      <c r="Q269" s="39">
        <v>30.9</v>
      </c>
      <c r="R269" s="40"/>
      <c r="S269" s="39">
        <v>23.2</v>
      </c>
      <c r="T269" s="31" t="s">
        <v>6864</v>
      </c>
      <c r="U269" s="30">
        <v>372</v>
      </c>
      <c r="V269" s="30">
        <v>309</v>
      </c>
      <c r="W269" s="30">
        <v>313</v>
      </c>
      <c r="X269" s="30">
        <v>372</v>
      </c>
      <c r="Y269" s="41">
        <v>288</v>
      </c>
      <c r="Z269" s="30">
        <v>25</v>
      </c>
      <c r="AA269" s="30">
        <v>0</v>
      </c>
      <c r="AB269" s="30">
        <v>-6</v>
      </c>
      <c r="AC269" s="30">
        <v>0</v>
      </c>
      <c r="AD269" s="30">
        <v>0</v>
      </c>
      <c r="AE269" s="30">
        <v>279</v>
      </c>
      <c r="AF269" s="30">
        <v>9</v>
      </c>
      <c r="AG269" s="6">
        <f t="shared" si="4"/>
        <v>8829.9</v>
      </c>
      <c r="AH269" s="35">
        <v>37405</v>
      </c>
      <c r="AI269" s="35">
        <v>37535</v>
      </c>
      <c r="AJ269" s="35">
        <v>37477</v>
      </c>
      <c r="AK269" s="36" t="s">
        <v>3648</v>
      </c>
      <c r="AL269" s="37" t="s">
        <v>6866</v>
      </c>
    </row>
    <row r="270" spans="1:39" x14ac:dyDescent="0.15">
      <c r="A270" s="27" t="s">
        <v>6867</v>
      </c>
      <c r="B270" s="27" t="s">
        <v>2519</v>
      </c>
      <c r="C270" s="27" t="s">
        <v>3938</v>
      </c>
      <c r="D270" s="28" t="s">
        <v>6870</v>
      </c>
      <c r="E270" s="30"/>
      <c r="F270" s="30" t="s">
        <v>2520</v>
      </c>
      <c r="G270" s="30" t="s">
        <v>4100</v>
      </c>
      <c r="H270" s="30" t="s">
        <v>4101</v>
      </c>
      <c r="I270" s="31">
        <v>2</v>
      </c>
      <c r="K270" s="31">
        <v>99</v>
      </c>
      <c r="L270" s="31" t="s">
        <v>4102</v>
      </c>
      <c r="M270" s="32">
        <v>9780395909348</v>
      </c>
      <c r="N270" s="30" t="s">
        <v>5236</v>
      </c>
      <c r="O270" s="30" t="s">
        <v>5236</v>
      </c>
      <c r="P270" s="30" t="s">
        <v>5236</v>
      </c>
      <c r="Q270" s="39">
        <v>62</v>
      </c>
      <c r="R270" s="40"/>
      <c r="S270" s="39">
        <v>46.5</v>
      </c>
      <c r="T270" s="31" t="s">
        <v>6864</v>
      </c>
      <c r="U270" s="30">
        <v>18</v>
      </c>
      <c r="V270" s="30">
        <v>18</v>
      </c>
      <c r="W270" s="30">
        <v>16</v>
      </c>
      <c r="X270" s="30">
        <v>18</v>
      </c>
      <c r="Y270" s="41">
        <v>18</v>
      </c>
      <c r="Z270" s="30">
        <v>2</v>
      </c>
      <c r="AA270" s="30">
        <v>0</v>
      </c>
      <c r="AB270" s="30">
        <v>3</v>
      </c>
      <c r="AC270" s="30">
        <v>0</v>
      </c>
      <c r="AD270" s="30">
        <v>0</v>
      </c>
      <c r="AE270" s="30">
        <v>13</v>
      </c>
      <c r="AF270" s="30">
        <v>5</v>
      </c>
      <c r="AG270" s="6">
        <f t="shared" si="4"/>
        <v>1038.5</v>
      </c>
      <c r="AH270" s="35">
        <v>37452</v>
      </c>
      <c r="AI270" s="35">
        <v>37535</v>
      </c>
      <c r="AJ270" s="35">
        <v>37550</v>
      </c>
      <c r="AK270" s="36" t="s">
        <v>4103</v>
      </c>
      <c r="AL270" s="37" t="s">
        <v>6866</v>
      </c>
    </row>
    <row r="271" spans="1:39" x14ac:dyDescent="0.15">
      <c r="A271" s="27" t="s">
        <v>6867</v>
      </c>
      <c r="B271" s="27" t="s">
        <v>3508</v>
      </c>
      <c r="C271" s="27">
        <v>110</v>
      </c>
      <c r="D271" s="28" t="s">
        <v>6870</v>
      </c>
      <c r="E271" s="30"/>
      <c r="F271" s="30" t="s">
        <v>3509</v>
      </c>
      <c r="G271" s="30" t="s">
        <v>550</v>
      </c>
      <c r="H271" s="30" t="s">
        <v>551</v>
      </c>
      <c r="K271" s="31">
        <v>97</v>
      </c>
      <c r="L271" s="31" t="s">
        <v>2935</v>
      </c>
      <c r="M271" s="32">
        <v>9780192853837</v>
      </c>
      <c r="N271" s="30" t="s">
        <v>6875</v>
      </c>
      <c r="O271" s="30" t="s">
        <v>6875</v>
      </c>
      <c r="P271" s="30" t="s">
        <v>6875</v>
      </c>
      <c r="Q271" s="39">
        <v>8.9499999999999993</v>
      </c>
      <c r="R271" s="40"/>
      <c r="S271" s="39">
        <v>6.75</v>
      </c>
      <c r="T271" s="31" t="s">
        <v>6864</v>
      </c>
      <c r="U271" s="30">
        <v>40</v>
      </c>
      <c r="V271" s="30">
        <v>27</v>
      </c>
      <c r="W271" s="30">
        <v>30</v>
      </c>
      <c r="X271" s="30">
        <v>40</v>
      </c>
      <c r="Y271" s="41">
        <v>31</v>
      </c>
      <c r="Z271" s="30">
        <v>6</v>
      </c>
      <c r="AA271" s="30">
        <v>0</v>
      </c>
      <c r="AB271" s="30">
        <v>0</v>
      </c>
      <c r="AC271" s="30">
        <v>0</v>
      </c>
      <c r="AD271" s="30">
        <v>0</v>
      </c>
      <c r="AE271" s="30">
        <v>31</v>
      </c>
      <c r="AF271" s="30">
        <v>0</v>
      </c>
      <c r="AG271" s="6">
        <f t="shared" ref="AG271:AG334" si="5">(Q271*AE271+S271*AF271)-Q271*R271*AE271</f>
        <v>277.45</v>
      </c>
      <c r="AH271" s="35">
        <v>37454</v>
      </c>
      <c r="AI271" s="35">
        <v>37535</v>
      </c>
      <c r="AJ271" s="35">
        <v>37526</v>
      </c>
      <c r="AK271" s="36">
        <v>8.9499999999999993</v>
      </c>
      <c r="AL271" s="37" t="s">
        <v>6866</v>
      </c>
    </row>
    <row r="272" spans="1:39" x14ac:dyDescent="0.15">
      <c r="A272" s="27" t="s">
        <v>6867</v>
      </c>
      <c r="B272" s="27" t="s">
        <v>1109</v>
      </c>
      <c r="C272" s="27" t="s">
        <v>484</v>
      </c>
      <c r="D272" s="28" t="s">
        <v>6870</v>
      </c>
      <c r="E272" s="30"/>
      <c r="F272" s="30" t="s">
        <v>5243</v>
      </c>
      <c r="G272" s="30" t="s">
        <v>2511</v>
      </c>
      <c r="H272" s="30" t="s">
        <v>6283</v>
      </c>
      <c r="K272" s="31">
        <v>98</v>
      </c>
      <c r="L272" s="31" t="s">
        <v>6284</v>
      </c>
      <c r="M272" s="32">
        <v>9780312243029</v>
      </c>
      <c r="N272" s="30" t="s">
        <v>4027</v>
      </c>
      <c r="O272" s="30" t="s">
        <v>3928</v>
      </c>
      <c r="P272" s="30" t="s">
        <v>3928</v>
      </c>
      <c r="Q272" s="39">
        <v>13</v>
      </c>
      <c r="R272" s="40">
        <v>0.1</v>
      </c>
      <c r="S272" s="39">
        <v>9.75</v>
      </c>
      <c r="T272" s="31" t="s">
        <v>6864</v>
      </c>
      <c r="U272" s="30">
        <v>65</v>
      </c>
      <c r="V272" s="30">
        <v>49</v>
      </c>
      <c r="W272" s="30">
        <v>65</v>
      </c>
      <c r="X272" s="30">
        <v>65</v>
      </c>
      <c r="Y272" s="41">
        <v>40</v>
      </c>
      <c r="Z272" s="30">
        <v>15</v>
      </c>
      <c r="AA272" s="30">
        <v>0</v>
      </c>
      <c r="AB272" s="30">
        <v>4</v>
      </c>
      <c r="AC272" s="30">
        <v>0</v>
      </c>
      <c r="AD272" s="30">
        <v>0</v>
      </c>
      <c r="AE272" s="30">
        <v>3</v>
      </c>
      <c r="AF272" s="30">
        <v>37</v>
      </c>
      <c r="AG272" s="6">
        <f t="shared" si="5"/>
        <v>395.85</v>
      </c>
      <c r="AH272" s="35">
        <v>37414</v>
      </c>
      <c r="AI272" s="35">
        <v>37535</v>
      </c>
      <c r="AJ272" s="35">
        <v>37480</v>
      </c>
      <c r="AK272" s="36">
        <v>13</v>
      </c>
      <c r="AL272" s="37" t="s">
        <v>6866</v>
      </c>
    </row>
    <row r="273" spans="1:38" x14ac:dyDescent="0.15">
      <c r="A273" s="27" t="s">
        <v>6867</v>
      </c>
      <c r="B273" s="27" t="s">
        <v>1932</v>
      </c>
      <c r="C273" s="27">
        <v>20</v>
      </c>
      <c r="D273" s="28" t="s">
        <v>6870</v>
      </c>
      <c r="E273" s="30"/>
      <c r="F273" s="30" t="s">
        <v>1933</v>
      </c>
      <c r="G273" s="30" t="s">
        <v>1236</v>
      </c>
      <c r="H273" s="30" t="s">
        <v>1237</v>
      </c>
      <c r="K273" s="31">
        <v>82</v>
      </c>
      <c r="L273" s="31" t="s">
        <v>1238</v>
      </c>
      <c r="M273" s="32">
        <v>9780807841075</v>
      </c>
      <c r="N273" s="30" t="s">
        <v>6017</v>
      </c>
      <c r="O273" s="30" t="s">
        <v>6017</v>
      </c>
      <c r="P273" s="30" t="s">
        <v>6017</v>
      </c>
      <c r="Q273" s="39">
        <v>20.25</v>
      </c>
      <c r="R273" s="40"/>
      <c r="S273" s="39">
        <v>15.2</v>
      </c>
      <c r="T273" s="31" t="s">
        <v>6864</v>
      </c>
      <c r="U273" s="30">
        <v>310</v>
      </c>
      <c r="V273" s="30">
        <v>270</v>
      </c>
      <c r="W273" s="30">
        <v>275</v>
      </c>
      <c r="X273" s="30">
        <v>310</v>
      </c>
      <c r="Y273" s="41">
        <v>227</v>
      </c>
      <c r="Z273" s="30">
        <v>46</v>
      </c>
      <c r="AA273" s="30">
        <v>0</v>
      </c>
      <c r="AB273" s="30">
        <v>2</v>
      </c>
      <c r="AC273" s="30">
        <v>0</v>
      </c>
      <c r="AD273" s="30">
        <v>0</v>
      </c>
      <c r="AE273" s="30">
        <v>189</v>
      </c>
      <c r="AF273" s="30">
        <v>38</v>
      </c>
      <c r="AG273" s="6">
        <f t="shared" si="5"/>
        <v>4404.8500000000004</v>
      </c>
      <c r="AH273" s="35">
        <v>37505</v>
      </c>
      <c r="AI273" s="35">
        <v>37535</v>
      </c>
      <c r="AJ273" s="35">
        <v>37525</v>
      </c>
      <c r="AK273" s="36" t="s">
        <v>316</v>
      </c>
      <c r="AL273" s="37" t="s">
        <v>6866</v>
      </c>
    </row>
    <row r="274" spans="1:38" x14ac:dyDescent="0.15">
      <c r="A274" s="27" t="s">
        <v>6867</v>
      </c>
      <c r="B274" s="27" t="s">
        <v>3963</v>
      </c>
      <c r="C274" s="27">
        <v>449</v>
      </c>
      <c r="D274" s="28" t="s">
        <v>6870</v>
      </c>
      <c r="E274" s="30"/>
      <c r="F274" s="30" t="s">
        <v>6899</v>
      </c>
      <c r="G274" s="30" t="s">
        <v>2194</v>
      </c>
      <c r="H274" s="30" t="s">
        <v>2195</v>
      </c>
      <c r="K274" s="31">
        <v>0</v>
      </c>
      <c r="L274" s="31" t="s">
        <v>2196</v>
      </c>
      <c r="M274" s="32">
        <v>9780815716976</v>
      </c>
      <c r="N274" s="30" t="s">
        <v>6599</v>
      </c>
      <c r="O274" s="30" t="s">
        <v>6599</v>
      </c>
      <c r="P274" s="30" t="s">
        <v>6599</v>
      </c>
      <c r="Q274" s="39">
        <v>21.3</v>
      </c>
      <c r="R274" s="40"/>
      <c r="S274" s="39">
        <v>16</v>
      </c>
      <c r="T274" s="31" t="s">
        <v>6864</v>
      </c>
      <c r="U274" s="30">
        <v>30</v>
      </c>
      <c r="V274" s="30">
        <v>22</v>
      </c>
      <c r="W274" s="30">
        <v>22</v>
      </c>
      <c r="X274" s="30">
        <v>30</v>
      </c>
      <c r="Y274" s="41">
        <v>14</v>
      </c>
      <c r="Z274" s="30">
        <v>8</v>
      </c>
      <c r="AA274" s="30">
        <v>0</v>
      </c>
      <c r="AB274" s="30">
        <v>0</v>
      </c>
      <c r="AC274" s="30">
        <v>0</v>
      </c>
      <c r="AD274" s="30">
        <v>0</v>
      </c>
      <c r="AE274" s="30">
        <v>11</v>
      </c>
      <c r="AF274" s="30">
        <v>3</v>
      </c>
      <c r="AG274" s="6">
        <f t="shared" si="5"/>
        <v>282.3</v>
      </c>
      <c r="AH274" s="35">
        <v>37487</v>
      </c>
      <c r="AI274" s="35">
        <v>37535</v>
      </c>
      <c r="AJ274" s="35">
        <v>37519</v>
      </c>
      <c r="AK274" s="36" t="s">
        <v>265</v>
      </c>
      <c r="AL274" s="37" t="s">
        <v>6866</v>
      </c>
    </row>
    <row r="275" spans="1:38" x14ac:dyDescent="0.15">
      <c r="A275" s="27" t="s">
        <v>6867</v>
      </c>
      <c r="B275" s="27" t="s">
        <v>1156</v>
      </c>
      <c r="C275" s="27" t="s">
        <v>3393</v>
      </c>
      <c r="D275" s="28" t="s">
        <v>6870</v>
      </c>
      <c r="E275" s="30"/>
      <c r="F275" s="30" t="s">
        <v>3394</v>
      </c>
      <c r="G275" s="30" t="s">
        <v>3395</v>
      </c>
      <c r="H275" s="30" t="s">
        <v>3396</v>
      </c>
      <c r="I275" s="31">
        <v>3</v>
      </c>
      <c r="K275" s="31">
        <v>2</v>
      </c>
      <c r="L275" s="31" t="s">
        <v>3397</v>
      </c>
      <c r="M275" s="32">
        <v>9780763721039</v>
      </c>
      <c r="N275" s="30" t="s">
        <v>3960</v>
      </c>
      <c r="O275" s="30" t="s">
        <v>3960</v>
      </c>
      <c r="P275" s="30" t="s">
        <v>3960</v>
      </c>
      <c r="Q275" s="39">
        <v>78.7</v>
      </c>
      <c r="R275" s="40"/>
      <c r="S275" s="39">
        <v>59.05</v>
      </c>
      <c r="T275" s="31" t="s">
        <v>6864</v>
      </c>
      <c r="U275" s="30">
        <v>150</v>
      </c>
      <c r="V275" s="30">
        <v>139</v>
      </c>
      <c r="W275" s="30">
        <v>139</v>
      </c>
      <c r="X275" s="30">
        <v>150</v>
      </c>
      <c r="Y275" s="41">
        <v>91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0">
        <v>90</v>
      </c>
      <c r="AF275" s="30">
        <v>1</v>
      </c>
      <c r="AG275" s="6">
        <f t="shared" si="5"/>
        <v>7142.05</v>
      </c>
      <c r="AH275" s="35">
        <v>37488</v>
      </c>
      <c r="AI275" s="35">
        <v>37535</v>
      </c>
      <c r="AJ275" s="35">
        <v>37503</v>
      </c>
      <c r="AK275" s="36" t="s">
        <v>3398</v>
      </c>
      <c r="AL275" s="37" t="s">
        <v>6866</v>
      </c>
    </row>
    <row r="276" spans="1:38" x14ac:dyDescent="0.15">
      <c r="A276" s="27" t="s">
        <v>6867</v>
      </c>
      <c r="B276" s="27" t="s">
        <v>6885</v>
      </c>
      <c r="C276" s="27" t="s">
        <v>1903</v>
      </c>
      <c r="D276" s="28" t="s">
        <v>6870</v>
      </c>
      <c r="E276" s="30"/>
      <c r="F276" s="30" t="s">
        <v>1904</v>
      </c>
      <c r="G276" s="30" t="s">
        <v>1905</v>
      </c>
      <c r="H276" s="30" t="s">
        <v>1906</v>
      </c>
      <c r="I276" s="31">
        <v>7</v>
      </c>
      <c r="K276" s="31">
        <v>70</v>
      </c>
      <c r="L276" s="31" t="s">
        <v>1907</v>
      </c>
      <c r="M276" s="32">
        <v>9780070153394</v>
      </c>
      <c r="N276" s="30" t="s">
        <v>6863</v>
      </c>
      <c r="O276" s="30" t="s">
        <v>6863</v>
      </c>
      <c r="P276" s="30" t="s">
        <v>6863</v>
      </c>
      <c r="Q276" s="39">
        <v>82.35</v>
      </c>
      <c r="R276" s="40"/>
      <c r="S276" s="39">
        <v>61.8</v>
      </c>
      <c r="T276" s="31" t="s">
        <v>6883</v>
      </c>
      <c r="U276" s="30">
        <v>15</v>
      </c>
      <c r="V276" s="30">
        <v>10</v>
      </c>
      <c r="W276" s="30">
        <v>4</v>
      </c>
      <c r="X276" s="30">
        <v>30</v>
      </c>
      <c r="Y276" s="41">
        <v>1</v>
      </c>
      <c r="Z276" s="30">
        <v>0</v>
      </c>
      <c r="AA276" s="30">
        <v>0</v>
      </c>
      <c r="AB276" s="30">
        <v>4</v>
      </c>
      <c r="AC276" s="30">
        <v>0</v>
      </c>
      <c r="AD276" s="30">
        <v>0</v>
      </c>
      <c r="AE276" s="30">
        <v>0</v>
      </c>
      <c r="AF276" s="30">
        <v>1</v>
      </c>
      <c r="AG276" s="6">
        <f t="shared" si="5"/>
        <v>61.8</v>
      </c>
      <c r="AH276" s="35">
        <v>37372</v>
      </c>
      <c r="AI276" s="35">
        <v>37535</v>
      </c>
      <c r="AJ276" s="35">
        <v>37266</v>
      </c>
      <c r="AK276" s="36" t="s">
        <v>1908</v>
      </c>
      <c r="AL276" s="37" t="s">
        <v>6866</v>
      </c>
    </row>
    <row r="277" spans="1:38" x14ac:dyDescent="0.15">
      <c r="A277" s="27" t="s">
        <v>6867</v>
      </c>
      <c r="B277" s="27" t="s">
        <v>1032</v>
      </c>
      <c r="C277" s="27" t="s">
        <v>2407</v>
      </c>
      <c r="D277" s="28" t="s">
        <v>6870</v>
      </c>
      <c r="E277" s="30"/>
      <c r="F277" s="30" t="s">
        <v>6871</v>
      </c>
      <c r="G277" s="30" t="s">
        <v>1905</v>
      </c>
      <c r="H277" s="30" t="s">
        <v>395</v>
      </c>
      <c r="K277" s="31">
        <v>98</v>
      </c>
      <c r="L277" s="31" t="s">
        <v>396</v>
      </c>
      <c r="M277" s="32">
        <v>9781571100825</v>
      </c>
      <c r="N277" s="30" t="s">
        <v>397</v>
      </c>
      <c r="O277" s="30" t="s">
        <v>397</v>
      </c>
      <c r="P277" s="30" t="s">
        <v>397</v>
      </c>
      <c r="Q277" s="39">
        <v>22.4</v>
      </c>
      <c r="R277" s="40"/>
      <c r="S277" s="39">
        <v>16.8</v>
      </c>
      <c r="T277" s="31" t="s">
        <v>6864</v>
      </c>
      <c r="U277" s="30">
        <v>48</v>
      </c>
      <c r="V277" s="30">
        <v>36</v>
      </c>
      <c r="W277" s="30">
        <v>31</v>
      </c>
      <c r="X277" s="30">
        <v>48</v>
      </c>
      <c r="Y277" s="41">
        <v>16</v>
      </c>
      <c r="Z277" s="30">
        <v>0</v>
      </c>
      <c r="AA277" s="30">
        <v>0</v>
      </c>
      <c r="AB277" s="30">
        <v>1</v>
      </c>
      <c r="AC277" s="30">
        <v>0</v>
      </c>
      <c r="AD277" s="30">
        <v>0</v>
      </c>
      <c r="AE277" s="30">
        <v>9</v>
      </c>
      <c r="AF277" s="30">
        <v>7</v>
      </c>
      <c r="AG277" s="6">
        <f t="shared" si="5"/>
        <v>319.2</v>
      </c>
      <c r="AH277" s="35">
        <v>37392</v>
      </c>
      <c r="AI277" s="35">
        <v>37535</v>
      </c>
      <c r="AJ277" s="35">
        <v>37475</v>
      </c>
      <c r="AK277" s="36" t="s">
        <v>398</v>
      </c>
      <c r="AL277" s="37" t="s">
        <v>6866</v>
      </c>
    </row>
    <row r="278" spans="1:38" x14ac:dyDescent="0.15">
      <c r="A278" s="27" t="s">
        <v>6867</v>
      </c>
      <c r="B278" s="27" t="s">
        <v>3930</v>
      </c>
      <c r="C278" s="27">
        <v>200</v>
      </c>
      <c r="D278" s="28" t="s">
        <v>6870</v>
      </c>
      <c r="E278" s="30"/>
      <c r="F278" s="30" t="s">
        <v>1940</v>
      </c>
      <c r="G278" s="30" t="s">
        <v>6535</v>
      </c>
      <c r="H278" s="30" t="s">
        <v>6536</v>
      </c>
      <c r="K278" s="31">
        <v>95</v>
      </c>
      <c r="L278" s="31" t="s">
        <v>6537</v>
      </c>
      <c r="M278" s="32">
        <v>9780140231144</v>
      </c>
      <c r="N278" s="30" t="s">
        <v>3936</v>
      </c>
      <c r="O278" s="30" t="s">
        <v>3936</v>
      </c>
      <c r="P278" s="30" t="s">
        <v>3936</v>
      </c>
      <c r="Q278" s="39">
        <v>15.95</v>
      </c>
      <c r="R278" s="40">
        <v>0.1</v>
      </c>
      <c r="S278" s="39">
        <v>12</v>
      </c>
      <c r="T278" s="31" t="s">
        <v>6864</v>
      </c>
      <c r="U278" s="30">
        <v>28</v>
      </c>
      <c r="V278" s="30">
        <v>21</v>
      </c>
      <c r="W278" s="30">
        <v>15</v>
      </c>
      <c r="X278" s="30">
        <v>28</v>
      </c>
      <c r="Y278" s="41">
        <v>1</v>
      </c>
      <c r="Z278" s="30">
        <v>3</v>
      </c>
      <c r="AA278" s="30">
        <v>0</v>
      </c>
      <c r="AB278" s="30">
        <v>14</v>
      </c>
      <c r="AC278" s="30">
        <v>0</v>
      </c>
      <c r="AD278" s="30">
        <v>10</v>
      </c>
      <c r="AE278" s="30">
        <v>0</v>
      </c>
      <c r="AF278" s="30">
        <v>1</v>
      </c>
      <c r="AG278" s="6">
        <f t="shared" si="5"/>
        <v>12</v>
      </c>
      <c r="AH278" s="35">
        <v>37411</v>
      </c>
      <c r="AI278" s="35">
        <v>37535</v>
      </c>
      <c r="AJ278" s="35">
        <v>37477</v>
      </c>
      <c r="AK278" s="36">
        <v>15.95</v>
      </c>
      <c r="AL278" s="37" t="s">
        <v>6866</v>
      </c>
    </row>
    <row r="279" spans="1:38" x14ac:dyDescent="0.15">
      <c r="A279" s="27" t="s">
        <v>6867</v>
      </c>
      <c r="B279" s="27" t="s">
        <v>5275</v>
      </c>
      <c r="C279" s="27">
        <v>108</v>
      </c>
      <c r="D279" s="28" t="s">
        <v>6870</v>
      </c>
      <c r="E279" s="30"/>
      <c r="F279" s="30" t="s">
        <v>6525</v>
      </c>
      <c r="G279" s="30" t="s">
        <v>6526</v>
      </c>
      <c r="H279" s="30" t="s">
        <v>6527</v>
      </c>
      <c r="K279" s="31">
        <v>2</v>
      </c>
      <c r="L279" s="31" t="s">
        <v>6528</v>
      </c>
      <c r="M279" s="32">
        <v>9783822816622</v>
      </c>
      <c r="N279" s="30" t="s">
        <v>6529</v>
      </c>
      <c r="O279" s="30" t="s">
        <v>6529</v>
      </c>
      <c r="P279" s="30" t="s">
        <v>6529</v>
      </c>
      <c r="Q279" s="39">
        <v>30</v>
      </c>
      <c r="R279" s="40">
        <v>0.1</v>
      </c>
      <c r="S279" s="39">
        <v>22.5</v>
      </c>
      <c r="T279" s="31" t="s">
        <v>6864</v>
      </c>
      <c r="U279" s="30">
        <v>15</v>
      </c>
      <c r="V279" s="30">
        <v>17</v>
      </c>
      <c r="W279" s="30">
        <v>11</v>
      </c>
      <c r="X279" s="30">
        <v>15</v>
      </c>
      <c r="Y279" s="41">
        <v>7</v>
      </c>
      <c r="Z279" s="30">
        <v>4</v>
      </c>
      <c r="AA279" s="30">
        <v>0</v>
      </c>
      <c r="AB279" s="30">
        <v>0</v>
      </c>
      <c r="AC279" s="30">
        <v>0</v>
      </c>
      <c r="AD279" s="30">
        <v>0</v>
      </c>
      <c r="AE279" s="30">
        <v>7</v>
      </c>
      <c r="AF279" s="30">
        <v>0</v>
      </c>
      <c r="AG279" s="6">
        <f t="shared" si="5"/>
        <v>189</v>
      </c>
      <c r="AH279" s="35">
        <v>37509</v>
      </c>
      <c r="AI279" s="35">
        <v>37535</v>
      </c>
      <c r="AJ279" s="35">
        <v>37522</v>
      </c>
      <c r="AK279" s="36">
        <v>30</v>
      </c>
      <c r="AL279" s="37" t="s">
        <v>6866</v>
      </c>
    </row>
    <row r="280" spans="1:38" x14ac:dyDescent="0.15">
      <c r="A280" s="27" t="s">
        <v>6867</v>
      </c>
      <c r="B280" s="27" t="s">
        <v>1020</v>
      </c>
      <c r="C280" s="27" t="s">
        <v>83</v>
      </c>
      <c r="D280" s="28" t="s">
        <v>6870</v>
      </c>
      <c r="E280" s="30"/>
      <c r="F280" s="30" t="s">
        <v>703</v>
      </c>
      <c r="G280" s="30" t="s">
        <v>704</v>
      </c>
      <c r="H280" s="30" t="s">
        <v>705</v>
      </c>
      <c r="K280" s="31">
        <v>2</v>
      </c>
      <c r="L280" s="31" t="s">
        <v>706</v>
      </c>
      <c r="M280" s="32">
        <v>9780130416476</v>
      </c>
      <c r="N280" s="30" t="s">
        <v>3943</v>
      </c>
      <c r="O280" s="30" t="s">
        <v>3943</v>
      </c>
      <c r="P280" s="30" t="s">
        <v>3943</v>
      </c>
      <c r="Q280" s="39">
        <v>93.35</v>
      </c>
      <c r="R280" s="40"/>
      <c r="S280" s="39">
        <v>70.05</v>
      </c>
      <c r="T280" s="31" t="s">
        <v>6864</v>
      </c>
      <c r="U280" s="30">
        <v>60</v>
      </c>
      <c r="V280" s="30">
        <v>44</v>
      </c>
      <c r="W280" s="30">
        <v>60</v>
      </c>
      <c r="X280" s="30">
        <v>60</v>
      </c>
      <c r="Y280" s="41">
        <v>48</v>
      </c>
      <c r="Z280" s="30">
        <v>17</v>
      </c>
      <c r="AA280" s="30">
        <v>0</v>
      </c>
      <c r="AB280" s="30">
        <v>0</v>
      </c>
      <c r="AC280" s="30">
        <v>0</v>
      </c>
      <c r="AD280" s="30">
        <v>0</v>
      </c>
      <c r="AE280" s="30">
        <v>45</v>
      </c>
      <c r="AF280" s="30">
        <v>3</v>
      </c>
      <c r="AG280" s="6">
        <f t="shared" si="5"/>
        <v>4410.8999999999996</v>
      </c>
      <c r="AH280" s="35">
        <v>37498</v>
      </c>
      <c r="AI280" s="35">
        <v>37535</v>
      </c>
      <c r="AJ280" s="35">
        <v>37550</v>
      </c>
      <c r="AK280" s="36" t="s">
        <v>3082</v>
      </c>
      <c r="AL280" s="37" t="s">
        <v>6866</v>
      </c>
    </row>
    <row r="281" spans="1:38" x14ac:dyDescent="0.15">
      <c r="A281" s="27" t="s">
        <v>6867</v>
      </c>
      <c r="B281" s="27" t="s">
        <v>4016</v>
      </c>
      <c r="C281" s="27">
        <v>200</v>
      </c>
      <c r="D281" s="28" t="s">
        <v>6870</v>
      </c>
      <c r="E281" s="30"/>
      <c r="F281" s="30" t="s">
        <v>4017</v>
      </c>
      <c r="G281" s="30" t="s">
        <v>3594</v>
      </c>
      <c r="H281" s="30" t="s">
        <v>1377</v>
      </c>
      <c r="K281" s="31">
        <v>87</v>
      </c>
      <c r="L281" s="31" t="s">
        <v>1378</v>
      </c>
      <c r="M281" s="32">
        <v>9780804717991</v>
      </c>
      <c r="N281" s="30" t="s">
        <v>5211</v>
      </c>
      <c r="O281" s="30" t="s">
        <v>5211</v>
      </c>
      <c r="P281" s="30" t="s">
        <v>6896</v>
      </c>
      <c r="Q281" s="39">
        <v>19.95</v>
      </c>
      <c r="R281" s="40">
        <v>0.1</v>
      </c>
      <c r="S281" s="39">
        <v>15</v>
      </c>
      <c r="T281" s="31" t="s">
        <v>6864</v>
      </c>
      <c r="U281" s="30">
        <v>15</v>
      </c>
      <c r="V281" s="30">
        <v>14</v>
      </c>
      <c r="W281" s="30">
        <v>13</v>
      </c>
      <c r="X281" s="30">
        <v>15</v>
      </c>
      <c r="Y281" s="41">
        <v>10</v>
      </c>
      <c r="Z281" s="30">
        <v>0</v>
      </c>
      <c r="AA281" s="30">
        <v>0</v>
      </c>
      <c r="AB281" s="30">
        <v>3</v>
      </c>
      <c r="AC281" s="30">
        <v>0</v>
      </c>
      <c r="AD281" s="30">
        <v>0</v>
      </c>
      <c r="AE281" s="30">
        <v>1</v>
      </c>
      <c r="AF281" s="30">
        <v>9</v>
      </c>
      <c r="AG281" s="6">
        <f t="shared" si="5"/>
        <v>152.95499999999998</v>
      </c>
      <c r="AH281" s="35">
        <v>37375</v>
      </c>
      <c r="AI281" s="35">
        <v>37535</v>
      </c>
      <c r="AJ281" s="35">
        <v>37495</v>
      </c>
      <c r="AK281" s="36">
        <v>19.95</v>
      </c>
      <c r="AL281" s="37" t="s">
        <v>6866</v>
      </c>
    </row>
    <row r="282" spans="1:38" x14ac:dyDescent="0.15">
      <c r="A282" s="27" t="s">
        <v>6867</v>
      </c>
      <c r="B282" s="27" t="s">
        <v>1020</v>
      </c>
      <c r="C282" s="27" t="s">
        <v>3592</v>
      </c>
      <c r="D282" s="28" t="s">
        <v>6870</v>
      </c>
      <c r="E282" s="30"/>
      <c r="F282" s="30" t="s">
        <v>3593</v>
      </c>
      <c r="G282" s="30" t="s">
        <v>3594</v>
      </c>
      <c r="H282" s="30" t="s">
        <v>3595</v>
      </c>
      <c r="I282" s="31">
        <v>7</v>
      </c>
      <c r="K282" s="31">
        <v>95</v>
      </c>
      <c r="L282" s="31" t="s">
        <v>3596</v>
      </c>
      <c r="M282" s="32">
        <v>9780697160997</v>
      </c>
      <c r="N282" s="30" t="s">
        <v>6882</v>
      </c>
      <c r="O282" s="30" t="s">
        <v>3597</v>
      </c>
      <c r="P282" s="30" t="s">
        <v>3597</v>
      </c>
      <c r="Q282" s="39">
        <v>70.7</v>
      </c>
      <c r="R282" s="40"/>
      <c r="S282" s="39">
        <v>53.05</v>
      </c>
      <c r="T282" s="31" t="s">
        <v>6864</v>
      </c>
      <c r="U282" s="30">
        <v>360</v>
      </c>
      <c r="V282" s="30">
        <v>282</v>
      </c>
      <c r="W282" s="30">
        <v>225</v>
      </c>
      <c r="X282" s="30">
        <v>360</v>
      </c>
      <c r="Y282" s="41">
        <v>181</v>
      </c>
      <c r="Z282" s="30">
        <v>26</v>
      </c>
      <c r="AA282" s="30">
        <v>0</v>
      </c>
      <c r="AB282" s="30">
        <v>0</v>
      </c>
      <c r="AC282" s="30">
        <v>0</v>
      </c>
      <c r="AD282" s="30">
        <v>25</v>
      </c>
      <c r="AE282" s="30">
        <v>150</v>
      </c>
      <c r="AF282" s="30">
        <v>31</v>
      </c>
      <c r="AG282" s="6">
        <f t="shared" si="5"/>
        <v>12249.55</v>
      </c>
      <c r="AH282" s="35">
        <v>37383</v>
      </c>
      <c r="AI282" s="35">
        <v>37535</v>
      </c>
      <c r="AJ282" s="35">
        <v>37473</v>
      </c>
      <c r="AK282" s="36" t="s">
        <v>2653</v>
      </c>
      <c r="AL282" s="37" t="s">
        <v>6866</v>
      </c>
    </row>
    <row r="283" spans="1:38" x14ac:dyDescent="0.15">
      <c r="A283" s="27" t="s">
        <v>6867</v>
      </c>
      <c r="B283" s="27" t="s">
        <v>3930</v>
      </c>
      <c r="C283" s="27">
        <v>200</v>
      </c>
      <c r="D283" s="28" t="s">
        <v>6870</v>
      </c>
      <c r="E283" s="30"/>
      <c r="F283" s="30" t="s">
        <v>1940</v>
      </c>
      <c r="G283" s="30" t="s">
        <v>5856</v>
      </c>
      <c r="H283" s="30" t="s">
        <v>5857</v>
      </c>
      <c r="K283" s="31">
        <v>99</v>
      </c>
      <c r="L283" s="31" t="s">
        <v>5858</v>
      </c>
      <c r="M283" s="32">
        <v>9780140445589</v>
      </c>
      <c r="N283" s="30" t="s">
        <v>3936</v>
      </c>
      <c r="O283" s="30" t="s">
        <v>3936</v>
      </c>
      <c r="P283" s="30" t="s">
        <v>3936</v>
      </c>
      <c r="Q283" s="39">
        <v>11</v>
      </c>
      <c r="R283" s="40">
        <v>0.1</v>
      </c>
      <c r="S283" s="39">
        <v>8.25</v>
      </c>
      <c r="T283" s="31" t="s">
        <v>6864</v>
      </c>
      <c r="U283" s="30">
        <v>28</v>
      </c>
      <c r="V283" s="30">
        <v>21</v>
      </c>
      <c r="W283" s="30">
        <v>16</v>
      </c>
      <c r="X283" s="30">
        <v>28</v>
      </c>
      <c r="Y283" s="41">
        <v>1</v>
      </c>
      <c r="Z283" s="30">
        <v>0</v>
      </c>
      <c r="AA283" s="30">
        <v>0</v>
      </c>
      <c r="AB283" s="30">
        <v>15</v>
      </c>
      <c r="AC283" s="30">
        <v>0</v>
      </c>
      <c r="AD283" s="30">
        <v>14</v>
      </c>
      <c r="AE283" s="30">
        <v>0</v>
      </c>
      <c r="AF283" s="30">
        <v>1</v>
      </c>
      <c r="AG283" s="6">
        <f t="shared" si="5"/>
        <v>8.25</v>
      </c>
      <c r="AH283" s="35">
        <v>37411</v>
      </c>
      <c r="AI283" s="35">
        <v>37535</v>
      </c>
      <c r="AJ283" s="35">
        <v>37477</v>
      </c>
      <c r="AK283" s="36">
        <v>11</v>
      </c>
      <c r="AL283" s="37" t="s">
        <v>6866</v>
      </c>
    </row>
    <row r="284" spans="1:38" x14ac:dyDescent="0.15">
      <c r="A284" s="27" t="s">
        <v>6867</v>
      </c>
      <c r="B284" s="27" t="s">
        <v>3901</v>
      </c>
      <c r="C284" s="27">
        <v>271</v>
      </c>
      <c r="D284" s="28" t="s">
        <v>6870</v>
      </c>
      <c r="E284" s="30"/>
      <c r="F284" s="30" t="s">
        <v>1736</v>
      </c>
      <c r="G284" s="30" t="s">
        <v>1737</v>
      </c>
      <c r="H284" s="30" t="s">
        <v>1738</v>
      </c>
      <c r="K284" s="31">
        <v>2</v>
      </c>
      <c r="L284" s="31" t="s">
        <v>1739</v>
      </c>
      <c r="M284" s="32">
        <v>9780262041997</v>
      </c>
      <c r="N284" s="30" t="s">
        <v>6134</v>
      </c>
      <c r="O284" s="30" t="s">
        <v>2059</v>
      </c>
      <c r="P284" s="30" t="s">
        <v>2059</v>
      </c>
      <c r="Q284" s="39">
        <v>53.35</v>
      </c>
      <c r="R284" s="40"/>
      <c r="S284" s="39">
        <v>40.049999999999997</v>
      </c>
      <c r="T284" s="31" t="s">
        <v>6864</v>
      </c>
      <c r="U284" s="30">
        <v>8</v>
      </c>
      <c r="V284" s="30">
        <v>13</v>
      </c>
      <c r="W284" s="30">
        <v>20</v>
      </c>
      <c r="X284" s="30">
        <v>23</v>
      </c>
      <c r="Y284" s="41">
        <v>8</v>
      </c>
      <c r="Z284" s="30">
        <v>12</v>
      </c>
      <c r="AA284" s="30">
        <v>0</v>
      </c>
      <c r="AB284" s="30">
        <v>0</v>
      </c>
      <c r="AC284" s="30">
        <v>0</v>
      </c>
      <c r="AD284" s="30">
        <v>3</v>
      </c>
      <c r="AE284" s="30">
        <v>8</v>
      </c>
      <c r="AF284" s="30">
        <v>0</v>
      </c>
      <c r="AG284" s="6">
        <f t="shared" si="5"/>
        <v>426.8</v>
      </c>
      <c r="AH284" s="35">
        <v>37410</v>
      </c>
      <c r="AI284" s="35">
        <v>37535</v>
      </c>
      <c r="AJ284" s="35">
        <v>37475</v>
      </c>
      <c r="AK284" s="36" t="s">
        <v>1740</v>
      </c>
      <c r="AL284" s="37" t="s">
        <v>6866</v>
      </c>
    </row>
    <row r="285" spans="1:38" x14ac:dyDescent="0.15">
      <c r="A285" s="27" t="s">
        <v>6867</v>
      </c>
      <c r="B285" s="27" t="s">
        <v>5143</v>
      </c>
      <c r="C285" s="27">
        <v>10</v>
      </c>
      <c r="D285" s="28" t="s">
        <v>6870</v>
      </c>
      <c r="E285" s="30"/>
      <c r="F285" s="30" t="s">
        <v>5280</v>
      </c>
      <c r="G285" s="30" t="s">
        <v>2269</v>
      </c>
      <c r="H285" s="30" t="s">
        <v>6472</v>
      </c>
      <c r="I285" s="31">
        <v>2</v>
      </c>
      <c r="J285" s="31">
        <v>1</v>
      </c>
      <c r="K285" s="31">
        <v>99</v>
      </c>
      <c r="L285" s="31" t="s">
        <v>6473</v>
      </c>
      <c r="M285" s="32">
        <v>9780231109390</v>
      </c>
      <c r="N285" s="30" t="s">
        <v>1155</v>
      </c>
      <c r="O285" s="30" t="s">
        <v>1155</v>
      </c>
      <c r="P285" s="30" t="s">
        <v>1155</v>
      </c>
      <c r="Q285" s="39">
        <v>25.6</v>
      </c>
      <c r="R285" s="40"/>
      <c r="S285" s="39">
        <v>19.2</v>
      </c>
      <c r="T285" s="31" t="s">
        <v>6864</v>
      </c>
      <c r="U285" s="30">
        <v>270</v>
      </c>
      <c r="V285" s="30">
        <v>233</v>
      </c>
      <c r="W285" s="30">
        <v>250</v>
      </c>
      <c r="X285" s="30">
        <v>270</v>
      </c>
      <c r="Y285" s="41">
        <v>178</v>
      </c>
      <c r="Z285" s="30">
        <v>0</v>
      </c>
      <c r="AA285" s="30">
        <v>0</v>
      </c>
      <c r="AB285" s="30">
        <v>2</v>
      </c>
      <c r="AC285" s="30">
        <v>0</v>
      </c>
      <c r="AD285" s="30">
        <v>0</v>
      </c>
      <c r="AE285" s="30">
        <v>155</v>
      </c>
      <c r="AF285" s="30">
        <v>23</v>
      </c>
      <c r="AG285" s="6">
        <f t="shared" si="5"/>
        <v>4409.6000000000004</v>
      </c>
      <c r="AH285" s="35">
        <v>37435</v>
      </c>
      <c r="AI285" s="35">
        <v>37535</v>
      </c>
      <c r="AJ285" s="35">
        <v>37517</v>
      </c>
      <c r="AK285" s="36" t="s">
        <v>889</v>
      </c>
      <c r="AL285" s="37" t="s">
        <v>6866</v>
      </c>
    </row>
    <row r="286" spans="1:38" x14ac:dyDescent="0.15">
      <c r="A286" s="27" t="s">
        <v>6867</v>
      </c>
      <c r="B286" s="27" t="s">
        <v>5143</v>
      </c>
      <c r="C286" s="27">
        <v>10</v>
      </c>
      <c r="D286" s="28" t="s">
        <v>6870</v>
      </c>
      <c r="E286" s="30"/>
      <c r="F286" s="30" t="s">
        <v>5280</v>
      </c>
      <c r="G286" s="30" t="s">
        <v>2269</v>
      </c>
      <c r="H286" s="30" t="s">
        <v>2270</v>
      </c>
      <c r="I286" s="31">
        <v>2</v>
      </c>
      <c r="J286" s="31">
        <v>1</v>
      </c>
      <c r="K286" s="31">
        <v>1</v>
      </c>
      <c r="L286" s="31" t="s">
        <v>2271</v>
      </c>
      <c r="M286" s="32">
        <v>9780231121385</v>
      </c>
      <c r="N286" s="30" t="s">
        <v>1155</v>
      </c>
      <c r="O286" s="30" t="s">
        <v>1155</v>
      </c>
      <c r="P286" s="30" t="s">
        <v>1155</v>
      </c>
      <c r="Q286" s="39">
        <v>44.3</v>
      </c>
      <c r="R286" s="40"/>
      <c r="S286" s="39">
        <v>33.25</v>
      </c>
      <c r="T286" s="31" t="s">
        <v>6864</v>
      </c>
      <c r="U286" s="30">
        <v>270</v>
      </c>
      <c r="V286" s="30">
        <v>233</v>
      </c>
      <c r="W286" s="30">
        <v>250</v>
      </c>
      <c r="X286" s="30">
        <v>270</v>
      </c>
      <c r="Y286" s="41">
        <v>169</v>
      </c>
      <c r="Z286" s="30">
        <v>1</v>
      </c>
      <c r="AA286" s="30">
        <v>0</v>
      </c>
      <c r="AB286" s="30">
        <v>0</v>
      </c>
      <c r="AC286" s="30">
        <v>0</v>
      </c>
      <c r="AD286" s="30">
        <v>0</v>
      </c>
      <c r="AE286" s="30">
        <v>140</v>
      </c>
      <c r="AF286" s="30">
        <v>29</v>
      </c>
      <c r="AG286" s="6">
        <f t="shared" si="5"/>
        <v>7166.25</v>
      </c>
      <c r="AH286" s="35">
        <v>37435</v>
      </c>
      <c r="AI286" s="35">
        <v>37535</v>
      </c>
      <c r="AJ286" s="35">
        <v>37477</v>
      </c>
      <c r="AK286" s="36" t="s">
        <v>2272</v>
      </c>
      <c r="AL286" s="37" t="s">
        <v>6866</v>
      </c>
    </row>
    <row r="287" spans="1:38" x14ac:dyDescent="0.15">
      <c r="A287" s="27" t="s">
        <v>6867</v>
      </c>
      <c r="B287" s="27" t="s">
        <v>3969</v>
      </c>
      <c r="C287" s="27" t="s">
        <v>212</v>
      </c>
      <c r="D287" s="28" t="s">
        <v>6870</v>
      </c>
      <c r="E287" s="30"/>
      <c r="F287" s="30" t="s">
        <v>213</v>
      </c>
      <c r="G287" s="30" t="s">
        <v>3477</v>
      </c>
      <c r="H287" s="30" t="s">
        <v>3478</v>
      </c>
      <c r="K287" s="31">
        <v>99</v>
      </c>
      <c r="L287" s="31" t="s">
        <v>3479</v>
      </c>
      <c r="M287" s="32">
        <v>9780920669013</v>
      </c>
      <c r="N287" s="30" t="s">
        <v>3480</v>
      </c>
      <c r="O287" s="30" t="s">
        <v>3480</v>
      </c>
      <c r="P287" s="30" t="s">
        <v>3480</v>
      </c>
      <c r="Q287" s="39">
        <v>16</v>
      </c>
      <c r="R287" s="40"/>
      <c r="S287" s="39">
        <v>12</v>
      </c>
      <c r="T287" s="31" t="s">
        <v>6864</v>
      </c>
      <c r="U287" s="30">
        <v>145</v>
      </c>
      <c r="V287" s="30">
        <v>74</v>
      </c>
      <c r="W287" s="30">
        <v>81</v>
      </c>
      <c r="X287" s="30">
        <v>145</v>
      </c>
      <c r="Y287" s="41">
        <v>25</v>
      </c>
      <c r="Z287" s="30">
        <v>55</v>
      </c>
      <c r="AA287" s="30">
        <v>0</v>
      </c>
      <c r="AB287" s="30">
        <v>2</v>
      </c>
      <c r="AC287" s="30">
        <v>0</v>
      </c>
      <c r="AD287" s="30">
        <v>0</v>
      </c>
      <c r="AE287" s="30">
        <v>15</v>
      </c>
      <c r="AF287" s="30">
        <v>10</v>
      </c>
      <c r="AG287" s="6">
        <f t="shared" si="5"/>
        <v>360</v>
      </c>
      <c r="AH287" s="35">
        <v>37375</v>
      </c>
      <c r="AI287" s="35">
        <v>37535</v>
      </c>
      <c r="AJ287" s="35">
        <v>37490</v>
      </c>
      <c r="AK287" s="36" t="s">
        <v>3481</v>
      </c>
      <c r="AL287" s="37" t="s">
        <v>6866</v>
      </c>
    </row>
    <row r="288" spans="1:38" x14ac:dyDescent="0.15">
      <c r="A288" s="27" t="s">
        <v>6867</v>
      </c>
      <c r="B288" s="27" t="s">
        <v>4016</v>
      </c>
      <c r="C288" s="27">
        <v>200</v>
      </c>
      <c r="D288" s="28" t="s">
        <v>6870</v>
      </c>
      <c r="E288" s="30"/>
      <c r="F288" s="30" t="s">
        <v>4017</v>
      </c>
      <c r="G288" s="30" t="s">
        <v>4694</v>
      </c>
      <c r="H288" s="30" t="s">
        <v>4695</v>
      </c>
      <c r="K288" s="31">
        <v>0</v>
      </c>
      <c r="L288" s="31" t="s">
        <v>4696</v>
      </c>
      <c r="M288" s="32">
        <v>9780226100357</v>
      </c>
      <c r="N288" s="30" t="s">
        <v>6896</v>
      </c>
      <c r="O288" s="30" t="s">
        <v>6896</v>
      </c>
      <c r="P288" s="30" t="s">
        <v>6896</v>
      </c>
      <c r="Q288" s="39">
        <v>18.149999999999999</v>
      </c>
      <c r="R288" s="40"/>
      <c r="S288" s="39">
        <v>13.65</v>
      </c>
      <c r="T288" s="31" t="s">
        <v>6864</v>
      </c>
      <c r="U288" s="30">
        <v>15</v>
      </c>
      <c r="V288" s="30">
        <v>14</v>
      </c>
      <c r="W288" s="30">
        <v>13</v>
      </c>
      <c r="X288" s="30">
        <v>15</v>
      </c>
      <c r="Y288" s="41">
        <v>6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0">
        <v>3</v>
      </c>
      <c r="AF288" s="30">
        <v>3</v>
      </c>
      <c r="AG288" s="6">
        <f t="shared" si="5"/>
        <v>95.4</v>
      </c>
      <c r="AH288" s="35">
        <v>37375</v>
      </c>
      <c r="AI288" s="35">
        <v>37535</v>
      </c>
      <c r="AJ288" s="35">
        <v>37495</v>
      </c>
      <c r="AK288" s="36" t="s">
        <v>4697</v>
      </c>
      <c r="AL288" s="37" t="s">
        <v>6866</v>
      </c>
    </row>
    <row r="289" spans="1:38" x14ac:dyDescent="0.15">
      <c r="A289" s="27" t="s">
        <v>6867</v>
      </c>
      <c r="B289" s="27" t="s">
        <v>6931</v>
      </c>
      <c r="C289" s="27" t="s">
        <v>5972</v>
      </c>
      <c r="D289" s="28" t="s">
        <v>6870</v>
      </c>
      <c r="E289" s="30"/>
      <c r="F289" s="30" t="s">
        <v>3656</v>
      </c>
      <c r="G289" s="30" t="s">
        <v>5486</v>
      </c>
      <c r="H289" s="30" t="s">
        <v>725</v>
      </c>
      <c r="I289" s="31">
        <v>4</v>
      </c>
      <c r="K289" s="31">
        <v>2</v>
      </c>
      <c r="L289" s="31" t="s">
        <v>726</v>
      </c>
      <c r="M289" s="32">
        <v>9780130341518</v>
      </c>
      <c r="N289" s="30" t="s">
        <v>3943</v>
      </c>
      <c r="O289" s="30" t="s">
        <v>3943</v>
      </c>
      <c r="P289" s="30" t="s">
        <v>3943</v>
      </c>
      <c r="Q289" s="39">
        <v>76</v>
      </c>
      <c r="R289" s="40"/>
      <c r="S289" s="39">
        <v>57</v>
      </c>
      <c r="T289" s="31" t="s">
        <v>6883</v>
      </c>
      <c r="U289" s="30">
        <v>150</v>
      </c>
      <c r="V289" s="30">
        <v>44</v>
      </c>
      <c r="W289" s="30">
        <v>45</v>
      </c>
      <c r="X289" s="30">
        <v>170</v>
      </c>
      <c r="Y289" s="41">
        <v>41</v>
      </c>
      <c r="Z289" s="30">
        <v>0</v>
      </c>
      <c r="AA289" s="30">
        <v>0</v>
      </c>
      <c r="AB289" s="30">
        <v>0</v>
      </c>
      <c r="AC289" s="30">
        <v>0</v>
      </c>
      <c r="AD289" s="30">
        <v>3</v>
      </c>
      <c r="AE289" s="30">
        <v>55</v>
      </c>
      <c r="AF289" s="30">
        <v>6</v>
      </c>
      <c r="AG289" s="6">
        <f t="shared" si="5"/>
        <v>4522</v>
      </c>
      <c r="AH289" s="35">
        <v>37382</v>
      </c>
      <c r="AI289" s="35">
        <v>37535</v>
      </c>
      <c r="AJ289" s="35">
        <v>37532</v>
      </c>
      <c r="AK289" s="36" t="s">
        <v>1889</v>
      </c>
      <c r="AL289" s="37" t="s">
        <v>6866</v>
      </c>
    </row>
    <row r="290" spans="1:38" x14ac:dyDescent="0.15">
      <c r="A290" s="27" t="s">
        <v>6867</v>
      </c>
      <c r="B290" s="27" t="s">
        <v>5242</v>
      </c>
      <c r="C290" s="27">
        <v>100</v>
      </c>
      <c r="D290" s="28" t="s">
        <v>6870</v>
      </c>
      <c r="E290" s="30"/>
      <c r="F290" s="30" t="s">
        <v>5243</v>
      </c>
      <c r="G290" s="30" t="s">
        <v>4508</v>
      </c>
      <c r="H290" s="30" t="s">
        <v>4509</v>
      </c>
      <c r="K290" s="31">
        <v>1</v>
      </c>
      <c r="L290" s="31" t="s">
        <v>4510</v>
      </c>
      <c r="M290" s="32">
        <v>9780814719206</v>
      </c>
      <c r="N290" s="30" t="s">
        <v>384</v>
      </c>
      <c r="O290" s="30" t="s">
        <v>384</v>
      </c>
      <c r="P290" s="30" t="s">
        <v>384</v>
      </c>
      <c r="Q290" s="39">
        <v>15.95</v>
      </c>
      <c r="R290" s="40">
        <v>0.1</v>
      </c>
      <c r="S290" s="39">
        <v>12</v>
      </c>
      <c r="T290" s="31" t="s">
        <v>6864</v>
      </c>
      <c r="U290" s="30">
        <v>20</v>
      </c>
      <c r="V290" s="30">
        <v>15</v>
      </c>
      <c r="W290" s="30">
        <v>16</v>
      </c>
      <c r="X290" s="30">
        <v>20</v>
      </c>
      <c r="Y290" s="41">
        <v>14</v>
      </c>
      <c r="Z290" s="30">
        <v>2</v>
      </c>
      <c r="AA290" s="30">
        <v>0</v>
      </c>
      <c r="AB290" s="30">
        <v>0</v>
      </c>
      <c r="AC290" s="30">
        <v>0</v>
      </c>
      <c r="AD290" s="30">
        <v>0</v>
      </c>
      <c r="AE290" s="30">
        <v>14</v>
      </c>
      <c r="AF290" s="30">
        <v>0</v>
      </c>
      <c r="AG290" s="6">
        <f t="shared" si="5"/>
        <v>200.96999999999997</v>
      </c>
      <c r="AH290" s="35">
        <v>37414</v>
      </c>
      <c r="AI290" s="35">
        <v>37535</v>
      </c>
      <c r="AJ290" s="35">
        <v>37475</v>
      </c>
      <c r="AK290" s="36">
        <v>15.95</v>
      </c>
      <c r="AL290" s="37" t="s">
        <v>6866</v>
      </c>
    </row>
    <row r="291" spans="1:38" x14ac:dyDescent="0.15">
      <c r="A291" s="27" t="s">
        <v>6867</v>
      </c>
      <c r="B291" s="27" t="s">
        <v>3930</v>
      </c>
      <c r="C291" s="27">
        <v>3</v>
      </c>
      <c r="D291" s="28" t="s">
        <v>3931</v>
      </c>
      <c r="E291" s="30"/>
      <c r="F291" s="30" t="s">
        <v>3932</v>
      </c>
      <c r="G291" s="30" t="s">
        <v>1966</v>
      </c>
      <c r="H291" s="30" t="s">
        <v>1967</v>
      </c>
      <c r="K291" s="31">
        <v>92</v>
      </c>
      <c r="L291" s="31" t="s">
        <v>1968</v>
      </c>
      <c r="M291" s="32">
        <v>9780140445626</v>
      </c>
      <c r="N291" s="30" t="s">
        <v>3936</v>
      </c>
      <c r="O291" s="30" t="s">
        <v>3936</v>
      </c>
      <c r="P291" s="30" t="s">
        <v>3936</v>
      </c>
      <c r="Q291" s="39">
        <v>11.95</v>
      </c>
      <c r="R291" s="40">
        <v>0.1</v>
      </c>
      <c r="S291" s="39">
        <v>9</v>
      </c>
      <c r="T291" s="31" t="s">
        <v>6864</v>
      </c>
      <c r="U291" s="30">
        <v>180</v>
      </c>
      <c r="V291" s="30">
        <v>95</v>
      </c>
      <c r="W291" s="30">
        <v>330</v>
      </c>
      <c r="X291" s="30">
        <v>400</v>
      </c>
      <c r="Y291" s="41">
        <v>279</v>
      </c>
      <c r="Z291" s="30">
        <v>53</v>
      </c>
      <c r="AA291" s="30">
        <v>0</v>
      </c>
      <c r="AB291" s="30">
        <v>1</v>
      </c>
      <c r="AC291" s="30">
        <v>0</v>
      </c>
      <c r="AD291" s="30">
        <v>2</v>
      </c>
      <c r="AE291" s="30">
        <v>115</v>
      </c>
      <c r="AF291" s="30">
        <v>164</v>
      </c>
      <c r="AG291" s="6">
        <f t="shared" si="5"/>
        <v>2712.8249999999998</v>
      </c>
      <c r="AH291" s="35">
        <v>37480</v>
      </c>
      <c r="AI291" s="35">
        <v>37535</v>
      </c>
      <c r="AJ291" s="35">
        <v>37490</v>
      </c>
      <c r="AK291" s="36">
        <v>11.95</v>
      </c>
      <c r="AL291" s="37" t="s">
        <v>6866</v>
      </c>
    </row>
    <row r="292" spans="1:38" x14ac:dyDescent="0.15">
      <c r="A292" s="27" t="s">
        <v>6867</v>
      </c>
      <c r="B292" s="27" t="s">
        <v>3930</v>
      </c>
      <c r="C292" s="27">
        <v>3</v>
      </c>
      <c r="D292" s="28" t="s">
        <v>3931</v>
      </c>
      <c r="E292" s="30">
        <v>0</v>
      </c>
      <c r="F292" s="30" t="s">
        <v>3932</v>
      </c>
      <c r="G292" s="30" t="s">
        <v>6705</v>
      </c>
      <c r="H292" s="30" t="s">
        <v>6706</v>
      </c>
      <c r="K292" s="31">
        <v>89</v>
      </c>
      <c r="L292" s="31" t="s">
        <v>6707</v>
      </c>
      <c r="M292" s="32">
        <v>9780892551354</v>
      </c>
      <c r="N292" s="30" t="s">
        <v>6708</v>
      </c>
      <c r="O292" s="30" t="s">
        <v>1138</v>
      </c>
      <c r="P292" s="30" t="s">
        <v>1138</v>
      </c>
      <c r="Q292" s="39">
        <v>11.95</v>
      </c>
      <c r="R292" s="40"/>
      <c r="S292" s="39">
        <v>9</v>
      </c>
      <c r="T292" s="31" t="s">
        <v>6864</v>
      </c>
      <c r="U292" s="30">
        <v>180</v>
      </c>
      <c r="V292" s="30">
        <v>95</v>
      </c>
      <c r="W292" s="30">
        <v>160</v>
      </c>
      <c r="X292" s="30">
        <v>180</v>
      </c>
      <c r="Y292" s="41">
        <v>100</v>
      </c>
      <c r="Z292" s="30">
        <v>17</v>
      </c>
      <c r="AA292" s="30">
        <v>0</v>
      </c>
      <c r="AB292" s="30">
        <v>1</v>
      </c>
      <c r="AC292" s="30">
        <v>0</v>
      </c>
      <c r="AD292" s="30">
        <v>0</v>
      </c>
      <c r="AE292" s="30">
        <v>25</v>
      </c>
      <c r="AF292" s="30">
        <v>75</v>
      </c>
      <c r="AG292" s="6">
        <f t="shared" si="5"/>
        <v>973.75</v>
      </c>
      <c r="AH292" s="35">
        <v>37382</v>
      </c>
      <c r="AI292" s="35">
        <v>37535</v>
      </c>
      <c r="AJ292" s="35">
        <v>37484</v>
      </c>
      <c r="AK292" s="36" t="s">
        <v>6709</v>
      </c>
      <c r="AL292" s="37" t="s">
        <v>6866</v>
      </c>
    </row>
    <row r="293" spans="1:38" x14ac:dyDescent="0.15">
      <c r="A293" s="27" t="s">
        <v>6867</v>
      </c>
      <c r="B293" s="27" t="s">
        <v>1032</v>
      </c>
      <c r="C293" s="27" t="s">
        <v>2407</v>
      </c>
      <c r="D293" s="28" t="s">
        <v>6870</v>
      </c>
      <c r="E293" s="30"/>
      <c r="F293" s="30" t="s">
        <v>6871</v>
      </c>
      <c r="G293" s="30" t="s">
        <v>4335</v>
      </c>
      <c r="H293" s="30" t="s">
        <v>4336</v>
      </c>
      <c r="K293" s="31">
        <v>99</v>
      </c>
      <c r="L293" s="31" t="s">
        <v>2997</v>
      </c>
      <c r="M293" s="32">
        <v>9780205286645</v>
      </c>
      <c r="N293" s="30" t="s">
        <v>3574</v>
      </c>
      <c r="O293" s="30" t="s">
        <v>3894</v>
      </c>
      <c r="P293" s="30" t="s">
        <v>3894</v>
      </c>
      <c r="Q293" s="39">
        <v>29.85</v>
      </c>
      <c r="R293" s="40"/>
      <c r="S293" s="39">
        <v>22.4</v>
      </c>
      <c r="T293" s="31" t="s">
        <v>6864</v>
      </c>
      <c r="U293" s="30">
        <v>48</v>
      </c>
      <c r="V293" s="30">
        <v>36</v>
      </c>
      <c r="W293" s="30">
        <v>44</v>
      </c>
      <c r="X293" s="30">
        <v>48</v>
      </c>
      <c r="Y293" s="41">
        <v>24</v>
      </c>
      <c r="Z293" s="30">
        <v>1</v>
      </c>
      <c r="AA293" s="30">
        <v>0</v>
      </c>
      <c r="AB293" s="30">
        <v>19</v>
      </c>
      <c r="AC293" s="30">
        <v>0</v>
      </c>
      <c r="AD293" s="30">
        <v>0</v>
      </c>
      <c r="AE293" s="30">
        <v>0</v>
      </c>
      <c r="AF293" s="30">
        <v>24</v>
      </c>
      <c r="AG293" s="6">
        <f t="shared" si="5"/>
        <v>537.59999999999991</v>
      </c>
      <c r="AH293" s="35">
        <v>37392</v>
      </c>
      <c r="AI293" s="35">
        <v>37535</v>
      </c>
      <c r="AJ293" s="35">
        <v>37473</v>
      </c>
      <c r="AK293" s="36" t="s">
        <v>6113</v>
      </c>
      <c r="AL293" s="37" t="s">
        <v>6866</v>
      </c>
    </row>
    <row r="294" spans="1:38" x14ac:dyDescent="0.15">
      <c r="A294" s="27" t="s">
        <v>6867</v>
      </c>
      <c r="B294" s="27" t="s">
        <v>3576</v>
      </c>
      <c r="C294" s="27" t="s">
        <v>3577</v>
      </c>
      <c r="D294" s="28" t="s">
        <v>6870</v>
      </c>
      <c r="E294" s="30"/>
      <c r="F294" s="30" t="s">
        <v>3578</v>
      </c>
      <c r="G294" s="30" t="s">
        <v>3262</v>
      </c>
      <c r="H294" s="30" t="s">
        <v>3263</v>
      </c>
      <c r="I294" s="31">
        <v>1</v>
      </c>
      <c r="K294" s="31">
        <v>59</v>
      </c>
      <c r="L294" s="31" t="s">
        <v>3264</v>
      </c>
      <c r="M294" s="32">
        <v>9780070165243</v>
      </c>
      <c r="N294" s="30" t="s">
        <v>6863</v>
      </c>
      <c r="O294" s="30" t="s">
        <v>6863</v>
      </c>
      <c r="P294" s="30" t="s">
        <v>6863</v>
      </c>
      <c r="Q294" s="39">
        <v>16.559999999999999</v>
      </c>
      <c r="R294" s="40">
        <v>0.1</v>
      </c>
      <c r="S294" s="39">
        <v>12.45</v>
      </c>
      <c r="T294" s="31" t="s">
        <v>6864</v>
      </c>
      <c r="U294" s="30">
        <v>15</v>
      </c>
      <c r="V294" s="30">
        <v>12</v>
      </c>
      <c r="W294" s="30">
        <v>11</v>
      </c>
      <c r="X294" s="30">
        <v>15</v>
      </c>
      <c r="Y294" s="41">
        <v>11</v>
      </c>
      <c r="Z294" s="30">
        <v>0</v>
      </c>
      <c r="AA294" s="30">
        <v>0</v>
      </c>
      <c r="AB294" s="30">
        <v>0</v>
      </c>
      <c r="AC294" s="30">
        <v>0</v>
      </c>
      <c r="AD294" s="30">
        <v>0</v>
      </c>
      <c r="AE294" s="30">
        <v>5</v>
      </c>
      <c r="AF294" s="30">
        <v>6</v>
      </c>
      <c r="AG294" s="6">
        <f t="shared" si="5"/>
        <v>149.22</v>
      </c>
      <c r="AH294" s="35">
        <v>37468</v>
      </c>
      <c r="AI294" s="35">
        <v>37535</v>
      </c>
      <c r="AJ294" s="35">
        <v>37484</v>
      </c>
      <c r="AK294" s="36">
        <v>16.5</v>
      </c>
      <c r="AL294" s="37" t="s">
        <v>6866</v>
      </c>
    </row>
    <row r="295" spans="1:38" x14ac:dyDescent="0.15">
      <c r="A295" s="27" t="s">
        <v>6867</v>
      </c>
      <c r="B295" s="27" t="s">
        <v>3930</v>
      </c>
      <c r="C295" s="27">
        <v>3</v>
      </c>
      <c r="D295" s="28" t="s">
        <v>3931</v>
      </c>
      <c r="E295" s="30"/>
      <c r="F295" s="30" t="s">
        <v>3932</v>
      </c>
      <c r="G295" s="30" t="s">
        <v>225</v>
      </c>
      <c r="H295" s="30" t="s">
        <v>862</v>
      </c>
      <c r="K295" s="31">
        <v>60</v>
      </c>
      <c r="L295" s="31" t="s">
        <v>863</v>
      </c>
      <c r="M295" s="32">
        <v>9780023672606</v>
      </c>
      <c r="N295" s="30" t="s">
        <v>3528</v>
      </c>
      <c r="O295" s="30" t="s">
        <v>3943</v>
      </c>
      <c r="P295" s="30" t="s">
        <v>3943</v>
      </c>
      <c r="Q295" s="39">
        <v>6.6</v>
      </c>
      <c r="R295" s="40"/>
      <c r="S295" s="39">
        <v>4.95</v>
      </c>
      <c r="T295" s="31" t="s">
        <v>6864</v>
      </c>
      <c r="U295" s="30">
        <v>180</v>
      </c>
      <c r="V295" s="30">
        <v>95</v>
      </c>
      <c r="W295" s="30">
        <v>162</v>
      </c>
      <c r="X295" s="30">
        <v>180</v>
      </c>
      <c r="Y295" s="41">
        <v>96</v>
      </c>
      <c r="Z295" s="30">
        <v>20</v>
      </c>
      <c r="AA295" s="30">
        <v>0</v>
      </c>
      <c r="AB295" s="30">
        <v>1</v>
      </c>
      <c r="AC295" s="30">
        <v>0</v>
      </c>
      <c r="AD295" s="30">
        <v>2</v>
      </c>
      <c r="AE295" s="30">
        <v>18</v>
      </c>
      <c r="AF295" s="30">
        <v>78</v>
      </c>
      <c r="AG295" s="6">
        <f t="shared" si="5"/>
        <v>504.90000000000003</v>
      </c>
      <c r="AH295" s="35">
        <v>37382</v>
      </c>
      <c r="AI295" s="35">
        <v>37535</v>
      </c>
      <c r="AJ295" s="35">
        <v>37484</v>
      </c>
      <c r="AK295" s="36" t="s">
        <v>864</v>
      </c>
      <c r="AL295" s="37" t="s">
        <v>6866</v>
      </c>
    </row>
    <row r="296" spans="1:38" x14ac:dyDescent="0.15">
      <c r="A296" s="27" t="s">
        <v>6867</v>
      </c>
      <c r="B296" s="27" t="s">
        <v>5305</v>
      </c>
      <c r="C296" s="27">
        <v>4</v>
      </c>
      <c r="D296" s="28" t="s">
        <v>2453</v>
      </c>
      <c r="E296" s="30"/>
      <c r="F296" s="30" t="s">
        <v>2454</v>
      </c>
      <c r="G296" s="30" t="s">
        <v>225</v>
      </c>
      <c r="H296" s="30" t="s">
        <v>226</v>
      </c>
      <c r="I296" s="31">
        <v>4</v>
      </c>
      <c r="K296" s="31">
        <v>98</v>
      </c>
      <c r="L296" s="31" t="s">
        <v>227</v>
      </c>
      <c r="M296" s="32">
        <v>9780872204201</v>
      </c>
      <c r="N296" s="30" t="s">
        <v>4000</v>
      </c>
      <c r="O296" s="30" t="s">
        <v>4000</v>
      </c>
      <c r="P296" s="30" t="s">
        <v>4000</v>
      </c>
      <c r="Q296" s="39">
        <v>7.45</v>
      </c>
      <c r="R296" s="40"/>
      <c r="S296" s="39">
        <v>5.6</v>
      </c>
      <c r="T296" s="31" t="s">
        <v>6864</v>
      </c>
      <c r="U296" s="30">
        <v>200</v>
      </c>
      <c r="V296" s="30">
        <v>210</v>
      </c>
      <c r="W296" s="30">
        <v>240</v>
      </c>
      <c r="X296" s="30">
        <v>250</v>
      </c>
      <c r="Y296" s="41">
        <v>215</v>
      </c>
      <c r="Z296" s="30">
        <v>30</v>
      </c>
      <c r="AA296" s="30">
        <v>0</v>
      </c>
      <c r="AB296" s="30">
        <v>20</v>
      </c>
      <c r="AC296" s="30">
        <v>0</v>
      </c>
      <c r="AD296" s="30">
        <v>2</v>
      </c>
      <c r="AE296" s="30">
        <v>87</v>
      </c>
      <c r="AF296" s="30">
        <v>128</v>
      </c>
      <c r="AG296" s="6">
        <f t="shared" si="5"/>
        <v>1364.9499999999998</v>
      </c>
      <c r="AH296" s="35">
        <v>37382</v>
      </c>
      <c r="AI296" s="35">
        <v>37577</v>
      </c>
      <c r="AJ296" s="35">
        <v>37559</v>
      </c>
      <c r="AK296" s="36" t="s">
        <v>228</v>
      </c>
      <c r="AL296" s="37" t="s">
        <v>6866</v>
      </c>
    </row>
    <row r="297" spans="1:38" x14ac:dyDescent="0.15">
      <c r="A297" s="27" t="s">
        <v>6867</v>
      </c>
      <c r="B297" s="27" t="s">
        <v>3996</v>
      </c>
      <c r="C297" s="27">
        <v>104</v>
      </c>
      <c r="D297" s="28" t="s">
        <v>6870</v>
      </c>
      <c r="E297" s="30"/>
      <c r="F297" s="30" t="s">
        <v>1075</v>
      </c>
      <c r="G297" s="30" t="s">
        <v>225</v>
      </c>
      <c r="H297" s="30" t="s">
        <v>6165</v>
      </c>
      <c r="K297" s="31">
        <v>96</v>
      </c>
      <c r="L297" s="31" t="s">
        <v>6166</v>
      </c>
      <c r="M297" s="32">
        <v>9780521558181</v>
      </c>
      <c r="N297" s="30" t="s">
        <v>4020</v>
      </c>
      <c r="O297" s="30" t="s">
        <v>4020</v>
      </c>
      <c r="P297" s="30" t="s">
        <v>1044</v>
      </c>
      <c r="Q297" s="39">
        <v>13.9</v>
      </c>
      <c r="R297" s="40"/>
      <c r="S297" s="39">
        <v>10.45</v>
      </c>
      <c r="T297" s="31" t="s">
        <v>6864</v>
      </c>
      <c r="U297" s="30">
        <v>40</v>
      </c>
      <c r="V297" s="30">
        <v>28</v>
      </c>
      <c r="W297" s="30">
        <v>33</v>
      </c>
      <c r="X297" s="30">
        <v>40</v>
      </c>
      <c r="Y297" s="41">
        <v>29</v>
      </c>
      <c r="Z297" s="30">
        <v>37</v>
      </c>
      <c r="AA297" s="30">
        <v>0</v>
      </c>
      <c r="AB297" s="30">
        <v>0</v>
      </c>
      <c r="AC297" s="30">
        <v>0</v>
      </c>
      <c r="AD297" s="30">
        <v>0</v>
      </c>
      <c r="AE297" s="30">
        <v>28</v>
      </c>
      <c r="AF297" s="30">
        <v>1</v>
      </c>
      <c r="AG297" s="6">
        <f t="shared" si="5"/>
        <v>399.65</v>
      </c>
      <c r="AH297" s="35">
        <v>37466</v>
      </c>
      <c r="AI297" s="35">
        <v>37535</v>
      </c>
      <c r="AJ297" s="35">
        <v>37491</v>
      </c>
      <c r="AK297" s="36" t="s">
        <v>2017</v>
      </c>
      <c r="AL297" s="37" t="s">
        <v>6866</v>
      </c>
    </row>
    <row r="298" spans="1:38" x14ac:dyDescent="0.15">
      <c r="A298" s="27" t="s">
        <v>6867</v>
      </c>
      <c r="B298" s="27" t="s">
        <v>3996</v>
      </c>
      <c r="C298" s="27">
        <v>285</v>
      </c>
      <c r="D298" s="28" t="s">
        <v>6870</v>
      </c>
      <c r="E298" s="30"/>
      <c r="F298" s="30" t="s">
        <v>3865</v>
      </c>
      <c r="G298" s="30" t="s">
        <v>225</v>
      </c>
      <c r="H298" s="30" t="s">
        <v>41</v>
      </c>
      <c r="K298" s="31">
        <v>84</v>
      </c>
      <c r="L298" s="31" t="s">
        <v>42</v>
      </c>
      <c r="M298" s="32">
        <v>9780521288088</v>
      </c>
      <c r="N298" s="30" t="s">
        <v>4020</v>
      </c>
      <c r="O298" s="30" t="s">
        <v>4020</v>
      </c>
      <c r="P298" s="30" t="s">
        <v>4020</v>
      </c>
      <c r="Q298" s="39">
        <v>26.7</v>
      </c>
      <c r="R298" s="40"/>
      <c r="S298" s="39">
        <v>20.05</v>
      </c>
      <c r="T298" s="31" t="s">
        <v>6864</v>
      </c>
      <c r="U298" s="30">
        <v>15</v>
      </c>
      <c r="V298" s="30">
        <v>16</v>
      </c>
      <c r="W298" s="30">
        <v>13</v>
      </c>
      <c r="X298" s="30">
        <v>15</v>
      </c>
      <c r="Y298" s="41">
        <v>3</v>
      </c>
      <c r="Z298" s="30">
        <v>0</v>
      </c>
      <c r="AA298" s="30">
        <v>0</v>
      </c>
      <c r="AB298" s="30">
        <v>10</v>
      </c>
      <c r="AC298" s="30">
        <v>0</v>
      </c>
      <c r="AD298" s="30">
        <v>0</v>
      </c>
      <c r="AE298" s="30">
        <v>0</v>
      </c>
      <c r="AF298" s="30">
        <v>3</v>
      </c>
      <c r="AG298" s="6">
        <f t="shared" si="5"/>
        <v>60.150000000000006</v>
      </c>
      <c r="AH298" s="35">
        <v>37378</v>
      </c>
      <c r="AI298" s="35">
        <v>37535</v>
      </c>
      <c r="AJ298" s="35">
        <v>37481</v>
      </c>
      <c r="AK298" s="36" t="s">
        <v>387</v>
      </c>
      <c r="AL298" s="37" t="s">
        <v>6866</v>
      </c>
    </row>
    <row r="299" spans="1:38" x14ac:dyDescent="0.15">
      <c r="A299" s="27" t="s">
        <v>6867</v>
      </c>
      <c r="B299" s="27" t="s">
        <v>2066</v>
      </c>
      <c r="C299" s="27" t="s">
        <v>5166</v>
      </c>
      <c r="D299" s="28" t="s">
        <v>6870</v>
      </c>
      <c r="E299" s="30"/>
      <c r="F299" s="30" t="s">
        <v>6871</v>
      </c>
      <c r="G299" s="30" t="s">
        <v>3083</v>
      </c>
      <c r="H299" s="30" t="s">
        <v>3084</v>
      </c>
      <c r="K299" s="31">
        <v>0</v>
      </c>
      <c r="L299" s="31" t="s">
        <v>3085</v>
      </c>
      <c r="M299" s="32">
        <v>9780060956660</v>
      </c>
      <c r="N299" s="30" t="s">
        <v>1938</v>
      </c>
      <c r="O299" s="30" t="s">
        <v>1938</v>
      </c>
      <c r="P299" s="30" t="s">
        <v>1938</v>
      </c>
      <c r="Q299" s="39">
        <v>20</v>
      </c>
      <c r="R299" s="40">
        <v>0.1</v>
      </c>
      <c r="S299" s="39">
        <v>15</v>
      </c>
      <c r="T299" s="31" t="s">
        <v>6864</v>
      </c>
      <c r="U299" s="30">
        <v>40</v>
      </c>
      <c r="V299" s="30">
        <v>47</v>
      </c>
      <c r="W299" s="30">
        <v>40</v>
      </c>
      <c r="X299" s="30">
        <v>40</v>
      </c>
      <c r="Y299" s="41">
        <v>6</v>
      </c>
      <c r="Z299" s="30">
        <v>33</v>
      </c>
      <c r="AA299" s="30">
        <v>0</v>
      </c>
      <c r="AB299" s="30">
        <v>1</v>
      </c>
      <c r="AC299" s="30">
        <v>0</v>
      </c>
      <c r="AD299" s="30">
        <v>0</v>
      </c>
      <c r="AE299" s="30">
        <v>3</v>
      </c>
      <c r="AF299" s="30">
        <v>3</v>
      </c>
      <c r="AG299" s="6">
        <f t="shared" si="5"/>
        <v>99</v>
      </c>
      <c r="AH299" s="35">
        <v>37526</v>
      </c>
      <c r="AI299" s="35">
        <v>37535</v>
      </c>
      <c r="AJ299" s="35">
        <v>37531</v>
      </c>
      <c r="AK299" s="36">
        <v>20</v>
      </c>
      <c r="AL299" s="37" t="s">
        <v>6866</v>
      </c>
    </row>
    <row r="300" spans="1:38" x14ac:dyDescent="0.15">
      <c r="A300" s="27" t="s">
        <v>6867</v>
      </c>
      <c r="B300" s="27" t="s">
        <v>1020</v>
      </c>
      <c r="C300" s="27" t="s">
        <v>190</v>
      </c>
      <c r="D300" s="28" t="s">
        <v>6870</v>
      </c>
      <c r="E300" s="30"/>
      <c r="F300" s="30" t="s">
        <v>1666</v>
      </c>
      <c r="G300" s="30" t="s">
        <v>1667</v>
      </c>
      <c r="H300" s="30" t="s">
        <v>1668</v>
      </c>
      <c r="K300" s="31">
        <v>84</v>
      </c>
      <c r="L300" s="31" t="s">
        <v>2946</v>
      </c>
      <c r="M300" s="32">
        <v>9780486646701</v>
      </c>
      <c r="N300" s="30" t="s">
        <v>5270</v>
      </c>
      <c r="O300" s="30" t="s">
        <v>5270</v>
      </c>
      <c r="P300" s="30" t="s">
        <v>1145</v>
      </c>
      <c r="Q300" s="39">
        <v>14.95</v>
      </c>
      <c r="R300" s="40">
        <v>0.1</v>
      </c>
      <c r="S300" s="39">
        <v>11.25</v>
      </c>
      <c r="T300" s="31" t="s">
        <v>6864</v>
      </c>
      <c r="U300" s="30">
        <v>15</v>
      </c>
      <c r="V300" s="30">
        <v>20</v>
      </c>
      <c r="W300" s="30">
        <v>15</v>
      </c>
      <c r="X300" s="30">
        <v>15</v>
      </c>
      <c r="Y300" s="41">
        <v>19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0">
        <v>19</v>
      </c>
      <c r="AF300" s="30">
        <v>0</v>
      </c>
      <c r="AG300" s="6">
        <f t="shared" si="5"/>
        <v>255.64500000000001</v>
      </c>
      <c r="AH300" s="35">
        <v>37426</v>
      </c>
      <c r="AI300" s="35">
        <v>37535</v>
      </c>
      <c r="AJ300" s="35">
        <v>37538</v>
      </c>
      <c r="AK300" s="36">
        <v>14.95</v>
      </c>
      <c r="AL300" s="37" t="s">
        <v>6866</v>
      </c>
    </row>
    <row r="301" spans="1:38" x14ac:dyDescent="0.15">
      <c r="A301" s="27" t="s">
        <v>6867</v>
      </c>
      <c r="B301" s="27" t="s">
        <v>3996</v>
      </c>
      <c r="C301" s="27">
        <v>270</v>
      </c>
      <c r="D301" s="28" t="s">
        <v>6870</v>
      </c>
      <c r="E301" s="30"/>
      <c r="F301" s="30" t="s">
        <v>3997</v>
      </c>
      <c r="G301" s="30" t="s">
        <v>5550</v>
      </c>
      <c r="H301" s="30" t="s">
        <v>5551</v>
      </c>
      <c r="I301" s="31">
        <v>2</v>
      </c>
      <c r="K301" s="31">
        <v>97</v>
      </c>
      <c r="L301" s="31" t="s">
        <v>5552</v>
      </c>
      <c r="M301" s="32">
        <v>9780691011875</v>
      </c>
      <c r="N301" s="30" t="s">
        <v>6922</v>
      </c>
      <c r="O301" s="30" t="s">
        <v>6922</v>
      </c>
      <c r="P301" s="30" t="s">
        <v>6922</v>
      </c>
      <c r="Q301" s="39">
        <v>26.65</v>
      </c>
      <c r="R301" s="40"/>
      <c r="S301" s="39">
        <v>20</v>
      </c>
      <c r="T301" s="31" t="s">
        <v>6883</v>
      </c>
      <c r="U301" s="30">
        <v>15</v>
      </c>
      <c r="V301" s="30">
        <v>14</v>
      </c>
      <c r="W301" s="30">
        <v>5</v>
      </c>
      <c r="X301" s="30">
        <v>15</v>
      </c>
      <c r="Y301" s="41">
        <v>5</v>
      </c>
      <c r="Z301" s="30">
        <v>0</v>
      </c>
      <c r="AA301" s="30">
        <v>0</v>
      </c>
      <c r="AB301" s="30">
        <v>2</v>
      </c>
      <c r="AC301" s="30">
        <v>0</v>
      </c>
      <c r="AD301" s="30">
        <v>0</v>
      </c>
      <c r="AE301" s="30">
        <v>0</v>
      </c>
      <c r="AF301" s="30">
        <v>5</v>
      </c>
      <c r="AG301" s="6">
        <f t="shared" si="5"/>
        <v>100</v>
      </c>
      <c r="AH301" s="35">
        <v>37382</v>
      </c>
      <c r="AI301" s="35">
        <v>37535</v>
      </c>
      <c r="AJ301" s="35">
        <v>37545</v>
      </c>
      <c r="AK301" s="36" t="s">
        <v>2379</v>
      </c>
      <c r="AL301" s="37" t="s">
        <v>6866</v>
      </c>
    </row>
    <row r="302" spans="1:38" x14ac:dyDescent="0.15">
      <c r="A302" s="27" t="s">
        <v>6867</v>
      </c>
      <c r="B302" s="27" t="s">
        <v>1068</v>
      </c>
      <c r="C302" s="27">
        <v>120</v>
      </c>
      <c r="D302" s="28" t="s">
        <v>6870</v>
      </c>
      <c r="E302" s="30"/>
      <c r="F302" s="30" t="s">
        <v>1069</v>
      </c>
      <c r="G302" s="30" t="s">
        <v>4893</v>
      </c>
      <c r="H302" s="30" t="s">
        <v>4894</v>
      </c>
      <c r="K302" s="31">
        <v>98</v>
      </c>
      <c r="L302" s="31" t="s">
        <v>4895</v>
      </c>
      <c r="M302" s="32">
        <v>9780140235395</v>
      </c>
      <c r="N302" s="30" t="s">
        <v>3936</v>
      </c>
      <c r="O302" s="30" t="s">
        <v>3936</v>
      </c>
      <c r="P302" s="30" t="s">
        <v>3936</v>
      </c>
      <c r="Q302" s="39">
        <v>12.95</v>
      </c>
      <c r="R302" s="40">
        <v>0.1</v>
      </c>
      <c r="S302" s="39">
        <v>9.75</v>
      </c>
      <c r="T302" s="31" t="s">
        <v>6864</v>
      </c>
      <c r="U302" s="30">
        <v>25</v>
      </c>
      <c r="V302" s="30">
        <v>21</v>
      </c>
      <c r="W302" s="30">
        <v>20</v>
      </c>
      <c r="X302" s="30">
        <v>25</v>
      </c>
      <c r="Y302" s="41">
        <v>18</v>
      </c>
      <c r="Z302" s="30">
        <v>2</v>
      </c>
      <c r="AA302" s="30">
        <v>0</v>
      </c>
      <c r="AB302" s="30">
        <v>0</v>
      </c>
      <c r="AC302" s="30">
        <v>0</v>
      </c>
      <c r="AD302" s="30">
        <v>0</v>
      </c>
      <c r="AE302" s="30">
        <v>18</v>
      </c>
      <c r="AF302" s="30">
        <v>0</v>
      </c>
      <c r="AG302" s="6">
        <f t="shared" si="5"/>
        <v>209.79</v>
      </c>
      <c r="AH302" s="35">
        <v>37494</v>
      </c>
      <c r="AI302" s="35">
        <v>37535</v>
      </c>
      <c r="AJ302" s="35">
        <v>37502</v>
      </c>
      <c r="AK302" s="36">
        <v>12.95</v>
      </c>
      <c r="AL302" s="37" t="s">
        <v>6866</v>
      </c>
    </row>
    <row r="303" spans="1:38" x14ac:dyDescent="0.15">
      <c r="A303" s="27" t="s">
        <v>6867</v>
      </c>
      <c r="B303" s="27" t="s">
        <v>4054</v>
      </c>
      <c r="C303" s="27">
        <v>1</v>
      </c>
      <c r="D303" s="28" t="s">
        <v>6870</v>
      </c>
      <c r="E303" s="30"/>
      <c r="F303" s="30" t="s">
        <v>6871</v>
      </c>
      <c r="G303" s="30" t="s">
        <v>6621</v>
      </c>
      <c r="H303" s="30" t="s">
        <v>4851</v>
      </c>
      <c r="K303" s="31">
        <v>99</v>
      </c>
      <c r="L303" s="31" t="s">
        <v>4852</v>
      </c>
      <c r="M303" s="32">
        <v>9780393317558</v>
      </c>
      <c r="N303" s="30" t="s">
        <v>1138</v>
      </c>
      <c r="O303" s="30" t="s">
        <v>1138</v>
      </c>
      <c r="P303" s="30" t="s">
        <v>1138</v>
      </c>
      <c r="Q303" s="39">
        <v>16.95</v>
      </c>
      <c r="R303" s="40">
        <v>0.1</v>
      </c>
      <c r="S303" s="39">
        <v>12.75</v>
      </c>
      <c r="T303" s="31" t="s">
        <v>6864</v>
      </c>
      <c r="U303" s="30">
        <v>300</v>
      </c>
      <c r="V303" s="30">
        <v>280</v>
      </c>
      <c r="W303" s="30">
        <v>288</v>
      </c>
      <c r="X303" s="30">
        <v>300</v>
      </c>
      <c r="Y303" s="41">
        <v>261</v>
      </c>
      <c r="Z303" s="30">
        <v>-1</v>
      </c>
      <c r="AA303" s="30">
        <v>0</v>
      </c>
      <c r="AB303" s="30">
        <v>1</v>
      </c>
      <c r="AC303" s="30">
        <v>0</v>
      </c>
      <c r="AD303" s="30">
        <v>2</v>
      </c>
      <c r="AE303" s="30">
        <v>232</v>
      </c>
      <c r="AF303" s="30">
        <v>29</v>
      </c>
      <c r="AG303" s="6">
        <f t="shared" si="5"/>
        <v>3908.91</v>
      </c>
      <c r="AH303" s="35">
        <v>37417</v>
      </c>
      <c r="AI303" s="35">
        <v>37535</v>
      </c>
      <c r="AJ303" s="35">
        <v>37477</v>
      </c>
      <c r="AK303" s="36" t="s">
        <v>4853</v>
      </c>
      <c r="AL303" s="37" t="s">
        <v>6866</v>
      </c>
    </row>
    <row r="304" spans="1:38" x14ac:dyDescent="0.15">
      <c r="A304" s="27" t="s">
        <v>6867</v>
      </c>
      <c r="B304" s="27" t="s">
        <v>1032</v>
      </c>
      <c r="C304" s="27">
        <v>151</v>
      </c>
      <c r="D304" s="28">
        <v>450802</v>
      </c>
      <c r="E304" s="30"/>
      <c r="F304" s="30" t="s">
        <v>5154</v>
      </c>
      <c r="G304" s="30" t="s">
        <v>3691</v>
      </c>
      <c r="H304" s="30" t="s">
        <v>3692</v>
      </c>
      <c r="I304" s="31">
        <v>2</v>
      </c>
      <c r="K304" s="31">
        <v>2</v>
      </c>
      <c r="L304" s="31" t="s">
        <v>2995</v>
      </c>
      <c r="M304" s="32">
        <v>9780205336852</v>
      </c>
      <c r="N304" s="30" t="s">
        <v>3574</v>
      </c>
      <c r="O304" s="30" t="s">
        <v>3894</v>
      </c>
      <c r="P304" s="30" t="s">
        <v>3894</v>
      </c>
      <c r="Q304" s="39">
        <v>47</v>
      </c>
      <c r="R304" s="40"/>
      <c r="S304" s="39">
        <v>35.25</v>
      </c>
      <c r="T304" s="31" t="s">
        <v>6864</v>
      </c>
      <c r="U304" s="30">
        <v>53</v>
      </c>
      <c r="V304" s="30">
        <v>41</v>
      </c>
      <c r="W304" s="30">
        <v>36</v>
      </c>
      <c r="X304" s="30">
        <v>53</v>
      </c>
      <c r="Y304" s="41">
        <v>38</v>
      </c>
      <c r="Z304" s="30">
        <v>4</v>
      </c>
      <c r="AA304" s="30">
        <v>0</v>
      </c>
      <c r="AB304" s="30">
        <v>0</v>
      </c>
      <c r="AC304" s="30">
        <v>0</v>
      </c>
      <c r="AD304" s="30">
        <v>2</v>
      </c>
      <c r="AE304" s="30">
        <v>25</v>
      </c>
      <c r="AF304" s="30">
        <v>13</v>
      </c>
      <c r="AG304" s="6">
        <f t="shared" si="5"/>
        <v>1633.25</v>
      </c>
      <c r="AH304" s="35">
        <v>37424</v>
      </c>
      <c r="AI304" s="35">
        <v>37535</v>
      </c>
      <c r="AJ304" s="35">
        <v>37536</v>
      </c>
      <c r="AK304" s="36" t="s">
        <v>2040</v>
      </c>
      <c r="AL304" s="37" t="s">
        <v>6866</v>
      </c>
    </row>
    <row r="305" spans="1:38" x14ac:dyDescent="0.15">
      <c r="A305" s="27" t="s">
        <v>6867</v>
      </c>
      <c r="B305" s="27" t="s">
        <v>1020</v>
      </c>
      <c r="C305" s="27">
        <v>152</v>
      </c>
      <c r="D305" s="28" t="s">
        <v>6870</v>
      </c>
      <c r="E305" s="30"/>
      <c r="F305" s="30" t="s">
        <v>4573</v>
      </c>
      <c r="G305" s="30" t="s">
        <v>5928</v>
      </c>
      <c r="H305" s="30" t="s">
        <v>5929</v>
      </c>
      <c r="K305" s="31">
        <v>99</v>
      </c>
      <c r="L305" s="31" t="s">
        <v>5930</v>
      </c>
      <c r="M305" s="32">
        <v>9780133016154</v>
      </c>
      <c r="N305" s="30" t="s">
        <v>3943</v>
      </c>
      <c r="O305" s="30" t="s">
        <v>3943</v>
      </c>
      <c r="P305" s="30" t="s">
        <v>3943</v>
      </c>
      <c r="Q305" s="39">
        <v>76</v>
      </c>
      <c r="R305" s="40"/>
      <c r="S305" s="39">
        <v>57</v>
      </c>
      <c r="T305" s="31" t="s">
        <v>6883</v>
      </c>
      <c r="U305" s="30">
        <v>50</v>
      </c>
      <c r="V305" s="30">
        <v>53</v>
      </c>
      <c r="W305" s="30">
        <v>7</v>
      </c>
      <c r="X305" s="30">
        <v>50</v>
      </c>
      <c r="Y305" s="41">
        <v>1</v>
      </c>
      <c r="Z305" s="30">
        <v>6</v>
      </c>
      <c r="AA305" s="30">
        <v>0</v>
      </c>
      <c r="AB305" s="30">
        <v>0</v>
      </c>
      <c r="AC305" s="30">
        <v>0</v>
      </c>
      <c r="AD305" s="30">
        <v>0</v>
      </c>
      <c r="AE305" s="30">
        <v>1</v>
      </c>
      <c r="AF305" s="30">
        <v>0</v>
      </c>
      <c r="AG305" s="6">
        <f t="shared" si="5"/>
        <v>76</v>
      </c>
      <c r="AH305" s="35">
        <v>37504</v>
      </c>
      <c r="AI305" s="35">
        <v>37535</v>
      </c>
      <c r="AJ305" s="35">
        <v>37515</v>
      </c>
      <c r="AK305" s="36" t="s">
        <v>1889</v>
      </c>
      <c r="AL305" s="37" t="s">
        <v>6866</v>
      </c>
    </row>
    <row r="306" spans="1:38" x14ac:dyDescent="0.15">
      <c r="A306" s="27" t="s">
        <v>6867</v>
      </c>
      <c r="B306" s="27" t="s">
        <v>4059</v>
      </c>
      <c r="C306" s="27" t="s">
        <v>4515</v>
      </c>
      <c r="D306" s="28" t="s">
        <v>6870</v>
      </c>
      <c r="E306" s="30"/>
      <c r="F306" s="30" t="s">
        <v>4516</v>
      </c>
      <c r="G306" s="30" t="s">
        <v>5897</v>
      </c>
      <c r="H306" s="30" t="s">
        <v>5898</v>
      </c>
      <c r="I306" s="31">
        <v>2</v>
      </c>
      <c r="K306" s="31">
        <v>99</v>
      </c>
      <c r="L306" s="31" t="s">
        <v>5899</v>
      </c>
      <c r="M306" s="32">
        <v>9781555877392</v>
      </c>
      <c r="N306" s="30" t="s">
        <v>5900</v>
      </c>
      <c r="O306" s="30" t="s">
        <v>5900</v>
      </c>
      <c r="P306" s="30" t="s">
        <v>5900</v>
      </c>
      <c r="Q306" s="39">
        <v>25.1</v>
      </c>
      <c r="R306" s="40"/>
      <c r="S306" s="39">
        <v>18.850000000000001</v>
      </c>
      <c r="T306" s="31" t="s">
        <v>6883</v>
      </c>
      <c r="U306" s="30">
        <v>50</v>
      </c>
      <c r="V306" s="30">
        <v>28</v>
      </c>
      <c r="W306" s="30">
        <v>8</v>
      </c>
      <c r="X306" s="30">
        <v>50</v>
      </c>
      <c r="Y306" s="41">
        <v>4</v>
      </c>
      <c r="Z306" s="30">
        <v>1</v>
      </c>
      <c r="AA306" s="30">
        <v>0</v>
      </c>
      <c r="AB306" s="30">
        <v>0</v>
      </c>
      <c r="AC306" s="30">
        <v>0</v>
      </c>
      <c r="AD306" s="30">
        <v>0</v>
      </c>
      <c r="AE306" s="30">
        <v>4</v>
      </c>
      <c r="AF306" s="30">
        <v>0</v>
      </c>
      <c r="AG306" s="6">
        <f t="shared" si="5"/>
        <v>100.4</v>
      </c>
      <c r="AH306" s="35">
        <v>37462</v>
      </c>
      <c r="AI306" s="35">
        <v>37535</v>
      </c>
      <c r="AJ306" s="35">
        <v>37483</v>
      </c>
      <c r="AK306" s="36" t="s">
        <v>5901</v>
      </c>
      <c r="AL306" s="37" t="s">
        <v>6866</v>
      </c>
    </row>
    <row r="307" spans="1:38" x14ac:dyDescent="0.15">
      <c r="A307" s="27" t="s">
        <v>6867</v>
      </c>
      <c r="B307" s="27" t="s">
        <v>2519</v>
      </c>
      <c r="C307" s="27" t="s">
        <v>3984</v>
      </c>
      <c r="D307" s="28" t="s">
        <v>6870</v>
      </c>
      <c r="E307" s="30"/>
      <c r="F307" s="30" t="s">
        <v>1717</v>
      </c>
      <c r="G307" s="30" t="s">
        <v>4968</v>
      </c>
      <c r="H307" s="30" t="s">
        <v>4969</v>
      </c>
      <c r="I307" s="31">
        <v>3</v>
      </c>
      <c r="K307" s="31">
        <v>0</v>
      </c>
      <c r="L307" s="31" t="s">
        <v>4970</v>
      </c>
      <c r="M307" s="32">
        <v>9780139381430</v>
      </c>
      <c r="N307" s="30" t="s">
        <v>3943</v>
      </c>
      <c r="O307" s="30" t="s">
        <v>3943</v>
      </c>
      <c r="P307" s="30" t="s">
        <v>3943</v>
      </c>
      <c r="Q307" s="39">
        <v>58</v>
      </c>
      <c r="R307" s="40"/>
      <c r="S307" s="39">
        <v>43.5</v>
      </c>
      <c r="T307" s="31" t="s">
        <v>6864</v>
      </c>
      <c r="U307" s="30">
        <v>10</v>
      </c>
      <c r="V307" s="30">
        <v>0</v>
      </c>
      <c r="W307" s="30">
        <v>27</v>
      </c>
      <c r="X307" s="30">
        <v>28</v>
      </c>
      <c r="Y307" s="41">
        <v>17</v>
      </c>
      <c r="Z307" s="30">
        <v>11</v>
      </c>
      <c r="AA307" s="30">
        <v>0</v>
      </c>
      <c r="AB307" s="30">
        <v>0</v>
      </c>
      <c r="AC307" s="30">
        <v>0</v>
      </c>
      <c r="AD307" s="30">
        <v>1</v>
      </c>
      <c r="AE307" s="30">
        <v>10</v>
      </c>
      <c r="AF307" s="30">
        <v>7</v>
      </c>
      <c r="AG307" s="6">
        <f t="shared" si="5"/>
        <v>884.5</v>
      </c>
      <c r="AH307" s="35">
        <v>37508</v>
      </c>
      <c r="AI307" s="35">
        <v>37535</v>
      </c>
      <c r="AJ307" s="35">
        <v>37516</v>
      </c>
      <c r="AK307" s="36" t="s">
        <v>4971</v>
      </c>
      <c r="AL307" s="37" t="s">
        <v>6866</v>
      </c>
    </row>
    <row r="308" spans="1:38" x14ac:dyDescent="0.15">
      <c r="A308" s="27" t="s">
        <v>6867</v>
      </c>
      <c r="B308" s="27" t="s">
        <v>3490</v>
      </c>
      <c r="C308" s="27">
        <v>196</v>
      </c>
      <c r="D308" s="28" t="s">
        <v>6870</v>
      </c>
      <c r="E308" s="30"/>
      <c r="F308" s="30" t="s">
        <v>1170</v>
      </c>
      <c r="G308" s="30" t="s">
        <v>3491</v>
      </c>
      <c r="H308" s="30" t="s">
        <v>3492</v>
      </c>
      <c r="K308" s="31">
        <v>2</v>
      </c>
      <c r="L308" s="31" t="s">
        <v>3493</v>
      </c>
      <c r="M308" s="32">
        <v>9780100718159</v>
      </c>
      <c r="N308" s="30" t="s">
        <v>3921</v>
      </c>
      <c r="O308" s="30" t="s">
        <v>3921</v>
      </c>
      <c r="P308" s="30" t="s">
        <v>3921</v>
      </c>
      <c r="Q308" s="39">
        <v>20.5</v>
      </c>
      <c r="R308" s="40"/>
      <c r="S308" s="39">
        <v>15.4</v>
      </c>
      <c r="T308" s="31" t="s">
        <v>6864</v>
      </c>
      <c r="U308" s="30">
        <v>20</v>
      </c>
      <c r="V308" s="30">
        <v>9</v>
      </c>
      <c r="W308" s="30">
        <v>0</v>
      </c>
      <c r="X308" s="30">
        <v>20</v>
      </c>
      <c r="Y308" s="41">
        <v>9</v>
      </c>
      <c r="Z308" s="30">
        <v>1</v>
      </c>
      <c r="AA308" s="30">
        <v>0</v>
      </c>
      <c r="AB308" s="30">
        <v>0</v>
      </c>
      <c r="AC308" s="30">
        <v>0</v>
      </c>
      <c r="AD308" s="30">
        <v>0</v>
      </c>
      <c r="AE308" s="30">
        <v>9</v>
      </c>
      <c r="AF308" s="30">
        <v>0</v>
      </c>
      <c r="AG308" s="6">
        <f t="shared" si="5"/>
        <v>184.5</v>
      </c>
      <c r="AH308" s="35">
        <v>37467</v>
      </c>
      <c r="AI308" s="35">
        <v>37535</v>
      </c>
      <c r="AJ308" s="35">
        <v>37522</v>
      </c>
      <c r="AK308" s="36" t="s">
        <v>3494</v>
      </c>
      <c r="AL308" s="37" t="s">
        <v>6866</v>
      </c>
    </row>
    <row r="309" spans="1:38" x14ac:dyDescent="0.15">
      <c r="A309" s="27" t="s">
        <v>6867</v>
      </c>
      <c r="B309" s="27" t="s">
        <v>4059</v>
      </c>
      <c r="C309" s="27" t="s">
        <v>1727</v>
      </c>
      <c r="D309" s="28" t="s">
        <v>6870</v>
      </c>
      <c r="E309" s="30"/>
      <c r="F309" s="30" t="s">
        <v>512</v>
      </c>
      <c r="G309" s="30" t="s">
        <v>4664</v>
      </c>
      <c r="H309" s="30" t="s">
        <v>4665</v>
      </c>
      <c r="I309" s="31">
        <v>7</v>
      </c>
      <c r="K309" s="31">
        <v>1</v>
      </c>
      <c r="L309" s="31" t="s">
        <v>4666</v>
      </c>
      <c r="M309" s="32">
        <v>9781568024875</v>
      </c>
      <c r="N309" s="30" t="s">
        <v>516</v>
      </c>
      <c r="O309" s="30" t="s">
        <v>516</v>
      </c>
      <c r="P309" s="30" t="s">
        <v>516</v>
      </c>
      <c r="Q309" s="39">
        <v>45.7</v>
      </c>
      <c r="R309" s="40"/>
      <c r="S309" s="39">
        <v>34.299999999999997</v>
      </c>
      <c r="T309" s="31" t="s">
        <v>6864</v>
      </c>
      <c r="U309" s="30">
        <v>150</v>
      </c>
      <c r="V309" s="30">
        <v>86</v>
      </c>
      <c r="W309" s="30">
        <v>112</v>
      </c>
      <c r="X309" s="30">
        <v>150</v>
      </c>
      <c r="Y309" s="41">
        <v>80</v>
      </c>
      <c r="Z309" s="30">
        <v>51</v>
      </c>
      <c r="AA309" s="30">
        <v>0</v>
      </c>
      <c r="AB309" s="30">
        <v>0</v>
      </c>
      <c r="AC309" s="30">
        <v>0</v>
      </c>
      <c r="AD309" s="30">
        <v>0</v>
      </c>
      <c r="AE309" s="30">
        <v>7</v>
      </c>
      <c r="AF309" s="30">
        <v>73</v>
      </c>
      <c r="AG309" s="6">
        <f t="shared" si="5"/>
        <v>2823.7999999999997</v>
      </c>
      <c r="AH309" s="35">
        <v>37460</v>
      </c>
      <c r="AI309" s="35">
        <v>37535</v>
      </c>
      <c r="AJ309" s="35">
        <v>37480</v>
      </c>
      <c r="AK309" s="36" t="s">
        <v>4667</v>
      </c>
      <c r="AL309" s="37" t="s">
        <v>6866</v>
      </c>
    </row>
    <row r="310" spans="1:38" x14ac:dyDescent="0.15">
      <c r="A310" s="27" t="s">
        <v>6867</v>
      </c>
      <c r="B310" s="27" t="s">
        <v>1109</v>
      </c>
      <c r="C310" s="27">
        <v>176</v>
      </c>
      <c r="D310" s="28" t="s">
        <v>6870</v>
      </c>
      <c r="E310" s="30"/>
      <c r="F310" s="30" t="s">
        <v>270</v>
      </c>
      <c r="G310" s="30" t="s">
        <v>4384</v>
      </c>
      <c r="H310" s="30" t="s">
        <v>4385</v>
      </c>
      <c r="K310" s="31">
        <v>97</v>
      </c>
      <c r="L310" s="31" t="s">
        <v>2932</v>
      </c>
      <c r="M310" s="32">
        <v>9780521455749</v>
      </c>
      <c r="N310" s="30" t="s">
        <v>4020</v>
      </c>
      <c r="O310" s="30" t="s">
        <v>4020</v>
      </c>
      <c r="P310" s="30" t="s">
        <v>4020</v>
      </c>
      <c r="Q310" s="39">
        <v>23</v>
      </c>
      <c r="R310" s="40">
        <v>0.1</v>
      </c>
      <c r="S310" s="39">
        <v>17.25</v>
      </c>
      <c r="T310" s="31" t="s">
        <v>6883</v>
      </c>
      <c r="U310" s="30">
        <v>100</v>
      </c>
      <c r="V310" s="30">
        <v>93</v>
      </c>
      <c r="W310" s="30">
        <v>21</v>
      </c>
      <c r="X310" s="30">
        <v>100</v>
      </c>
      <c r="Y310" s="41">
        <v>19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0">
        <v>9</v>
      </c>
      <c r="AF310" s="30">
        <v>10</v>
      </c>
      <c r="AG310" s="6">
        <f t="shared" si="5"/>
        <v>358.8</v>
      </c>
      <c r="AH310" s="35">
        <v>37384</v>
      </c>
      <c r="AI310" s="35">
        <v>37535</v>
      </c>
      <c r="AJ310" s="35">
        <v>37531</v>
      </c>
      <c r="AK310" s="36">
        <v>23</v>
      </c>
      <c r="AL310" s="37" t="s">
        <v>6866</v>
      </c>
    </row>
    <row r="311" spans="1:38" x14ac:dyDescent="0.15">
      <c r="A311" s="27" t="s">
        <v>6867</v>
      </c>
      <c r="B311" s="27" t="s">
        <v>1084</v>
      </c>
      <c r="C311" s="27" t="s">
        <v>3686</v>
      </c>
      <c r="D311" s="28" t="s">
        <v>6925</v>
      </c>
      <c r="E311" s="30"/>
      <c r="F311" s="30" t="s">
        <v>3687</v>
      </c>
      <c r="G311" s="30" t="s">
        <v>3688</v>
      </c>
      <c r="H311" s="30" t="s">
        <v>3689</v>
      </c>
      <c r="I311" s="31">
        <v>9</v>
      </c>
      <c r="K311" s="31">
        <v>1</v>
      </c>
      <c r="L311" s="31" t="s">
        <v>3690</v>
      </c>
      <c r="M311" s="32">
        <v>9780130306609</v>
      </c>
      <c r="N311" s="30" t="s">
        <v>3943</v>
      </c>
      <c r="O311" s="30" t="s">
        <v>3943</v>
      </c>
      <c r="P311" s="30" t="s">
        <v>3943</v>
      </c>
      <c r="Q311" s="39">
        <v>110</v>
      </c>
      <c r="R311" s="40"/>
      <c r="S311" s="39">
        <v>82.5</v>
      </c>
      <c r="T311" s="31" t="s">
        <v>6864</v>
      </c>
      <c r="U311" s="30">
        <v>25</v>
      </c>
      <c r="V311" s="30">
        <v>20</v>
      </c>
      <c r="W311" s="30">
        <v>3</v>
      </c>
      <c r="X311" s="30">
        <v>25</v>
      </c>
      <c r="Y311" s="41">
        <v>1</v>
      </c>
      <c r="Z311" s="30">
        <v>2</v>
      </c>
      <c r="AA311" s="30">
        <v>0</v>
      </c>
      <c r="AB311" s="30">
        <v>0</v>
      </c>
      <c r="AC311" s="30">
        <v>0</v>
      </c>
      <c r="AD311" s="30">
        <v>0</v>
      </c>
      <c r="AE311" s="30">
        <v>1</v>
      </c>
      <c r="AF311" s="30">
        <v>0</v>
      </c>
      <c r="AG311" s="6">
        <f t="shared" si="5"/>
        <v>110</v>
      </c>
      <c r="AH311" s="35">
        <v>37446</v>
      </c>
      <c r="AI311" s="35">
        <v>37535</v>
      </c>
      <c r="AJ311" s="35">
        <v>37435</v>
      </c>
      <c r="AK311" s="36" t="s">
        <v>1896</v>
      </c>
      <c r="AL311" s="37" t="s">
        <v>6866</v>
      </c>
    </row>
    <row r="312" spans="1:38" x14ac:dyDescent="0.15">
      <c r="A312" s="27" t="s">
        <v>6867</v>
      </c>
      <c r="B312" s="27" t="s">
        <v>3930</v>
      </c>
      <c r="C312" s="27">
        <v>3</v>
      </c>
      <c r="D312" s="28" t="s">
        <v>2628</v>
      </c>
      <c r="E312" s="30"/>
      <c r="F312" s="30" t="s">
        <v>4017</v>
      </c>
      <c r="G312" s="30" t="s">
        <v>2629</v>
      </c>
      <c r="H312" s="30" t="s">
        <v>2630</v>
      </c>
      <c r="I312" s="31">
        <v>6</v>
      </c>
      <c r="K312" s="31">
        <v>1</v>
      </c>
      <c r="L312" s="31" t="s">
        <v>2631</v>
      </c>
      <c r="M312" s="32">
        <v>9780321080028</v>
      </c>
      <c r="N312" s="30" t="s">
        <v>3574</v>
      </c>
      <c r="O312" s="30" t="s">
        <v>3894</v>
      </c>
      <c r="P312" s="30" t="s">
        <v>3894</v>
      </c>
      <c r="Q312" s="39">
        <v>31</v>
      </c>
      <c r="R312" s="40"/>
      <c r="S312" s="39">
        <v>23.25</v>
      </c>
      <c r="T312" s="31" t="s">
        <v>6864</v>
      </c>
      <c r="U312" s="30">
        <v>25</v>
      </c>
      <c r="V312" s="30">
        <v>84</v>
      </c>
      <c r="W312" s="30">
        <v>55</v>
      </c>
      <c r="X312" s="30">
        <v>298</v>
      </c>
      <c r="Y312" s="41">
        <v>26</v>
      </c>
      <c r="Z312" s="30">
        <v>0</v>
      </c>
      <c r="AA312" s="30">
        <v>0</v>
      </c>
      <c r="AB312" s="30">
        <v>49</v>
      </c>
      <c r="AC312" s="30">
        <v>0</v>
      </c>
      <c r="AD312" s="30">
        <v>7</v>
      </c>
      <c r="AE312" s="30">
        <v>0</v>
      </c>
      <c r="AF312" s="30">
        <v>26</v>
      </c>
      <c r="AG312" s="6">
        <f t="shared" si="5"/>
        <v>604.5</v>
      </c>
      <c r="AH312" s="35">
        <v>37372</v>
      </c>
      <c r="AI312" s="35">
        <v>37577</v>
      </c>
      <c r="AJ312" s="35">
        <v>37559</v>
      </c>
      <c r="AK312" s="36" t="s">
        <v>2632</v>
      </c>
      <c r="AL312" s="37" t="s">
        <v>6866</v>
      </c>
    </row>
    <row r="313" spans="1:38" x14ac:dyDescent="0.15">
      <c r="A313" s="27" t="s">
        <v>6867</v>
      </c>
      <c r="B313" s="27" t="s">
        <v>6639</v>
      </c>
      <c r="C313" s="27" t="s">
        <v>6640</v>
      </c>
      <c r="D313" s="28" t="s">
        <v>6870</v>
      </c>
      <c r="E313" s="30"/>
      <c r="F313" s="30" t="s">
        <v>2589</v>
      </c>
      <c r="G313" s="30" t="s">
        <v>2590</v>
      </c>
      <c r="H313" s="30" t="s">
        <v>2591</v>
      </c>
      <c r="K313" s="31">
        <v>88</v>
      </c>
      <c r="L313" s="31" t="s">
        <v>2592</v>
      </c>
      <c r="M313" s="32">
        <v>9780140445053</v>
      </c>
      <c r="N313" s="30" t="s">
        <v>3936</v>
      </c>
      <c r="O313" s="30" t="s">
        <v>3936</v>
      </c>
      <c r="P313" s="30" t="s">
        <v>3936</v>
      </c>
      <c r="Q313" s="39">
        <v>9.9499999999999993</v>
      </c>
      <c r="R313" s="40"/>
      <c r="S313" s="39">
        <v>7.5</v>
      </c>
      <c r="T313" s="31" t="s">
        <v>6864</v>
      </c>
      <c r="U313" s="30">
        <v>2</v>
      </c>
      <c r="V313" s="30">
        <v>5</v>
      </c>
      <c r="W313" s="30">
        <v>19</v>
      </c>
      <c r="X313" s="30">
        <v>20</v>
      </c>
      <c r="Y313" s="41">
        <v>11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0">
        <v>0</v>
      </c>
      <c r="AF313" s="30">
        <v>11</v>
      </c>
      <c r="AG313" s="6">
        <f t="shared" si="5"/>
        <v>82.5</v>
      </c>
      <c r="AH313" s="35">
        <v>37384</v>
      </c>
      <c r="AI313" s="35">
        <v>37535</v>
      </c>
      <c r="AJ313" s="35">
        <v>37484</v>
      </c>
      <c r="AK313" s="36">
        <v>9.9499999999999993</v>
      </c>
      <c r="AL313" s="37" t="s">
        <v>6866</v>
      </c>
    </row>
    <row r="314" spans="1:38" x14ac:dyDescent="0.15">
      <c r="A314" s="27" t="s">
        <v>6867</v>
      </c>
      <c r="B314" s="27" t="s">
        <v>6885</v>
      </c>
      <c r="C314" s="27" t="s">
        <v>1021</v>
      </c>
      <c r="D314" s="28" t="s">
        <v>6870</v>
      </c>
      <c r="E314" s="30"/>
      <c r="F314" s="30" t="s">
        <v>5228</v>
      </c>
      <c r="G314" s="30" t="s">
        <v>6250</v>
      </c>
      <c r="H314" s="30" t="s">
        <v>6251</v>
      </c>
      <c r="I314" s="31">
        <v>3</v>
      </c>
      <c r="K314" s="31">
        <v>94</v>
      </c>
      <c r="L314" s="31" t="s">
        <v>6252</v>
      </c>
      <c r="M314" s="32">
        <v>9780471629788</v>
      </c>
      <c r="N314" s="30" t="s">
        <v>3915</v>
      </c>
      <c r="O314" s="30" t="s">
        <v>3915</v>
      </c>
      <c r="P314" s="30" t="s">
        <v>3915</v>
      </c>
      <c r="Q314" s="39">
        <v>106.7</v>
      </c>
      <c r="R314" s="40"/>
      <c r="S314" s="39">
        <v>80.05</v>
      </c>
      <c r="T314" s="31" t="s">
        <v>6864</v>
      </c>
      <c r="U314" s="30">
        <v>131</v>
      </c>
      <c r="V314" s="30">
        <v>127</v>
      </c>
      <c r="W314" s="30">
        <v>93</v>
      </c>
      <c r="X314" s="30">
        <v>131</v>
      </c>
      <c r="Y314" s="41">
        <v>77</v>
      </c>
      <c r="Z314" s="30">
        <v>17</v>
      </c>
      <c r="AA314" s="30">
        <v>0</v>
      </c>
      <c r="AB314" s="30">
        <v>0</v>
      </c>
      <c r="AC314" s="30">
        <v>0</v>
      </c>
      <c r="AD314" s="30">
        <v>2</v>
      </c>
      <c r="AE314" s="30">
        <v>38</v>
      </c>
      <c r="AF314" s="30">
        <v>39</v>
      </c>
      <c r="AG314" s="6">
        <f t="shared" si="5"/>
        <v>7176.5499999999993</v>
      </c>
      <c r="AH314" s="35">
        <v>37372</v>
      </c>
      <c r="AI314" s="35">
        <v>37535</v>
      </c>
      <c r="AJ314" s="35">
        <v>37490</v>
      </c>
      <c r="AK314" s="36" t="s">
        <v>6253</v>
      </c>
      <c r="AL314" s="37" t="s">
        <v>6866</v>
      </c>
    </row>
    <row r="315" spans="1:38" x14ac:dyDescent="0.15">
      <c r="A315" s="27" t="s">
        <v>6867</v>
      </c>
      <c r="B315" s="27" t="s">
        <v>4059</v>
      </c>
      <c r="C315" s="27" t="s">
        <v>182</v>
      </c>
      <c r="D315" s="28" t="s">
        <v>6870</v>
      </c>
      <c r="E315" s="30"/>
      <c r="F315" s="30" t="s">
        <v>191</v>
      </c>
      <c r="G315" s="30" t="s">
        <v>5741</v>
      </c>
      <c r="H315" s="30" t="s">
        <v>5742</v>
      </c>
      <c r="K315" s="31">
        <v>94</v>
      </c>
      <c r="L315" s="31" t="s">
        <v>830</v>
      </c>
      <c r="M315" s="32">
        <v>9780451141064</v>
      </c>
      <c r="N315" s="30" t="s">
        <v>1944</v>
      </c>
      <c r="O315" s="30" t="s">
        <v>3936</v>
      </c>
      <c r="P315" s="30" t="s">
        <v>3936</v>
      </c>
      <c r="Q315" s="39">
        <v>4.95</v>
      </c>
      <c r="R315" s="40"/>
      <c r="S315" s="39">
        <v>3.75</v>
      </c>
      <c r="T315" s="31" t="s">
        <v>6864</v>
      </c>
      <c r="U315" s="30">
        <v>100</v>
      </c>
      <c r="V315" s="30">
        <v>94</v>
      </c>
      <c r="W315" s="30">
        <v>100</v>
      </c>
      <c r="X315" s="30">
        <v>100</v>
      </c>
      <c r="Y315" s="41">
        <v>73</v>
      </c>
      <c r="Z315" s="30">
        <v>24</v>
      </c>
      <c r="AA315" s="30">
        <v>0</v>
      </c>
      <c r="AB315" s="30">
        <v>0</v>
      </c>
      <c r="AC315" s="30">
        <v>0</v>
      </c>
      <c r="AD315" s="30">
        <v>3</v>
      </c>
      <c r="AE315" s="30">
        <v>67</v>
      </c>
      <c r="AF315" s="30">
        <v>6</v>
      </c>
      <c r="AG315" s="6">
        <f t="shared" si="5"/>
        <v>354.15000000000003</v>
      </c>
      <c r="AH315" s="35">
        <v>37456</v>
      </c>
      <c r="AI315" s="35">
        <v>37535</v>
      </c>
      <c r="AJ315" s="35">
        <v>37476</v>
      </c>
      <c r="AK315" s="36">
        <v>4.95</v>
      </c>
      <c r="AL315" s="37" t="s">
        <v>6866</v>
      </c>
    </row>
    <row r="316" spans="1:38" x14ac:dyDescent="0.15">
      <c r="A316" s="27" t="s">
        <v>6867</v>
      </c>
      <c r="B316" s="27" t="s">
        <v>5143</v>
      </c>
      <c r="C316" s="27" t="s">
        <v>1344</v>
      </c>
      <c r="D316" s="28" t="s">
        <v>6870</v>
      </c>
      <c r="E316" s="30"/>
      <c r="F316" s="30" t="s">
        <v>238</v>
      </c>
      <c r="G316" s="30" t="s">
        <v>5741</v>
      </c>
      <c r="H316" s="30" t="s">
        <v>5742</v>
      </c>
      <c r="K316" s="31">
        <v>60</v>
      </c>
      <c r="L316" s="31" t="s">
        <v>5743</v>
      </c>
      <c r="M316" s="32">
        <v>9780674601017</v>
      </c>
      <c r="N316" s="30" t="s">
        <v>2058</v>
      </c>
      <c r="O316" s="30" t="s">
        <v>2059</v>
      </c>
      <c r="P316" s="30" t="s">
        <v>2059</v>
      </c>
      <c r="Q316" s="39">
        <v>9.9499999999999993</v>
      </c>
      <c r="R316" s="40"/>
      <c r="S316" s="39">
        <v>7.5</v>
      </c>
      <c r="T316" s="31" t="s">
        <v>6864</v>
      </c>
      <c r="U316" s="30">
        <v>400</v>
      </c>
      <c r="V316" s="30">
        <v>336</v>
      </c>
      <c r="W316" s="30">
        <v>382</v>
      </c>
      <c r="X316" s="30">
        <v>400</v>
      </c>
      <c r="Y316" s="41">
        <v>266</v>
      </c>
      <c r="Z316" s="30">
        <v>125</v>
      </c>
      <c r="AA316" s="30">
        <v>0</v>
      </c>
      <c r="AB316" s="30">
        <v>1</v>
      </c>
      <c r="AC316" s="30">
        <v>0</v>
      </c>
      <c r="AD316" s="30">
        <v>0</v>
      </c>
      <c r="AE316" s="30">
        <v>250</v>
      </c>
      <c r="AF316" s="30">
        <v>16</v>
      </c>
      <c r="AG316" s="6">
        <f t="shared" si="5"/>
        <v>2607.5</v>
      </c>
      <c r="AH316" s="35">
        <v>37435</v>
      </c>
      <c r="AI316" s="35">
        <v>37535</v>
      </c>
      <c r="AJ316" s="35">
        <v>37477</v>
      </c>
      <c r="AK316" s="36">
        <v>9.9499999999999993</v>
      </c>
      <c r="AL316" s="37" t="s">
        <v>6866</v>
      </c>
    </row>
    <row r="317" spans="1:38" x14ac:dyDescent="0.15">
      <c r="A317" s="27" t="s">
        <v>6867</v>
      </c>
      <c r="B317" s="27" t="s">
        <v>4059</v>
      </c>
      <c r="C317" s="27">
        <v>226</v>
      </c>
      <c r="D317" s="28" t="s">
        <v>6870</v>
      </c>
      <c r="E317" s="30"/>
      <c r="F317" s="30" t="s">
        <v>4060</v>
      </c>
      <c r="G317" s="30" t="s">
        <v>6517</v>
      </c>
      <c r="H317" s="30" t="s">
        <v>6518</v>
      </c>
      <c r="K317" s="31">
        <v>86</v>
      </c>
      <c r="L317" s="31" t="s">
        <v>2975</v>
      </c>
      <c r="M317" s="32">
        <v>9780801493348</v>
      </c>
      <c r="N317" s="30" t="s">
        <v>5170</v>
      </c>
      <c r="O317" s="30" t="s">
        <v>5170</v>
      </c>
      <c r="P317" s="30" t="s">
        <v>5170</v>
      </c>
      <c r="Q317" s="39">
        <v>21.3</v>
      </c>
      <c r="R317" s="40"/>
      <c r="S317" s="39">
        <v>16</v>
      </c>
      <c r="T317" s="31" t="s">
        <v>6864</v>
      </c>
      <c r="U317" s="30">
        <v>25</v>
      </c>
      <c r="V317" s="30">
        <v>15</v>
      </c>
      <c r="W317" s="30">
        <v>22</v>
      </c>
      <c r="X317" s="30">
        <v>25</v>
      </c>
      <c r="Y317" s="41">
        <v>13</v>
      </c>
      <c r="Z317" s="30">
        <v>9</v>
      </c>
      <c r="AA317" s="30">
        <v>0</v>
      </c>
      <c r="AB317" s="30">
        <v>0</v>
      </c>
      <c r="AC317" s="30">
        <v>0</v>
      </c>
      <c r="AD317" s="30">
        <v>0</v>
      </c>
      <c r="AE317" s="30">
        <v>13</v>
      </c>
      <c r="AF317" s="30">
        <v>0</v>
      </c>
      <c r="AG317" s="6">
        <f t="shared" si="5"/>
        <v>276.90000000000003</v>
      </c>
      <c r="AH317" s="35">
        <v>37466</v>
      </c>
      <c r="AI317" s="35">
        <v>37535</v>
      </c>
      <c r="AJ317" s="35">
        <v>37483</v>
      </c>
      <c r="AK317" s="36" t="s">
        <v>265</v>
      </c>
      <c r="AL317" s="37" t="s">
        <v>6866</v>
      </c>
    </row>
    <row r="318" spans="1:38" x14ac:dyDescent="0.15">
      <c r="A318" s="27" t="s">
        <v>6867</v>
      </c>
      <c r="B318" s="27" t="s">
        <v>1999</v>
      </c>
      <c r="C318" s="27" t="s">
        <v>3938</v>
      </c>
      <c r="D318" s="28" t="s">
        <v>6870</v>
      </c>
      <c r="E318" s="30"/>
      <c r="F318" s="30" t="s">
        <v>2001</v>
      </c>
      <c r="G318" s="30" t="s">
        <v>2173</v>
      </c>
      <c r="H318" s="30" t="s">
        <v>2174</v>
      </c>
      <c r="I318" s="31">
        <v>2</v>
      </c>
      <c r="K318" s="31">
        <v>99</v>
      </c>
      <c r="L318" s="31" t="s">
        <v>2175</v>
      </c>
      <c r="M318" s="32">
        <v>9780838498323</v>
      </c>
      <c r="N318" s="30" t="s">
        <v>4008</v>
      </c>
      <c r="O318" s="30" t="s">
        <v>3888</v>
      </c>
      <c r="P318" s="30" t="s">
        <v>3888</v>
      </c>
      <c r="Q318" s="39">
        <v>60.35</v>
      </c>
      <c r="R318" s="40"/>
      <c r="S318" s="39">
        <v>45.3</v>
      </c>
      <c r="T318" s="31" t="s">
        <v>6864</v>
      </c>
      <c r="U318" s="30">
        <v>75</v>
      </c>
      <c r="V318" s="30">
        <v>112</v>
      </c>
      <c r="W318" s="30">
        <v>60</v>
      </c>
      <c r="X318" s="30">
        <v>75</v>
      </c>
      <c r="Y318" s="41">
        <v>11</v>
      </c>
      <c r="Z318" s="30">
        <v>49</v>
      </c>
      <c r="AA318" s="30">
        <v>0</v>
      </c>
      <c r="AB318" s="30">
        <v>0</v>
      </c>
      <c r="AC318" s="30">
        <v>0</v>
      </c>
      <c r="AD318" s="30">
        <v>0</v>
      </c>
      <c r="AE318" s="30">
        <v>11</v>
      </c>
      <c r="AF318" s="30">
        <v>0</v>
      </c>
      <c r="AG318" s="6">
        <f t="shared" si="5"/>
        <v>663.85</v>
      </c>
      <c r="AH318" s="35">
        <v>37524</v>
      </c>
      <c r="AI318" s="35">
        <v>37535</v>
      </c>
      <c r="AJ318" s="35">
        <v>37530</v>
      </c>
      <c r="AK318" s="36" t="s">
        <v>2176</v>
      </c>
      <c r="AL318" s="37" t="s">
        <v>5175</v>
      </c>
    </row>
    <row r="319" spans="1:38" x14ac:dyDescent="0.15">
      <c r="A319" s="27" t="s">
        <v>6867</v>
      </c>
      <c r="B319" s="27" t="s">
        <v>5291</v>
      </c>
      <c r="C319" s="27" t="s">
        <v>5276</v>
      </c>
      <c r="D319" s="28" t="s">
        <v>6870</v>
      </c>
      <c r="E319" s="30"/>
      <c r="F319" s="30" t="s">
        <v>5292</v>
      </c>
      <c r="G319" s="30" t="s">
        <v>5293</v>
      </c>
      <c r="H319" s="30" t="s">
        <v>5294</v>
      </c>
      <c r="K319" s="31">
        <v>83</v>
      </c>
      <c r="L319" s="31" t="s">
        <v>5295</v>
      </c>
      <c r="M319" s="32">
        <v>9780300040517</v>
      </c>
      <c r="N319" s="30" t="s">
        <v>5296</v>
      </c>
      <c r="O319" s="30" t="s">
        <v>5296</v>
      </c>
      <c r="P319" s="30" t="s">
        <v>5296</v>
      </c>
      <c r="Q319" s="39">
        <v>19</v>
      </c>
      <c r="R319" s="40">
        <v>0.1</v>
      </c>
      <c r="S319" s="39">
        <v>14.25</v>
      </c>
      <c r="T319" s="31" t="s">
        <v>6864</v>
      </c>
      <c r="U319" s="30">
        <v>15</v>
      </c>
      <c r="V319" s="30">
        <v>24</v>
      </c>
      <c r="W319" s="30">
        <v>8</v>
      </c>
      <c r="X319" s="30">
        <v>15</v>
      </c>
      <c r="Y319" s="41">
        <v>9</v>
      </c>
      <c r="Z319" s="30">
        <v>9</v>
      </c>
      <c r="AA319" s="30">
        <v>0</v>
      </c>
      <c r="AB319" s="30">
        <v>1</v>
      </c>
      <c r="AC319" s="30">
        <v>0</v>
      </c>
      <c r="AD319" s="30">
        <v>0</v>
      </c>
      <c r="AE319" s="30">
        <v>9</v>
      </c>
      <c r="AF319" s="30">
        <v>0</v>
      </c>
      <c r="AG319" s="6">
        <f t="shared" si="5"/>
        <v>153.9</v>
      </c>
      <c r="AH319" s="35">
        <v>37487</v>
      </c>
      <c r="AI319" s="35">
        <v>37535</v>
      </c>
      <c r="AJ319" s="35">
        <v>37550</v>
      </c>
      <c r="AK319" s="36" t="s">
        <v>5297</v>
      </c>
      <c r="AL319" s="37" t="s">
        <v>6866</v>
      </c>
    </row>
    <row r="320" spans="1:38" x14ac:dyDescent="0.15">
      <c r="A320" s="27" t="s">
        <v>6867</v>
      </c>
      <c r="B320" s="27" t="s">
        <v>3901</v>
      </c>
      <c r="C320" s="27" t="s">
        <v>1903</v>
      </c>
      <c r="D320" s="28" t="s">
        <v>6870</v>
      </c>
      <c r="E320" s="30" t="s">
        <v>2236</v>
      </c>
      <c r="F320" s="30" t="s">
        <v>2237</v>
      </c>
      <c r="G320" s="30" t="s">
        <v>2237</v>
      </c>
      <c r="H320" s="30" t="s">
        <v>2238</v>
      </c>
      <c r="K320" s="31">
        <v>2</v>
      </c>
      <c r="L320" s="31" t="s">
        <v>2239</v>
      </c>
      <c r="M320" s="32">
        <v>9780100718081</v>
      </c>
      <c r="N320" s="30" t="s">
        <v>3921</v>
      </c>
      <c r="O320" s="30" t="s">
        <v>3921</v>
      </c>
      <c r="P320" s="30" t="s">
        <v>3921</v>
      </c>
      <c r="Q320" s="39">
        <v>48.1</v>
      </c>
      <c r="R320" s="40"/>
      <c r="S320" s="39">
        <v>36.1</v>
      </c>
      <c r="T320" s="31" t="s">
        <v>6864</v>
      </c>
      <c r="U320" s="30">
        <v>45</v>
      </c>
      <c r="V320" s="30">
        <v>38</v>
      </c>
      <c r="W320" s="30">
        <v>0</v>
      </c>
      <c r="X320" s="30">
        <v>45</v>
      </c>
      <c r="Y320" s="41">
        <v>44</v>
      </c>
      <c r="Z320" s="30">
        <v>2</v>
      </c>
      <c r="AA320" s="30">
        <v>0</v>
      </c>
      <c r="AB320" s="30">
        <v>0</v>
      </c>
      <c r="AC320" s="30">
        <v>0</v>
      </c>
      <c r="AD320" s="30">
        <v>0</v>
      </c>
      <c r="AE320" s="30">
        <v>44</v>
      </c>
      <c r="AF320" s="30">
        <v>0</v>
      </c>
      <c r="AG320" s="6">
        <f t="shared" si="5"/>
        <v>2116.4</v>
      </c>
      <c r="AH320" s="35">
        <v>37428</v>
      </c>
      <c r="AI320" s="35">
        <v>37535</v>
      </c>
      <c r="AJ320" s="35">
        <v>37539</v>
      </c>
      <c r="AK320" s="36" t="s">
        <v>2676</v>
      </c>
      <c r="AL320" s="37" t="s">
        <v>6866</v>
      </c>
    </row>
    <row r="321" spans="1:39" x14ac:dyDescent="0.15">
      <c r="A321" s="27" t="s">
        <v>6867</v>
      </c>
      <c r="B321" s="27" t="s">
        <v>6931</v>
      </c>
      <c r="C321" s="27" t="s">
        <v>6750</v>
      </c>
      <c r="D321" s="28" t="s">
        <v>6870</v>
      </c>
      <c r="E321" s="30"/>
      <c r="F321" s="30" t="s">
        <v>246</v>
      </c>
      <c r="G321" s="30" t="s">
        <v>5667</v>
      </c>
      <c r="H321" s="30" t="s">
        <v>5668</v>
      </c>
      <c r="K321" s="31">
        <v>0</v>
      </c>
      <c r="L321" s="31" t="s">
        <v>5669</v>
      </c>
      <c r="M321" s="32">
        <v>9780735709218</v>
      </c>
      <c r="N321" s="30" t="s">
        <v>5670</v>
      </c>
      <c r="O321" s="30" t="s">
        <v>4040</v>
      </c>
      <c r="P321" s="30" t="s">
        <v>3943</v>
      </c>
      <c r="Q321" s="39">
        <v>49.99</v>
      </c>
      <c r="R321" s="40">
        <v>0.1</v>
      </c>
      <c r="S321" s="39">
        <v>37.5</v>
      </c>
      <c r="T321" s="31" t="s">
        <v>6864</v>
      </c>
      <c r="U321" s="30">
        <v>120</v>
      </c>
      <c r="V321" s="30">
        <v>120</v>
      </c>
      <c r="W321" s="30">
        <v>88</v>
      </c>
      <c r="X321" s="30">
        <v>120</v>
      </c>
      <c r="Y321" s="41">
        <v>54</v>
      </c>
      <c r="Z321" s="30">
        <v>32</v>
      </c>
      <c r="AA321" s="30">
        <v>0</v>
      </c>
      <c r="AB321" s="30">
        <v>2</v>
      </c>
      <c r="AC321" s="30">
        <v>0</v>
      </c>
      <c r="AD321" s="30">
        <v>1</v>
      </c>
      <c r="AE321" s="30">
        <v>38</v>
      </c>
      <c r="AF321" s="30">
        <v>16</v>
      </c>
      <c r="AG321" s="6">
        <f t="shared" si="5"/>
        <v>2309.6579999999999</v>
      </c>
      <c r="AH321" s="35">
        <v>37372</v>
      </c>
      <c r="AI321" s="35">
        <v>37535</v>
      </c>
      <c r="AJ321" s="35">
        <v>37523</v>
      </c>
      <c r="AK321" s="36">
        <v>49.99</v>
      </c>
      <c r="AL321" s="37" t="s">
        <v>1050</v>
      </c>
    </row>
    <row r="322" spans="1:39" x14ac:dyDescent="0.15">
      <c r="A322" s="27" t="s">
        <v>6867</v>
      </c>
      <c r="B322" s="27" t="s">
        <v>1209</v>
      </c>
      <c r="C322" s="27" t="s">
        <v>1210</v>
      </c>
      <c r="D322" s="28" t="s">
        <v>6870</v>
      </c>
      <c r="E322" s="30"/>
      <c r="F322" s="30" t="s">
        <v>1054</v>
      </c>
      <c r="G322" s="30" t="s">
        <v>1211</v>
      </c>
      <c r="H322" s="30" t="s">
        <v>1212</v>
      </c>
      <c r="K322" s="31">
        <v>61</v>
      </c>
      <c r="L322" s="31" t="s">
        <v>1213</v>
      </c>
      <c r="M322" s="32">
        <v>9780802131041</v>
      </c>
      <c r="N322" s="30" t="s">
        <v>1134</v>
      </c>
      <c r="O322" s="30" t="s">
        <v>1214</v>
      </c>
      <c r="P322" s="30" t="s">
        <v>1215</v>
      </c>
      <c r="Q322" s="39">
        <v>13</v>
      </c>
      <c r="R322" s="40">
        <v>0.1</v>
      </c>
      <c r="S322" s="39">
        <v>9.75</v>
      </c>
      <c r="T322" s="31" t="s">
        <v>6864</v>
      </c>
      <c r="U322" s="30">
        <v>60</v>
      </c>
      <c r="V322" s="30">
        <v>43</v>
      </c>
      <c r="W322" s="30">
        <v>60</v>
      </c>
      <c r="X322" s="30">
        <v>60</v>
      </c>
      <c r="Y322" s="41">
        <v>34</v>
      </c>
      <c r="Z322" s="30">
        <v>26</v>
      </c>
      <c r="AA322" s="30">
        <v>0</v>
      </c>
      <c r="AB322" s="30">
        <v>0</v>
      </c>
      <c r="AC322" s="30">
        <v>0</v>
      </c>
      <c r="AD322" s="30">
        <v>0</v>
      </c>
      <c r="AE322" s="30">
        <v>34</v>
      </c>
      <c r="AF322" s="30">
        <v>0</v>
      </c>
      <c r="AG322" s="6">
        <f t="shared" si="5"/>
        <v>397.8</v>
      </c>
      <c r="AH322" s="35">
        <v>37502</v>
      </c>
      <c r="AI322" s="35">
        <v>37535</v>
      </c>
      <c r="AJ322" s="35">
        <v>37511</v>
      </c>
      <c r="AK322" s="36">
        <v>13</v>
      </c>
      <c r="AL322" s="37" t="s">
        <v>6866</v>
      </c>
    </row>
    <row r="323" spans="1:39" x14ac:dyDescent="0.15">
      <c r="A323" s="27" t="s">
        <v>6867</v>
      </c>
      <c r="B323" s="27" t="s">
        <v>890</v>
      </c>
      <c r="C323" s="27">
        <v>1</v>
      </c>
      <c r="D323" s="28" t="s">
        <v>6870</v>
      </c>
      <c r="E323" s="30"/>
      <c r="F323" s="30" t="s">
        <v>321</v>
      </c>
      <c r="G323" s="30" t="s">
        <v>891</v>
      </c>
      <c r="H323" s="30" t="s">
        <v>892</v>
      </c>
      <c r="K323" s="31">
        <v>3</v>
      </c>
      <c r="L323" s="31" t="s">
        <v>893</v>
      </c>
      <c r="M323" s="32">
        <v>9780072858419</v>
      </c>
      <c r="N323" s="30" t="s">
        <v>6863</v>
      </c>
      <c r="O323" s="30" t="s">
        <v>6863</v>
      </c>
      <c r="P323" s="30" t="s">
        <v>6863</v>
      </c>
      <c r="Q323" s="39">
        <v>81.349999999999994</v>
      </c>
      <c r="R323" s="40"/>
      <c r="S323" s="39">
        <v>61.05</v>
      </c>
      <c r="T323" s="31" t="s">
        <v>6864</v>
      </c>
      <c r="U323" s="30">
        <v>845</v>
      </c>
      <c r="V323" s="30">
        <v>784</v>
      </c>
      <c r="W323" s="30">
        <v>835</v>
      </c>
      <c r="X323" s="30">
        <v>845</v>
      </c>
      <c r="Y323" s="41">
        <v>785</v>
      </c>
      <c r="Z323" s="30">
        <v>55</v>
      </c>
      <c r="AA323" s="30">
        <v>0</v>
      </c>
      <c r="AB323" s="30">
        <v>-5</v>
      </c>
      <c r="AC323" s="30">
        <v>0</v>
      </c>
      <c r="AD323" s="30">
        <v>0</v>
      </c>
      <c r="AE323" s="30">
        <v>777</v>
      </c>
      <c r="AF323" s="30">
        <v>8</v>
      </c>
      <c r="AG323" s="6">
        <f t="shared" si="5"/>
        <v>63697.35</v>
      </c>
      <c r="AH323" s="35">
        <v>37462</v>
      </c>
      <c r="AI323" s="35">
        <v>37535</v>
      </c>
      <c r="AJ323" s="35">
        <v>37516</v>
      </c>
      <c r="AK323" s="36" t="s">
        <v>5174</v>
      </c>
      <c r="AL323" s="37" t="s">
        <v>6866</v>
      </c>
      <c r="AM323" s="38" t="s">
        <v>1051</v>
      </c>
    </row>
    <row r="324" spans="1:39" x14ac:dyDescent="0.15">
      <c r="A324" s="27" t="s">
        <v>6867</v>
      </c>
      <c r="B324" s="27" t="s">
        <v>5242</v>
      </c>
      <c r="C324" s="27">
        <v>100</v>
      </c>
      <c r="D324" s="28" t="s">
        <v>6870</v>
      </c>
      <c r="E324" s="30"/>
      <c r="F324" s="30" t="s">
        <v>5243</v>
      </c>
      <c r="G324" s="30" t="s">
        <v>252</v>
      </c>
      <c r="H324" s="30" t="s">
        <v>253</v>
      </c>
      <c r="I324" s="31">
        <v>2</v>
      </c>
      <c r="K324" s="31">
        <v>99</v>
      </c>
      <c r="L324" s="31" t="s">
        <v>254</v>
      </c>
      <c r="M324" s="32">
        <v>9780415137546</v>
      </c>
      <c r="N324" s="30" t="s">
        <v>2005</v>
      </c>
      <c r="O324" s="30" t="s">
        <v>2006</v>
      </c>
      <c r="P324" s="30" t="s">
        <v>2006</v>
      </c>
      <c r="Q324" s="39">
        <v>26.95</v>
      </c>
      <c r="R324" s="40">
        <v>0.1</v>
      </c>
      <c r="S324" s="39">
        <v>20.25</v>
      </c>
      <c r="T324" s="31" t="s">
        <v>6864</v>
      </c>
      <c r="U324" s="30">
        <v>20</v>
      </c>
      <c r="V324" s="30">
        <v>15</v>
      </c>
      <c r="W324" s="30">
        <v>17</v>
      </c>
      <c r="X324" s="30">
        <v>20</v>
      </c>
      <c r="Y324" s="41">
        <v>17</v>
      </c>
      <c r="Z324" s="30">
        <v>0</v>
      </c>
      <c r="AA324" s="30">
        <v>0</v>
      </c>
      <c r="AB324" s="30">
        <v>0</v>
      </c>
      <c r="AC324" s="30">
        <v>0</v>
      </c>
      <c r="AD324" s="30">
        <v>0</v>
      </c>
      <c r="AE324" s="30">
        <v>7</v>
      </c>
      <c r="AF324" s="30">
        <v>10</v>
      </c>
      <c r="AG324" s="6">
        <f t="shared" si="5"/>
        <v>372.28499999999997</v>
      </c>
      <c r="AH324" s="35">
        <v>37414</v>
      </c>
      <c r="AI324" s="35">
        <v>37535</v>
      </c>
      <c r="AJ324" s="35">
        <v>37484</v>
      </c>
      <c r="AK324" s="36">
        <v>26.95</v>
      </c>
      <c r="AL324" s="37" t="s">
        <v>6866</v>
      </c>
    </row>
    <row r="325" spans="1:39" x14ac:dyDescent="0.15">
      <c r="A325" s="27" t="s">
        <v>6867</v>
      </c>
      <c r="B325" s="27" t="s">
        <v>3576</v>
      </c>
      <c r="C325" s="27" t="s">
        <v>3577</v>
      </c>
      <c r="D325" s="28" t="s">
        <v>6870</v>
      </c>
      <c r="E325" s="30"/>
      <c r="F325" s="30" t="s">
        <v>3578</v>
      </c>
      <c r="G325" s="30" t="s">
        <v>1766</v>
      </c>
      <c r="H325" s="30" t="s">
        <v>6236</v>
      </c>
      <c r="K325" s="31">
        <v>1</v>
      </c>
      <c r="L325" s="31" t="s">
        <v>6237</v>
      </c>
      <c r="M325" s="32">
        <v>9780192832559</v>
      </c>
      <c r="N325" s="30" t="s">
        <v>6875</v>
      </c>
      <c r="O325" s="30" t="s">
        <v>6875</v>
      </c>
      <c r="P325" s="30" t="s">
        <v>6875</v>
      </c>
      <c r="Q325" s="39">
        <v>13.95</v>
      </c>
      <c r="R325" s="40">
        <v>0.1</v>
      </c>
      <c r="S325" s="39">
        <v>10.5</v>
      </c>
      <c r="T325" s="31" t="s">
        <v>6864</v>
      </c>
      <c r="U325" s="30">
        <v>15</v>
      </c>
      <c r="V325" s="30">
        <v>12</v>
      </c>
      <c r="W325" s="30">
        <v>15</v>
      </c>
      <c r="X325" s="30">
        <v>15</v>
      </c>
      <c r="Y325" s="41">
        <v>10</v>
      </c>
      <c r="Z325" s="30">
        <v>5</v>
      </c>
      <c r="AA325" s="30">
        <v>0</v>
      </c>
      <c r="AB325" s="30">
        <v>0</v>
      </c>
      <c r="AC325" s="30">
        <v>0</v>
      </c>
      <c r="AD325" s="30">
        <v>0</v>
      </c>
      <c r="AE325" s="30">
        <v>10</v>
      </c>
      <c r="AF325" s="30">
        <v>0</v>
      </c>
      <c r="AG325" s="6">
        <f t="shared" si="5"/>
        <v>125.55</v>
      </c>
      <c r="AH325" s="35">
        <v>37504</v>
      </c>
      <c r="AI325" s="35">
        <v>37535</v>
      </c>
      <c r="AJ325" s="35">
        <v>37516</v>
      </c>
      <c r="AK325" s="36">
        <v>13.95</v>
      </c>
      <c r="AL325" s="37" t="s">
        <v>6866</v>
      </c>
    </row>
    <row r="326" spans="1:39" x14ac:dyDescent="0.15">
      <c r="A326" s="27" t="s">
        <v>6867</v>
      </c>
      <c r="B326" s="27" t="s">
        <v>1969</v>
      </c>
      <c r="C326" s="27">
        <v>143</v>
      </c>
      <c r="D326" s="28" t="s">
        <v>6870</v>
      </c>
      <c r="E326" s="30"/>
      <c r="F326" s="30" t="s">
        <v>1765</v>
      </c>
      <c r="G326" s="30" t="s">
        <v>1766</v>
      </c>
      <c r="H326" s="30" t="s">
        <v>1767</v>
      </c>
      <c r="K326" s="31">
        <v>51</v>
      </c>
      <c r="L326" s="31" t="s">
        <v>1768</v>
      </c>
      <c r="M326" s="32">
        <v>9780029086605</v>
      </c>
      <c r="N326" s="30" t="s">
        <v>5368</v>
      </c>
      <c r="O326" s="30" t="s">
        <v>5368</v>
      </c>
      <c r="P326" s="30" t="s">
        <v>5368</v>
      </c>
      <c r="Q326" s="39">
        <v>20.25</v>
      </c>
      <c r="R326" s="40"/>
      <c r="S326" s="39">
        <v>15.2</v>
      </c>
      <c r="T326" s="31" t="s">
        <v>6864</v>
      </c>
      <c r="U326" s="30">
        <v>120</v>
      </c>
      <c r="V326" s="30">
        <v>112</v>
      </c>
      <c r="W326" s="30">
        <v>100</v>
      </c>
      <c r="X326" s="30">
        <v>120</v>
      </c>
      <c r="Y326" s="41">
        <v>93</v>
      </c>
      <c r="Z326" s="30">
        <v>-1</v>
      </c>
      <c r="AA326" s="30">
        <v>0</v>
      </c>
      <c r="AB326" s="30">
        <v>15</v>
      </c>
      <c r="AC326" s="30">
        <v>0</v>
      </c>
      <c r="AD326" s="30">
        <v>0</v>
      </c>
      <c r="AE326" s="30">
        <v>1</v>
      </c>
      <c r="AF326" s="30">
        <v>92</v>
      </c>
      <c r="AG326" s="6">
        <f t="shared" si="5"/>
        <v>1418.6499999999999</v>
      </c>
      <c r="AH326" s="35">
        <v>37447</v>
      </c>
      <c r="AI326" s="35">
        <v>37535</v>
      </c>
      <c r="AJ326" s="35">
        <v>37477</v>
      </c>
      <c r="AK326" s="36" t="s">
        <v>316</v>
      </c>
      <c r="AL326" s="37" t="s">
        <v>3428</v>
      </c>
    </row>
    <row r="327" spans="1:39" x14ac:dyDescent="0.15">
      <c r="A327" s="27" t="s">
        <v>6867</v>
      </c>
      <c r="B327" s="27" t="s">
        <v>6904</v>
      </c>
      <c r="C327" s="27">
        <v>1</v>
      </c>
      <c r="D327" s="28" t="s">
        <v>6870</v>
      </c>
      <c r="E327" s="30"/>
      <c r="F327" s="30" t="s">
        <v>5238</v>
      </c>
      <c r="G327" s="30" t="s">
        <v>4729</v>
      </c>
      <c r="H327" s="30" t="s">
        <v>4730</v>
      </c>
      <c r="K327" s="31">
        <v>0</v>
      </c>
      <c r="L327" s="31" t="s">
        <v>4731</v>
      </c>
      <c r="M327" s="32">
        <v>9780471282969</v>
      </c>
      <c r="N327" s="30" t="s">
        <v>3915</v>
      </c>
      <c r="O327" s="30" t="s">
        <v>3915</v>
      </c>
      <c r="P327" s="30" t="s">
        <v>3915</v>
      </c>
      <c r="Q327" s="39">
        <v>42.7</v>
      </c>
      <c r="R327" s="40"/>
      <c r="S327" s="39">
        <v>32.049999999999997</v>
      </c>
      <c r="T327" s="31" t="s">
        <v>6883</v>
      </c>
      <c r="U327" s="30">
        <v>100</v>
      </c>
      <c r="V327" s="30">
        <v>88</v>
      </c>
      <c r="W327" s="30">
        <v>39</v>
      </c>
      <c r="X327" s="30">
        <v>100</v>
      </c>
      <c r="Y327" s="41">
        <v>35</v>
      </c>
      <c r="Z327" s="30">
        <v>5</v>
      </c>
      <c r="AA327" s="30">
        <v>0</v>
      </c>
      <c r="AB327" s="30">
        <v>1</v>
      </c>
      <c r="AC327" s="30">
        <v>0</v>
      </c>
      <c r="AD327" s="30">
        <v>0</v>
      </c>
      <c r="AE327" s="30">
        <v>1</v>
      </c>
      <c r="AF327" s="30">
        <v>34</v>
      </c>
      <c r="AG327" s="6">
        <f t="shared" si="5"/>
        <v>1132.3999999999999</v>
      </c>
      <c r="AH327" s="35">
        <v>37382</v>
      </c>
      <c r="AI327" s="35">
        <v>37535</v>
      </c>
      <c r="AJ327" s="35">
        <v>37529</v>
      </c>
      <c r="AK327" s="36" t="s">
        <v>5119</v>
      </c>
      <c r="AL327" s="37" t="s">
        <v>1050</v>
      </c>
    </row>
    <row r="328" spans="1:39" x14ac:dyDescent="0.15">
      <c r="A328" s="27" t="s">
        <v>6867</v>
      </c>
      <c r="B328" s="27" t="s">
        <v>4059</v>
      </c>
      <c r="C328" s="27">
        <v>11</v>
      </c>
      <c r="D328" s="28" t="s">
        <v>6870</v>
      </c>
      <c r="E328" s="30"/>
      <c r="F328" s="30" t="s">
        <v>2704</v>
      </c>
      <c r="G328" s="30" t="s">
        <v>4939</v>
      </c>
      <c r="H328" s="30" t="s">
        <v>4940</v>
      </c>
      <c r="K328" s="31">
        <v>99</v>
      </c>
      <c r="L328" s="31" t="s">
        <v>4941</v>
      </c>
      <c r="M328" s="32">
        <v>9781551111926</v>
      </c>
      <c r="N328" s="30" t="s">
        <v>5148</v>
      </c>
      <c r="O328" s="30" t="s">
        <v>5148</v>
      </c>
      <c r="P328" s="30" t="s">
        <v>5148</v>
      </c>
      <c r="Q328" s="39">
        <v>45.7</v>
      </c>
      <c r="R328" s="40"/>
      <c r="S328" s="39">
        <v>34.299999999999997</v>
      </c>
      <c r="T328" s="31" t="s">
        <v>6864</v>
      </c>
      <c r="U328" s="30">
        <v>272</v>
      </c>
      <c r="V328" s="30">
        <v>264</v>
      </c>
      <c r="W328" s="30">
        <v>272</v>
      </c>
      <c r="X328" s="30">
        <v>272</v>
      </c>
      <c r="Y328" s="41">
        <v>257</v>
      </c>
      <c r="Z328" s="30">
        <v>17</v>
      </c>
      <c r="AA328" s="30">
        <v>0</v>
      </c>
      <c r="AB328" s="30">
        <v>1</v>
      </c>
      <c r="AC328" s="30">
        <v>0</v>
      </c>
      <c r="AD328" s="30">
        <v>0</v>
      </c>
      <c r="AE328" s="30">
        <v>136</v>
      </c>
      <c r="AF328" s="30">
        <v>121</v>
      </c>
      <c r="AG328" s="6">
        <f t="shared" si="5"/>
        <v>10365.5</v>
      </c>
      <c r="AH328" s="35">
        <v>37432</v>
      </c>
      <c r="AI328" s="35">
        <v>37535</v>
      </c>
      <c r="AJ328" s="35">
        <v>37481</v>
      </c>
      <c r="AK328" s="36" t="s">
        <v>5449</v>
      </c>
      <c r="AL328" s="37" t="s">
        <v>6866</v>
      </c>
    </row>
    <row r="329" spans="1:39" x14ac:dyDescent="0.15">
      <c r="A329" s="27" t="s">
        <v>6867</v>
      </c>
      <c r="B329" s="27" t="s">
        <v>4059</v>
      </c>
      <c r="C329" s="27" t="s">
        <v>473</v>
      </c>
      <c r="D329" s="28" t="s">
        <v>6870</v>
      </c>
      <c r="E329" s="30"/>
      <c r="F329" s="30" t="s">
        <v>474</v>
      </c>
      <c r="G329" s="30" t="s">
        <v>475</v>
      </c>
      <c r="H329" s="30" t="s">
        <v>476</v>
      </c>
      <c r="K329" s="31">
        <v>2</v>
      </c>
      <c r="L329" s="31" t="s">
        <v>477</v>
      </c>
      <c r="M329" s="32">
        <v>9780262550420</v>
      </c>
      <c r="N329" s="30" t="s">
        <v>6134</v>
      </c>
      <c r="O329" s="30" t="s">
        <v>2059</v>
      </c>
      <c r="P329" s="30" t="s">
        <v>2059</v>
      </c>
      <c r="Q329" s="39">
        <v>17.95</v>
      </c>
      <c r="R329" s="40">
        <v>0.1</v>
      </c>
      <c r="S329" s="39">
        <v>13.5</v>
      </c>
      <c r="T329" s="31" t="s">
        <v>6864</v>
      </c>
      <c r="U329" s="30">
        <v>75</v>
      </c>
      <c r="V329" s="30">
        <v>25</v>
      </c>
      <c r="W329" s="30">
        <v>43</v>
      </c>
      <c r="X329" s="30">
        <v>75</v>
      </c>
      <c r="Y329" s="41">
        <v>23</v>
      </c>
      <c r="Z329" s="30">
        <v>1</v>
      </c>
      <c r="AA329" s="30">
        <v>0</v>
      </c>
      <c r="AB329" s="30">
        <v>0</v>
      </c>
      <c r="AC329" s="30">
        <v>0</v>
      </c>
      <c r="AD329" s="30">
        <v>0</v>
      </c>
      <c r="AE329" s="30">
        <v>23</v>
      </c>
      <c r="AF329" s="30">
        <v>0</v>
      </c>
      <c r="AG329" s="6">
        <f t="shared" si="5"/>
        <v>371.56499999999994</v>
      </c>
      <c r="AH329" s="35">
        <v>37412</v>
      </c>
      <c r="AI329" s="35">
        <v>37535</v>
      </c>
      <c r="AJ329" s="35">
        <v>37481</v>
      </c>
      <c r="AK329" s="36">
        <v>17.95</v>
      </c>
      <c r="AL329" s="37" t="s">
        <v>6866</v>
      </c>
    </row>
    <row r="330" spans="1:39" x14ac:dyDescent="0.15">
      <c r="A330" s="27" t="s">
        <v>6867</v>
      </c>
      <c r="B330" s="27" t="s">
        <v>1176</v>
      </c>
      <c r="C330" s="27" t="s">
        <v>5357</v>
      </c>
      <c r="D330" s="28" t="s">
        <v>6870</v>
      </c>
      <c r="E330" s="30"/>
      <c r="F330" s="30" t="s">
        <v>1177</v>
      </c>
      <c r="G330" s="30" t="s">
        <v>6719</v>
      </c>
      <c r="H330" s="30" t="s">
        <v>6720</v>
      </c>
      <c r="K330" s="31">
        <v>97</v>
      </c>
      <c r="L330" s="31" t="s">
        <v>2928</v>
      </c>
      <c r="M330" s="32">
        <v>9780915035601</v>
      </c>
      <c r="N330" s="30" t="s">
        <v>1180</v>
      </c>
      <c r="O330" s="30" t="s">
        <v>1180</v>
      </c>
      <c r="P330" s="30" t="s">
        <v>1180</v>
      </c>
      <c r="Q330" s="39">
        <v>10.95</v>
      </c>
      <c r="R330" s="40">
        <v>0.1</v>
      </c>
      <c r="S330" s="39">
        <v>8.25</v>
      </c>
      <c r="T330" s="31" t="s">
        <v>6864</v>
      </c>
      <c r="U330" s="30">
        <v>40</v>
      </c>
      <c r="V330" s="30">
        <v>31</v>
      </c>
      <c r="W330" s="30">
        <v>36</v>
      </c>
      <c r="X330" s="30">
        <v>40</v>
      </c>
      <c r="Y330" s="41">
        <v>35</v>
      </c>
      <c r="Z330" s="30">
        <v>1</v>
      </c>
      <c r="AA330" s="30">
        <v>0</v>
      </c>
      <c r="AB330" s="30">
        <v>0</v>
      </c>
      <c r="AC330" s="30">
        <v>0</v>
      </c>
      <c r="AD330" s="30">
        <v>0</v>
      </c>
      <c r="AE330" s="30">
        <v>35</v>
      </c>
      <c r="AF330" s="30">
        <v>0</v>
      </c>
      <c r="AG330" s="6">
        <f t="shared" si="5"/>
        <v>344.92500000000001</v>
      </c>
      <c r="AH330" s="35">
        <v>37452</v>
      </c>
      <c r="AI330" s="35">
        <v>37535</v>
      </c>
      <c r="AJ330" s="35">
        <v>37467</v>
      </c>
      <c r="AK330" s="36">
        <v>10.95</v>
      </c>
      <c r="AL330" s="37" t="s">
        <v>6866</v>
      </c>
    </row>
    <row r="331" spans="1:39" x14ac:dyDescent="0.15">
      <c r="A331" s="27" t="s">
        <v>6867</v>
      </c>
      <c r="B331" s="27" t="s">
        <v>312</v>
      </c>
      <c r="C331" s="27">
        <v>117</v>
      </c>
      <c r="D331" s="28" t="s">
        <v>6870</v>
      </c>
      <c r="E331" s="30"/>
      <c r="F331" s="30" t="s">
        <v>313</v>
      </c>
      <c r="G331" s="30" t="s">
        <v>3146</v>
      </c>
      <c r="H331" s="30" t="s">
        <v>3147</v>
      </c>
      <c r="K331" s="31">
        <v>89</v>
      </c>
      <c r="L331" s="31" t="s">
        <v>3148</v>
      </c>
      <c r="M331" s="32">
        <v>9780807729632</v>
      </c>
      <c r="N331" s="30" t="s">
        <v>3149</v>
      </c>
      <c r="O331" s="30" t="s">
        <v>3149</v>
      </c>
      <c r="P331" s="30" t="s">
        <v>3149</v>
      </c>
      <c r="Q331" s="39">
        <v>21.3</v>
      </c>
      <c r="R331" s="40"/>
      <c r="S331" s="39">
        <v>16</v>
      </c>
      <c r="T331" s="31" t="s">
        <v>6864</v>
      </c>
      <c r="U331" s="30">
        <v>55</v>
      </c>
      <c r="V331" s="30">
        <v>50</v>
      </c>
      <c r="W331" s="30">
        <v>53</v>
      </c>
      <c r="X331" s="30">
        <v>55</v>
      </c>
      <c r="Y331" s="41">
        <v>49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0">
        <v>49</v>
      </c>
      <c r="AF331" s="30">
        <v>0</v>
      </c>
      <c r="AG331" s="6">
        <f t="shared" si="5"/>
        <v>1043.7</v>
      </c>
      <c r="AH331" s="35">
        <v>37468</v>
      </c>
      <c r="AI331" s="35">
        <v>37535</v>
      </c>
      <c r="AJ331" s="35">
        <v>37519</v>
      </c>
      <c r="AK331" s="36" t="s">
        <v>265</v>
      </c>
      <c r="AL331" s="37" t="s">
        <v>6866</v>
      </c>
    </row>
    <row r="332" spans="1:39" x14ac:dyDescent="0.15">
      <c r="A332" s="27" t="s">
        <v>6867</v>
      </c>
      <c r="B332" s="27" t="s">
        <v>6885</v>
      </c>
      <c r="C332" s="27" t="s">
        <v>4180</v>
      </c>
      <c r="D332" s="28" t="s">
        <v>6925</v>
      </c>
      <c r="E332" s="30"/>
      <c r="F332" s="30" t="s">
        <v>6871</v>
      </c>
      <c r="G332" s="30" t="s">
        <v>789</v>
      </c>
      <c r="H332" s="30" t="s">
        <v>790</v>
      </c>
      <c r="I332" s="31">
        <v>4</v>
      </c>
      <c r="K332" s="31">
        <v>99</v>
      </c>
      <c r="L332" s="31" t="s">
        <v>791</v>
      </c>
      <c r="M332" s="32">
        <v>9780395982730</v>
      </c>
      <c r="N332" s="30" t="s">
        <v>5236</v>
      </c>
      <c r="O332" s="30" t="s">
        <v>5236</v>
      </c>
      <c r="P332" s="30" t="s">
        <v>5236</v>
      </c>
      <c r="Q332" s="39">
        <v>201.4</v>
      </c>
      <c r="R332" s="40"/>
      <c r="S332" s="39">
        <v>151.05000000000001</v>
      </c>
      <c r="T332" s="31" t="s">
        <v>6883</v>
      </c>
      <c r="U332" s="30">
        <v>190</v>
      </c>
      <c r="V332" s="30">
        <v>110</v>
      </c>
      <c r="W332" s="30">
        <v>225</v>
      </c>
      <c r="X332" s="30">
        <v>1080</v>
      </c>
      <c r="Y332" s="41">
        <v>231</v>
      </c>
      <c r="Z332" s="30">
        <v>1</v>
      </c>
      <c r="AA332" s="30">
        <v>0</v>
      </c>
      <c r="AB332" s="30">
        <v>0</v>
      </c>
      <c r="AC332" s="30">
        <v>0</v>
      </c>
      <c r="AD332" s="30">
        <v>0</v>
      </c>
      <c r="AE332" s="30">
        <v>231</v>
      </c>
      <c r="AF332" s="30">
        <v>0</v>
      </c>
      <c r="AG332" s="6">
        <f t="shared" si="5"/>
        <v>46523.4</v>
      </c>
      <c r="AH332" s="35">
        <v>37372</v>
      </c>
      <c r="AI332" s="35">
        <v>37535</v>
      </c>
      <c r="AJ332" s="35">
        <v>37468</v>
      </c>
      <c r="AK332" s="36" t="s">
        <v>792</v>
      </c>
      <c r="AL332" s="37" t="s">
        <v>6866</v>
      </c>
    </row>
    <row r="333" spans="1:39" x14ac:dyDescent="0.15">
      <c r="A333" s="27" t="s">
        <v>6867</v>
      </c>
      <c r="B333" s="27" t="s">
        <v>6885</v>
      </c>
      <c r="C333" s="27" t="s">
        <v>4180</v>
      </c>
      <c r="D333" s="28" t="s">
        <v>6925</v>
      </c>
      <c r="E333" s="30"/>
      <c r="F333" s="30" t="s">
        <v>6871</v>
      </c>
      <c r="G333" s="30" t="s">
        <v>789</v>
      </c>
      <c r="H333" s="30" t="s">
        <v>1427</v>
      </c>
      <c r="I333" s="31">
        <v>4</v>
      </c>
      <c r="K333" s="31">
        <v>99</v>
      </c>
      <c r="L333" s="31" t="s">
        <v>1428</v>
      </c>
      <c r="M333" s="32">
        <v>9780395902233</v>
      </c>
      <c r="N333" s="30" t="s">
        <v>5236</v>
      </c>
      <c r="O333" s="30" t="s">
        <v>5236</v>
      </c>
      <c r="P333" s="30" t="s">
        <v>5236</v>
      </c>
      <c r="Q333" s="39">
        <v>133.19999999999999</v>
      </c>
      <c r="R333" s="40"/>
      <c r="S333" s="39">
        <v>99.9</v>
      </c>
      <c r="T333" s="31" t="s">
        <v>6864</v>
      </c>
      <c r="U333" s="30">
        <v>190</v>
      </c>
      <c r="V333" s="30">
        <v>110</v>
      </c>
      <c r="W333" s="30">
        <v>360</v>
      </c>
      <c r="X333" s="30">
        <v>1080</v>
      </c>
      <c r="Y333" s="41">
        <v>254</v>
      </c>
      <c r="Z333" s="30">
        <v>131</v>
      </c>
      <c r="AA333" s="30">
        <v>0</v>
      </c>
      <c r="AB333" s="30">
        <v>29</v>
      </c>
      <c r="AC333" s="30">
        <v>0</v>
      </c>
      <c r="AD333" s="30">
        <v>16</v>
      </c>
      <c r="AE333" s="30">
        <v>22</v>
      </c>
      <c r="AF333" s="30">
        <v>232</v>
      </c>
      <c r="AG333" s="6">
        <f t="shared" si="5"/>
        <v>26107.200000000004</v>
      </c>
      <c r="AH333" s="35">
        <v>37372</v>
      </c>
      <c r="AI333" s="35">
        <v>37535</v>
      </c>
      <c r="AJ333" s="35">
        <v>37484</v>
      </c>
      <c r="AK333" s="36" t="s">
        <v>1429</v>
      </c>
      <c r="AL333" s="37" t="s">
        <v>6866</v>
      </c>
    </row>
    <row r="334" spans="1:39" x14ac:dyDescent="0.15">
      <c r="A334" s="27" t="s">
        <v>6867</v>
      </c>
      <c r="B334" s="27" t="s">
        <v>6885</v>
      </c>
      <c r="C334" s="27" t="s">
        <v>4180</v>
      </c>
      <c r="D334" s="28" t="s">
        <v>6925</v>
      </c>
      <c r="E334" s="30"/>
      <c r="F334" s="30" t="s">
        <v>6871</v>
      </c>
      <c r="G334" s="30" t="s">
        <v>789</v>
      </c>
      <c r="H334" s="30" t="s">
        <v>4707</v>
      </c>
      <c r="I334" s="31">
        <v>4</v>
      </c>
      <c r="K334" s="31">
        <v>99</v>
      </c>
      <c r="L334" s="31" t="s">
        <v>5605</v>
      </c>
      <c r="M334" s="32">
        <v>9780395923191</v>
      </c>
      <c r="N334" s="30" t="s">
        <v>5236</v>
      </c>
      <c r="O334" s="30" t="s">
        <v>5236</v>
      </c>
      <c r="P334" s="30" t="s">
        <v>5236</v>
      </c>
      <c r="Q334" s="39">
        <v>71.2</v>
      </c>
      <c r="R334" s="40"/>
      <c r="S334" s="39">
        <v>53.4</v>
      </c>
      <c r="T334" s="31" t="s">
        <v>6883</v>
      </c>
      <c r="U334" s="30">
        <v>190</v>
      </c>
      <c r="V334" s="30">
        <v>110</v>
      </c>
      <c r="W334" s="30">
        <v>200</v>
      </c>
      <c r="X334" s="30">
        <v>1080</v>
      </c>
      <c r="Y334" s="41">
        <v>203</v>
      </c>
      <c r="Z334" s="30">
        <v>1</v>
      </c>
      <c r="AA334" s="30">
        <v>0</v>
      </c>
      <c r="AB334" s="30">
        <v>36</v>
      </c>
      <c r="AC334" s="30">
        <v>0</v>
      </c>
      <c r="AD334" s="30">
        <v>16</v>
      </c>
      <c r="AE334" s="30">
        <v>-1</v>
      </c>
      <c r="AF334" s="30">
        <v>204</v>
      </c>
      <c r="AG334" s="6">
        <f t="shared" si="5"/>
        <v>10822.4</v>
      </c>
      <c r="AH334" s="35">
        <v>37372</v>
      </c>
      <c r="AI334" s="35">
        <v>37535</v>
      </c>
      <c r="AJ334" s="35">
        <v>37481</v>
      </c>
      <c r="AK334" s="36" t="s">
        <v>5606</v>
      </c>
      <c r="AL334" s="37" t="s">
        <v>6866</v>
      </c>
    </row>
    <row r="335" spans="1:39" x14ac:dyDescent="0.15">
      <c r="A335" s="27" t="s">
        <v>6867</v>
      </c>
      <c r="B335" s="27" t="s">
        <v>2055</v>
      </c>
      <c r="C335" s="27">
        <v>134</v>
      </c>
      <c r="D335" s="28" t="s">
        <v>6870</v>
      </c>
      <c r="E335" s="30"/>
      <c r="F335" s="30" t="s">
        <v>1934</v>
      </c>
      <c r="G335" s="30" t="s">
        <v>1261</v>
      </c>
      <c r="H335" s="30" t="s">
        <v>1262</v>
      </c>
      <c r="K335" s="31">
        <v>2</v>
      </c>
      <c r="L335" s="31" t="s">
        <v>1263</v>
      </c>
      <c r="M335" s="32">
        <v>9780805063899</v>
      </c>
      <c r="N335" s="30" t="s">
        <v>1264</v>
      </c>
      <c r="O335" s="30" t="s">
        <v>3928</v>
      </c>
      <c r="P335" s="30" t="s">
        <v>3928</v>
      </c>
      <c r="Q335" s="39">
        <v>13</v>
      </c>
      <c r="R335" s="40">
        <v>0.1</v>
      </c>
      <c r="S335" s="39">
        <v>9.75</v>
      </c>
      <c r="T335" s="31" t="s">
        <v>6864</v>
      </c>
      <c r="U335" s="30">
        <v>30</v>
      </c>
      <c r="V335" s="30">
        <v>16</v>
      </c>
      <c r="W335" s="30">
        <v>87</v>
      </c>
      <c r="X335" s="30">
        <v>100</v>
      </c>
      <c r="Y335" s="41">
        <v>53</v>
      </c>
      <c r="Z335" s="30">
        <v>4</v>
      </c>
      <c r="AA335" s="30">
        <v>0</v>
      </c>
      <c r="AB335" s="30">
        <v>22</v>
      </c>
      <c r="AC335" s="30">
        <v>0</v>
      </c>
      <c r="AD335" s="30">
        <v>0</v>
      </c>
      <c r="AE335" s="30">
        <v>30</v>
      </c>
      <c r="AF335" s="30">
        <v>23</v>
      </c>
      <c r="AG335" s="6">
        <f t="shared" ref="AG335:AG398" si="6">(Q335*AE335+S335*AF335)-Q335*R335*AE335</f>
        <v>575.25</v>
      </c>
      <c r="AH335" s="35">
        <v>37396</v>
      </c>
      <c r="AI335" s="35">
        <v>37535</v>
      </c>
      <c r="AJ335" s="35">
        <v>37494</v>
      </c>
      <c r="AK335" s="36">
        <v>13</v>
      </c>
      <c r="AL335" s="37" t="s">
        <v>6866</v>
      </c>
    </row>
    <row r="336" spans="1:39" x14ac:dyDescent="0.15">
      <c r="A336" s="27" t="s">
        <v>6867</v>
      </c>
      <c r="B336" s="27" t="s">
        <v>4054</v>
      </c>
      <c r="C336" s="27">
        <v>1</v>
      </c>
      <c r="D336" s="28">
        <v>452466452874</v>
      </c>
      <c r="E336" s="30"/>
      <c r="F336" s="30" t="s">
        <v>4055</v>
      </c>
      <c r="G336" s="30" t="s">
        <v>4056</v>
      </c>
      <c r="H336" s="30" t="s">
        <v>4057</v>
      </c>
      <c r="K336" s="31">
        <v>2</v>
      </c>
      <c r="L336" s="31" t="s">
        <v>4058</v>
      </c>
      <c r="M336" s="32">
        <v>9780142000533</v>
      </c>
      <c r="N336" s="30" t="s">
        <v>3936</v>
      </c>
      <c r="O336" s="30" t="s">
        <v>3936</v>
      </c>
      <c r="P336" s="30" t="s">
        <v>3936</v>
      </c>
      <c r="Q336" s="39">
        <v>15</v>
      </c>
      <c r="R336" s="40">
        <v>0.1</v>
      </c>
      <c r="S336" s="39">
        <v>11.25</v>
      </c>
      <c r="T336" s="31" t="s">
        <v>6864</v>
      </c>
      <c r="U336" s="30">
        <v>30</v>
      </c>
      <c r="V336" s="30">
        <v>34</v>
      </c>
      <c r="W336" s="30">
        <v>30</v>
      </c>
      <c r="X336" s="30">
        <v>30</v>
      </c>
      <c r="Y336" s="41">
        <v>37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0">
        <v>36</v>
      </c>
      <c r="AF336" s="30">
        <v>1</v>
      </c>
      <c r="AG336" s="6">
        <f t="shared" si="6"/>
        <v>497.25</v>
      </c>
      <c r="AH336" s="35">
        <v>37475</v>
      </c>
      <c r="AI336" s="35">
        <v>37535</v>
      </c>
      <c r="AJ336" s="35">
        <v>37530</v>
      </c>
      <c r="AK336" s="36">
        <v>15</v>
      </c>
      <c r="AL336" s="37" t="s">
        <v>6866</v>
      </c>
    </row>
    <row r="337" spans="1:39" x14ac:dyDescent="0.15">
      <c r="A337" s="27" t="s">
        <v>6867</v>
      </c>
      <c r="B337" s="27" t="s">
        <v>1068</v>
      </c>
      <c r="C337" s="27">
        <v>144</v>
      </c>
      <c r="D337" s="28" t="s">
        <v>6870</v>
      </c>
      <c r="E337" s="30"/>
      <c r="F337" s="30" t="s">
        <v>2581</v>
      </c>
      <c r="G337" s="30" t="s">
        <v>2582</v>
      </c>
      <c r="H337" s="30" t="s">
        <v>2583</v>
      </c>
      <c r="K337" s="31">
        <v>98</v>
      </c>
      <c r="L337" s="31" t="s">
        <v>2584</v>
      </c>
      <c r="M337" s="32">
        <v>9780195120165</v>
      </c>
      <c r="N337" s="30" t="s">
        <v>6875</v>
      </c>
      <c r="O337" s="30" t="s">
        <v>6875</v>
      </c>
      <c r="P337" s="30" t="s">
        <v>6875</v>
      </c>
      <c r="Q337" s="39">
        <v>11.95</v>
      </c>
      <c r="R337" s="40">
        <v>0.1</v>
      </c>
      <c r="S337" s="39">
        <v>9</v>
      </c>
      <c r="T337" s="31" t="s">
        <v>6864</v>
      </c>
      <c r="U337" s="30">
        <v>20</v>
      </c>
      <c r="V337" s="30">
        <v>14</v>
      </c>
      <c r="W337" s="30">
        <v>18</v>
      </c>
      <c r="X337" s="30">
        <v>20</v>
      </c>
      <c r="Y337" s="41">
        <v>17</v>
      </c>
      <c r="Z337" s="30">
        <v>1</v>
      </c>
      <c r="AA337" s="30">
        <v>0</v>
      </c>
      <c r="AB337" s="30">
        <v>0</v>
      </c>
      <c r="AC337" s="30">
        <v>0</v>
      </c>
      <c r="AD337" s="30">
        <v>0</v>
      </c>
      <c r="AE337" s="30">
        <v>13</v>
      </c>
      <c r="AF337" s="30">
        <v>4</v>
      </c>
      <c r="AG337" s="6">
        <f t="shared" si="6"/>
        <v>175.815</v>
      </c>
      <c r="AH337" s="35">
        <v>37452</v>
      </c>
      <c r="AI337" s="35">
        <v>37535</v>
      </c>
      <c r="AJ337" s="35">
        <v>37477</v>
      </c>
      <c r="AK337" s="36">
        <v>11.95</v>
      </c>
      <c r="AL337" s="37" t="s">
        <v>6866</v>
      </c>
    </row>
    <row r="338" spans="1:39" x14ac:dyDescent="0.15">
      <c r="A338" s="27" t="s">
        <v>6867</v>
      </c>
      <c r="B338" s="27" t="s">
        <v>1109</v>
      </c>
      <c r="C338" s="27">
        <v>149</v>
      </c>
      <c r="D338" s="28" t="s">
        <v>6870</v>
      </c>
      <c r="E338" s="30"/>
      <c r="F338" s="30" t="s">
        <v>5178</v>
      </c>
      <c r="G338" s="30" t="s">
        <v>6654</v>
      </c>
      <c r="H338" s="30" t="s">
        <v>6655</v>
      </c>
      <c r="K338" s="31">
        <v>71</v>
      </c>
      <c r="L338" s="31" t="s">
        <v>6656</v>
      </c>
      <c r="M338" s="32">
        <v>9780156332255</v>
      </c>
      <c r="N338" s="30" t="s">
        <v>6657</v>
      </c>
      <c r="O338" s="30" t="s">
        <v>6657</v>
      </c>
      <c r="P338" s="30" t="s">
        <v>6657</v>
      </c>
      <c r="Q338" s="39">
        <v>8</v>
      </c>
      <c r="R338" s="40"/>
      <c r="S338" s="39">
        <v>6</v>
      </c>
      <c r="T338" s="31" t="s">
        <v>6864</v>
      </c>
      <c r="U338" s="30">
        <v>40</v>
      </c>
      <c r="V338" s="30">
        <v>37</v>
      </c>
      <c r="W338" s="30">
        <v>40</v>
      </c>
      <c r="X338" s="30">
        <v>40</v>
      </c>
      <c r="Y338" s="41">
        <v>36</v>
      </c>
      <c r="Z338" s="30">
        <v>11</v>
      </c>
      <c r="AA338" s="30">
        <v>0</v>
      </c>
      <c r="AB338" s="30">
        <v>0</v>
      </c>
      <c r="AC338" s="30">
        <v>0</v>
      </c>
      <c r="AD338" s="30">
        <v>0</v>
      </c>
      <c r="AE338" s="30">
        <v>32</v>
      </c>
      <c r="AF338" s="30">
        <v>4</v>
      </c>
      <c r="AG338" s="6">
        <f t="shared" si="6"/>
        <v>280</v>
      </c>
      <c r="AH338" s="35">
        <v>37432</v>
      </c>
      <c r="AI338" s="35">
        <v>37535</v>
      </c>
      <c r="AJ338" s="35">
        <v>37477</v>
      </c>
      <c r="AK338" s="36">
        <v>8</v>
      </c>
      <c r="AL338" s="37" t="s">
        <v>6866</v>
      </c>
    </row>
    <row r="339" spans="1:39" x14ac:dyDescent="0.15">
      <c r="A339" s="27" t="s">
        <v>6867</v>
      </c>
      <c r="B339" s="27" t="s">
        <v>3874</v>
      </c>
      <c r="C339" s="27">
        <v>10</v>
      </c>
      <c r="D339" s="28" t="s">
        <v>6870</v>
      </c>
      <c r="E339" s="30"/>
      <c r="F339" s="30" t="s">
        <v>2859</v>
      </c>
      <c r="G339" s="30" t="s">
        <v>2860</v>
      </c>
      <c r="H339" s="30" t="s">
        <v>2861</v>
      </c>
      <c r="K339" s="31">
        <v>94</v>
      </c>
      <c r="L339" s="31" t="s">
        <v>2862</v>
      </c>
      <c r="M339" s="32">
        <v>9780201544466</v>
      </c>
      <c r="N339" s="30" t="s">
        <v>3894</v>
      </c>
      <c r="O339" s="30" t="s">
        <v>3894</v>
      </c>
      <c r="P339" s="30" t="s">
        <v>3894</v>
      </c>
      <c r="Q339" s="39">
        <v>50.05</v>
      </c>
      <c r="R339" s="40"/>
      <c r="S339" s="39">
        <v>37.549999999999997</v>
      </c>
      <c r="T339" s="31" t="s">
        <v>6883</v>
      </c>
      <c r="U339" s="30">
        <v>50</v>
      </c>
      <c r="V339" s="30">
        <v>30</v>
      </c>
      <c r="W339" s="30">
        <v>20</v>
      </c>
      <c r="X339" s="30">
        <v>50</v>
      </c>
      <c r="Y339" s="41">
        <v>26</v>
      </c>
      <c r="Z339" s="30">
        <v>0</v>
      </c>
      <c r="AA339" s="30">
        <v>0</v>
      </c>
      <c r="AB339" s="30">
        <v>6</v>
      </c>
      <c r="AC339" s="30">
        <v>3</v>
      </c>
      <c r="AD339" s="30">
        <v>0</v>
      </c>
      <c r="AE339" s="30">
        <v>0</v>
      </c>
      <c r="AF339" s="30">
        <v>26</v>
      </c>
      <c r="AG339" s="6">
        <f t="shared" si="6"/>
        <v>976.3</v>
      </c>
      <c r="AH339" s="35">
        <v>37516</v>
      </c>
      <c r="AI339" s="35">
        <v>37535</v>
      </c>
      <c r="AJ339" s="35">
        <v>37523</v>
      </c>
      <c r="AK339" s="36" t="s">
        <v>2863</v>
      </c>
      <c r="AL339" s="37" t="s">
        <v>6866</v>
      </c>
    </row>
    <row r="340" spans="1:39" x14ac:dyDescent="0.15">
      <c r="A340" s="27" t="s">
        <v>6867</v>
      </c>
      <c r="B340" s="27" t="s">
        <v>1209</v>
      </c>
      <c r="C340" s="27">
        <v>107</v>
      </c>
      <c r="D340" s="28" t="s">
        <v>6870</v>
      </c>
      <c r="E340" s="30"/>
      <c r="F340" s="30" t="s">
        <v>2581</v>
      </c>
      <c r="G340" s="30" t="s">
        <v>3034</v>
      </c>
      <c r="H340" s="30" t="s">
        <v>3035</v>
      </c>
      <c r="K340" s="31">
        <v>80</v>
      </c>
      <c r="L340" s="31" t="s">
        <v>3036</v>
      </c>
      <c r="M340" s="32">
        <v>9780679732761</v>
      </c>
      <c r="N340" s="30" t="s">
        <v>1998</v>
      </c>
      <c r="O340" s="30" t="s">
        <v>1998</v>
      </c>
      <c r="P340" s="30" t="s">
        <v>1998</v>
      </c>
      <c r="Q340" s="39">
        <v>12.95</v>
      </c>
      <c r="R340" s="40">
        <v>0.1</v>
      </c>
      <c r="S340" s="39">
        <v>9.75</v>
      </c>
      <c r="T340" s="31" t="s">
        <v>6864</v>
      </c>
      <c r="U340" s="30">
        <v>25</v>
      </c>
      <c r="V340" s="30">
        <v>24</v>
      </c>
      <c r="W340" s="30">
        <v>276</v>
      </c>
      <c r="X340" s="30">
        <v>297</v>
      </c>
      <c r="Y340" s="41">
        <v>217</v>
      </c>
      <c r="Z340" s="30">
        <v>34</v>
      </c>
      <c r="AA340" s="30">
        <v>0</v>
      </c>
      <c r="AB340" s="30">
        <v>0</v>
      </c>
      <c r="AC340" s="30">
        <v>0</v>
      </c>
      <c r="AD340" s="30">
        <v>0</v>
      </c>
      <c r="AE340" s="30">
        <v>215</v>
      </c>
      <c r="AF340" s="30">
        <v>2</v>
      </c>
      <c r="AG340" s="6">
        <f t="shared" si="6"/>
        <v>2525.3249999999998</v>
      </c>
      <c r="AH340" s="35">
        <v>37531</v>
      </c>
      <c r="AI340" s="35">
        <v>37535</v>
      </c>
      <c r="AJ340" s="35">
        <v>37536</v>
      </c>
      <c r="AK340" s="36">
        <v>12.95</v>
      </c>
      <c r="AL340" s="37" t="s">
        <v>6866</v>
      </c>
    </row>
    <row r="341" spans="1:39" x14ac:dyDescent="0.15">
      <c r="A341" s="27" t="s">
        <v>6867</v>
      </c>
      <c r="B341" s="27" t="s">
        <v>312</v>
      </c>
      <c r="C341" s="27">
        <v>100</v>
      </c>
      <c r="D341" s="28" t="s">
        <v>6870</v>
      </c>
      <c r="E341" s="30"/>
      <c r="F341" s="30" t="s">
        <v>4563</v>
      </c>
      <c r="G341" s="30" t="s">
        <v>6545</v>
      </c>
      <c r="H341" s="30" t="s">
        <v>6546</v>
      </c>
      <c r="K341" s="31">
        <v>97</v>
      </c>
      <c r="L341" s="31" t="s">
        <v>6547</v>
      </c>
      <c r="M341" s="32">
        <v>9789654600149</v>
      </c>
      <c r="N341" s="30" t="s">
        <v>6548</v>
      </c>
      <c r="O341" s="30" t="s">
        <v>6548</v>
      </c>
      <c r="P341" s="30" t="s">
        <v>6548</v>
      </c>
      <c r="Q341" s="39">
        <v>20</v>
      </c>
      <c r="R341" s="40"/>
      <c r="S341" s="39">
        <v>15</v>
      </c>
      <c r="T341" s="31" t="s">
        <v>6864</v>
      </c>
      <c r="U341" s="30">
        <v>75</v>
      </c>
      <c r="V341" s="30">
        <v>67</v>
      </c>
      <c r="W341" s="30">
        <v>53</v>
      </c>
      <c r="X341" s="30">
        <v>75</v>
      </c>
      <c r="Y341" s="41">
        <v>53</v>
      </c>
      <c r="Z341" s="30">
        <v>0</v>
      </c>
      <c r="AA341" s="30">
        <v>0</v>
      </c>
      <c r="AB341" s="30">
        <v>0</v>
      </c>
      <c r="AC341" s="30">
        <v>0</v>
      </c>
      <c r="AD341" s="30">
        <v>0</v>
      </c>
      <c r="AE341" s="30">
        <v>53</v>
      </c>
      <c r="AF341" s="30">
        <v>0</v>
      </c>
      <c r="AG341" s="6">
        <f t="shared" si="6"/>
        <v>1060</v>
      </c>
      <c r="AH341" s="35">
        <v>37468</v>
      </c>
      <c r="AI341" s="35">
        <v>37535</v>
      </c>
      <c r="AJ341" s="35">
        <v>37537</v>
      </c>
      <c r="AK341" s="36" t="s">
        <v>6549</v>
      </c>
      <c r="AL341" s="37" t="s">
        <v>6866</v>
      </c>
    </row>
    <row r="342" spans="1:39" x14ac:dyDescent="0.15">
      <c r="A342" s="27" t="s">
        <v>6867</v>
      </c>
      <c r="B342" s="27" t="s">
        <v>2532</v>
      </c>
      <c r="C342" s="27">
        <v>208</v>
      </c>
      <c r="D342" s="28" t="s">
        <v>6870</v>
      </c>
      <c r="E342" s="30"/>
      <c r="F342" s="30" t="s">
        <v>2533</v>
      </c>
      <c r="G342" s="30" t="s">
        <v>2534</v>
      </c>
      <c r="H342" s="30" t="s">
        <v>2535</v>
      </c>
      <c r="K342" s="31">
        <v>95</v>
      </c>
      <c r="L342" s="31" t="s">
        <v>2536</v>
      </c>
      <c r="M342" s="32">
        <v>9780226206813</v>
      </c>
      <c r="N342" s="30" t="s">
        <v>6896</v>
      </c>
      <c r="O342" s="30" t="s">
        <v>6896</v>
      </c>
      <c r="P342" s="30" t="s">
        <v>6896</v>
      </c>
      <c r="Q342" s="39">
        <v>13</v>
      </c>
      <c r="R342" s="40"/>
      <c r="S342" s="39">
        <v>9.75</v>
      </c>
      <c r="T342" s="31" t="s">
        <v>6864</v>
      </c>
      <c r="U342" s="30">
        <v>20</v>
      </c>
      <c r="V342" s="30">
        <v>9</v>
      </c>
      <c r="W342" s="30">
        <v>19</v>
      </c>
      <c r="X342" s="30">
        <v>20</v>
      </c>
      <c r="Y342" s="41">
        <v>4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0">
        <v>3</v>
      </c>
      <c r="AF342" s="30">
        <v>1</v>
      </c>
      <c r="AG342" s="6">
        <f t="shared" si="6"/>
        <v>48.75</v>
      </c>
      <c r="AH342" s="35">
        <v>37529</v>
      </c>
      <c r="AI342" s="35">
        <v>37535</v>
      </c>
      <c r="AJ342" s="35">
        <v>37532</v>
      </c>
      <c r="AK342" s="36">
        <v>13</v>
      </c>
      <c r="AL342" s="37" t="s">
        <v>6866</v>
      </c>
    </row>
    <row r="343" spans="1:39" x14ac:dyDescent="0.15">
      <c r="A343" s="27" t="s">
        <v>6867</v>
      </c>
      <c r="B343" s="27" t="s">
        <v>1156</v>
      </c>
      <c r="C343" s="27">
        <v>200</v>
      </c>
      <c r="D343" s="28" t="s">
        <v>6870</v>
      </c>
      <c r="E343" s="30"/>
      <c r="F343" s="30" t="s">
        <v>2622</v>
      </c>
      <c r="G343" s="30" t="s">
        <v>2622</v>
      </c>
      <c r="H343" s="30" t="s">
        <v>2623</v>
      </c>
      <c r="K343" s="31">
        <v>2</v>
      </c>
      <c r="L343" s="31" t="s">
        <v>2624</v>
      </c>
      <c r="M343" s="32">
        <v>9780805833997</v>
      </c>
      <c r="N343" s="30" t="s">
        <v>5197</v>
      </c>
      <c r="O343" s="30" t="s">
        <v>5197</v>
      </c>
      <c r="P343" s="30" t="s">
        <v>5197</v>
      </c>
      <c r="Q343" s="39">
        <v>42.65</v>
      </c>
      <c r="R343" s="40"/>
      <c r="S343" s="39">
        <v>32</v>
      </c>
      <c r="T343" s="31" t="s">
        <v>6864</v>
      </c>
      <c r="U343" s="30">
        <v>20</v>
      </c>
      <c r="V343" s="30">
        <v>29</v>
      </c>
      <c r="W343" s="30">
        <v>13</v>
      </c>
      <c r="X343" s="30">
        <v>20</v>
      </c>
      <c r="Y343" s="41">
        <v>13</v>
      </c>
      <c r="Z343" s="30">
        <v>0</v>
      </c>
      <c r="AA343" s="30">
        <v>0</v>
      </c>
      <c r="AB343" s="30">
        <v>0</v>
      </c>
      <c r="AC343" s="30">
        <v>0</v>
      </c>
      <c r="AD343" s="30">
        <v>0</v>
      </c>
      <c r="AE343" s="30">
        <v>13</v>
      </c>
      <c r="AF343" s="30">
        <v>0</v>
      </c>
      <c r="AG343" s="6">
        <f t="shared" si="6"/>
        <v>554.44999999999993</v>
      </c>
      <c r="AH343" s="35">
        <v>37466</v>
      </c>
      <c r="AI343" s="35">
        <v>37535</v>
      </c>
      <c r="AJ343" s="35">
        <v>37482</v>
      </c>
      <c r="AK343" s="36" t="s">
        <v>2625</v>
      </c>
      <c r="AL343" s="37" t="s">
        <v>6866</v>
      </c>
    </row>
    <row r="344" spans="1:39" x14ac:dyDescent="0.15">
      <c r="A344" s="27" t="s">
        <v>6867</v>
      </c>
      <c r="B344" s="27" t="s">
        <v>3576</v>
      </c>
      <c r="C344" s="27" t="s">
        <v>3577</v>
      </c>
      <c r="D344" s="28" t="s">
        <v>6870</v>
      </c>
      <c r="E344" s="30"/>
      <c r="F344" s="30" t="s">
        <v>3578</v>
      </c>
      <c r="G344" s="30" t="s">
        <v>5568</v>
      </c>
      <c r="H344" s="30" t="s">
        <v>5569</v>
      </c>
      <c r="K344" s="31">
        <v>99</v>
      </c>
      <c r="L344" s="31" t="s">
        <v>5570</v>
      </c>
      <c r="M344" s="32">
        <v>9781573922586</v>
      </c>
      <c r="N344" s="30" t="s">
        <v>5571</v>
      </c>
      <c r="O344" s="30" t="s">
        <v>5571</v>
      </c>
      <c r="P344" s="30" t="s">
        <v>5571</v>
      </c>
      <c r="Q344" s="39">
        <v>12</v>
      </c>
      <c r="R344" s="40">
        <v>0.1</v>
      </c>
      <c r="S344" s="39">
        <v>9</v>
      </c>
      <c r="T344" s="31" t="s">
        <v>6864</v>
      </c>
      <c r="U344" s="30">
        <v>15</v>
      </c>
      <c r="V344" s="30">
        <v>12</v>
      </c>
      <c r="W344" s="30">
        <v>12</v>
      </c>
      <c r="X344" s="30">
        <v>15</v>
      </c>
      <c r="Y344" s="41">
        <v>7</v>
      </c>
      <c r="Z344" s="30">
        <v>4</v>
      </c>
      <c r="AA344" s="30">
        <v>0</v>
      </c>
      <c r="AB344" s="30">
        <v>0</v>
      </c>
      <c r="AC344" s="30">
        <v>0</v>
      </c>
      <c r="AD344" s="30">
        <v>0</v>
      </c>
      <c r="AE344" s="30">
        <v>7</v>
      </c>
      <c r="AF344" s="30">
        <v>0</v>
      </c>
      <c r="AG344" s="6">
        <f t="shared" si="6"/>
        <v>75.599999999999994</v>
      </c>
      <c r="AH344" s="35">
        <v>37468</v>
      </c>
      <c r="AI344" s="35">
        <v>37535</v>
      </c>
      <c r="AJ344" s="35">
        <v>37483</v>
      </c>
      <c r="AK344" s="36">
        <v>12</v>
      </c>
      <c r="AL344" s="37" t="s">
        <v>6866</v>
      </c>
    </row>
    <row r="345" spans="1:39" x14ac:dyDescent="0.15">
      <c r="A345" s="27" t="s">
        <v>6867</v>
      </c>
      <c r="B345" s="27" t="s">
        <v>6931</v>
      </c>
      <c r="C345" s="27">
        <v>21</v>
      </c>
      <c r="D345" s="28">
        <v>444830</v>
      </c>
      <c r="E345" s="30"/>
      <c r="F345" s="30" t="s">
        <v>6150</v>
      </c>
      <c r="G345" s="30" t="s">
        <v>6151</v>
      </c>
      <c r="H345" s="30" t="s">
        <v>6152</v>
      </c>
      <c r="I345" s="31">
        <v>2</v>
      </c>
      <c r="K345" s="31">
        <v>95</v>
      </c>
      <c r="L345" s="31" t="s">
        <v>6153</v>
      </c>
      <c r="M345" s="32">
        <v>9780534944469</v>
      </c>
      <c r="N345" s="30" t="s">
        <v>3888</v>
      </c>
      <c r="O345" s="30" t="s">
        <v>3888</v>
      </c>
      <c r="P345" s="30" t="s">
        <v>3888</v>
      </c>
      <c r="Q345" s="39">
        <v>117.35</v>
      </c>
      <c r="R345" s="40"/>
      <c r="S345" s="39">
        <v>88.05</v>
      </c>
      <c r="T345" s="31" t="s">
        <v>6864</v>
      </c>
      <c r="U345" s="30">
        <v>125</v>
      </c>
      <c r="V345" s="30">
        <v>86</v>
      </c>
      <c r="W345" s="30">
        <v>75</v>
      </c>
      <c r="X345" s="30">
        <v>125</v>
      </c>
      <c r="Y345" s="41">
        <v>9</v>
      </c>
      <c r="Z345" s="30">
        <v>49</v>
      </c>
      <c r="AA345" s="30">
        <v>0</v>
      </c>
      <c r="AB345" s="30">
        <v>50</v>
      </c>
      <c r="AC345" s="30">
        <v>0</v>
      </c>
      <c r="AD345" s="30">
        <v>10</v>
      </c>
      <c r="AE345" s="30">
        <v>0</v>
      </c>
      <c r="AF345" s="30">
        <v>9</v>
      </c>
      <c r="AG345" s="6">
        <f t="shared" si="6"/>
        <v>792.44999999999993</v>
      </c>
      <c r="AH345" s="35">
        <v>37372</v>
      </c>
      <c r="AI345" s="35">
        <v>37535</v>
      </c>
      <c r="AJ345" s="35">
        <v>37495</v>
      </c>
      <c r="AK345" s="36" t="s">
        <v>6154</v>
      </c>
      <c r="AL345" s="37" t="s">
        <v>6866</v>
      </c>
    </row>
    <row r="346" spans="1:39" x14ac:dyDescent="0.15">
      <c r="A346" s="27" t="s">
        <v>6867</v>
      </c>
      <c r="B346" s="27" t="s">
        <v>1109</v>
      </c>
      <c r="C346" s="27">
        <v>148</v>
      </c>
      <c r="D346" s="28" t="s">
        <v>6870</v>
      </c>
      <c r="E346" s="30"/>
      <c r="F346" s="30" t="s">
        <v>5150</v>
      </c>
      <c r="G346" s="30" t="s">
        <v>5984</v>
      </c>
      <c r="H346" s="30" t="s">
        <v>5985</v>
      </c>
      <c r="I346" s="31">
        <v>1</v>
      </c>
      <c r="K346" s="31">
        <v>0</v>
      </c>
      <c r="L346" s="31" t="s">
        <v>5986</v>
      </c>
      <c r="M346" s="32">
        <v>9780395980736</v>
      </c>
      <c r="N346" s="30" t="s">
        <v>5236</v>
      </c>
      <c r="O346" s="30" t="s">
        <v>5236</v>
      </c>
      <c r="P346" s="30" t="s">
        <v>5236</v>
      </c>
      <c r="Q346" s="39">
        <v>12</v>
      </c>
      <c r="R346" s="40"/>
      <c r="S346" s="39">
        <v>9</v>
      </c>
      <c r="T346" s="31" t="s">
        <v>6864</v>
      </c>
      <c r="U346" s="30">
        <v>50</v>
      </c>
      <c r="V346" s="30">
        <v>27</v>
      </c>
      <c r="W346" s="30">
        <v>40</v>
      </c>
      <c r="X346" s="30">
        <v>50</v>
      </c>
      <c r="Y346" s="41">
        <v>24</v>
      </c>
      <c r="Z346" s="30">
        <v>0</v>
      </c>
      <c r="AA346" s="30">
        <v>0</v>
      </c>
      <c r="AB346" s="30">
        <v>16</v>
      </c>
      <c r="AC346" s="30">
        <v>0</v>
      </c>
      <c r="AD346" s="30">
        <v>0</v>
      </c>
      <c r="AE346" s="30">
        <v>0</v>
      </c>
      <c r="AF346" s="30">
        <v>24</v>
      </c>
      <c r="AG346" s="6">
        <f t="shared" si="6"/>
        <v>216</v>
      </c>
      <c r="AH346" s="35">
        <v>37467</v>
      </c>
      <c r="AI346" s="35">
        <v>37535</v>
      </c>
      <c r="AJ346" s="35">
        <v>37474</v>
      </c>
      <c r="AK346" s="36" t="s">
        <v>5987</v>
      </c>
      <c r="AL346" s="37" t="s">
        <v>6866</v>
      </c>
    </row>
    <row r="347" spans="1:39" x14ac:dyDescent="0.15">
      <c r="A347" s="27" t="s">
        <v>6867</v>
      </c>
      <c r="B347" s="27" t="s">
        <v>3930</v>
      </c>
      <c r="C347" s="27">
        <v>3</v>
      </c>
      <c r="D347" s="28" t="s">
        <v>1965</v>
      </c>
      <c r="E347" s="30"/>
      <c r="F347" s="30" t="s">
        <v>1075</v>
      </c>
      <c r="G347" s="30" t="s">
        <v>572</v>
      </c>
      <c r="H347" s="30" t="s">
        <v>573</v>
      </c>
      <c r="K347" s="31">
        <v>94</v>
      </c>
      <c r="L347" s="31" t="s">
        <v>574</v>
      </c>
      <c r="M347" s="32">
        <v>9780140446081</v>
      </c>
      <c r="N347" s="30" t="s">
        <v>3936</v>
      </c>
      <c r="O347" s="30" t="s">
        <v>3936</v>
      </c>
      <c r="P347" s="30" t="s">
        <v>3936</v>
      </c>
      <c r="Q347" s="39">
        <v>10.95</v>
      </c>
      <c r="R347" s="40">
        <v>0.1</v>
      </c>
      <c r="S347" s="39">
        <v>8.25</v>
      </c>
      <c r="T347" s="31" t="s">
        <v>6864</v>
      </c>
      <c r="U347" s="30">
        <v>220</v>
      </c>
      <c r="V347" s="30">
        <v>178</v>
      </c>
      <c r="W347" s="30">
        <v>200</v>
      </c>
      <c r="X347" s="30">
        <v>220</v>
      </c>
      <c r="Y347" s="41">
        <v>193</v>
      </c>
      <c r="Z347" s="30">
        <v>8</v>
      </c>
      <c r="AA347" s="30">
        <v>0</v>
      </c>
      <c r="AB347" s="30">
        <v>0</v>
      </c>
      <c r="AC347" s="30">
        <v>0</v>
      </c>
      <c r="AD347" s="30">
        <v>0</v>
      </c>
      <c r="AE347" s="30">
        <v>152</v>
      </c>
      <c r="AF347" s="30">
        <v>41</v>
      </c>
      <c r="AG347" s="6">
        <f t="shared" si="6"/>
        <v>1836.2099999999998</v>
      </c>
      <c r="AH347" s="35">
        <v>37377</v>
      </c>
      <c r="AI347" s="35">
        <v>37535</v>
      </c>
      <c r="AJ347" s="35">
        <v>37484</v>
      </c>
      <c r="AK347" s="36">
        <v>10.95</v>
      </c>
      <c r="AL347" s="37" t="s">
        <v>6866</v>
      </c>
    </row>
    <row r="348" spans="1:39" x14ac:dyDescent="0.15">
      <c r="A348" s="27" t="s">
        <v>6867</v>
      </c>
      <c r="B348" s="27" t="s">
        <v>6931</v>
      </c>
      <c r="C348" s="27">
        <v>140</v>
      </c>
      <c r="D348" s="28" t="s">
        <v>6870</v>
      </c>
      <c r="E348" s="30"/>
      <c r="F348" s="30" t="s">
        <v>1992</v>
      </c>
      <c r="G348" s="30" t="s">
        <v>5843</v>
      </c>
      <c r="H348" s="30" t="s">
        <v>5844</v>
      </c>
      <c r="K348" s="31">
        <v>99</v>
      </c>
      <c r="L348" s="31" t="s">
        <v>5845</v>
      </c>
      <c r="M348" s="32">
        <v>9780471527992</v>
      </c>
      <c r="N348" s="30" t="s">
        <v>3915</v>
      </c>
      <c r="O348" s="30" t="s">
        <v>3915</v>
      </c>
      <c r="P348" s="30" t="s">
        <v>3915</v>
      </c>
      <c r="Q348" s="39">
        <v>105.35</v>
      </c>
      <c r="R348" s="40"/>
      <c r="S348" s="39">
        <v>79.05</v>
      </c>
      <c r="T348" s="31" t="s">
        <v>6864</v>
      </c>
      <c r="U348" s="30">
        <v>140</v>
      </c>
      <c r="V348" s="30">
        <v>147</v>
      </c>
      <c r="W348" s="30">
        <v>140</v>
      </c>
      <c r="X348" s="30">
        <v>140</v>
      </c>
      <c r="Y348" s="41">
        <v>131</v>
      </c>
      <c r="Z348" s="30">
        <v>29</v>
      </c>
      <c r="AA348" s="30">
        <v>0</v>
      </c>
      <c r="AB348" s="30">
        <v>0</v>
      </c>
      <c r="AC348" s="30">
        <v>0</v>
      </c>
      <c r="AD348" s="30">
        <v>0</v>
      </c>
      <c r="AE348" s="30">
        <v>131</v>
      </c>
      <c r="AF348" s="30">
        <v>0</v>
      </c>
      <c r="AG348" s="6">
        <f t="shared" si="6"/>
        <v>13800.849999999999</v>
      </c>
      <c r="AH348" s="35">
        <v>37426</v>
      </c>
      <c r="AI348" s="35">
        <v>37535</v>
      </c>
      <c r="AJ348" s="35">
        <v>37494</v>
      </c>
      <c r="AK348" s="36" t="s">
        <v>51</v>
      </c>
      <c r="AL348" s="37" t="s">
        <v>6866</v>
      </c>
      <c r="AM348" s="38" t="s">
        <v>1051</v>
      </c>
    </row>
    <row r="349" spans="1:39" x14ac:dyDescent="0.15">
      <c r="A349" s="27" t="s">
        <v>6867</v>
      </c>
      <c r="B349" s="27" t="s">
        <v>1805</v>
      </c>
      <c r="C349" s="27">
        <v>1</v>
      </c>
      <c r="D349" s="28" t="s">
        <v>6870</v>
      </c>
      <c r="E349" s="30"/>
      <c r="F349" s="30" t="s">
        <v>1817</v>
      </c>
      <c r="G349" s="30" t="s">
        <v>1386</v>
      </c>
      <c r="H349" s="30" t="s">
        <v>1387</v>
      </c>
      <c r="K349" s="31">
        <v>1</v>
      </c>
      <c r="L349" s="31" t="s">
        <v>1388</v>
      </c>
      <c r="M349" s="32">
        <v>9780745317724</v>
      </c>
      <c r="N349" s="30" t="s">
        <v>1389</v>
      </c>
      <c r="O349" s="30" t="s">
        <v>1389</v>
      </c>
      <c r="P349" s="30" t="s">
        <v>1389</v>
      </c>
      <c r="Q349" s="39">
        <v>25.55</v>
      </c>
      <c r="R349" s="40"/>
      <c r="S349" s="39">
        <v>19.2</v>
      </c>
      <c r="T349" s="31" t="s">
        <v>6864</v>
      </c>
      <c r="U349" s="30">
        <v>150</v>
      </c>
      <c r="V349" s="30">
        <v>188</v>
      </c>
      <c r="W349" s="30">
        <v>143</v>
      </c>
      <c r="X349" s="30">
        <v>150</v>
      </c>
      <c r="Y349" s="41">
        <v>185</v>
      </c>
      <c r="Z349" s="30">
        <v>1</v>
      </c>
      <c r="AA349" s="30">
        <v>0</v>
      </c>
      <c r="AB349" s="30">
        <v>0</v>
      </c>
      <c r="AC349" s="30">
        <v>0</v>
      </c>
      <c r="AD349" s="30">
        <v>0</v>
      </c>
      <c r="AE349" s="30">
        <v>167</v>
      </c>
      <c r="AF349" s="30">
        <v>18</v>
      </c>
      <c r="AG349" s="6">
        <f t="shared" si="6"/>
        <v>4612.4500000000007</v>
      </c>
      <c r="AH349" s="35">
        <v>37468</v>
      </c>
      <c r="AI349" s="35">
        <v>37535</v>
      </c>
      <c r="AJ349" s="35">
        <v>37553</v>
      </c>
      <c r="AK349" s="36" t="s">
        <v>1390</v>
      </c>
      <c r="AL349" s="37" t="s">
        <v>6866</v>
      </c>
    </row>
    <row r="350" spans="1:39" x14ac:dyDescent="0.15">
      <c r="A350" s="27" t="s">
        <v>6867</v>
      </c>
      <c r="B350" s="27" t="s">
        <v>2384</v>
      </c>
      <c r="C350" s="27" t="s">
        <v>6916</v>
      </c>
      <c r="D350" s="28" t="s">
        <v>6870</v>
      </c>
      <c r="E350" s="30"/>
      <c r="F350" s="30" t="s">
        <v>261</v>
      </c>
      <c r="G350" s="30" t="s">
        <v>5572</v>
      </c>
      <c r="H350" s="30" t="s">
        <v>5573</v>
      </c>
      <c r="K350" s="31">
        <v>76</v>
      </c>
      <c r="L350" s="31" t="s">
        <v>5574</v>
      </c>
      <c r="M350" s="32">
        <v>9780671240677</v>
      </c>
      <c r="N350" s="30" t="s">
        <v>5368</v>
      </c>
      <c r="O350" s="30" t="s">
        <v>5368</v>
      </c>
      <c r="P350" s="30" t="s">
        <v>5368</v>
      </c>
      <c r="Q350" s="39">
        <v>12</v>
      </c>
      <c r="R350" s="40">
        <v>0.1</v>
      </c>
      <c r="S350" s="39">
        <v>9</v>
      </c>
      <c r="T350" s="31" t="s">
        <v>6864</v>
      </c>
      <c r="U350" s="30">
        <v>400</v>
      </c>
      <c r="V350" s="30">
        <v>350</v>
      </c>
      <c r="W350" s="30">
        <v>347</v>
      </c>
      <c r="X350" s="30">
        <v>400</v>
      </c>
      <c r="Y350" s="41">
        <v>300</v>
      </c>
      <c r="Z350" s="30">
        <v>3</v>
      </c>
      <c r="AA350" s="30">
        <v>0</v>
      </c>
      <c r="AB350" s="30">
        <v>74</v>
      </c>
      <c r="AC350" s="30">
        <v>0</v>
      </c>
      <c r="AD350" s="30">
        <v>3</v>
      </c>
      <c r="AE350" s="30">
        <v>36</v>
      </c>
      <c r="AF350" s="30">
        <v>264</v>
      </c>
      <c r="AG350" s="6">
        <f t="shared" si="6"/>
        <v>2764.8</v>
      </c>
      <c r="AH350" s="35">
        <v>37375</v>
      </c>
      <c r="AI350" s="35">
        <v>37535</v>
      </c>
      <c r="AJ350" s="35">
        <v>37481</v>
      </c>
      <c r="AK350" s="36" t="s">
        <v>5575</v>
      </c>
      <c r="AL350" s="37" t="s">
        <v>6866</v>
      </c>
    </row>
    <row r="351" spans="1:39" x14ac:dyDescent="0.15">
      <c r="A351" s="27" t="s">
        <v>6867</v>
      </c>
      <c r="B351" s="27" t="s">
        <v>6915</v>
      </c>
      <c r="C351" s="27" t="s">
        <v>6916</v>
      </c>
      <c r="D351" s="28" t="s">
        <v>6870</v>
      </c>
      <c r="E351" s="30"/>
      <c r="F351" s="30" t="s">
        <v>6917</v>
      </c>
      <c r="G351" s="30" t="s">
        <v>3534</v>
      </c>
      <c r="H351" s="30" t="s">
        <v>3535</v>
      </c>
      <c r="K351" s="31">
        <v>93</v>
      </c>
      <c r="L351" s="31" t="s">
        <v>3536</v>
      </c>
      <c r="M351" s="32">
        <v>9781566390965</v>
      </c>
      <c r="N351" s="30" t="s">
        <v>3537</v>
      </c>
      <c r="O351" s="30" t="s">
        <v>3537</v>
      </c>
      <c r="P351" s="30" t="s">
        <v>3537</v>
      </c>
      <c r="Q351" s="39">
        <v>23.45</v>
      </c>
      <c r="R351" s="40"/>
      <c r="S351" s="39">
        <v>17.600000000000001</v>
      </c>
      <c r="T351" s="31" t="s">
        <v>6864</v>
      </c>
      <c r="U351" s="30">
        <v>225</v>
      </c>
      <c r="V351" s="30">
        <v>337</v>
      </c>
      <c r="W351" s="30">
        <v>120</v>
      </c>
      <c r="X351" s="30">
        <v>225</v>
      </c>
      <c r="Y351" s="41">
        <v>115</v>
      </c>
      <c r="Z351" s="30">
        <v>2</v>
      </c>
      <c r="AA351" s="30">
        <v>2</v>
      </c>
      <c r="AB351" s="30">
        <v>-2</v>
      </c>
      <c r="AC351" s="30">
        <v>0</v>
      </c>
      <c r="AD351" s="30">
        <v>0</v>
      </c>
      <c r="AE351" s="30">
        <v>52</v>
      </c>
      <c r="AF351" s="30">
        <v>63</v>
      </c>
      <c r="AG351" s="6">
        <f t="shared" si="6"/>
        <v>2328.1999999999998</v>
      </c>
      <c r="AH351" s="35">
        <v>37522</v>
      </c>
      <c r="AI351" s="35">
        <v>37535</v>
      </c>
      <c r="AJ351" s="35">
        <v>37526</v>
      </c>
      <c r="AK351" s="36" t="s">
        <v>1162</v>
      </c>
      <c r="AL351" s="37" t="s">
        <v>6866</v>
      </c>
    </row>
    <row r="352" spans="1:39" x14ac:dyDescent="0.15">
      <c r="A352" s="27" t="s">
        <v>6867</v>
      </c>
      <c r="B352" s="27" t="s">
        <v>2066</v>
      </c>
      <c r="C352" s="27">
        <v>183</v>
      </c>
      <c r="D352" s="28" t="s">
        <v>6870</v>
      </c>
      <c r="E352" s="30"/>
      <c r="F352" s="30" t="s">
        <v>2068</v>
      </c>
      <c r="G352" s="30" t="s">
        <v>3513</v>
      </c>
      <c r="H352" s="30" t="s">
        <v>3514</v>
      </c>
      <c r="K352" s="31">
        <v>2</v>
      </c>
      <c r="L352" s="31" t="s">
        <v>3515</v>
      </c>
      <c r="M352" s="32">
        <v>9780195154351</v>
      </c>
      <c r="N352" s="30" t="s">
        <v>6875</v>
      </c>
      <c r="O352" s="30" t="s">
        <v>6875</v>
      </c>
      <c r="P352" s="30" t="s">
        <v>6875</v>
      </c>
      <c r="Q352" s="39">
        <v>25</v>
      </c>
      <c r="R352" s="40">
        <v>0.1</v>
      </c>
      <c r="S352" s="39">
        <v>18.75</v>
      </c>
      <c r="T352" s="31" t="s">
        <v>6864</v>
      </c>
      <c r="U352" s="30">
        <v>37</v>
      </c>
      <c r="V352" s="30">
        <v>26</v>
      </c>
      <c r="W352" s="30">
        <v>35</v>
      </c>
      <c r="X352" s="30">
        <v>37</v>
      </c>
      <c r="Y352" s="41">
        <v>14</v>
      </c>
      <c r="Z352" s="30">
        <v>14</v>
      </c>
      <c r="AA352" s="30">
        <v>0</v>
      </c>
      <c r="AB352" s="30">
        <v>0</v>
      </c>
      <c r="AC352" s="30">
        <v>0</v>
      </c>
      <c r="AD352" s="30">
        <v>0</v>
      </c>
      <c r="AE352" s="30">
        <v>14</v>
      </c>
      <c r="AF352" s="30">
        <v>0</v>
      </c>
      <c r="AG352" s="6">
        <f t="shared" si="6"/>
        <v>315</v>
      </c>
      <c r="AH352" s="35">
        <v>37509</v>
      </c>
      <c r="AI352" s="35">
        <v>37535</v>
      </c>
      <c r="AJ352" s="35">
        <v>37512</v>
      </c>
      <c r="AK352" s="36">
        <v>25</v>
      </c>
      <c r="AL352" s="37" t="s">
        <v>6866</v>
      </c>
    </row>
    <row r="353" spans="1:38" x14ac:dyDescent="0.15">
      <c r="A353" s="27" t="s">
        <v>6867</v>
      </c>
      <c r="B353" s="27" t="s">
        <v>1020</v>
      </c>
      <c r="C353" s="27" t="s">
        <v>5206</v>
      </c>
      <c r="D353" s="28" t="s">
        <v>6870</v>
      </c>
      <c r="E353" s="30"/>
      <c r="F353" s="30" t="s">
        <v>934</v>
      </c>
      <c r="G353" s="30" t="s">
        <v>935</v>
      </c>
      <c r="H353" s="30" t="s">
        <v>936</v>
      </c>
      <c r="K353" s="31">
        <v>98</v>
      </c>
      <c r="L353" s="31" t="s">
        <v>937</v>
      </c>
      <c r="M353" s="32">
        <v>9780821807729</v>
      </c>
      <c r="N353" s="30" t="s">
        <v>938</v>
      </c>
      <c r="O353" s="30" t="s">
        <v>938</v>
      </c>
      <c r="P353" s="30" t="s">
        <v>938</v>
      </c>
      <c r="Q353" s="39">
        <v>80</v>
      </c>
      <c r="R353" s="40"/>
      <c r="S353" s="39">
        <v>60</v>
      </c>
      <c r="T353" s="31" t="s">
        <v>6864</v>
      </c>
      <c r="U353" s="30">
        <v>15</v>
      </c>
      <c r="V353" s="30">
        <v>10</v>
      </c>
      <c r="W353" s="30">
        <v>13</v>
      </c>
      <c r="X353" s="30">
        <v>15</v>
      </c>
      <c r="Y353" s="41">
        <v>7</v>
      </c>
      <c r="Z353" s="30">
        <v>6</v>
      </c>
      <c r="AA353" s="30">
        <v>0</v>
      </c>
      <c r="AB353" s="30">
        <v>0</v>
      </c>
      <c r="AC353" s="30">
        <v>0</v>
      </c>
      <c r="AD353" s="30">
        <v>0</v>
      </c>
      <c r="AE353" s="30">
        <v>7</v>
      </c>
      <c r="AF353" s="30">
        <v>0</v>
      </c>
      <c r="AG353" s="6">
        <f t="shared" si="6"/>
        <v>560</v>
      </c>
      <c r="AH353" s="35">
        <v>37417</v>
      </c>
      <c r="AI353" s="35">
        <v>37535</v>
      </c>
      <c r="AJ353" s="35">
        <v>37468</v>
      </c>
      <c r="AK353" s="36" t="s">
        <v>939</v>
      </c>
      <c r="AL353" s="37" t="s">
        <v>6866</v>
      </c>
    </row>
    <row r="354" spans="1:38" x14ac:dyDescent="0.15">
      <c r="A354" s="27" t="s">
        <v>6867</v>
      </c>
      <c r="B354" s="27" t="s">
        <v>294</v>
      </c>
      <c r="C354" s="27">
        <v>105</v>
      </c>
      <c r="D354" s="28" t="s">
        <v>6870</v>
      </c>
      <c r="E354" s="30"/>
      <c r="F354" s="30" t="s">
        <v>6192</v>
      </c>
      <c r="G354" s="30" t="s">
        <v>1239</v>
      </c>
      <c r="H354" s="30" t="s">
        <v>1240</v>
      </c>
      <c r="K354" s="31">
        <v>40</v>
      </c>
      <c r="L354" s="31" t="s">
        <v>1241</v>
      </c>
      <c r="M354" s="32">
        <v>9780195003222</v>
      </c>
      <c r="N354" s="30" t="s">
        <v>6875</v>
      </c>
      <c r="O354" s="30" t="s">
        <v>6875</v>
      </c>
      <c r="P354" s="30" t="s">
        <v>6875</v>
      </c>
      <c r="Q354" s="39">
        <v>26.65</v>
      </c>
      <c r="R354" s="40"/>
      <c r="S354" s="39">
        <v>20</v>
      </c>
      <c r="T354" s="31" t="s">
        <v>6864</v>
      </c>
      <c r="U354" s="30">
        <v>12</v>
      </c>
      <c r="V354" s="30">
        <v>6</v>
      </c>
      <c r="W354" s="30">
        <v>11</v>
      </c>
      <c r="X354" s="30">
        <v>24</v>
      </c>
      <c r="Y354" s="41">
        <v>2</v>
      </c>
      <c r="Z354" s="30">
        <v>0</v>
      </c>
      <c r="AA354" s="30">
        <v>0</v>
      </c>
      <c r="AB354" s="30">
        <v>10</v>
      </c>
      <c r="AC354" s="30">
        <v>0</v>
      </c>
      <c r="AD354" s="30">
        <v>0</v>
      </c>
      <c r="AE354" s="30">
        <v>0</v>
      </c>
      <c r="AF354" s="30">
        <v>2</v>
      </c>
      <c r="AG354" s="6">
        <f t="shared" si="6"/>
        <v>40</v>
      </c>
      <c r="AH354" s="35">
        <v>37424</v>
      </c>
      <c r="AI354" s="35">
        <v>37535</v>
      </c>
      <c r="AJ354" s="35">
        <v>37166</v>
      </c>
      <c r="AK354" s="36" t="s">
        <v>2379</v>
      </c>
      <c r="AL354" s="37" t="s">
        <v>6866</v>
      </c>
    </row>
    <row r="355" spans="1:38" x14ac:dyDescent="0.15">
      <c r="A355" s="27" t="s">
        <v>6867</v>
      </c>
      <c r="B355" s="27" t="s">
        <v>6891</v>
      </c>
      <c r="C355" s="27">
        <v>1</v>
      </c>
      <c r="D355" s="28" t="s">
        <v>6870</v>
      </c>
      <c r="E355" s="30"/>
      <c r="F355" s="30" t="s">
        <v>6013</v>
      </c>
      <c r="G355" s="30" t="s">
        <v>380</v>
      </c>
      <c r="H355" s="30" t="s">
        <v>381</v>
      </c>
      <c r="K355" s="31">
        <v>85</v>
      </c>
      <c r="L355" s="31" t="s">
        <v>382</v>
      </c>
      <c r="M355" s="32">
        <v>9780853456827</v>
      </c>
      <c r="N355" s="30" t="s">
        <v>383</v>
      </c>
      <c r="O355" s="30" t="s">
        <v>384</v>
      </c>
      <c r="P355" s="30" t="s">
        <v>384</v>
      </c>
      <c r="Q355" s="39">
        <v>16</v>
      </c>
      <c r="R355" s="40"/>
      <c r="S355" s="39">
        <v>12</v>
      </c>
      <c r="T355" s="31" t="s">
        <v>6864</v>
      </c>
      <c r="U355" s="30">
        <v>140</v>
      </c>
      <c r="V355" s="30">
        <v>137</v>
      </c>
      <c r="W355" s="30">
        <v>135</v>
      </c>
      <c r="X355" s="30">
        <v>140</v>
      </c>
      <c r="Y355" s="41">
        <v>102</v>
      </c>
      <c r="Z355" s="30">
        <v>39</v>
      </c>
      <c r="AA355" s="30">
        <v>0</v>
      </c>
      <c r="AB355" s="30">
        <v>1</v>
      </c>
      <c r="AC355" s="30">
        <v>0</v>
      </c>
      <c r="AD355" s="30">
        <v>0</v>
      </c>
      <c r="AE355" s="30">
        <v>11</v>
      </c>
      <c r="AF355" s="30">
        <v>91</v>
      </c>
      <c r="AG355" s="6">
        <f t="shared" si="6"/>
        <v>1268</v>
      </c>
      <c r="AH355" s="35">
        <v>37382</v>
      </c>
      <c r="AI355" s="35">
        <v>37535</v>
      </c>
      <c r="AJ355" s="35">
        <v>37484</v>
      </c>
      <c r="AK355" s="36" t="s">
        <v>3481</v>
      </c>
      <c r="AL355" s="37" t="s">
        <v>6866</v>
      </c>
    </row>
    <row r="356" spans="1:38" x14ac:dyDescent="0.15">
      <c r="A356" s="27" t="s">
        <v>6867</v>
      </c>
      <c r="B356" s="27" t="s">
        <v>6931</v>
      </c>
      <c r="C356" s="27">
        <v>291</v>
      </c>
      <c r="D356" s="28">
        <v>445008</v>
      </c>
      <c r="E356" s="30"/>
      <c r="F356" s="30" t="s">
        <v>246</v>
      </c>
      <c r="G356" s="30" t="s">
        <v>6587</v>
      </c>
      <c r="H356" s="30" t="s">
        <v>6588</v>
      </c>
      <c r="K356" s="31">
        <v>1</v>
      </c>
      <c r="L356" s="31" t="s">
        <v>6589</v>
      </c>
      <c r="M356" s="32">
        <v>9780387952291</v>
      </c>
      <c r="N356" s="30" t="s">
        <v>3907</v>
      </c>
      <c r="O356" s="30" t="s">
        <v>3907</v>
      </c>
      <c r="P356" s="30" t="s">
        <v>3907</v>
      </c>
      <c r="Q356" s="39">
        <v>79.95</v>
      </c>
      <c r="R356" s="40"/>
      <c r="S356" s="39">
        <v>60</v>
      </c>
      <c r="T356" s="31" t="s">
        <v>6883</v>
      </c>
      <c r="U356" s="30">
        <v>20</v>
      </c>
      <c r="V356" s="30">
        <v>20</v>
      </c>
      <c r="W356" s="30">
        <v>3</v>
      </c>
      <c r="X356" s="30">
        <v>20</v>
      </c>
      <c r="Y356" s="41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0">
        <v>0</v>
      </c>
      <c r="AF356" s="30">
        <v>0</v>
      </c>
      <c r="AG356" s="6">
        <f t="shared" si="6"/>
        <v>0</v>
      </c>
      <c r="AH356" s="35">
        <v>37517</v>
      </c>
      <c r="AI356" s="35">
        <v>37535</v>
      </c>
      <c r="AJ356" s="35">
        <v>37550</v>
      </c>
      <c r="AK356" s="36" t="s">
        <v>1705</v>
      </c>
      <c r="AL356" s="37" t="s">
        <v>6866</v>
      </c>
    </row>
    <row r="357" spans="1:38" x14ac:dyDescent="0.15">
      <c r="A357" s="27" t="s">
        <v>6867</v>
      </c>
      <c r="B357" s="27" t="s">
        <v>312</v>
      </c>
      <c r="C357" s="27">
        <v>100</v>
      </c>
      <c r="D357" s="28" t="s">
        <v>6870</v>
      </c>
      <c r="E357" s="30"/>
      <c r="F357" s="30" t="s">
        <v>4563</v>
      </c>
      <c r="G357" s="30" t="s">
        <v>4564</v>
      </c>
      <c r="H357" s="30" t="s">
        <v>4565</v>
      </c>
      <c r="K357" s="31">
        <v>97</v>
      </c>
      <c r="L357" s="31" t="s">
        <v>4566</v>
      </c>
      <c r="M357" s="32">
        <v>9780374525644</v>
      </c>
      <c r="N357" s="30" t="s">
        <v>1073</v>
      </c>
      <c r="O357" s="30" t="s">
        <v>3928</v>
      </c>
      <c r="P357" s="30" t="s">
        <v>3928</v>
      </c>
      <c r="Q357" s="39">
        <v>14</v>
      </c>
      <c r="R357" s="40">
        <v>0.1</v>
      </c>
      <c r="S357" s="39">
        <v>10.5</v>
      </c>
      <c r="T357" s="31" t="s">
        <v>6864</v>
      </c>
      <c r="U357" s="30">
        <v>75</v>
      </c>
      <c r="V357" s="30">
        <v>67</v>
      </c>
      <c r="W357" s="30">
        <v>142</v>
      </c>
      <c r="X357" s="30">
        <v>150</v>
      </c>
      <c r="Y357" s="41">
        <v>117</v>
      </c>
      <c r="Z357" s="30">
        <v>25</v>
      </c>
      <c r="AA357" s="30">
        <v>0</v>
      </c>
      <c r="AB357" s="30">
        <v>0</v>
      </c>
      <c r="AC357" s="30">
        <v>0</v>
      </c>
      <c r="AD357" s="30">
        <v>0</v>
      </c>
      <c r="AE357" s="30">
        <v>100</v>
      </c>
      <c r="AF357" s="30">
        <v>17</v>
      </c>
      <c r="AG357" s="6">
        <f t="shared" si="6"/>
        <v>1438.5</v>
      </c>
      <c r="AH357" s="35">
        <v>37468</v>
      </c>
      <c r="AI357" s="35">
        <v>37535</v>
      </c>
      <c r="AJ357" s="35">
        <v>37515</v>
      </c>
      <c r="AK357" s="36">
        <v>14</v>
      </c>
      <c r="AL357" s="37" t="s">
        <v>6866</v>
      </c>
    </row>
    <row r="358" spans="1:38" x14ac:dyDescent="0.15">
      <c r="A358" s="27" t="s">
        <v>6867</v>
      </c>
      <c r="B358" s="27" t="s">
        <v>1109</v>
      </c>
      <c r="C358" s="27">
        <v>231</v>
      </c>
      <c r="D358" s="28" t="s">
        <v>6870</v>
      </c>
      <c r="E358" s="30"/>
      <c r="F358" s="30" t="s">
        <v>3627</v>
      </c>
      <c r="G358" s="30" t="s">
        <v>3628</v>
      </c>
      <c r="H358" s="30" t="s">
        <v>3629</v>
      </c>
      <c r="I358" s="31">
        <v>2</v>
      </c>
      <c r="K358" s="31">
        <v>91</v>
      </c>
      <c r="L358" s="31" t="s">
        <v>3630</v>
      </c>
      <c r="M358" s="32">
        <v>9780393900651</v>
      </c>
      <c r="N358" s="30" t="s">
        <v>1138</v>
      </c>
      <c r="O358" s="30" t="s">
        <v>1138</v>
      </c>
      <c r="P358" s="30" t="s">
        <v>1138</v>
      </c>
      <c r="Q358" s="39">
        <v>10.7</v>
      </c>
      <c r="R358" s="40"/>
      <c r="S358" s="39">
        <v>8.0500000000000007</v>
      </c>
      <c r="T358" s="31" t="s">
        <v>6864</v>
      </c>
      <c r="U358" s="30">
        <v>8</v>
      </c>
      <c r="V358" s="30">
        <v>7</v>
      </c>
      <c r="W358" s="30">
        <v>7</v>
      </c>
      <c r="X358" s="30">
        <v>8</v>
      </c>
      <c r="Y358" s="41">
        <v>3</v>
      </c>
      <c r="Z358" s="30">
        <v>4</v>
      </c>
      <c r="AA358" s="30">
        <v>0</v>
      </c>
      <c r="AB358" s="30">
        <v>0</v>
      </c>
      <c r="AC358" s="30">
        <v>0</v>
      </c>
      <c r="AD358" s="30">
        <v>0</v>
      </c>
      <c r="AE358" s="30">
        <v>3</v>
      </c>
      <c r="AF358" s="30">
        <v>0</v>
      </c>
      <c r="AG358" s="6">
        <f t="shared" si="6"/>
        <v>32.099999999999994</v>
      </c>
      <c r="AH358" s="35">
        <v>37517</v>
      </c>
      <c r="AI358" s="35">
        <v>37535</v>
      </c>
      <c r="AJ358" s="35">
        <v>37524</v>
      </c>
      <c r="AK358" s="36" t="s">
        <v>329</v>
      </c>
      <c r="AL358" s="37" t="s">
        <v>6866</v>
      </c>
    </row>
    <row r="359" spans="1:38" x14ac:dyDescent="0.15">
      <c r="A359" s="27" t="s">
        <v>6867</v>
      </c>
      <c r="B359" s="27" t="s">
        <v>1230</v>
      </c>
      <c r="C359" s="27">
        <v>144</v>
      </c>
      <c r="D359" s="28" t="s">
        <v>6870</v>
      </c>
      <c r="E359" s="30"/>
      <c r="F359" s="30" t="s">
        <v>310</v>
      </c>
      <c r="G359" s="30" t="s">
        <v>5957</v>
      </c>
      <c r="H359" s="30" t="s">
        <v>5958</v>
      </c>
      <c r="I359" s="31">
        <v>2</v>
      </c>
      <c r="K359" s="31">
        <v>86</v>
      </c>
      <c r="L359" s="31" t="s">
        <v>5959</v>
      </c>
      <c r="M359" s="32">
        <v>9780471864127</v>
      </c>
      <c r="N359" s="30" t="s">
        <v>3915</v>
      </c>
      <c r="O359" s="30" t="s">
        <v>3915</v>
      </c>
      <c r="P359" s="30" t="s">
        <v>3915</v>
      </c>
      <c r="Q359" s="39">
        <v>92</v>
      </c>
      <c r="R359" s="40"/>
      <c r="S359" s="39">
        <v>69</v>
      </c>
      <c r="T359" s="31" t="s">
        <v>6864</v>
      </c>
      <c r="U359" s="30">
        <v>6</v>
      </c>
      <c r="V359" s="30">
        <v>1</v>
      </c>
      <c r="W359" s="30">
        <v>5</v>
      </c>
      <c r="X359" s="30">
        <v>6</v>
      </c>
      <c r="Y359" s="41">
        <v>1</v>
      </c>
      <c r="Z359" s="30">
        <v>4</v>
      </c>
      <c r="AA359" s="30">
        <v>0</v>
      </c>
      <c r="AB359" s="30">
        <v>0</v>
      </c>
      <c r="AC359" s="30">
        <v>0</v>
      </c>
      <c r="AD359" s="30">
        <v>0</v>
      </c>
      <c r="AE359" s="30">
        <v>1</v>
      </c>
      <c r="AF359" s="30">
        <v>0</v>
      </c>
      <c r="AG359" s="6">
        <f t="shared" si="6"/>
        <v>92</v>
      </c>
      <c r="AH359" s="35">
        <v>37517</v>
      </c>
      <c r="AI359" s="35">
        <v>37535</v>
      </c>
      <c r="AJ359" s="35">
        <v>37522</v>
      </c>
      <c r="AK359" s="36" t="s">
        <v>4680</v>
      </c>
      <c r="AL359" s="37" t="s">
        <v>6866</v>
      </c>
    </row>
    <row r="360" spans="1:38" x14ac:dyDescent="0.15">
      <c r="A360" s="27" t="s">
        <v>6867</v>
      </c>
      <c r="B360" s="27" t="s">
        <v>1109</v>
      </c>
      <c r="C360" s="27">
        <v>186</v>
      </c>
      <c r="D360" s="28" t="s">
        <v>6870</v>
      </c>
      <c r="E360" s="30"/>
      <c r="F360" s="30" t="s">
        <v>5334</v>
      </c>
      <c r="G360" s="30" t="s">
        <v>652</v>
      </c>
      <c r="H360" s="30" t="s">
        <v>653</v>
      </c>
      <c r="K360" s="31">
        <v>90</v>
      </c>
      <c r="L360" s="31" t="s">
        <v>654</v>
      </c>
      <c r="M360" s="32">
        <v>9780807009192</v>
      </c>
      <c r="N360" s="30" t="s">
        <v>529</v>
      </c>
      <c r="O360" s="30" t="s">
        <v>5236</v>
      </c>
      <c r="P360" s="30" t="s">
        <v>5236</v>
      </c>
      <c r="Q360" s="39">
        <v>16</v>
      </c>
      <c r="R360" s="40">
        <v>0.1</v>
      </c>
      <c r="S360" s="39">
        <v>12</v>
      </c>
      <c r="T360" s="31" t="s">
        <v>6883</v>
      </c>
      <c r="U360" s="30">
        <v>51</v>
      </c>
      <c r="V360" s="30">
        <v>38</v>
      </c>
      <c r="W360" s="30">
        <v>15</v>
      </c>
      <c r="X360" s="30">
        <v>51</v>
      </c>
      <c r="Y360" s="41">
        <v>10</v>
      </c>
      <c r="Z360" s="30">
        <v>5</v>
      </c>
      <c r="AA360" s="30">
        <v>0</v>
      </c>
      <c r="AB360" s="30">
        <v>0</v>
      </c>
      <c r="AC360" s="30">
        <v>0</v>
      </c>
      <c r="AD360" s="30">
        <v>0</v>
      </c>
      <c r="AE360" s="30">
        <v>10</v>
      </c>
      <c r="AF360" s="30">
        <v>0</v>
      </c>
      <c r="AG360" s="6">
        <f t="shared" si="6"/>
        <v>144</v>
      </c>
      <c r="AH360" s="35">
        <v>37481</v>
      </c>
      <c r="AI360" s="35">
        <v>37535</v>
      </c>
      <c r="AJ360" s="35">
        <v>37490</v>
      </c>
      <c r="AK360" s="36" t="s">
        <v>655</v>
      </c>
      <c r="AL360" s="37" t="s">
        <v>6866</v>
      </c>
    </row>
    <row r="361" spans="1:38" x14ac:dyDescent="0.15">
      <c r="A361" s="27" t="s">
        <v>6867</v>
      </c>
      <c r="B361" s="27" t="s">
        <v>3874</v>
      </c>
      <c r="C361" s="27" t="s">
        <v>1970</v>
      </c>
      <c r="D361" s="28" t="s">
        <v>6870</v>
      </c>
      <c r="E361" s="30"/>
      <c r="F361" s="30" t="s">
        <v>356</v>
      </c>
      <c r="G361" s="30" t="s">
        <v>357</v>
      </c>
      <c r="H361" s="30" t="s">
        <v>358</v>
      </c>
      <c r="K361" s="31">
        <v>2</v>
      </c>
      <c r="L361" s="31" t="s">
        <v>359</v>
      </c>
      <c r="M361" s="32">
        <v>9780195150926</v>
      </c>
      <c r="N361" s="30" t="s">
        <v>6875</v>
      </c>
      <c r="O361" s="30" t="s">
        <v>6875</v>
      </c>
      <c r="P361" s="30" t="s">
        <v>6875</v>
      </c>
      <c r="Q361" s="39">
        <v>64</v>
      </c>
      <c r="R361" s="40"/>
      <c r="S361" s="39">
        <v>48</v>
      </c>
      <c r="T361" s="31" t="s">
        <v>6864</v>
      </c>
      <c r="U361" s="30">
        <v>50</v>
      </c>
      <c r="V361" s="30">
        <v>39</v>
      </c>
      <c r="W361" s="30">
        <v>45</v>
      </c>
      <c r="X361" s="30">
        <v>50</v>
      </c>
      <c r="Y361" s="41">
        <v>44</v>
      </c>
      <c r="Z361" s="30">
        <v>1</v>
      </c>
      <c r="AA361" s="30">
        <v>0</v>
      </c>
      <c r="AB361" s="30">
        <v>0</v>
      </c>
      <c r="AC361" s="30">
        <v>0</v>
      </c>
      <c r="AD361" s="30">
        <v>0</v>
      </c>
      <c r="AE361" s="30">
        <v>43</v>
      </c>
      <c r="AF361" s="30">
        <v>1</v>
      </c>
      <c r="AG361" s="6">
        <f t="shared" si="6"/>
        <v>2800</v>
      </c>
      <c r="AH361" s="35">
        <v>37393</v>
      </c>
      <c r="AI361" s="35">
        <v>37535</v>
      </c>
      <c r="AJ361" s="35">
        <v>37476</v>
      </c>
      <c r="AK361" s="36" t="s">
        <v>360</v>
      </c>
      <c r="AL361" s="37" t="s">
        <v>6866</v>
      </c>
    </row>
    <row r="362" spans="1:38" x14ac:dyDescent="0.15">
      <c r="A362" s="27" t="s">
        <v>6867</v>
      </c>
      <c r="B362" s="27" t="s">
        <v>6897</v>
      </c>
      <c r="C362" s="27">
        <v>200</v>
      </c>
      <c r="D362" s="28" t="s">
        <v>6870</v>
      </c>
      <c r="E362" s="30"/>
      <c r="F362" s="30" t="s">
        <v>6898</v>
      </c>
      <c r="G362" s="30" t="s">
        <v>6899</v>
      </c>
      <c r="H362" s="30" t="s">
        <v>6900</v>
      </c>
      <c r="K362" s="31">
        <v>97</v>
      </c>
      <c r="L362" s="31" t="s">
        <v>6901</v>
      </c>
      <c r="M362" s="32">
        <v>9780881322422</v>
      </c>
      <c r="N362" s="30" t="s">
        <v>6902</v>
      </c>
      <c r="O362" s="30" t="s">
        <v>6902</v>
      </c>
      <c r="P362" s="30" t="s">
        <v>6902</v>
      </c>
      <c r="Q362" s="39">
        <v>21.35</v>
      </c>
      <c r="R362" s="40"/>
      <c r="S362" s="39">
        <v>16.05</v>
      </c>
      <c r="T362" s="31" t="s">
        <v>6864</v>
      </c>
      <c r="U362" s="30">
        <v>15</v>
      </c>
      <c r="V362" s="30">
        <v>18</v>
      </c>
      <c r="W362" s="30">
        <v>15</v>
      </c>
      <c r="X362" s="30">
        <v>15</v>
      </c>
      <c r="Y362" s="41">
        <v>9</v>
      </c>
      <c r="Z362" s="30">
        <v>6</v>
      </c>
      <c r="AA362" s="30">
        <v>0</v>
      </c>
      <c r="AB362" s="30">
        <v>0</v>
      </c>
      <c r="AC362" s="30">
        <v>0</v>
      </c>
      <c r="AD362" s="30">
        <v>0</v>
      </c>
      <c r="AE362" s="30">
        <v>9</v>
      </c>
      <c r="AF362" s="30">
        <v>0</v>
      </c>
      <c r="AG362" s="6">
        <f t="shared" si="6"/>
        <v>192.15</v>
      </c>
      <c r="AH362" s="35">
        <v>37519</v>
      </c>
      <c r="AI362" s="35">
        <v>37545</v>
      </c>
      <c r="AJ362" s="35">
        <v>37529</v>
      </c>
      <c r="AK362" s="36" t="s">
        <v>6903</v>
      </c>
      <c r="AL362" s="37" t="s">
        <v>6866</v>
      </c>
    </row>
    <row r="363" spans="1:38" x14ac:dyDescent="0.15">
      <c r="A363" s="27" t="s">
        <v>6867</v>
      </c>
      <c r="B363" s="27" t="s">
        <v>4059</v>
      </c>
      <c r="C363" s="27" t="s">
        <v>1727</v>
      </c>
      <c r="D363" s="28" t="s">
        <v>6870</v>
      </c>
      <c r="E363" s="30"/>
      <c r="F363" s="30" t="s">
        <v>512</v>
      </c>
      <c r="G363" s="30" t="s">
        <v>778</v>
      </c>
      <c r="H363" s="30" t="s">
        <v>779</v>
      </c>
      <c r="K363" s="31">
        <v>78</v>
      </c>
      <c r="L363" s="31" t="s">
        <v>780</v>
      </c>
      <c r="M363" s="32">
        <v>9780673394408</v>
      </c>
      <c r="N363" s="30" t="s">
        <v>6663</v>
      </c>
      <c r="O363" s="30" t="s">
        <v>3894</v>
      </c>
      <c r="P363" s="30" t="s">
        <v>3894</v>
      </c>
      <c r="Q363" s="39">
        <v>52</v>
      </c>
      <c r="R363" s="40"/>
      <c r="S363" s="39">
        <v>39</v>
      </c>
      <c r="T363" s="31" t="s">
        <v>6864</v>
      </c>
      <c r="U363" s="30">
        <v>150</v>
      </c>
      <c r="V363" s="30">
        <v>86</v>
      </c>
      <c r="W363" s="30">
        <v>115</v>
      </c>
      <c r="X363" s="30">
        <v>150</v>
      </c>
      <c r="Y363" s="41">
        <v>76</v>
      </c>
      <c r="Z363" s="30">
        <v>-2</v>
      </c>
      <c r="AA363" s="30">
        <v>0</v>
      </c>
      <c r="AB363" s="30">
        <v>42</v>
      </c>
      <c r="AC363" s="30">
        <v>0</v>
      </c>
      <c r="AD363" s="30">
        <v>0</v>
      </c>
      <c r="AE363" s="30">
        <v>2</v>
      </c>
      <c r="AF363" s="30">
        <v>74</v>
      </c>
      <c r="AG363" s="6">
        <f t="shared" si="6"/>
        <v>2990</v>
      </c>
      <c r="AH363" s="35">
        <v>37460</v>
      </c>
      <c r="AI363" s="35">
        <v>37535</v>
      </c>
      <c r="AJ363" s="35">
        <v>37445</v>
      </c>
      <c r="AK363" s="36" t="s">
        <v>3575</v>
      </c>
      <c r="AL363" s="37" t="s">
        <v>6866</v>
      </c>
    </row>
    <row r="364" spans="1:38" x14ac:dyDescent="0.15">
      <c r="A364" s="27" t="s">
        <v>6867</v>
      </c>
      <c r="B364" s="27" t="s">
        <v>2384</v>
      </c>
      <c r="C364" s="27" t="s">
        <v>6916</v>
      </c>
      <c r="D364" s="28" t="s">
        <v>6870</v>
      </c>
      <c r="E364" s="30"/>
      <c r="F364" s="30" t="s">
        <v>261</v>
      </c>
      <c r="G364" s="30" t="s">
        <v>1660</v>
      </c>
      <c r="H364" s="30" t="s">
        <v>1661</v>
      </c>
      <c r="I364" s="31">
        <v>3</v>
      </c>
      <c r="K364" s="31">
        <v>2</v>
      </c>
      <c r="L364" s="31" t="s">
        <v>1662</v>
      </c>
      <c r="M364" s="32">
        <v>9780767420938</v>
      </c>
      <c r="N364" s="30" t="s">
        <v>6863</v>
      </c>
      <c r="O364" s="30" t="s">
        <v>6863</v>
      </c>
      <c r="P364" s="30" t="s">
        <v>6863</v>
      </c>
      <c r="Q364" s="39">
        <v>35.35</v>
      </c>
      <c r="R364" s="40"/>
      <c r="S364" s="39">
        <v>26.55</v>
      </c>
      <c r="T364" s="31" t="s">
        <v>6864</v>
      </c>
      <c r="U364" s="30">
        <v>400</v>
      </c>
      <c r="V364" s="30">
        <v>350</v>
      </c>
      <c r="W364" s="30">
        <v>380</v>
      </c>
      <c r="X364" s="30">
        <v>400</v>
      </c>
      <c r="Y364" s="41">
        <v>313</v>
      </c>
      <c r="Z364" s="30">
        <v>2</v>
      </c>
      <c r="AA364" s="30">
        <v>0</v>
      </c>
      <c r="AB364" s="30">
        <v>51</v>
      </c>
      <c r="AC364" s="30">
        <v>0</v>
      </c>
      <c r="AD364" s="30">
        <v>10</v>
      </c>
      <c r="AE364" s="30">
        <v>47</v>
      </c>
      <c r="AF364" s="30">
        <v>266</v>
      </c>
      <c r="AG364" s="6">
        <f t="shared" si="6"/>
        <v>8723.75</v>
      </c>
      <c r="AH364" s="35">
        <v>37375</v>
      </c>
      <c r="AI364" s="35">
        <v>37535</v>
      </c>
      <c r="AJ364" s="35">
        <v>37522</v>
      </c>
      <c r="AK364" s="36" t="s">
        <v>5786</v>
      </c>
      <c r="AL364" s="37" t="s">
        <v>6866</v>
      </c>
    </row>
    <row r="365" spans="1:38" x14ac:dyDescent="0.15">
      <c r="A365" s="27" t="s">
        <v>6867</v>
      </c>
      <c r="B365" s="27" t="s">
        <v>3901</v>
      </c>
      <c r="C365" s="27" t="s">
        <v>869</v>
      </c>
      <c r="D365" s="28" t="s">
        <v>6870</v>
      </c>
      <c r="E365" s="30"/>
      <c r="F365" s="30" t="s">
        <v>6621</v>
      </c>
      <c r="G365" s="30" t="s">
        <v>6622</v>
      </c>
      <c r="H365" s="30" t="s">
        <v>6623</v>
      </c>
      <c r="K365" s="31">
        <v>80</v>
      </c>
      <c r="L365" s="31" t="s">
        <v>4365</v>
      </c>
      <c r="M365" s="32">
        <v>9780070206588</v>
      </c>
      <c r="N365" s="30" t="s">
        <v>6863</v>
      </c>
      <c r="O365" s="30" t="s">
        <v>6863</v>
      </c>
      <c r="P365" s="30" t="s">
        <v>6863</v>
      </c>
      <c r="Q365" s="39">
        <v>117.35</v>
      </c>
      <c r="R365" s="40"/>
      <c r="S365" s="39">
        <v>88.05</v>
      </c>
      <c r="T365" s="31" t="s">
        <v>6864</v>
      </c>
      <c r="U365" s="30">
        <v>35</v>
      </c>
      <c r="V365" s="30">
        <v>22</v>
      </c>
      <c r="W365" s="30">
        <v>20</v>
      </c>
      <c r="X365" s="30">
        <v>35</v>
      </c>
      <c r="Y365" s="41">
        <v>10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10</v>
      </c>
      <c r="AF365" s="30">
        <v>0</v>
      </c>
      <c r="AG365" s="6">
        <f t="shared" si="6"/>
        <v>1173.5</v>
      </c>
      <c r="AH365" s="35">
        <v>37384</v>
      </c>
      <c r="AI365" s="35">
        <v>37535</v>
      </c>
      <c r="AJ365" s="35">
        <v>37488</v>
      </c>
      <c r="AK365" s="36" t="s">
        <v>6154</v>
      </c>
      <c r="AL365" s="37" t="s">
        <v>3428</v>
      </c>
    </row>
    <row r="366" spans="1:38" x14ac:dyDescent="0.15">
      <c r="A366" s="27" t="s">
        <v>6867</v>
      </c>
      <c r="B366" s="27" t="s">
        <v>3901</v>
      </c>
      <c r="C366" s="27" t="s">
        <v>869</v>
      </c>
      <c r="D366" s="28" t="s">
        <v>6870</v>
      </c>
      <c r="E366" s="30"/>
      <c r="F366" s="30" t="s">
        <v>6621</v>
      </c>
      <c r="G366" s="30" t="s">
        <v>6622</v>
      </c>
      <c r="H366" s="30" t="s">
        <v>6623</v>
      </c>
      <c r="I366" s="31">
        <v>5</v>
      </c>
      <c r="K366" s="31">
        <v>2</v>
      </c>
      <c r="L366" s="31" t="s">
        <v>2965</v>
      </c>
      <c r="M366" s="32">
        <v>9780100718371</v>
      </c>
      <c r="N366" s="30" t="s">
        <v>3921</v>
      </c>
      <c r="O366" s="30" t="s">
        <v>3921</v>
      </c>
      <c r="P366" s="30" t="s">
        <v>3921</v>
      </c>
      <c r="Q366" s="39">
        <v>55.7</v>
      </c>
      <c r="R366" s="40"/>
      <c r="S366" s="39">
        <v>41.8</v>
      </c>
      <c r="T366" s="31" t="s">
        <v>6864</v>
      </c>
      <c r="U366" s="30">
        <v>35</v>
      </c>
      <c r="V366" s="30">
        <v>22</v>
      </c>
      <c r="W366" s="30">
        <v>0</v>
      </c>
      <c r="X366" s="30">
        <v>35</v>
      </c>
      <c r="Y366" s="41">
        <v>4</v>
      </c>
      <c r="Z366" s="30">
        <v>4</v>
      </c>
      <c r="AA366" s="30">
        <v>0</v>
      </c>
      <c r="AB366" s="30">
        <v>0</v>
      </c>
      <c r="AC366" s="30">
        <v>0</v>
      </c>
      <c r="AD366" s="30">
        <v>0</v>
      </c>
      <c r="AE366" s="30">
        <v>4</v>
      </c>
      <c r="AF366" s="30">
        <v>0</v>
      </c>
      <c r="AG366" s="6">
        <f t="shared" si="6"/>
        <v>222.8</v>
      </c>
      <c r="AH366" s="35">
        <v>37538</v>
      </c>
      <c r="AI366" s="35">
        <v>37538</v>
      </c>
      <c r="AJ366" s="35">
        <v>37552</v>
      </c>
      <c r="AK366" s="36" t="s">
        <v>6624</v>
      </c>
      <c r="AL366" s="37" t="s">
        <v>6866</v>
      </c>
    </row>
    <row r="367" spans="1:38" x14ac:dyDescent="0.15">
      <c r="A367" s="27" t="s">
        <v>6867</v>
      </c>
      <c r="B367" s="27" t="s">
        <v>4059</v>
      </c>
      <c r="C367" s="27">
        <v>226</v>
      </c>
      <c r="D367" s="28" t="s">
        <v>6870</v>
      </c>
      <c r="E367" s="30"/>
      <c r="F367" s="30" t="s">
        <v>4060</v>
      </c>
      <c r="G367" s="30" t="s">
        <v>2188</v>
      </c>
      <c r="H367" s="30" t="s">
        <v>2189</v>
      </c>
      <c r="K367" s="31">
        <v>96</v>
      </c>
      <c r="L367" s="31" t="s">
        <v>2974</v>
      </c>
      <c r="M367" s="32">
        <v>9780140243642</v>
      </c>
      <c r="N367" s="30" t="s">
        <v>3936</v>
      </c>
      <c r="O367" s="30" t="s">
        <v>3936</v>
      </c>
      <c r="P367" s="30" t="s">
        <v>3936</v>
      </c>
      <c r="Q367" s="39">
        <v>19.95</v>
      </c>
      <c r="R367" s="40">
        <v>0.1</v>
      </c>
      <c r="S367" s="39">
        <v>15</v>
      </c>
      <c r="T367" s="31" t="s">
        <v>6864</v>
      </c>
      <c r="U367" s="30">
        <v>25</v>
      </c>
      <c r="V367" s="30">
        <v>15</v>
      </c>
      <c r="W367" s="30">
        <v>22</v>
      </c>
      <c r="X367" s="30">
        <v>25</v>
      </c>
      <c r="Y367" s="41">
        <v>8</v>
      </c>
      <c r="Z367" s="30">
        <v>14</v>
      </c>
      <c r="AA367" s="30">
        <v>0</v>
      </c>
      <c r="AB367" s="30">
        <v>0</v>
      </c>
      <c r="AC367" s="30">
        <v>0</v>
      </c>
      <c r="AD367" s="30">
        <v>0</v>
      </c>
      <c r="AE367" s="30">
        <v>8</v>
      </c>
      <c r="AF367" s="30">
        <v>0</v>
      </c>
      <c r="AG367" s="6">
        <f t="shared" si="6"/>
        <v>143.63999999999999</v>
      </c>
      <c r="AH367" s="35">
        <v>37466</v>
      </c>
      <c r="AI367" s="35">
        <v>37535</v>
      </c>
      <c r="AJ367" s="35">
        <v>37481</v>
      </c>
      <c r="AK367" s="36">
        <v>19.95</v>
      </c>
      <c r="AL367" s="37" t="s">
        <v>6866</v>
      </c>
    </row>
    <row r="368" spans="1:38" x14ac:dyDescent="0.15">
      <c r="A368" s="27" t="s">
        <v>6867</v>
      </c>
      <c r="B368" s="27" t="s">
        <v>6904</v>
      </c>
      <c r="C368" s="27">
        <v>221</v>
      </c>
      <c r="D368" s="28" t="s">
        <v>6870</v>
      </c>
      <c r="E368" s="30"/>
      <c r="F368" s="30" t="s">
        <v>2495</v>
      </c>
      <c r="G368" s="30" t="s">
        <v>2495</v>
      </c>
      <c r="H368" s="30" t="s">
        <v>6054</v>
      </c>
      <c r="I368" s="31">
        <v>2</v>
      </c>
      <c r="K368" s="31">
        <v>1</v>
      </c>
      <c r="L368" s="31" t="s">
        <v>6055</v>
      </c>
      <c r="M368" s="32">
        <v>9782553010217</v>
      </c>
      <c r="N368" s="30" t="s">
        <v>6056</v>
      </c>
      <c r="O368" s="30" t="s">
        <v>6056</v>
      </c>
      <c r="P368" s="30" t="s">
        <v>6056</v>
      </c>
      <c r="Q368" s="39">
        <v>79</v>
      </c>
      <c r="R368" s="40"/>
      <c r="S368" s="39">
        <v>59.25</v>
      </c>
      <c r="T368" s="31" t="s">
        <v>6864</v>
      </c>
      <c r="U368" s="30">
        <v>20</v>
      </c>
      <c r="V368" s="30">
        <v>30</v>
      </c>
      <c r="W368" s="30">
        <v>81</v>
      </c>
      <c r="X368" s="30">
        <v>121</v>
      </c>
      <c r="Y368" s="41">
        <v>53</v>
      </c>
      <c r="Z368" s="30">
        <v>28</v>
      </c>
      <c r="AA368" s="30">
        <v>0</v>
      </c>
      <c r="AB368" s="30">
        <v>0</v>
      </c>
      <c r="AC368" s="30">
        <v>0</v>
      </c>
      <c r="AD368" s="30">
        <v>5</v>
      </c>
      <c r="AE368" s="30">
        <v>53</v>
      </c>
      <c r="AF368" s="30">
        <v>0</v>
      </c>
      <c r="AG368" s="6">
        <f t="shared" si="6"/>
        <v>4187</v>
      </c>
      <c r="AH368" s="35">
        <v>37382</v>
      </c>
      <c r="AI368" s="35">
        <v>37535</v>
      </c>
      <c r="AJ368" s="35">
        <v>37466</v>
      </c>
      <c r="AK368" s="36" t="s">
        <v>6057</v>
      </c>
      <c r="AL368" s="37" t="s">
        <v>6866</v>
      </c>
    </row>
    <row r="369" spans="1:38" x14ac:dyDescent="0.15">
      <c r="A369" s="27" t="s">
        <v>6867</v>
      </c>
      <c r="B369" s="27" t="s">
        <v>4021</v>
      </c>
      <c r="C369" s="27" t="s">
        <v>4022</v>
      </c>
      <c r="D369" s="28" t="s">
        <v>6870</v>
      </c>
      <c r="E369" s="30"/>
      <c r="F369" s="30" t="s">
        <v>4023</v>
      </c>
      <c r="G369" s="30" t="s">
        <v>4625</v>
      </c>
      <c r="H369" s="30" t="s">
        <v>4626</v>
      </c>
      <c r="K369" s="31">
        <v>97</v>
      </c>
      <c r="L369" s="31" t="s">
        <v>4627</v>
      </c>
      <c r="M369" s="32">
        <v>9780312115944</v>
      </c>
      <c r="N369" s="30" t="s">
        <v>4027</v>
      </c>
      <c r="O369" s="30" t="s">
        <v>3928</v>
      </c>
      <c r="P369" s="30" t="s">
        <v>3928</v>
      </c>
      <c r="Q369" s="39">
        <v>15.35</v>
      </c>
      <c r="R369" s="40"/>
      <c r="S369" s="39">
        <v>11.55</v>
      </c>
      <c r="T369" s="31" t="s">
        <v>6864</v>
      </c>
      <c r="U369" s="30">
        <v>150</v>
      </c>
      <c r="V369" s="30">
        <v>87</v>
      </c>
      <c r="W369" s="30">
        <v>107</v>
      </c>
      <c r="X369" s="30">
        <v>150</v>
      </c>
      <c r="Y369" s="41">
        <v>63</v>
      </c>
      <c r="Z369" s="30">
        <v>0</v>
      </c>
      <c r="AA369" s="30">
        <v>0</v>
      </c>
      <c r="AB369" s="30">
        <v>52</v>
      </c>
      <c r="AC369" s="30">
        <v>0</v>
      </c>
      <c r="AD369" s="30">
        <v>2</v>
      </c>
      <c r="AE369" s="30">
        <v>7</v>
      </c>
      <c r="AF369" s="30">
        <v>56</v>
      </c>
      <c r="AG369" s="6">
        <f t="shared" si="6"/>
        <v>754.25000000000011</v>
      </c>
      <c r="AH369" s="35">
        <v>37455</v>
      </c>
      <c r="AI369" s="35">
        <v>37535</v>
      </c>
      <c r="AJ369" s="35">
        <v>37477</v>
      </c>
      <c r="AK369" s="36" t="s">
        <v>4028</v>
      </c>
      <c r="AL369" s="37" t="s">
        <v>6866</v>
      </c>
    </row>
    <row r="370" spans="1:38" x14ac:dyDescent="0.15">
      <c r="A370" s="27" t="s">
        <v>6867</v>
      </c>
      <c r="B370" s="27" t="s">
        <v>4059</v>
      </c>
      <c r="C370" s="27" t="s">
        <v>190</v>
      </c>
      <c r="D370" s="28" t="s">
        <v>6870</v>
      </c>
      <c r="E370" s="30"/>
      <c r="F370" s="30" t="s">
        <v>191</v>
      </c>
      <c r="G370" s="30" t="s">
        <v>192</v>
      </c>
      <c r="H370" s="30" t="s">
        <v>193</v>
      </c>
      <c r="K370" s="31">
        <v>91</v>
      </c>
      <c r="L370" s="31" t="s">
        <v>194</v>
      </c>
      <c r="M370" s="32">
        <v>9780521275705</v>
      </c>
      <c r="N370" s="30" t="s">
        <v>4020</v>
      </c>
      <c r="O370" s="30" t="s">
        <v>4020</v>
      </c>
      <c r="P370" s="30" t="s">
        <v>4020</v>
      </c>
      <c r="Q370" s="39">
        <v>19.2</v>
      </c>
      <c r="R370" s="40"/>
      <c r="S370" s="39">
        <v>14.4</v>
      </c>
      <c r="T370" s="31" t="s">
        <v>6864</v>
      </c>
      <c r="U370" s="30">
        <v>25</v>
      </c>
      <c r="V370" s="30">
        <v>4</v>
      </c>
      <c r="W370" s="30">
        <v>20</v>
      </c>
      <c r="X370" s="30">
        <v>25</v>
      </c>
      <c r="Y370" s="41">
        <v>6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0">
        <v>3</v>
      </c>
      <c r="AF370" s="30">
        <v>3</v>
      </c>
      <c r="AG370" s="6">
        <f t="shared" si="6"/>
        <v>100.8</v>
      </c>
      <c r="AH370" s="35">
        <v>37460</v>
      </c>
      <c r="AI370" s="35">
        <v>37535</v>
      </c>
      <c r="AJ370" s="35">
        <v>37491</v>
      </c>
      <c r="AK370" s="36" t="s">
        <v>195</v>
      </c>
      <c r="AL370" s="37" t="s">
        <v>6866</v>
      </c>
    </row>
    <row r="371" spans="1:38" x14ac:dyDescent="0.15">
      <c r="A371" s="27" t="s">
        <v>6867</v>
      </c>
      <c r="B371" s="27" t="s">
        <v>1109</v>
      </c>
      <c r="C371" s="27">
        <v>176</v>
      </c>
      <c r="D371" s="28" t="s">
        <v>6870</v>
      </c>
      <c r="E371" s="30"/>
      <c r="F371" s="30" t="s">
        <v>270</v>
      </c>
      <c r="G371" s="30" t="s">
        <v>1800</v>
      </c>
      <c r="H371" s="30" t="s">
        <v>1446</v>
      </c>
      <c r="K371" s="31">
        <v>92</v>
      </c>
      <c r="L371" s="31" t="s">
        <v>1447</v>
      </c>
      <c r="M371" s="32">
        <v>9780684801520</v>
      </c>
      <c r="N371" s="30" t="s">
        <v>2680</v>
      </c>
      <c r="O371" s="30" t="s">
        <v>5368</v>
      </c>
      <c r="P371" s="30" t="s">
        <v>5368</v>
      </c>
      <c r="Q371" s="39">
        <v>12</v>
      </c>
      <c r="R371" s="40">
        <v>0.1</v>
      </c>
      <c r="S371" s="39">
        <v>9</v>
      </c>
      <c r="T371" s="31" t="s">
        <v>6864</v>
      </c>
      <c r="U371" s="30">
        <v>100</v>
      </c>
      <c r="V371" s="30">
        <v>93</v>
      </c>
      <c r="W371" s="30">
        <v>60</v>
      </c>
      <c r="X371" s="30">
        <v>100</v>
      </c>
      <c r="Y371" s="41">
        <v>51</v>
      </c>
      <c r="Z371" s="30">
        <v>8</v>
      </c>
      <c r="AA371" s="30">
        <v>0</v>
      </c>
      <c r="AB371" s="30">
        <v>1</v>
      </c>
      <c r="AC371" s="30">
        <v>0</v>
      </c>
      <c r="AD371" s="30">
        <v>0</v>
      </c>
      <c r="AE371" s="30">
        <v>28</v>
      </c>
      <c r="AF371" s="30">
        <v>23</v>
      </c>
      <c r="AG371" s="6">
        <f t="shared" si="6"/>
        <v>509.4</v>
      </c>
      <c r="AH371" s="35">
        <v>37384</v>
      </c>
      <c r="AI371" s="35">
        <v>37535</v>
      </c>
      <c r="AJ371" s="35">
        <v>37481</v>
      </c>
      <c r="AK371" s="36">
        <v>12</v>
      </c>
      <c r="AL371" s="37" t="s">
        <v>6866</v>
      </c>
    </row>
    <row r="372" spans="1:38" x14ac:dyDescent="0.15">
      <c r="A372" s="27" t="s">
        <v>6867</v>
      </c>
      <c r="B372" s="27" t="s">
        <v>1109</v>
      </c>
      <c r="C372" s="27">
        <v>176</v>
      </c>
      <c r="D372" s="28" t="s">
        <v>6870</v>
      </c>
      <c r="E372" s="30"/>
      <c r="F372" s="30" t="s">
        <v>270</v>
      </c>
      <c r="G372" s="30" t="s">
        <v>1800</v>
      </c>
      <c r="H372" s="30" t="s">
        <v>1801</v>
      </c>
      <c r="K372" s="31">
        <v>89</v>
      </c>
      <c r="L372" s="31" t="s">
        <v>2931</v>
      </c>
      <c r="M372" s="32">
        <v>9780684804453</v>
      </c>
      <c r="N372" s="30" t="s">
        <v>2680</v>
      </c>
      <c r="O372" s="30" t="s">
        <v>5368</v>
      </c>
      <c r="P372" s="30" t="s">
        <v>5368</v>
      </c>
      <c r="Q372" s="39">
        <v>18</v>
      </c>
      <c r="R372" s="40">
        <v>0.1</v>
      </c>
      <c r="S372" s="39">
        <v>13.5</v>
      </c>
      <c r="T372" s="31" t="s">
        <v>6864</v>
      </c>
      <c r="U372" s="30">
        <v>100</v>
      </c>
      <c r="V372" s="30">
        <v>93</v>
      </c>
      <c r="W372" s="30">
        <v>82</v>
      </c>
      <c r="X372" s="30">
        <v>100</v>
      </c>
      <c r="Y372" s="41">
        <v>78</v>
      </c>
      <c r="Z372" s="30">
        <v>-1</v>
      </c>
      <c r="AA372" s="30">
        <v>0</v>
      </c>
      <c r="AB372" s="30">
        <v>6</v>
      </c>
      <c r="AC372" s="30">
        <v>0</v>
      </c>
      <c r="AD372" s="30">
        <v>2</v>
      </c>
      <c r="AE372" s="30">
        <v>3</v>
      </c>
      <c r="AF372" s="30">
        <v>75</v>
      </c>
      <c r="AG372" s="6">
        <f t="shared" si="6"/>
        <v>1061.0999999999999</v>
      </c>
      <c r="AH372" s="35">
        <v>37384</v>
      </c>
      <c r="AI372" s="35">
        <v>37535</v>
      </c>
      <c r="AJ372" s="35">
        <v>37461</v>
      </c>
      <c r="AK372" s="36">
        <v>18</v>
      </c>
      <c r="AL372" s="37" t="s">
        <v>6866</v>
      </c>
    </row>
    <row r="373" spans="1:38" x14ac:dyDescent="0.15">
      <c r="A373" s="27" t="s">
        <v>6867</v>
      </c>
      <c r="B373" s="27" t="s">
        <v>6931</v>
      </c>
      <c r="C373" s="27">
        <v>12</v>
      </c>
      <c r="D373" s="28" t="s">
        <v>6870</v>
      </c>
      <c r="E373" s="30"/>
      <c r="F373" s="30" t="s">
        <v>5315</v>
      </c>
      <c r="G373" s="30" t="s">
        <v>5316</v>
      </c>
      <c r="H373" s="30" t="s">
        <v>5317</v>
      </c>
      <c r="I373" s="31">
        <v>4</v>
      </c>
      <c r="K373" s="31">
        <v>2</v>
      </c>
      <c r="L373" s="31" t="s">
        <v>5318</v>
      </c>
      <c r="M373" s="32">
        <v>9780596002831</v>
      </c>
      <c r="N373" s="30" t="s">
        <v>5215</v>
      </c>
      <c r="O373" s="30" t="s">
        <v>5215</v>
      </c>
      <c r="P373" s="30" t="s">
        <v>5215</v>
      </c>
      <c r="Q373" s="39">
        <v>39.950000000000003</v>
      </c>
      <c r="R373" s="40">
        <v>0.1</v>
      </c>
      <c r="S373" s="39">
        <v>30</v>
      </c>
      <c r="T373" s="31" t="s">
        <v>6883</v>
      </c>
      <c r="U373" s="30">
        <v>175</v>
      </c>
      <c r="V373" s="30">
        <v>123</v>
      </c>
      <c r="W373" s="30">
        <v>45</v>
      </c>
      <c r="X373" s="30">
        <v>175</v>
      </c>
      <c r="Y373" s="41">
        <v>8</v>
      </c>
      <c r="Z373" s="30">
        <v>37</v>
      </c>
      <c r="AA373" s="30">
        <v>0</v>
      </c>
      <c r="AB373" s="30">
        <v>0</v>
      </c>
      <c r="AC373" s="30">
        <v>0</v>
      </c>
      <c r="AD373" s="30">
        <v>0</v>
      </c>
      <c r="AE373" s="30">
        <v>7</v>
      </c>
      <c r="AF373" s="30">
        <v>1</v>
      </c>
      <c r="AG373" s="6">
        <f t="shared" si="6"/>
        <v>281.68500000000006</v>
      </c>
      <c r="AH373" s="35">
        <v>37405</v>
      </c>
      <c r="AI373" s="35">
        <v>37535</v>
      </c>
      <c r="AJ373" s="35">
        <v>37476</v>
      </c>
      <c r="AK373" s="36">
        <v>39.950000000000003</v>
      </c>
      <c r="AL373" s="37" t="s">
        <v>6866</v>
      </c>
    </row>
    <row r="374" spans="1:38" x14ac:dyDescent="0.15">
      <c r="A374" s="27" t="s">
        <v>6867</v>
      </c>
      <c r="B374" s="27" t="s">
        <v>1020</v>
      </c>
      <c r="C374" s="27">
        <v>109</v>
      </c>
      <c r="D374" s="28">
        <v>448066</v>
      </c>
      <c r="E374" s="30"/>
      <c r="F374" s="30" t="s">
        <v>4993</v>
      </c>
      <c r="G374" s="30" t="s">
        <v>4994</v>
      </c>
      <c r="H374" s="30" t="s">
        <v>4995</v>
      </c>
      <c r="I374" s="31">
        <v>3</v>
      </c>
      <c r="K374" s="31">
        <v>96</v>
      </c>
      <c r="L374" s="31" t="s">
        <v>2943</v>
      </c>
      <c r="M374" s="32">
        <v>9780534951665</v>
      </c>
      <c r="N374" s="30" t="s">
        <v>3888</v>
      </c>
      <c r="O374" s="30" t="s">
        <v>3888</v>
      </c>
      <c r="P374" s="30" t="s">
        <v>3888</v>
      </c>
      <c r="Q374" s="39">
        <v>115</v>
      </c>
      <c r="R374" s="40"/>
      <c r="S374" s="39">
        <v>86.25</v>
      </c>
      <c r="T374" s="31" t="s">
        <v>6864</v>
      </c>
      <c r="U374" s="30">
        <v>100</v>
      </c>
      <c r="V374" s="30">
        <v>39</v>
      </c>
      <c r="W374" s="30">
        <v>49</v>
      </c>
      <c r="X374" s="30">
        <v>100</v>
      </c>
      <c r="Y374" s="41">
        <v>33</v>
      </c>
      <c r="Z374" s="30">
        <v>16</v>
      </c>
      <c r="AA374" s="30">
        <v>0</v>
      </c>
      <c r="AB374" s="30">
        <v>0</v>
      </c>
      <c r="AC374" s="30">
        <v>0</v>
      </c>
      <c r="AD374" s="30">
        <v>0</v>
      </c>
      <c r="AE374" s="30">
        <v>32</v>
      </c>
      <c r="AF374" s="30">
        <v>1</v>
      </c>
      <c r="AG374" s="6">
        <f t="shared" si="6"/>
        <v>3766.25</v>
      </c>
      <c r="AH374" s="35">
        <v>37480</v>
      </c>
      <c r="AI374" s="35">
        <v>37535</v>
      </c>
      <c r="AJ374" s="35">
        <v>37491</v>
      </c>
      <c r="AK374" s="36" t="s">
        <v>2554</v>
      </c>
      <c r="AL374" s="37" t="s">
        <v>6866</v>
      </c>
    </row>
    <row r="375" spans="1:38" x14ac:dyDescent="0.15">
      <c r="A375" s="27" t="s">
        <v>6867</v>
      </c>
      <c r="B375" s="27" t="s">
        <v>6923</v>
      </c>
      <c r="C375" s="27" t="s">
        <v>6916</v>
      </c>
      <c r="D375" s="28" t="s">
        <v>6870</v>
      </c>
      <c r="E375" s="30"/>
      <c r="F375" s="30" t="s">
        <v>6926</v>
      </c>
      <c r="G375" s="30" t="s">
        <v>1757</v>
      </c>
      <c r="H375" s="30" t="s">
        <v>1758</v>
      </c>
      <c r="I375" s="31">
        <v>5</v>
      </c>
      <c r="K375" s="31">
        <v>93</v>
      </c>
      <c r="L375" s="31" t="s">
        <v>2929</v>
      </c>
      <c r="M375" s="32">
        <v>9780100701069</v>
      </c>
      <c r="N375" s="30" t="s">
        <v>3921</v>
      </c>
      <c r="O375" s="30" t="s">
        <v>3921</v>
      </c>
      <c r="P375" s="30" t="s">
        <v>3921</v>
      </c>
      <c r="Q375" s="39">
        <v>3.75</v>
      </c>
      <c r="R375" s="40"/>
      <c r="S375" s="39">
        <v>2.85</v>
      </c>
      <c r="T375" s="31" t="s">
        <v>6864</v>
      </c>
      <c r="U375" s="30">
        <v>110</v>
      </c>
      <c r="V375" s="30">
        <v>107</v>
      </c>
      <c r="W375" s="30">
        <v>0</v>
      </c>
      <c r="X375" s="30">
        <v>110</v>
      </c>
      <c r="Y375" s="41">
        <v>116</v>
      </c>
      <c r="Z375" s="30">
        <v>13</v>
      </c>
      <c r="AA375" s="30">
        <v>0</v>
      </c>
      <c r="AB375" s="30">
        <v>0</v>
      </c>
      <c r="AC375" s="30">
        <v>0</v>
      </c>
      <c r="AD375" s="30">
        <v>0</v>
      </c>
      <c r="AE375" s="30">
        <v>116</v>
      </c>
      <c r="AF375" s="30">
        <v>0</v>
      </c>
      <c r="AG375" s="6">
        <f t="shared" si="6"/>
        <v>435</v>
      </c>
      <c r="AH375" s="35">
        <v>37404</v>
      </c>
      <c r="AI375" s="35">
        <v>37535</v>
      </c>
      <c r="AJ375" s="35">
        <v>37498</v>
      </c>
      <c r="AK375" s="36" t="s">
        <v>1759</v>
      </c>
      <c r="AL375" s="37" t="s">
        <v>6866</v>
      </c>
    </row>
    <row r="376" spans="1:38" x14ac:dyDescent="0.15">
      <c r="A376" s="27" t="s">
        <v>6867</v>
      </c>
      <c r="B376" s="27" t="s">
        <v>6923</v>
      </c>
      <c r="C376" s="27" t="s">
        <v>6924</v>
      </c>
      <c r="D376" s="28" t="s">
        <v>6870</v>
      </c>
      <c r="E376" s="30">
        <v>37523</v>
      </c>
      <c r="F376" s="30" t="s">
        <v>6926</v>
      </c>
      <c r="G376" s="30" t="s">
        <v>1757</v>
      </c>
      <c r="H376" s="30" t="s">
        <v>687</v>
      </c>
      <c r="I376" s="31">
        <v>3</v>
      </c>
      <c r="K376" s="31">
        <v>95</v>
      </c>
      <c r="L376" s="31" t="s">
        <v>688</v>
      </c>
      <c r="M376" s="32">
        <v>9780100710276</v>
      </c>
      <c r="N376" s="30" t="s">
        <v>3921</v>
      </c>
      <c r="O376" s="30" t="s">
        <v>3921</v>
      </c>
      <c r="P376" s="30" t="s">
        <v>3921</v>
      </c>
      <c r="Q376" s="39">
        <v>15.1</v>
      </c>
      <c r="R376" s="40"/>
      <c r="S376" s="39">
        <v>11.35</v>
      </c>
      <c r="T376" s="31" t="s">
        <v>6864</v>
      </c>
      <c r="U376" s="30">
        <v>160</v>
      </c>
      <c r="V376" s="30">
        <v>172</v>
      </c>
      <c r="W376" s="30">
        <v>0</v>
      </c>
      <c r="X376" s="30">
        <v>160</v>
      </c>
      <c r="Y376" s="41">
        <v>174</v>
      </c>
      <c r="Z376" s="30">
        <v>2</v>
      </c>
      <c r="AA376" s="30">
        <v>0</v>
      </c>
      <c r="AB376" s="30">
        <v>0</v>
      </c>
      <c r="AC376" s="30">
        <v>0</v>
      </c>
      <c r="AD376" s="30">
        <v>0</v>
      </c>
      <c r="AE376" s="30">
        <v>174</v>
      </c>
      <c r="AF376" s="30">
        <v>0</v>
      </c>
      <c r="AG376" s="6">
        <f t="shared" si="6"/>
        <v>2627.4</v>
      </c>
      <c r="AH376" s="35">
        <v>37404</v>
      </c>
      <c r="AI376" s="35">
        <v>37535</v>
      </c>
      <c r="AJ376" s="35">
        <v>37551</v>
      </c>
      <c r="AK376" s="36" t="s">
        <v>689</v>
      </c>
      <c r="AL376" s="37" t="s">
        <v>6866</v>
      </c>
    </row>
    <row r="377" spans="1:38" x14ac:dyDescent="0.15">
      <c r="A377" s="27" t="s">
        <v>6867</v>
      </c>
      <c r="B377" s="27" t="s">
        <v>4068</v>
      </c>
      <c r="C377" s="27">
        <v>104</v>
      </c>
      <c r="D377" s="28" t="s">
        <v>6870</v>
      </c>
      <c r="E377" s="30"/>
      <c r="F377" s="30" t="s">
        <v>1080</v>
      </c>
      <c r="G377" s="30" t="s">
        <v>3096</v>
      </c>
      <c r="H377" s="30" t="s">
        <v>3097</v>
      </c>
      <c r="J377" s="31">
        <v>1</v>
      </c>
      <c r="K377" s="31">
        <v>97</v>
      </c>
      <c r="L377" s="31" t="s">
        <v>3098</v>
      </c>
      <c r="M377" s="32">
        <v>9780413154200</v>
      </c>
      <c r="N377" s="30" t="s">
        <v>2082</v>
      </c>
      <c r="O377" s="30" t="s">
        <v>2082</v>
      </c>
      <c r="P377" s="30" t="s">
        <v>2082</v>
      </c>
      <c r="Q377" s="39">
        <v>0</v>
      </c>
      <c r="R377" s="40"/>
      <c r="S377" s="39">
        <v>0</v>
      </c>
      <c r="T377" s="31" t="s">
        <v>6864</v>
      </c>
      <c r="U377" s="30">
        <v>20</v>
      </c>
      <c r="V377" s="30">
        <v>15</v>
      </c>
      <c r="W377" s="30">
        <v>14</v>
      </c>
      <c r="X377" s="30">
        <v>20</v>
      </c>
      <c r="Y377" s="41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0">
        <v>0</v>
      </c>
      <c r="AF377" s="30">
        <v>0</v>
      </c>
      <c r="AG377" s="6">
        <f t="shared" si="6"/>
        <v>0</v>
      </c>
      <c r="AH377" s="35">
        <v>37426</v>
      </c>
      <c r="AI377" s="35">
        <v>37426</v>
      </c>
      <c r="AL377" s="37" t="s">
        <v>6866</v>
      </c>
    </row>
    <row r="378" spans="1:38" x14ac:dyDescent="0.15">
      <c r="A378" s="27" t="s">
        <v>6867</v>
      </c>
      <c r="B378" s="27" t="s">
        <v>4068</v>
      </c>
      <c r="C378" s="27">
        <v>104</v>
      </c>
      <c r="D378" s="28" t="s">
        <v>6870</v>
      </c>
      <c r="E378" s="30"/>
      <c r="F378" s="30" t="s">
        <v>1080</v>
      </c>
      <c r="G378" s="30" t="s">
        <v>3096</v>
      </c>
      <c r="H378" s="30" t="s">
        <v>6568</v>
      </c>
      <c r="I378" s="31">
        <v>1</v>
      </c>
      <c r="K378" s="31">
        <v>1</v>
      </c>
      <c r="L378" s="31" t="s">
        <v>6569</v>
      </c>
      <c r="M378" s="32">
        <v>9780100717299</v>
      </c>
      <c r="N378" s="30" t="s">
        <v>3921</v>
      </c>
      <c r="O378" s="30" t="s">
        <v>3921</v>
      </c>
      <c r="P378" s="30" t="s">
        <v>3921</v>
      </c>
      <c r="Q378" s="39">
        <v>9.1</v>
      </c>
      <c r="R378" s="40"/>
      <c r="S378" s="39">
        <v>6.85</v>
      </c>
      <c r="T378" s="31" t="s">
        <v>6864</v>
      </c>
      <c r="U378" s="30">
        <v>20</v>
      </c>
      <c r="V378" s="30">
        <v>15</v>
      </c>
      <c r="W378" s="30">
        <v>0</v>
      </c>
      <c r="X378" s="30">
        <v>20</v>
      </c>
      <c r="Y378" s="41">
        <v>12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0">
        <v>12</v>
      </c>
      <c r="AF378" s="30">
        <v>0</v>
      </c>
      <c r="AG378" s="6">
        <f t="shared" si="6"/>
        <v>109.19999999999999</v>
      </c>
      <c r="AH378" s="35">
        <v>37445</v>
      </c>
      <c r="AI378" s="35">
        <v>37535</v>
      </c>
      <c r="AJ378" s="35">
        <v>37505</v>
      </c>
      <c r="AK378" s="36" t="s">
        <v>2676</v>
      </c>
      <c r="AL378" s="37" t="s">
        <v>6866</v>
      </c>
    </row>
    <row r="379" spans="1:38" x14ac:dyDescent="0.15">
      <c r="A379" s="27" t="s">
        <v>6867</v>
      </c>
      <c r="B379" s="27" t="s">
        <v>6891</v>
      </c>
      <c r="C379" s="27">
        <v>124</v>
      </c>
      <c r="D379" s="28" t="s">
        <v>6870</v>
      </c>
      <c r="E379" s="30"/>
      <c r="F379" s="30" t="s">
        <v>1140</v>
      </c>
      <c r="G379" s="30" t="s">
        <v>1141</v>
      </c>
      <c r="H379" s="30" t="s">
        <v>1142</v>
      </c>
      <c r="K379" s="31">
        <v>99</v>
      </c>
      <c r="L379" s="31" t="s">
        <v>1143</v>
      </c>
      <c r="M379" s="32">
        <v>9780865713864</v>
      </c>
      <c r="N379" s="30" t="s">
        <v>1144</v>
      </c>
      <c r="O379" s="30" t="s">
        <v>1144</v>
      </c>
      <c r="P379" s="30" t="s">
        <v>1145</v>
      </c>
      <c r="Q379" s="39">
        <v>15.95</v>
      </c>
      <c r="R379" s="40">
        <v>0.1</v>
      </c>
      <c r="S379" s="39">
        <v>12</v>
      </c>
      <c r="T379" s="31" t="s">
        <v>6864</v>
      </c>
      <c r="U379" s="30">
        <v>70</v>
      </c>
      <c r="V379" s="30">
        <v>47</v>
      </c>
      <c r="W379" s="30">
        <v>52</v>
      </c>
      <c r="X379" s="30">
        <v>70</v>
      </c>
      <c r="Y379" s="41">
        <v>38</v>
      </c>
      <c r="Z379" s="30">
        <v>11</v>
      </c>
      <c r="AA379" s="30">
        <v>0</v>
      </c>
      <c r="AB379" s="30">
        <v>2</v>
      </c>
      <c r="AC379" s="30">
        <v>0</v>
      </c>
      <c r="AD379" s="30">
        <v>0</v>
      </c>
      <c r="AE379" s="30">
        <v>12</v>
      </c>
      <c r="AF379" s="30">
        <v>26</v>
      </c>
      <c r="AG379" s="6">
        <f t="shared" si="6"/>
        <v>484.26</v>
      </c>
      <c r="AH379" s="35">
        <v>37382</v>
      </c>
      <c r="AI379" s="35">
        <v>37535</v>
      </c>
      <c r="AJ379" s="35">
        <v>37474</v>
      </c>
      <c r="AK379" s="36">
        <v>15.95</v>
      </c>
      <c r="AL379" s="37" t="s">
        <v>6866</v>
      </c>
    </row>
    <row r="380" spans="1:38" x14ac:dyDescent="0.15">
      <c r="A380" s="27" t="s">
        <v>6867</v>
      </c>
      <c r="B380" s="27" t="s">
        <v>6923</v>
      </c>
      <c r="C380" s="27" t="s">
        <v>5357</v>
      </c>
      <c r="D380" s="28" t="s">
        <v>6870</v>
      </c>
      <c r="E380" s="30"/>
      <c r="F380" s="30" t="s">
        <v>6926</v>
      </c>
      <c r="G380" s="30" t="s">
        <v>4032</v>
      </c>
      <c r="H380" s="30" t="s">
        <v>4033</v>
      </c>
      <c r="K380" s="31">
        <v>99</v>
      </c>
      <c r="L380" s="31" t="s">
        <v>4710</v>
      </c>
      <c r="M380" s="32">
        <v>9780070216617</v>
      </c>
      <c r="N380" s="30" t="s">
        <v>6863</v>
      </c>
      <c r="O380" s="30" t="s">
        <v>6863</v>
      </c>
      <c r="P380" s="30" t="s">
        <v>6863</v>
      </c>
      <c r="Q380" s="39">
        <v>57.7</v>
      </c>
      <c r="R380" s="40"/>
      <c r="S380" s="39">
        <v>43.3</v>
      </c>
      <c r="T380" s="31" t="s">
        <v>6864</v>
      </c>
      <c r="U380" s="30">
        <v>380</v>
      </c>
      <c r="V380" s="30">
        <v>297</v>
      </c>
      <c r="W380" s="30">
        <v>330</v>
      </c>
      <c r="X380" s="30">
        <v>380</v>
      </c>
      <c r="Y380" s="41">
        <v>263</v>
      </c>
      <c r="Z380" s="30">
        <v>28</v>
      </c>
      <c r="AA380" s="30">
        <v>0</v>
      </c>
      <c r="AB380" s="30">
        <v>2</v>
      </c>
      <c r="AC380" s="30">
        <v>0</v>
      </c>
      <c r="AD380" s="30">
        <v>0</v>
      </c>
      <c r="AE380" s="30">
        <v>222</v>
      </c>
      <c r="AF380" s="30">
        <v>41</v>
      </c>
      <c r="AG380" s="6">
        <f t="shared" si="6"/>
        <v>14584.7</v>
      </c>
      <c r="AH380" s="35">
        <v>37446</v>
      </c>
      <c r="AI380" s="35">
        <v>37535</v>
      </c>
      <c r="AJ380" s="35">
        <v>37480</v>
      </c>
      <c r="AK380" s="36" t="s">
        <v>4035</v>
      </c>
      <c r="AL380" s="37" t="s">
        <v>5175</v>
      </c>
    </row>
    <row r="381" spans="1:38" x14ac:dyDescent="0.15">
      <c r="A381" s="27" t="s">
        <v>6867</v>
      </c>
      <c r="B381" s="27" t="s">
        <v>3883</v>
      </c>
      <c r="C381" s="27" t="s">
        <v>5865</v>
      </c>
      <c r="D381" s="28" t="s">
        <v>6870</v>
      </c>
      <c r="E381" s="30"/>
      <c r="F381" s="30" t="s">
        <v>1326</v>
      </c>
      <c r="G381" s="30" t="s">
        <v>4990</v>
      </c>
      <c r="H381" s="30" t="s">
        <v>5866</v>
      </c>
      <c r="I381" s="31">
        <v>3</v>
      </c>
      <c r="K381" s="31">
        <v>1</v>
      </c>
      <c r="L381" s="31" t="s">
        <v>5867</v>
      </c>
      <c r="M381" s="32">
        <v>9780130122155</v>
      </c>
      <c r="N381" s="30" t="s">
        <v>3943</v>
      </c>
      <c r="O381" s="30" t="s">
        <v>3943</v>
      </c>
      <c r="P381" s="30" t="s">
        <v>3943</v>
      </c>
      <c r="Q381" s="39">
        <v>105</v>
      </c>
      <c r="R381" s="40"/>
      <c r="S381" s="39">
        <v>78.75</v>
      </c>
      <c r="T381" s="31" t="s">
        <v>6864</v>
      </c>
      <c r="U381" s="30">
        <v>200</v>
      </c>
      <c r="V381" s="30">
        <v>179</v>
      </c>
      <c r="W381" s="30">
        <v>122</v>
      </c>
      <c r="X381" s="30">
        <v>200</v>
      </c>
      <c r="Y381" s="41">
        <v>109</v>
      </c>
      <c r="Z381" s="30">
        <v>17</v>
      </c>
      <c r="AA381" s="30">
        <v>0</v>
      </c>
      <c r="AB381" s="30">
        <v>5</v>
      </c>
      <c r="AC381" s="30">
        <v>0</v>
      </c>
      <c r="AD381" s="30">
        <v>3</v>
      </c>
      <c r="AE381" s="30">
        <v>33</v>
      </c>
      <c r="AF381" s="30">
        <v>76</v>
      </c>
      <c r="AG381" s="6">
        <f t="shared" si="6"/>
        <v>9450</v>
      </c>
      <c r="AH381" s="35">
        <v>37392</v>
      </c>
      <c r="AI381" s="35">
        <v>37535</v>
      </c>
      <c r="AJ381" s="35">
        <v>37484</v>
      </c>
      <c r="AK381" s="36" t="s">
        <v>3416</v>
      </c>
      <c r="AL381" s="37" t="s">
        <v>6866</v>
      </c>
    </row>
    <row r="382" spans="1:38" x14ac:dyDescent="0.15">
      <c r="A382" s="27" t="s">
        <v>6867</v>
      </c>
      <c r="B382" s="27" t="s">
        <v>1020</v>
      </c>
      <c r="C382" s="27" t="s">
        <v>3454</v>
      </c>
      <c r="D382" s="28" t="s">
        <v>6870</v>
      </c>
      <c r="E382" s="30"/>
      <c r="F382" s="30" t="s">
        <v>4989</v>
      </c>
      <c r="G382" s="30" t="s">
        <v>4990</v>
      </c>
      <c r="H382" s="30" t="s">
        <v>4991</v>
      </c>
      <c r="I382" s="31">
        <v>2</v>
      </c>
      <c r="K382" s="31">
        <v>99</v>
      </c>
      <c r="L382" s="31" t="s">
        <v>4992</v>
      </c>
      <c r="M382" s="32">
        <v>9780471317166</v>
      </c>
      <c r="N382" s="30" t="s">
        <v>3915</v>
      </c>
      <c r="O382" s="30" t="s">
        <v>3915</v>
      </c>
      <c r="P382" s="30" t="s">
        <v>3915</v>
      </c>
      <c r="Q382" s="39">
        <v>101.3</v>
      </c>
      <c r="R382" s="40"/>
      <c r="S382" s="39">
        <v>76</v>
      </c>
      <c r="T382" s="31" t="s">
        <v>6864</v>
      </c>
      <c r="U382" s="30">
        <v>25</v>
      </c>
      <c r="V382" s="30">
        <v>22</v>
      </c>
      <c r="W382" s="30">
        <v>16</v>
      </c>
      <c r="X382" s="30">
        <v>25</v>
      </c>
      <c r="Y382" s="41">
        <v>14</v>
      </c>
      <c r="Z382" s="30">
        <v>2</v>
      </c>
      <c r="AA382" s="30">
        <v>0</v>
      </c>
      <c r="AB382" s="30">
        <v>0</v>
      </c>
      <c r="AC382" s="30">
        <v>0</v>
      </c>
      <c r="AD382" s="30">
        <v>5</v>
      </c>
      <c r="AE382" s="30">
        <v>14</v>
      </c>
      <c r="AF382" s="30">
        <v>0</v>
      </c>
      <c r="AG382" s="6">
        <f t="shared" si="6"/>
        <v>1418.2</v>
      </c>
      <c r="AH382" s="35">
        <v>37405</v>
      </c>
      <c r="AI382" s="35">
        <v>37535</v>
      </c>
      <c r="AJ382" s="35">
        <v>37525</v>
      </c>
      <c r="AK382" s="36" t="s">
        <v>1255</v>
      </c>
      <c r="AL382" s="37" t="s">
        <v>6866</v>
      </c>
    </row>
    <row r="383" spans="1:38" x14ac:dyDescent="0.15">
      <c r="A383" s="27" t="s">
        <v>6867</v>
      </c>
      <c r="B383" s="27" t="s">
        <v>5279</v>
      </c>
      <c r="C383" s="27">
        <v>168</v>
      </c>
      <c r="D383" s="28" t="s">
        <v>6870</v>
      </c>
      <c r="E383" s="30"/>
      <c r="F383" s="30" t="s">
        <v>5280</v>
      </c>
      <c r="G383" s="30" t="s">
        <v>5749</v>
      </c>
      <c r="H383" s="30" t="s">
        <v>5750</v>
      </c>
      <c r="K383" s="31">
        <v>99</v>
      </c>
      <c r="L383" s="31" t="s">
        <v>5751</v>
      </c>
      <c r="M383" s="32">
        <v>9780312233389</v>
      </c>
      <c r="N383" s="30" t="s">
        <v>4027</v>
      </c>
      <c r="O383" s="30" t="s">
        <v>3928</v>
      </c>
      <c r="P383" s="30" t="s">
        <v>3928</v>
      </c>
      <c r="Q383" s="39">
        <v>15.95</v>
      </c>
      <c r="R383" s="40"/>
      <c r="S383" s="39">
        <v>12</v>
      </c>
      <c r="T383" s="31" t="s">
        <v>6864</v>
      </c>
      <c r="U383" s="30">
        <v>10</v>
      </c>
      <c r="V383" s="30">
        <v>16</v>
      </c>
      <c r="W383" s="30">
        <v>18</v>
      </c>
      <c r="X383" s="30">
        <v>20</v>
      </c>
      <c r="Y383" s="41">
        <v>11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0">
        <v>6</v>
      </c>
      <c r="AF383" s="30">
        <v>5</v>
      </c>
      <c r="AG383" s="6">
        <f t="shared" si="6"/>
        <v>155.69999999999999</v>
      </c>
      <c r="AH383" s="35">
        <v>37435</v>
      </c>
      <c r="AI383" s="35">
        <v>37535</v>
      </c>
      <c r="AJ383" s="35">
        <v>37474</v>
      </c>
      <c r="AK383" s="36" t="s">
        <v>5205</v>
      </c>
      <c r="AL383" s="37" t="s">
        <v>6866</v>
      </c>
    </row>
    <row r="384" spans="1:38" x14ac:dyDescent="0.15">
      <c r="A384" s="27" t="s">
        <v>6867</v>
      </c>
      <c r="B384" s="27" t="s">
        <v>3901</v>
      </c>
      <c r="C384" s="27" t="s">
        <v>3621</v>
      </c>
      <c r="D384" s="28" t="s">
        <v>6925</v>
      </c>
      <c r="E384" s="30"/>
      <c r="F384" s="30" t="s">
        <v>3622</v>
      </c>
      <c r="G384" s="30" t="s">
        <v>3623</v>
      </c>
      <c r="H384" s="30" t="s">
        <v>3624</v>
      </c>
      <c r="K384" s="31">
        <v>87</v>
      </c>
      <c r="L384" s="31" t="s">
        <v>3625</v>
      </c>
      <c r="M384" s="32">
        <v>9780155716308</v>
      </c>
      <c r="N384" s="30" t="s">
        <v>6875</v>
      </c>
      <c r="O384" s="30" t="s">
        <v>6875</v>
      </c>
      <c r="P384" s="30" t="s">
        <v>6875</v>
      </c>
      <c r="Q384" s="39">
        <v>112</v>
      </c>
      <c r="R384" s="40"/>
      <c r="S384" s="39">
        <v>84</v>
      </c>
      <c r="T384" s="31" t="s">
        <v>6864</v>
      </c>
      <c r="U384" s="30">
        <v>35</v>
      </c>
      <c r="V384" s="30">
        <v>22</v>
      </c>
      <c r="W384" s="30">
        <v>3</v>
      </c>
      <c r="X384" s="30">
        <v>35</v>
      </c>
      <c r="Y384" s="41">
        <v>3</v>
      </c>
      <c r="Z384" s="30">
        <v>0</v>
      </c>
      <c r="AA384" s="30">
        <v>0</v>
      </c>
      <c r="AB384" s="30">
        <v>2</v>
      </c>
      <c r="AC384" s="30">
        <v>0</v>
      </c>
      <c r="AD384" s="30">
        <v>1</v>
      </c>
      <c r="AE384" s="30">
        <v>0</v>
      </c>
      <c r="AF384" s="30">
        <v>3</v>
      </c>
      <c r="AG384" s="6">
        <f t="shared" si="6"/>
        <v>252</v>
      </c>
      <c r="AH384" s="35">
        <v>37412</v>
      </c>
      <c r="AI384" s="35">
        <v>37535</v>
      </c>
      <c r="AJ384" s="35">
        <v>37530</v>
      </c>
      <c r="AK384" s="36" t="s">
        <v>3626</v>
      </c>
      <c r="AL384" s="37" t="s">
        <v>6866</v>
      </c>
    </row>
    <row r="385" spans="1:38" x14ac:dyDescent="0.15">
      <c r="A385" s="27" t="s">
        <v>6867</v>
      </c>
      <c r="B385" s="27" t="s">
        <v>3576</v>
      </c>
      <c r="C385" s="27" t="s">
        <v>3577</v>
      </c>
      <c r="D385" s="28" t="s">
        <v>6870</v>
      </c>
      <c r="E385" s="30"/>
      <c r="F385" s="30" t="s">
        <v>3578</v>
      </c>
      <c r="G385" s="30" t="s">
        <v>2041</v>
      </c>
      <c r="H385" s="30" t="s">
        <v>3579</v>
      </c>
      <c r="K385" s="31">
        <v>77</v>
      </c>
      <c r="L385" s="31" t="s">
        <v>5965</v>
      </c>
      <c r="M385" s="32">
        <v>9780679752554</v>
      </c>
      <c r="N385" s="30" t="s">
        <v>1998</v>
      </c>
      <c r="O385" s="30" t="s">
        <v>1998</v>
      </c>
      <c r="P385" s="30" t="s">
        <v>1998</v>
      </c>
      <c r="Q385" s="39">
        <v>14</v>
      </c>
      <c r="R385" s="40">
        <v>0.1</v>
      </c>
      <c r="S385" s="39">
        <v>10.5</v>
      </c>
      <c r="T385" s="31" t="s">
        <v>6864</v>
      </c>
      <c r="U385" s="30">
        <v>15</v>
      </c>
      <c r="V385" s="30">
        <v>12</v>
      </c>
      <c r="W385" s="30">
        <v>18</v>
      </c>
      <c r="X385" s="30">
        <v>24</v>
      </c>
      <c r="Y385" s="41">
        <v>14</v>
      </c>
      <c r="Z385" s="30">
        <v>2</v>
      </c>
      <c r="AA385" s="30">
        <v>0</v>
      </c>
      <c r="AB385" s="30">
        <v>2</v>
      </c>
      <c r="AC385" s="30">
        <v>0</v>
      </c>
      <c r="AD385" s="30">
        <v>0</v>
      </c>
      <c r="AE385" s="30">
        <v>7</v>
      </c>
      <c r="AF385" s="30">
        <v>7</v>
      </c>
      <c r="AG385" s="6">
        <f t="shared" si="6"/>
        <v>161.69999999999999</v>
      </c>
      <c r="AH385" s="35">
        <v>37468</v>
      </c>
      <c r="AI385" s="35">
        <v>37535</v>
      </c>
      <c r="AJ385" s="35">
        <v>37484</v>
      </c>
      <c r="AK385" s="36">
        <v>14</v>
      </c>
      <c r="AL385" s="37" t="s">
        <v>6866</v>
      </c>
    </row>
    <row r="386" spans="1:38" x14ac:dyDescent="0.15">
      <c r="A386" s="27" t="s">
        <v>6867</v>
      </c>
      <c r="B386" s="27" t="s">
        <v>3576</v>
      </c>
      <c r="C386" s="27" t="s">
        <v>3577</v>
      </c>
      <c r="D386" s="28" t="s">
        <v>6870</v>
      </c>
      <c r="E386" s="30"/>
      <c r="F386" s="30" t="s">
        <v>3578</v>
      </c>
      <c r="G386" s="30" t="s">
        <v>2041</v>
      </c>
      <c r="H386" s="30" t="s">
        <v>2626</v>
      </c>
      <c r="J386" s="31">
        <v>1</v>
      </c>
      <c r="K386" s="31">
        <v>78</v>
      </c>
      <c r="L386" s="31" t="s">
        <v>2627</v>
      </c>
      <c r="M386" s="32">
        <v>9780679724698</v>
      </c>
      <c r="N386" s="30" t="s">
        <v>1998</v>
      </c>
      <c r="O386" s="30" t="s">
        <v>1998</v>
      </c>
      <c r="P386" s="30" t="s">
        <v>1998</v>
      </c>
      <c r="Q386" s="39">
        <v>11</v>
      </c>
      <c r="R386" s="40">
        <v>0.1</v>
      </c>
      <c r="S386" s="39">
        <v>8.25</v>
      </c>
      <c r="T386" s="31" t="s">
        <v>6864</v>
      </c>
      <c r="U386" s="30">
        <v>15</v>
      </c>
      <c r="V386" s="30">
        <v>12</v>
      </c>
      <c r="W386" s="30">
        <v>40</v>
      </c>
      <c r="X386" s="30">
        <v>55</v>
      </c>
      <c r="Y386" s="41">
        <v>34</v>
      </c>
      <c r="Z386" s="30">
        <v>16</v>
      </c>
      <c r="AA386" s="30">
        <v>0</v>
      </c>
      <c r="AB386" s="30">
        <v>0</v>
      </c>
      <c r="AC386" s="30">
        <v>0</v>
      </c>
      <c r="AD386" s="30">
        <v>0</v>
      </c>
      <c r="AE386" s="30">
        <v>29</v>
      </c>
      <c r="AF386" s="30">
        <v>5</v>
      </c>
      <c r="AG386" s="6">
        <f t="shared" si="6"/>
        <v>328.35</v>
      </c>
      <c r="AH386" s="35">
        <v>37468</v>
      </c>
      <c r="AI386" s="35">
        <v>37535</v>
      </c>
      <c r="AJ386" s="35">
        <v>37522</v>
      </c>
      <c r="AK386" s="36">
        <v>11</v>
      </c>
      <c r="AL386" s="37" t="s">
        <v>6866</v>
      </c>
    </row>
    <row r="387" spans="1:38" x14ac:dyDescent="0.15">
      <c r="A387" s="27" t="s">
        <v>6867</v>
      </c>
      <c r="B387" s="27" t="s">
        <v>2532</v>
      </c>
      <c r="C387" s="27">
        <v>243</v>
      </c>
      <c r="D387" s="28" t="s">
        <v>6870</v>
      </c>
      <c r="E387" s="30"/>
      <c r="F387" s="30" t="s">
        <v>418</v>
      </c>
      <c r="G387" s="30" t="s">
        <v>2041</v>
      </c>
      <c r="H387" s="30" t="s">
        <v>2749</v>
      </c>
      <c r="K387" s="31">
        <v>73</v>
      </c>
      <c r="L387" s="31" t="s">
        <v>2994</v>
      </c>
      <c r="M387" s="32">
        <v>9780679721109</v>
      </c>
      <c r="N387" s="30" t="s">
        <v>1998</v>
      </c>
      <c r="O387" s="30" t="s">
        <v>1998</v>
      </c>
      <c r="P387" s="30" t="s">
        <v>1998</v>
      </c>
      <c r="Q387" s="39">
        <v>13</v>
      </c>
      <c r="R387" s="40">
        <v>0.1</v>
      </c>
      <c r="S387" s="39">
        <v>9.75</v>
      </c>
      <c r="T387" s="31" t="s">
        <v>6864</v>
      </c>
      <c r="U387" s="30">
        <v>20</v>
      </c>
      <c r="V387" s="30">
        <v>5</v>
      </c>
      <c r="W387" s="30">
        <v>16</v>
      </c>
      <c r="X387" s="30">
        <v>20</v>
      </c>
      <c r="Y387" s="41">
        <v>1</v>
      </c>
      <c r="Z387" s="30">
        <v>8</v>
      </c>
      <c r="AA387" s="30">
        <v>0</v>
      </c>
      <c r="AB387" s="30">
        <v>7</v>
      </c>
      <c r="AC387" s="30">
        <v>0</v>
      </c>
      <c r="AD387" s="30">
        <v>2</v>
      </c>
      <c r="AE387" s="30">
        <v>0</v>
      </c>
      <c r="AF387" s="30">
        <v>1</v>
      </c>
      <c r="AG387" s="6">
        <f t="shared" si="6"/>
        <v>9.75</v>
      </c>
      <c r="AH387" s="35">
        <v>37456</v>
      </c>
      <c r="AI387" s="35">
        <v>37535</v>
      </c>
      <c r="AJ387" s="35">
        <v>37489</v>
      </c>
      <c r="AK387" s="36">
        <v>13</v>
      </c>
      <c r="AL387" s="37" t="s">
        <v>6866</v>
      </c>
    </row>
    <row r="388" spans="1:38" x14ac:dyDescent="0.15">
      <c r="A388" s="27" t="s">
        <v>6867</v>
      </c>
      <c r="B388" s="27" t="s">
        <v>4016</v>
      </c>
      <c r="C388" s="27">
        <v>200</v>
      </c>
      <c r="D388" s="28" t="s">
        <v>6870</v>
      </c>
      <c r="E388" s="30"/>
      <c r="F388" s="30" t="s">
        <v>4017</v>
      </c>
      <c r="G388" s="30" t="s">
        <v>2041</v>
      </c>
      <c r="H388" s="30" t="s">
        <v>2042</v>
      </c>
      <c r="K388" s="31">
        <v>70</v>
      </c>
      <c r="L388" s="31" t="s">
        <v>2043</v>
      </c>
      <c r="M388" s="32">
        <v>9780679753353</v>
      </c>
      <c r="N388" s="30" t="s">
        <v>1998</v>
      </c>
      <c r="O388" s="30" t="s">
        <v>1998</v>
      </c>
      <c r="P388" s="30" t="s">
        <v>1998</v>
      </c>
      <c r="Q388" s="39">
        <v>14</v>
      </c>
      <c r="R388" s="40">
        <v>0.1</v>
      </c>
      <c r="S388" s="39">
        <v>10.5</v>
      </c>
      <c r="T388" s="31" t="s">
        <v>6864</v>
      </c>
      <c r="U388" s="30">
        <v>15</v>
      </c>
      <c r="V388" s="30">
        <v>14</v>
      </c>
      <c r="W388" s="30">
        <v>13</v>
      </c>
      <c r="X388" s="30">
        <v>15</v>
      </c>
      <c r="Y388" s="41">
        <v>7</v>
      </c>
      <c r="Z388" s="30">
        <v>6</v>
      </c>
      <c r="AA388" s="30">
        <v>0</v>
      </c>
      <c r="AB388" s="30">
        <v>0</v>
      </c>
      <c r="AC388" s="30">
        <v>0</v>
      </c>
      <c r="AD388" s="30">
        <v>0</v>
      </c>
      <c r="AE388" s="30">
        <v>1</v>
      </c>
      <c r="AF388" s="30">
        <v>6</v>
      </c>
      <c r="AG388" s="6">
        <f t="shared" si="6"/>
        <v>75.599999999999994</v>
      </c>
      <c r="AH388" s="35">
        <v>37375</v>
      </c>
      <c r="AI388" s="35">
        <v>37535</v>
      </c>
      <c r="AJ388" s="35">
        <v>37484</v>
      </c>
      <c r="AK388" s="36">
        <v>14</v>
      </c>
      <c r="AL388" s="37" t="s">
        <v>6866</v>
      </c>
    </row>
    <row r="389" spans="1:38" x14ac:dyDescent="0.15">
      <c r="A389" s="27" t="s">
        <v>6867</v>
      </c>
      <c r="B389" s="27" t="s">
        <v>4059</v>
      </c>
      <c r="C389" s="27" t="s">
        <v>182</v>
      </c>
      <c r="D389" s="28" t="s">
        <v>6870</v>
      </c>
      <c r="E389" s="30"/>
      <c r="F389" s="30" t="s">
        <v>191</v>
      </c>
      <c r="G389" s="30" t="s">
        <v>4557</v>
      </c>
      <c r="H389" s="30" t="s">
        <v>5835</v>
      </c>
      <c r="K389" s="31">
        <v>82</v>
      </c>
      <c r="L389" s="31" t="s">
        <v>5836</v>
      </c>
      <c r="M389" s="32">
        <v>9780553210750</v>
      </c>
      <c r="N389" s="30" t="s">
        <v>1997</v>
      </c>
      <c r="O389" s="30" t="s">
        <v>1998</v>
      </c>
      <c r="P389" s="30" t="s">
        <v>1998</v>
      </c>
      <c r="Q389" s="39">
        <v>4.95</v>
      </c>
      <c r="R389" s="40"/>
      <c r="S389" s="39">
        <v>3.75</v>
      </c>
      <c r="T389" s="31" t="s">
        <v>6864</v>
      </c>
      <c r="U389" s="30">
        <v>100</v>
      </c>
      <c r="V389" s="30">
        <v>94</v>
      </c>
      <c r="W389" s="30">
        <v>100</v>
      </c>
      <c r="X389" s="30">
        <v>100</v>
      </c>
      <c r="Y389" s="41">
        <v>82</v>
      </c>
      <c r="Z389" s="30">
        <v>19</v>
      </c>
      <c r="AA389" s="30">
        <v>0</v>
      </c>
      <c r="AB389" s="30">
        <v>3</v>
      </c>
      <c r="AC389" s="30">
        <v>0</v>
      </c>
      <c r="AD389" s="30">
        <v>3</v>
      </c>
      <c r="AE389" s="30">
        <v>38</v>
      </c>
      <c r="AF389" s="30">
        <v>44</v>
      </c>
      <c r="AG389" s="6">
        <f t="shared" si="6"/>
        <v>353.1</v>
      </c>
      <c r="AH389" s="35">
        <v>37456</v>
      </c>
      <c r="AI389" s="35">
        <v>37535</v>
      </c>
      <c r="AJ389" s="35">
        <v>37481</v>
      </c>
      <c r="AK389" s="36">
        <v>4.95</v>
      </c>
      <c r="AL389" s="37" t="s">
        <v>6866</v>
      </c>
    </row>
    <row r="390" spans="1:38" x14ac:dyDescent="0.15">
      <c r="A390" s="27" t="s">
        <v>6867</v>
      </c>
      <c r="B390" s="27" t="s">
        <v>3874</v>
      </c>
      <c r="C390" s="27" t="s">
        <v>4556</v>
      </c>
      <c r="D390" s="28" t="s">
        <v>6870</v>
      </c>
      <c r="E390" s="30"/>
      <c r="F390" s="30" t="s">
        <v>6871</v>
      </c>
      <c r="G390" s="30" t="s">
        <v>4557</v>
      </c>
      <c r="H390" s="30" t="s">
        <v>4558</v>
      </c>
      <c r="I390" s="31">
        <v>4</v>
      </c>
      <c r="K390" s="31">
        <v>2</v>
      </c>
      <c r="L390" s="31" t="s">
        <v>4559</v>
      </c>
      <c r="M390" s="32">
        <v>9780130323934</v>
      </c>
      <c r="N390" s="30" t="s">
        <v>3943</v>
      </c>
      <c r="O390" s="30" t="s">
        <v>3943</v>
      </c>
      <c r="P390" s="30" t="s">
        <v>3943</v>
      </c>
      <c r="Q390" s="39">
        <v>110</v>
      </c>
      <c r="R390" s="40"/>
      <c r="S390" s="39">
        <v>82.5</v>
      </c>
      <c r="T390" s="31" t="s">
        <v>6864</v>
      </c>
      <c r="U390" s="30">
        <v>85</v>
      </c>
      <c r="V390" s="30">
        <v>25</v>
      </c>
      <c r="W390" s="30">
        <v>15</v>
      </c>
      <c r="X390" s="30">
        <v>85</v>
      </c>
      <c r="Y390" s="41">
        <v>16</v>
      </c>
      <c r="Z390" s="30">
        <v>51</v>
      </c>
      <c r="AA390" s="30">
        <v>0</v>
      </c>
      <c r="AB390" s="30">
        <v>0</v>
      </c>
      <c r="AC390" s="30">
        <v>0</v>
      </c>
      <c r="AD390" s="30">
        <v>16</v>
      </c>
      <c r="AE390" s="30">
        <v>8</v>
      </c>
      <c r="AF390" s="30">
        <v>8</v>
      </c>
      <c r="AG390" s="6">
        <f t="shared" si="6"/>
        <v>1540</v>
      </c>
      <c r="AH390" s="35">
        <v>37396</v>
      </c>
      <c r="AI390" s="35">
        <v>37535</v>
      </c>
      <c r="AJ390" s="35">
        <v>37477</v>
      </c>
      <c r="AK390" s="36" t="s">
        <v>1896</v>
      </c>
      <c r="AL390" s="37" t="s">
        <v>6866</v>
      </c>
    </row>
    <row r="391" spans="1:38" x14ac:dyDescent="0.15">
      <c r="A391" s="27" t="s">
        <v>6867</v>
      </c>
      <c r="B391" s="27" t="s">
        <v>1032</v>
      </c>
      <c r="C391" s="27" t="s">
        <v>2407</v>
      </c>
      <c r="D391" s="28" t="s">
        <v>6870</v>
      </c>
      <c r="E391" s="30"/>
      <c r="F391" s="30" t="s">
        <v>6871</v>
      </c>
      <c r="G391" s="30" t="s">
        <v>2408</v>
      </c>
      <c r="H391" s="30" t="s">
        <v>2409</v>
      </c>
      <c r="K391" s="31">
        <v>1</v>
      </c>
      <c r="L391" s="31" t="s">
        <v>2410</v>
      </c>
      <c r="M391" s="32">
        <v>9780965026307</v>
      </c>
      <c r="N391" s="30" t="s">
        <v>2408</v>
      </c>
      <c r="O391" s="30" t="s">
        <v>2408</v>
      </c>
      <c r="P391" s="30" t="s">
        <v>2408</v>
      </c>
      <c r="Q391" s="39">
        <v>29.95</v>
      </c>
      <c r="R391" s="40"/>
      <c r="S391" s="39">
        <v>22.5</v>
      </c>
      <c r="T391" s="31" t="s">
        <v>6864</v>
      </c>
      <c r="U391" s="30">
        <v>48</v>
      </c>
      <c r="V391" s="30">
        <v>36</v>
      </c>
      <c r="W391" s="30">
        <v>21</v>
      </c>
      <c r="X391" s="30">
        <v>48</v>
      </c>
      <c r="Y391" s="41">
        <v>20</v>
      </c>
      <c r="Z391" s="30">
        <v>1</v>
      </c>
      <c r="AA391" s="30">
        <v>0</v>
      </c>
      <c r="AB391" s="30">
        <v>0</v>
      </c>
      <c r="AC391" s="30">
        <v>0</v>
      </c>
      <c r="AD391" s="30">
        <v>0</v>
      </c>
      <c r="AE391" s="30">
        <v>15</v>
      </c>
      <c r="AF391" s="30">
        <v>5</v>
      </c>
      <c r="AG391" s="6">
        <f t="shared" si="6"/>
        <v>561.75</v>
      </c>
      <c r="AH391" s="35">
        <v>37392</v>
      </c>
      <c r="AI391" s="35">
        <v>37535</v>
      </c>
      <c r="AJ391" s="35">
        <v>37481</v>
      </c>
      <c r="AK391" s="36" t="s">
        <v>2411</v>
      </c>
      <c r="AL391" s="37" t="s">
        <v>6866</v>
      </c>
    </row>
    <row r="392" spans="1:38" x14ac:dyDescent="0.15">
      <c r="A392" s="27" t="s">
        <v>6867</v>
      </c>
      <c r="B392" s="27" t="s">
        <v>1032</v>
      </c>
      <c r="C392" s="27">
        <v>151</v>
      </c>
      <c r="D392" s="28">
        <v>450803</v>
      </c>
      <c r="E392" s="30"/>
      <c r="F392" s="30" t="s">
        <v>6494</v>
      </c>
      <c r="G392" s="30" t="s">
        <v>3927</v>
      </c>
      <c r="H392" s="30" t="s">
        <v>6495</v>
      </c>
      <c r="K392" s="31">
        <v>2</v>
      </c>
      <c r="L392" s="31" t="s">
        <v>6496</v>
      </c>
      <c r="M392" s="32">
        <v>9780325002736</v>
      </c>
      <c r="N392" s="30" t="s">
        <v>2082</v>
      </c>
      <c r="O392" s="30" t="s">
        <v>2082</v>
      </c>
      <c r="P392" s="30" t="s">
        <v>2082</v>
      </c>
      <c r="Q392" s="39">
        <v>19.75</v>
      </c>
      <c r="R392" s="40"/>
      <c r="S392" s="39">
        <v>14.85</v>
      </c>
      <c r="T392" s="31" t="s">
        <v>6864</v>
      </c>
      <c r="U392" s="30">
        <v>50</v>
      </c>
      <c r="V392" s="30">
        <v>33</v>
      </c>
      <c r="W392" s="30">
        <v>40</v>
      </c>
      <c r="X392" s="30">
        <v>50</v>
      </c>
      <c r="Y392" s="41">
        <v>26</v>
      </c>
      <c r="Z392" s="30">
        <v>14</v>
      </c>
      <c r="AA392" s="30">
        <v>0</v>
      </c>
      <c r="AB392" s="30">
        <v>0</v>
      </c>
      <c r="AC392" s="30">
        <v>0</v>
      </c>
      <c r="AD392" s="30">
        <v>0</v>
      </c>
      <c r="AE392" s="30">
        <v>26</v>
      </c>
      <c r="AF392" s="30">
        <v>0</v>
      </c>
      <c r="AG392" s="6">
        <f t="shared" si="6"/>
        <v>513.5</v>
      </c>
      <c r="AH392" s="35">
        <v>37392</v>
      </c>
      <c r="AI392" s="35">
        <v>37535</v>
      </c>
      <c r="AJ392" s="35">
        <v>37470</v>
      </c>
      <c r="AK392" s="36" t="s">
        <v>6497</v>
      </c>
      <c r="AL392" s="37" t="s">
        <v>6866</v>
      </c>
    </row>
    <row r="393" spans="1:38" x14ac:dyDescent="0.15">
      <c r="A393" s="27" t="s">
        <v>6867</v>
      </c>
      <c r="B393" s="27" t="s">
        <v>4059</v>
      </c>
      <c r="C393" s="27">
        <v>226</v>
      </c>
      <c r="D393" s="28" t="s">
        <v>6870</v>
      </c>
      <c r="E393" s="30"/>
      <c r="F393" s="30" t="s">
        <v>4060</v>
      </c>
      <c r="G393" s="30" t="s">
        <v>3927</v>
      </c>
      <c r="H393" s="30" t="s">
        <v>5072</v>
      </c>
      <c r="K393" s="31">
        <v>96</v>
      </c>
      <c r="L393" s="31" t="s">
        <v>5073</v>
      </c>
      <c r="M393" s="32">
        <v>9780198721949</v>
      </c>
      <c r="N393" s="30" t="s">
        <v>6875</v>
      </c>
      <c r="O393" s="30" t="s">
        <v>6875</v>
      </c>
      <c r="P393" s="30" t="s">
        <v>6875</v>
      </c>
      <c r="Q393" s="39">
        <v>24.95</v>
      </c>
      <c r="R393" s="40">
        <v>0.1</v>
      </c>
      <c r="S393" s="39">
        <v>18.75</v>
      </c>
      <c r="T393" s="31" t="s">
        <v>6864</v>
      </c>
      <c r="U393" s="30">
        <v>25</v>
      </c>
      <c r="V393" s="30">
        <v>15</v>
      </c>
      <c r="W393" s="30">
        <v>140</v>
      </c>
      <c r="X393" s="30">
        <v>170</v>
      </c>
      <c r="Y393" s="41">
        <v>111</v>
      </c>
      <c r="Z393" s="30">
        <v>38</v>
      </c>
      <c r="AA393" s="30">
        <v>0</v>
      </c>
      <c r="AB393" s="30">
        <v>0</v>
      </c>
      <c r="AC393" s="30">
        <v>0</v>
      </c>
      <c r="AD393" s="30">
        <v>2</v>
      </c>
      <c r="AE393" s="30">
        <v>103</v>
      </c>
      <c r="AF393" s="30">
        <v>8</v>
      </c>
      <c r="AG393" s="6">
        <f t="shared" si="6"/>
        <v>2462.8649999999998</v>
      </c>
      <c r="AH393" s="35">
        <v>37466</v>
      </c>
      <c r="AI393" s="35">
        <v>37535</v>
      </c>
      <c r="AJ393" s="35">
        <v>37502</v>
      </c>
      <c r="AK393" s="36">
        <v>24.95</v>
      </c>
      <c r="AL393" s="37" t="s">
        <v>6866</v>
      </c>
    </row>
    <row r="394" spans="1:38" x14ac:dyDescent="0.15">
      <c r="A394" s="27" t="s">
        <v>6867</v>
      </c>
      <c r="B394" s="27" t="s">
        <v>1068</v>
      </c>
      <c r="C394" s="27">
        <v>144</v>
      </c>
      <c r="D394" s="28" t="s">
        <v>6870</v>
      </c>
      <c r="E394" s="30"/>
      <c r="F394" s="30" t="s">
        <v>2581</v>
      </c>
      <c r="G394" s="30" t="s">
        <v>5476</v>
      </c>
      <c r="H394" s="30" t="s">
        <v>5477</v>
      </c>
      <c r="K394" s="31">
        <v>0</v>
      </c>
      <c r="L394" s="31" t="s">
        <v>5478</v>
      </c>
      <c r="M394" s="32">
        <v>9780826412768</v>
      </c>
      <c r="N394" s="30" t="s">
        <v>5479</v>
      </c>
      <c r="O394" s="30" t="s">
        <v>5479</v>
      </c>
      <c r="P394" s="30" t="s">
        <v>5479</v>
      </c>
      <c r="Q394" s="39">
        <v>14.95</v>
      </c>
      <c r="R394" s="40"/>
      <c r="S394" s="39">
        <v>12</v>
      </c>
      <c r="T394" s="31" t="s">
        <v>6864</v>
      </c>
      <c r="U394" s="30">
        <v>20</v>
      </c>
      <c r="V394" s="30">
        <v>14</v>
      </c>
      <c r="W394" s="30">
        <v>18</v>
      </c>
      <c r="X394" s="30">
        <v>20</v>
      </c>
      <c r="Y394" s="41">
        <v>16</v>
      </c>
      <c r="Z394" s="30">
        <v>4</v>
      </c>
      <c r="AA394" s="30">
        <v>0</v>
      </c>
      <c r="AB394" s="30">
        <v>0</v>
      </c>
      <c r="AC394" s="30">
        <v>0</v>
      </c>
      <c r="AD394" s="30">
        <v>0</v>
      </c>
      <c r="AE394" s="30">
        <v>11</v>
      </c>
      <c r="AF394" s="30">
        <v>5</v>
      </c>
      <c r="AG394" s="6">
        <f t="shared" si="6"/>
        <v>224.45</v>
      </c>
      <c r="AH394" s="35">
        <v>37452</v>
      </c>
      <c r="AI394" s="35">
        <v>37535</v>
      </c>
      <c r="AJ394" s="35">
        <v>37477</v>
      </c>
      <c r="AK394" s="36" t="s">
        <v>5480</v>
      </c>
      <c r="AL394" s="37" t="s">
        <v>6866</v>
      </c>
    </row>
    <row r="395" spans="1:38" x14ac:dyDescent="0.15">
      <c r="A395" s="27" t="s">
        <v>6867</v>
      </c>
      <c r="B395" s="27" t="s">
        <v>1032</v>
      </c>
      <c r="C395" s="27" t="s">
        <v>5193</v>
      </c>
      <c r="D395" s="28" t="s">
        <v>6870</v>
      </c>
      <c r="E395" s="30"/>
      <c r="F395" s="30" t="s">
        <v>6871</v>
      </c>
      <c r="G395" s="30" t="s">
        <v>367</v>
      </c>
      <c r="H395" s="30" t="s">
        <v>4726</v>
      </c>
      <c r="K395" s="31">
        <v>99</v>
      </c>
      <c r="L395" s="31" t="s">
        <v>4727</v>
      </c>
      <c r="M395" s="32">
        <v>9780992896669</v>
      </c>
      <c r="N395" s="30" t="s">
        <v>3053</v>
      </c>
      <c r="O395" s="30" t="s">
        <v>3053</v>
      </c>
      <c r="P395" s="30" t="s">
        <v>3053</v>
      </c>
      <c r="Q395" s="39">
        <v>53.3</v>
      </c>
      <c r="R395" s="40"/>
      <c r="S395" s="39">
        <v>40</v>
      </c>
      <c r="T395" s="31" t="s">
        <v>6864</v>
      </c>
      <c r="U395" s="30">
        <v>6</v>
      </c>
      <c r="V395" s="30">
        <v>6</v>
      </c>
      <c r="W395" s="30">
        <v>4</v>
      </c>
      <c r="X395" s="30">
        <v>6</v>
      </c>
      <c r="Y395" s="41">
        <v>7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0">
        <v>7</v>
      </c>
      <c r="AF395" s="30">
        <v>0</v>
      </c>
      <c r="AG395" s="6">
        <f t="shared" si="6"/>
        <v>373.09999999999997</v>
      </c>
      <c r="AH395" s="35">
        <v>37470</v>
      </c>
      <c r="AI395" s="35">
        <v>37535</v>
      </c>
      <c r="AJ395" s="35">
        <v>37523</v>
      </c>
      <c r="AK395" s="36" t="s">
        <v>4728</v>
      </c>
      <c r="AL395" s="37" t="s">
        <v>6866</v>
      </c>
    </row>
    <row r="396" spans="1:38" x14ac:dyDescent="0.15">
      <c r="A396" s="27" t="s">
        <v>6867</v>
      </c>
      <c r="B396" s="27" t="s">
        <v>4059</v>
      </c>
      <c r="C396" s="27" t="s">
        <v>457</v>
      </c>
      <c r="D396" s="28" t="s">
        <v>6870</v>
      </c>
      <c r="E396" s="30"/>
      <c r="F396" s="30" t="s">
        <v>458</v>
      </c>
      <c r="G396" s="30" t="s">
        <v>1423</v>
      </c>
      <c r="H396" s="30" t="s">
        <v>1424</v>
      </c>
      <c r="I396" s="31">
        <v>4</v>
      </c>
      <c r="K396" s="31">
        <v>0</v>
      </c>
      <c r="L396" s="31" t="s">
        <v>1425</v>
      </c>
      <c r="M396" s="32">
        <v>9780312189693</v>
      </c>
      <c r="N396" s="30" t="s">
        <v>4027</v>
      </c>
      <c r="O396" s="30" t="s">
        <v>3888</v>
      </c>
      <c r="P396" s="30" t="s">
        <v>3888</v>
      </c>
      <c r="Q396" s="39">
        <v>50.35</v>
      </c>
      <c r="R396" s="40"/>
      <c r="S396" s="39">
        <v>37.799999999999997</v>
      </c>
      <c r="T396" s="31" t="s">
        <v>6864</v>
      </c>
      <c r="U396" s="30">
        <v>100</v>
      </c>
      <c r="V396" s="30">
        <v>74</v>
      </c>
      <c r="W396" s="30">
        <v>100</v>
      </c>
      <c r="X396" s="30">
        <v>100</v>
      </c>
      <c r="Y396" s="41">
        <v>70</v>
      </c>
      <c r="Z396" s="30">
        <v>-1</v>
      </c>
      <c r="AA396" s="30">
        <v>0</v>
      </c>
      <c r="AB396" s="30">
        <v>32</v>
      </c>
      <c r="AC396" s="30">
        <v>0</v>
      </c>
      <c r="AD396" s="30">
        <v>0</v>
      </c>
      <c r="AE396" s="30">
        <v>1</v>
      </c>
      <c r="AF396" s="30">
        <v>69</v>
      </c>
      <c r="AG396" s="6">
        <f t="shared" si="6"/>
        <v>2658.5499999999997</v>
      </c>
      <c r="AH396" s="35">
        <v>37460</v>
      </c>
      <c r="AI396" s="35">
        <v>37535</v>
      </c>
      <c r="AJ396" s="35">
        <v>37481</v>
      </c>
      <c r="AK396" s="36" t="s">
        <v>1426</v>
      </c>
      <c r="AL396" s="37" t="s">
        <v>6866</v>
      </c>
    </row>
    <row r="397" spans="1:38" x14ac:dyDescent="0.15">
      <c r="A397" s="27" t="s">
        <v>6867</v>
      </c>
      <c r="B397" s="27" t="s">
        <v>4059</v>
      </c>
      <c r="C397" s="27" t="s">
        <v>457</v>
      </c>
      <c r="D397" s="28" t="s">
        <v>6870</v>
      </c>
      <c r="E397" s="30"/>
      <c r="F397" s="30" t="s">
        <v>458</v>
      </c>
      <c r="G397" s="30" t="s">
        <v>2470</v>
      </c>
      <c r="H397" s="30" t="s">
        <v>1644</v>
      </c>
      <c r="K397" s="31">
        <v>82</v>
      </c>
      <c r="L397" s="31" t="s">
        <v>1645</v>
      </c>
      <c r="M397" s="32">
        <v>9780226264011</v>
      </c>
      <c r="N397" s="30" t="s">
        <v>6896</v>
      </c>
      <c r="O397" s="30" t="s">
        <v>6896</v>
      </c>
      <c r="P397" s="30" t="s">
        <v>6896</v>
      </c>
      <c r="Q397" s="39">
        <v>12.8</v>
      </c>
      <c r="R397" s="40"/>
      <c r="S397" s="39">
        <v>9.6</v>
      </c>
      <c r="T397" s="31" t="s">
        <v>6864</v>
      </c>
      <c r="U397" s="30">
        <v>100</v>
      </c>
      <c r="V397" s="30">
        <v>74</v>
      </c>
      <c r="W397" s="30">
        <v>100</v>
      </c>
      <c r="X397" s="30">
        <v>100</v>
      </c>
      <c r="Y397" s="41">
        <v>52</v>
      </c>
      <c r="Z397" s="30">
        <v>0</v>
      </c>
      <c r="AA397" s="30">
        <v>0</v>
      </c>
      <c r="AB397" s="30">
        <v>5</v>
      </c>
      <c r="AC397" s="30">
        <v>0</v>
      </c>
      <c r="AD397" s="30">
        <v>0</v>
      </c>
      <c r="AE397" s="30">
        <v>33</v>
      </c>
      <c r="AF397" s="30">
        <v>19</v>
      </c>
      <c r="AG397" s="6">
        <f t="shared" si="6"/>
        <v>604.80000000000007</v>
      </c>
      <c r="AH397" s="35">
        <v>37460</v>
      </c>
      <c r="AI397" s="35">
        <v>37535</v>
      </c>
      <c r="AJ397" s="35">
        <v>37477</v>
      </c>
      <c r="AK397" s="36" t="s">
        <v>3769</v>
      </c>
      <c r="AL397" s="37" t="s">
        <v>1050</v>
      </c>
    </row>
    <row r="398" spans="1:38" x14ac:dyDescent="0.15">
      <c r="A398" s="27" t="s">
        <v>6867</v>
      </c>
      <c r="B398" s="27" t="s">
        <v>4059</v>
      </c>
      <c r="C398" s="27" t="s">
        <v>457</v>
      </c>
      <c r="D398" s="28" t="s">
        <v>6870</v>
      </c>
      <c r="E398" s="30"/>
      <c r="F398" s="30" t="s">
        <v>458</v>
      </c>
      <c r="G398" s="30" t="s">
        <v>2470</v>
      </c>
      <c r="H398" s="30" t="s">
        <v>5863</v>
      </c>
      <c r="K398" s="31">
        <v>0</v>
      </c>
      <c r="L398" s="31" t="s">
        <v>5864</v>
      </c>
      <c r="M398" s="32">
        <v>9780385499347</v>
      </c>
      <c r="N398" s="30" t="s">
        <v>902</v>
      </c>
      <c r="O398" s="30" t="s">
        <v>1998</v>
      </c>
      <c r="P398" s="30" t="s">
        <v>1998</v>
      </c>
      <c r="Q398" s="39">
        <v>15</v>
      </c>
      <c r="R398" s="40">
        <v>0.1</v>
      </c>
      <c r="S398" s="39">
        <v>11.25</v>
      </c>
      <c r="T398" s="31" t="s">
        <v>6864</v>
      </c>
      <c r="U398" s="30">
        <v>100</v>
      </c>
      <c r="V398" s="30">
        <v>74</v>
      </c>
      <c r="W398" s="30">
        <v>100</v>
      </c>
      <c r="X398" s="30">
        <v>100</v>
      </c>
      <c r="Y398" s="41">
        <v>65</v>
      </c>
      <c r="Z398" s="30">
        <v>35</v>
      </c>
      <c r="AA398" s="30">
        <v>0</v>
      </c>
      <c r="AB398" s="30">
        <v>0</v>
      </c>
      <c r="AC398" s="30">
        <v>0</v>
      </c>
      <c r="AD398" s="30">
        <v>0</v>
      </c>
      <c r="AE398" s="30">
        <v>65</v>
      </c>
      <c r="AF398" s="30">
        <v>0</v>
      </c>
      <c r="AG398" s="6">
        <f t="shared" si="6"/>
        <v>877.5</v>
      </c>
      <c r="AH398" s="35">
        <v>37460</v>
      </c>
      <c r="AI398" s="35">
        <v>37535</v>
      </c>
      <c r="AJ398" s="35">
        <v>37476</v>
      </c>
      <c r="AK398" s="36">
        <v>15</v>
      </c>
      <c r="AL398" s="37" t="s">
        <v>6866</v>
      </c>
    </row>
    <row r="399" spans="1:38" x14ac:dyDescent="0.15">
      <c r="A399" s="27" t="s">
        <v>6867</v>
      </c>
      <c r="B399" s="27" t="s">
        <v>2468</v>
      </c>
      <c r="C399" s="27">
        <v>100</v>
      </c>
      <c r="D399" s="28" t="s">
        <v>6870</v>
      </c>
      <c r="E399" s="30"/>
      <c r="F399" s="30" t="s">
        <v>2469</v>
      </c>
      <c r="G399" s="30" t="s">
        <v>2470</v>
      </c>
      <c r="H399" s="30" t="s">
        <v>2471</v>
      </c>
      <c r="K399" s="31">
        <v>97</v>
      </c>
      <c r="L399" s="31" t="s">
        <v>2472</v>
      </c>
      <c r="M399" s="32">
        <v>9780060630355</v>
      </c>
      <c r="N399" s="30" t="s">
        <v>1938</v>
      </c>
      <c r="O399" s="30" t="s">
        <v>1938</v>
      </c>
      <c r="P399" s="30" t="s">
        <v>1938</v>
      </c>
      <c r="Q399" s="39">
        <v>15</v>
      </c>
      <c r="R399" s="40">
        <v>0.1</v>
      </c>
      <c r="S399" s="39">
        <v>11.25</v>
      </c>
      <c r="T399" s="31" t="s">
        <v>6864</v>
      </c>
      <c r="U399" s="30">
        <v>15</v>
      </c>
      <c r="V399" s="30">
        <v>12</v>
      </c>
      <c r="W399" s="30">
        <v>11</v>
      </c>
      <c r="X399" s="30">
        <v>15</v>
      </c>
      <c r="Y399" s="41">
        <v>10</v>
      </c>
      <c r="Z399" s="30">
        <v>0</v>
      </c>
      <c r="AA399" s="30">
        <v>0</v>
      </c>
      <c r="AB399" s="30">
        <v>10</v>
      </c>
      <c r="AC399" s="30">
        <v>0</v>
      </c>
      <c r="AD399" s="30">
        <v>0</v>
      </c>
      <c r="AE399" s="30">
        <v>3</v>
      </c>
      <c r="AF399" s="30">
        <v>7</v>
      </c>
      <c r="AG399" s="6">
        <f t="shared" ref="AG399:AG462" si="7">(Q399*AE399+S399*AF399)-Q399*R399*AE399</f>
        <v>119.25</v>
      </c>
      <c r="AH399" s="35">
        <v>37469</v>
      </c>
      <c r="AI399" s="35">
        <v>37577</v>
      </c>
      <c r="AJ399" s="35">
        <v>37559</v>
      </c>
      <c r="AK399" s="36">
        <v>15</v>
      </c>
      <c r="AL399" s="37" t="s">
        <v>6866</v>
      </c>
    </row>
    <row r="400" spans="1:38" x14ac:dyDescent="0.15">
      <c r="A400" s="27" t="s">
        <v>6867</v>
      </c>
      <c r="B400" s="27" t="s">
        <v>1020</v>
      </c>
      <c r="C400" s="27" t="s">
        <v>5193</v>
      </c>
      <c r="D400" s="28" t="s">
        <v>6870</v>
      </c>
      <c r="E400" s="30"/>
      <c r="F400" s="30" t="s">
        <v>4220</v>
      </c>
      <c r="G400" s="30" t="s">
        <v>4221</v>
      </c>
      <c r="H400" s="30" t="s">
        <v>4222</v>
      </c>
      <c r="I400" s="31">
        <v>3</v>
      </c>
      <c r="K400" s="31">
        <v>78</v>
      </c>
      <c r="L400" s="31" t="s">
        <v>4223</v>
      </c>
      <c r="M400" s="32">
        <v>9780471021957</v>
      </c>
      <c r="N400" s="30" t="s">
        <v>3915</v>
      </c>
      <c r="O400" s="30" t="s">
        <v>3915</v>
      </c>
      <c r="P400" s="30" t="s">
        <v>3915</v>
      </c>
      <c r="Q400" s="39">
        <v>112</v>
      </c>
      <c r="R400" s="40"/>
      <c r="S400" s="39">
        <v>84</v>
      </c>
      <c r="T400" s="31" t="s">
        <v>6864</v>
      </c>
      <c r="U400" s="30">
        <v>60</v>
      </c>
      <c r="V400" s="30">
        <v>76</v>
      </c>
      <c r="W400" s="30">
        <v>60</v>
      </c>
      <c r="X400" s="30">
        <v>60</v>
      </c>
      <c r="Y400" s="41">
        <v>70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0">
        <v>68</v>
      </c>
      <c r="AF400" s="30">
        <v>2</v>
      </c>
      <c r="AG400" s="6">
        <f t="shared" si="7"/>
        <v>7784</v>
      </c>
      <c r="AH400" s="35">
        <v>37435</v>
      </c>
      <c r="AI400" s="35">
        <v>37535</v>
      </c>
      <c r="AJ400" s="35">
        <v>37532</v>
      </c>
      <c r="AK400" s="36" t="s">
        <v>5971</v>
      </c>
      <c r="AL400" s="37" t="s">
        <v>6866</v>
      </c>
    </row>
    <row r="401" spans="1:38" x14ac:dyDescent="0.15">
      <c r="A401" s="27" t="s">
        <v>6867</v>
      </c>
      <c r="B401" s="27" t="s">
        <v>6891</v>
      </c>
      <c r="C401" s="27">
        <v>124</v>
      </c>
      <c r="E401" s="30" t="s">
        <v>184</v>
      </c>
      <c r="F401" s="30" t="s">
        <v>5154</v>
      </c>
      <c r="G401" s="30" t="s">
        <v>6063</v>
      </c>
      <c r="H401" s="30" t="s">
        <v>6064</v>
      </c>
      <c r="I401" s="31">
        <v>2</v>
      </c>
      <c r="K401" s="31">
        <v>99</v>
      </c>
      <c r="L401" s="31" t="s">
        <v>6065</v>
      </c>
      <c r="M401" s="32">
        <v>9780923956547</v>
      </c>
      <c r="N401" s="30" t="s">
        <v>6066</v>
      </c>
      <c r="O401" s="30" t="s">
        <v>6066</v>
      </c>
      <c r="P401" s="30" t="s">
        <v>6066</v>
      </c>
      <c r="Q401" s="39">
        <v>22.5</v>
      </c>
      <c r="R401" s="40"/>
      <c r="S401" s="39">
        <v>16.899999999999999</v>
      </c>
      <c r="T401" s="31" t="s">
        <v>6864</v>
      </c>
      <c r="U401" s="30">
        <v>47</v>
      </c>
      <c r="V401" s="30">
        <v>70</v>
      </c>
      <c r="W401" s="30">
        <v>70</v>
      </c>
      <c r="X401" s="30">
        <v>70</v>
      </c>
      <c r="Y401" s="41">
        <v>68</v>
      </c>
      <c r="Z401" s="30">
        <v>0</v>
      </c>
      <c r="AA401" s="30">
        <v>0</v>
      </c>
      <c r="AB401" s="30">
        <v>0</v>
      </c>
      <c r="AC401" s="30">
        <v>0</v>
      </c>
      <c r="AD401" s="30">
        <v>0</v>
      </c>
      <c r="AE401" s="30">
        <v>60</v>
      </c>
      <c r="AF401" s="30">
        <v>8</v>
      </c>
      <c r="AG401" s="6">
        <f t="shared" si="7"/>
        <v>1485.2</v>
      </c>
      <c r="AH401" s="35">
        <v>37476</v>
      </c>
      <c r="AI401" s="35">
        <v>37535</v>
      </c>
      <c r="AJ401" s="35">
        <v>37502</v>
      </c>
      <c r="AK401" s="36" t="s">
        <v>6067</v>
      </c>
      <c r="AL401" s="37" t="s">
        <v>6866</v>
      </c>
    </row>
    <row r="402" spans="1:38" x14ac:dyDescent="0.15">
      <c r="A402" s="27" t="s">
        <v>6867</v>
      </c>
      <c r="B402" s="27" t="s">
        <v>345</v>
      </c>
      <c r="C402" s="27">
        <v>110</v>
      </c>
      <c r="D402" s="28" t="s">
        <v>6870</v>
      </c>
      <c r="E402" s="30"/>
      <c r="F402" s="30" t="s">
        <v>6871</v>
      </c>
      <c r="G402" s="30" t="s">
        <v>6442</v>
      </c>
      <c r="H402" s="30" t="s">
        <v>6443</v>
      </c>
      <c r="I402" s="31">
        <v>3</v>
      </c>
      <c r="K402" s="31">
        <v>94</v>
      </c>
      <c r="L402" s="31" t="s">
        <v>6444</v>
      </c>
      <c r="M402" s="32">
        <v>9780130615244</v>
      </c>
      <c r="N402" s="30" t="s">
        <v>3943</v>
      </c>
      <c r="O402" s="30" t="s">
        <v>3943</v>
      </c>
      <c r="P402" s="30" t="s">
        <v>3943</v>
      </c>
      <c r="Q402" s="39">
        <v>110</v>
      </c>
      <c r="R402" s="40"/>
      <c r="S402" s="39">
        <v>82.5</v>
      </c>
      <c r="T402" s="31" t="s">
        <v>6864</v>
      </c>
      <c r="U402" s="30">
        <v>110</v>
      </c>
      <c r="V402" s="30">
        <v>101</v>
      </c>
      <c r="W402" s="30">
        <v>90</v>
      </c>
      <c r="X402" s="30">
        <v>138</v>
      </c>
      <c r="Y402" s="41">
        <v>88</v>
      </c>
      <c r="Z402" s="30">
        <v>21</v>
      </c>
      <c r="AA402" s="30">
        <v>0</v>
      </c>
      <c r="AB402" s="30">
        <v>4</v>
      </c>
      <c r="AC402" s="30">
        <v>0</v>
      </c>
      <c r="AD402" s="30">
        <v>3</v>
      </c>
      <c r="AE402" s="30">
        <v>69</v>
      </c>
      <c r="AF402" s="30">
        <v>19</v>
      </c>
      <c r="AG402" s="6">
        <f t="shared" si="7"/>
        <v>9157.5</v>
      </c>
      <c r="AH402" s="35">
        <v>37384</v>
      </c>
      <c r="AI402" s="35">
        <v>37535</v>
      </c>
      <c r="AJ402" s="35">
        <v>37550</v>
      </c>
      <c r="AK402" s="36" t="s">
        <v>1896</v>
      </c>
      <c r="AL402" s="37" t="s">
        <v>6866</v>
      </c>
    </row>
    <row r="403" spans="1:38" x14ac:dyDescent="0.15">
      <c r="A403" s="27" t="s">
        <v>6867</v>
      </c>
      <c r="B403" s="27" t="s">
        <v>3504</v>
      </c>
      <c r="C403" s="27">
        <v>150</v>
      </c>
      <c r="D403" s="28" t="s">
        <v>6870</v>
      </c>
      <c r="E403" s="30"/>
      <c r="F403" s="30" t="s">
        <v>964</v>
      </c>
      <c r="G403" s="30" t="s">
        <v>5619</v>
      </c>
      <c r="H403" s="30" t="s">
        <v>5620</v>
      </c>
      <c r="I403" s="31">
        <v>3</v>
      </c>
      <c r="K403" s="31">
        <v>98</v>
      </c>
      <c r="L403" s="31" t="s">
        <v>5621</v>
      </c>
      <c r="M403" s="32">
        <v>9780878931897</v>
      </c>
      <c r="N403" s="30" t="s">
        <v>1782</v>
      </c>
      <c r="O403" s="30" t="s">
        <v>1782</v>
      </c>
      <c r="P403" s="30" t="s">
        <v>1782</v>
      </c>
      <c r="Q403" s="39">
        <v>99.15</v>
      </c>
      <c r="R403" s="40"/>
      <c r="S403" s="39">
        <v>74.400000000000006</v>
      </c>
      <c r="T403" s="31" t="s">
        <v>6864</v>
      </c>
      <c r="U403" s="30">
        <v>100</v>
      </c>
      <c r="V403" s="30">
        <v>77</v>
      </c>
      <c r="W403" s="30">
        <v>76</v>
      </c>
      <c r="X403" s="30">
        <v>100</v>
      </c>
      <c r="Y403" s="41">
        <v>57</v>
      </c>
      <c r="Z403" s="30">
        <v>6</v>
      </c>
      <c r="AA403" s="30">
        <v>0</v>
      </c>
      <c r="AB403" s="30">
        <v>13</v>
      </c>
      <c r="AC403" s="30">
        <v>0</v>
      </c>
      <c r="AD403" s="30">
        <v>1</v>
      </c>
      <c r="AE403" s="30">
        <v>2</v>
      </c>
      <c r="AF403" s="30">
        <v>55</v>
      </c>
      <c r="AG403" s="6">
        <f t="shared" si="7"/>
        <v>4290.3</v>
      </c>
      <c r="AH403" s="35">
        <v>37377</v>
      </c>
      <c r="AI403" s="35">
        <v>37535</v>
      </c>
      <c r="AJ403" s="35">
        <v>37481</v>
      </c>
      <c r="AK403" s="36" t="s">
        <v>2227</v>
      </c>
      <c r="AL403" s="37" t="s">
        <v>6866</v>
      </c>
    </row>
    <row r="404" spans="1:38" x14ac:dyDescent="0.15">
      <c r="A404" s="27" t="s">
        <v>6867</v>
      </c>
      <c r="B404" s="27" t="s">
        <v>1020</v>
      </c>
      <c r="C404" s="27" t="s">
        <v>5978</v>
      </c>
      <c r="D404" s="28" t="s">
        <v>6870</v>
      </c>
      <c r="E404" s="30"/>
      <c r="F404" s="30" t="s">
        <v>5979</v>
      </c>
      <c r="G404" s="30" t="s">
        <v>5980</v>
      </c>
      <c r="H404" s="30" t="s">
        <v>5981</v>
      </c>
      <c r="I404" s="31">
        <v>5</v>
      </c>
      <c r="K404" s="31">
        <v>2</v>
      </c>
      <c r="L404" s="31" t="s">
        <v>5982</v>
      </c>
      <c r="M404" s="32">
        <v>9780618122141</v>
      </c>
      <c r="N404" s="30" t="s">
        <v>5236</v>
      </c>
      <c r="O404" s="30" t="s">
        <v>5236</v>
      </c>
      <c r="P404" s="30" t="s">
        <v>5236</v>
      </c>
      <c r="Q404" s="39">
        <v>105.6</v>
      </c>
      <c r="R404" s="40"/>
      <c r="S404" s="39">
        <v>79.2</v>
      </c>
      <c r="T404" s="31" t="s">
        <v>6864</v>
      </c>
      <c r="U404" s="30">
        <v>70</v>
      </c>
      <c r="V404" s="30">
        <v>50</v>
      </c>
      <c r="W404" s="30">
        <v>60</v>
      </c>
      <c r="X404" s="30">
        <v>70</v>
      </c>
      <c r="Y404" s="41">
        <v>30</v>
      </c>
      <c r="Z404" s="30">
        <v>32</v>
      </c>
      <c r="AA404" s="30">
        <v>0</v>
      </c>
      <c r="AB404" s="30">
        <v>0</v>
      </c>
      <c r="AC404" s="30">
        <v>0</v>
      </c>
      <c r="AD404" s="30">
        <v>0</v>
      </c>
      <c r="AE404" s="30">
        <v>24</v>
      </c>
      <c r="AF404" s="30">
        <v>6</v>
      </c>
      <c r="AG404" s="6">
        <f t="shared" si="7"/>
        <v>3009.5999999999995</v>
      </c>
      <c r="AH404" s="35">
        <v>37454</v>
      </c>
      <c r="AI404" s="35">
        <v>37535</v>
      </c>
      <c r="AJ404" s="35">
        <v>37489</v>
      </c>
      <c r="AK404" s="36" t="s">
        <v>5983</v>
      </c>
      <c r="AL404" s="37" t="s">
        <v>6866</v>
      </c>
    </row>
    <row r="405" spans="1:38" x14ac:dyDescent="0.15">
      <c r="A405" s="27" t="s">
        <v>6867</v>
      </c>
      <c r="B405" s="27" t="s">
        <v>1109</v>
      </c>
      <c r="C405" s="27">
        <v>133</v>
      </c>
      <c r="D405" s="28" t="s">
        <v>6870</v>
      </c>
      <c r="E405" s="30"/>
      <c r="F405" s="30" t="s">
        <v>1110</v>
      </c>
      <c r="G405" s="30" t="s">
        <v>1510</v>
      </c>
      <c r="H405" s="30" t="s">
        <v>1511</v>
      </c>
      <c r="K405" s="31">
        <v>95</v>
      </c>
      <c r="L405" s="31" t="s">
        <v>1512</v>
      </c>
      <c r="M405" s="32">
        <v>9781564780812</v>
      </c>
      <c r="N405" s="30" t="s">
        <v>2363</v>
      </c>
      <c r="O405" s="30" t="s">
        <v>2363</v>
      </c>
      <c r="P405" s="30" t="s">
        <v>2363</v>
      </c>
      <c r="Q405" s="39">
        <v>12.95</v>
      </c>
      <c r="R405" s="40"/>
      <c r="S405" s="39">
        <v>9.75</v>
      </c>
      <c r="T405" s="31" t="s">
        <v>6864</v>
      </c>
      <c r="U405" s="30">
        <v>22</v>
      </c>
      <c r="V405" s="30">
        <v>29</v>
      </c>
      <c r="W405" s="30">
        <v>20</v>
      </c>
      <c r="X405" s="30">
        <v>22</v>
      </c>
      <c r="Y405" s="41">
        <v>25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0">
        <v>23</v>
      </c>
      <c r="AF405" s="30">
        <v>2</v>
      </c>
      <c r="AG405" s="6">
        <f t="shared" si="7"/>
        <v>317.34999999999997</v>
      </c>
      <c r="AH405" s="35">
        <v>37372</v>
      </c>
      <c r="AI405" s="35">
        <v>37535</v>
      </c>
      <c r="AJ405" s="35">
        <v>37512</v>
      </c>
      <c r="AK405" s="36" t="s">
        <v>1513</v>
      </c>
      <c r="AL405" s="37" t="s">
        <v>6866</v>
      </c>
    </row>
    <row r="406" spans="1:38" x14ac:dyDescent="0.15">
      <c r="A406" s="27" t="s">
        <v>6867</v>
      </c>
      <c r="B406" s="27" t="s">
        <v>1118</v>
      </c>
      <c r="C406" s="27">
        <v>162</v>
      </c>
      <c r="D406" s="28" t="s">
        <v>6870</v>
      </c>
      <c r="E406" s="30"/>
      <c r="F406" s="30" t="s">
        <v>4011</v>
      </c>
      <c r="G406" s="30" t="s">
        <v>3704</v>
      </c>
      <c r="H406" s="30" t="s">
        <v>3705</v>
      </c>
      <c r="K406" s="31">
        <v>99</v>
      </c>
      <c r="L406" s="31" t="s">
        <v>3706</v>
      </c>
      <c r="M406" s="32">
        <v>9780226280653</v>
      </c>
      <c r="N406" s="30" t="s">
        <v>6896</v>
      </c>
      <c r="O406" s="30" t="s">
        <v>6896</v>
      </c>
      <c r="P406" s="30" t="s">
        <v>6896</v>
      </c>
      <c r="Q406" s="39">
        <v>18</v>
      </c>
      <c r="R406" s="40">
        <v>0.1</v>
      </c>
      <c r="S406" s="39">
        <v>13.5</v>
      </c>
      <c r="T406" s="31" t="s">
        <v>6864</v>
      </c>
      <c r="U406" s="30">
        <v>160</v>
      </c>
      <c r="V406" s="30">
        <v>135</v>
      </c>
      <c r="W406" s="30">
        <v>156</v>
      </c>
      <c r="X406" s="30">
        <v>175</v>
      </c>
      <c r="Y406" s="41">
        <v>84</v>
      </c>
      <c r="Z406" s="30">
        <v>25</v>
      </c>
      <c r="AA406" s="30">
        <v>0</v>
      </c>
      <c r="AB406" s="30">
        <v>24</v>
      </c>
      <c r="AC406" s="30">
        <v>0</v>
      </c>
      <c r="AD406" s="30">
        <v>0</v>
      </c>
      <c r="AE406" s="30">
        <v>5</v>
      </c>
      <c r="AF406" s="30">
        <v>79</v>
      </c>
      <c r="AG406" s="6">
        <f t="shared" si="7"/>
        <v>1147.5</v>
      </c>
      <c r="AH406" s="35">
        <v>37391</v>
      </c>
      <c r="AI406" s="35">
        <v>37535</v>
      </c>
      <c r="AJ406" s="35">
        <v>37484</v>
      </c>
      <c r="AK406" s="36">
        <v>18</v>
      </c>
      <c r="AL406" s="37" t="s">
        <v>6866</v>
      </c>
    </row>
    <row r="407" spans="1:38" x14ac:dyDescent="0.15">
      <c r="A407" s="27" t="s">
        <v>6867</v>
      </c>
      <c r="B407" s="27" t="s">
        <v>1127</v>
      </c>
      <c r="C407" s="27">
        <v>169</v>
      </c>
      <c r="D407" s="28" t="s">
        <v>6870</v>
      </c>
      <c r="E407" s="30" t="s">
        <v>4243</v>
      </c>
      <c r="F407" s="30" t="s">
        <v>2635</v>
      </c>
      <c r="G407" s="30" t="s">
        <v>4244</v>
      </c>
      <c r="H407" s="30" t="s">
        <v>4245</v>
      </c>
      <c r="I407" s="31">
        <v>5</v>
      </c>
      <c r="K407" s="31">
        <v>1</v>
      </c>
      <c r="L407" s="31" t="s">
        <v>4246</v>
      </c>
      <c r="M407" s="32">
        <v>9780100719620</v>
      </c>
      <c r="N407" s="30" t="s">
        <v>3921</v>
      </c>
      <c r="O407" s="30" t="s">
        <v>3921</v>
      </c>
      <c r="P407" s="30" t="s">
        <v>3921</v>
      </c>
      <c r="Q407" s="39">
        <v>14</v>
      </c>
      <c r="R407" s="40"/>
      <c r="S407" s="39">
        <v>10.5</v>
      </c>
      <c r="T407" s="31" t="s">
        <v>6864</v>
      </c>
      <c r="U407" s="30">
        <v>200</v>
      </c>
      <c r="V407" s="30">
        <v>174</v>
      </c>
      <c r="W407" s="30">
        <v>0</v>
      </c>
      <c r="X407" s="30">
        <v>200</v>
      </c>
      <c r="Y407" s="41">
        <v>147</v>
      </c>
      <c r="Z407" s="30">
        <v>47</v>
      </c>
      <c r="AA407" s="30">
        <v>6</v>
      </c>
      <c r="AB407" s="30">
        <v>0</v>
      </c>
      <c r="AC407" s="30">
        <v>0</v>
      </c>
      <c r="AD407" s="30">
        <v>0</v>
      </c>
      <c r="AE407" s="30">
        <v>147</v>
      </c>
      <c r="AF407" s="30">
        <v>0</v>
      </c>
      <c r="AG407" s="6">
        <f t="shared" si="7"/>
        <v>2058</v>
      </c>
      <c r="AH407" s="35">
        <v>37427</v>
      </c>
      <c r="AI407" s="35">
        <v>37535</v>
      </c>
      <c r="AJ407" s="35">
        <v>37523</v>
      </c>
      <c r="AK407" s="36" t="s">
        <v>4247</v>
      </c>
      <c r="AL407" s="37" t="s">
        <v>6866</v>
      </c>
    </row>
    <row r="408" spans="1:38" x14ac:dyDescent="0.15">
      <c r="A408" s="27" t="s">
        <v>6867</v>
      </c>
      <c r="B408" s="27" t="s">
        <v>1230</v>
      </c>
      <c r="C408" s="27">
        <v>30</v>
      </c>
      <c r="D408" s="28" t="s">
        <v>6870</v>
      </c>
      <c r="E408" s="30"/>
      <c r="F408" s="30" t="s">
        <v>2294</v>
      </c>
      <c r="G408" s="30" t="s">
        <v>2295</v>
      </c>
      <c r="H408" s="30" t="s">
        <v>2296</v>
      </c>
      <c r="I408" s="31">
        <v>4</v>
      </c>
      <c r="K408" s="31">
        <v>2</v>
      </c>
      <c r="L408" s="31" t="s">
        <v>2907</v>
      </c>
      <c r="M408" s="32">
        <v>9780534375577</v>
      </c>
      <c r="N408" s="30" t="s">
        <v>3888</v>
      </c>
      <c r="O408" s="30" t="s">
        <v>3888</v>
      </c>
      <c r="P408" s="30" t="s">
        <v>3888</v>
      </c>
      <c r="Q408" s="39">
        <v>97.7</v>
      </c>
      <c r="R408" s="40"/>
      <c r="S408" s="39">
        <v>73.3</v>
      </c>
      <c r="T408" s="31" t="s">
        <v>6864</v>
      </c>
      <c r="U408" s="30">
        <v>240</v>
      </c>
      <c r="V408" s="30">
        <v>145</v>
      </c>
      <c r="W408" s="30">
        <v>153</v>
      </c>
      <c r="X408" s="30">
        <v>240</v>
      </c>
      <c r="Y408" s="41">
        <v>132</v>
      </c>
      <c r="Z408" s="30">
        <v>24</v>
      </c>
      <c r="AA408" s="30">
        <v>0</v>
      </c>
      <c r="AB408" s="30">
        <v>0</v>
      </c>
      <c r="AC408" s="30">
        <v>0</v>
      </c>
      <c r="AD408" s="30">
        <v>2</v>
      </c>
      <c r="AE408" s="30">
        <v>32</v>
      </c>
      <c r="AF408" s="30">
        <v>100</v>
      </c>
      <c r="AG408" s="6">
        <f t="shared" si="7"/>
        <v>10456.4</v>
      </c>
      <c r="AH408" s="35">
        <v>37378</v>
      </c>
      <c r="AI408" s="35">
        <v>37535</v>
      </c>
      <c r="AJ408" s="35">
        <v>37489</v>
      </c>
      <c r="AK408" s="36" t="s">
        <v>2297</v>
      </c>
      <c r="AL408" s="37" t="s">
        <v>6866</v>
      </c>
    </row>
    <row r="409" spans="1:38" x14ac:dyDescent="0.15">
      <c r="A409" s="27" t="s">
        <v>6867</v>
      </c>
      <c r="B409" s="27" t="s">
        <v>4021</v>
      </c>
      <c r="C409" s="27">
        <v>164</v>
      </c>
      <c r="D409" s="28" t="s">
        <v>6870</v>
      </c>
      <c r="E409" s="30"/>
      <c r="F409" s="30" t="s">
        <v>1205</v>
      </c>
      <c r="G409" s="30" t="s">
        <v>2197</v>
      </c>
      <c r="H409" s="30" t="s">
        <v>2198</v>
      </c>
      <c r="K409" s="31">
        <v>96</v>
      </c>
      <c r="L409" s="31" t="s">
        <v>2199</v>
      </c>
      <c r="M409" s="32">
        <v>9780253210432</v>
      </c>
      <c r="N409" s="30" t="s">
        <v>2200</v>
      </c>
      <c r="O409" s="30" t="s">
        <v>2200</v>
      </c>
      <c r="P409" s="30" t="s">
        <v>2200</v>
      </c>
      <c r="Q409" s="39">
        <v>21.3</v>
      </c>
      <c r="R409" s="40"/>
      <c r="S409" s="39">
        <v>16</v>
      </c>
      <c r="T409" s="31" t="s">
        <v>6864</v>
      </c>
      <c r="U409" s="30">
        <v>10</v>
      </c>
      <c r="V409" s="30">
        <v>11</v>
      </c>
      <c r="W409" s="30">
        <v>18</v>
      </c>
      <c r="X409" s="30">
        <v>20</v>
      </c>
      <c r="Y409" s="41">
        <v>12</v>
      </c>
      <c r="Z409" s="30">
        <v>0</v>
      </c>
      <c r="AA409" s="30">
        <v>0</v>
      </c>
      <c r="AB409" s="30">
        <v>0</v>
      </c>
      <c r="AC409" s="30">
        <v>0</v>
      </c>
      <c r="AD409" s="30">
        <v>0</v>
      </c>
      <c r="AE409" s="30">
        <v>6</v>
      </c>
      <c r="AF409" s="30">
        <v>6</v>
      </c>
      <c r="AG409" s="6">
        <f t="shared" si="7"/>
        <v>223.8</v>
      </c>
      <c r="AH409" s="35">
        <v>37375</v>
      </c>
      <c r="AI409" s="35">
        <v>37535</v>
      </c>
      <c r="AJ409" s="35">
        <v>37481</v>
      </c>
      <c r="AK409" s="36" t="s">
        <v>265</v>
      </c>
      <c r="AL409" s="37" t="s">
        <v>6866</v>
      </c>
    </row>
    <row r="410" spans="1:38" x14ac:dyDescent="0.15">
      <c r="A410" s="27" t="s">
        <v>6867</v>
      </c>
      <c r="B410" s="27" t="s">
        <v>3490</v>
      </c>
      <c r="C410" s="27">
        <v>196</v>
      </c>
      <c r="D410" s="28" t="s">
        <v>6870</v>
      </c>
      <c r="E410" s="30"/>
      <c r="F410" s="30" t="s">
        <v>1170</v>
      </c>
      <c r="G410" s="30" t="s">
        <v>2683</v>
      </c>
      <c r="H410" s="30" t="s">
        <v>140</v>
      </c>
      <c r="I410" s="31">
        <v>2</v>
      </c>
      <c r="K410" s="31">
        <v>89</v>
      </c>
      <c r="L410" s="31" t="s">
        <v>141</v>
      </c>
      <c r="M410" s="32">
        <v>9780819562081</v>
      </c>
      <c r="N410" s="30" t="s">
        <v>5247</v>
      </c>
      <c r="O410" s="30" t="s">
        <v>5247</v>
      </c>
      <c r="P410" s="30" t="s">
        <v>5247</v>
      </c>
      <c r="Q410" s="39">
        <v>26.65</v>
      </c>
      <c r="R410" s="40"/>
      <c r="S410" s="39">
        <v>20</v>
      </c>
      <c r="T410" s="31" t="s">
        <v>6864</v>
      </c>
      <c r="U410" s="30">
        <v>20</v>
      </c>
      <c r="V410" s="30">
        <v>9</v>
      </c>
      <c r="W410" s="30">
        <v>12</v>
      </c>
      <c r="X410" s="30">
        <v>20</v>
      </c>
      <c r="Y410" s="41">
        <v>10</v>
      </c>
      <c r="Z410" s="30">
        <v>0</v>
      </c>
      <c r="AA410" s="30">
        <v>0</v>
      </c>
      <c r="AB410" s="30">
        <v>1</v>
      </c>
      <c r="AC410" s="30">
        <v>0</v>
      </c>
      <c r="AD410" s="30">
        <v>0</v>
      </c>
      <c r="AE410" s="30">
        <v>0</v>
      </c>
      <c r="AF410" s="30">
        <v>10</v>
      </c>
      <c r="AG410" s="6">
        <f t="shared" si="7"/>
        <v>200</v>
      </c>
      <c r="AH410" s="35">
        <v>37397</v>
      </c>
      <c r="AI410" s="35">
        <v>37535</v>
      </c>
      <c r="AJ410" s="35">
        <v>37481</v>
      </c>
      <c r="AK410" s="36" t="s">
        <v>2379</v>
      </c>
      <c r="AL410" s="37" t="s">
        <v>6866</v>
      </c>
    </row>
    <row r="411" spans="1:38" x14ac:dyDescent="0.15">
      <c r="A411" s="27" t="s">
        <v>6867</v>
      </c>
      <c r="B411" s="27" t="s">
        <v>6904</v>
      </c>
      <c r="C411" s="27">
        <v>201</v>
      </c>
      <c r="D411" s="28" t="s">
        <v>6870</v>
      </c>
      <c r="E411" s="30"/>
      <c r="F411" s="30" t="s">
        <v>489</v>
      </c>
      <c r="G411" s="30" t="s">
        <v>595</v>
      </c>
      <c r="H411" s="30" t="s">
        <v>596</v>
      </c>
      <c r="I411" s="31">
        <v>4</v>
      </c>
      <c r="K411" s="31">
        <v>98</v>
      </c>
      <c r="L411" s="31" t="s">
        <v>597</v>
      </c>
      <c r="M411" s="32">
        <v>9780419212003</v>
      </c>
      <c r="N411" s="30" t="s">
        <v>2005</v>
      </c>
      <c r="O411" s="30" t="s">
        <v>2006</v>
      </c>
      <c r="P411" s="30" t="s">
        <v>2006</v>
      </c>
      <c r="Q411" s="39">
        <v>63</v>
      </c>
      <c r="R411" s="40">
        <v>0.1</v>
      </c>
      <c r="S411" s="39">
        <v>47.25</v>
      </c>
      <c r="T411" s="31" t="s">
        <v>6883</v>
      </c>
      <c r="U411" s="30">
        <v>20</v>
      </c>
      <c r="V411" s="30">
        <v>35</v>
      </c>
      <c r="W411" s="30">
        <v>4</v>
      </c>
      <c r="X411" s="30">
        <v>20</v>
      </c>
      <c r="Y411" s="41">
        <v>5</v>
      </c>
      <c r="Z411" s="30">
        <v>2</v>
      </c>
      <c r="AA411" s="30">
        <v>0</v>
      </c>
      <c r="AB411" s="30">
        <v>0</v>
      </c>
      <c r="AC411" s="30">
        <v>0</v>
      </c>
      <c r="AD411" s="30">
        <v>0</v>
      </c>
      <c r="AE411" s="30">
        <v>5</v>
      </c>
      <c r="AF411" s="30">
        <v>0</v>
      </c>
      <c r="AG411" s="6">
        <f t="shared" si="7"/>
        <v>283.5</v>
      </c>
      <c r="AH411" s="35">
        <v>37386</v>
      </c>
      <c r="AI411" s="35">
        <v>37535</v>
      </c>
      <c r="AJ411" s="35">
        <v>37532</v>
      </c>
      <c r="AK411" s="36">
        <v>63</v>
      </c>
      <c r="AL411" s="37" t="s">
        <v>6866</v>
      </c>
    </row>
    <row r="412" spans="1:38" x14ac:dyDescent="0.15">
      <c r="A412" s="27" t="s">
        <v>6867</v>
      </c>
      <c r="B412" s="27" t="s">
        <v>3901</v>
      </c>
      <c r="C412" s="27" t="s">
        <v>3678</v>
      </c>
      <c r="D412" s="28" t="s">
        <v>6870</v>
      </c>
      <c r="E412" s="30"/>
      <c r="F412" s="30" t="s">
        <v>1092</v>
      </c>
      <c r="G412" s="30" t="s">
        <v>3679</v>
      </c>
      <c r="H412" s="30" t="s">
        <v>5614</v>
      </c>
      <c r="I412" s="31">
        <v>5</v>
      </c>
      <c r="K412" s="31">
        <v>98</v>
      </c>
      <c r="L412" s="31" t="s">
        <v>5615</v>
      </c>
      <c r="M412" s="32">
        <v>9780137949007</v>
      </c>
      <c r="N412" s="30" t="s">
        <v>3943</v>
      </c>
      <c r="O412" s="30" t="s">
        <v>3943</v>
      </c>
      <c r="P412" s="30" t="s">
        <v>3943</v>
      </c>
      <c r="Q412" s="39">
        <v>141</v>
      </c>
      <c r="R412" s="40"/>
      <c r="S412" s="39">
        <v>105.75</v>
      </c>
      <c r="T412" s="31" t="s">
        <v>6883</v>
      </c>
      <c r="U412" s="30">
        <v>225</v>
      </c>
      <c r="V412" s="30">
        <v>194</v>
      </c>
      <c r="W412" s="30">
        <v>70</v>
      </c>
      <c r="X412" s="30">
        <v>225</v>
      </c>
      <c r="Y412" s="41">
        <v>63</v>
      </c>
      <c r="Z412" s="30">
        <v>7</v>
      </c>
      <c r="AA412" s="30">
        <v>0</v>
      </c>
      <c r="AB412" s="30">
        <v>0</v>
      </c>
      <c r="AC412" s="30">
        <v>0</v>
      </c>
      <c r="AD412" s="30">
        <v>0</v>
      </c>
      <c r="AE412" s="30">
        <v>63</v>
      </c>
      <c r="AF412" s="30">
        <v>0</v>
      </c>
      <c r="AG412" s="6">
        <f t="shared" si="7"/>
        <v>8883</v>
      </c>
      <c r="AH412" s="35">
        <v>37426</v>
      </c>
      <c r="AI412" s="35">
        <v>37535</v>
      </c>
      <c r="AJ412" s="35">
        <v>37477</v>
      </c>
      <c r="AK412" s="36" t="s">
        <v>692</v>
      </c>
      <c r="AL412" s="37" t="s">
        <v>6866</v>
      </c>
    </row>
    <row r="413" spans="1:38" x14ac:dyDescent="0.15">
      <c r="A413" s="27" t="s">
        <v>6867</v>
      </c>
      <c r="B413" s="27" t="s">
        <v>3901</v>
      </c>
      <c r="C413" s="27" t="s">
        <v>3678</v>
      </c>
      <c r="D413" s="28" t="s">
        <v>6870</v>
      </c>
      <c r="E413" s="30"/>
      <c r="F413" s="30" t="s">
        <v>1092</v>
      </c>
      <c r="G413" s="30" t="s">
        <v>3679</v>
      </c>
      <c r="H413" s="30" t="s">
        <v>3680</v>
      </c>
      <c r="I413" s="31">
        <v>5</v>
      </c>
      <c r="K413" s="31">
        <v>98</v>
      </c>
      <c r="L413" s="31" t="s">
        <v>3681</v>
      </c>
      <c r="M413" s="32">
        <v>9780136119715</v>
      </c>
      <c r="N413" s="30" t="s">
        <v>3943</v>
      </c>
      <c r="O413" s="30" t="s">
        <v>3943</v>
      </c>
      <c r="P413" s="30" t="s">
        <v>3943</v>
      </c>
      <c r="Q413" s="39">
        <v>120</v>
      </c>
      <c r="R413" s="40"/>
      <c r="S413" s="39">
        <v>90</v>
      </c>
      <c r="T413" s="31" t="s">
        <v>6864</v>
      </c>
      <c r="U413" s="30">
        <v>225</v>
      </c>
      <c r="V413" s="30">
        <v>194</v>
      </c>
      <c r="W413" s="30">
        <v>65</v>
      </c>
      <c r="X413" s="30">
        <v>225</v>
      </c>
      <c r="Y413" s="41">
        <v>85</v>
      </c>
      <c r="Z413" s="30">
        <v>-3</v>
      </c>
      <c r="AA413" s="30">
        <v>0</v>
      </c>
      <c r="AB413" s="30">
        <v>4</v>
      </c>
      <c r="AC413" s="30">
        <v>0</v>
      </c>
      <c r="AD413" s="30">
        <v>0</v>
      </c>
      <c r="AE413" s="30">
        <v>4</v>
      </c>
      <c r="AF413" s="30">
        <v>81</v>
      </c>
      <c r="AG413" s="6">
        <f t="shared" si="7"/>
        <v>7770</v>
      </c>
      <c r="AH413" s="35">
        <v>37426</v>
      </c>
      <c r="AI413" s="35">
        <v>37535</v>
      </c>
      <c r="AJ413" s="35">
        <v>37531</v>
      </c>
      <c r="AK413" s="36" t="s">
        <v>3620</v>
      </c>
      <c r="AL413" s="37" t="s">
        <v>6866</v>
      </c>
    </row>
    <row r="414" spans="1:38" x14ac:dyDescent="0.15">
      <c r="A414" s="27" t="s">
        <v>6867</v>
      </c>
      <c r="B414" s="27" t="s">
        <v>3901</v>
      </c>
      <c r="C414" s="27" t="s">
        <v>1400</v>
      </c>
      <c r="D414" s="28" t="s">
        <v>6870</v>
      </c>
      <c r="E414" s="30"/>
      <c r="F414" s="30" t="s">
        <v>5731</v>
      </c>
      <c r="G414" s="30" t="s">
        <v>3679</v>
      </c>
      <c r="H414" s="30" t="s">
        <v>5732</v>
      </c>
      <c r="I414" s="31">
        <v>3</v>
      </c>
      <c r="J414" s="31">
        <v>2</v>
      </c>
      <c r="K414" s="31">
        <v>0</v>
      </c>
      <c r="L414" s="31" t="s">
        <v>5733</v>
      </c>
      <c r="M414" s="32">
        <v>9780130215192</v>
      </c>
      <c r="N414" s="30" t="s">
        <v>3943</v>
      </c>
      <c r="O414" s="30" t="s">
        <v>3943</v>
      </c>
      <c r="P414" s="30" t="s">
        <v>3943</v>
      </c>
      <c r="Q414" s="39">
        <v>85</v>
      </c>
      <c r="R414" s="40"/>
      <c r="S414" s="39">
        <v>63.75</v>
      </c>
      <c r="T414" s="31" t="s">
        <v>6864</v>
      </c>
      <c r="U414" s="30">
        <v>50</v>
      </c>
      <c r="V414" s="30">
        <v>34</v>
      </c>
      <c r="W414" s="30">
        <v>40</v>
      </c>
      <c r="X414" s="30">
        <v>50</v>
      </c>
      <c r="Y414" s="41">
        <v>25</v>
      </c>
      <c r="Z414" s="30">
        <v>15</v>
      </c>
      <c r="AA414" s="30">
        <v>0</v>
      </c>
      <c r="AB414" s="30">
        <v>0</v>
      </c>
      <c r="AC414" s="30">
        <v>0</v>
      </c>
      <c r="AD414" s="30">
        <v>0</v>
      </c>
      <c r="AE414" s="30">
        <v>21</v>
      </c>
      <c r="AF414" s="30">
        <v>4</v>
      </c>
      <c r="AG414" s="6">
        <f t="shared" si="7"/>
        <v>2040</v>
      </c>
      <c r="AH414" s="35">
        <v>37377</v>
      </c>
      <c r="AI414" s="35">
        <v>37535</v>
      </c>
      <c r="AJ414" s="35">
        <v>37484</v>
      </c>
      <c r="AK414" s="36" t="s">
        <v>5734</v>
      </c>
      <c r="AL414" s="37" t="s">
        <v>6866</v>
      </c>
    </row>
    <row r="415" spans="1:38" x14ac:dyDescent="0.15">
      <c r="A415" s="27" t="s">
        <v>6867</v>
      </c>
      <c r="B415" s="27" t="s">
        <v>3901</v>
      </c>
      <c r="C415" s="27" t="s">
        <v>3678</v>
      </c>
      <c r="D415" s="28" t="s">
        <v>6870</v>
      </c>
      <c r="E415" s="30"/>
      <c r="F415" s="30" t="s">
        <v>1092</v>
      </c>
      <c r="G415" s="30" t="s">
        <v>3679</v>
      </c>
      <c r="H415" s="30" t="s">
        <v>2240</v>
      </c>
      <c r="I415" s="31">
        <v>5</v>
      </c>
      <c r="K415" s="31">
        <v>98</v>
      </c>
      <c r="L415" s="31" t="s">
        <v>2241</v>
      </c>
      <c r="M415" s="32">
        <v>9780136279440</v>
      </c>
      <c r="N415" s="30" t="s">
        <v>3943</v>
      </c>
      <c r="O415" s="30" t="s">
        <v>3943</v>
      </c>
      <c r="P415" s="30" t="s">
        <v>3943</v>
      </c>
      <c r="Q415" s="39">
        <v>41</v>
      </c>
      <c r="R415" s="40"/>
      <c r="S415" s="39">
        <v>30.75</v>
      </c>
      <c r="T415" s="31" t="s">
        <v>6883</v>
      </c>
      <c r="U415" s="30">
        <v>225</v>
      </c>
      <c r="V415" s="30">
        <v>194</v>
      </c>
      <c r="W415" s="30">
        <v>37</v>
      </c>
      <c r="X415" s="30">
        <v>225</v>
      </c>
      <c r="Y415" s="41">
        <v>21</v>
      </c>
      <c r="Z415" s="30">
        <v>0</v>
      </c>
      <c r="AA415" s="30">
        <v>0</v>
      </c>
      <c r="AB415" s="30">
        <v>14</v>
      </c>
      <c r="AC415" s="30">
        <v>0</v>
      </c>
      <c r="AD415" s="30">
        <v>0</v>
      </c>
      <c r="AE415" s="30">
        <v>0</v>
      </c>
      <c r="AF415" s="30">
        <v>21</v>
      </c>
      <c r="AG415" s="6">
        <f t="shared" si="7"/>
        <v>645.75</v>
      </c>
      <c r="AH415" s="35">
        <v>37426</v>
      </c>
      <c r="AI415" s="35">
        <v>37535</v>
      </c>
      <c r="AJ415" s="35">
        <v>37525</v>
      </c>
      <c r="AK415" s="36" t="s">
        <v>2242</v>
      </c>
      <c r="AL415" s="37" t="s">
        <v>6866</v>
      </c>
    </row>
    <row r="416" spans="1:38" x14ac:dyDescent="0.15">
      <c r="A416" s="27" t="s">
        <v>6867</v>
      </c>
      <c r="B416" s="27" t="s">
        <v>1109</v>
      </c>
      <c r="C416" s="27">
        <v>133</v>
      </c>
      <c r="D416" s="28" t="s">
        <v>6870</v>
      </c>
      <c r="E416" s="30"/>
      <c r="F416" s="30" t="s">
        <v>1110</v>
      </c>
      <c r="G416" s="30" t="s">
        <v>122</v>
      </c>
      <c r="H416" s="30" t="s">
        <v>123</v>
      </c>
      <c r="K416" s="31">
        <v>95</v>
      </c>
      <c r="L416" s="31" t="s">
        <v>124</v>
      </c>
      <c r="M416" s="32">
        <v>9780862415327</v>
      </c>
      <c r="N416" s="30" t="s">
        <v>1215</v>
      </c>
      <c r="O416" s="30" t="s">
        <v>1215</v>
      </c>
      <c r="P416" s="30" t="s">
        <v>1215</v>
      </c>
      <c r="Q416" s="39">
        <v>11.95</v>
      </c>
      <c r="R416" s="40">
        <v>0.1</v>
      </c>
      <c r="S416" s="39">
        <v>9</v>
      </c>
      <c r="T416" s="31" t="s">
        <v>6864</v>
      </c>
      <c r="U416" s="30">
        <v>22</v>
      </c>
      <c r="V416" s="30">
        <v>29</v>
      </c>
      <c r="W416" s="30">
        <v>20</v>
      </c>
      <c r="X416" s="30">
        <v>22</v>
      </c>
      <c r="Y416" s="41">
        <v>26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0">
        <v>26</v>
      </c>
      <c r="AF416" s="30">
        <v>0</v>
      </c>
      <c r="AG416" s="6">
        <f t="shared" si="7"/>
        <v>279.63</v>
      </c>
      <c r="AH416" s="35">
        <v>37372</v>
      </c>
      <c r="AI416" s="35">
        <v>37535</v>
      </c>
      <c r="AJ416" s="35">
        <v>37530</v>
      </c>
      <c r="AK416" s="36">
        <v>11.95</v>
      </c>
      <c r="AL416" s="37" t="s">
        <v>6866</v>
      </c>
    </row>
    <row r="417" spans="1:39" x14ac:dyDescent="0.15">
      <c r="A417" s="27" t="s">
        <v>6867</v>
      </c>
      <c r="B417" s="27" t="s">
        <v>4059</v>
      </c>
      <c r="C417" s="27" t="s">
        <v>3376</v>
      </c>
      <c r="D417" s="28" t="s">
        <v>6870</v>
      </c>
      <c r="E417" s="30"/>
      <c r="F417" s="30" t="s">
        <v>3377</v>
      </c>
      <c r="G417" s="30" t="s">
        <v>3378</v>
      </c>
      <c r="H417" s="30" t="s">
        <v>3379</v>
      </c>
      <c r="K417" s="31">
        <v>92</v>
      </c>
      <c r="L417" s="31" t="s">
        <v>3380</v>
      </c>
      <c r="M417" s="32">
        <v>9780691003955</v>
      </c>
      <c r="N417" s="30" t="s">
        <v>6922</v>
      </c>
      <c r="O417" s="30" t="s">
        <v>6922</v>
      </c>
      <c r="P417" s="30" t="s">
        <v>6922</v>
      </c>
      <c r="Q417" s="39">
        <v>35</v>
      </c>
      <c r="R417" s="40"/>
      <c r="S417" s="39">
        <v>26.25</v>
      </c>
      <c r="T417" s="31" t="s">
        <v>6864</v>
      </c>
      <c r="U417" s="30">
        <v>15</v>
      </c>
      <c r="V417" s="30">
        <v>10</v>
      </c>
      <c r="W417" s="30">
        <v>10</v>
      </c>
      <c r="X417" s="30">
        <v>15</v>
      </c>
      <c r="Y417" s="41">
        <v>5</v>
      </c>
      <c r="Z417" s="30">
        <v>5</v>
      </c>
      <c r="AA417" s="30">
        <v>0</v>
      </c>
      <c r="AB417" s="30">
        <v>0</v>
      </c>
      <c r="AC417" s="30">
        <v>0</v>
      </c>
      <c r="AD417" s="30">
        <v>0</v>
      </c>
      <c r="AE417" s="30">
        <v>5</v>
      </c>
      <c r="AF417" s="30">
        <v>0</v>
      </c>
      <c r="AG417" s="6">
        <f t="shared" si="7"/>
        <v>175</v>
      </c>
      <c r="AH417" s="35">
        <v>37517</v>
      </c>
      <c r="AI417" s="35">
        <v>37535</v>
      </c>
      <c r="AJ417" s="35">
        <v>37525</v>
      </c>
      <c r="AK417" s="36" t="s">
        <v>3381</v>
      </c>
      <c r="AL417" s="37" t="s">
        <v>6866</v>
      </c>
    </row>
    <row r="418" spans="1:39" x14ac:dyDescent="0.15">
      <c r="A418" s="27" t="s">
        <v>6867</v>
      </c>
      <c r="B418" s="27" t="s">
        <v>312</v>
      </c>
      <c r="C418" s="27">
        <v>117</v>
      </c>
      <c r="D418" s="28" t="s">
        <v>6870</v>
      </c>
      <c r="E418" s="30"/>
      <c r="F418" s="30" t="s">
        <v>313</v>
      </c>
      <c r="G418" s="30" t="s">
        <v>5063</v>
      </c>
      <c r="H418" s="30" t="s">
        <v>314</v>
      </c>
      <c r="I418" s="31">
        <v>1</v>
      </c>
      <c r="K418" s="31">
        <v>88</v>
      </c>
      <c r="L418" s="31" t="s">
        <v>315</v>
      </c>
      <c r="M418" s="32">
        <v>9780801495038</v>
      </c>
      <c r="N418" s="30" t="s">
        <v>5170</v>
      </c>
      <c r="O418" s="30" t="s">
        <v>5170</v>
      </c>
      <c r="P418" s="30" t="s">
        <v>5170</v>
      </c>
      <c r="Q418" s="39">
        <v>20.25</v>
      </c>
      <c r="R418" s="40"/>
      <c r="S418" s="39">
        <v>15.2</v>
      </c>
      <c r="T418" s="31" t="s">
        <v>6864</v>
      </c>
      <c r="U418" s="30">
        <v>55</v>
      </c>
      <c r="V418" s="30">
        <v>50</v>
      </c>
      <c r="W418" s="30">
        <v>51</v>
      </c>
      <c r="X418" s="30">
        <v>55</v>
      </c>
      <c r="Y418" s="41">
        <v>46</v>
      </c>
      <c r="Z418" s="30">
        <v>4</v>
      </c>
      <c r="AA418" s="30">
        <v>0</v>
      </c>
      <c r="AB418" s="30">
        <v>1</v>
      </c>
      <c r="AC418" s="30">
        <v>0</v>
      </c>
      <c r="AD418" s="30">
        <v>0</v>
      </c>
      <c r="AE418" s="30">
        <v>7</v>
      </c>
      <c r="AF418" s="30">
        <v>39</v>
      </c>
      <c r="AG418" s="6">
        <f t="shared" si="7"/>
        <v>734.55</v>
      </c>
      <c r="AH418" s="35">
        <v>37468</v>
      </c>
      <c r="AI418" s="35">
        <v>37535</v>
      </c>
      <c r="AJ418" s="35">
        <v>37483</v>
      </c>
      <c r="AK418" s="36" t="s">
        <v>316</v>
      </c>
      <c r="AL418" s="37" t="s">
        <v>6866</v>
      </c>
    </row>
    <row r="419" spans="1:39" x14ac:dyDescent="0.15">
      <c r="A419" s="27" t="s">
        <v>6867</v>
      </c>
      <c r="B419" s="27" t="s">
        <v>4059</v>
      </c>
      <c r="C419" s="27">
        <v>125</v>
      </c>
      <c r="D419" s="28" t="s">
        <v>6870</v>
      </c>
      <c r="E419" s="30"/>
      <c r="F419" s="30" t="s">
        <v>5063</v>
      </c>
      <c r="G419" s="30" t="s">
        <v>5063</v>
      </c>
      <c r="H419" s="30" t="s">
        <v>1773</v>
      </c>
      <c r="K419" s="31">
        <v>99</v>
      </c>
      <c r="L419" s="31" t="s">
        <v>1774</v>
      </c>
      <c r="M419" s="32">
        <v>9780521663786</v>
      </c>
      <c r="N419" s="30" t="s">
        <v>4020</v>
      </c>
      <c r="O419" s="30" t="s">
        <v>4020</v>
      </c>
      <c r="P419" s="30" t="s">
        <v>4020</v>
      </c>
      <c r="Q419" s="39">
        <v>27.75</v>
      </c>
      <c r="R419" s="40"/>
      <c r="S419" s="39">
        <v>20.85</v>
      </c>
      <c r="T419" s="31" t="s">
        <v>6864</v>
      </c>
      <c r="U419" s="30">
        <v>75</v>
      </c>
      <c r="V419" s="30">
        <v>60</v>
      </c>
      <c r="W419" s="30">
        <v>62</v>
      </c>
      <c r="X419" s="30">
        <v>75</v>
      </c>
      <c r="Y419" s="41">
        <v>60</v>
      </c>
      <c r="Z419" s="30">
        <v>4</v>
      </c>
      <c r="AA419" s="30">
        <v>4</v>
      </c>
      <c r="AB419" s="30">
        <v>3</v>
      </c>
      <c r="AC419" s="30">
        <v>0</v>
      </c>
      <c r="AD419" s="30">
        <v>3</v>
      </c>
      <c r="AE419" s="30">
        <v>39</v>
      </c>
      <c r="AF419" s="30">
        <v>21</v>
      </c>
      <c r="AG419" s="6">
        <f t="shared" si="7"/>
        <v>1520.1</v>
      </c>
      <c r="AH419" s="35">
        <v>37371</v>
      </c>
      <c r="AI419" s="35">
        <v>37535</v>
      </c>
      <c r="AJ419" s="35">
        <v>37509</v>
      </c>
      <c r="AK419" s="36" t="s">
        <v>1939</v>
      </c>
      <c r="AL419" s="37" t="s">
        <v>6866</v>
      </c>
    </row>
    <row r="420" spans="1:39" x14ac:dyDescent="0.15">
      <c r="A420" s="27" t="s">
        <v>6867</v>
      </c>
      <c r="B420" s="27" t="s">
        <v>3576</v>
      </c>
      <c r="C420" s="27" t="s">
        <v>3577</v>
      </c>
      <c r="D420" s="28" t="s">
        <v>6870</v>
      </c>
      <c r="E420" s="30"/>
      <c r="F420" s="30" t="s">
        <v>3578</v>
      </c>
      <c r="G420" s="30" t="s">
        <v>3180</v>
      </c>
      <c r="H420" s="30" t="s">
        <v>3181</v>
      </c>
      <c r="L420" s="31" t="s">
        <v>3182</v>
      </c>
      <c r="M420" s="32">
        <v>9780521097857</v>
      </c>
      <c r="N420" s="30" t="s">
        <v>4020</v>
      </c>
      <c r="O420" s="30" t="s">
        <v>4020</v>
      </c>
      <c r="P420" s="30" t="s">
        <v>4020</v>
      </c>
      <c r="Q420" s="39">
        <v>21.35</v>
      </c>
      <c r="R420" s="40"/>
      <c r="S420" s="39">
        <v>16.05</v>
      </c>
      <c r="T420" s="31" t="s">
        <v>6883</v>
      </c>
      <c r="U420" s="30">
        <v>15</v>
      </c>
      <c r="V420" s="30">
        <v>12</v>
      </c>
      <c r="W420" s="30">
        <v>11</v>
      </c>
      <c r="X420" s="30">
        <v>15</v>
      </c>
      <c r="Y420" s="41">
        <v>4</v>
      </c>
      <c r="Z420" s="30">
        <v>1</v>
      </c>
      <c r="AA420" s="30">
        <v>0</v>
      </c>
      <c r="AB420" s="30">
        <v>6</v>
      </c>
      <c r="AC420" s="30">
        <v>0</v>
      </c>
      <c r="AD420" s="30">
        <v>0</v>
      </c>
      <c r="AE420" s="30">
        <v>-1</v>
      </c>
      <c r="AF420" s="30">
        <v>5</v>
      </c>
      <c r="AG420" s="6">
        <f t="shared" si="7"/>
        <v>58.9</v>
      </c>
      <c r="AH420" s="35">
        <v>37468</v>
      </c>
      <c r="AI420" s="35">
        <v>37535</v>
      </c>
      <c r="AJ420" s="35">
        <v>37475</v>
      </c>
      <c r="AK420" s="36" t="s">
        <v>6903</v>
      </c>
      <c r="AL420" s="37" t="s">
        <v>6866</v>
      </c>
    </row>
    <row r="421" spans="1:39" x14ac:dyDescent="0.15">
      <c r="A421" s="27" t="s">
        <v>6867</v>
      </c>
      <c r="B421" s="27" t="s">
        <v>6877</v>
      </c>
      <c r="C421" s="27">
        <v>131</v>
      </c>
      <c r="D421" s="28" t="s">
        <v>6870</v>
      </c>
      <c r="E421" s="30"/>
      <c r="F421" s="30" t="s">
        <v>367</v>
      </c>
      <c r="G421" s="30" t="s">
        <v>3970</v>
      </c>
      <c r="H421" s="30" t="s">
        <v>5423</v>
      </c>
      <c r="I421" s="31">
        <v>6</v>
      </c>
      <c r="K421" s="31">
        <v>0</v>
      </c>
      <c r="L421" s="31" t="s">
        <v>5424</v>
      </c>
      <c r="M421" s="32">
        <v>9780878932436</v>
      </c>
      <c r="N421" s="30" t="s">
        <v>1782</v>
      </c>
      <c r="O421" s="30" t="s">
        <v>1782</v>
      </c>
      <c r="P421" s="30" t="s">
        <v>3961</v>
      </c>
      <c r="Q421" s="39">
        <v>104.5</v>
      </c>
      <c r="R421" s="40"/>
      <c r="S421" s="39">
        <v>78.400000000000006</v>
      </c>
      <c r="T421" s="31" t="s">
        <v>6864</v>
      </c>
      <c r="U421" s="30">
        <v>35</v>
      </c>
      <c r="V421" s="30">
        <v>25</v>
      </c>
      <c r="W421" s="30">
        <v>33</v>
      </c>
      <c r="X421" s="30">
        <v>35</v>
      </c>
      <c r="Y421" s="41">
        <v>16</v>
      </c>
      <c r="Z421" s="30">
        <v>56</v>
      </c>
      <c r="AA421" s="30">
        <v>0</v>
      </c>
      <c r="AB421" s="30">
        <v>8</v>
      </c>
      <c r="AC421" s="30">
        <v>0</v>
      </c>
      <c r="AD421" s="30">
        <v>19</v>
      </c>
      <c r="AE421" s="30">
        <v>1</v>
      </c>
      <c r="AF421" s="30">
        <v>15</v>
      </c>
      <c r="AG421" s="6">
        <f t="shared" si="7"/>
        <v>1280.5</v>
      </c>
      <c r="AH421" s="35">
        <v>37377</v>
      </c>
      <c r="AI421" s="35">
        <v>37577</v>
      </c>
      <c r="AJ421" s="35">
        <v>37559</v>
      </c>
      <c r="AK421" s="36" t="s">
        <v>5425</v>
      </c>
      <c r="AL421" s="37" t="s">
        <v>6866</v>
      </c>
    </row>
    <row r="422" spans="1:39" x14ac:dyDescent="0.15">
      <c r="A422" s="27" t="s">
        <v>6867</v>
      </c>
      <c r="B422" s="27" t="s">
        <v>3969</v>
      </c>
      <c r="C422" s="27">
        <v>171</v>
      </c>
      <c r="D422" s="28" t="s">
        <v>6870</v>
      </c>
      <c r="E422" s="30"/>
      <c r="F422" s="30" t="s">
        <v>3970</v>
      </c>
      <c r="G422" s="30" t="s">
        <v>3970</v>
      </c>
      <c r="H422" s="30" t="s">
        <v>1440</v>
      </c>
      <c r="K422" s="31">
        <v>85</v>
      </c>
      <c r="L422" s="31" t="s">
        <v>1441</v>
      </c>
      <c r="M422" s="32">
        <v>9780805003482</v>
      </c>
      <c r="N422" s="30" t="s">
        <v>1264</v>
      </c>
      <c r="O422" s="30" t="s">
        <v>3928</v>
      </c>
      <c r="P422" s="30" t="s">
        <v>3928</v>
      </c>
      <c r="Q422" s="39">
        <v>22</v>
      </c>
      <c r="R422" s="40">
        <v>0.1</v>
      </c>
      <c r="S422" s="39">
        <v>16.5</v>
      </c>
      <c r="T422" s="31" t="s">
        <v>6864</v>
      </c>
      <c r="U422" s="30">
        <v>10</v>
      </c>
      <c r="V422" s="30">
        <v>15</v>
      </c>
      <c r="W422" s="30">
        <v>18</v>
      </c>
      <c r="X422" s="30">
        <v>20</v>
      </c>
      <c r="Y422" s="41">
        <v>14</v>
      </c>
      <c r="Z422" s="30">
        <v>0</v>
      </c>
      <c r="AA422" s="30">
        <v>0</v>
      </c>
      <c r="AB422" s="30">
        <v>2</v>
      </c>
      <c r="AC422" s="30">
        <v>0</v>
      </c>
      <c r="AD422" s="30">
        <v>0</v>
      </c>
      <c r="AE422" s="30">
        <v>4</v>
      </c>
      <c r="AF422" s="30">
        <v>10</v>
      </c>
      <c r="AG422" s="6">
        <f t="shared" si="7"/>
        <v>244.2</v>
      </c>
      <c r="AH422" s="35">
        <v>37466</v>
      </c>
      <c r="AI422" s="35">
        <v>37535</v>
      </c>
      <c r="AJ422" s="35">
        <v>37482</v>
      </c>
      <c r="AK422" s="36">
        <v>22</v>
      </c>
      <c r="AL422" s="37" t="s">
        <v>6866</v>
      </c>
    </row>
    <row r="423" spans="1:39" x14ac:dyDescent="0.15">
      <c r="A423" s="27" t="s">
        <v>6867</v>
      </c>
      <c r="B423" s="27" t="s">
        <v>3969</v>
      </c>
      <c r="C423" s="27">
        <v>171</v>
      </c>
      <c r="D423" s="28" t="s">
        <v>6870</v>
      </c>
      <c r="E423" s="30"/>
      <c r="F423" s="30" t="s">
        <v>3970</v>
      </c>
      <c r="G423" s="30" t="s">
        <v>3970</v>
      </c>
      <c r="H423" s="30" t="s">
        <v>1153</v>
      </c>
      <c r="K423" s="31">
        <v>99</v>
      </c>
      <c r="L423" s="31" t="s">
        <v>1154</v>
      </c>
      <c r="M423" s="32">
        <v>9780231109659</v>
      </c>
      <c r="N423" s="30" t="s">
        <v>1155</v>
      </c>
      <c r="O423" s="30" t="s">
        <v>1155</v>
      </c>
      <c r="P423" s="30" t="s">
        <v>1155</v>
      </c>
      <c r="Q423" s="39">
        <v>19.95</v>
      </c>
      <c r="R423" s="40">
        <v>0.1</v>
      </c>
      <c r="S423" s="39">
        <v>15</v>
      </c>
      <c r="T423" s="31" t="s">
        <v>6864</v>
      </c>
      <c r="U423" s="30">
        <v>10</v>
      </c>
      <c r="V423" s="30">
        <v>15</v>
      </c>
      <c r="W423" s="30">
        <v>16</v>
      </c>
      <c r="X423" s="30">
        <v>20</v>
      </c>
      <c r="Y423" s="41">
        <v>11</v>
      </c>
      <c r="Z423" s="30">
        <v>5</v>
      </c>
      <c r="AA423" s="30">
        <v>0</v>
      </c>
      <c r="AB423" s="30">
        <v>0</v>
      </c>
      <c r="AC423" s="30">
        <v>0</v>
      </c>
      <c r="AD423" s="30">
        <v>0</v>
      </c>
      <c r="AE423" s="30">
        <v>11</v>
      </c>
      <c r="AF423" s="30">
        <v>0</v>
      </c>
      <c r="AG423" s="6">
        <f t="shared" si="7"/>
        <v>197.505</v>
      </c>
      <c r="AH423" s="35">
        <v>37497</v>
      </c>
      <c r="AI423" s="35">
        <v>37535</v>
      </c>
      <c r="AJ423" s="35">
        <v>37524</v>
      </c>
      <c r="AK423" s="36">
        <v>19.95</v>
      </c>
      <c r="AL423" s="37" t="s">
        <v>6866</v>
      </c>
    </row>
    <row r="424" spans="1:39" x14ac:dyDescent="0.15">
      <c r="A424" s="27" t="s">
        <v>6867</v>
      </c>
      <c r="B424" s="27" t="s">
        <v>3969</v>
      </c>
      <c r="C424" s="27">
        <v>171</v>
      </c>
      <c r="D424" s="28" t="s">
        <v>6870</v>
      </c>
      <c r="E424" s="30"/>
      <c r="F424" s="30" t="s">
        <v>3970</v>
      </c>
      <c r="G424" s="30" t="s">
        <v>3970</v>
      </c>
      <c r="H424" s="30" t="s">
        <v>2487</v>
      </c>
      <c r="K424" s="31">
        <v>2</v>
      </c>
      <c r="L424" s="31" t="s">
        <v>2488</v>
      </c>
      <c r="M424" s="32">
        <v>9780805241884</v>
      </c>
      <c r="N424" s="30" t="s">
        <v>2489</v>
      </c>
      <c r="O424" s="30" t="s">
        <v>1998</v>
      </c>
      <c r="P424" s="30" t="s">
        <v>1998</v>
      </c>
      <c r="Q424" s="39">
        <v>26</v>
      </c>
      <c r="R424" s="40">
        <v>0.1</v>
      </c>
      <c r="S424" s="39">
        <v>19.5</v>
      </c>
      <c r="T424" s="31" t="s">
        <v>6864</v>
      </c>
      <c r="U424" s="30">
        <v>10</v>
      </c>
      <c r="V424" s="30">
        <v>15</v>
      </c>
      <c r="W424" s="30">
        <v>18</v>
      </c>
      <c r="X424" s="30">
        <v>20</v>
      </c>
      <c r="Y424" s="41">
        <v>5</v>
      </c>
      <c r="Z424" s="30">
        <v>13</v>
      </c>
      <c r="AA424" s="30">
        <v>0</v>
      </c>
      <c r="AB424" s="30">
        <v>0</v>
      </c>
      <c r="AC424" s="30">
        <v>0</v>
      </c>
      <c r="AD424" s="30">
        <v>0</v>
      </c>
      <c r="AE424" s="30">
        <v>5</v>
      </c>
      <c r="AF424" s="30">
        <v>0</v>
      </c>
      <c r="AG424" s="6">
        <f t="shared" si="7"/>
        <v>117</v>
      </c>
      <c r="AH424" s="35">
        <v>37466</v>
      </c>
      <c r="AI424" s="35">
        <v>37535</v>
      </c>
      <c r="AJ424" s="35">
        <v>37469</v>
      </c>
      <c r="AK424" s="36">
        <v>26</v>
      </c>
      <c r="AL424" s="37" t="s">
        <v>6866</v>
      </c>
    </row>
    <row r="425" spans="1:39" x14ac:dyDescent="0.15">
      <c r="A425" s="27" t="s">
        <v>6867</v>
      </c>
      <c r="B425" s="27" t="s">
        <v>3901</v>
      </c>
      <c r="C425" s="27" t="s">
        <v>3938</v>
      </c>
      <c r="D425" s="28" t="s">
        <v>6870</v>
      </c>
      <c r="E425" s="30"/>
      <c r="F425" s="30" t="s">
        <v>6380</v>
      </c>
      <c r="G425" s="30" t="s">
        <v>4191</v>
      </c>
      <c r="H425" s="30" t="s">
        <v>4192</v>
      </c>
      <c r="I425" s="31">
        <v>3</v>
      </c>
      <c r="K425" s="31">
        <v>99</v>
      </c>
      <c r="L425" s="31" t="s">
        <v>4193</v>
      </c>
      <c r="M425" s="32">
        <v>9780321035752</v>
      </c>
      <c r="N425" s="30" t="s">
        <v>3953</v>
      </c>
      <c r="O425" s="30" t="s">
        <v>3943</v>
      </c>
      <c r="P425" s="30" t="s">
        <v>3943</v>
      </c>
      <c r="Q425" s="39">
        <v>41</v>
      </c>
      <c r="R425" s="40"/>
      <c r="S425" s="39">
        <v>30.75</v>
      </c>
      <c r="T425" s="31" t="s">
        <v>6883</v>
      </c>
      <c r="U425" s="30">
        <v>600</v>
      </c>
      <c r="V425" s="30">
        <v>444</v>
      </c>
      <c r="W425" s="30">
        <v>128</v>
      </c>
      <c r="X425" s="30">
        <v>600</v>
      </c>
      <c r="Y425" s="41">
        <v>122</v>
      </c>
      <c r="Z425" s="30">
        <v>5</v>
      </c>
      <c r="AA425" s="30">
        <v>0</v>
      </c>
      <c r="AB425" s="30">
        <v>1</v>
      </c>
      <c r="AC425" s="30">
        <v>0</v>
      </c>
      <c r="AD425" s="30">
        <v>0</v>
      </c>
      <c r="AE425" s="30">
        <v>107</v>
      </c>
      <c r="AF425" s="30">
        <v>15</v>
      </c>
      <c r="AG425" s="6">
        <f t="shared" si="7"/>
        <v>4848.25</v>
      </c>
      <c r="AH425" s="35">
        <v>37517</v>
      </c>
      <c r="AI425" s="35">
        <v>37535</v>
      </c>
      <c r="AJ425" s="35">
        <v>37524</v>
      </c>
      <c r="AK425" s="36" t="s">
        <v>2242</v>
      </c>
      <c r="AL425" s="37" t="s">
        <v>6866</v>
      </c>
    </row>
    <row r="426" spans="1:39" x14ac:dyDescent="0.15">
      <c r="A426" s="27" t="s">
        <v>6867</v>
      </c>
      <c r="B426" s="27" t="s">
        <v>2055</v>
      </c>
      <c r="C426" s="27">
        <v>100</v>
      </c>
      <c r="D426" s="28" t="s">
        <v>6870</v>
      </c>
      <c r="E426" s="30"/>
      <c r="F426" s="30" t="s">
        <v>6701</v>
      </c>
      <c r="G426" s="30" t="s">
        <v>262</v>
      </c>
      <c r="H426" s="30" t="s">
        <v>263</v>
      </c>
      <c r="K426" s="31">
        <v>80</v>
      </c>
      <c r="L426" s="31" t="s">
        <v>264</v>
      </c>
      <c r="M426" s="32">
        <v>9780520040243</v>
      </c>
      <c r="N426" s="30" t="s">
        <v>6921</v>
      </c>
      <c r="O426" s="30" t="s">
        <v>6921</v>
      </c>
      <c r="P426" s="30" t="s">
        <v>6922</v>
      </c>
      <c r="Q426" s="39">
        <v>21.3</v>
      </c>
      <c r="R426" s="40"/>
      <c r="S426" s="39">
        <v>16</v>
      </c>
      <c r="T426" s="31" t="s">
        <v>6864</v>
      </c>
      <c r="U426" s="30">
        <v>372</v>
      </c>
      <c r="V426" s="30">
        <v>309</v>
      </c>
      <c r="W426" s="30">
        <v>573</v>
      </c>
      <c r="X426" s="30">
        <v>772</v>
      </c>
      <c r="Y426" s="41">
        <v>528</v>
      </c>
      <c r="Z426" s="30">
        <v>10</v>
      </c>
      <c r="AA426" s="30">
        <v>0</v>
      </c>
      <c r="AB426" s="30">
        <v>37</v>
      </c>
      <c r="AC426" s="30">
        <v>0</v>
      </c>
      <c r="AD426" s="30">
        <v>3</v>
      </c>
      <c r="AE426" s="30">
        <v>99</v>
      </c>
      <c r="AF426" s="30">
        <v>429</v>
      </c>
      <c r="AG426" s="6">
        <f t="shared" si="7"/>
        <v>8972.7000000000007</v>
      </c>
      <c r="AH426" s="35">
        <v>37405</v>
      </c>
      <c r="AI426" s="35">
        <v>37535</v>
      </c>
      <c r="AJ426" s="35">
        <v>37484</v>
      </c>
      <c r="AK426" s="36" t="s">
        <v>265</v>
      </c>
      <c r="AL426" s="37" t="s">
        <v>6866</v>
      </c>
    </row>
    <row r="427" spans="1:39" x14ac:dyDescent="0.15">
      <c r="A427" s="27" t="s">
        <v>6867</v>
      </c>
      <c r="B427" s="27" t="s">
        <v>3385</v>
      </c>
      <c r="C427" s="27" t="s">
        <v>6916</v>
      </c>
      <c r="D427" s="28" t="s">
        <v>6870</v>
      </c>
      <c r="E427" s="30"/>
      <c r="F427" s="30" t="s">
        <v>4064</v>
      </c>
      <c r="G427" s="30" t="s">
        <v>424</v>
      </c>
      <c r="H427" s="30" t="s">
        <v>425</v>
      </c>
      <c r="L427" s="31" t="s">
        <v>426</v>
      </c>
      <c r="M427" s="32">
        <v>9788886440660</v>
      </c>
      <c r="N427" s="30" t="s">
        <v>427</v>
      </c>
      <c r="O427" s="30" t="s">
        <v>427</v>
      </c>
      <c r="P427" s="30" t="s">
        <v>427</v>
      </c>
      <c r="Q427" s="39">
        <v>13.8</v>
      </c>
      <c r="R427" s="40"/>
      <c r="S427" s="39">
        <v>10.35</v>
      </c>
      <c r="T427" s="31" t="s">
        <v>6864</v>
      </c>
      <c r="U427" s="30">
        <v>160</v>
      </c>
      <c r="V427" s="30">
        <v>114</v>
      </c>
      <c r="W427" s="30">
        <v>120</v>
      </c>
      <c r="X427" s="30">
        <v>160</v>
      </c>
      <c r="Y427" s="41">
        <v>123</v>
      </c>
      <c r="Z427" s="30">
        <v>2</v>
      </c>
      <c r="AA427" s="30">
        <v>0</v>
      </c>
      <c r="AB427" s="30">
        <v>0</v>
      </c>
      <c r="AC427" s="30">
        <v>0</v>
      </c>
      <c r="AD427" s="30">
        <v>0</v>
      </c>
      <c r="AE427" s="30">
        <v>123</v>
      </c>
      <c r="AF427" s="30">
        <v>0</v>
      </c>
      <c r="AG427" s="6">
        <f t="shared" si="7"/>
        <v>1697.4</v>
      </c>
      <c r="AH427" s="35">
        <v>37494</v>
      </c>
      <c r="AI427" s="35">
        <v>37535</v>
      </c>
      <c r="AJ427" s="35">
        <v>37552</v>
      </c>
      <c r="AK427" s="36" t="s">
        <v>428</v>
      </c>
      <c r="AL427" s="37" t="s">
        <v>6866</v>
      </c>
      <c r="AM427" s="38" t="s">
        <v>1051</v>
      </c>
    </row>
    <row r="428" spans="1:39" x14ac:dyDescent="0.15">
      <c r="A428" s="27" t="s">
        <v>6867</v>
      </c>
      <c r="B428" s="27" t="s">
        <v>1209</v>
      </c>
      <c r="C428" s="27" t="s">
        <v>1210</v>
      </c>
      <c r="D428" s="28" t="s">
        <v>6870</v>
      </c>
      <c r="E428" s="30"/>
      <c r="F428" s="30" t="s">
        <v>1054</v>
      </c>
      <c r="G428" s="30" t="s">
        <v>3209</v>
      </c>
      <c r="H428" s="30" t="s">
        <v>3210</v>
      </c>
      <c r="K428" s="31">
        <v>87</v>
      </c>
      <c r="L428" s="31" t="s">
        <v>3211</v>
      </c>
      <c r="M428" s="32">
        <v>9780813512532</v>
      </c>
      <c r="N428" s="30" t="s">
        <v>4550</v>
      </c>
      <c r="O428" s="30" t="s">
        <v>4550</v>
      </c>
      <c r="P428" s="30" t="s">
        <v>4550</v>
      </c>
      <c r="Q428" s="39">
        <v>23.5</v>
      </c>
      <c r="R428" s="40"/>
      <c r="S428" s="39">
        <v>17.649999999999999</v>
      </c>
      <c r="T428" s="31" t="s">
        <v>6864</v>
      </c>
      <c r="U428" s="30">
        <v>60</v>
      </c>
      <c r="V428" s="30">
        <v>43</v>
      </c>
      <c r="W428" s="30">
        <v>54</v>
      </c>
      <c r="X428" s="30">
        <v>60</v>
      </c>
      <c r="Y428" s="41">
        <v>36</v>
      </c>
      <c r="Z428" s="30">
        <v>0</v>
      </c>
      <c r="AA428" s="30">
        <v>8</v>
      </c>
      <c r="AB428" s="30">
        <v>0</v>
      </c>
      <c r="AC428" s="30">
        <v>0</v>
      </c>
      <c r="AD428" s="30">
        <v>0</v>
      </c>
      <c r="AE428" s="30">
        <v>28</v>
      </c>
      <c r="AF428" s="30">
        <v>8</v>
      </c>
      <c r="AG428" s="6">
        <f t="shared" si="7"/>
        <v>799.2</v>
      </c>
      <c r="AH428" s="35">
        <v>37502</v>
      </c>
      <c r="AI428" s="35">
        <v>37535</v>
      </c>
      <c r="AJ428" s="35">
        <v>37522</v>
      </c>
      <c r="AK428" s="36" t="s">
        <v>868</v>
      </c>
      <c r="AL428" s="37" t="s">
        <v>6866</v>
      </c>
    </row>
    <row r="429" spans="1:39" x14ac:dyDescent="0.15">
      <c r="A429" s="27" t="s">
        <v>6867</v>
      </c>
      <c r="B429" s="27" t="s">
        <v>1109</v>
      </c>
      <c r="C429" s="27" t="s">
        <v>1838</v>
      </c>
      <c r="D429" s="28" t="s">
        <v>6870</v>
      </c>
      <c r="E429" s="30"/>
      <c r="F429" s="30" t="s">
        <v>3548</v>
      </c>
      <c r="G429" s="30" t="s">
        <v>2802</v>
      </c>
      <c r="H429" s="30" t="s">
        <v>2803</v>
      </c>
      <c r="K429" s="31">
        <v>1</v>
      </c>
      <c r="L429" s="31" t="s">
        <v>2804</v>
      </c>
      <c r="M429" s="32">
        <v>9781551112596</v>
      </c>
      <c r="N429" s="30" t="s">
        <v>5148</v>
      </c>
      <c r="O429" s="30" t="s">
        <v>5148</v>
      </c>
      <c r="P429" s="30" t="s">
        <v>5148</v>
      </c>
      <c r="Q429" s="39">
        <v>18.25</v>
      </c>
      <c r="R429" s="40"/>
      <c r="S429" s="39">
        <v>13.7</v>
      </c>
      <c r="T429" s="31" t="s">
        <v>6864</v>
      </c>
      <c r="U429" s="30">
        <v>30</v>
      </c>
      <c r="V429" s="30">
        <v>30</v>
      </c>
      <c r="W429" s="30">
        <v>2</v>
      </c>
      <c r="X429" s="30">
        <v>30</v>
      </c>
      <c r="Y429" s="41">
        <v>3</v>
      </c>
      <c r="Z429" s="30">
        <v>-1</v>
      </c>
      <c r="AA429" s="30">
        <v>0</v>
      </c>
      <c r="AB429" s="30">
        <v>0</v>
      </c>
      <c r="AC429" s="30">
        <v>0</v>
      </c>
      <c r="AD429" s="30">
        <v>0</v>
      </c>
      <c r="AE429" s="30">
        <v>3</v>
      </c>
      <c r="AF429" s="30">
        <v>0</v>
      </c>
      <c r="AG429" s="6">
        <f t="shared" si="7"/>
        <v>54.75</v>
      </c>
      <c r="AH429" s="35">
        <v>37440</v>
      </c>
      <c r="AI429" s="35">
        <v>37535</v>
      </c>
      <c r="AJ429" s="35">
        <v>37473</v>
      </c>
      <c r="AK429" s="36" t="s">
        <v>2805</v>
      </c>
      <c r="AL429" s="37" t="s">
        <v>6866</v>
      </c>
    </row>
    <row r="430" spans="1:39" x14ac:dyDescent="0.15">
      <c r="A430" s="27" t="s">
        <v>6867</v>
      </c>
      <c r="B430" s="27" t="s">
        <v>1109</v>
      </c>
      <c r="C430" s="27" t="s">
        <v>1838</v>
      </c>
      <c r="D430" s="28" t="s">
        <v>6870</v>
      </c>
      <c r="E430" s="30"/>
      <c r="F430" s="30" t="s">
        <v>3548</v>
      </c>
      <c r="G430" s="30" t="s">
        <v>1839</v>
      </c>
      <c r="H430" s="30" t="s">
        <v>1840</v>
      </c>
      <c r="L430" s="31" t="s">
        <v>1841</v>
      </c>
      <c r="M430" s="32">
        <v>9781551119991</v>
      </c>
      <c r="N430" s="30" t="s">
        <v>5148</v>
      </c>
      <c r="O430" s="30" t="s">
        <v>5148</v>
      </c>
      <c r="P430" s="30" t="s">
        <v>5148</v>
      </c>
      <c r="Q430" s="39">
        <v>53.95</v>
      </c>
      <c r="R430" s="40"/>
      <c r="S430" s="39">
        <v>40.5</v>
      </c>
      <c r="T430" s="31" t="s">
        <v>6864</v>
      </c>
      <c r="U430" s="30">
        <v>30</v>
      </c>
      <c r="V430" s="30">
        <v>30</v>
      </c>
      <c r="W430" s="30">
        <v>25</v>
      </c>
      <c r="X430" s="30">
        <v>30</v>
      </c>
      <c r="Y430" s="41">
        <v>26</v>
      </c>
      <c r="Z430" s="30">
        <v>5</v>
      </c>
      <c r="AA430" s="30">
        <v>0</v>
      </c>
      <c r="AB430" s="30">
        <v>0</v>
      </c>
      <c r="AC430" s="30">
        <v>0</v>
      </c>
      <c r="AD430" s="30">
        <v>0</v>
      </c>
      <c r="AE430" s="30">
        <v>26</v>
      </c>
      <c r="AF430" s="30">
        <v>0</v>
      </c>
      <c r="AG430" s="6">
        <f t="shared" si="7"/>
        <v>1402.7</v>
      </c>
      <c r="AH430" s="35">
        <v>37440</v>
      </c>
      <c r="AI430" s="35">
        <v>37535</v>
      </c>
      <c r="AJ430" s="35">
        <v>37533</v>
      </c>
      <c r="AK430" s="36" t="s">
        <v>1842</v>
      </c>
      <c r="AL430" s="37" t="s">
        <v>6866</v>
      </c>
    </row>
    <row r="431" spans="1:39" x14ac:dyDescent="0.15">
      <c r="A431" s="27" t="s">
        <v>6867</v>
      </c>
      <c r="B431" s="27" t="s">
        <v>2532</v>
      </c>
      <c r="C431" s="27">
        <v>243</v>
      </c>
      <c r="D431" s="28" t="s">
        <v>6870</v>
      </c>
      <c r="E431" s="30"/>
      <c r="F431" s="30" t="s">
        <v>418</v>
      </c>
      <c r="G431" s="30" t="s">
        <v>1321</v>
      </c>
      <c r="H431" s="30" t="s">
        <v>1322</v>
      </c>
      <c r="K431" s="31">
        <v>61</v>
      </c>
      <c r="L431" s="31" t="s">
        <v>1323</v>
      </c>
      <c r="M431" s="32">
        <v>9780385000161</v>
      </c>
      <c r="N431" s="30" t="s">
        <v>902</v>
      </c>
      <c r="O431" s="30" t="s">
        <v>1998</v>
      </c>
      <c r="P431" s="30" t="s">
        <v>1998</v>
      </c>
      <c r="Q431" s="39">
        <v>14.95</v>
      </c>
      <c r="R431" s="40">
        <v>0.1</v>
      </c>
      <c r="S431" s="39">
        <v>11.25</v>
      </c>
      <c r="T431" s="31" t="s">
        <v>6864</v>
      </c>
      <c r="U431" s="30">
        <v>20</v>
      </c>
      <c r="V431" s="30">
        <v>5</v>
      </c>
      <c r="W431" s="30">
        <v>383</v>
      </c>
      <c r="X431" s="30">
        <v>420</v>
      </c>
      <c r="Y431" s="41">
        <v>300</v>
      </c>
      <c r="Z431" s="30">
        <v>4</v>
      </c>
      <c r="AA431" s="30">
        <v>0</v>
      </c>
      <c r="AB431" s="30">
        <v>93</v>
      </c>
      <c r="AC431" s="30">
        <v>0</v>
      </c>
      <c r="AD431" s="30">
        <v>4</v>
      </c>
      <c r="AE431" s="30">
        <v>27</v>
      </c>
      <c r="AF431" s="30">
        <v>273</v>
      </c>
      <c r="AG431" s="6">
        <f t="shared" si="7"/>
        <v>3434.5350000000003</v>
      </c>
      <c r="AH431" s="35">
        <v>37456</v>
      </c>
      <c r="AI431" s="35">
        <v>37535</v>
      </c>
      <c r="AJ431" s="35">
        <v>37484</v>
      </c>
      <c r="AK431" s="36">
        <v>14.95</v>
      </c>
      <c r="AL431" s="37" t="s">
        <v>6866</v>
      </c>
    </row>
    <row r="432" spans="1:39" x14ac:dyDescent="0.15">
      <c r="A432" s="27" t="s">
        <v>6867</v>
      </c>
      <c r="B432" s="27" t="s">
        <v>6639</v>
      </c>
      <c r="C432" s="27" t="s">
        <v>6640</v>
      </c>
      <c r="D432" s="28" t="s">
        <v>6870</v>
      </c>
      <c r="E432" s="30"/>
      <c r="F432" s="30" t="s">
        <v>2589</v>
      </c>
      <c r="G432" s="30" t="s">
        <v>6615</v>
      </c>
      <c r="H432" s="30" t="s">
        <v>5511</v>
      </c>
      <c r="K432" s="31">
        <v>98</v>
      </c>
      <c r="L432" s="31" t="s">
        <v>5512</v>
      </c>
      <c r="M432" s="32">
        <v>9780192818379</v>
      </c>
      <c r="N432" s="30" t="s">
        <v>6875</v>
      </c>
      <c r="O432" s="30" t="s">
        <v>6875</v>
      </c>
      <c r="P432" s="30" t="s">
        <v>6875</v>
      </c>
      <c r="Q432" s="39">
        <v>9.9499999999999993</v>
      </c>
      <c r="R432" s="40"/>
      <c r="S432" s="39">
        <v>7.5</v>
      </c>
      <c r="T432" s="31" t="s">
        <v>6864</v>
      </c>
      <c r="U432" s="30">
        <v>2</v>
      </c>
      <c r="V432" s="30">
        <v>5</v>
      </c>
      <c r="W432" s="30">
        <v>20</v>
      </c>
      <c r="X432" s="30">
        <v>20</v>
      </c>
      <c r="Y432" s="41">
        <v>12</v>
      </c>
      <c r="Z432" s="30">
        <v>0</v>
      </c>
      <c r="AA432" s="30">
        <v>0</v>
      </c>
      <c r="AB432" s="30">
        <v>7</v>
      </c>
      <c r="AC432" s="30">
        <v>0</v>
      </c>
      <c r="AD432" s="30">
        <v>0</v>
      </c>
      <c r="AE432" s="30">
        <v>0</v>
      </c>
      <c r="AF432" s="30">
        <v>12</v>
      </c>
      <c r="AG432" s="6">
        <f t="shared" si="7"/>
        <v>90</v>
      </c>
      <c r="AH432" s="35">
        <v>37384</v>
      </c>
      <c r="AI432" s="35">
        <v>37535</v>
      </c>
      <c r="AJ432" s="35">
        <v>37481</v>
      </c>
      <c r="AK432" s="36">
        <v>9.9499999999999993</v>
      </c>
      <c r="AL432" s="37" t="s">
        <v>6866</v>
      </c>
    </row>
    <row r="433" spans="1:38" x14ac:dyDescent="0.15">
      <c r="A433" s="27" t="s">
        <v>6867</v>
      </c>
      <c r="B433" s="27" t="s">
        <v>6639</v>
      </c>
      <c r="C433" s="27" t="s">
        <v>6640</v>
      </c>
      <c r="D433" s="28" t="s">
        <v>6870</v>
      </c>
      <c r="E433" s="30"/>
      <c r="F433" s="30" t="s">
        <v>2589</v>
      </c>
      <c r="G433" s="30" t="s">
        <v>6615</v>
      </c>
      <c r="H433" s="30" t="s">
        <v>6616</v>
      </c>
      <c r="K433" s="31">
        <v>60</v>
      </c>
      <c r="L433" s="31" t="s">
        <v>6617</v>
      </c>
      <c r="M433" s="32">
        <v>9780451524034</v>
      </c>
      <c r="N433" s="30" t="s">
        <v>1944</v>
      </c>
      <c r="O433" s="30" t="s">
        <v>3936</v>
      </c>
      <c r="P433" s="30" t="s">
        <v>3936</v>
      </c>
      <c r="Q433" s="39">
        <v>5.95</v>
      </c>
      <c r="R433" s="40"/>
      <c r="S433" s="39">
        <v>4.5</v>
      </c>
      <c r="T433" s="31" t="s">
        <v>6864</v>
      </c>
      <c r="U433" s="30">
        <v>2</v>
      </c>
      <c r="V433" s="30">
        <v>5</v>
      </c>
      <c r="W433" s="30">
        <v>20</v>
      </c>
      <c r="X433" s="30">
        <v>20</v>
      </c>
      <c r="Y433" s="41">
        <v>15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0">
        <v>0</v>
      </c>
      <c r="AF433" s="30">
        <v>15</v>
      </c>
      <c r="AG433" s="6">
        <f t="shared" si="7"/>
        <v>67.5</v>
      </c>
      <c r="AH433" s="35">
        <v>37384</v>
      </c>
      <c r="AI433" s="35">
        <v>37535</v>
      </c>
      <c r="AJ433" s="35">
        <v>37484</v>
      </c>
      <c r="AK433" s="36">
        <v>5.95</v>
      </c>
      <c r="AL433" s="37" t="s">
        <v>6866</v>
      </c>
    </row>
    <row r="434" spans="1:38" x14ac:dyDescent="0.15">
      <c r="A434" s="27" t="s">
        <v>6867</v>
      </c>
      <c r="B434" s="27" t="s">
        <v>1209</v>
      </c>
      <c r="C434" s="27">
        <v>107</v>
      </c>
      <c r="D434" s="28" t="s">
        <v>6870</v>
      </c>
      <c r="E434" s="30"/>
      <c r="F434" s="30" t="s">
        <v>2581</v>
      </c>
      <c r="G434" s="30" t="s">
        <v>3253</v>
      </c>
      <c r="H434" s="30" t="s">
        <v>3254</v>
      </c>
      <c r="I434" s="31">
        <v>2</v>
      </c>
      <c r="K434" s="31">
        <v>96</v>
      </c>
      <c r="L434" s="31" t="s">
        <v>3255</v>
      </c>
      <c r="M434" s="32">
        <v>9780786703708</v>
      </c>
      <c r="N434" s="30" t="s">
        <v>1215</v>
      </c>
      <c r="O434" s="30" t="s">
        <v>1215</v>
      </c>
      <c r="P434" s="30" t="s">
        <v>1215</v>
      </c>
      <c r="Q434" s="39">
        <v>11.95</v>
      </c>
      <c r="R434" s="40">
        <v>0.1</v>
      </c>
      <c r="S434" s="39">
        <v>9</v>
      </c>
      <c r="T434" s="31" t="s">
        <v>6864</v>
      </c>
      <c r="U434" s="30">
        <v>25</v>
      </c>
      <c r="V434" s="30">
        <v>24</v>
      </c>
      <c r="W434" s="30">
        <v>23</v>
      </c>
      <c r="X434" s="30">
        <v>25</v>
      </c>
      <c r="Y434" s="41">
        <v>23</v>
      </c>
      <c r="Z434" s="30">
        <v>0</v>
      </c>
      <c r="AA434" s="30">
        <v>0</v>
      </c>
      <c r="AB434" s="30">
        <v>3</v>
      </c>
      <c r="AC434" s="30">
        <v>0</v>
      </c>
      <c r="AD434" s="30">
        <v>0</v>
      </c>
      <c r="AE434" s="30">
        <v>0</v>
      </c>
      <c r="AF434" s="30">
        <v>23</v>
      </c>
      <c r="AG434" s="6">
        <f t="shared" si="7"/>
        <v>207</v>
      </c>
      <c r="AH434" s="35">
        <v>37462</v>
      </c>
      <c r="AI434" s="35">
        <v>37535</v>
      </c>
      <c r="AJ434" s="35">
        <v>37511</v>
      </c>
      <c r="AK434" s="36">
        <v>11.95</v>
      </c>
      <c r="AL434" s="37" t="s">
        <v>6866</v>
      </c>
    </row>
    <row r="435" spans="1:38" x14ac:dyDescent="0.15">
      <c r="A435" s="27" t="s">
        <v>6867</v>
      </c>
      <c r="B435" s="27" t="s">
        <v>6931</v>
      </c>
      <c r="C435" s="27">
        <v>208</v>
      </c>
      <c r="D435" s="28" t="s">
        <v>6870</v>
      </c>
      <c r="E435" s="30"/>
      <c r="F435" s="30" t="s">
        <v>6688</v>
      </c>
      <c r="G435" s="30" t="s">
        <v>6689</v>
      </c>
      <c r="H435" s="30" t="s">
        <v>6690</v>
      </c>
      <c r="K435" s="31">
        <v>1</v>
      </c>
      <c r="L435" s="31" t="s">
        <v>6691</v>
      </c>
      <c r="M435" s="32">
        <v>9780521791724</v>
      </c>
      <c r="N435" s="30" t="s">
        <v>4020</v>
      </c>
      <c r="O435" s="30" t="s">
        <v>4020</v>
      </c>
      <c r="P435" s="30" t="s">
        <v>4020</v>
      </c>
      <c r="Q435" s="39">
        <v>75</v>
      </c>
      <c r="R435" s="40"/>
      <c r="S435" s="39">
        <v>56.25</v>
      </c>
      <c r="T435" s="31" t="s">
        <v>6883</v>
      </c>
      <c r="U435" s="30">
        <v>50</v>
      </c>
      <c r="V435" s="30">
        <v>7</v>
      </c>
      <c r="W435" s="30">
        <v>7</v>
      </c>
      <c r="X435" s="30">
        <v>50</v>
      </c>
      <c r="Y435" s="41">
        <v>3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0">
        <v>3</v>
      </c>
      <c r="AF435" s="30">
        <v>0</v>
      </c>
      <c r="AG435" s="6">
        <f t="shared" si="7"/>
        <v>225</v>
      </c>
      <c r="AH435" s="35">
        <v>37462</v>
      </c>
      <c r="AI435" s="35">
        <v>37535</v>
      </c>
      <c r="AJ435" s="35">
        <v>37482</v>
      </c>
      <c r="AK435" s="36" t="s">
        <v>6692</v>
      </c>
      <c r="AL435" s="37" t="s">
        <v>6866</v>
      </c>
    </row>
    <row r="436" spans="1:38" x14ac:dyDescent="0.15">
      <c r="A436" s="27" t="s">
        <v>6867</v>
      </c>
      <c r="B436" s="27" t="s">
        <v>6877</v>
      </c>
      <c r="C436" s="27">
        <v>140</v>
      </c>
      <c r="D436" s="28" t="s">
        <v>6870</v>
      </c>
      <c r="E436" s="30"/>
      <c r="F436" s="30" t="s">
        <v>4440</v>
      </c>
      <c r="G436" s="30" t="s">
        <v>4074</v>
      </c>
      <c r="H436" s="30" t="s">
        <v>4075</v>
      </c>
      <c r="I436" s="31">
        <v>4</v>
      </c>
      <c r="K436" s="31">
        <v>0</v>
      </c>
      <c r="L436" s="31" t="s">
        <v>4076</v>
      </c>
      <c r="M436" s="32">
        <v>9780716733317</v>
      </c>
      <c r="N436" s="30" t="s">
        <v>3927</v>
      </c>
      <c r="O436" s="30" t="s">
        <v>3928</v>
      </c>
      <c r="P436" s="30" t="s">
        <v>3928</v>
      </c>
      <c r="Q436" s="39">
        <v>73.349999999999994</v>
      </c>
      <c r="R436" s="40"/>
      <c r="S436" s="39">
        <v>55.05</v>
      </c>
      <c r="T436" s="31" t="s">
        <v>6864</v>
      </c>
      <c r="U436" s="30">
        <v>150</v>
      </c>
      <c r="V436" s="30">
        <v>131</v>
      </c>
      <c r="W436" s="30">
        <v>120</v>
      </c>
      <c r="X436" s="30">
        <v>120</v>
      </c>
      <c r="Y436" s="41">
        <v>100</v>
      </c>
      <c r="Z436" s="30">
        <v>1</v>
      </c>
      <c r="AA436" s="30">
        <v>0</v>
      </c>
      <c r="AB436" s="30">
        <v>0</v>
      </c>
      <c r="AC436" s="30">
        <v>0</v>
      </c>
      <c r="AD436" s="30">
        <v>2</v>
      </c>
      <c r="AE436" s="30">
        <v>113</v>
      </c>
      <c r="AF436" s="30">
        <v>7</v>
      </c>
      <c r="AG436" s="6">
        <f t="shared" si="7"/>
        <v>8673.9</v>
      </c>
      <c r="AH436" s="35">
        <v>37377</v>
      </c>
      <c r="AI436" s="35">
        <v>37535</v>
      </c>
      <c r="AJ436" s="35">
        <v>37536</v>
      </c>
      <c r="AK436" s="36" t="s">
        <v>4660</v>
      </c>
      <c r="AL436" s="37" t="s">
        <v>1050</v>
      </c>
    </row>
    <row r="437" spans="1:38" x14ac:dyDescent="0.15">
      <c r="A437" s="27" t="s">
        <v>6867</v>
      </c>
      <c r="B437" s="27" t="s">
        <v>1156</v>
      </c>
      <c r="C437" s="27" t="s">
        <v>6223</v>
      </c>
      <c r="D437" s="28" t="s">
        <v>6870</v>
      </c>
      <c r="E437" s="30"/>
      <c r="F437" s="30" t="s">
        <v>3990</v>
      </c>
      <c r="G437" s="30" t="s">
        <v>4350</v>
      </c>
      <c r="H437" s="30" t="s">
        <v>4351</v>
      </c>
      <c r="I437" s="31">
        <v>6</v>
      </c>
      <c r="K437" s="31">
        <v>2</v>
      </c>
      <c r="L437" s="31" t="s">
        <v>4352</v>
      </c>
      <c r="M437" s="32">
        <v>9780534539641</v>
      </c>
      <c r="N437" s="30" t="s">
        <v>3888</v>
      </c>
      <c r="O437" s="30" t="s">
        <v>3888</v>
      </c>
      <c r="P437" s="30" t="s">
        <v>3888</v>
      </c>
      <c r="Q437" s="39">
        <v>96</v>
      </c>
      <c r="R437" s="40"/>
      <c r="S437" s="39">
        <v>72</v>
      </c>
      <c r="T437" s="31" t="s">
        <v>6864</v>
      </c>
      <c r="U437" s="30">
        <v>150</v>
      </c>
      <c r="V437" s="30">
        <v>123</v>
      </c>
      <c r="W437" s="30">
        <v>121</v>
      </c>
      <c r="X437" s="30">
        <v>150</v>
      </c>
      <c r="Y437" s="41">
        <v>91</v>
      </c>
      <c r="Z437" s="30">
        <v>29</v>
      </c>
      <c r="AA437" s="30">
        <v>0</v>
      </c>
      <c r="AB437" s="30">
        <v>3</v>
      </c>
      <c r="AC437" s="30">
        <v>0</v>
      </c>
      <c r="AD437" s="30">
        <v>0</v>
      </c>
      <c r="AE437" s="30">
        <v>16</v>
      </c>
      <c r="AF437" s="30">
        <v>75</v>
      </c>
      <c r="AG437" s="6">
        <f t="shared" si="7"/>
        <v>6936</v>
      </c>
      <c r="AH437" s="35">
        <v>37383</v>
      </c>
      <c r="AI437" s="35">
        <v>37535</v>
      </c>
      <c r="AJ437" s="35">
        <v>37494</v>
      </c>
      <c r="AK437" s="36" t="s">
        <v>3916</v>
      </c>
      <c r="AL437" s="37" t="s">
        <v>6866</v>
      </c>
    </row>
    <row r="438" spans="1:38" x14ac:dyDescent="0.15">
      <c r="A438" s="27" t="s">
        <v>6867</v>
      </c>
      <c r="B438" s="27" t="s">
        <v>3901</v>
      </c>
      <c r="C438" s="27" t="s">
        <v>3902</v>
      </c>
      <c r="D438" s="28" t="s">
        <v>6870</v>
      </c>
      <c r="E438" s="30"/>
      <c r="F438" s="30" t="s">
        <v>3903</v>
      </c>
      <c r="G438" s="30" t="s">
        <v>160</v>
      </c>
      <c r="H438" s="30" t="s">
        <v>161</v>
      </c>
      <c r="K438" s="31">
        <v>95</v>
      </c>
      <c r="L438" s="31" t="s">
        <v>2968</v>
      </c>
      <c r="M438" s="32">
        <v>9780750301831</v>
      </c>
      <c r="N438" s="30" t="s">
        <v>162</v>
      </c>
      <c r="O438" s="30" t="s">
        <v>162</v>
      </c>
      <c r="P438" s="30" t="s">
        <v>162</v>
      </c>
      <c r="Q438" s="39">
        <v>55</v>
      </c>
      <c r="R438" s="40">
        <v>0.1</v>
      </c>
      <c r="S438" s="39">
        <v>41.25</v>
      </c>
      <c r="T438" s="31" t="s">
        <v>6864</v>
      </c>
      <c r="U438" s="30">
        <v>10</v>
      </c>
      <c r="V438" s="30">
        <v>7</v>
      </c>
      <c r="W438" s="30">
        <v>5</v>
      </c>
      <c r="X438" s="30">
        <v>10</v>
      </c>
      <c r="Y438" s="41">
        <v>3</v>
      </c>
      <c r="Z438" s="30">
        <v>2</v>
      </c>
      <c r="AA438" s="30">
        <v>0</v>
      </c>
      <c r="AB438" s="30">
        <v>0</v>
      </c>
      <c r="AC438" s="30">
        <v>0</v>
      </c>
      <c r="AD438" s="30">
        <v>0</v>
      </c>
      <c r="AE438" s="30">
        <v>3</v>
      </c>
      <c r="AF438" s="30">
        <v>0</v>
      </c>
      <c r="AG438" s="6">
        <f t="shared" si="7"/>
        <v>148.5</v>
      </c>
      <c r="AH438" s="35">
        <v>37480</v>
      </c>
      <c r="AI438" s="35">
        <v>37535</v>
      </c>
      <c r="AJ438" s="35">
        <v>37497</v>
      </c>
      <c r="AK438" s="36" t="s">
        <v>163</v>
      </c>
      <c r="AL438" s="37" t="s">
        <v>6866</v>
      </c>
    </row>
    <row r="439" spans="1:38" x14ac:dyDescent="0.15">
      <c r="A439" s="27" t="s">
        <v>6867</v>
      </c>
      <c r="B439" s="27" t="s">
        <v>4016</v>
      </c>
      <c r="C439" s="27">
        <v>200</v>
      </c>
      <c r="D439" s="28" t="s">
        <v>6870</v>
      </c>
      <c r="E439" s="30"/>
      <c r="F439" s="30" t="s">
        <v>4017</v>
      </c>
      <c r="G439" s="30" t="s">
        <v>806</v>
      </c>
      <c r="H439" s="30" t="s">
        <v>807</v>
      </c>
      <c r="K439" s="31">
        <v>91</v>
      </c>
      <c r="L439" s="31" t="s">
        <v>808</v>
      </c>
      <c r="M439" s="32">
        <v>9780520082670</v>
      </c>
      <c r="N439" s="30" t="s">
        <v>6921</v>
      </c>
      <c r="O439" s="30" t="s">
        <v>6922</v>
      </c>
      <c r="P439" s="30" t="s">
        <v>6922</v>
      </c>
      <c r="Q439" s="39">
        <v>21.3</v>
      </c>
      <c r="R439" s="40"/>
      <c r="S439" s="39">
        <v>16</v>
      </c>
      <c r="T439" s="31" t="s">
        <v>6864</v>
      </c>
      <c r="U439" s="30">
        <v>15</v>
      </c>
      <c r="V439" s="30">
        <v>14</v>
      </c>
      <c r="W439" s="30">
        <v>13</v>
      </c>
      <c r="X439" s="30">
        <v>15</v>
      </c>
      <c r="Y439" s="41">
        <v>10</v>
      </c>
      <c r="Z439" s="30">
        <v>1</v>
      </c>
      <c r="AA439" s="30">
        <v>0</v>
      </c>
      <c r="AB439" s="30">
        <v>2</v>
      </c>
      <c r="AC439" s="30">
        <v>0</v>
      </c>
      <c r="AD439" s="30">
        <v>1</v>
      </c>
      <c r="AE439" s="30">
        <v>0</v>
      </c>
      <c r="AF439" s="30">
        <v>10</v>
      </c>
      <c r="AG439" s="6">
        <f t="shared" si="7"/>
        <v>160</v>
      </c>
      <c r="AH439" s="35">
        <v>37375</v>
      </c>
      <c r="AI439" s="35">
        <v>37535</v>
      </c>
      <c r="AJ439" s="35">
        <v>37466</v>
      </c>
      <c r="AK439" s="36" t="s">
        <v>265</v>
      </c>
      <c r="AL439" s="37" t="s">
        <v>6866</v>
      </c>
    </row>
    <row r="440" spans="1:38" x14ac:dyDescent="0.15">
      <c r="A440" s="27" t="s">
        <v>6867</v>
      </c>
      <c r="B440" s="27" t="s">
        <v>1020</v>
      </c>
      <c r="C440" s="27" t="s">
        <v>2353</v>
      </c>
      <c r="D440" s="28" t="s">
        <v>6870</v>
      </c>
      <c r="E440" s="30"/>
      <c r="F440" s="30" t="s">
        <v>437</v>
      </c>
      <c r="G440" s="30" t="s">
        <v>438</v>
      </c>
      <c r="H440" s="30" t="s">
        <v>439</v>
      </c>
      <c r="I440" s="31">
        <v>3</v>
      </c>
      <c r="K440" s="31">
        <v>96</v>
      </c>
      <c r="L440" s="31" t="s">
        <v>440</v>
      </c>
      <c r="M440" s="32">
        <v>9780801854149</v>
      </c>
      <c r="N440" s="30" t="s">
        <v>1222</v>
      </c>
      <c r="O440" s="30" t="s">
        <v>1222</v>
      </c>
      <c r="P440" s="30" t="s">
        <v>1222</v>
      </c>
      <c r="Q440" s="39">
        <v>40.549999999999997</v>
      </c>
      <c r="R440" s="40"/>
      <c r="S440" s="39">
        <v>30.45</v>
      </c>
      <c r="T440" s="31" t="s">
        <v>6864</v>
      </c>
      <c r="U440" s="30">
        <v>25</v>
      </c>
      <c r="V440" s="30">
        <v>16</v>
      </c>
      <c r="W440" s="30">
        <v>17</v>
      </c>
      <c r="X440" s="30">
        <v>25</v>
      </c>
      <c r="Y440" s="41">
        <v>12</v>
      </c>
      <c r="Z440" s="30">
        <v>5</v>
      </c>
      <c r="AA440" s="30">
        <v>0</v>
      </c>
      <c r="AB440" s="30">
        <v>0</v>
      </c>
      <c r="AC440" s="30">
        <v>0</v>
      </c>
      <c r="AD440" s="30">
        <v>0</v>
      </c>
      <c r="AE440" s="30">
        <v>5</v>
      </c>
      <c r="AF440" s="30">
        <v>7</v>
      </c>
      <c r="AG440" s="6">
        <f t="shared" si="7"/>
        <v>415.9</v>
      </c>
      <c r="AH440" s="35">
        <v>37383</v>
      </c>
      <c r="AI440" s="35">
        <v>37535</v>
      </c>
      <c r="AJ440" s="35">
        <v>37490</v>
      </c>
      <c r="AK440" s="36" t="s">
        <v>441</v>
      </c>
      <c r="AL440" s="37" t="s">
        <v>6866</v>
      </c>
    </row>
    <row r="441" spans="1:38" x14ac:dyDescent="0.15">
      <c r="A441" s="27" t="s">
        <v>6867</v>
      </c>
      <c r="B441" s="27" t="s">
        <v>6931</v>
      </c>
      <c r="C441" s="27">
        <v>166</v>
      </c>
      <c r="D441" s="28" t="s">
        <v>6870</v>
      </c>
      <c r="E441" s="30"/>
      <c r="F441" s="30" t="s">
        <v>102</v>
      </c>
      <c r="G441" s="30" t="s">
        <v>3945</v>
      </c>
      <c r="H441" s="30" t="s">
        <v>103</v>
      </c>
      <c r="I441" s="31">
        <v>2</v>
      </c>
      <c r="K441" s="31">
        <v>2</v>
      </c>
      <c r="L441" s="31" t="s">
        <v>104</v>
      </c>
      <c r="M441" s="32">
        <v>9780201180756</v>
      </c>
      <c r="N441" s="30" t="s">
        <v>3894</v>
      </c>
      <c r="O441" s="30" t="s">
        <v>3894</v>
      </c>
      <c r="P441" s="30" t="s">
        <v>3894</v>
      </c>
      <c r="Q441" s="39">
        <v>110</v>
      </c>
      <c r="R441" s="40"/>
      <c r="S441" s="39">
        <v>82.5</v>
      </c>
      <c r="T441" s="31" t="s">
        <v>6864</v>
      </c>
      <c r="U441" s="30">
        <v>120</v>
      </c>
      <c r="V441" s="30">
        <v>41</v>
      </c>
      <c r="W441" s="30">
        <v>72</v>
      </c>
      <c r="X441" s="30">
        <v>120</v>
      </c>
      <c r="Y441" s="41">
        <v>29</v>
      </c>
      <c r="Z441" s="30">
        <v>44</v>
      </c>
      <c r="AA441" s="30">
        <v>0</v>
      </c>
      <c r="AB441" s="30">
        <v>0</v>
      </c>
      <c r="AC441" s="30">
        <v>0</v>
      </c>
      <c r="AD441" s="30">
        <v>10</v>
      </c>
      <c r="AE441" s="30">
        <v>27</v>
      </c>
      <c r="AF441" s="30">
        <v>2</v>
      </c>
      <c r="AG441" s="6">
        <f t="shared" si="7"/>
        <v>3135</v>
      </c>
      <c r="AH441" s="35">
        <v>37375</v>
      </c>
      <c r="AI441" s="35">
        <v>37535</v>
      </c>
      <c r="AJ441" s="35">
        <v>37494</v>
      </c>
      <c r="AK441" s="36" t="s">
        <v>1896</v>
      </c>
      <c r="AL441" s="37" t="s">
        <v>6866</v>
      </c>
    </row>
    <row r="442" spans="1:38" x14ac:dyDescent="0.15">
      <c r="A442" s="27" t="s">
        <v>6867</v>
      </c>
      <c r="B442" s="27" t="s">
        <v>1020</v>
      </c>
      <c r="C442" s="27" t="s">
        <v>1400</v>
      </c>
      <c r="D442" s="28" t="s">
        <v>6870</v>
      </c>
      <c r="E442" s="30"/>
      <c r="F442" s="30" t="s">
        <v>1401</v>
      </c>
      <c r="G442" s="30" t="s">
        <v>6182</v>
      </c>
      <c r="H442" s="30" t="s">
        <v>697</v>
      </c>
      <c r="I442" s="31">
        <v>2</v>
      </c>
      <c r="K442" s="31">
        <v>0</v>
      </c>
      <c r="L442" s="31" t="s">
        <v>698</v>
      </c>
      <c r="M442" s="32">
        <v>9780534731267</v>
      </c>
      <c r="N442" s="30" t="s">
        <v>3888</v>
      </c>
      <c r="O442" s="30" t="s">
        <v>3888</v>
      </c>
      <c r="P442" s="30" t="s">
        <v>3888</v>
      </c>
      <c r="Q442" s="39">
        <v>129.05000000000001</v>
      </c>
      <c r="R442" s="40"/>
      <c r="S442" s="39">
        <v>96.8</v>
      </c>
      <c r="T442" s="31" t="s">
        <v>6883</v>
      </c>
      <c r="U442" s="30">
        <v>175</v>
      </c>
      <c r="V442" s="30">
        <v>163</v>
      </c>
      <c r="W442" s="30">
        <v>5</v>
      </c>
      <c r="X442" s="30">
        <v>175</v>
      </c>
      <c r="Y442" s="41">
        <v>5</v>
      </c>
      <c r="Z442" s="30">
        <v>0</v>
      </c>
      <c r="AA442" s="30">
        <v>0</v>
      </c>
      <c r="AB442" s="30">
        <v>0</v>
      </c>
      <c r="AC442" s="30">
        <v>0</v>
      </c>
      <c r="AD442" s="30">
        <v>0</v>
      </c>
      <c r="AE442" s="30">
        <v>5</v>
      </c>
      <c r="AF442" s="30">
        <v>0</v>
      </c>
      <c r="AG442" s="6">
        <f t="shared" si="7"/>
        <v>645.25</v>
      </c>
      <c r="AH442" s="35">
        <v>37491</v>
      </c>
      <c r="AI442" s="35">
        <v>37535</v>
      </c>
      <c r="AJ442" s="35">
        <v>36913</v>
      </c>
      <c r="AK442" s="36" t="s">
        <v>699</v>
      </c>
      <c r="AL442" s="37" t="s">
        <v>6866</v>
      </c>
    </row>
    <row r="443" spans="1:38" x14ac:dyDescent="0.15">
      <c r="A443" s="27" t="s">
        <v>6867</v>
      </c>
      <c r="B443" s="27" t="s">
        <v>3996</v>
      </c>
      <c r="C443" s="27">
        <v>115</v>
      </c>
      <c r="D443" s="28" t="s">
        <v>6870</v>
      </c>
      <c r="E443" s="30"/>
      <c r="F443" s="30" t="s">
        <v>1054</v>
      </c>
      <c r="G443" s="30" t="s">
        <v>6182</v>
      </c>
      <c r="H443" s="30" t="s">
        <v>442</v>
      </c>
      <c r="I443" s="31">
        <v>4</v>
      </c>
      <c r="K443" s="31">
        <v>83</v>
      </c>
      <c r="L443" s="31" t="s">
        <v>443</v>
      </c>
      <c r="M443" s="32">
        <v>9780674290716</v>
      </c>
      <c r="N443" s="30" t="s">
        <v>2058</v>
      </c>
      <c r="O443" s="30" t="s">
        <v>2059</v>
      </c>
      <c r="P443" s="30" t="s">
        <v>2059</v>
      </c>
      <c r="Q443" s="39">
        <v>15.5</v>
      </c>
      <c r="R443" s="40"/>
      <c r="S443" s="39">
        <v>11.65</v>
      </c>
      <c r="T443" s="31" t="s">
        <v>6864</v>
      </c>
      <c r="U443" s="30">
        <v>25</v>
      </c>
      <c r="V443" s="30">
        <v>3</v>
      </c>
      <c r="W443" s="30">
        <v>25</v>
      </c>
      <c r="X443" s="30">
        <v>25</v>
      </c>
      <c r="Y443" s="41">
        <v>6</v>
      </c>
      <c r="Z443" s="30">
        <v>8</v>
      </c>
      <c r="AA443" s="30">
        <v>0</v>
      </c>
      <c r="AB443" s="30">
        <v>11</v>
      </c>
      <c r="AC443" s="30">
        <v>0</v>
      </c>
      <c r="AD443" s="30">
        <v>0</v>
      </c>
      <c r="AE443" s="30">
        <v>-1</v>
      </c>
      <c r="AF443" s="30">
        <v>7</v>
      </c>
      <c r="AG443" s="6">
        <f t="shared" si="7"/>
        <v>66.05</v>
      </c>
      <c r="AH443" s="35">
        <v>37377</v>
      </c>
      <c r="AI443" s="35">
        <v>37535</v>
      </c>
      <c r="AJ443" s="35">
        <v>37475</v>
      </c>
      <c r="AK443" s="36" t="s">
        <v>2518</v>
      </c>
      <c r="AL443" s="37" t="s">
        <v>6866</v>
      </c>
    </row>
    <row r="444" spans="1:38" x14ac:dyDescent="0.15">
      <c r="A444" s="27" t="s">
        <v>6867</v>
      </c>
      <c r="B444" s="27" t="s">
        <v>1020</v>
      </c>
      <c r="C444" s="27" t="s">
        <v>1400</v>
      </c>
      <c r="D444" s="28" t="s">
        <v>6870</v>
      </c>
      <c r="E444" s="30"/>
      <c r="F444" s="30" t="s">
        <v>1401</v>
      </c>
      <c r="G444" s="30" t="s">
        <v>6182</v>
      </c>
      <c r="H444" s="30" t="s">
        <v>4406</v>
      </c>
      <c r="I444" s="31">
        <v>2</v>
      </c>
      <c r="K444" s="31">
        <v>0</v>
      </c>
      <c r="L444" s="31" t="s">
        <v>4407</v>
      </c>
      <c r="M444" s="32">
        <v>9780534371760</v>
      </c>
      <c r="N444" s="30" t="s">
        <v>3888</v>
      </c>
      <c r="O444" s="30" t="s">
        <v>3888</v>
      </c>
      <c r="P444" s="30" t="s">
        <v>3888</v>
      </c>
      <c r="Q444" s="39">
        <v>98.35</v>
      </c>
      <c r="R444" s="40"/>
      <c r="S444" s="39">
        <v>73.8</v>
      </c>
      <c r="T444" s="31" t="s">
        <v>6864</v>
      </c>
      <c r="U444" s="30">
        <v>175</v>
      </c>
      <c r="V444" s="30">
        <v>163</v>
      </c>
      <c r="W444" s="30">
        <v>120</v>
      </c>
      <c r="X444" s="30">
        <v>175</v>
      </c>
      <c r="Y444" s="41">
        <v>150</v>
      </c>
      <c r="Z444" s="30">
        <v>15</v>
      </c>
      <c r="AA444" s="30">
        <v>0</v>
      </c>
      <c r="AB444" s="30">
        <v>2</v>
      </c>
      <c r="AC444" s="30">
        <v>0</v>
      </c>
      <c r="AD444" s="30">
        <v>0</v>
      </c>
      <c r="AE444" s="30">
        <v>26</v>
      </c>
      <c r="AF444" s="30">
        <v>124</v>
      </c>
      <c r="AG444" s="6">
        <f t="shared" si="7"/>
        <v>11708.3</v>
      </c>
      <c r="AH444" s="35">
        <v>37491</v>
      </c>
      <c r="AI444" s="35">
        <v>37535</v>
      </c>
      <c r="AJ444" s="35">
        <v>37532</v>
      </c>
      <c r="AK444" s="36" t="s">
        <v>3758</v>
      </c>
      <c r="AL444" s="37" t="s">
        <v>6866</v>
      </c>
    </row>
    <row r="445" spans="1:38" x14ac:dyDescent="0.15">
      <c r="A445" s="27" t="s">
        <v>6867</v>
      </c>
      <c r="B445" s="27" t="s">
        <v>1020</v>
      </c>
      <c r="C445" s="27" t="s">
        <v>1400</v>
      </c>
      <c r="D445" s="28" t="s">
        <v>6870</v>
      </c>
      <c r="E445" s="30"/>
      <c r="F445" s="30" t="s">
        <v>1401</v>
      </c>
      <c r="G445" s="30" t="s">
        <v>6182</v>
      </c>
      <c r="H445" s="30" t="s">
        <v>1402</v>
      </c>
      <c r="I445" s="31">
        <v>2</v>
      </c>
      <c r="K445" s="31">
        <v>0</v>
      </c>
      <c r="L445" s="31" t="s">
        <v>1403</v>
      </c>
      <c r="M445" s="32">
        <v>9780534371814</v>
      </c>
      <c r="N445" s="30" t="s">
        <v>3888</v>
      </c>
      <c r="O445" s="30" t="s">
        <v>3888</v>
      </c>
      <c r="P445" s="30" t="s">
        <v>3888</v>
      </c>
      <c r="Q445" s="39">
        <v>19.7</v>
      </c>
      <c r="R445" s="40"/>
      <c r="S445" s="39">
        <v>14.8</v>
      </c>
      <c r="T445" s="31" t="s">
        <v>6883</v>
      </c>
      <c r="U445" s="30">
        <v>175</v>
      </c>
      <c r="V445" s="30">
        <v>163</v>
      </c>
      <c r="W445" s="30">
        <v>39</v>
      </c>
      <c r="X445" s="30">
        <v>175</v>
      </c>
      <c r="Y445" s="41">
        <v>32</v>
      </c>
      <c r="Z445" s="30">
        <v>6</v>
      </c>
      <c r="AA445" s="30">
        <v>0</v>
      </c>
      <c r="AB445" s="30">
        <v>0</v>
      </c>
      <c r="AC445" s="30">
        <v>0</v>
      </c>
      <c r="AD445" s="30">
        <v>0</v>
      </c>
      <c r="AE445" s="30">
        <v>22</v>
      </c>
      <c r="AF445" s="30">
        <v>10</v>
      </c>
      <c r="AG445" s="6">
        <f t="shared" si="7"/>
        <v>581.4</v>
      </c>
      <c r="AH445" s="35">
        <v>37491</v>
      </c>
      <c r="AI445" s="35">
        <v>37535</v>
      </c>
      <c r="AJ445" s="35">
        <v>37524</v>
      </c>
      <c r="AK445" s="36" t="s">
        <v>557</v>
      </c>
      <c r="AL445" s="37" t="s">
        <v>6866</v>
      </c>
    </row>
    <row r="446" spans="1:38" x14ac:dyDescent="0.15">
      <c r="A446" s="27" t="s">
        <v>6867</v>
      </c>
      <c r="B446" s="27" t="s">
        <v>1020</v>
      </c>
      <c r="C446" s="27" t="s">
        <v>1400</v>
      </c>
      <c r="D446" s="28" t="s">
        <v>6870</v>
      </c>
      <c r="E446" s="30"/>
      <c r="F446" s="30" t="s">
        <v>1401</v>
      </c>
      <c r="G446" s="30" t="s">
        <v>6182</v>
      </c>
      <c r="H446" s="30" t="s">
        <v>6523</v>
      </c>
      <c r="I446" s="31">
        <v>2</v>
      </c>
      <c r="K446" s="31">
        <v>0</v>
      </c>
      <c r="L446" s="31" t="s">
        <v>6524</v>
      </c>
      <c r="M446" s="32">
        <v>9780534371821</v>
      </c>
      <c r="N446" s="30" t="s">
        <v>3888</v>
      </c>
      <c r="O446" s="30" t="s">
        <v>3888</v>
      </c>
      <c r="P446" s="30" t="s">
        <v>3888</v>
      </c>
      <c r="Q446" s="39">
        <v>30.7</v>
      </c>
      <c r="R446" s="40"/>
      <c r="S446" s="39">
        <v>23.05</v>
      </c>
      <c r="T446" s="31" t="s">
        <v>6883</v>
      </c>
      <c r="U446" s="30">
        <v>175</v>
      </c>
      <c r="V446" s="30">
        <v>163</v>
      </c>
      <c r="W446" s="30">
        <v>45</v>
      </c>
      <c r="X446" s="30">
        <v>175</v>
      </c>
      <c r="Y446" s="41">
        <v>67</v>
      </c>
      <c r="Z446" s="30">
        <v>1</v>
      </c>
      <c r="AA446" s="30">
        <v>0</v>
      </c>
      <c r="AB446" s="30">
        <v>7</v>
      </c>
      <c r="AC446" s="30">
        <v>0</v>
      </c>
      <c r="AD446" s="30">
        <v>0</v>
      </c>
      <c r="AE446" s="30">
        <v>4</v>
      </c>
      <c r="AF446" s="30">
        <v>63</v>
      </c>
      <c r="AG446" s="6">
        <f t="shared" si="7"/>
        <v>1574.95</v>
      </c>
      <c r="AH446" s="35">
        <v>37491</v>
      </c>
      <c r="AI446" s="35">
        <v>37535</v>
      </c>
      <c r="AJ446" s="35">
        <v>37524</v>
      </c>
      <c r="AK446" s="36" t="s">
        <v>1764</v>
      </c>
      <c r="AL446" s="37" t="s">
        <v>6866</v>
      </c>
    </row>
    <row r="447" spans="1:38" x14ac:dyDescent="0.15">
      <c r="A447" s="27" t="s">
        <v>6867</v>
      </c>
      <c r="B447" s="27" t="s">
        <v>1084</v>
      </c>
      <c r="C447" s="27" t="s">
        <v>6664</v>
      </c>
      <c r="D447" s="28" t="s">
        <v>6870</v>
      </c>
      <c r="E447" s="30"/>
      <c r="F447" s="30" t="s">
        <v>6665</v>
      </c>
      <c r="G447" s="30" t="s">
        <v>6182</v>
      </c>
      <c r="H447" s="30" t="s">
        <v>6666</v>
      </c>
      <c r="K447" s="31">
        <v>0</v>
      </c>
      <c r="L447" s="31" t="s">
        <v>6667</v>
      </c>
      <c r="M447" s="32">
        <v>9780471399162</v>
      </c>
      <c r="N447" s="30" t="s">
        <v>3915</v>
      </c>
      <c r="O447" s="30" t="s">
        <v>3915</v>
      </c>
      <c r="P447" s="30" t="s">
        <v>3915</v>
      </c>
      <c r="Q447" s="39">
        <v>67.150000000000006</v>
      </c>
      <c r="R447" s="40"/>
      <c r="S447" s="39">
        <v>50.4</v>
      </c>
      <c r="T447" s="31" t="s">
        <v>6864</v>
      </c>
      <c r="U447" s="30">
        <v>25</v>
      </c>
      <c r="V447" s="30">
        <v>0</v>
      </c>
      <c r="W447" s="30">
        <v>15</v>
      </c>
      <c r="X447" s="30">
        <v>25</v>
      </c>
      <c r="Y447" s="41">
        <v>1</v>
      </c>
      <c r="Z447" s="30">
        <v>14</v>
      </c>
      <c r="AA447" s="30">
        <v>0</v>
      </c>
      <c r="AB447" s="30">
        <v>0</v>
      </c>
      <c r="AC447" s="30">
        <v>0</v>
      </c>
      <c r="AD447" s="30">
        <v>0</v>
      </c>
      <c r="AE447" s="30">
        <v>1</v>
      </c>
      <c r="AF447" s="30">
        <v>0</v>
      </c>
      <c r="AG447" s="6">
        <f t="shared" si="7"/>
        <v>67.150000000000006</v>
      </c>
      <c r="AH447" s="35">
        <v>37476</v>
      </c>
      <c r="AI447" s="35">
        <v>37535</v>
      </c>
      <c r="AJ447" s="35">
        <v>37490</v>
      </c>
      <c r="AK447" s="36" t="s">
        <v>6668</v>
      </c>
      <c r="AL447" s="37" t="s">
        <v>6866</v>
      </c>
    </row>
    <row r="448" spans="1:38" x14ac:dyDescent="0.15">
      <c r="A448" s="27" t="s">
        <v>6867</v>
      </c>
      <c r="B448" s="27" t="s">
        <v>6931</v>
      </c>
      <c r="C448" s="27">
        <v>101</v>
      </c>
      <c r="D448" s="28">
        <v>444842</v>
      </c>
      <c r="E448" s="30"/>
      <c r="F448" s="30" t="s">
        <v>2430</v>
      </c>
      <c r="G448" s="30" t="s">
        <v>815</v>
      </c>
      <c r="H448" s="30" t="s">
        <v>816</v>
      </c>
      <c r="K448" s="31">
        <v>2</v>
      </c>
      <c r="L448" s="31" t="s">
        <v>817</v>
      </c>
      <c r="M448" s="32">
        <v>9780471383659</v>
      </c>
      <c r="N448" s="30" t="s">
        <v>3915</v>
      </c>
      <c r="O448" s="30" t="s">
        <v>3915</v>
      </c>
      <c r="P448" s="30" t="s">
        <v>3915</v>
      </c>
      <c r="Q448" s="39">
        <v>70.7</v>
      </c>
      <c r="R448" s="40"/>
      <c r="S448" s="39">
        <v>53.05</v>
      </c>
      <c r="T448" s="31" t="s">
        <v>6883</v>
      </c>
      <c r="U448" s="30">
        <v>125</v>
      </c>
      <c r="V448" s="30">
        <v>80</v>
      </c>
      <c r="W448" s="30">
        <v>30</v>
      </c>
      <c r="X448" s="30">
        <v>125</v>
      </c>
      <c r="Y448" s="41">
        <v>14</v>
      </c>
      <c r="Z448" s="30">
        <v>15</v>
      </c>
      <c r="AA448" s="30">
        <v>0</v>
      </c>
      <c r="AB448" s="30">
        <v>1</v>
      </c>
      <c r="AC448" s="30">
        <v>0</v>
      </c>
      <c r="AD448" s="30">
        <v>0</v>
      </c>
      <c r="AE448" s="30">
        <v>11</v>
      </c>
      <c r="AF448" s="30">
        <v>3</v>
      </c>
      <c r="AG448" s="6">
        <f t="shared" si="7"/>
        <v>936.85</v>
      </c>
      <c r="AH448" s="35">
        <v>37405</v>
      </c>
      <c r="AI448" s="35">
        <v>37535</v>
      </c>
      <c r="AJ448" s="35">
        <v>37509</v>
      </c>
      <c r="AK448" s="36" t="s">
        <v>2653</v>
      </c>
      <c r="AL448" s="37" t="s">
        <v>6866</v>
      </c>
    </row>
    <row r="449" spans="1:39" x14ac:dyDescent="0.15">
      <c r="A449" s="27" t="s">
        <v>6867</v>
      </c>
      <c r="B449" s="27" t="s">
        <v>3901</v>
      </c>
      <c r="C449" s="27" t="s">
        <v>2669</v>
      </c>
      <c r="D449" s="28" t="s">
        <v>6870</v>
      </c>
      <c r="E449" s="30"/>
      <c r="F449" s="30" t="s">
        <v>2670</v>
      </c>
      <c r="G449" s="30" t="s">
        <v>2671</v>
      </c>
      <c r="H449" s="30" t="s">
        <v>2672</v>
      </c>
      <c r="K449" s="31">
        <v>85</v>
      </c>
      <c r="L449" s="31" t="s">
        <v>2966</v>
      </c>
      <c r="M449" s="32">
        <v>9780486649276</v>
      </c>
      <c r="N449" s="30" t="s">
        <v>5270</v>
      </c>
      <c r="O449" s="30" t="s">
        <v>5270</v>
      </c>
      <c r="P449" s="30" t="s">
        <v>5270</v>
      </c>
      <c r="Q449" s="39">
        <v>13.95</v>
      </c>
      <c r="R449" s="40">
        <v>0.1</v>
      </c>
      <c r="S449" s="39">
        <v>10.5</v>
      </c>
      <c r="T449" s="31" t="s">
        <v>6864</v>
      </c>
      <c r="U449" s="30">
        <v>12</v>
      </c>
      <c r="V449" s="30">
        <v>18</v>
      </c>
      <c r="W449" s="30">
        <v>9</v>
      </c>
      <c r="X449" s="30">
        <v>12</v>
      </c>
      <c r="Y449" s="41">
        <v>8</v>
      </c>
      <c r="Z449" s="30">
        <v>0</v>
      </c>
      <c r="AA449" s="30">
        <v>0</v>
      </c>
      <c r="AB449" s="30">
        <v>1</v>
      </c>
      <c r="AC449" s="30">
        <v>0</v>
      </c>
      <c r="AD449" s="30">
        <v>0</v>
      </c>
      <c r="AE449" s="30">
        <v>0</v>
      </c>
      <c r="AF449" s="30">
        <v>8</v>
      </c>
      <c r="AG449" s="6">
        <f t="shared" si="7"/>
        <v>84</v>
      </c>
      <c r="AH449" s="35">
        <v>37410</v>
      </c>
      <c r="AI449" s="35">
        <v>37535</v>
      </c>
      <c r="AJ449" s="35">
        <v>37511</v>
      </c>
      <c r="AK449" s="36">
        <v>13.95</v>
      </c>
      <c r="AL449" s="37" t="s">
        <v>3428</v>
      </c>
    </row>
    <row r="450" spans="1:39" x14ac:dyDescent="0.15">
      <c r="A450" s="27" t="s">
        <v>6867</v>
      </c>
      <c r="B450" s="27" t="s">
        <v>1109</v>
      </c>
      <c r="C450" s="27" t="s">
        <v>1838</v>
      </c>
      <c r="D450" s="28" t="s">
        <v>6870</v>
      </c>
      <c r="E450" s="30"/>
      <c r="F450" s="30" t="s">
        <v>3548</v>
      </c>
      <c r="G450" s="30" t="s">
        <v>5963</v>
      </c>
      <c r="H450" s="30" t="s">
        <v>5964</v>
      </c>
      <c r="K450" s="31">
        <v>0</v>
      </c>
      <c r="L450" s="31" t="s">
        <v>3029</v>
      </c>
      <c r="M450" s="32">
        <v>9781551112497</v>
      </c>
      <c r="N450" s="30" t="s">
        <v>5148</v>
      </c>
      <c r="O450" s="30" t="s">
        <v>5148</v>
      </c>
      <c r="P450" s="30" t="s">
        <v>5148</v>
      </c>
      <c r="Q450" s="39">
        <v>15.95</v>
      </c>
      <c r="R450" s="40"/>
      <c r="S450" s="39">
        <v>12</v>
      </c>
      <c r="T450" s="31" t="s">
        <v>6864</v>
      </c>
      <c r="U450" s="30">
        <v>30</v>
      </c>
      <c r="V450" s="30">
        <v>30</v>
      </c>
      <c r="W450" s="30">
        <v>23</v>
      </c>
      <c r="X450" s="30">
        <v>30</v>
      </c>
      <c r="Y450" s="41">
        <v>9</v>
      </c>
      <c r="Z450" s="30">
        <v>11</v>
      </c>
      <c r="AA450" s="30">
        <v>0</v>
      </c>
      <c r="AB450" s="30">
        <v>0</v>
      </c>
      <c r="AC450" s="30">
        <v>0</v>
      </c>
      <c r="AD450" s="30">
        <v>0</v>
      </c>
      <c r="AE450" s="30">
        <v>3</v>
      </c>
      <c r="AF450" s="30">
        <v>6</v>
      </c>
      <c r="AG450" s="6">
        <f t="shared" si="7"/>
        <v>119.85</v>
      </c>
      <c r="AH450" s="35">
        <v>37427</v>
      </c>
      <c r="AI450" s="35">
        <v>37535</v>
      </c>
      <c r="AJ450" s="35">
        <v>37484</v>
      </c>
      <c r="AK450" s="36" t="s">
        <v>3030</v>
      </c>
      <c r="AL450" s="37" t="s">
        <v>6866</v>
      </c>
    </row>
    <row r="451" spans="1:39" x14ac:dyDescent="0.15">
      <c r="A451" s="27" t="s">
        <v>6867</v>
      </c>
      <c r="B451" s="27" t="s">
        <v>3883</v>
      </c>
      <c r="C451" s="27">
        <v>230</v>
      </c>
      <c r="D451" s="28" t="s">
        <v>6870</v>
      </c>
      <c r="E451" s="30"/>
      <c r="F451" s="30" t="s">
        <v>2412</v>
      </c>
      <c r="G451" s="30" t="s">
        <v>2412</v>
      </c>
      <c r="H451" s="30" t="s">
        <v>2201</v>
      </c>
      <c r="I451" s="31">
        <v>5</v>
      </c>
      <c r="K451" s="31">
        <v>1</v>
      </c>
      <c r="L451" s="31" t="s">
        <v>2202</v>
      </c>
      <c r="M451" s="32">
        <v>9780100717510</v>
      </c>
      <c r="N451" s="30" t="s">
        <v>3921</v>
      </c>
      <c r="O451" s="30" t="s">
        <v>3921</v>
      </c>
      <c r="P451" s="30" t="s">
        <v>3921</v>
      </c>
      <c r="Q451" s="39">
        <v>25</v>
      </c>
      <c r="R451" s="40"/>
      <c r="S451" s="39">
        <v>18.75</v>
      </c>
      <c r="T451" s="31" t="s">
        <v>6864</v>
      </c>
      <c r="U451" s="30">
        <v>20</v>
      </c>
      <c r="V451" s="30">
        <v>8</v>
      </c>
      <c r="W451" s="30">
        <v>0</v>
      </c>
      <c r="X451" s="30">
        <v>20</v>
      </c>
      <c r="Y451" s="41">
        <v>3</v>
      </c>
      <c r="Z451" s="30">
        <v>7</v>
      </c>
      <c r="AA451" s="30">
        <v>0</v>
      </c>
      <c r="AB451" s="30">
        <v>0</v>
      </c>
      <c r="AC451" s="30">
        <v>0</v>
      </c>
      <c r="AD451" s="30">
        <v>0</v>
      </c>
      <c r="AE451" s="30">
        <v>3</v>
      </c>
      <c r="AF451" s="30">
        <v>0</v>
      </c>
      <c r="AG451" s="6">
        <f t="shared" si="7"/>
        <v>75</v>
      </c>
      <c r="AH451" s="35">
        <v>37386</v>
      </c>
      <c r="AI451" s="35">
        <v>37535</v>
      </c>
      <c r="AJ451" s="35">
        <v>37511</v>
      </c>
      <c r="AK451" s="36" t="s">
        <v>2203</v>
      </c>
      <c r="AL451" s="37" t="s">
        <v>6866</v>
      </c>
    </row>
    <row r="452" spans="1:39" x14ac:dyDescent="0.15">
      <c r="A452" s="27" t="s">
        <v>6867</v>
      </c>
      <c r="B452" s="27" t="s">
        <v>1102</v>
      </c>
      <c r="C452" s="27">
        <v>1</v>
      </c>
      <c r="D452" s="28">
        <v>450270</v>
      </c>
      <c r="E452" s="30"/>
      <c r="F452" s="30" t="s">
        <v>634</v>
      </c>
      <c r="G452" s="30" t="s">
        <v>4794</v>
      </c>
      <c r="H452" s="30" t="s">
        <v>4795</v>
      </c>
      <c r="I452" s="31">
        <v>7</v>
      </c>
      <c r="K452" s="31">
        <v>2</v>
      </c>
      <c r="L452" s="31" t="s">
        <v>4796</v>
      </c>
      <c r="M452" s="32">
        <v>9780321083425</v>
      </c>
      <c r="N452" s="30" t="s">
        <v>3574</v>
      </c>
      <c r="O452" s="30" t="s">
        <v>3894</v>
      </c>
      <c r="P452" s="30" t="s">
        <v>3894</v>
      </c>
      <c r="Q452" s="39">
        <v>49</v>
      </c>
      <c r="R452" s="40"/>
      <c r="S452" s="39">
        <v>36.75</v>
      </c>
      <c r="T452" s="31" t="s">
        <v>6864</v>
      </c>
      <c r="U452" s="30">
        <v>25</v>
      </c>
      <c r="V452" s="30">
        <v>17</v>
      </c>
      <c r="W452" s="30">
        <v>67</v>
      </c>
      <c r="X452" s="30">
        <v>75</v>
      </c>
      <c r="Y452" s="41">
        <v>50</v>
      </c>
      <c r="Z452" s="30">
        <v>16</v>
      </c>
      <c r="AA452" s="30">
        <v>0</v>
      </c>
      <c r="AB452" s="30">
        <v>15</v>
      </c>
      <c r="AC452" s="30">
        <v>0</v>
      </c>
      <c r="AD452" s="30">
        <v>3</v>
      </c>
      <c r="AE452" s="30">
        <v>20</v>
      </c>
      <c r="AF452" s="30">
        <v>30</v>
      </c>
      <c r="AG452" s="6">
        <f t="shared" si="7"/>
        <v>2082.5</v>
      </c>
      <c r="AH452" s="35">
        <v>37383</v>
      </c>
      <c r="AI452" s="35">
        <v>37577</v>
      </c>
      <c r="AJ452" s="35">
        <v>37559</v>
      </c>
      <c r="AK452" s="36" t="s">
        <v>4797</v>
      </c>
      <c r="AL452" s="37" t="s">
        <v>6866</v>
      </c>
    </row>
    <row r="453" spans="1:39" x14ac:dyDescent="0.15">
      <c r="A453" s="27" t="s">
        <v>6867</v>
      </c>
      <c r="B453" s="27" t="s">
        <v>3969</v>
      </c>
      <c r="C453" s="27">
        <v>138</v>
      </c>
      <c r="D453" s="28" t="s">
        <v>6870</v>
      </c>
      <c r="E453" s="30"/>
      <c r="F453" s="30" t="s">
        <v>3932</v>
      </c>
      <c r="G453" s="30" t="s">
        <v>4573</v>
      </c>
      <c r="H453" s="30" t="s">
        <v>4574</v>
      </c>
      <c r="K453" s="31">
        <v>95</v>
      </c>
      <c r="L453" s="31" t="s">
        <v>4575</v>
      </c>
      <c r="M453" s="32">
        <v>9780582072343</v>
      </c>
      <c r="N453" s="30" t="s">
        <v>3953</v>
      </c>
      <c r="O453" s="30" t="s">
        <v>3894</v>
      </c>
      <c r="P453" s="30" t="s">
        <v>3894</v>
      </c>
      <c r="Q453" s="39">
        <v>14.99</v>
      </c>
      <c r="R453" s="40">
        <v>0.1</v>
      </c>
      <c r="S453" s="39">
        <v>11.25</v>
      </c>
      <c r="T453" s="31" t="s">
        <v>6864</v>
      </c>
      <c r="U453" s="30">
        <v>60</v>
      </c>
      <c r="V453" s="30">
        <v>53</v>
      </c>
      <c r="W453" s="30">
        <v>55</v>
      </c>
      <c r="X453" s="30">
        <v>60</v>
      </c>
      <c r="Y453" s="41">
        <v>26</v>
      </c>
      <c r="Z453" s="30">
        <v>29</v>
      </c>
      <c r="AA453" s="30">
        <v>0</v>
      </c>
      <c r="AB453" s="30">
        <v>0</v>
      </c>
      <c r="AC453" s="30">
        <v>0</v>
      </c>
      <c r="AD453" s="30">
        <v>0</v>
      </c>
      <c r="AE453" s="30">
        <v>26</v>
      </c>
      <c r="AF453" s="30">
        <v>0</v>
      </c>
      <c r="AG453" s="6">
        <f t="shared" si="7"/>
        <v>350.76600000000002</v>
      </c>
      <c r="AH453" s="35">
        <v>37456</v>
      </c>
      <c r="AI453" s="35">
        <v>37535</v>
      </c>
      <c r="AJ453" s="35">
        <v>37543</v>
      </c>
      <c r="AK453" s="36">
        <v>14.99</v>
      </c>
      <c r="AL453" s="37" t="s">
        <v>6866</v>
      </c>
    </row>
    <row r="454" spans="1:39" x14ac:dyDescent="0.15">
      <c r="A454" s="27" t="s">
        <v>6867</v>
      </c>
      <c r="B454" s="27" t="s">
        <v>3576</v>
      </c>
      <c r="C454" s="27" t="s">
        <v>3577</v>
      </c>
      <c r="D454" s="28" t="s">
        <v>6870</v>
      </c>
      <c r="E454" s="30"/>
      <c r="F454" s="30" t="s">
        <v>3578</v>
      </c>
      <c r="G454" s="30" t="s">
        <v>6361</v>
      </c>
      <c r="H454" s="30" t="s">
        <v>6362</v>
      </c>
      <c r="K454" s="31">
        <v>71</v>
      </c>
      <c r="L454" s="31" t="s">
        <v>2869</v>
      </c>
      <c r="M454" s="32">
        <v>9780717803972</v>
      </c>
      <c r="N454" s="30" t="s">
        <v>6363</v>
      </c>
      <c r="O454" s="30" t="s">
        <v>6363</v>
      </c>
      <c r="P454" s="30" t="s">
        <v>6363</v>
      </c>
      <c r="Q454" s="39">
        <v>14.95</v>
      </c>
      <c r="R454" s="40">
        <v>0.1</v>
      </c>
      <c r="S454" s="39">
        <v>11.25</v>
      </c>
      <c r="T454" s="31" t="s">
        <v>6864</v>
      </c>
      <c r="U454" s="30">
        <v>15</v>
      </c>
      <c r="V454" s="30">
        <v>12</v>
      </c>
      <c r="W454" s="30">
        <v>12</v>
      </c>
      <c r="X454" s="30">
        <v>15</v>
      </c>
      <c r="Y454" s="41">
        <v>3</v>
      </c>
      <c r="Z454" s="30">
        <v>9</v>
      </c>
      <c r="AA454" s="30">
        <v>0</v>
      </c>
      <c r="AB454" s="30">
        <v>0</v>
      </c>
      <c r="AC454" s="30">
        <v>0</v>
      </c>
      <c r="AD454" s="30">
        <v>0</v>
      </c>
      <c r="AE454" s="30">
        <v>3</v>
      </c>
      <c r="AF454" s="30">
        <v>0</v>
      </c>
      <c r="AG454" s="6">
        <f t="shared" si="7"/>
        <v>40.364999999999995</v>
      </c>
      <c r="AH454" s="35">
        <v>37538</v>
      </c>
      <c r="AI454" s="35">
        <v>37535</v>
      </c>
      <c r="AJ454" s="35">
        <v>37543</v>
      </c>
      <c r="AK454" s="36">
        <v>14.95</v>
      </c>
      <c r="AL454" s="37" t="s">
        <v>6866</v>
      </c>
    </row>
    <row r="455" spans="1:39" x14ac:dyDescent="0.15">
      <c r="A455" s="27" t="s">
        <v>6867</v>
      </c>
      <c r="B455" s="27" t="s">
        <v>5089</v>
      </c>
      <c r="C455" s="27" t="s">
        <v>1157</v>
      </c>
      <c r="D455" s="28" t="s">
        <v>6870</v>
      </c>
      <c r="E455" s="30"/>
      <c r="F455" s="30" t="s">
        <v>6860</v>
      </c>
      <c r="G455" s="30" t="s">
        <v>5116</v>
      </c>
      <c r="H455" s="30" t="s">
        <v>196</v>
      </c>
      <c r="I455" s="31">
        <v>3</v>
      </c>
      <c r="K455" s="31">
        <v>82</v>
      </c>
      <c r="L455" s="31" t="s">
        <v>197</v>
      </c>
      <c r="M455" s="32">
        <v>9780486218434</v>
      </c>
      <c r="N455" s="30" t="s">
        <v>5270</v>
      </c>
      <c r="O455" s="30" t="s">
        <v>5270</v>
      </c>
      <c r="P455" s="30" t="s">
        <v>1044</v>
      </c>
      <c r="Q455" s="39">
        <v>4.95</v>
      </c>
      <c r="R455" s="40"/>
      <c r="S455" s="39">
        <v>3.75</v>
      </c>
      <c r="T455" s="31" t="s">
        <v>6864</v>
      </c>
      <c r="U455" s="30">
        <v>30</v>
      </c>
      <c r="V455" s="30">
        <v>14</v>
      </c>
      <c r="W455" s="30">
        <v>7</v>
      </c>
      <c r="X455" s="30">
        <v>30</v>
      </c>
      <c r="Y455" s="41">
        <v>7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0">
        <v>5</v>
      </c>
      <c r="AF455" s="30">
        <v>2</v>
      </c>
      <c r="AG455" s="6">
        <f t="shared" si="7"/>
        <v>32.25</v>
      </c>
      <c r="AH455" s="35">
        <v>37487</v>
      </c>
      <c r="AI455" s="35">
        <v>37535</v>
      </c>
      <c r="AJ455" s="35">
        <v>37511</v>
      </c>
      <c r="AK455" s="36">
        <v>4.95</v>
      </c>
      <c r="AL455" s="37" t="s">
        <v>6866</v>
      </c>
    </row>
    <row r="456" spans="1:39" x14ac:dyDescent="0.15">
      <c r="A456" s="27" t="s">
        <v>6867</v>
      </c>
      <c r="B456" s="27" t="s">
        <v>1109</v>
      </c>
      <c r="C456" s="27">
        <v>133</v>
      </c>
      <c r="D456" s="28" t="s">
        <v>6870</v>
      </c>
      <c r="E456" s="30"/>
      <c r="F456" s="30" t="s">
        <v>1110</v>
      </c>
      <c r="G456" s="30" t="s">
        <v>2673</v>
      </c>
      <c r="H456" s="30" t="s">
        <v>2674</v>
      </c>
      <c r="K456" s="31">
        <v>2</v>
      </c>
      <c r="L456" s="31" t="s">
        <v>2675</v>
      </c>
      <c r="M456" s="32">
        <v>9780100718203</v>
      </c>
      <c r="N456" s="30" t="s">
        <v>3921</v>
      </c>
      <c r="O456" s="30" t="s">
        <v>3921</v>
      </c>
      <c r="P456" s="30" t="s">
        <v>3921</v>
      </c>
      <c r="Q456" s="39">
        <v>13.7</v>
      </c>
      <c r="R456" s="40"/>
      <c r="S456" s="39">
        <v>10.3</v>
      </c>
      <c r="T456" s="31" t="s">
        <v>6864</v>
      </c>
      <c r="U456" s="30">
        <v>22</v>
      </c>
      <c r="V456" s="30">
        <v>29</v>
      </c>
      <c r="W456" s="30">
        <v>0</v>
      </c>
      <c r="X456" s="30">
        <v>22</v>
      </c>
      <c r="Y456" s="41">
        <v>18</v>
      </c>
      <c r="Z456" s="30">
        <v>7</v>
      </c>
      <c r="AA456" s="30">
        <v>0</v>
      </c>
      <c r="AB456" s="30">
        <v>0</v>
      </c>
      <c r="AC456" s="30">
        <v>0</v>
      </c>
      <c r="AD456" s="30">
        <v>0</v>
      </c>
      <c r="AE456" s="30">
        <v>18</v>
      </c>
      <c r="AF456" s="30">
        <v>0</v>
      </c>
      <c r="AG456" s="6">
        <f t="shared" si="7"/>
        <v>246.6</v>
      </c>
      <c r="AH456" s="35">
        <v>37484</v>
      </c>
      <c r="AI456" s="35">
        <v>37535</v>
      </c>
      <c r="AJ456" s="35">
        <v>37538</v>
      </c>
      <c r="AK456" s="36" t="s">
        <v>2676</v>
      </c>
      <c r="AL456" s="37" t="s">
        <v>6866</v>
      </c>
    </row>
    <row r="457" spans="1:39" x14ac:dyDescent="0.15">
      <c r="A457" s="27" t="s">
        <v>6867</v>
      </c>
      <c r="B457" s="27" t="s">
        <v>1109</v>
      </c>
      <c r="C457" s="27">
        <v>133</v>
      </c>
      <c r="D457" s="28" t="s">
        <v>6870</v>
      </c>
      <c r="E457" s="30"/>
      <c r="F457" s="30" t="s">
        <v>1110</v>
      </c>
      <c r="G457" s="30" t="s">
        <v>2673</v>
      </c>
      <c r="H457" s="30" t="s">
        <v>4916</v>
      </c>
      <c r="K457" s="31">
        <v>96</v>
      </c>
      <c r="L457" s="31" t="s">
        <v>4917</v>
      </c>
      <c r="M457" s="32">
        <v>9780156003612</v>
      </c>
      <c r="N457" s="30" t="s">
        <v>6657</v>
      </c>
      <c r="O457" s="30" t="s">
        <v>6657</v>
      </c>
      <c r="P457" s="30" t="s">
        <v>6657</v>
      </c>
      <c r="Q457" s="39">
        <v>16</v>
      </c>
      <c r="R457" s="40">
        <v>0.1</v>
      </c>
      <c r="S457" s="39">
        <v>12</v>
      </c>
      <c r="T457" s="31" t="s">
        <v>6864</v>
      </c>
      <c r="U457" s="30">
        <v>22</v>
      </c>
      <c r="V457" s="30">
        <v>29</v>
      </c>
      <c r="W457" s="30">
        <v>20</v>
      </c>
      <c r="X457" s="30">
        <v>22</v>
      </c>
      <c r="Y457" s="41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0">
        <v>0</v>
      </c>
      <c r="AF457" s="30">
        <v>0</v>
      </c>
      <c r="AG457" s="6">
        <f t="shared" si="7"/>
        <v>0</v>
      </c>
      <c r="AH457" s="35">
        <v>37372</v>
      </c>
      <c r="AI457" s="35">
        <v>37444</v>
      </c>
      <c r="AJ457" s="35">
        <v>37414</v>
      </c>
      <c r="AK457" s="36">
        <v>16</v>
      </c>
      <c r="AL457" s="37" t="s">
        <v>6866</v>
      </c>
    </row>
    <row r="458" spans="1:39" x14ac:dyDescent="0.15">
      <c r="A458" s="27" t="s">
        <v>6867</v>
      </c>
      <c r="B458" s="27" t="s">
        <v>1932</v>
      </c>
      <c r="C458" s="27">
        <v>150</v>
      </c>
      <c r="D458" s="28">
        <v>444458</v>
      </c>
      <c r="E458" s="30"/>
      <c r="F458" s="30" t="s">
        <v>6058</v>
      </c>
      <c r="G458" s="30" t="s">
        <v>6059</v>
      </c>
      <c r="H458" s="30" t="s">
        <v>6060</v>
      </c>
      <c r="K458" s="31">
        <v>0</v>
      </c>
      <c r="L458" s="31" t="s">
        <v>6061</v>
      </c>
      <c r="M458" s="32">
        <v>9780205300105</v>
      </c>
      <c r="N458" s="30" t="s">
        <v>3574</v>
      </c>
      <c r="O458" s="30" t="s">
        <v>3943</v>
      </c>
      <c r="P458" s="30" t="s">
        <v>3943</v>
      </c>
      <c r="Q458" s="39">
        <v>38.450000000000003</v>
      </c>
      <c r="R458" s="40"/>
      <c r="S458" s="39">
        <v>28.85</v>
      </c>
      <c r="T458" s="31" t="s">
        <v>6864</v>
      </c>
      <c r="U458" s="30">
        <v>26</v>
      </c>
      <c r="V458" s="30">
        <v>29</v>
      </c>
      <c r="W458" s="30">
        <v>26</v>
      </c>
      <c r="X458" s="30">
        <v>26</v>
      </c>
      <c r="Y458" s="41">
        <v>0</v>
      </c>
      <c r="Z458" s="30">
        <v>0</v>
      </c>
      <c r="AA458" s="30">
        <v>0</v>
      </c>
      <c r="AB458" s="30">
        <v>0</v>
      </c>
      <c r="AC458" s="30">
        <v>0</v>
      </c>
      <c r="AD458" s="30">
        <v>0</v>
      </c>
      <c r="AE458" s="30">
        <v>0</v>
      </c>
      <c r="AF458" s="30">
        <v>0</v>
      </c>
      <c r="AG458" s="6">
        <f t="shared" si="7"/>
        <v>0</v>
      </c>
      <c r="AH458" s="35">
        <v>37522</v>
      </c>
      <c r="AI458" s="35">
        <v>37519</v>
      </c>
      <c r="AL458" s="37" t="s">
        <v>6866</v>
      </c>
    </row>
    <row r="459" spans="1:39" x14ac:dyDescent="0.15">
      <c r="A459" s="27" t="s">
        <v>6867</v>
      </c>
      <c r="B459" s="27" t="s">
        <v>1127</v>
      </c>
      <c r="C459" s="27">
        <v>129</v>
      </c>
      <c r="D459" s="28" t="s">
        <v>6870</v>
      </c>
      <c r="E459" s="30"/>
      <c r="F459" s="30" t="s">
        <v>2635</v>
      </c>
      <c r="G459" s="30" t="s">
        <v>2721</v>
      </c>
      <c r="H459" s="30" t="s">
        <v>6806</v>
      </c>
      <c r="I459" s="31">
        <v>5</v>
      </c>
      <c r="K459" s="31">
        <v>98</v>
      </c>
      <c r="L459" s="31" t="s">
        <v>6807</v>
      </c>
      <c r="M459" s="32">
        <v>9780691048376</v>
      </c>
      <c r="N459" s="30" t="s">
        <v>6922</v>
      </c>
      <c r="O459" s="30" t="s">
        <v>6922</v>
      </c>
      <c r="P459" s="30" t="s">
        <v>6922</v>
      </c>
      <c r="Q459" s="39">
        <v>22.95</v>
      </c>
      <c r="R459" s="40"/>
      <c r="S459" s="39">
        <v>17.25</v>
      </c>
      <c r="T459" s="31" t="s">
        <v>6864</v>
      </c>
      <c r="U459" s="30">
        <v>200</v>
      </c>
      <c r="V459" s="30">
        <v>141</v>
      </c>
      <c r="W459" s="30">
        <v>113</v>
      </c>
      <c r="X459" s="30">
        <v>200</v>
      </c>
      <c r="Y459" s="41">
        <v>120</v>
      </c>
      <c r="Z459" s="30">
        <v>10</v>
      </c>
      <c r="AA459" s="30">
        <v>0</v>
      </c>
      <c r="AB459" s="30">
        <v>-1</v>
      </c>
      <c r="AC459" s="30">
        <v>0</v>
      </c>
      <c r="AD459" s="30">
        <v>2</v>
      </c>
      <c r="AE459" s="30">
        <v>64</v>
      </c>
      <c r="AF459" s="30">
        <v>56</v>
      </c>
      <c r="AG459" s="6">
        <f t="shared" si="7"/>
        <v>2434.8000000000002</v>
      </c>
      <c r="AH459" s="35">
        <v>37411</v>
      </c>
      <c r="AI459" s="35">
        <v>37535</v>
      </c>
      <c r="AJ459" s="35">
        <v>37560</v>
      </c>
      <c r="AK459" s="36" t="s">
        <v>3968</v>
      </c>
      <c r="AL459" s="37" t="s">
        <v>6866</v>
      </c>
    </row>
    <row r="460" spans="1:39" x14ac:dyDescent="0.15">
      <c r="A460" s="27" t="s">
        <v>6867</v>
      </c>
      <c r="B460" s="27" t="s">
        <v>3969</v>
      </c>
      <c r="C460" s="27" t="s">
        <v>212</v>
      </c>
      <c r="D460" s="28" t="s">
        <v>6870</v>
      </c>
      <c r="E460" s="30"/>
      <c r="F460" s="30" t="s">
        <v>213</v>
      </c>
      <c r="G460" s="30" t="s">
        <v>2721</v>
      </c>
      <c r="H460" s="30" t="s">
        <v>2722</v>
      </c>
      <c r="K460" s="31">
        <v>74</v>
      </c>
      <c r="L460" s="31" t="s">
        <v>2723</v>
      </c>
      <c r="M460" s="32">
        <v>9780140442953</v>
      </c>
      <c r="N460" s="30" t="s">
        <v>3936</v>
      </c>
      <c r="O460" s="30" t="s">
        <v>3936</v>
      </c>
      <c r="P460" s="30" t="s">
        <v>3936</v>
      </c>
      <c r="Q460" s="39">
        <v>15.95</v>
      </c>
      <c r="R460" s="40">
        <v>0.1</v>
      </c>
      <c r="S460" s="39">
        <v>12</v>
      </c>
      <c r="T460" s="31" t="s">
        <v>6864</v>
      </c>
      <c r="U460" s="30">
        <v>145</v>
      </c>
      <c r="V460" s="30">
        <v>74</v>
      </c>
      <c r="W460" s="30">
        <v>112</v>
      </c>
      <c r="X460" s="30">
        <v>145</v>
      </c>
      <c r="Y460" s="41">
        <v>66</v>
      </c>
      <c r="Z460" s="30">
        <v>7</v>
      </c>
      <c r="AA460" s="30">
        <v>0</v>
      </c>
      <c r="AB460" s="30">
        <v>44</v>
      </c>
      <c r="AC460" s="30">
        <v>0</v>
      </c>
      <c r="AD460" s="30">
        <v>35</v>
      </c>
      <c r="AE460" s="30">
        <v>4</v>
      </c>
      <c r="AF460" s="30">
        <v>62</v>
      </c>
      <c r="AG460" s="6">
        <f t="shared" si="7"/>
        <v>801.42</v>
      </c>
      <c r="AH460" s="35">
        <v>37375</v>
      </c>
      <c r="AI460" s="35">
        <v>37535</v>
      </c>
      <c r="AJ460" s="35">
        <v>37484</v>
      </c>
      <c r="AK460" s="36">
        <v>15.95</v>
      </c>
      <c r="AL460" s="37" t="s">
        <v>6866</v>
      </c>
    </row>
    <row r="461" spans="1:39" x14ac:dyDescent="0.15">
      <c r="A461" s="27" t="s">
        <v>6867</v>
      </c>
      <c r="B461" s="27" t="s">
        <v>3930</v>
      </c>
      <c r="C461" s="27">
        <v>200</v>
      </c>
      <c r="D461" s="28" t="s">
        <v>6870</v>
      </c>
      <c r="E461" s="30"/>
      <c r="F461" s="30" t="s">
        <v>1940</v>
      </c>
      <c r="G461" s="30" t="s">
        <v>5563</v>
      </c>
      <c r="H461" s="30" t="s">
        <v>5564</v>
      </c>
      <c r="I461" s="31">
        <v>2</v>
      </c>
      <c r="J461" s="31">
        <v>1</v>
      </c>
      <c r="K461" s="31">
        <v>91</v>
      </c>
      <c r="L461" s="31" t="s">
        <v>5565</v>
      </c>
      <c r="M461" s="32">
        <v>9780226307909</v>
      </c>
      <c r="N461" s="30" t="s">
        <v>6896</v>
      </c>
      <c r="O461" s="30" t="s">
        <v>6896</v>
      </c>
      <c r="P461" s="30" t="s">
        <v>6896</v>
      </c>
      <c r="Q461" s="39">
        <v>11</v>
      </c>
      <c r="R461" s="40">
        <v>0.1</v>
      </c>
      <c r="S461" s="39">
        <v>8.25</v>
      </c>
      <c r="T461" s="31" t="s">
        <v>6864</v>
      </c>
      <c r="U461" s="30">
        <v>28</v>
      </c>
      <c r="V461" s="30">
        <v>21</v>
      </c>
      <c r="W461" s="30">
        <v>20</v>
      </c>
      <c r="X461" s="30">
        <v>28</v>
      </c>
      <c r="Y461" s="41">
        <v>0</v>
      </c>
      <c r="Z461" s="30">
        <v>0</v>
      </c>
      <c r="AA461" s="30">
        <v>0</v>
      </c>
      <c r="AB461" s="30">
        <v>165</v>
      </c>
      <c r="AC461" s="30">
        <v>0</v>
      </c>
      <c r="AD461" s="30">
        <v>0</v>
      </c>
      <c r="AE461" s="30">
        <v>0</v>
      </c>
      <c r="AF461" s="30">
        <v>0</v>
      </c>
      <c r="AG461" s="6">
        <f t="shared" si="7"/>
        <v>0</v>
      </c>
      <c r="AH461" s="35">
        <v>37411</v>
      </c>
      <c r="AI461" s="35">
        <v>37577</v>
      </c>
      <c r="AJ461" s="35">
        <v>37559</v>
      </c>
      <c r="AK461" s="36">
        <v>11</v>
      </c>
      <c r="AL461" s="37" t="s">
        <v>6866</v>
      </c>
      <c r="AM461" s="38" t="s">
        <v>3938</v>
      </c>
    </row>
    <row r="462" spans="1:39" x14ac:dyDescent="0.15">
      <c r="A462" s="27" t="s">
        <v>6867</v>
      </c>
      <c r="B462" s="27" t="s">
        <v>6877</v>
      </c>
      <c r="C462" s="27">
        <v>100</v>
      </c>
      <c r="D462" s="28" t="s">
        <v>6870</v>
      </c>
      <c r="E462" s="30"/>
      <c r="F462" s="30" t="s">
        <v>6878</v>
      </c>
      <c r="G462" s="30" t="s">
        <v>1223</v>
      </c>
      <c r="H462" s="30" t="s">
        <v>2022</v>
      </c>
      <c r="I462" s="31">
        <v>7</v>
      </c>
      <c r="K462" s="31">
        <v>0</v>
      </c>
      <c r="L462" s="31" t="s">
        <v>2870</v>
      </c>
      <c r="M462" s="32">
        <v>9780716737711</v>
      </c>
      <c r="N462" s="30" t="s">
        <v>3927</v>
      </c>
      <c r="O462" s="30" t="s">
        <v>3928</v>
      </c>
      <c r="P462" s="30" t="s">
        <v>3928</v>
      </c>
      <c r="Q462" s="39">
        <v>109.9</v>
      </c>
      <c r="R462" s="40"/>
      <c r="S462" s="39">
        <v>82.45</v>
      </c>
      <c r="T462" s="31" t="s">
        <v>6883</v>
      </c>
      <c r="U462" s="30">
        <v>363</v>
      </c>
      <c r="V462" s="30">
        <v>332</v>
      </c>
      <c r="W462" s="30">
        <v>100</v>
      </c>
      <c r="X462" s="30">
        <v>363</v>
      </c>
      <c r="Y462" s="41">
        <v>25</v>
      </c>
      <c r="Z462" s="30">
        <v>54</v>
      </c>
      <c r="AA462" s="30">
        <v>0</v>
      </c>
      <c r="AB462" s="30">
        <v>29</v>
      </c>
      <c r="AC462" s="30">
        <v>0</v>
      </c>
      <c r="AD462" s="30">
        <v>0</v>
      </c>
      <c r="AE462" s="30">
        <v>20</v>
      </c>
      <c r="AF462" s="30">
        <v>5</v>
      </c>
      <c r="AG462" s="6">
        <f t="shared" si="7"/>
        <v>2610.25</v>
      </c>
      <c r="AH462" s="35">
        <v>37399</v>
      </c>
      <c r="AI462" s="35">
        <v>37577</v>
      </c>
      <c r="AJ462" s="35">
        <v>37559</v>
      </c>
      <c r="AK462" s="36" t="s">
        <v>2023</v>
      </c>
      <c r="AL462" s="37" t="s">
        <v>6866</v>
      </c>
    </row>
    <row r="463" spans="1:39" x14ac:dyDescent="0.15">
      <c r="A463" s="27" t="s">
        <v>6867</v>
      </c>
      <c r="B463" s="27" t="s">
        <v>6877</v>
      </c>
      <c r="C463" s="27">
        <v>100</v>
      </c>
      <c r="D463" s="28" t="s">
        <v>6870</v>
      </c>
      <c r="E463" s="30"/>
      <c r="F463" s="30" t="s">
        <v>6878</v>
      </c>
      <c r="G463" s="30" t="s">
        <v>1223</v>
      </c>
      <c r="H463" s="30" t="s">
        <v>1224</v>
      </c>
      <c r="I463" s="31">
        <v>7</v>
      </c>
      <c r="K463" s="31">
        <v>0</v>
      </c>
      <c r="L463" s="31" t="s">
        <v>1225</v>
      </c>
      <c r="M463" s="32">
        <v>9780716741831</v>
      </c>
      <c r="N463" s="30" t="s">
        <v>3928</v>
      </c>
      <c r="O463" s="30" t="s">
        <v>3928</v>
      </c>
      <c r="P463" s="30" t="s">
        <v>3928</v>
      </c>
      <c r="Q463" s="39">
        <v>147</v>
      </c>
      <c r="R463" s="40"/>
      <c r="S463" s="39">
        <v>110.25</v>
      </c>
      <c r="T463" s="31" t="s">
        <v>6883</v>
      </c>
      <c r="U463" s="30">
        <v>363</v>
      </c>
      <c r="V463" s="30">
        <v>332</v>
      </c>
      <c r="W463" s="30">
        <v>50</v>
      </c>
      <c r="X463" s="30">
        <v>363</v>
      </c>
      <c r="Y463" s="41">
        <v>33</v>
      </c>
      <c r="Z463" s="30">
        <v>28</v>
      </c>
      <c r="AA463" s="30">
        <v>0</v>
      </c>
      <c r="AB463" s="30">
        <v>0</v>
      </c>
      <c r="AC463" s="30">
        <v>0</v>
      </c>
      <c r="AD463" s="30">
        <v>0</v>
      </c>
      <c r="AE463" s="30">
        <v>33</v>
      </c>
      <c r="AF463" s="30">
        <v>0</v>
      </c>
      <c r="AG463" s="6">
        <f t="shared" ref="AG463:AG526" si="8">(Q463*AE463+S463*AF463)-Q463*R463*AE463</f>
        <v>4851</v>
      </c>
      <c r="AH463" s="35">
        <v>37399</v>
      </c>
      <c r="AI463" s="35">
        <v>37535</v>
      </c>
      <c r="AJ463" s="35">
        <v>37515</v>
      </c>
      <c r="AK463" s="36" t="s">
        <v>1226</v>
      </c>
      <c r="AL463" s="37" t="s">
        <v>6866</v>
      </c>
    </row>
    <row r="464" spans="1:39" x14ac:dyDescent="0.15">
      <c r="A464" s="27" t="s">
        <v>6867</v>
      </c>
      <c r="B464" s="27" t="s">
        <v>3901</v>
      </c>
      <c r="C464" s="27" t="s">
        <v>2030</v>
      </c>
      <c r="D464" s="28" t="s">
        <v>6870</v>
      </c>
      <c r="E464" s="30"/>
      <c r="F464" s="30" t="s">
        <v>2031</v>
      </c>
      <c r="G464" s="30" t="s">
        <v>1223</v>
      </c>
      <c r="H464" s="30" t="s">
        <v>2032</v>
      </c>
      <c r="I464" s="31">
        <v>3</v>
      </c>
      <c r="K464" s="31">
        <v>99</v>
      </c>
      <c r="L464" s="31" t="s">
        <v>2962</v>
      </c>
      <c r="M464" s="32">
        <v>9780138053260</v>
      </c>
      <c r="N464" s="30" t="s">
        <v>3943</v>
      </c>
      <c r="O464" s="30" t="s">
        <v>3943</v>
      </c>
      <c r="P464" s="30" t="s">
        <v>3943</v>
      </c>
      <c r="Q464" s="39">
        <v>96</v>
      </c>
      <c r="R464" s="40"/>
      <c r="S464" s="39">
        <v>72</v>
      </c>
      <c r="T464" s="31" t="s">
        <v>6864</v>
      </c>
      <c r="U464" s="30">
        <v>55</v>
      </c>
      <c r="V464" s="30">
        <v>52</v>
      </c>
      <c r="W464" s="30">
        <v>45</v>
      </c>
      <c r="X464" s="30">
        <v>55</v>
      </c>
      <c r="Y464" s="41">
        <v>46</v>
      </c>
      <c r="Z464" s="30">
        <v>1</v>
      </c>
      <c r="AA464" s="30">
        <v>0</v>
      </c>
      <c r="AB464" s="30">
        <v>0</v>
      </c>
      <c r="AC464" s="30">
        <v>0</v>
      </c>
      <c r="AD464" s="30">
        <v>0</v>
      </c>
      <c r="AE464" s="30">
        <v>44</v>
      </c>
      <c r="AF464" s="30">
        <v>2</v>
      </c>
      <c r="AG464" s="6">
        <f t="shared" si="8"/>
        <v>4368</v>
      </c>
      <c r="AH464" s="35">
        <v>37426</v>
      </c>
      <c r="AI464" s="35">
        <v>37535</v>
      </c>
      <c r="AJ464" s="35">
        <v>37477</v>
      </c>
      <c r="AK464" s="36" t="s">
        <v>3916</v>
      </c>
      <c r="AL464" s="37" t="s">
        <v>6866</v>
      </c>
    </row>
    <row r="465" spans="1:38" x14ac:dyDescent="0.15">
      <c r="A465" s="27" t="s">
        <v>6867</v>
      </c>
      <c r="B465" s="27" t="s">
        <v>6877</v>
      </c>
      <c r="C465" s="27">
        <v>100</v>
      </c>
      <c r="D465" s="28" t="s">
        <v>6870</v>
      </c>
      <c r="E465" s="30"/>
      <c r="F465" s="30" t="s">
        <v>6878</v>
      </c>
      <c r="G465" s="30" t="s">
        <v>1223</v>
      </c>
      <c r="H465" s="30" t="s">
        <v>3778</v>
      </c>
      <c r="I465" s="31">
        <v>7</v>
      </c>
      <c r="K465" s="31">
        <v>0</v>
      </c>
      <c r="L465" s="31" t="s">
        <v>3779</v>
      </c>
      <c r="M465" s="32">
        <v>9780716735250</v>
      </c>
      <c r="N465" s="30" t="s">
        <v>3927</v>
      </c>
      <c r="O465" s="30" t="s">
        <v>3928</v>
      </c>
      <c r="P465" s="30" t="s">
        <v>3928</v>
      </c>
      <c r="Q465" s="39">
        <v>37.1</v>
      </c>
      <c r="R465" s="40"/>
      <c r="S465" s="39">
        <v>27.85</v>
      </c>
      <c r="T465" s="31" t="s">
        <v>6883</v>
      </c>
      <c r="U465" s="30">
        <v>363</v>
      </c>
      <c r="V465" s="30">
        <v>332</v>
      </c>
      <c r="W465" s="30">
        <v>43</v>
      </c>
      <c r="X465" s="30">
        <v>363</v>
      </c>
      <c r="Y465" s="41">
        <v>13</v>
      </c>
      <c r="Z465" s="30">
        <v>1</v>
      </c>
      <c r="AA465" s="30">
        <v>0</v>
      </c>
      <c r="AB465" s="30">
        <v>23</v>
      </c>
      <c r="AC465" s="30">
        <v>0</v>
      </c>
      <c r="AD465" s="30">
        <v>0</v>
      </c>
      <c r="AE465" s="30">
        <v>-1</v>
      </c>
      <c r="AF465" s="30">
        <v>14</v>
      </c>
      <c r="AG465" s="6">
        <f t="shared" si="8"/>
        <v>352.8</v>
      </c>
      <c r="AH465" s="35">
        <v>37399</v>
      </c>
      <c r="AI465" s="35">
        <v>37577</v>
      </c>
      <c r="AJ465" s="35">
        <v>37559</v>
      </c>
      <c r="AK465" s="36" t="s">
        <v>3780</v>
      </c>
      <c r="AL465" s="37" t="s">
        <v>6866</v>
      </c>
    </row>
    <row r="466" spans="1:38" x14ac:dyDescent="0.15">
      <c r="A466" s="27" t="s">
        <v>6867</v>
      </c>
      <c r="B466" s="27" t="s">
        <v>1084</v>
      </c>
      <c r="C466" s="27" t="s">
        <v>6770</v>
      </c>
      <c r="D466" s="28" t="s">
        <v>6870</v>
      </c>
      <c r="E466" s="30"/>
      <c r="F466" s="30" t="s">
        <v>912</v>
      </c>
      <c r="G466" s="30" t="s">
        <v>6771</v>
      </c>
      <c r="H466" s="30" t="s">
        <v>6772</v>
      </c>
      <c r="I466" s="31">
        <v>3</v>
      </c>
      <c r="K466" s="31">
        <v>98</v>
      </c>
      <c r="L466" s="31" t="s">
        <v>6773</v>
      </c>
      <c r="M466" s="32">
        <v>9780471170839</v>
      </c>
      <c r="N466" s="30" t="s">
        <v>3915</v>
      </c>
      <c r="O466" s="30" t="s">
        <v>3915</v>
      </c>
      <c r="P466" s="30" t="s">
        <v>3915</v>
      </c>
      <c r="Q466" s="39">
        <v>106.65</v>
      </c>
      <c r="R466" s="40"/>
      <c r="S466" s="39">
        <v>80</v>
      </c>
      <c r="T466" s="31" t="s">
        <v>6883</v>
      </c>
      <c r="U466" s="30">
        <v>90</v>
      </c>
      <c r="V466" s="30">
        <v>103</v>
      </c>
      <c r="W466" s="30">
        <v>32</v>
      </c>
      <c r="X466" s="30">
        <v>90</v>
      </c>
      <c r="Y466" s="41">
        <v>27</v>
      </c>
      <c r="Z466" s="30">
        <v>3</v>
      </c>
      <c r="AA466" s="30">
        <v>0</v>
      </c>
      <c r="AB466" s="30">
        <v>1</v>
      </c>
      <c r="AC466" s="30">
        <v>0</v>
      </c>
      <c r="AD466" s="30">
        <v>1</v>
      </c>
      <c r="AE466" s="30">
        <v>9</v>
      </c>
      <c r="AF466" s="30">
        <v>18</v>
      </c>
      <c r="AG466" s="6">
        <f t="shared" si="8"/>
        <v>2399.85</v>
      </c>
      <c r="AH466" s="35">
        <v>37371</v>
      </c>
      <c r="AI466" s="35">
        <v>37535</v>
      </c>
      <c r="AJ466" s="35">
        <v>37531</v>
      </c>
      <c r="AK466" s="36" t="s">
        <v>6774</v>
      </c>
      <c r="AL466" s="37" t="s">
        <v>6866</v>
      </c>
    </row>
    <row r="467" spans="1:38" x14ac:dyDescent="0.15">
      <c r="A467" s="27" t="s">
        <v>6867</v>
      </c>
      <c r="B467" s="27" t="s">
        <v>1391</v>
      </c>
      <c r="C467" s="27">
        <v>35</v>
      </c>
      <c r="D467" s="28" t="s">
        <v>6870</v>
      </c>
      <c r="E467" s="30"/>
      <c r="F467" s="30" t="s">
        <v>5063</v>
      </c>
      <c r="G467" s="30" t="s">
        <v>6771</v>
      </c>
      <c r="H467" s="30" t="s">
        <v>3279</v>
      </c>
      <c r="I467" s="31">
        <v>7</v>
      </c>
      <c r="K467" s="31">
        <v>96</v>
      </c>
      <c r="L467" s="31" t="s">
        <v>3280</v>
      </c>
      <c r="M467" s="32">
        <v>9780132317887</v>
      </c>
      <c r="N467" s="30" t="s">
        <v>3943</v>
      </c>
      <c r="O467" s="30" t="s">
        <v>3943</v>
      </c>
      <c r="P467" s="30" t="s">
        <v>3943</v>
      </c>
      <c r="Q467" s="39">
        <v>86</v>
      </c>
      <c r="R467" s="40"/>
      <c r="S467" s="39">
        <v>64.5</v>
      </c>
      <c r="T467" s="31" t="s">
        <v>6864</v>
      </c>
      <c r="U467" s="30">
        <v>65</v>
      </c>
      <c r="V467" s="30">
        <v>65</v>
      </c>
      <c r="W467" s="30">
        <v>65</v>
      </c>
      <c r="X467" s="30">
        <v>65</v>
      </c>
      <c r="Y467" s="41">
        <v>61</v>
      </c>
      <c r="Z467" s="30">
        <v>4</v>
      </c>
      <c r="AA467" s="30">
        <v>0</v>
      </c>
      <c r="AB467" s="30">
        <v>3</v>
      </c>
      <c r="AC467" s="30">
        <v>0</v>
      </c>
      <c r="AD467" s="30">
        <v>0</v>
      </c>
      <c r="AE467" s="30">
        <v>0</v>
      </c>
      <c r="AF467" s="30">
        <v>61</v>
      </c>
      <c r="AG467" s="6">
        <f t="shared" si="8"/>
        <v>3934.5</v>
      </c>
      <c r="AH467" s="35">
        <v>37452</v>
      </c>
      <c r="AI467" s="35">
        <v>37535</v>
      </c>
      <c r="AJ467" s="35">
        <v>37526</v>
      </c>
      <c r="AK467" s="36" t="s">
        <v>3281</v>
      </c>
      <c r="AL467" s="37" t="s">
        <v>6866</v>
      </c>
    </row>
    <row r="468" spans="1:38" x14ac:dyDescent="0.15">
      <c r="A468" s="27" t="s">
        <v>6867</v>
      </c>
      <c r="B468" s="27" t="s">
        <v>6885</v>
      </c>
      <c r="C468" s="27">
        <v>154</v>
      </c>
      <c r="D468" s="28" t="s">
        <v>6870</v>
      </c>
      <c r="E468" s="30"/>
      <c r="F468" s="30" t="s">
        <v>255</v>
      </c>
      <c r="G468" s="30" t="s">
        <v>256</v>
      </c>
      <c r="H468" s="30" t="s">
        <v>257</v>
      </c>
      <c r="K468" s="31">
        <v>98</v>
      </c>
      <c r="L468" s="31" t="s">
        <v>258</v>
      </c>
      <c r="M468" s="32">
        <v>9780387985404</v>
      </c>
      <c r="N468" s="30" t="s">
        <v>3907</v>
      </c>
      <c r="O468" s="30" t="s">
        <v>3907</v>
      </c>
      <c r="P468" s="30" t="s">
        <v>3907</v>
      </c>
      <c r="Q468" s="39">
        <v>49.95</v>
      </c>
      <c r="R468" s="40"/>
      <c r="S468" s="39">
        <v>37.5</v>
      </c>
      <c r="T468" s="31" t="s">
        <v>6864</v>
      </c>
      <c r="U468" s="30">
        <v>17</v>
      </c>
      <c r="V468" s="30">
        <v>9</v>
      </c>
      <c r="W468" s="30">
        <v>28</v>
      </c>
      <c r="X468" s="30">
        <v>34</v>
      </c>
      <c r="Y468" s="41">
        <v>33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0">
        <v>33</v>
      </c>
      <c r="AF468" s="30">
        <v>0</v>
      </c>
      <c r="AG468" s="6">
        <f t="shared" si="8"/>
        <v>1648.3500000000001</v>
      </c>
      <c r="AH468" s="35">
        <v>37445</v>
      </c>
      <c r="AI468" s="35">
        <v>37535</v>
      </c>
      <c r="AJ468" s="35">
        <v>37531</v>
      </c>
      <c r="AK468" s="36" t="s">
        <v>259</v>
      </c>
      <c r="AL468" s="37" t="s">
        <v>6866</v>
      </c>
    </row>
    <row r="469" spans="1:38" x14ac:dyDescent="0.15">
      <c r="A469" s="27" t="s">
        <v>6867</v>
      </c>
      <c r="B469" s="27" t="s">
        <v>1097</v>
      </c>
      <c r="C469" s="27">
        <v>1</v>
      </c>
      <c r="D469" s="28" t="s">
        <v>2012</v>
      </c>
      <c r="E469" s="30"/>
      <c r="F469" s="30" t="s">
        <v>1098</v>
      </c>
      <c r="G469" s="30" t="s">
        <v>2013</v>
      </c>
      <c r="H469" s="30" t="s">
        <v>2014</v>
      </c>
      <c r="I469" s="31">
        <v>5</v>
      </c>
      <c r="K469" s="31">
        <v>95</v>
      </c>
      <c r="L469" s="31" t="s">
        <v>2015</v>
      </c>
      <c r="M469" s="32">
        <v>9780865162891</v>
      </c>
      <c r="N469" s="30" t="s">
        <v>2016</v>
      </c>
      <c r="O469" s="30" t="s">
        <v>2016</v>
      </c>
      <c r="P469" s="30" t="s">
        <v>2016</v>
      </c>
      <c r="Q469" s="39">
        <v>13.9</v>
      </c>
      <c r="R469" s="40"/>
      <c r="S469" s="39">
        <v>10.45</v>
      </c>
      <c r="T469" s="31" t="s">
        <v>6864</v>
      </c>
      <c r="U469" s="30">
        <v>50</v>
      </c>
      <c r="V469" s="30">
        <v>35</v>
      </c>
      <c r="W469" s="30">
        <v>47</v>
      </c>
      <c r="X469" s="30">
        <v>50</v>
      </c>
      <c r="Y469" s="41">
        <v>43</v>
      </c>
      <c r="Z469" s="30">
        <v>28</v>
      </c>
      <c r="AA469" s="30">
        <v>0</v>
      </c>
      <c r="AB469" s="30">
        <v>0</v>
      </c>
      <c r="AC469" s="30">
        <v>0</v>
      </c>
      <c r="AD469" s="30">
        <v>0</v>
      </c>
      <c r="AE469" s="30">
        <v>40</v>
      </c>
      <c r="AF469" s="30">
        <v>3</v>
      </c>
      <c r="AG469" s="6">
        <f t="shared" si="8"/>
        <v>587.35</v>
      </c>
      <c r="AH469" s="35">
        <v>37371</v>
      </c>
      <c r="AI469" s="35">
        <v>37535</v>
      </c>
      <c r="AJ469" s="35">
        <v>37482</v>
      </c>
      <c r="AK469" s="36" t="s">
        <v>2017</v>
      </c>
      <c r="AL469" s="37" t="s">
        <v>6866</v>
      </c>
    </row>
    <row r="470" spans="1:38" x14ac:dyDescent="0.15">
      <c r="A470" s="27" t="s">
        <v>6867</v>
      </c>
      <c r="B470" s="27" t="s">
        <v>1163</v>
      </c>
      <c r="C470" s="27" t="s">
        <v>1021</v>
      </c>
      <c r="D470" s="28" t="s">
        <v>6870</v>
      </c>
      <c r="E470" s="30"/>
      <c r="F470" s="30" t="s">
        <v>6871</v>
      </c>
      <c r="G470" s="30" t="s">
        <v>965</v>
      </c>
      <c r="H470" s="30" t="s">
        <v>966</v>
      </c>
      <c r="I470" s="31">
        <v>6</v>
      </c>
      <c r="K470" s="31">
        <v>1</v>
      </c>
      <c r="L470" s="31" t="s">
        <v>967</v>
      </c>
      <c r="M470" s="32">
        <v>9780393975277</v>
      </c>
      <c r="N470" s="30" t="s">
        <v>1138</v>
      </c>
      <c r="O470" s="30" t="s">
        <v>1138</v>
      </c>
      <c r="P470" s="30" t="s">
        <v>1138</v>
      </c>
      <c r="Q470" s="39">
        <v>65.349999999999994</v>
      </c>
      <c r="R470" s="40"/>
      <c r="S470" s="39">
        <v>49.05</v>
      </c>
      <c r="T470" s="31" t="s">
        <v>6864</v>
      </c>
      <c r="U470" s="30">
        <v>30</v>
      </c>
      <c r="V470" s="30">
        <v>20</v>
      </c>
      <c r="W470" s="30">
        <v>26</v>
      </c>
      <c r="X470" s="30">
        <v>30</v>
      </c>
      <c r="Y470" s="41">
        <v>9</v>
      </c>
      <c r="Z470" s="30">
        <v>17</v>
      </c>
      <c r="AA470" s="30">
        <v>0</v>
      </c>
      <c r="AB470" s="30">
        <v>0</v>
      </c>
      <c r="AC470" s="30">
        <v>0</v>
      </c>
      <c r="AD470" s="30">
        <v>0</v>
      </c>
      <c r="AE470" s="30">
        <v>9</v>
      </c>
      <c r="AF470" s="30">
        <v>0</v>
      </c>
      <c r="AG470" s="6">
        <f t="shared" si="8"/>
        <v>588.15</v>
      </c>
      <c r="AH470" s="35">
        <v>37503</v>
      </c>
      <c r="AI470" s="35">
        <v>37535</v>
      </c>
      <c r="AJ470" s="35">
        <v>37516</v>
      </c>
      <c r="AK470" s="36" t="s">
        <v>2458</v>
      </c>
      <c r="AL470" s="37" t="s">
        <v>6866</v>
      </c>
    </row>
    <row r="471" spans="1:38" x14ac:dyDescent="0.15">
      <c r="A471" s="27" t="s">
        <v>6867</v>
      </c>
      <c r="B471" s="27" t="s">
        <v>1163</v>
      </c>
      <c r="C471" s="27" t="s">
        <v>1021</v>
      </c>
      <c r="D471" s="28" t="s">
        <v>6870</v>
      </c>
      <c r="E471" s="30"/>
      <c r="F471" s="30" t="s">
        <v>6871</v>
      </c>
      <c r="G471" s="30" t="s">
        <v>317</v>
      </c>
      <c r="H471" s="30" t="s">
        <v>318</v>
      </c>
      <c r="L471" s="31" t="s">
        <v>319</v>
      </c>
      <c r="M471" s="32">
        <v>9780393942262</v>
      </c>
      <c r="N471" s="30" t="s">
        <v>1138</v>
      </c>
      <c r="O471" s="30" t="s">
        <v>1138</v>
      </c>
      <c r="P471" s="30" t="s">
        <v>1138</v>
      </c>
      <c r="Q471" s="39">
        <v>153.35</v>
      </c>
      <c r="R471" s="40">
        <v>0.09</v>
      </c>
      <c r="S471" s="39">
        <v>115.05</v>
      </c>
      <c r="T471" s="31" t="s">
        <v>6864</v>
      </c>
      <c r="U471" s="30">
        <v>30</v>
      </c>
      <c r="V471" s="30">
        <v>20</v>
      </c>
      <c r="W471" s="30">
        <v>15</v>
      </c>
      <c r="X471" s="30">
        <v>30</v>
      </c>
      <c r="Y471" s="41">
        <v>9</v>
      </c>
      <c r="Z471" s="30">
        <v>6</v>
      </c>
      <c r="AA471" s="30">
        <v>0</v>
      </c>
      <c r="AB471" s="30">
        <v>0</v>
      </c>
      <c r="AC471" s="30">
        <v>0</v>
      </c>
      <c r="AD471" s="30">
        <v>0</v>
      </c>
      <c r="AE471" s="30">
        <v>9</v>
      </c>
      <c r="AF471" s="30">
        <v>0</v>
      </c>
      <c r="AG471" s="6">
        <f t="shared" si="8"/>
        <v>1255.9364999999998</v>
      </c>
      <c r="AH471" s="35">
        <v>37512</v>
      </c>
      <c r="AI471" s="35">
        <v>37535</v>
      </c>
      <c r="AJ471" s="35">
        <v>37525</v>
      </c>
      <c r="AK471" s="36" t="s">
        <v>320</v>
      </c>
      <c r="AL471" s="37" t="s">
        <v>6866</v>
      </c>
    </row>
    <row r="472" spans="1:38" x14ac:dyDescent="0.15">
      <c r="A472" s="27" t="s">
        <v>6867</v>
      </c>
      <c r="B472" s="27" t="s">
        <v>3996</v>
      </c>
      <c r="C472" s="27">
        <v>10</v>
      </c>
      <c r="D472" s="28" t="s">
        <v>6870</v>
      </c>
      <c r="E472" s="30"/>
      <c r="F472" s="30" t="s">
        <v>5001</v>
      </c>
      <c r="G472" s="30" t="s">
        <v>5001</v>
      </c>
      <c r="H472" s="30" t="s">
        <v>5002</v>
      </c>
      <c r="I472" s="31">
        <v>2</v>
      </c>
      <c r="K472" s="31">
        <v>2</v>
      </c>
      <c r="L472" s="31" t="s">
        <v>2955</v>
      </c>
      <c r="M472" s="32">
        <v>9780100717565</v>
      </c>
      <c r="N472" s="30" t="s">
        <v>3921</v>
      </c>
      <c r="O472" s="30" t="s">
        <v>3921</v>
      </c>
      <c r="P472" s="30" t="s">
        <v>3921</v>
      </c>
      <c r="Q472" s="39">
        <v>19.8</v>
      </c>
      <c r="R472" s="40"/>
      <c r="S472" s="39">
        <v>14.85</v>
      </c>
      <c r="T472" s="31" t="s">
        <v>6864</v>
      </c>
      <c r="U472" s="30">
        <v>352</v>
      </c>
      <c r="V472" s="30">
        <v>362</v>
      </c>
      <c r="W472" s="30">
        <v>0</v>
      </c>
      <c r="X472" s="30">
        <v>352</v>
      </c>
      <c r="Y472" s="41">
        <v>356</v>
      </c>
      <c r="Z472" s="30">
        <v>8</v>
      </c>
      <c r="AA472" s="30">
        <v>0</v>
      </c>
      <c r="AB472" s="30">
        <v>0</v>
      </c>
      <c r="AC472" s="30">
        <v>0</v>
      </c>
      <c r="AD472" s="30">
        <v>0</v>
      </c>
      <c r="AE472" s="30">
        <v>356</v>
      </c>
      <c r="AF472" s="30">
        <v>0</v>
      </c>
      <c r="AG472" s="6">
        <f t="shared" si="8"/>
        <v>7048.8</v>
      </c>
      <c r="AH472" s="35">
        <v>37487</v>
      </c>
      <c r="AI472" s="35">
        <v>37535</v>
      </c>
      <c r="AJ472" s="35">
        <v>37550</v>
      </c>
      <c r="AK472" s="36" t="s">
        <v>5003</v>
      </c>
      <c r="AL472" s="37" t="s">
        <v>6866</v>
      </c>
    </row>
    <row r="473" spans="1:38" x14ac:dyDescent="0.15">
      <c r="A473" s="27" t="s">
        <v>6867</v>
      </c>
      <c r="B473" s="27" t="s">
        <v>3996</v>
      </c>
      <c r="C473" s="27">
        <v>181</v>
      </c>
      <c r="D473" s="28" t="s">
        <v>6870</v>
      </c>
      <c r="E473" s="30"/>
      <c r="F473" s="30" t="s">
        <v>3441</v>
      </c>
      <c r="G473" s="30" t="s">
        <v>3725</v>
      </c>
      <c r="H473" s="30" t="s">
        <v>3726</v>
      </c>
      <c r="I473" s="31">
        <v>2</v>
      </c>
      <c r="K473" s="31">
        <v>1</v>
      </c>
      <c r="L473" s="31" t="s">
        <v>3727</v>
      </c>
      <c r="M473" s="32">
        <v>9780872205956</v>
      </c>
      <c r="N473" s="30" t="s">
        <v>4000</v>
      </c>
      <c r="O473" s="30" t="s">
        <v>4000</v>
      </c>
      <c r="P473" s="30" t="s">
        <v>4000</v>
      </c>
      <c r="Q473" s="39">
        <v>23.45</v>
      </c>
      <c r="R473" s="40"/>
      <c r="S473" s="39">
        <v>17.600000000000001</v>
      </c>
      <c r="T473" s="31" t="s">
        <v>6864</v>
      </c>
      <c r="U473" s="30">
        <v>60</v>
      </c>
      <c r="V473" s="30">
        <v>32</v>
      </c>
      <c r="W473" s="30">
        <v>43</v>
      </c>
      <c r="X473" s="30">
        <v>60</v>
      </c>
      <c r="Y473" s="41">
        <v>37</v>
      </c>
      <c r="Z473" s="30">
        <v>6</v>
      </c>
      <c r="AA473" s="30">
        <v>0</v>
      </c>
      <c r="AB473" s="30">
        <v>0</v>
      </c>
      <c r="AC473" s="30">
        <v>0</v>
      </c>
      <c r="AD473" s="30">
        <v>0</v>
      </c>
      <c r="AE473" s="30">
        <v>25</v>
      </c>
      <c r="AF473" s="30">
        <v>12</v>
      </c>
      <c r="AG473" s="6">
        <f t="shared" si="8"/>
        <v>797.45</v>
      </c>
      <c r="AH473" s="35">
        <v>37418</v>
      </c>
      <c r="AI473" s="35">
        <v>37535</v>
      </c>
      <c r="AJ473" s="35">
        <v>37477</v>
      </c>
      <c r="AK473" s="36" t="s">
        <v>1162</v>
      </c>
      <c r="AL473" s="37" t="s">
        <v>6866</v>
      </c>
    </row>
    <row r="474" spans="1:38" x14ac:dyDescent="0.15">
      <c r="A474" s="27" t="s">
        <v>6867</v>
      </c>
      <c r="B474" s="27" t="s">
        <v>1109</v>
      </c>
      <c r="C474" s="27">
        <v>133</v>
      </c>
      <c r="D474" s="28" t="s">
        <v>6870</v>
      </c>
      <c r="E474" s="30"/>
      <c r="F474" s="30" t="s">
        <v>1110</v>
      </c>
      <c r="G474" s="30" t="s">
        <v>4841</v>
      </c>
      <c r="H474" s="30" t="s">
        <v>4842</v>
      </c>
      <c r="K474" s="31">
        <v>95</v>
      </c>
      <c r="L474" s="31" t="s">
        <v>4843</v>
      </c>
      <c r="M474" s="32">
        <v>9780862413583</v>
      </c>
      <c r="N474" s="30" t="s">
        <v>1215</v>
      </c>
      <c r="O474" s="30" t="s">
        <v>1215</v>
      </c>
      <c r="P474" s="30" t="s">
        <v>1215</v>
      </c>
      <c r="Q474" s="39">
        <v>11</v>
      </c>
      <c r="R474" s="40">
        <v>0.1</v>
      </c>
      <c r="S474" s="39">
        <v>8.25</v>
      </c>
      <c r="T474" s="31" t="s">
        <v>6864</v>
      </c>
      <c r="U474" s="30">
        <v>22</v>
      </c>
      <c r="V474" s="30">
        <v>29</v>
      </c>
      <c r="W474" s="30">
        <v>20</v>
      </c>
      <c r="X474" s="30">
        <v>22</v>
      </c>
      <c r="Y474" s="41">
        <v>28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0">
        <v>28</v>
      </c>
      <c r="AF474" s="30">
        <v>0</v>
      </c>
      <c r="AG474" s="6">
        <f t="shared" si="8"/>
        <v>277.2</v>
      </c>
      <c r="AH474" s="35">
        <v>37372</v>
      </c>
      <c r="AI474" s="35">
        <v>37535</v>
      </c>
      <c r="AJ474" s="35">
        <v>37525</v>
      </c>
      <c r="AK474" s="36">
        <v>11</v>
      </c>
      <c r="AL474" s="37" t="s">
        <v>6866</v>
      </c>
    </row>
    <row r="475" spans="1:38" x14ac:dyDescent="0.15">
      <c r="A475" s="27" t="s">
        <v>6867</v>
      </c>
      <c r="B475" s="27" t="s">
        <v>6915</v>
      </c>
      <c r="C475" s="27" t="s">
        <v>6916</v>
      </c>
      <c r="D475" s="28" t="s">
        <v>6870</v>
      </c>
      <c r="E475" s="30"/>
      <c r="F475" s="30" t="s">
        <v>6917</v>
      </c>
      <c r="G475" s="30" t="s">
        <v>6179</v>
      </c>
      <c r="H475" s="30" t="s">
        <v>6180</v>
      </c>
      <c r="K475" s="31">
        <v>95</v>
      </c>
      <c r="L475" s="31" t="s">
        <v>6181</v>
      </c>
      <c r="M475" s="32">
        <v>9780520202191</v>
      </c>
      <c r="N475" s="30" t="s">
        <v>6921</v>
      </c>
      <c r="O475" s="30" t="s">
        <v>6922</v>
      </c>
      <c r="P475" s="30" t="s">
        <v>6922</v>
      </c>
      <c r="Q475" s="39">
        <v>21.95</v>
      </c>
      <c r="R475" s="40">
        <v>0.1</v>
      </c>
      <c r="S475" s="39">
        <v>16.5</v>
      </c>
      <c r="T475" s="31" t="s">
        <v>6864</v>
      </c>
      <c r="U475" s="30">
        <v>225</v>
      </c>
      <c r="V475" s="30">
        <v>337</v>
      </c>
      <c r="W475" s="30">
        <v>98</v>
      </c>
      <c r="X475" s="30">
        <v>225</v>
      </c>
      <c r="Y475" s="41">
        <v>100</v>
      </c>
      <c r="Z475" s="30">
        <v>0</v>
      </c>
      <c r="AA475" s="30">
        <v>0</v>
      </c>
      <c r="AB475" s="30">
        <v>1</v>
      </c>
      <c r="AC475" s="30">
        <v>0</v>
      </c>
      <c r="AD475" s="30">
        <v>0</v>
      </c>
      <c r="AE475" s="30">
        <v>0</v>
      </c>
      <c r="AF475" s="30">
        <v>100</v>
      </c>
      <c r="AG475" s="6">
        <f t="shared" si="8"/>
        <v>1650</v>
      </c>
      <c r="AH475" s="35">
        <v>37522</v>
      </c>
      <c r="AI475" s="35">
        <v>37535</v>
      </c>
      <c r="AJ475" s="35">
        <v>37525</v>
      </c>
      <c r="AK475" s="36">
        <v>21.95</v>
      </c>
      <c r="AL475" s="37" t="s">
        <v>6866</v>
      </c>
    </row>
    <row r="476" spans="1:38" x14ac:dyDescent="0.15">
      <c r="A476" s="27" t="s">
        <v>6867</v>
      </c>
      <c r="B476" s="27" t="s">
        <v>4059</v>
      </c>
      <c r="C476" s="27" t="s">
        <v>1720</v>
      </c>
      <c r="D476" s="28" t="s">
        <v>6870</v>
      </c>
      <c r="E476" s="30"/>
      <c r="F476" s="30" t="s">
        <v>3377</v>
      </c>
      <c r="G476" s="30" t="s">
        <v>5824</v>
      </c>
      <c r="H476" s="30" t="s">
        <v>5825</v>
      </c>
      <c r="K476" s="31">
        <v>99</v>
      </c>
      <c r="L476" s="31" t="s">
        <v>2980</v>
      </c>
      <c r="M476" s="32">
        <v>9780870031359</v>
      </c>
      <c r="N476" s="30" t="s">
        <v>5826</v>
      </c>
      <c r="O476" s="30" t="s">
        <v>6599</v>
      </c>
      <c r="P476" s="30" t="s">
        <v>6599</v>
      </c>
      <c r="Q476" s="39">
        <v>20.25</v>
      </c>
      <c r="R476" s="40"/>
      <c r="S476" s="39">
        <v>15.2</v>
      </c>
      <c r="T476" s="31" t="s">
        <v>6864</v>
      </c>
      <c r="U476" s="30">
        <v>150</v>
      </c>
      <c r="V476" s="30">
        <v>117</v>
      </c>
      <c r="W476" s="30">
        <v>125</v>
      </c>
      <c r="X476" s="30">
        <v>150</v>
      </c>
      <c r="Y476" s="41">
        <v>103</v>
      </c>
      <c r="Z476" s="30">
        <v>22</v>
      </c>
      <c r="AA476" s="30">
        <v>0</v>
      </c>
      <c r="AB476" s="30">
        <v>0</v>
      </c>
      <c r="AC476" s="30">
        <v>0</v>
      </c>
      <c r="AD476" s="30">
        <v>0</v>
      </c>
      <c r="AE476" s="30">
        <v>69</v>
      </c>
      <c r="AF476" s="30">
        <v>34</v>
      </c>
      <c r="AG476" s="6">
        <f t="shared" si="8"/>
        <v>1914.05</v>
      </c>
      <c r="AH476" s="35">
        <v>37494</v>
      </c>
      <c r="AI476" s="35">
        <v>37535</v>
      </c>
      <c r="AJ476" s="35">
        <v>37519</v>
      </c>
      <c r="AK476" s="36" t="s">
        <v>316</v>
      </c>
      <c r="AL476" s="37" t="s">
        <v>6866</v>
      </c>
    </row>
    <row r="477" spans="1:38" x14ac:dyDescent="0.15">
      <c r="A477" s="27" t="s">
        <v>6867</v>
      </c>
      <c r="B477" s="27" t="s">
        <v>3874</v>
      </c>
      <c r="C477" s="27">
        <v>105</v>
      </c>
      <c r="D477" s="28" t="s">
        <v>6870</v>
      </c>
      <c r="E477" s="30"/>
      <c r="F477" s="30" t="s">
        <v>2491</v>
      </c>
      <c r="G477" s="30" t="s">
        <v>2492</v>
      </c>
      <c r="H477" s="30" t="s">
        <v>2493</v>
      </c>
      <c r="I477" s="31">
        <v>3</v>
      </c>
      <c r="K477" s="31">
        <v>98</v>
      </c>
      <c r="L477" s="31" t="s">
        <v>2940</v>
      </c>
      <c r="M477" s="32">
        <v>9780132638074</v>
      </c>
      <c r="N477" s="30" t="s">
        <v>3943</v>
      </c>
      <c r="O477" s="30" t="s">
        <v>3943</v>
      </c>
      <c r="P477" s="30" t="s">
        <v>3943</v>
      </c>
      <c r="Q477" s="39">
        <v>98.7</v>
      </c>
      <c r="R477" s="40"/>
      <c r="S477" s="39">
        <v>74.05</v>
      </c>
      <c r="T477" s="31" t="s">
        <v>6864</v>
      </c>
      <c r="U477" s="30">
        <v>150</v>
      </c>
      <c r="V477" s="30">
        <v>130</v>
      </c>
      <c r="W477" s="30">
        <v>86</v>
      </c>
      <c r="X477" s="30">
        <v>150</v>
      </c>
      <c r="Y477" s="41">
        <v>90</v>
      </c>
      <c r="Z477" s="30">
        <v>27</v>
      </c>
      <c r="AA477" s="30">
        <v>0</v>
      </c>
      <c r="AB477" s="30">
        <v>0</v>
      </c>
      <c r="AC477" s="30">
        <v>0</v>
      </c>
      <c r="AD477" s="30">
        <v>0</v>
      </c>
      <c r="AE477" s="30">
        <v>87</v>
      </c>
      <c r="AF477" s="30">
        <v>3</v>
      </c>
      <c r="AG477" s="6">
        <f t="shared" si="8"/>
        <v>8809.0499999999993</v>
      </c>
      <c r="AH477" s="35">
        <v>37498</v>
      </c>
      <c r="AI477" s="35">
        <v>37535</v>
      </c>
      <c r="AJ477" s="35">
        <v>37536</v>
      </c>
      <c r="AK477" s="36" t="s">
        <v>2494</v>
      </c>
      <c r="AL477" s="37" t="s">
        <v>6866</v>
      </c>
    </row>
    <row r="478" spans="1:38" x14ac:dyDescent="0.15">
      <c r="A478" s="27" t="s">
        <v>6867</v>
      </c>
      <c r="B478" s="27" t="s">
        <v>1102</v>
      </c>
      <c r="C478" s="27">
        <v>1</v>
      </c>
      <c r="D478" s="28" t="s">
        <v>5517</v>
      </c>
      <c r="E478" s="30"/>
      <c r="F478" s="30" t="s">
        <v>5518</v>
      </c>
      <c r="G478" s="30" t="s">
        <v>3636</v>
      </c>
      <c r="H478" s="30" t="s">
        <v>5519</v>
      </c>
      <c r="I478" s="31">
        <v>6</v>
      </c>
      <c r="K478" s="31">
        <v>2</v>
      </c>
      <c r="L478" s="31" t="s">
        <v>2986</v>
      </c>
      <c r="M478" s="32">
        <v>9780312399917</v>
      </c>
      <c r="N478" s="30" t="s">
        <v>4027</v>
      </c>
      <c r="O478" s="30" t="s">
        <v>3928</v>
      </c>
      <c r="P478" s="30" t="s">
        <v>3928</v>
      </c>
      <c r="Q478" s="39">
        <v>52</v>
      </c>
      <c r="R478" s="40"/>
      <c r="S478" s="39">
        <v>39</v>
      </c>
      <c r="T478" s="31" t="s">
        <v>6864</v>
      </c>
      <c r="U478" s="30">
        <v>50</v>
      </c>
      <c r="V478" s="30">
        <v>39</v>
      </c>
      <c r="W478" s="30">
        <v>33</v>
      </c>
      <c r="X478" s="30">
        <v>50</v>
      </c>
      <c r="Y478" s="41">
        <v>36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0">
        <v>36</v>
      </c>
      <c r="AF478" s="30">
        <v>0</v>
      </c>
      <c r="AG478" s="6">
        <f t="shared" si="8"/>
        <v>1872</v>
      </c>
      <c r="AH478" s="35">
        <v>37509</v>
      </c>
      <c r="AI478" s="35">
        <v>37535</v>
      </c>
      <c r="AJ478" s="35">
        <v>37538</v>
      </c>
      <c r="AK478" s="36" t="s">
        <v>3575</v>
      </c>
      <c r="AL478" s="37" t="s">
        <v>6866</v>
      </c>
    </row>
    <row r="479" spans="1:38" x14ac:dyDescent="0.15">
      <c r="A479" s="27" t="s">
        <v>6867</v>
      </c>
      <c r="B479" s="27" t="s">
        <v>1102</v>
      </c>
      <c r="C479" s="27">
        <v>1</v>
      </c>
      <c r="D479" s="28">
        <v>450271450289</v>
      </c>
      <c r="E479" s="30"/>
      <c r="F479" s="30" t="s">
        <v>14</v>
      </c>
      <c r="G479" s="30" t="s">
        <v>3636</v>
      </c>
      <c r="H479" s="30" t="s">
        <v>2134</v>
      </c>
      <c r="I479" s="31">
        <v>3</v>
      </c>
      <c r="K479" s="31">
        <v>0</v>
      </c>
      <c r="L479" s="31" t="s">
        <v>2135</v>
      </c>
      <c r="M479" s="32">
        <v>9780312204884</v>
      </c>
      <c r="N479" s="30" t="s">
        <v>4027</v>
      </c>
      <c r="O479" s="30" t="s">
        <v>3928</v>
      </c>
      <c r="P479" s="30" t="s">
        <v>3928</v>
      </c>
      <c r="Q479" s="39">
        <v>19.350000000000001</v>
      </c>
      <c r="R479" s="40"/>
      <c r="S479" s="39">
        <v>14.55</v>
      </c>
      <c r="T479" s="31" t="s">
        <v>6864</v>
      </c>
      <c r="U479" s="30">
        <v>50</v>
      </c>
      <c r="V479" s="30">
        <v>36</v>
      </c>
      <c r="W479" s="30">
        <v>40</v>
      </c>
      <c r="X479" s="30">
        <v>100</v>
      </c>
      <c r="Y479" s="41">
        <v>50</v>
      </c>
      <c r="Z479" s="30">
        <v>3</v>
      </c>
      <c r="AA479" s="30">
        <v>0</v>
      </c>
      <c r="AB479" s="30">
        <v>11</v>
      </c>
      <c r="AC479" s="30">
        <v>0</v>
      </c>
      <c r="AD479" s="30">
        <v>0</v>
      </c>
      <c r="AE479" s="30">
        <v>43</v>
      </c>
      <c r="AF479" s="30">
        <v>7</v>
      </c>
      <c r="AG479" s="6">
        <f t="shared" si="8"/>
        <v>933.90000000000009</v>
      </c>
      <c r="AH479" s="35">
        <v>37480</v>
      </c>
      <c r="AI479" s="35">
        <v>37577</v>
      </c>
      <c r="AJ479" s="35">
        <v>37559</v>
      </c>
      <c r="AK479" s="36" t="s">
        <v>2570</v>
      </c>
      <c r="AL479" s="37" t="s">
        <v>6866</v>
      </c>
    </row>
    <row r="480" spans="1:38" x14ac:dyDescent="0.15">
      <c r="A480" s="27" t="s">
        <v>6867</v>
      </c>
      <c r="B480" s="27" t="s">
        <v>1102</v>
      </c>
      <c r="C480" s="27">
        <v>1</v>
      </c>
      <c r="D480" s="28" t="s">
        <v>3634</v>
      </c>
      <c r="E480" s="30"/>
      <c r="F480" s="30" t="s">
        <v>3635</v>
      </c>
      <c r="G480" s="30" t="s">
        <v>3636</v>
      </c>
      <c r="H480" s="30" t="s">
        <v>5576</v>
      </c>
      <c r="I480" s="31">
        <v>4</v>
      </c>
      <c r="K480" s="31">
        <v>0</v>
      </c>
      <c r="L480" s="31" t="s">
        <v>5577</v>
      </c>
      <c r="M480" s="32">
        <v>9780312241421</v>
      </c>
      <c r="N480" s="30" t="s">
        <v>4027</v>
      </c>
      <c r="O480" s="30" t="s">
        <v>3928</v>
      </c>
      <c r="P480" s="30" t="s">
        <v>3928</v>
      </c>
      <c r="Q480" s="39">
        <v>24.7</v>
      </c>
      <c r="R480" s="40"/>
      <c r="S480" s="39">
        <v>18.55</v>
      </c>
      <c r="T480" s="31" t="s">
        <v>6864</v>
      </c>
      <c r="U480" s="30">
        <v>50</v>
      </c>
      <c r="V480" s="30">
        <v>32</v>
      </c>
      <c r="W480" s="30">
        <v>39</v>
      </c>
      <c r="X480" s="30">
        <v>100</v>
      </c>
      <c r="Y480" s="41">
        <v>46</v>
      </c>
      <c r="Z480" s="30">
        <v>-1</v>
      </c>
      <c r="AA480" s="30">
        <v>0</v>
      </c>
      <c r="AB480" s="30">
        <v>8</v>
      </c>
      <c r="AC480" s="30">
        <v>0</v>
      </c>
      <c r="AD480" s="30">
        <v>2</v>
      </c>
      <c r="AE480" s="30">
        <v>1</v>
      </c>
      <c r="AF480" s="30">
        <v>45</v>
      </c>
      <c r="AG480" s="6">
        <f t="shared" si="8"/>
        <v>859.45</v>
      </c>
      <c r="AH480" s="35">
        <v>37424</v>
      </c>
      <c r="AI480" s="35">
        <v>37535</v>
      </c>
      <c r="AJ480" s="35">
        <v>37477</v>
      </c>
      <c r="AK480" s="36" t="s">
        <v>3639</v>
      </c>
      <c r="AL480" s="37" t="s">
        <v>6866</v>
      </c>
    </row>
    <row r="481" spans="1:38" x14ac:dyDescent="0.15">
      <c r="A481" s="27" t="s">
        <v>6867</v>
      </c>
      <c r="B481" s="27" t="s">
        <v>1102</v>
      </c>
      <c r="C481" s="27">
        <v>1</v>
      </c>
      <c r="D481" s="28" t="s">
        <v>3634</v>
      </c>
      <c r="E481" s="30"/>
      <c r="F481" s="30" t="s">
        <v>3635</v>
      </c>
      <c r="G481" s="30" t="s">
        <v>3636</v>
      </c>
      <c r="H481" s="30" t="s">
        <v>3637</v>
      </c>
      <c r="I481" s="31">
        <v>4</v>
      </c>
      <c r="K481" s="31">
        <v>2</v>
      </c>
      <c r="L481" s="31" t="s">
        <v>3638</v>
      </c>
      <c r="M481" s="32">
        <v>9780312401832</v>
      </c>
      <c r="N481" s="30" t="s">
        <v>4027</v>
      </c>
      <c r="O481" s="30" t="s">
        <v>3928</v>
      </c>
      <c r="P481" s="30" t="s">
        <v>3928</v>
      </c>
      <c r="Q481" s="39">
        <v>24.7</v>
      </c>
      <c r="R481" s="40"/>
      <c r="S481" s="39">
        <v>18.55</v>
      </c>
      <c r="T481" s="31" t="s">
        <v>6864</v>
      </c>
      <c r="U481" s="30">
        <v>50</v>
      </c>
      <c r="V481" s="30">
        <v>32</v>
      </c>
      <c r="W481" s="30">
        <v>10</v>
      </c>
      <c r="X481" s="30">
        <v>100</v>
      </c>
      <c r="Y481" s="41">
        <v>24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0">
        <v>22</v>
      </c>
      <c r="AF481" s="30">
        <v>2</v>
      </c>
      <c r="AG481" s="6">
        <f t="shared" si="8"/>
        <v>580.5</v>
      </c>
      <c r="AH481" s="35">
        <v>37424</v>
      </c>
      <c r="AI481" s="35">
        <v>37535</v>
      </c>
      <c r="AJ481" s="35">
        <v>37477</v>
      </c>
      <c r="AK481" s="36" t="s">
        <v>3639</v>
      </c>
      <c r="AL481" s="37" t="s">
        <v>6866</v>
      </c>
    </row>
    <row r="482" spans="1:38" x14ac:dyDescent="0.15">
      <c r="A482" s="27" t="s">
        <v>6867</v>
      </c>
      <c r="B482" s="27" t="s">
        <v>1102</v>
      </c>
      <c r="C482" s="27">
        <v>1</v>
      </c>
      <c r="D482" s="28">
        <v>450270</v>
      </c>
      <c r="E482" s="30"/>
      <c r="F482" s="30" t="s">
        <v>634</v>
      </c>
      <c r="G482" s="30" t="s">
        <v>3636</v>
      </c>
      <c r="H482" s="30" t="s">
        <v>635</v>
      </c>
      <c r="I482" s="31">
        <v>4</v>
      </c>
      <c r="K482" s="31">
        <v>99</v>
      </c>
      <c r="L482" s="31" t="s">
        <v>636</v>
      </c>
      <c r="M482" s="32">
        <v>9780312171612</v>
      </c>
      <c r="N482" s="30" t="s">
        <v>4027</v>
      </c>
      <c r="O482" s="30" t="s">
        <v>3928</v>
      </c>
      <c r="P482" s="30" t="s">
        <v>3928</v>
      </c>
      <c r="Q482" s="39">
        <v>40</v>
      </c>
      <c r="R482" s="40"/>
      <c r="S482" s="39">
        <v>30</v>
      </c>
      <c r="T482" s="31" t="s">
        <v>6864</v>
      </c>
      <c r="U482" s="30">
        <v>25</v>
      </c>
      <c r="V482" s="30">
        <v>17</v>
      </c>
      <c r="W482" s="30">
        <v>80</v>
      </c>
      <c r="X482" s="30">
        <v>100</v>
      </c>
      <c r="Y482" s="41">
        <v>64</v>
      </c>
      <c r="Z482" s="30">
        <v>21</v>
      </c>
      <c r="AA482" s="30">
        <v>0</v>
      </c>
      <c r="AB482" s="30">
        <v>12</v>
      </c>
      <c r="AC482" s="30">
        <v>0</v>
      </c>
      <c r="AD482" s="30">
        <v>4</v>
      </c>
      <c r="AE482" s="30">
        <v>29</v>
      </c>
      <c r="AF482" s="30">
        <v>35</v>
      </c>
      <c r="AG482" s="6">
        <f t="shared" si="8"/>
        <v>2210</v>
      </c>
      <c r="AH482" s="35">
        <v>37383</v>
      </c>
      <c r="AI482" s="35">
        <v>37577</v>
      </c>
      <c r="AJ482" s="35">
        <v>37559</v>
      </c>
      <c r="AK482" s="36" t="s">
        <v>6200</v>
      </c>
      <c r="AL482" s="37" t="s">
        <v>1050</v>
      </c>
    </row>
    <row r="483" spans="1:38" x14ac:dyDescent="0.15">
      <c r="A483" s="27" t="s">
        <v>6867</v>
      </c>
      <c r="B483" s="27" t="s">
        <v>5097</v>
      </c>
      <c r="C483" s="27" t="s">
        <v>2030</v>
      </c>
      <c r="D483" s="28" t="s">
        <v>6870</v>
      </c>
      <c r="E483" s="30"/>
      <c r="F483" s="30" t="s">
        <v>857</v>
      </c>
      <c r="G483" s="30" t="s">
        <v>1673</v>
      </c>
      <c r="H483" s="30" t="s">
        <v>1674</v>
      </c>
      <c r="K483" s="31">
        <v>97</v>
      </c>
      <c r="L483" s="31" t="s">
        <v>1675</v>
      </c>
      <c r="M483" s="32">
        <v>9780804820776</v>
      </c>
      <c r="N483" s="30" t="s">
        <v>2476</v>
      </c>
      <c r="O483" s="30" t="s">
        <v>2476</v>
      </c>
      <c r="P483" s="30" t="s">
        <v>2476</v>
      </c>
      <c r="Q483" s="39">
        <v>19.95</v>
      </c>
      <c r="R483" s="40">
        <v>0.1</v>
      </c>
      <c r="S483" s="39">
        <v>15</v>
      </c>
      <c r="T483" s="31" t="s">
        <v>6864</v>
      </c>
      <c r="U483" s="30">
        <v>10</v>
      </c>
      <c r="V483" s="30">
        <v>7</v>
      </c>
      <c r="W483" s="30">
        <v>10</v>
      </c>
      <c r="X483" s="30">
        <v>10</v>
      </c>
      <c r="Y483" s="41">
        <v>10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0">
        <v>10</v>
      </c>
      <c r="AF483" s="30">
        <v>0</v>
      </c>
      <c r="AG483" s="6">
        <f t="shared" si="8"/>
        <v>179.55</v>
      </c>
      <c r="AH483" s="35">
        <v>37505</v>
      </c>
      <c r="AI483" s="35">
        <v>37535</v>
      </c>
      <c r="AJ483" s="35">
        <v>37530</v>
      </c>
      <c r="AK483" s="36">
        <v>19.95</v>
      </c>
      <c r="AL483" s="37" t="s">
        <v>6866</v>
      </c>
    </row>
    <row r="484" spans="1:38" x14ac:dyDescent="0.15">
      <c r="A484" s="27" t="s">
        <v>6867</v>
      </c>
      <c r="B484" s="27" t="s">
        <v>6897</v>
      </c>
      <c r="C484" s="27">
        <v>50</v>
      </c>
      <c r="D484" s="28" t="s">
        <v>6870</v>
      </c>
      <c r="E484" s="30"/>
      <c r="F484" s="30" t="s">
        <v>3587</v>
      </c>
      <c r="G484" s="30" t="s">
        <v>4267</v>
      </c>
      <c r="H484" s="30" t="s">
        <v>4268</v>
      </c>
      <c r="K484" s="31">
        <v>95</v>
      </c>
      <c r="L484" s="31" t="s">
        <v>4269</v>
      </c>
      <c r="M484" s="32">
        <v>9780813321172</v>
      </c>
      <c r="N484" s="30" t="s">
        <v>3814</v>
      </c>
      <c r="O484" s="30" t="s">
        <v>1938</v>
      </c>
      <c r="P484" s="30" t="s">
        <v>1938</v>
      </c>
      <c r="Q484" s="39">
        <v>38.4</v>
      </c>
      <c r="R484" s="40"/>
      <c r="S484" s="39">
        <v>28.8</v>
      </c>
      <c r="T484" s="31" t="s">
        <v>6864</v>
      </c>
      <c r="U484" s="30">
        <v>160</v>
      </c>
      <c r="V484" s="30">
        <v>129</v>
      </c>
      <c r="W484" s="30">
        <v>136</v>
      </c>
      <c r="X484" s="30">
        <v>160</v>
      </c>
      <c r="Y484" s="41">
        <v>118</v>
      </c>
      <c r="Z484" s="30">
        <v>1</v>
      </c>
      <c r="AA484" s="30">
        <v>0</v>
      </c>
      <c r="AB484" s="30">
        <v>0</v>
      </c>
      <c r="AC484" s="30">
        <v>0</v>
      </c>
      <c r="AD484" s="30">
        <v>0</v>
      </c>
      <c r="AE484" s="30">
        <v>67</v>
      </c>
      <c r="AF484" s="30">
        <v>51</v>
      </c>
      <c r="AG484" s="6">
        <f t="shared" si="8"/>
        <v>4041.5999999999995</v>
      </c>
      <c r="AH484" s="35">
        <v>37469</v>
      </c>
      <c r="AI484" s="35">
        <v>37535</v>
      </c>
      <c r="AJ484" s="35">
        <v>37522</v>
      </c>
      <c r="AK484" s="36" t="s">
        <v>4270</v>
      </c>
      <c r="AL484" s="37" t="s">
        <v>6866</v>
      </c>
    </row>
    <row r="485" spans="1:38" x14ac:dyDescent="0.15">
      <c r="A485" s="27" t="s">
        <v>6867</v>
      </c>
      <c r="B485" s="27" t="s">
        <v>3901</v>
      </c>
      <c r="C485" s="27" t="s">
        <v>3984</v>
      </c>
      <c r="D485" s="28" t="s">
        <v>6925</v>
      </c>
      <c r="E485" s="30"/>
      <c r="F485" s="30" t="s">
        <v>6871</v>
      </c>
      <c r="G485" s="30" t="s">
        <v>3985</v>
      </c>
      <c r="H485" s="30" t="s">
        <v>5059</v>
      </c>
      <c r="I485" s="31">
        <v>6</v>
      </c>
      <c r="K485" s="31">
        <v>1</v>
      </c>
      <c r="L485" s="31" t="s">
        <v>5739</v>
      </c>
      <c r="M485" s="32">
        <v>9780471378181</v>
      </c>
      <c r="N485" s="30" t="s">
        <v>3915</v>
      </c>
      <c r="O485" s="30" t="s">
        <v>3915</v>
      </c>
      <c r="P485" s="30" t="s">
        <v>3915</v>
      </c>
      <c r="Q485" s="39">
        <v>85.3</v>
      </c>
      <c r="R485" s="40"/>
      <c r="S485" s="39">
        <v>64</v>
      </c>
      <c r="T485" s="31" t="s">
        <v>6883</v>
      </c>
      <c r="U485" s="30">
        <v>635</v>
      </c>
      <c r="V485" s="30">
        <v>566</v>
      </c>
      <c r="W485" s="30">
        <v>2</v>
      </c>
      <c r="X485" s="30">
        <v>635</v>
      </c>
      <c r="Y485" s="41">
        <v>2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0">
        <v>2</v>
      </c>
      <c r="AF485" s="30">
        <v>0</v>
      </c>
      <c r="AG485" s="6">
        <f t="shared" si="8"/>
        <v>170.6</v>
      </c>
      <c r="AH485" s="35">
        <v>37419</v>
      </c>
      <c r="AI485" s="35">
        <v>37535</v>
      </c>
      <c r="AJ485" s="35">
        <v>37470</v>
      </c>
      <c r="AK485" s="36" t="s">
        <v>5475</v>
      </c>
      <c r="AL485" s="37" t="s">
        <v>6866</v>
      </c>
    </row>
    <row r="486" spans="1:38" x14ac:dyDescent="0.15">
      <c r="A486" s="27" t="s">
        <v>6867</v>
      </c>
      <c r="B486" s="27" t="s">
        <v>3901</v>
      </c>
      <c r="C486" s="27" t="s">
        <v>1192</v>
      </c>
      <c r="D486" s="28" t="s">
        <v>6925</v>
      </c>
      <c r="E486" s="30"/>
      <c r="F486" s="30" t="s">
        <v>964</v>
      </c>
      <c r="G486" s="30" t="s">
        <v>3985</v>
      </c>
      <c r="H486" s="30" t="s">
        <v>3986</v>
      </c>
      <c r="I486" s="31">
        <v>6</v>
      </c>
      <c r="K486" s="31">
        <v>1</v>
      </c>
      <c r="L486" s="31" t="s">
        <v>3987</v>
      </c>
      <c r="M486" s="32">
        <v>9780471320005</v>
      </c>
      <c r="N486" s="30" t="s">
        <v>3915</v>
      </c>
      <c r="O486" s="30" t="s">
        <v>3915</v>
      </c>
      <c r="P486" s="30" t="s">
        <v>3915</v>
      </c>
      <c r="Q486" s="39">
        <v>122.7</v>
      </c>
      <c r="R486" s="40"/>
      <c r="S486" s="39">
        <v>92.05</v>
      </c>
      <c r="T486" s="31" t="s">
        <v>6864</v>
      </c>
      <c r="U486" s="30">
        <v>225</v>
      </c>
      <c r="V486" s="30">
        <v>280</v>
      </c>
      <c r="W486" s="30">
        <v>60</v>
      </c>
      <c r="X486" s="30">
        <v>860</v>
      </c>
      <c r="Y486" s="41">
        <v>40</v>
      </c>
      <c r="Z486" s="30">
        <v>6</v>
      </c>
      <c r="AA486" s="30">
        <v>0</v>
      </c>
      <c r="AB486" s="30">
        <v>2</v>
      </c>
      <c r="AC486" s="30">
        <v>0</v>
      </c>
      <c r="AD486" s="30">
        <v>0</v>
      </c>
      <c r="AE486" s="30">
        <v>38</v>
      </c>
      <c r="AF486" s="30">
        <v>2</v>
      </c>
      <c r="AG486" s="6">
        <f t="shared" si="8"/>
        <v>4846.7000000000007</v>
      </c>
      <c r="AH486" s="35">
        <v>37419</v>
      </c>
      <c r="AI486" s="35">
        <v>37535</v>
      </c>
      <c r="AJ486" s="35">
        <v>37496</v>
      </c>
      <c r="AK486" s="36" t="s">
        <v>3988</v>
      </c>
      <c r="AL486" s="37" t="s">
        <v>6866</v>
      </c>
    </row>
    <row r="487" spans="1:38" x14ac:dyDescent="0.15">
      <c r="A487" s="27" t="s">
        <v>6867</v>
      </c>
      <c r="B487" s="27" t="s">
        <v>3901</v>
      </c>
      <c r="C487" s="27" t="s">
        <v>1192</v>
      </c>
      <c r="D487" s="28" t="s">
        <v>6925</v>
      </c>
      <c r="E487" s="30"/>
      <c r="F487" s="30" t="s">
        <v>964</v>
      </c>
      <c r="G487" s="30" t="s">
        <v>3985</v>
      </c>
      <c r="H487" s="30" t="s">
        <v>2433</v>
      </c>
      <c r="I487" s="31">
        <v>6</v>
      </c>
      <c r="K487" s="31">
        <v>1</v>
      </c>
      <c r="L487" s="31" t="s">
        <v>2434</v>
      </c>
      <c r="M487" s="32">
        <v>9780471410621</v>
      </c>
      <c r="N487" s="30" t="s">
        <v>3915</v>
      </c>
      <c r="O487" s="30" t="s">
        <v>3915</v>
      </c>
      <c r="P487" s="30" t="s">
        <v>3915</v>
      </c>
      <c r="Q487" s="39">
        <v>173.4</v>
      </c>
      <c r="R487" s="40"/>
      <c r="S487" s="39">
        <v>130.05000000000001</v>
      </c>
      <c r="T487" s="31" t="s">
        <v>6883</v>
      </c>
      <c r="U487" s="30">
        <v>225</v>
      </c>
      <c r="V487" s="30">
        <v>280</v>
      </c>
      <c r="W487" s="30">
        <v>15</v>
      </c>
      <c r="X487" s="30">
        <v>860</v>
      </c>
      <c r="Y487" s="41">
        <v>12</v>
      </c>
      <c r="Z487" s="30">
        <v>1</v>
      </c>
      <c r="AA487" s="30">
        <v>0</v>
      </c>
      <c r="AB487" s="30">
        <v>0</v>
      </c>
      <c r="AC487" s="30">
        <v>0</v>
      </c>
      <c r="AD487" s="30">
        <v>0</v>
      </c>
      <c r="AE487" s="30">
        <v>12</v>
      </c>
      <c r="AF487" s="30">
        <v>0</v>
      </c>
      <c r="AG487" s="6">
        <f t="shared" si="8"/>
        <v>2080.8000000000002</v>
      </c>
      <c r="AH487" s="35">
        <v>37419</v>
      </c>
      <c r="AI487" s="35">
        <v>37535</v>
      </c>
      <c r="AJ487" s="35">
        <v>37474</v>
      </c>
      <c r="AK487" s="36" t="s">
        <v>2435</v>
      </c>
      <c r="AL487" s="37" t="s">
        <v>6866</v>
      </c>
    </row>
    <row r="488" spans="1:38" x14ac:dyDescent="0.15">
      <c r="A488" s="27" t="s">
        <v>6867</v>
      </c>
      <c r="B488" s="27" t="s">
        <v>3901</v>
      </c>
      <c r="C488" s="27" t="s">
        <v>1192</v>
      </c>
      <c r="D488" s="28" t="s">
        <v>6925</v>
      </c>
      <c r="E488" s="30"/>
      <c r="F488" s="30" t="s">
        <v>964</v>
      </c>
      <c r="G488" s="30" t="s">
        <v>3985</v>
      </c>
      <c r="H488" s="30" t="s">
        <v>2228</v>
      </c>
      <c r="I488" s="31">
        <v>6</v>
      </c>
      <c r="K488" s="31">
        <v>1</v>
      </c>
      <c r="L488" s="31" t="s">
        <v>2229</v>
      </c>
      <c r="M488" s="32">
        <v>9780471410638</v>
      </c>
      <c r="N488" s="30" t="s">
        <v>3915</v>
      </c>
      <c r="O488" s="30" t="s">
        <v>3915</v>
      </c>
      <c r="P488" s="30" t="s">
        <v>3915</v>
      </c>
      <c r="Q488" s="39">
        <v>173.4</v>
      </c>
      <c r="R488" s="40"/>
      <c r="S488" s="39">
        <v>130.05000000000001</v>
      </c>
      <c r="T488" s="31" t="s">
        <v>6883</v>
      </c>
      <c r="U488" s="30">
        <v>225</v>
      </c>
      <c r="V488" s="30">
        <v>280</v>
      </c>
      <c r="W488" s="30">
        <v>10</v>
      </c>
      <c r="X488" s="30">
        <v>860</v>
      </c>
      <c r="Y488" s="41">
        <v>10</v>
      </c>
      <c r="Z488" s="30">
        <v>-2</v>
      </c>
      <c r="AA488" s="30">
        <v>0</v>
      </c>
      <c r="AB488" s="30">
        <v>0</v>
      </c>
      <c r="AC488" s="30">
        <v>0</v>
      </c>
      <c r="AD488" s="30">
        <v>0</v>
      </c>
      <c r="AE488" s="30">
        <v>10</v>
      </c>
      <c r="AF488" s="30">
        <v>0</v>
      </c>
      <c r="AG488" s="6">
        <f t="shared" si="8"/>
        <v>1734</v>
      </c>
      <c r="AH488" s="35">
        <v>37419</v>
      </c>
      <c r="AI488" s="35">
        <v>37535</v>
      </c>
      <c r="AJ488" s="35">
        <v>37474</v>
      </c>
      <c r="AK488" s="36" t="s">
        <v>2435</v>
      </c>
      <c r="AL488" s="37" t="s">
        <v>6866</v>
      </c>
    </row>
    <row r="489" spans="1:38" x14ac:dyDescent="0.15">
      <c r="A489" s="27" t="s">
        <v>6867</v>
      </c>
      <c r="B489" s="27" t="s">
        <v>3901</v>
      </c>
      <c r="C489" s="27" t="s">
        <v>1192</v>
      </c>
      <c r="D489" s="28" t="s">
        <v>6925</v>
      </c>
      <c r="E489" s="30"/>
      <c r="F489" s="30" t="s">
        <v>964</v>
      </c>
      <c r="G489" s="30" t="s">
        <v>3985</v>
      </c>
      <c r="H489" s="30" t="s">
        <v>3382</v>
      </c>
      <c r="I489" s="31">
        <v>6</v>
      </c>
      <c r="K489" s="31">
        <v>1</v>
      </c>
      <c r="L489" s="31" t="s">
        <v>3383</v>
      </c>
      <c r="M489" s="32">
        <v>9780471360315</v>
      </c>
      <c r="N489" s="30" t="s">
        <v>3915</v>
      </c>
      <c r="O489" s="30" t="s">
        <v>3915</v>
      </c>
      <c r="P489" s="30" t="s">
        <v>3915</v>
      </c>
      <c r="Q489" s="39">
        <v>36</v>
      </c>
      <c r="R489" s="40"/>
      <c r="S489" s="39">
        <v>27</v>
      </c>
      <c r="T489" s="31" t="s">
        <v>6883</v>
      </c>
      <c r="U489" s="30">
        <v>225</v>
      </c>
      <c r="V489" s="30">
        <v>280</v>
      </c>
      <c r="W489" s="30">
        <v>60</v>
      </c>
      <c r="X489" s="30">
        <v>860</v>
      </c>
      <c r="Y489" s="41">
        <v>7</v>
      </c>
      <c r="Z489" s="30">
        <v>25</v>
      </c>
      <c r="AA489" s="30">
        <v>0</v>
      </c>
      <c r="AB489" s="30">
        <v>129</v>
      </c>
      <c r="AC489" s="30">
        <v>0</v>
      </c>
      <c r="AD489" s="30">
        <v>0</v>
      </c>
      <c r="AE489" s="30">
        <v>0</v>
      </c>
      <c r="AF489" s="30">
        <v>7</v>
      </c>
      <c r="AG489" s="6">
        <f t="shared" si="8"/>
        <v>189</v>
      </c>
      <c r="AH489" s="35">
        <v>37419</v>
      </c>
      <c r="AI489" s="35">
        <v>37535</v>
      </c>
      <c r="AJ489" s="35">
        <v>37123</v>
      </c>
      <c r="AK489" s="36" t="s">
        <v>3384</v>
      </c>
      <c r="AL489" s="37" t="s">
        <v>6866</v>
      </c>
    </row>
    <row r="490" spans="1:38" x14ac:dyDescent="0.15">
      <c r="A490" s="27" t="s">
        <v>6867</v>
      </c>
      <c r="B490" s="27" t="s">
        <v>3901</v>
      </c>
      <c r="C490" s="27" t="s">
        <v>1192</v>
      </c>
      <c r="D490" s="28" t="s">
        <v>6925</v>
      </c>
      <c r="E490" s="30"/>
      <c r="F490" s="30" t="s">
        <v>964</v>
      </c>
      <c r="G490" s="30" t="s">
        <v>3985</v>
      </c>
      <c r="H490" s="30" t="s">
        <v>6198</v>
      </c>
      <c r="I490" s="31">
        <v>6</v>
      </c>
      <c r="K490" s="31">
        <v>1</v>
      </c>
      <c r="L490" s="31" t="s">
        <v>6199</v>
      </c>
      <c r="M490" s="32">
        <v>9780471360346</v>
      </c>
      <c r="N490" s="30" t="s">
        <v>3915</v>
      </c>
      <c r="O490" s="30" t="s">
        <v>3915</v>
      </c>
      <c r="P490" s="30" t="s">
        <v>3915</v>
      </c>
      <c r="Q490" s="39">
        <v>40</v>
      </c>
      <c r="R490" s="40"/>
      <c r="S490" s="39">
        <v>30</v>
      </c>
      <c r="T490" s="31" t="s">
        <v>6883</v>
      </c>
      <c r="U490" s="30">
        <v>225</v>
      </c>
      <c r="V490" s="30">
        <v>280</v>
      </c>
      <c r="W490" s="30">
        <v>20</v>
      </c>
      <c r="X490" s="30">
        <v>860</v>
      </c>
      <c r="Y490" s="41">
        <v>28</v>
      </c>
      <c r="Z490" s="30">
        <v>2</v>
      </c>
      <c r="AA490" s="30">
        <v>0</v>
      </c>
      <c r="AB490" s="30">
        <v>8</v>
      </c>
      <c r="AC490" s="30">
        <v>0</v>
      </c>
      <c r="AD490" s="30">
        <v>0</v>
      </c>
      <c r="AE490" s="30">
        <v>9</v>
      </c>
      <c r="AF490" s="30">
        <v>19</v>
      </c>
      <c r="AG490" s="6">
        <f t="shared" si="8"/>
        <v>930</v>
      </c>
      <c r="AH490" s="35">
        <v>37419</v>
      </c>
      <c r="AI490" s="35">
        <v>37577</v>
      </c>
      <c r="AJ490" s="35">
        <v>37559</v>
      </c>
      <c r="AK490" s="36" t="s">
        <v>6200</v>
      </c>
      <c r="AL490" s="37" t="s">
        <v>6866</v>
      </c>
    </row>
    <row r="491" spans="1:38" x14ac:dyDescent="0.15">
      <c r="A491" s="27" t="s">
        <v>6867</v>
      </c>
      <c r="B491" s="27" t="s">
        <v>3901</v>
      </c>
      <c r="C491" s="27" t="s">
        <v>1192</v>
      </c>
      <c r="D491" s="28" t="s">
        <v>6925</v>
      </c>
      <c r="E491" s="30"/>
      <c r="F491" s="30" t="s">
        <v>964</v>
      </c>
      <c r="G491" s="30" t="s">
        <v>3985</v>
      </c>
      <c r="H491" s="30" t="s">
        <v>4290</v>
      </c>
      <c r="I491" s="31">
        <v>6</v>
      </c>
      <c r="K491" s="31">
        <v>1</v>
      </c>
      <c r="L491" s="31" t="s">
        <v>4291</v>
      </c>
      <c r="M491" s="32">
        <v>9780471360421</v>
      </c>
      <c r="N491" s="30" t="s">
        <v>3915</v>
      </c>
      <c r="O491" s="30" t="s">
        <v>3915</v>
      </c>
      <c r="P491" s="30" t="s">
        <v>3915</v>
      </c>
      <c r="Q491" s="39">
        <v>37.35</v>
      </c>
      <c r="R491" s="40"/>
      <c r="S491" s="39">
        <v>28.05</v>
      </c>
      <c r="T491" s="31" t="s">
        <v>6883</v>
      </c>
      <c r="U491" s="30">
        <v>225</v>
      </c>
      <c r="V491" s="30">
        <v>280</v>
      </c>
      <c r="W491" s="30">
        <v>50</v>
      </c>
      <c r="X491" s="30">
        <v>860</v>
      </c>
      <c r="Y491" s="41">
        <v>8</v>
      </c>
      <c r="Z491" s="30">
        <v>4</v>
      </c>
      <c r="AA491" s="30">
        <v>0</v>
      </c>
      <c r="AB491" s="30">
        <v>25</v>
      </c>
      <c r="AC491" s="30">
        <v>0</v>
      </c>
      <c r="AD491" s="30">
        <v>0</v>
      </c>
      <c r="AE491" s="30">
        <v>1</v>
      </c>
      <c r="AF491" s="30">
        <v>7</v>
      </c>
      <c r="AG491" s="6">
        <f t="shared" si="8"/>
        <v>233.7</v>
      </c>
      <c r="AH491" s="35">
        <v>37419</v>
      </c>
      <c r="AI491" s="35">
        <v>37535</v>
      </c>
      <c r="AJ491" s="35">
        <v>37323</v>
      </c>
      <c r="AK491" s="36" t="s">
        <v>1204</v>
      </c>
      <c r="AL491" s="37" t="s">
        <v>6866</v>
      </c>
    </row>
    <row r="492" spans="1:38" x14ac:dyDescent="0.15">
      <c r="A492" s="27" t="s">
        <v>6867</v>
      </c>
      <c r="B492" s="27" t="s">
        <v>3901</v>
      </c>
      <c r="C492" s="27" t="s">
        <v>1192</v>
      </c>
      <c r="D492" s="28" t="s">
        <v>6925</v>
      </c>
      <c r="E492" s="30"/>
      <c r="F492" s="30" t="s">
        <v>964</v>
      </c>
      <c r="G492" s="30" t="s">
        <v>3985</v>
      </c>
      <c r="H492" s="30" t="s">
        <v>6307</v>
      </c>
      <c r="I492" s="31">
        <v>6</v>
      </c>
      <c r="K492" s="31">
        <v>1</v>
      </c>
      <c r="L492" s="31" t="s">
        <v>6308</v>
      </c>
      <c r="M492" s="32">
        <v>9780471383574</v>
      </c>
      <c r="N492" s="30" t="s">
        <v>3915</v>
      </c>
      <c r="O492" s="30" t="s">
        <v>3915</v>
      </c>
      <c r="P492" s="30" t="s">
        <v>3915</v>
      </c>
      <c r="Q492" s="39">
        <v>13.35</v>
      </c>
      <c r="R492" s="40"/>
      <c r="S492" s="39">
        <v>10.050000000000001</v>
      </c>
      <c r="T492" s="31" t="s">
        <v>6883</v>
      </c>
      <c r="U492" s="30">
        <v>225</v>
      </c>
      <c r="V492" s="30">
        <v>280</v>
      </c>
      <c r="W492" s="30">
        <v>15</v>
      </c>
      <c r="X492" s="30">
        <v>860</v>
      </c>
      <c r="Y492" s="41">
        <v>6</v>
      </c>
      <c r="Z492" s="30">
        <v>5</v>
      </c>
      <c r="AA492" s="30">
        <v>0</v>
      </c>
      <c r="AB492" s="30">
        <v>4</v>
      </c>
      <c r="AC492" s="30">
        <v>0</v>
      </c>
      <c r="AD492" s="30">
        <v>0</v>
      </c>
      <c r="AE492" s="30">
        <v>2</v>
      </c>
      <c r="AF492" s="30">
        <v>4</v>
      </c>
      <c r="AG492" s="6">
        <f t="shared" si="8"/>
        <v>66.900000000000006</v>
      </c>
      <c r="AH492" s="35">
        <v>37419</v>
      </c>
      <c r="AI492" s="35">
        <v>37535</v>
      </c>
      <c r="AJ492" s="35">
        <v>37214</v>
      </c>
      <c r="AK492" s="36" t="s">
        <v>566</v>
      </c>
      <c r="AL492" s="37" t="s">
        <v>6866</v>
      </c>
    </row>
    <row r="493" spans="1:38" x14ac:dyDescent="0.15">
      <c r="A493" s="27" t="s">
        <v>6867</v>
      </c>
      <c r="B493" s="27" t="s">
        <v>3901</v>
      </c>
      <c r="C493" s="27" t="s">
        <v>1192</v>
      </c>
      <c r="D493" s="28" t="s">
        <v>6925</v>
      </c>
      <c r="E493" s="30"/>
      <c r="F493" s="30" t="s">
        <v>964</v>
      </c>
      <c r="G493" s="30" t="s">
        <v>3985</v>
      </c>
      <c r="H493" s="30" t="s">
        <v>5344</v>
      </c>
      <c r="I493" s="31">
        <v>6</v>
      </c>
      <c r="K493" s="31">
        <v>1</v>
      </c>
      <c r="L493" s="31" t="s">
        <v>2969</v>
      </c>
      <c r="M493" s="32">
        <v>9780471471479</v>
      </c>
      <c r="N493" s="30" t="s">
        <v>3915</v>
      </c>
      <c r="O493" s="30" t="s">
        <v>3915</v>
      </c>
      <c r="P493" s="30" t="s">
        <v>3915</v>
      </c>
      <c r="Q493" s="39">
        <v>122.7</v>
      </c>
      <c r="R493" s="40"/>
      <c r="S493" s="39">
        <v>92.05</v>
      </c>
      <c r="T493" s="31" t="s">
        <v>6864</v>
      </c>
      <c r="U493" s="30">
        <v>225</v>
      </c>
      <c r="V493" s="30">
        <v>280</v>
      </c>
      <c r="W493" s="30">
        <v>0</v>
      </c>
      <c r="X493" s="30">
        <v>860</v>
      </c>
      <c r="Y493" s="41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0">
        <v>0</v>
      </c>
      <c r="AF493" s="30">
        <v>0</v>
      </c>
      <c r="AG493" s="6">
        <f t="shared" si="8"/>
        <v>0</v>
      </c>
      <c r="AH493" s="35">
        <v>37419</v>
      </c>
      <c r="AI493" s="35">
        <v>37535</v>
      </c>
      <c r="AK493" s="36" t="s">
        <v>5345</v>
      </c>
      <c r="AL493" s="37" t="s">
        <v>6866</v>
      </c>
    </row>
    <row r="494" spans="1:38" x14ac:dyDescent="0.15">
      <c r="A494" s="27" t="s">
        <v>6867</v>
      </c>
      <c r="B494" s="27" t="s">
        <v>1230</v>
      </c>
      <c r="C494" s="27">
        <v>101</v>
      </c>
      <c r="D494" s="28" t="s">
        <v>6870</v>
      </c>
      <c r="E494" s="30"/>
      <c r="F494" s="30" t="s">
        <v>6871</v>
      </c>
      <c r="G494" s="30" t="s">
        <v>1231</v>
      </c>
      <c r="H494" s="30" t="s">
        <v>188</v>
      </c>
      <c r="I494" s="31">
        <v>9</v>
      </c>
      <c r="K494" s="31">
        <v>1</v>
      </c>
      <c r="L494" s="31" t="s">
        <v>189</v>
      </c>
      <c r="M494" s="32">
        <v>9780130701466</v>
      </c>
      <c r="N494" s="30" t="s">
        <v>3943</v>
      </c>
      <c r="O494" s="30" t="s">
        <v>3943</v>
      </c>
      <c r="P494" s="30" t="s">
        <v>3943</v>
      </c>
      <c r="Q494" s="39">
        <v>84</v>
      </c>
      <c r="R494" s="40"/>
      <c r="S494" s="39">
        <v>63</v>
      </c>
      <c r="T494" s="31" t="s">
        <v>6864</v>
      </c>
      <c r="U494" s="30">
        <v>40</v>
      </c>
      <c r="V494" s="30">
        <v>20</v>
      </c>
      <c r="W494" s="30">
        <v>4</v>
      </c>
      <c r="X494" s="30">
        <v>40</v>
      </c>
      <c r="Y494" s="41">
        <v>7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0">
        <v>6</v>
      </c>
      <c r="AF494" s="30">
        <v>1</v>
      </c>
      <c r="AG494" s="6">
        <f t="shared" si="8"/>
        <v>567</v>
      </c>
      <c r="AH494" s="35">
        <v>37489</v>
      </c>
      <c r="AI494" s="35">
        <v>37535</v>
      </c>
      <c r="AJ494" s="35">
        <v>37526</v>
      </c>
      <c r="AK494" s="36" t="s">
        <v>5366</v>
      </c>
      <c r="AL494" s="37" t="s">
        <v>6866</v>
      </c>
    </row>
    <row r="495" spans="1:38" x14ac:dyDescent="0.15">
      <c r="A495" s="27" t="s">
        <v>6867</v>
      </c>
      <c r="B495" s="27" t="s">
        <v>1230</v>
      </c>
      <c r="C495" s="27">
        <v>101</v>
      </c>
      <c r="D495" s="28" t="s">
        <v>6870</v>
      </c>
      <c r="E495" s="30"/>
      <c r="F495" s="30" t="s">
        <v>6871</v>
      </c>
      <c r="G495" s="30" t="s">
        <v>1231</v>
      </c>
      <c r="H495" s="30" t="s">
        <v>1232</v>
      </c>
      <c r="I495" s="31">
        <v>11</v>
      </c>
      <c r="K495" s="31">
        <v>2</v>
      </c>
      <c r="L495" s="31" t="s">
        <v>1233</v>
      </c>
      <c r="M495" s="32">
        <v>9780130620903</v>
      </c>
      <c r="N495" s="30" t="s">
        <v>3943</v>
      </c>
      <c r="O495" s="30" t="s">
        <v>3943</v>
      </c>
      <c r="P495" s="30" t="s">
        <v>3943</v>
      </c>
      <c r="Q495" s="39">
        <v>48</v>
      </c>
      <c r="R495" s="40"/>
      <c r="S495" s="39">
        <v>36</v>
      </c>
      <c r="T495" s="31" t="s">
        <v>6864</v>
      </c>
      <c r="U495" s="30">
        <v>40</v>
      </c>
      <c r="V495" s="30">
        <v>20</v>
      </c>
      <c r="W495" s="30">
        <v>5</v>
      </c>
      <c r="X495" s="30">
        <v>40</v>
      </c>
      <c r="Y495" s="41">
        <v>8</v>
      </c>
      <c r="Z495" s="30">
        <v>0</v>
      </c>
      <c r="AA495" s="30">
        <v>0</v>
      </c>
      <c r="AB495" s="30">
        <v>0</v>
      </c>
      <c r="AC495" s="30">
        <v>0</v>
      </c>
      <c r="AD495" s="30">
        <v>0</v>
      </c>
      <c r="AE495" s="30">
        <v>8</v>
      </c>
      <c r="AF495" s="30">
        <v>0</v>
      </c>
      <c r="AG495" s="6">
        <f t="shared" si="8"/>
        <v>384</v>
      </c>
      <c r="AH495" s="35">
        <v>37489</v>
      </c>
      <c r="AI495" s="35">
        <v>37535</v>
      </c>
      <c r="AJ495" s="35">
        <v>37524</v>
      </c>
      <c r="AK495" s="36" t="s">
        <v>1874</v>
      </c>
      <c r="AL495" s="37" t="s">
        <v>6866</v>
      </c>
    </row>
    <row r="496" spans="1:38" x14ac:dyDescent="0.15">
      <c r="A496" s="27" t="s">
        <v>6867</v>
      </c>
      <c r="B496" s="27" t="s">
        <v>4059</v>
      </c>
      <c r="C496" s="27" t="s">
        <v>182</v>
      </c>
      <c r="D496" s="28" t="s">
        <v>6870</v>
      </c>
      <c r="E496" s="30"/>
      <c r="F496" s="30" t="s">
        <v>191</v>
      </c>
      <c r="G496" s="30" t="s">
        <v>183</v>
      </c>
      <c r="H496" s="30" t="s">
        <v>4872</v>
      </c>
      <c r="K496" s="31">
        <v>99</v>
      </c>
      <c r="L496" s="31" t="s">
        <v>4873</v>
      </c>
      <c r="M496" s="32">
        <v>9780451628817</v>
      </c>
      <c r="N496" s="30" t="s">
        <v>1944</v>
      </c>
      <c r="O496" s="30" t="s">
        <v>3936</v>
      </c>
      <c r="P496" s="30" t="s">
        <v>3936</v>
      </c>
      <c r="Q496" s="39">
        <v>7.99</v>
      </c>
      <c r="R496" s="40"/>
      <c r="S496" s="39">
        <v>6</v>
      </c>
      <c r="T496" s="31" t="s">
        <v>6864</v>
      </c>
      <c r="U496" s="30">
        <v>100</v>
      </c>
      <c r="V496" s="30">
        <v>94</v>
      </c>
      <c r="W496" s="30">
        <v>100</v>
      </c>
      <c r="X496" s="30">
        <v>100</v>
      </c>
      <c r="Y496" s="41">
        <v>82</v>
      </c>
      <c r="Z496" s="30">
        <v>13</v>
      </c>
      <c r="AA496" s="30">
        <v>0</v>
      </c>
      <c r="AB496" s="30">
        <v>1</v>
      </c>
      <c r="AC496" s="30">
        <v>0</v>
      </c>
      <c r="AD496" s="30">
        <v>3</v>
      </c>
      <c r="AE496" s="30">
        <v>58</v>
      </c>
      <c r="AF496" s="30">
        <v>24</v>
      </c>
      <c r="AG496" s="6">
        <f t="shared" si="8"/>
        <v>607.42000000000007</v>
      </c>
      <c r="AH496" s="35">
        <v>37456</v>
      </c>
      <c r="AI496" s="35">
        <v>37535</v>
      </c>
      <c r="AJ496" s="35">
        <v>37477</v>
      </c>
      <c r="AK496" s="36">
        <v>7.99</v>
      </c>
      <c r="AL496" s="37" t="s">
        <v>6866</v>
      </c>
    </row>
    <row r="497" spans="1:38" x14ac:dyDescent="0.15">
      <c r="A497" s="27" t="s">
        <v>6867</v>
      </c>
      <c r="B497" s="27" t="s">
        <v>5089</v>
      </c>
      <c r="C497" s="27" t="s">
        <v>6223</v>
      </c>
      <c r="D497" s="28" t="s">
        <v>6870</v>
      </c>
      <c r="E497" s="30"/>
      <c r="F497" s="30" t="s">
        <v>6871</v>
      </c>
      <c r="G497" s="30" t="s">
        <v>5308</v>
      </c>
      <c r="H497" s="30" t="s">
        <v>1835</v>
      </c>
      <c r="K497" s="31">
        <v>82</v>
      </c>
      <c r="L497" s="31" t="s">
        <v>2998</v>
      </c>
      <c r="M497" s="32">
        <v>9780874845228</v>
      </c>
      <c r="N497" s="30" t="s">
        <v>1836</v>
      </c>
      <c r="O497" s="30" t="s">
        <v>6863</v>
      </c>
      <c r="P497" s="30" t="s">
        <v>6863</v>
      </c>
      <c r="Q497" s="39">
        <v>29</v>
      </c>
      <c r="R497" s="40"/>
      <c r="S497" s="39">
        <v>21.75</v>
      </c>
      <c r="T497" s="31" t="s">
        <v>6864</v>
      </c>
      <c r="U497" s="30">
        <v>30</v>
      </c>
      <c r="V497" s="30">
        <v>38</v>
      </c>
      <c r="W497" s="30">
        <v>15</v>
      </c>
      <c r="X497" s="30">
        <v>30</v>
      </c>
      <c r="Y497" s="41">
        <v>15</v>
      </c>
      <c r="Z497" s="30">
        <v>0</v>
      </c>
      <c r="AA497" s="30">
        <v>0</v>
      </c>
      <c r="AB497" s="30">
        <v>0</v>
      </c>
      <c r="AC497" s="30">
        <v>0</v>
      </c>
      <c r="AD497" s="30">
        <v>0</v>
      </c>
      <c r="AE497" s="30">
        <v>15</v>
      </c>
      <c r="AF497" s="30">
        <v>0</v>
      </c>
      <c r="AG497" s="6">
        <f t="shared" si="8"/>
        <v>435</v>
      </c>
      <c r="AH497" s="35">
        <v>37487</v>
      </c>
      <c r="AI497" s="35">
        <v>37535</v>
      </c>
      <c r="AJ497" s="35">
        <v>37515</v>
      </c>
      <c r="AK497" s="36" t="s">
        <v>1837</v>
      </c>
      <c r="AL497" s="37" t="s">
        <v>6866</v>
      </c>
    </row>
    <row r="498" spans="1:38" x14ac:dyDescent="0.15">
      <c r="A498" s="27" t="s">
        <v>6867</v>
      </c>
      <c r="B498" s="27" t="s">
        <v>5305</v>
      </c>
      <c r="C498" s="27">
        <v>4</v>
      </c>
      <c r="D498" s="28" t="s">
        <v>5306</v>
      </c>
      <c r="E498" s="30"/>
      <c r="F498" s="30" t="s">
        <v>5307</v>
      </c>
      <c r="G498" s="30" t="s">
        <v>5308</v>
      </c>
      <c r="H498" s="30" t="s">
        <v>5309</v>
      </c>
      <c r="I498" s="31">
        <v>6</v>
      </c>
      <c r="K498" s="31">
        <v>2</v>
      </c>
      <c r="L498" s="31" t="s">
        <v>5310</v>
      </c>
      <c r="M498" s="32">
        <v>9780843717501</v>
      </c>
      <c r="N498" s="30" t="s">
        <v>5308</v>
      </c>
      <c r="O498" s="30" t="s">
        <v>5308</v>
      </c>
      <c r="P498" s="30" t="s">
        <v>5308</v>
      </c>
      <c r="Q498" s="39">
        <v>34.950000000000003</v>
      </c>
      <c r="R498" s="40">
        <v>0.1</v>
      </c>
      <c r="S498" s="39">
        <v>26.25</v>
      </c>
      <c r="T498" s="31" t="s">
        <v>6864</v>
      </c>
      <c r="U498" s="30">
        <v>270</v>
      </c>
      <c r="V498" s="30">
        <v>233</v>
      </c>
      <c r="W498" s="30">
        <v>235</v>
      </c>
      <c r="X498" s="30">
        <v>270</v>
      </c>
      <c r="Y498" s="41">
        <v>91</v>
      </c>
      <c r="Z498" s="30">
        <v>141</v>
      </c>
      <c r="AA498" s="30">
        <v>0</v>
      </c>
      <c r="AB498" s="30">
        <v>2</v>
      </c>
      <c r="AC498" s="30">
        <v>0</v>
      </c>
      <c r="AD498" s="30">
        <v>0</v>
      </c>
      <c r="AE498" s="30">
        <v>52</v>
      </c>
      <c r="AF498" s="30">
        <v>39</v>
      </c>
      <c r="AG498" s="6">
        <f t="shared" si="8"/>
        <v>2659.41</v>
      </c>
      <c r="AH498" s="35">
        <v>37459</v>
      </c>
      <c r="AI498" s="35">
        <v>37535</v>
      </c>
      <c r="AJ498" s="35">
        <v>37489</v>
      </c>
      <c r="AK498" s="36">
        <v>34.950000000000003</v>
      </c>
      <c r="AL498" s="37" t="s">
        <v>6866</v>
      </c>
    </row>
    <row r="499" spans="1:38" x14ac:dyDescent="0.15">
      <c r="A499" s="27" t="s">
        <v>6867</v>
      </c>
      <c r="B499" s="27" t="s">
        <v>3504</v>
      </c>
      <c r="C499" s="27">
        <v>100</v>
      </c>
      <c r="D499" s="28" t="s">
        <v>6870</v>
      </c>
      <c r="E499" s="30"/>
      <c r="F499" s="30" t="s">
        <v>3237</v>
      </c>
      <c r="G499" s="30" t="s">
        <v>5177</v>
      </c>
      <c r="H499" s="30" t="s">
        <v>3238</v>
      </c>
      <c r="K499" s="31">
        <v>94</v>
      </c>
      <c r="L499" s="31" t="s">
        <v>3239</v>
      </c>
      <c r="M499" s="32">
        <v>9780697202093</v>
      </c>
      <c r="N499" s="30" t="s">
        <v>6882</v>
      </c>
      <c r="O499" s="30" t="s">
        <v>6863</v>
      </c>
      <c r="P499" s="30" t="s">
        <v>6863</v>
      </c>
      <c r="Q499" s="39">
        <v>67.650000000000006</v>
      </c>
      <c r="R499" s="40"/>
      <c r="S499" s="39">
        <v>50.75</v>
      </c>
      <c r="T499" s="31" t="s">
        <v>6864</v>
      </c>
      <c r="U499" s="30">
        <v>120</v>
      </c>
      <c r="V499" s="30">
        <v>96</v>
      </c>
      <c r="W499" s="30">
        <v>80</v>
      </c>
      <c r="X499" s="30">
        <v>120</v>
      </c>
      <c r="Y499" s="41">
        <v>60</v>
      </c>
      <c r="Z499" s="30">
        <v>10</v>
      </c>
      <c r="AA499" s="30">
        <v>0</v>
      </c>
      <c r="AB499" s="30">
        <v>11</v>
      </c>
      <c r="AC499" s="30">
        <v>0</v>
      </c>
      <c r="AD499" s="30">
        <v>2</v>
      </c>
      <c r="AE499" s="30">
        <v>16</v>
      </c>
      <c r="AF499" s="30">
        <v>44</v>
      </c>
      <c r="AG499" s="6">
        <f t="shared" si="8"/>
        <v>3315.4</v>
      </c>
      <c r="AH499" s="35">
        <v>37377</v>
      </c>
      <c r="AI499" s="35">
        <v>37535</v>
      </c>
      <c r="AJ499" s="35">
        <v>37484</v>
      </c>
      <c r="AK499" s="36" t="s">
        <v>3240</v>
      </c>
      <c r="AL499" s="37" t="s">
        <v>6866</v>
      </c>
    </row>
    <row r="500" spans="1:38" x14ac:dyDescent="0.15">
      <c r="A500" s="27" t="s">
        <v>6867</v>
      </c>
      <c r="B500" s="27" t="s">
        <v>1163</v>
      </c>
      <c r="C500" s="27" t="s">
        <v>4978</v>
      </c>
      <c r="D500" s="28" t="s">
        <v>6870</v>
      </c>
      <c r="E500" s="30"/>
      <c r="F500" s="30" t="s">
        <v>2463</v>
      </c>
      <c r="G500" s="30" t="s">
        <v>4979</v>
      </c>
      <c r="H500" s="30" t="s">
        <v>4980</v>
      </c>
      <c r="K500" s="31">
        <v>12</v>
      </c>
      <c r="L500" s="31" t="s">
        <v>4981</v>
      </c>
      <c r="M500" s="32">
        <v>9780793505074</v>
      </c>
      <c r="N500" s="30" t="s">
        <v>4982</v>
      </c>
      <c r="O500" s="30" t="s">
        <v>4982</v>
      </c>
      <c r="P500" s="30" t="s">
        <v>2037</v>
      </c>
      <c r="Q500" s="39">
        <v>7.5</v>
      </c>
      <c r="R500" s="40"/>
      <c r="S500" s="39">
        <v>5.65</v>
      </c>
      <c r="T500" s="31" t="s">
        <v>6864</v>
      </c>
      <c r="U500" s="30">
        <v>25</v>
      </c>
      <c r="V500" s="30">
        <v>20</v>
      </c>
      <c r="W500" s="30">
        <v>95</v>
      </c>
      <c r="X500" s="30">
        <v>100</v>
      </c>
      <c r="Y500" s="41">
        <v>88</v>
      </c>
      <c r="Z500" s="30">
        <v>7</v>
      </c>
      <c r="AA500" s="30">
        <v>0</v>
      </c>
      <c r="AB500" s="30">
        <v>0</v>
      </c>
      <c r="AC500" s="30">
        <v>0</v>
      </c>
      <c r="AD500" s="30">
        <v>0</v>
      </c>
      <c r="AE500" s="30">
        <v>88</v>
      </c>
      <c r="AF500" s="30">
        <v>0</v>
      </c>
      <c r="AG500" s="6">
        <f t="shared" si="8"/>
        <v>660</v>
      </c>
      <c r="AH500" s="35">
        <v>37482</v>
      </c>
      <c r="AI500" s="35">
        <v>37535</v>
      </c>
      <c r="AJ500" s="35">
        <v>37489</v>
      </c>
      <c r="AK500" s="36" t="s">
        <v>4983</v>
      </c>
      <c r="AL500" s="37" t="s">
        <v>6866</v>
      </c>
    </row>
    <row r="501" spans="1:38" x14ac:dyDescent="0.15">
      <c r="A501" s="27" t="s">
        <v>6867</v>
      </c>
      <c r="B501" s="27" t="s">
        <v>6891</v>
      </c>
      <c r="C501" s="27">
        <v>180</v>
      </c>
      <c r="D501" s="28" t="s">
        <v>6870</v>
      </c>
      <c r="E501" s="30"/>
      <c r="F501" s="30" t="s">
        <v>4478</v>
      </c>
      <c r="G501" s="30" t="s">
        <v>6426</v>
      </c>
      <c r="H501" s="30" t="s">
        <v>4479</v>
      </c>
      <c r="I501" s="31">
        <v>2</v>
      </c>
      <c r="K501" s="31">
        <v>95</v>
      </c>
      <c r="L501" s="31" t="s">
        <v>4480</v>
      </c>
      <c r="M501" s="32">
        <v>9781572300170</v>
      </c>
      <c r="N501" s="30" t="s">
        <v>2715</v>
      </c>
      <c r="O501" s="30" t="s">
        <v>2715</v>
      </c>
      <c r="P501" s="30" t="s">
        <v>2715</v>
      </c>
      <c r="Q501" s="39">
        <v>64</v>
      </c>
      <c r="R501" s="40"/>
      <c r="S501" s="39">
        <v>48</v>
      </c>
      <c r="T501" s="31" t="s">
        <v>6864</v>
      </c>
      <c r="U501" s="30">
        <v>25</v>
      </c>
      <c r="V501" s="30">
        <v>22</v>
      </c>
      <c r="W501" s="30">
        <v>24</v>
      </c>
      <c r="X501" s="30">
        <v>25</v>
      </c>
      <c r="Y501" s="41">
        <v>17</v>
      </c>
      <c r="Z501" s="30">
        <v>0</v>
      </c>
      <c r="AA501" s="30">
        <v>0</v>
      </c>
      <c r="AB501" s="30">
        <v>0</v>
      </c>
      <c r="AC501" s="30">
        <v>0</v>
      </c>
      <c r="AD501" s="30">
        <v>1</v>
      </c>
      <c r="AE501" s="30">
        <v>0</v>
      </c>
      <c r="AF501" s="30">
        <v>17</v>
      </c>
      <c r="AG501" s="6">
        <f t="shared" si="8"/>
        <v>816</v>
      </c>
      <c r="AH501" s="35">
        <v>37382</v>
      </c>
      <c r="AI501" s="35">
        <v>37535</v>
      </c>
      <c r="AJ501" s="35">
        <v>37484</v>
      </c>
      <c r="AK501" s="36" t="s">
        <v>360</v>
      </c>
      <c r="AL501" s="37" t="s">
        <v>6866</v>
      </c>
    </row>
    <row r="502" spans="1:38" x14ac:dyDescent="0.15">
      <c r="A502" s="27" t="s">
        <v>6867</v>
      </c>
      <c r="B502" s="27" t="s">
        <v>6931</v>
      </c>
      <c r="C502" s="27">
        <v>30</v>
      </c>
      <c r="D502" s="28" t="s">
        <v>6870</v>
      </c>
      <c r="E502" s="30"/>
      <c r="F502" s="30" t="s">
        <v>3656</v>
      </c>
      <c r="G502" s="30" t="s">
        <v>4807</v>
      </c>
      <c r="H502" s="30" t="s">
        <v>4808</v>
      </c>
      <c r="I502" s="31">
        <v>5</v>
      </c>
      <c r="K502" s="31">
        <v>2</v>
      </c>
      <c r="L502" s="31" t="s">
        <v>2879</v>
      </c>
      <c r="M502" s="32">
        <v>9780130895929</v>
      </c>
      <c r="N502" s="30" t="s">
        <v>3943</v>
      </c>
      <c r="O502" s="30" t="s">
        <v>3943</v>
      </c>
      <c r="P502" s="30" t="s">
        <v>3943</v>
      </c>
      <c r="Q502" s="39">
        <v>45</v>
      </c>
      <c r="R502" s="40">
        <v>0.1</v>
      </c>
      <c r="S502" s="39">
        <v>33.75</v>
      </c>
      <c r="T502" s="31" t="s">
        <v>6883</v>
      </c>
      <c r="U502" s="30">
        <v>110</v>
      </c>
      <c r="V502" s="30">
        <v>105</v>
      </c>
      <c r="W502" s="30">
        <v>22</v>
      </c>
      <c r="X502" s="30">
        <v>110</v>
      </c>
      <c r="Y502" s="41">
        <v>13</v>
      </c>
      <c r="Z502" s="30">
        <v>8</v>
      </c>
      <c r="AA502" s="30">
        <v>0</v>
      </c>
      <c r="AB502" s="30">
        <v>0</v>
      </c>
      <c r="AC502" s="30">
        <v>0</v>
      </c>
      <c r="AD502" s="30">
        <v>4</v>
      </c>
      <c r="AE502" s="30">
        <v>10</v>
      </c>
      <c r="AF502" s="30">
        <v>3</v>
      </c>
      <c r="AG502" s="6">
        <f t="shared" si="8"/>
        <v>506.25</v>
      </c>
      <c r="AH502" s="35">
        <v>37382</v>
      </c>
      <c r="AI502" s="35">
        <v>37535</v>
      </c>
      <c r="AJ502" s="35">
        <v>37473</v>
      </c>
      <c r="AK502" s="36">
        <v>45</v>
      </c>
      <c r="AL502" s="37" t="s">
        <v>6866</v>
      </c>
    </row>
    <row r="503" spans="1:38" x14ac:dyDescent="0.15">
      <c r="A503" s="27" t="s">
        <v>6867</v>
      </c>
      <c r="B503" s="27" t="s">
        <v>4059</v>
      </c>
      <c r="C503" s="27" t="s">
        <v>347</v>
      </c>
      <c r="D503" s="28" t="s">
        <v>6870</v>
      </c>
      <c r="E503" s="30"/>
      <c r="F503" s="30" t="s">
        <v>348</v>
      </c>
      <c r="G503" s="30" t="s">
        <v>349</v>
      </c>
      <c r="H503" s="30" t="s">
        <v>350</v>
      </c>
      <c r="K503" s="31">
        <v>82</v>
      </c>
      <c r="L503" s="31" t="s">
        <v>351</v>
      </c>
      <c r="M503" s="32">
        <v>9780801828195</v>
      </c>
      <c r="N503" s="30" t="s">
        <v>1222</v>
      </c>
      <c r="O503" s="30" t="s">
        <v>1222</v>
      </c>
      <c r="P503" s="30" t="s">
        <v>1222</v>
      </c>
      <c r="Q503" s="39">
        <v>24.5</v>
      </c>
      <c r="R503" s="40"/>
      <c r="S503" s="39">
        <v>18.399999999999999</v>
      </c>
      <c r="T503" s="31" t="s">
        <v>6864</v>
      </c>
      <c r="U503" s="30">
        <v>150</v>
      </c>
      <c r="V503" s="30">
        <v>118</v>
      </c>
      <c r="W503" s="30">
        <v>102</v>
      </c>
      <c r="X503" s="30">
        <v>150</v>
      </c>
      <c r="Y503" s="41">
        <v>104</v>
      </c>
      <c r="Z503" s="30">
        <v>3</v>
      </c>
      <c r="AA503" s="30">
        <v>0</v>
      </c>
      <c r="AB503" s="30">
        <v>0</v>
      </c>
      <c r="AC503" s="30">
        <v>0</v>
      </c>
      <c r="AD503" s="30">
        <v>0</v>
      </c>
      <c r="AE503" s="30">
        <v>99</v>
      </c>
      <c r="AF503" s="30">
        <v>5</v>
      </c>
      <c r="AG503" s="6">
        <f t="shared" si="8"/>
        <v>2517.5</v>
      </c>
      <c r="AH503" s="35">
        <v>37468</v>
      </c>
      <c r="AI503" s="35">
        <v>37535</v>
      </c>
      <c r="AJ503" s="35">
        <v>37482</v>
      </c>
      <c r="AK503" s="36" t="s">
        <v>3968</v>
      </c>
      <c r="AL503" s="37" t="s">
        <v>6866</v>
      </c>
    </row>
    <row r="504" spans="1:38" x14ac:dyDescent="0.15">
      <c r="A504" s="27" t="s">
        <v>6867</v>
      </c>
      <c r="B504" s="27" t="s">
        <v>4041</v>
      </c>
      <c r="C504" s="27" t="s">
        <v>6924</v>
      </c>
      <c r="D504" s="28" t="s">
        <v>6870</v>
      </c>
      <c r="E504" s="30"/>
      <c r="F504" s="30" t="s">
        <v>5189</v>
      </c>
      <c r="G504" s="30" t="s">
        <v>5358</v>
      </c>
      <c r="H504" s="30" t="s">
        <v>5359</v>
      </c>
      <c r="I504" s="31">
        <v>3</v>
      </c>
      <c r="K504" s="31">
        <v>0</v>
      </c>
      <c r="L504" s="31" t="s">
        <v>5360</v>
      </c>
      <c r="M504" s="32">
        <v>9780062755216</v>
      </c>
      <c r="N504" s="30" t="s">
        <v>1938</v>
      </c>
      <c r="O504" s="30" t="s">
        <v>1938</v>
      </c>
      <c r="P504" s="30" t="s">
        <v>1938</v>
      </c>
      <c r="Q504" s="39">
        <v>29.95</v>
      </c>
      <c r="R504" s="40">
        <v>0.1</v>
      </c>
      <c r="S504" s="39">
        <v>22.5</v>
      </c>
      <c r="T504" s="31" t="s">
        <v>6883</v>
      </c>
      <c r="U504" s="30">
        <v>35</v>
      </c>
      <c r="V504" s="30">
        <v>41</v>
      </c>
      <c r="W504" s="30">
        <v>20</v>
      </c>
      <c r="X504" s="30">
        <v>120</v>
      </c>
      <c r="Y504" s="41">
        <v>28</v>
      </c>
      <c r="Z504" s="30">
        <v>3</v>
      </c>
      <c r="AA504" s="30">
        <v>0</v>
      </c>
      <c r="AB504" s="30">
        <v>-2</v>
      </c>
      <c r="AC504" s="30">
        <v>0</v>
      </c>
      <c r="AD504" s="30">
        <v>1</v>
      </c>
      <c r="AE504" s="30">
        <v>14</v>
      </c>
      <c r="AF504" s="30">
        <v>14</v>
      </c>
      <c r="AG504" s="6">
        <f t="shared" si="8"/>
        <v>692.37</v>
      </c>
      <c r="AH504" s="35">
        <v>37383</v>
      </c>
      <c r="AI504" s="35">
        <v>37535</v>
      </c>
      <c r="AJ504" s="35">
        <v>37468</v>
      </c>
      <c r="AK504" s="36">
        <v>29.95</v>
      </c>
      <c r="AL504" s="37" t="s">
        <v>6866</v>
      </c>
    </row>
    <row r="505" spans="1:38" x14ac:dyDescent="0.15">
      <c r="A505" s="27" t="s">
        <v>6867</v>
      </c>
      <c r="B505" s="27" t="s">
        <v>2519</v>
      </c>
      <c r="C505" s="27">
        <v>101</v>
      </c>
      <c r="D505" s="28" t="s">
        <v>6870</v>
      </c>
      <c r="E505" s="30"/>
      <c r="F505" s="30" t="s">
        <v>2520</v>
      </c>
      <c r="G505" s="30" t="s">
        <v>5358</v>
      </c>
      <c r="H505" s="30" t="s">
        <v>6218</v>
      </c>
      <c r="K505" s="31">
        <v>99</v>
      </c>
      <c r="L505" s="31" t="s">
        <v>6219</v>
      </c>
      <c r="M505" s="32">
        <v>9780062765079</v>
      </c>
      <c r="N505" s="30" t="s">
        <v>1938</v>
      </c>
      <c r="O505" s="30" t="s">
        <v>1938</v>
      </c>
      <c r="P505" s="30" t="s">
        <v>1938</v>
      </c>
      <c r="Q505" s="39">
        <v>15</v>
      </c>
      <c r="R505" s="40">
        <v>0.1</v>
      </c>
      <c r="S505" s="39">
        <v>11.25</v>
      </c>
      <c r="T505" s="31" t="s">
        <v>6883</v>
      </c>
      <c r="U505" s="30">
        <v>10</v>
      </c>
      <c r="V505" s="30">
        <v>10</v>
      </c>
      <c r="W505" s="30">
        <v>14</v>
      </c>
      <c r="X505" s="30">
        <v>38</v>
      </c>
      <c r="Y505" s="41">
        <v>12</v>
      </c>
      <c r="Z505" s="30">
        <v>7</v>
      </c>
      <c r="AA505" s="30">
        <v>0</v>
      </c>
      <c r="AB505" s="30">
        <v>0</v>
      </c>
      <c r="AC505" s="30">
        <v>0</v>
      </c>
      <c r="AD505" s="30">
        <v>0</v>
      </c>
      <c r="AE505" s="30">
        <v>11</v>
      </c>
      <c r="AF505" s="30">
        <v>1</v>
      </c>
      <c r="AG505" s="6">
        <f t="shared" si="8"/>
        <v>159.75</v>
      </c>
      <c r="AH505" s="35">
        <v>37452</v>
      </c>
      <c r="AI505" s="35">
        <v>37535</v>
      </c>
      <c r="AJ505" s="35">
        <v>37533</v>
      </c>
      <c r="AK505" s="36">
        <v>15</v>
      </c>
      <c r="AL505" s="37" t="s">
        <v>6866</v>
      </c>
    </row>
    <row r="506" spans="1:38" x14ac:dyDescent="0.15">
      <c r="A506" s="27" t="s">
        <v>6867</v>
      </c>
      <c r="B506" s="27" t="s">
        <v>3504</v>
      </c>
      <c r="C506" s="27">
        <v>156</v>
      </c>
      <c r="D506" s="28" t="s">
        <v>6870</v>
      </c>
      <c r="E506" s="30"/>
      <c r="F506" s="30" t="s">
        <v>4912</v>
      </c>
      <c r="G506" s="30" t="s">
        <v>4913</v>
      </c>
      <c r="H506" s="30" t="s">
        <v>4914</v>
      </c>
      <c r="I506" s="31">
        <v>3</v>
      </c>
      <c r="K506" s="31">
        <v>97</v>
      </c>
      <c r="L506" s="31" t="s">
        <v>4915</v>
      </c>
      <c r="M506" s="32">
        <v>9780878933068</v>
      </c>
      <c r="N506" s="30" t="s">
        <v>1782</v>
      </c>
      <c r="O506" s="30" t="s">
        <v>1782</v>
      </c>
      <c r="P506" s="30" t="s">
        <v>3961</v>
      </c>
      <c r="Q506" s="39">
        <v>85.3</v>
      </c>
      <c r="R506" s="40"/>
      <c r="S506" s="39">
        <v>64</v>
      </c>
      <c r="T506" s="31" t="s">
        <v>6864</v>
      </c>
      <c r="U506" s="30">
        <v>40</v>
      </c>
      <c r="V506" s="30">
        <v>17</v>
      </c>
      <c r="W506" s="30">
        <v>34</v>
      </c>
      <c r="X506" s="30">
        <v>40</v>
      </c>
      <c r="Y506" s="41">
        <v>18</v>
      </c>
      <c r="Z506" s="30">
        <v>0</v>
      </c>
      <c r="AA506" s="30">
        <v>0</v>
      </c>
      <c r="AB506" s="30">
        <v>7</v>
      </c>
      <c r="AC506" s="30">
        <v>0</v>
      </c>
      <c r="AD506" s="30">
        <v>0</v>
      </c>
      <c r="AE506" s="30">
        <v>0</v>
      </c>
      <c r="AF506" s="30">
        <v>18</v>
      </c>
      <c r="AG506" s="6">
        <f t="shared" si="8"/>
        <v>1152</v>
      </c>
      <c r="AH506" s="35">
        <v>37377</v>
      </c>
      <c r="AI506" s="35">
        <v>37535</v>
      </c>
      <c r="AJ506" s="35">
        <v>37484</v>
      </c>
      <c r="AK506" s="36" t="s">
        <v>5475</v>
      </c>
      <c r="AL506" s="37" t="s">
        <v>6866</v>
      </c>
    </row>
    <row r="507" spans="1:38" x14ac:dyDescent="0.15">
      <c r="A507" s="27" t="s">
        <v>6867</v>
      </c>
      <c r="B507" s="27" t="s">
        <v>1230</v>
      </c>
      <c r="C507" s="27">
        <v>130</v>
      </c>
      <c r="D507" s="28" t="s">
        <v>6870</v>
      </c>
      <c r="E507" s="30"/>
      <c r="F507" s="30" t="s">
        <v>3990</v>
      </c>
      <c r="G507" s="30" t="s">
        <v>2018</v>
      </c>
      <c r="H507" s="30" t="s">
        <v>1631</v>
      </c>
      <c r="I507" s="31">
        <v>4</v>
      </c>
      <c r="K507" s="31">
        <v>99</v>
      </c>
      <c r="L507" s="31" t="s">
        <v>1632</v>
      </c>
      <c r="M507" s="32">
        <v>9780534546304</v>
      </c>
      <c r="N507" s="30" t="s">
        <v>3888</v>
      </c>
      <c r="O507" s="30" t="s">
        <v>3888</v>
      </c>
      <c r="P507" s="30" t="s">
        <v>3888</v>
      </c>
      <c r="Q507" s="39">
        <v>105</v>
      </c>
      <c r="R507" s="40"/>
      <c r="S507" s="39">
        <v>78.75</v>
      </c>
      <c r="T507" s="31" t="s">
        <v>6864</v>
      </c>
      <c r="U507" s="30">
        <v>15</v>
      </c>
      <c r="V507" s="30">
        <v>5</v>
      </c>
      <c r="W507" s="30">
        <v>13</v>
      </c>
      <c r="X507" s="30">
        <v>15</v>
      </c>
      <c r="Y507" s="41">
        <v>10</v>
      </c>
      <c r="Z507" s="30">
        <v>0</v>
      </c>
      <c r="AA507" s="30">
        <v>0</v>
      </c>
      <c r="AB507" s="30">
        <v>14</v>
      </c>
      <c r="AC507" s="30">
        <v>0</v>
      </c>
      <c r="AD507" s="30">
        <v>1</v>
      </c>
      <c r="AE507" s="30">
        <v>0</v>
      </c>
      <c r="AF507" s="30">
        <v>10</v>
      </c>
      <c r="AG507" s="6">
        <f t="shared" si="8"/>
        <v>787.5</v>
      </c>
      <c r="AH507" s="35">
        <v>37378</v>
      </c>
      <c r="AI507" s="35">
        <v>37577</v>
      </c>
      <c r="AJ507" s="35">
        <v>37559</v>
      </c>
      <c r="AK507" s="36" t="s">
        <v>3416</v>
      </c>
      <c r="AL507" s="37" t="s">
        <v>6866</v>
      </c>
    </row>
    <row r="508" spans="1:38" x14ac:dyDescent="0.15">
      <c r="A508" s="27" t="s">
        <v>6867</v>
      </c>
      <c r="B508" s="27" t="s">
        <v>1020</v>
      </c>
      <c r="C508" s="27" t="s">
        <v>5530</v>
      </c>
      <c r="D508" s="28" t="s">
        <v>6870</v>
      </c>
      <c r="E508" s="30"/>
      <c r="F508" s="30" t="s">
        <v>6771</v>
      </c>
      <c r="G508" s="30" t="s">
        <v>5531</v>
      </c>
      <c r="H508" s="30" t="s">
        <v>5532</v>
      </c>
      <c r="I508" s="31">
        <v>1</v>
      </c>
      <c r="K508" s="31">
        <v>77</v>
      </c>
      <c r="L508" s="31" t="s">
        <v>5533</v>
      </c>
      <c r="M508" s="32">
        <v>9780387902449</v>
      </c>
      <c r="N508" s="30" t="s">
        <v>3907</v>
      </c>
      <c r="O508" s="30" t="s">
        <v>3907</v>
      </c>
      <c r="P508" s="30" t="s">
        <v>3907</v>
      </c>
      <c r="Q508" s="39">
        <v>64.95</v>
      </c>
      <c r="R508" s="40"/>
      <c r="S508" s="39">
        <v>48.75</v>
      </c>
      <c r="T508" s="31" t="s">
        <v>6864</v>
      </c>
      <c r="U508" s="30">
        <v>10</v>
      </c>
      <c r="V508" s="30">
        <v>9</v>
      </c>
      <c r="W508" s="30">
        <v>7</v>
      </c>
      <c r="X508" s="30">
        <v>10</v>
      </c>
      <c r="Y508" s="41">
        <v>2</v>
      </c>
      <c r="Z508" s="30">
        <v>0</v>
      </c>
      <c r="AA508" s="30">
        <v>0</v>
      </c>
      <c r="AB508" s="30">
        <v>5</v>
      </c>
      <c r="AC508" s="30">
        <v>6</v>
      </c>
      <c r="AD508" s="30">
        <v>0</v>
      </c>
      <c r="AE508" s="30">
        <v>0</v>
      </c>
      <c r="AF508" s="30">
        <v>2</v>
      </c>
      <c r="AG508" s="6">
        <f t="shared" si="8"/>
        <v>97.5</v>
      </c>
      <c r="AH508" s="35">
        <v>37525</v>
      </c>
      <c r="AI508" s="35">
        <v>37136</v>
      </c>
      <c r="AJ508" s="35">
        <v>37531</v>
      </c>
      <c r="AK508" s="36" t="s">
        <v>5534</v>
      </c>
      <c r="AL508" s="37" t="s">
        <v>6866</v>
      </c>
    </row>
    <row r="509" spans="1:38" x14ac:dyDescent="0.15">
      <c r="A509" s="27" t="s">
        <v>6867</v>
      </c>
      <c r="B509" s="27" t="s">
        <v>4016</v>
      </c>
      <c r="C509" s="27">
        <v>200</v>
      </c>
      <c r="D509" s="28" t="s">
        <v>6870</v>
      </c>
      <c r="E509" s="30"/>
      <c r="F509" s="30" t="s">
        <v>4017</v>
      </c>
      <c r="G509" s="30" t="s">
        <v>3645</v>
      </c>
      <c r="H509" s="30" t="s">
        <v>3646</v>
      </c>
      <c r="K509" s="31">
        <v>90</v>
      </c>
      <c r="L509" s="31" t="s">
        <v>3647</v>
      </c>
      <c r="M509" s="32">
        <v>9780631162940</v>
      </c>
      <c r="N509" s="30" t="s">
        <v>1975</v>
      </c>
      <c r="O509" s="30" t="s">
        <v>1975</v>
      </c>
      <c r="P509" s="30" t="s">
        <v>1975</v>
      </c>
      <c r="Q509" s="39">
        <v>30.9</v>
      </c>
      <c r="R509" s="40"/>
      <c r="S509" s="39">
        <v>23.2</v>
      </c>
      <c r="T509" s="31" t="s">
        <v>6864</v>
      </c>
      <c r="U509" s="30">
        <v>15</v>
      </c>
      <c r="V509" s="30">
        <v>14</v>
      </c>
      <c r="W509" s="30">
        <v>11</v>
      </c>
      <c r="X509" s="30">
        <v>15</v>
      </c>
      <c r="Y509" s="41">
        <v>6</v>
      </c>
      <c r="Z509" s="30">
        <v>0</v>
      </c>
      <c r="AA509" s="30">
        <v>0</v>
      </c>
      <c r="AB509" s="30">
        <v>3</v>
      </c>
      <c r="AC509" s="30">
        <v>0</v>
      </c>
      <c r="AD509" s="30">
        <v>0</v>
      </c>
      <c r="AE509" s="30">
        <v>0</v>
      </c>
      <c r="AF509" s="30">
        <v>6</v>
      </c>
      <c r="AG509" s="6">
        <f t="shared" si="8"/>
        <v>139.19999999999999</v>
      </c>
      <c r="AH509" s="35">
        <v>37375</v>
      </c>
      <c r="AI509" s="35">
        <v>37535</v>
      </c>
      <c r="AJ509" s="35">
        <v>37526</v>
      </c>
      <c r="AK509" s="36" t="s">
        <v>3648</v>
      </c>
      <c r="AL509" s="37" t="s">
        <v>6866</v>
      </c>
    </row>
    <row r="510" spans="1:38" x14ac:dyDescent="0.15">
      <c r="A510" s="27" t="s">
        <v>6867</v>
      </c>
      <c r="B510" s="27" t="s">
        <v>3901</v>
      </c>
      <c r="C510" s="27" t="s">
        <v>3902</v>
      </c>
      <c r="D510" s="28" t="s">
        <v>6870</v>
      </c>
      <c r="E510" s="30"/>
      <c r="F510" s="30" t="s">
        <v>3903</v>
      </c>
      <c r="G510" s="30" t="s">
        <v>4052</v>
      </c>
      <c r="H510" s="30" t="s">
        <v>4053</v>
      </c>
      <c r="L510" s="31" t="s">
        <v>2967</v>
      </c>
      <c r="M510" s="32">
        <v>9780387069470</v>
      </c>
      <c r="N510" s="30" t="s">
        <v>3907</v>
      </c>
      <c r="O510" s="30" t="s">
        <v>3907</v>
      </c>
      <c r="P510" s="30" t="s">
        <v>3907</v>
      </c>
      <c r="Q510" s="39">
        <v>0</v>
      </c>
      <c r="R510" s="40"/>
      <c r="S510" s="39">
        <v>0</v>
      </c>
      <c r="T510" s="31" t="s">
        <v>6883</v>
      </c>
      <c r="U510" s="30">
        <v>10</v>
      </c>
      <c r="V510" s="30">
        <v>7</v>
      </c>
      <c r="W510" s="30">
        <v>2</v>
      </c>
      <c r="X510" s="30">
        <v>10</v>
      </c>
      <c r="Y510" s="41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0">
        <v>0</v>
      </c>
      <c r="AF510" s="30">
        <v>0</v>
      </c>
      <c r="AG510" s="6">
        <f t="shared" si="8"/>
        <v>0</v>
      </c>
      <c r="AH510" s="35">
        <v>37480</v>
      </c>
      <c r="AI510" s="35">
        <v>37480</v>
      </c>
      <c r="AL510" s="37" t="s">
        <v>6866</v>
      </c>
    </row>
    <row r="511" spans="1:38" x14ac:dyDescent="0.15">
      <c r="A511" s="27" t="s">
        <v>6867</v>
      </c>
      <c r="B511" s="27" t="s">
        <v>6931</v>
      </c>
      <c r="C511" s="27">
        <v>291</v>
      </c>
      <c r="D511" s="28">
        <v>445008</v>
      </c>
      <c r="E511" s="30"/>
      <c r="F511" s="30" t="s">
        <v>246</v>
      </c>
      <c r="G511" s="30" t="s">
        <v>4434</v>
      </c>
      <c r="H511" s="30" t="s">
        <v>4435</v>
      </c>
      <c r="K511" s="31">
        <v>1</v>
      </c>
      <c r="L511" s="31" t="s">
        <v>4436</v>
      </c>
      <c r="M511" s="32">
        <v>9780387952840</v>
      </c>
      <c r="N511" s="30" t="s">
        <v>3907</v>
      </c>
      <c r="O511" s="30" t="s">
        <v>3907</v>
      </c>
      <c r="P511" s="30" t="s">
        <v>3907</v>
      </c>
      <c r="Q511" s="39">
        <v>77.95</v>
      </c>
      <c r="R511" s="40"/>
      <c r="S511" s="39">
        <v>58.5</v>
      </c>
      <c r="T511" s="31" t="s">
        <v>6864</v>
      </c>
      <c r="U511" s="30">
        <v>20</v>
      </c>
      <c r="V511" s="30">
        <v>20</v>
      </c>
      <c r="W511" s="30">
        <v>10</v>
      </c>
      <c r="X511" s="30">
        <v>20</v>
      </c>
      <c r="Y511" s="41">
        <v>6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0">
        <v>6</v>
      </c>
      <c r="AF511" s="30">
        <v>0</v>
      </c>
      <c r="AG511" s="6">
        <f t="shared" si="8"/>
        <v>467.70000000000005</v>
      </c>
      <c r="AH511" s="35">
        <v>37517</v>
      </c>
      <c r="AI511" s="35">
        <v>37535</v>
      </c>
      <c r="AJ511" s="35">
        <v>37530</v>
      </c>
      <c r="AK511" s="36" t="s">
        <v>3423</v>
      </c>
      <c r="AL511" s="37" t="s">
        <v>6866</v>
      </c>
    </row>
    <row r="512" spans="1:38" x14ac:dyDescent="0.15">
      <c r="A512" s="27" t="s">
        <v>6867</v>
      </c>
      <c r="B512" s="27" t="s">
        <v>1020</v>
      </c>
      <c r="C512" s="27" t="s">
        <v>2490</v>
      </c>
      <c r="D512" s="28" t="s">
        <v>6870</v>
      </c>
      <c r="E512" s="30"/>
      <c r="F512" s="30" t="s">
        <v>3566</v>
      </c>
      <c r="G512" s="30" t="s">
        <v>6685</v>
      </c>
      <c r="H512" s="30" t="s">
        <v>6686</v>
      </c>
      <c r="K512" s="31">
        <v>1</v>
      </c>
      <c r="L512" s="31" t="s">
        <v>6687</v>
      </c>
      <c r="M512" s="32">
        <v>9780521795401</v>
      </c>
      <c r="N512" s="30" t="s">
        <v>4020</v>
      </c>
      <c r="O512" s="30" t="s">
        <v>4020</v>
      </c>
      <c r="P512" s="30" t="s">
        <v>4020</v>
      </c>
      <c r="Q512" s="39">
        <v>30</v>
      </c>
      <c r="R512" s="40">
        <v>0.1</v>
      </c>
      <c r="S512" s="39">
        <v>22.5</v>
      </c>
      <c r="T512" s="31" t="s">
        <v>6883</v>
      </c>
      <c r="U512" s="30">
        <v>10</v>
      </c>
      <c r="V512" s="30">
        <v>19</v>
      </c>
      <c r="W512" s="30">
        <v>6</v>
      </c>
      <c r="X512" s="30">
        <v>10</v>
      </c>
      <c r="Y512" s="41">
        <v>10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0">
        <v>10</v>
      </c>
      <c r="AF512" s="30">
        <v>0</v>
      </c>
      <c r="AG512" s="6">
        <f t="shared" si="8"/>
        <v>270</v>
      </c>
      <c r="AH512" s="35">
        <v>37383</v>
      </c>
      <c r="AI512" s="35">
        <v>37535</v>
      </c>
      <c r="AJ512" s="35">
        <v>37526</v>
      </c>
      <c r="AK512" s="36">
        <v>30</v>
      </c>
      <c r="AL512" s="37" t="s">
        <v>6866</v>
      </c>
    </row>
    <row r="513" spans="1:38" x14ac:dyDescent="0.15">
      <c r="A513" s="27" t="s">
        <v>6867</v>
      </c>
      <c r="B513" s="27" t="s">
        <v>4059</v>
      </c>
      <c r="C513" s="27" t="s">
        <v>4515</v>
      </c>
      <c r="D513" s="28" t="s">
        <v>6870</v>
      </c>
      <c r="E513" s="30"/>
      <c r="F513" s="30" t="s">
        <v>4516</v>
      </c>
      <c r="G513" s="30" t="s">
        <v>4684</v>
      </c>
      <c r="H513" s="30" t="s">
        <v>4685</v>
      </c>
      <c r="K513" s="31">
        <v>96</v>
      </c>
      <c r="L513" s="31" t="s">
        <v>4686</v>
      </c>
      <c r="M513" s="32">
        <v>9780312164119</v>
      </c>
      <c r="N513" s="30" t="s">
        <v>4027</v>
      </c>
      <c r="O513" s="30" t="s">
        <v>3928</v>
      </c>
      <c r="P513" s="30" t="s">
        <v>3928</v>
      </c>
      <c r="Q513" s="39">
        <v>21.95</v>
      </c>
      <c r="R513" s="40"/>
      <c r="S513" s="39">
        <v>16.5</v>
      </c>
      <c r="T513" s="31" t="s">
        <v>6883</v>
      </c>
      <c r="U513" s="30">
        <v>50</v>
      </c>
      <c r="V513" s="30">
        <v>28</v>
      </c>
      <c r="W513" s="30">
        <v>6</v>
      </c>
      <c r="X513" s="30">
        <v>50</v>
      </c>
      <c r="Y513" s="41">
        <v>4</v>
      </c>
      <c r="Z513" s="30">
        <v>0</v>
      </c>
      <c r="AA513" s="30">
        <v>0</v>
      </c>
      <c r="AB513" s="30">
        <v>1</v>
      </c>
      <c r="AC513" s="30">
        <v>0</v>
      </c>
      <c r="AD513" s="30">
        <v>0</v>
      </c>
      <c r="AE513" s="30">
        <v>2</v>
      </c>
      <c r="AF513" s="30">
        <v>2</v>
      </c>
      <c r="AG513" s="6">
        <f t="shared" si="8"/>
        <v>76.900000000000006</v>
      </c>
      <c r="AH513" s="35">
        <v>37462</v>
      </c>
      <c r="AI513" s="35">
        <v>37535</v>
      </c>
      <c r="AJ513" s="35">
        <v>37482</v>
      </c>
      <c r="AK513" s="36" t="s">
        <v>4687</v>
      </c>
      <c r="AL513" s="37" t="s">
        <v>6866</v>
      </c>
    </row>
    <row r="514" spans="1:38" x14ac:dyDescent="0.15">
      <c r="A514" s="27" t="s">
        <v>6867</v>
      </c>
      <c r="B514" s="27" t="s">
        <v>3969</v>
      </c>
      <c r="C514" s="27">
        <v>141</v>
      </c>
      <c r="D514" s="28" t="s">
        <v>6870</v>
      </c>
      <c r="E514" s="30"/>
      <c r="F514" s="30" t="s">
        <v>2514</v>
      </c>
      <c r="G514" s="30" t="s">
        <v>6646</v>
      </c>
      <c r="H514" s="30" t="s">
        <v>6647</v>
      </c>
      <c r="K514" s="31">
        <v>81</v>
      </c>
      <c r="L514" s="31" t="s">
        <v>6648</v>
      </c>
      <c r="M514" s="32">
        <v>9780195028324</v>
      </c>
      <c r="N514" s="30" t="s">
        <v>6875</v>
      </c>
      <c r="O514" s="30" t="s">
        <v>6875</v>
      </c>
      <c r="P514" s="30" t="s">
        <v>6875</v>
      </c>
      <c r="Q514" s="39">
        <v>23.95</v>
      </c>
      <c r="R514" s="40">
        <v>0.1</v>
      </c>
      <c r="S514" s="39">
        <v>18</v>
      </c>
      <c r="T514" s="31" t="s">
        <v>6864</v>
      </c>
      <c r="U514" s="30">
        <v>50</v>
      </c>
      <c r="V514" s="30">
        <v>47</v>
      </c>
      <c r="W514" s="30">
        <v>40</v>
      </c>
      <c r="X514" s="30">
        <v>50</v>
      </c>
      <c r="Y514" s="41">
        <v>37</v>
      </c>
      <c r="Z514" s="30">
        <v>-2</v>
      </c>
      <c r="AA514" s="30">
        <v>0</v>
      </c>
      <c r="AB514" s="30">
        <v>7</v>
      </c>
      <c r="AC514" s="30">
        <v>0</v>
      </c>
      <c r="AD514" s="30">
        <v>0</v>
      </c>
      <c r="AE514" s="30">
        <v>2</v>
      </c>
      <c r="AF514" s="30">
        <v>35</v>
      </c>
      <c r="AG514" s="6">
        <f t="shared" si="8"/>
        <v>673.11</v>
      </c>
      <c r="AH514" s="35">
        <v>37375</v>
      </c>
      <c r="AI514" s="35">
        <v>37577</v>
      </c>
      <c r="AJ514" s="35">
        <v>37559</v>
      </c>
      <c r="AK514" s="36" t="s">
        <v>6649</v>
      </c>
      <c r="AL514" s="37" t="s">
        <v>6866</v>
      </c>
    </row>
    <row r="515" spans="1:38" x14ac:dyDescent="0.15">
      <c r="A515" s="27" t="s">
        <v>6867</v>
      </c>
      <c r="B515" s="27" t="s">
        <v>5242</v>
      </c>
      <c r="C515" s="27">
        <v>100</v>
      </c>
      <c r="D515" s="28" t="s">
        <v>6870</v>
      </c>
      <c r="E515" s="30"/>
      <c r="F515" s="30" t="s">
        <v>5243</v>
      </c>
      <c r="G515" s="30" t="s">
        <v>2729</v>
      </c>
      <c r="H515" s="30" t="s">
        <v>370</v>
      </c>
      <c r="K515" s="31">
        <v>79</v>
      </c>
      <c r="L515" s="31" t="s">
        <v>371</v>
      </c>
      <c r="M515" s="32">
        <v>9780415039499</v>
      </c>
      <c r="N515" s="30" t="s">
        <v>2005</v>
      </c>
      <c r="O515" s="30" t="s">
        <v>2006</v>
      </c>
      <c r="P515" s="30" t="s">
        <v>2006</v>
      </c>
      <c r="Q515" s="39">
        <v>17.95</v>
      </c>
      <c r="R515" s="40">
        <v>0.1</v>
      </c>
      <c r="S515" s="39">
        <v>13.5</v>
      </c>
      <c r="T515" s="31" t="s">
        <v>6864</v>
      </c>
      <c r="U515" s="30">
        <v>20</v>
      </c>
      <c r="V515" s="30">
        <v>15</v>
      </c>
      <c r="W515" s="30">
        <v>17</v>
      </c>
      <c r="X515" s="30">
        <v>20</v>
      </c>
      <c r="Y515" s="41">
        <v>14</v>
      </c>
      <c r="Z515" s="30">
        <v>3</v>
      </c>
      <c r="AA515" s="30">
        <v>0</v>
      </c>
      <c r="AB515" s="30">
        <v>0</v>
      </c>
      <c r="AC515" s="30">
        <v>0</v>
      </c>
      <c r="AD515" s="30">
        <v>0</v>
      </c>
      <c r="AE515" s="30">
        <v>10</v>
      </c>
      <c r="AF515" s="30">
        <v>4</v>
      </c>
      <c r="AG515" s="6">
        <f t="shared" si="8"/>
        <v>215.55</v>
      </c>
      <c r="AH515" s="35">
        <v>37414</v>
      </c>
      <c r="AI515" s="35">
        <v>37535</v>
      </c>
      <c r="AJ515" s="35">
        <v>37523</v>
      </c>
      <c r="AK515" s="36">
        <v>17.95</v>
      </c>
      <c r="AL515" s="37" t="s">
        <v>6866</v>
      </c>
    </row>
    <row r="516" spans="1:38" x14ac:dyDescent="0.15">
      <c r="A516" s="27" t="s">
        <v>6867</v>
      </c>
      <c r="B516" s="27" t="s">
        <v>3901</v>
      </c>
      <c r="C516" s="27" t="s">
        <v>6924</v>
      </c>
      <c r="D516" s="28" t="s">
        <v>6925</v>
      </c>
      <c r="E516" s="30"/>
      <c r="F516" s="30" t="s">
        <v>1092</v>
      </c>
      <c r="G516" s="30" t="s">
        <v>1890</v>
      </c>
      <c r="H516" s="30" t="s">
        <v>449</v>
      </c>
      <c r="I516" s="31">
        <v>2</v>
      </c>
      <c r="K516" s="31">
        <v>0</v>
      </c>
      <c r="L516" s="31" t="s">
        <v>450</v>
      </c>
      <c r="M516" s="32">
        <v>9780534362706</v>
      </c>
      <c r="N516" s="30" t="s">
        <v>3888</v>
      </c>
      <c r="O516" s="30" t="s">
        <v>3888</v>
      </c>
      <c r="P516" s="30" t="s">
        <v>3888</v>
      </c>
      <c r="Q516" s="39">
        <v>122.35</v>
      </c>
      <c r="R516" s="40"/>
      <c r="S516" s="39">
        <v>91.8</v>
      </c>
      <c r="T516" s="31" t="s">
        <v>6864</v>
      </c>
      <c r="U516" s="30">
        <v>125</v>
      </c>
      <c r="V516" s="30">
        <v>72</v>
      </c>
      <c r="W516" s="30">
        <v>179</v>
      </c>
      <c r="X516" s="30">
        <v>715</v>
      </c>
      <c r="Y516" s="41">
        <v>245</v>
      </c>
      <c r="Z516" s="30">
        <v>4</v>
      </c>
      <c r="AA516" s="30">
        <v>0</v>
      </c>
      <c r="AB516" s="30">
        <v>50</v>
      </c>
      <c r="AC516" s="30">
        <v>0</v>
      </c>
      <c r="AD516" s="30">
        <v>20</v>
      </c>
      <c r="AE516" s="30">
        <v>9</v>
      </c>
      <c r="AF516" s="30">
        <v>236</v>
      </c>
      <c r="AG516" s="6">
        <f t="shared" si="8"/>
        <v>22765.95</v>
      </c>
      <c r="AH516" s="35">
        <v>37377</v>
      </c>
      <c r="AI516" s="35">
        <v>37577</v>
      </c>
      <c r="AJ516" s="35">
        <v>37559</v>
      </c>
      <c r="AK516" s="36" t="s">
        <v>451</v>
      </c>
      <c r="AL516" s="37" t="s">
        <v>6866</v>
      </c>
    </row>
    <row r="517" spans="1:38" x14ac:dyDescent="0.15">
      <c r="A517" s="27" t="s">
        <v>6867</v>
      </c>
      <c r="B517" s="27" t="s">
        <v>3901</v>
      </c>
      <c r="C517" s="27" t="s">
        <v>6924</v>
      </c>
      <c r="D517" s="28" t="s">
        <v>6925</v>
      </c>
      <c r="E517" s="30"/>
      <c r="F517" s="30" t="s">
        <v>1092</v>
      </c>
      <c r="G517" s="30" t="s">
        <v>1890</v>
      </c>
      <c r="H517" s="30" t="s">
        <v>6388</v>
      </c>
      <c r="I517" s="31">
        <v>2</v>
      </c>
      <c r="K517" s="31">
        <v>0</v>
      </c>
      <c r="L517" s="31" t="s">
        <v>6389</v>
      </c>
      <c r="M517" s="32">
        <v>9780534678371</v>
      </c>
      <c r="N517" s="30" t="s">
        <v>3888</v>
      </c>
      <c r="O517" s="30" t="s">
        <v>3888</v>
      </c>
      <c r="P517" s="30" t="s">
        <v>3888</v>
      </c>
      <c r="Q517" s="39">
        <v>155.05000000000001</v>
      </c>
      <c r="R517" s="40"/>
      <c r="S517" s="39">
        <v>116.3</v>
      </c>
      <c r="T517" s="31" t="s">
        <v>6883</v>
      </c>
      <c r="U517" s="30">
        <v>125</v>
      </c>
      <c r="V517" s="30">
        <v>72</v>
      </c>
      <c r="W517" s="30">
        <v>40</v>
      </c>
      <c r="X517" s="30">
        <v>715</v>
      </c>
      <c r="Y517" s="41">
        <v>37</v>
      </c>
      <c r="Z517" s="30">
        <v>3</v>
      </c>
      <c r="AA517" s="30">
        <v>0</v>
      </c>
      <c r="AB517" s="30">
        <v>0</v>
      </c>
      <c r="AC517" s="30">
        <v>0</v>
      </c>
      <c r="AD517" s="30">
        <v>0</v>
      </c>
      <c r="AE517" s="30">
        <v>37</v>
      </c>
      <c r="AF517" s="30">
        <v>0</v>
      </c>
      <c r="AG517" s="6">
        <f t="shared" si="8"/>
        <v>5736.85</v>
      </c>
      <c r="AH517" s="35">
        <v>37377</v>
      </c>
      <c r="AI517" s="35">
        <v>37535</v>
      </c>
      <c r="AJ517" s="35">
        <v>37494</v>
      </c>
      <c r="AK517" s="36" t="s">
        <v>1892</v>
      </c>
      <c r="AL517" s="37" t="s">
        <v>6866</v>
      </c>
    </row>
    <row r="518" spans="1:38" x14ac:dyDescent="0.15">
      <c r="A518" s="27" t="s">
        <v>6867</v>
      </c>
      <c r="B518" s="27" t="s">
        <v>3901</v>
      </c>
      <c r="C518" s="27" t="s">
        <v>6924</v>
      </c>
      <c r="D518" s="28" t="s">
        <v>6925</v>
      </c>
      <c r="E518" s="30"/>
      <c r="F518" s="30" t="s">
        <v>1092</v>
      </c>
      <c r="G518" s="30" t="s">
        <v>1890</v>
      </c>
      <c r="H518" s="30" t="s">
        <v>1891</v>
      </c>
      <c r="I518" s="31">
        <v>2</v>
      </c>
      <c r="K518" s="31">
        <v>0</v>
      </c>
      <c r="L518" s="31" t="s">
        <v>2964</v>
      </c>
      <c r="M518" s="32">
        <v>9780534704452</v>
      </c>
      <c r="N518" s="30" t="s">
        <v>3888</v>
      </c>
      <c r="O518" s="30" t="s">
        <v>3888</v>
      </c>
      <c r="P518" s="30" t="s">
        <v>3888</v>
      </c>
      <c r="Q518" s="39">
        <v>155.05000000000001</v>
      </c>
      <c r="R518" s="40"/>
      <c r="S518" s="39">
        <v>116.3</v>
      </c>
      <c r="T518" s="31" t="s">
        <v>6883</v>
      </c>
      <c r="U518" s="30">
        <v>125</v>
      </c>
      <c r="V518" s="30">
        <v>72</v>
      </c>
      <c r="W518" s="30">
        <v>110</v>
      </c>
      <c r="X518" s="30">
        <v>715</v>
      </c>
      <c r="Y518" s="41">
        <v>80</v>
      </c>
      <c r="Z518" s="30">
        <v>19</v>
      </c>
      <c r="AA518" s="30">
        <v>0</v>
      </c>
      <c r="AB518" s="30">
        <v>0</v>
      </c>
      <c r="AC518" s="30">
        <v>0</v>
      </c>
      <c r="AD518" s="30">
        <v>0</v>
      </c>
      <c r="AE518" s="30">
        <v>80</v>
      </c>
      <c r="AF518" s="30">
        <v>0</v>
      </c>
      <c r="AG518" s="6">
        <f t="shared" si="8"/>
        <v>12404</v>
      </c>
      <c r="AH518" s="35">
        <v>37377</v>
      </c>
      <c r="AI518" s="35">
        <v>37535</v>
      </c>
      <c r="AJ518" s="35">
        <v>37489</v>
      </c>
      <c r="AK518" s="36" t="s">
        <v>1892</v>
      </c>
      <c r="AL518" s="37" t="s">
        <v>6866</v>
      </c>
    </row>
    <row r="519" spans="1:38" x14ac:dyDescent="0.15">
      <c r="A519" s="27" t="s">
        <v>6867</v>
      </c>
      <c r="B519" s="27" t="s">
        <v>3901</v>
      </c>
      <c r="C519" s="27" t="s">
        <v>6924</v>
      </c>
      <c r="D519" s="28" t="s">
        <v>6925</v>
      </c>
      <c r="E519" s="30"/>
      <c r="F519" s="30" t="s">
        <v>1092</v>
      </c>
      <c r="G519" s="30" t="s">
        <v>1890</v>
      </c>
      <c r="H519" s="30" t="s">
        <v>218</v>
      </c>
      <c r="I519" s="31">
        <v>2</v>
      </c>
      <c r="K519" s="31">
        <v>0</v>
      </c>
      <c r="L519" s="31" t="s">
        <v>219</v>
      </c>
      <c r="M519" s="32">
        <v>9780534372484</v>
      </c>
      <c r="N519" s="30" t="s">
        <v>3888</v>
      </c>
      <c r="O519" s="30" t="s">
        <v>3888</v>
      </c>
      <c r="P519" s="30" t="s">
        <v>3888</v>
      </c>
      <c r="Q519" s="39">
        <v>32.700000000000003</v>
      </c>
      <c r="R519" s="40"/>
      <c r="S519" s="39">
        <v>24.55</v>
      </c>
      <c r="T519" s="31" t="s">
        <v>6883</v>
      </c>
      <c r="U519" s="30">
        <v>125</v>
      </c>
      <c r="V519" s="30">
        <v>72</v>
      </c>
      <c r="W519" s="30">
        <v>50</v>
      </c>
      <c r="X519" s="30">
        <v>715</v>
      </c>
      <c r="Y519" s="41">
        <v>90</v>
      </c>
      <c r="Z519" s="30">
        <v>0</v>
      </c>
      <c r="AA519" s="30">
        <v>0</v>
      </c>
      <c r="AB519" s="30">
        <v>9</v>
      </c>
      <c r="AC519" s="30">
        <v>0</v>
      </c>
      <c r="AD519" s="30">
        <v>5</v>
      </c>
      <c r="AE519" s="30">
        <v>10</v>
      </c>
      <c r="AF519" s="30">
        <v>80</v>
      </c>
      <c r="AG519" s="6">
        <f t="shared" si="8"/>
        <v>2291</v>
      </c>
      <c r="AH519" s="35">
        <v>37377</v>
      </c>
      <c r="AI519" s="35">
        <v>37577</v>
      </c>
      <c r="AJ519" s="35">
        <v>37559</v>
      </c>
      <c r="AK519" s="36" t="s">
        <v>220</v>
      </c>
      <c r="AL519" s="37" t="s">
        <v>6866</v>
      </c>
    </row>
    <row r="520" spans="1:38" x14ac:dyDescent="0.15">
      <c r="A520" s="27" t="s">
        <v>6867</v>
      </c>
      <c r="B520" s="27" t="s">
        <v>3901</v>
      </c>
      <c r="C520" s="27" t="s">
        <v>6924</v>
      </c>
      <c r="D520" s="28" t="s">
        <v>6925</v>
      </c>
      <c r="E520" s="30"/>
      <c r="F520" s="30" t="s">
        <v>1092</v>
      </c>
      <c r="G520" s="30" t="s">
        <v>1890</v>
      </c>
      <c r="H520" s="30" t="s">
        <v>3475</v>
      </c>
      <c r="I520" s="31">
        <v>2</v>
      </c>
      <c r="K520" s="31">
        <v>0</v>
      </c>
      <c r="L520" s="31" t="s">
        <v>3476</v>
      </c>
      <c r="M520" s="32">
        <v>9780534372514</v>
      </c>
      <c r="N520" s="30" t="s">
        <v>3888</v>
      </c>
      <c r="O520" s="30" t="s">
        <v>3888</v>
      </c>
      <c r="P520" s="30" t="s">
        <v>3888</v>
      </c>
      <c r="Q520" s="39">
        <v>32.700000000000003</v>
      </c>
      <c r="R520" s="40"/>
      <c r="S520" s="39">
        <v>24.55</v>
      </c>
      <c r="T520" s="31" t="s">
        <v>6883</v>
      </c>
      <c r="U520" s="30">
        <v>125</v>
      </c>
      <c r="V520" s="30">
        <v>72</v>
      </c>
      <c r="W520" s="30">
        <v>32</v>
      </c>
      <c r="X520" s="30">
        <v>715</v>
      </c>
      <c r="Y520" s="41">
        <v>40</v>
      </c>
      <c r="Z520" s="30">
        <v>-1</v>
      </c>
      <c r="AA520" s="30">
        <v>0</v>
      </c>
      <c r="AB520" s="30">
        <v>7</v>
      </c>
      <c r="AC520" s="30">
        <v>0</v>
      </c>
      <c r="AD520" s="30">
        <v>10</v>
      </c>
      <c r="AE520" s="30">
        <v>1</v>
      </c>
      <c r="AF520" s="30">
        <v>39</v>
      </c>
      <c r="AG520" s="6">
        <f t="shared" si="8"/>
        <v>990.15000000000009</v>
      </c>
      <c r="AH520" s="35">
        <v>37377</v>
      </c>
      <c r="AI520" s="35">
        <v>37535</v>
      </c>
      <c r="AJ520" s="35">
        <v>37484</v>
      </c>
      <c r="AK520" s="36" t="s">
        <v>220</v>
      </c>
      <c r="AL520" s="37" t="s">
        <v>6866</v>
      </c>
    </row>
    <row r="521" spans="1:38" x14ac:dyDescent="0.15">
      <c r="A521" s="27" t="s">
        <v>6867</v>
      </c>
      <c r="B521" s="27" t="s">
        <v>3901</v>
      </c>
      <c r="C521" s="27" t="s">
        <v>6924</v>
      </c>
      <c r="D521" s="28" t="s">
        <v>6925</v>
      </c>
      <c r="E521" s="30"/>
      <c r="F521" s="30" t="s">
        <v>1092</v>
      </c>
      <c r="G521" s="30" t="s">
        <v>4673</v>
      </c>
      <c r="H521" s="30" t="s">
        <v>4674</v>
      </c>
      <c r="K521" s="31">
        <v>0</v>
      </c>
      <c r="L521" s="31" t="s">
        <v>4675</v>
      </c>
      <c r="M521" s="32">
        <v>9780534413286</v>
      </c>
      <c r="N521" s="30" t="s">
        <v>3888</v>
      </c>
      <c r="O521" s="30" t="s">
        <v>3888</v>
      </c>
      <c r="P521" s="30" t="s">
        <v>3888</v>
      </c>
      <c r="Q521" s="39">
        <v>109.35</v>
      </c>
      <c r="R521" s="40"/>
      <c r="S521" s="39">
        <v>82.05</v>
      </c>
      <c r="T521" s="31" t="s">
        <v>6883</v>
      </c>
      <c r="U521" s="30">
        <v>125</v>
      </c>
      <c r="V521" s="30">
        <v>72</v>
      </c>
      <c r="W521" s="30">
        <v>105</v>
      </c>
      <c r="X521" s="30">
        <v>715</v>
      </c>
      <c r="Y521" s="41">
        <v>42</v>
      </c>
      <c r="Z521" s="30">
        <v>60</v>
      </c>
      <c r="AA521" s="30">
        <v>0</v>
      </c>
      <c r="AB521" s="30">
        <v>0</v>
      </c>
      <c r="AC521" s="30">
        <v>0</v>
      </c>
      <c r="AD521" s="30">
        <v>0</v>
      </c>
      <c r="AE521" s="30">
        <v>42</v>
      </c>
      <c r="AF521" s="30">
        <v>0</v>
      </c>
      <c r="AG521" s="6">
        <f t="shared" si="8"/>
        <v>4592.7</v>
      </c>
      <c r="AH521" s="35">
        <v>37491</v>
      </c>
      <c r="AI521" s="35">
        <v>37535</v>
      </c>
      <c r="AJ521" s="35">
        <v>37489</v>
      </c>
      <c r="AK521" s="36" t="s">
        <v>2509</v>
      </c>
      <c r="AL521" s="37" t="s">
        <v>6866</v>
      </c>
    </row>
    <row r="522" spans="1:38" x14ac:dyDescent="0.15">
      <c r="A522" s="27" t="s">
        <v>6867</v>
      </c>
      <c r="B522" s="27" t="s">
        <v>294</v>
      </c>
      <c r="C522" s="27">
        <v>105</v>
      </c>
      <c r="D522" s="28" t="s">
        <v>6870</v>
      </c>
      <c r="E522" s="30"/>
      <c r="F522" s="30" t="s">
        <v>6192</v>
      </c>
      <c r="G522" s="30" t="s">
        <v>748</v>
      </c>
      <c r="H522" s="30" t="s">
        <v>749</v>
      </c>
      <c r="K522" s="31">
        <v>76</v>
      </c>
      <c r="L522" s="31" t="s">
        <v>750</v>
      </c>
      <c r="M522" s="32">
        <v>9780292720251</v>
      </c>
      <c r="N522" s="30" t="s">
        <v>2327</v>
      </c>
      <c r="O522" s="30" t="s">
        <v>2327</v>
      </c>
      <c r="P522" s="30" t="s">
        <v>2327</v>
      </c>
      <c r="Q522" s="39">
        <v>14.9</v>
      </c>
      <c r="R522" s="40"/>
      <c r="S522" s="39">
        <v>11.2</v>
      </c>
      <c r="T522" s="31" t="s">
        <v>6864</v>
      </c>
      <c r="U522" s="30">
        <v>12</v>
      </c>
      <c r="V522" s="30">
        <v>6</v>
      </c>
      <c r="W522" s="30">
        <v>13</v>
      </c>
      <c r="X522" s="30">
        <v>24</v>
      </c>
      <c r="Y522" s="41">
        <v>10</v>
      </c>
      <c r="Z522" s="30">
        <v>0</v>
      </c>
      <c r="AA522" s="30">
        <v>0</v>
      </c>
      <c r="AB522" s="30">
        <v>4</v>
      </c>
      <c r="AC522" s="30">
        <v>0</v>
      </c>
      <c r="AD522" s="30">
        <v>1</v>
      </c>
      <c r="AE522" s="30">
        <v>0</v>
      </c>
      <c r="AF522" s="30">
        <v>10</v>
      </c>
      <c r="AG522" s="6">
        <f t="shared" si="8"/>
        <v>112</v>
      </c>
      <c r="AH522" s="35">
        <v>37424</v>
      </c>
      <c r="AI522" s="35">
        <v>37535</v>
      </c>
      <c r="AJ522" s="35">
        <v>37538</v>
      </c>
      <c r="AK522" s="36" t="s">
        <v>751</v>
      </c>
      <c r="AL522" s="37" t="s">
        <v>3428</v>
      </c>
    </row>
    <row r="523" spans="1:38" x14ac:dyDescent="0.15">
      <c r="A523" s="27" t="s">
        <v>6867</v>
      </c>
      <c r="B523" s="27" t="s">
        <v>1109</v>
      </c>
      <c r="C523" s="27">
        <v>176</v>
      </c>
      <c r="D523" s="28" t="s">
        <v>6870</v>
      </c>
      <c r="E523" s="30"/>
      <c r="F523" s="30" t="s">
        <v>270</v>
      </c>
      <c r="G523" s="30" t="s">
        <v>5960</v>
      </c>
      <c r="H523" s="30" t="s">
        <v>4453</v>
      </c>
      <c r="K523" s="31">
        <v>57</v>
      </c>
      <c r="L523" s="31" t="s">
        <v>4454</v>
      </c>
      <c r="M523" s="32">
        <v>9780684801469</v>
      </c>
      <c r="N523" s="30" t="s">
        <v>5368</v>
      </c>
      <c r="O523" s="30" t="s">
        <v>5368</v>
      </c>
      <c r="P523" s="30" t="s">
        <v>5368</v>
      </c>
      <c r="Q523" s="39">
        <v>12</v>
      </c>
      <c r="R523" s="40">
        <v>0.1</v>
      </c>
      <c r="S523" s="39">
        <v>9</v>
      </c>
      <c r="T523" s="31" t="s">
        <v>6864</v>
      </c>
      <c r="U523" s="30">
        <v>100</v>
      </c>
      <c r="V523" s="30">
        <v>93</v>
      </c>
      <c r="W523" s="30">
        <v>68</v>
      </c>
      <c r="X523" s="30">
        <v>100</v>
      </c>
      <c r="Y523" s="41">
        <v>61</v>
      </c>
      <c r="Z523" s="30">
        <v>0</v>
      </c>
      <c r="AA523" s="30">
        <v>0</v>
      </c>
      <c r="AB523" s="30">
        <v>7</v>
      </c>
      <c r="AC523" s="30">
        <v>0</v>
      </c>
      <c r="AD523" s="30">
        <v>0</v>
      </c>
      <c r="AE523" s="30">
        <v>0</v>
      </c>
      <c r="AF523" s="30">
        <v>61</v>
      </c>
      <c r="AG523" s="6">
        <f t="shared" si="8"/>
        <v>549</v>
      </c>
      <c r="AH523" s="35">
        <v>37384</v>
      </c>
      <c r="AI523" s="35">
        <v>37535</v>
      </c>
      <c r="AJ523" s="35">
        <v>37484</v>
      </c>
      <c r="AK523" s="36">
        <v>12</v>
      </c>
      <c r="AL523" s="37" t="s">
        <v>6866</v>
      </c>
    </row>
    <row r="524" spans="1:38" x14ac:dyDescent="0.15">
      <c r="A524" s="27" t="s">
        <v>6867</v>
      </c>
      <c r="B524" s="27" t="s">
        <v>1109</v>
      </c>
      <c r="C524" s="27">
        <v>176</v>
      </c>
      <c r="D524" s="28" t="s">
        <v>6870</v>
      </c>
      <c r="E524" s="30"/>
      <c r="F524" s="30" t="s">
        <v>270</v>
      </c>
      <c r="G524" s="30" t="s">
        <v>5960</v>
      </c>
      <c r="H524" s="30" t="s">
        <v>5961</v>
      </c>
      <c r="K524" s="31">
        <v>95</v>
      </c>
      <c r="L524" s="31" t="s">
        <v>5962</v>
      </c>
      <c r="M524" s="32">
        <v>9780684803340</v>
      </c>
      <c r="N524" s="30" t="s">
        <v>5368</v>
      </c>
      <c r="O524" s="30" t="s">
        <v>5368</v>
      </c>
      <c r="P524" s="30" t="s">
        <v>5368</v>
      </c>
      <c r="Q524" s="39">
        <v>15</v>
      </c>
      <c r="R524" s="40">
        <v>0.1</v>
      </c>
      <c r="S524" s="39">
        <v>11.25</v>
      </c>
      <c r="T524" s="31" t="s">
        <v>6864</v>
      </c>
      <c r="U524" s="30">
        <v>100</v>
      </c>
      <c r="V524" s="30">
        <v>93</v>
      </c>
      <c r="W524" s="30">
        <v>74</v>
      </c>
      <c r="X524" s="30">
        <v>100</v>
      </c>
      <c r="Y524" s="41">
        <v>71</v>
      </c>
      <c r="Z524" s="30">
        <v>0</v>
      </c>
      <c r="AA524" s="30">
        <v>0</v>
      </c>
      <c r="AB524" s="30">
        <v>4</v>
      </c>
      <c r="AC524" s="30">
        <v>0</v>
      </c>
      <c r="AD524" s="30">
        <v>2</v>
      </c>
      <c r="AE524" s="30">
        <v>1</v>
      </c>
      <c r="AF524" s="30">
        <v>70</v>
      </c>
      <c r="AG524" s="6">
        <f t="shared" si="8"/>
        <v>801</v>
      </c>
      <c r="AH524" s="35">
        <v>37384</v>
      </c>
      <c r="AI524" s="35">
        <v>37535</v>
      </c>
      <c r="AJ524" s="35">
        <v>37461</v>
      </c>
      <c r="AK524" s="36">
        <v>15</v>
      </c>
      <c r="AL524" s="37" t="s">
        <v>6866</v>
      </c>
    </row>
    <row r="525" spans="1:38" x14ac:dyDescent="0.15">
      <c r="A525" s="27" t="s">
        <v>6867</v>
      </c>
      <c r="B525" s="27" t="s">
        <v>1109</v>
      </c>
      <c r="C525" s="27">
        <v>176</v>
      </c>
      <c r="D525" s="28" t="s">
        <v>6870</v>
      </c>
      <c r="E525" s="30"/>
      <c r="F525" s="30" t="s">
        <v>270</v>
      </c>
      <c r="G525" s="30" t="s">
        <v>5960</v>
      </c>
      <c r="H525" s="30" t="s">
        <v>647</v>
      </c>
      <c r="K525" s="31">
        <v>26</v>
      </c>
      <c r="L525" s="31" t="s">
        <v>648</v>
      </c>
      <c r="M525" s="32">
        <v>9780684800714</v>
      </c>
      <c r="N525" s="30" t="s">
        <v>2680</v>
      </c>
      <c r="O525" s="30" t="s">
        <v>5368</v>
      </c>
      <c r="P525" s="30" t="s">
        <v>5368</v>
      </c>
      <c r="Q525" s="39">
        <v>12</v>
      </c>
      <c r="R525" s="40">
        <v>0.1</v>
      </c>
      <c r="S525" s="39">
        <v>9</v>
      </c>
      <c r="T525" s="31" t="s">
        <v>6864</v>
      </c>
      <c r="U525" s="30">
        <v>100</v>
      </c>
      <c r="V525" s="30">
        <v>93</v>
      </c>
      <c r="W525" s="30">
        <v>74</v>
      </c>
      <c r="X525" s="30">
        <v>100</v>
      </c>
      <c r="Y525" s="41">
        <v>58</v>
      </c>
      <c r="Z525" s="30">
        <v>-1</v>
      </c>
      <c r="AA525" s="30">
        <v>0</v>
      </c>
      <c r="AB525" s="30">
        <v>17</v>
      </c>
      <c r="AC525" s="30">
        <v>0</v>
      </c>
      <c r="AD525" s="30">
        <v>2</v>
      </c>
      <c r="AE525" s="30">
        <v>2</v>
      </c>
      <c r="AF525" s="30">
        <v>56</v>
      </c>
      <c r="AG525" s="6">
        <f t="shared" si="8"/>
        <v>525.6</v>
      </c>
      <c r="AH525" s="35">
        <v>37384</v>
      </c>
      <c r="AI525" s="35">
        <v>37535</v>
      </c>
      <c r="AJ525" s="35">
        <v>37473</v>
      </c>
      <c r="AK525" s="36">
        <v>12</v>
      </c>
      <c r="AL525" s="37" t="s">
        <v>6866</v>
      </c>
    </row>
    <row r="526" spans="1:38" x14ac:dyDescent="0.15">
      <c r="A526" s="27" t="s">
        <v>6867</v>
      </c>
      <c r="B526" s="27" t="s">
        <v>5097</v>
      </c>
      <c r="C526" s="27">
        <v>190</v>
      </c>
      <c r="D526" s="28" t="s">
        <v>6870</v>
      </c>
      <c r="E526" s="30"/>
      <c r="F526" s="30" t="s">
        <v>2533</v>
      </c>
      <c r="G526" s="30" t="s">
        <v>52</v>
      </c>
      <c r="H526" s="30" t="s">
        <v>53</v>
      </c>
      <c r="K526" s="31">
        <v>0</v>
      </c>
      <c r="L526" s="31" t="s">
        <v>54</v>
      </c>
      <c r="M526" s="32">
        <v>9781859733332</v>
      </c>
      <c r="N526" s="30" t="s">
        <v>55</v>
      </c>
      <c r="O526" s="30" t="s">
        <v>55</v>
      </c>
      <c r="P526" s="30" t="s">
        <v>55</v>
      </c>
      <c r="Q526" s="39">
        <v>20.8</v>
      </c>
      <c r="R526" s="40"/>
      <c r="S526" s="39">
        <v>15.6</v>
      </c>
      <c r="T526" s="31" t="s">
        <v>6864</v>
      </c>
      <c r="U526" s="30">
        <v>20</v>
      </c>
      <c r="V526" s="30">
        <v>15</v>
      </c>
      <c r="W526" s="30">
        <v>17</v>
      </c>
      <c r="X526" s="30">
        <v>20</v>
      </c>
      <c r="Y526" s="41">
        <v>11</v>
      </c>
      <c r="Z526" s="30">
        <v>5</v>
      </c>
      <c r="AA526" s="30">
        <v>0</v>
      </c>
      <c r="AB526" s="30">
        <v>0</v>
      </c>
      <c r="AC526" s="30">
        <v>0</v>
      </c>
      <c r="AD526" s="30">
        <v>0</v>
      </c>
      <c r="AE526" s="30">
        <v>11</v>
      </c>
      <c r="AF526" s="30">
        <v>0</v>
      </c>
      <c r="AG526" s="6">
        <f t="shared" si="8"/>
        <v>228.8</v>
      </c>
      <c r="AH526" s="35">
        <v>37529</v>
      </c>
      <c r="AI526" s="35">
        <v>37535</v>
      </c>
      <c r="AJ526" s="35">
        <v>37543</v>
      </c>
      <c r="AK526" s="36" t="s">
        <v>412</v>
      </c>
      <c r="AL526" s="37" t="s">
        <v>6866</v>
      </c>
    </row>
    <row r="527" spans="1:38" x14ac:dyDescent="0.15">
      <c r="A527" s="27" t="s">
        <v>6867</v>
      </c>
      <c r="B527" s="27" t="s">
        <v>6931</v>
      </c>
      <c r="C527" s="27">
        <v>291</v>
      </c>
      <c r="D527" s="28">
        <v>445006</v>
      </c>
      <c r="E527" s="30"/>
      <c r="F527" s="30" t="s">
        <v>1514</v>
      </c>
      <c r="G527" s="30" t="s">
        <v>1515</v>
      </c>
      <c r="H527" s="30" t="s">
        <v>1516</v>
      </c>
      <c r="I527" s="31">
        <v>3</v>
      </c>
      <c r="K527" s="31">
        <v>2</v>
      </c>
      <c r="L527" s="31" t="s">
        <v>1517</v>
      </c>
      <c r="M527" s="32">
        <v>9781558605961</v>
      </c>
      <c r="N527" s="30" t="s">
        <v>483</v>
      </c>
      <c r="O527" s="30" t="s">
        <v>483</v>
      </c>
      <c r="P527" s="30" t="s">
        <v>483</v>
      </c>
      <c r="Q527" s="39">
        <v>95.95</v>
      </c>
      <c r="R527" s="40"/>
      <c r="S527" s="39">
        <v>72</v>
      </c>
      <c r="T527" s="31" t="s">
        <v>6864</v>
      </c>
      <c r="U527" s="30">
        <v>60</v>
      </c>
      <c r="V527" s="30">
        <v>0</v>
      </c>
      <c r="W527" s="30">
        <v>26</v>
      </c>
      <c r="X527" s="30">
        <v>60</v>
      </c>
      <c r="Y527" s="41">
        <v>34</v>
      </c>
      <c r="Z527" s="30">
        <v>6</v>
      </c>
      <c r="AA527" s="30">
        <v>0</v>
      </c>
      <c r="AB527" s="30">
        <v>0</v>
      </c>
      <c r="AC527" s="30">
        <v>0</v>
      </c>
      <c r="AD527" s="30">
        <v>0</v>
      </c>
      <c r="AE527" s="30">
        <v>34</v>
      </c>
      <c r="AF527" s="30">
        <v>0</v>
      </c>
      <c r="AG527" s="6">
        <f t="shared" ref="AG527:AG590" si="9">(Q527*AE527+S527*AF527)-Q527*R527*AE527</f>
        <v>3262.3</v>
      </c>
      <c r="AH527" s="35">
        <v>37372</v>
      </c>
      <c r="AI527" s="35">
        <v>37535</v>
      </c>
      <c r="AJ527" s="35">
        <v>37543</v>
      </c>
      <c r="AK527" s="36" t="s">
        <v>1003</v>
      </c>
      <c r="AL527" s="37" t="s">
        <v>6866</v>
      </c>
    </row>
    <row r="528" spans="1:38" x14ac:dyDescent="0.15">
      <c r="A528" s="27" t="s">
        <v>6867</v>
      </c>
      <c r="B528" s="27" t="s">
        <v>1020</v>
      </c>
      <c r="C528" s="27" t="s">
        <v>2030</v>
      </c>
      <c r="D528" s="28" t="s">
        <v>6870</v>
      </c>
      <c r="E528" s="30"/>
      <c r="F528" s="30" t="s">
        <v>5504</v>
      </c>
      <c r="G528" s="30" t="s">
        <v>5505</v>
      </c>
      <c r="H528" s="30" t="s">
        <v>5506</v>
      </c>
      <c r="I528" s="31">
        <v>2</v>
      </c>
      <c r="K528" s="31">
        <v>75</v>
      </c>
      <c r="L528" s="31" t="s">
        <v>5507</v>
      </c>
      <c r="M528" s="32">
        <v>9780471010906</v>
      </c>
      <c r="N528" s="30" t="s">
        <v>3915</v>
      </c>
      <c r="O528" s="30" t="s">
        <v>3915</v>
      </c>
      <c r="P528" s="30" t="s">
        <v>3915</v>
      </c>
      <c r="Q528" s="39">
        <v>100</v>
      </c>
      <c r="R528" s="40"/>
      <c r="S528" s="39">
        <v>75</v>
      </c>
      <c r="T528" s="31" t="s">
        <v>6864</v>
      </c>
      <c r="U528" s="30">
        <v>60</v>
      </c>
      <c r="V528" s="30">
        <v>38</v>
      </c>
      <c r="W528" s="30">
        <v>54</v>
      </c>
      <c r="X528" s="30">
        <v>60</v>
      </c>
      <c r="Y528" s="41">
        <v>30</v>
      </c>
      <c r="Z528" s="30">
        <v>23</v>
      </c>
      <c r="AA528" s="30">
        <v>0</v>
      </c>
      <c r="AB528" s="30">
        <v>1</v>
      </c>
      <c r="AC528" s="30">
        <v>0</v>
      </c>
      <c r="AD528" s="30">
        <v>0</v>
      </c>
      <c r="AE528" s="30">
        <v>29</v>
      </c>
      <c r="AF528" s="30">
        <v>1</v>
      </c>
      <c r="AG528" s="6">
        <f t="shared" si="9"/>
        <v>2975</v>
      </c>
      <c r="AH528" s="35">
        <v>37487</v>
      </c>
      <c r="AI528" s="35">
        <v>37535</v>
      </c>
      <c r="AJ528" s="35">
        <v>37516</v>
      </c>
      <c r="AK528" s="36" t="s">
        <v>2048</v>
      </c>
      <c r="AL528" s="37" t="s">
        <v>6866</v>
      </c>
    </row>
    <row r="529" spans="1:38" x14ac:dyDescent="0.15">
      <c r="A529" s="27" t="s">
        <v>6867</v>
      </c>
      <c r="B529" s="27" t="s">
        <v>1209</v>
      </c>
      <c r="C529" s="27" t="s">
        <v>3721</v>
      </c>
      <c r="D529" s="28" t="s">
        <v>6870</v>
      </c>
      <c r="E529" s="30"/>
      <c r="F529" s="30" t="s">
        <v>5194</v>
      </c>
      <c r="G529" s="30" t="s">
        <v>3722</v>
      </c>
      <c r="H529" s="30" t="s">
        <v>3723</v>
      </c>
      <c r="K529" s="31">
        <v>83</v>
      </c>
      <c r="L529" s="31" t="s">
        <v>3724</v>
      </c>
      <c r="M529" s="32">
        <v>9780801829994</v>
      </c>
      <c r="N529" s="30" t="s">
        <v>1222</v>
      </c>
      <c r="O529" s="30" t="s">
        <v>1222</v>
      </c>
      <c r="P529" s="30" t="s">
        <v>1222</v>
      </c>
      <c r="Q529" s="39">
        <v>17.05</v>
      </c>
      <c r="R529" s="40"/>
      <c r="S529" s="39">
        <v>12.8</v>
      </c>
      <c r="T529" s="31" t="s">
        <v>6864</v>
      </c>
      <c r="U529" s="30">
        <v>50</v>
      </c>
      <c r="V529" s="30">
        <v>45</v>
      </c>
      <c r="W529" s="30">
        <v>40</v>
      </c>
      <c r="X529" s="30">
        <v>50</v>
      </c>
      <c r="Y529" s="41">
        <v>42</v>
      </c>
      <c r="Z529" s="30">
        <v>8</v>
      </c>
      <c r="AA529" s="30">
        <v>0</v>
      </c>
      <c r="AB529" s="30">
        <v>0</v>
      </c>
      <c r="AC529" s="30">
        <v>0</v>
      </c>
      <c r="AD529" s="30">
        <v>0</v>
      </c>
      <c r="AE529" s="30">
        <v>41</v>
      </c>
      <c r="AF529" s="30">
        <v>1</v>
      </c>
      <c r="AG529" s="6">
        <f t="shared" si="9"/>
        <v>711.85</v>
      </c>
      <c r="AH529" s="35">
        <v>37452</v>
      </c>
      <c r="AI529" s="35">
        <v>37535</v>
      </c>
      <c r="AJ529" s="35">
        <v>37477</v>
      </c>
      <c r="AK529" s="36" t="s">
        <v>5350</v>
      </c>
      <c r="AL529" s="37" t="s">
        <v>6866</v>
      </c>
    </row>
    <row r="530" spans="1:38" x14ac:dyDescent="0.15">
      <c r="A530" s="27" t="s">
        <v>6867</v>
      </c>
      <c r="B530" s="27" t="s">
        <v>1932</v>
      </c>
      <c r="C530" s="27" t="s">
        <v>2390</v>
      </c>
      <c r="D530" s="28" t="s">
        <v>6870</v>
      </c>
      <c r="E530" s="30"/>
      <c r="F530" s="30" t="s">
        <v>2585</v>
      </c>
      <c r="G530" s="30" t="s">
        <v>2586</v>
      </c>
      <c r="H530" s="30" t="s">
        <v>2587</v>
      </c>
      <c r="K530" s="31">
        <v>99</v>
      </c>
      <c r="L530" s="31" t="s">
        <v>2588</v>
      </c>
      <c r="M530" s="32">
        <v>9780195125221</v>
      </c>
      <c r="N530" s="30" t="s">
        <v>6875</v>
      </c>
      <c r="O530" s="30" t="s">
        <v>6875</v>
      </c>
      <c r="P530" s="30" t="s">
        <v>6875</v>
      </c>
      <c r="Q530" s="39">
        <v>31.95</v>
      </c>
      <c r="R530" s="40"/>
      <c r="S530" s="39">
        <v>24</v>
      </c>
      <c r="T530" s="31" t="s">
        <v>6864</v>
      </c>
      <c r="U530" s="30">
        <v>10</v>
      </c>
      <c r="V530" s="30">
        <v>8</v>
      </c>
      <c r="W530" s="30">
        <v>10</v>
      </c>
      <c r="X530" s="30">
        <v>10</v>
      </c>
      <c r="Y530" s="41">
        <v>2</v>
      </c>
      <c r="Z530" s="30">
        <v>8</v>
      </c>
      <c r="AA530" s="30">
        <v>0</v>
      </c>
      <c r="AB530" s="30">
        <v>0</v>
      </c>
      <c r="AC530" s="30">
        <v>0</v>
      </c>
      <c r="AD530" s="30">
        <v>0</v>
      </c>
      <c r="AE530" s="30">
        <v>2</v>
      </c>
      <c r="AF530" s="30">
        <v>0</v>
      </c>
      <c r="AG530" s="6">
        <f t="shared" si="9"/>
        <v>63.9</v>
      </c>
      <c r="AH530" s="35">
        <v>37517</v>
      </c>
      <c r="AI530" s="35">
        <v>37535</v>
      </c>
      <c r="AJ530" s="35">
        <v>37523</v>
      </c>
      <c r="AK530" s="36" t="s">
        <v>4001</v>
      </c>
      <c r="AL530" s="37" t="s">
        <v>6866</v>
      </c>
    </row>
    <row r="531" spans="1:38" x14ac:dyDescent="0.15">
      <c r="A531" s="27" t="s">
        <v>6867</v>
      </c>
      <c r="B531" s="27" t="s">
        <v>1020</v>
      </c>
      <c r="C531" s="27" t="s">
        <v>2353</v>
      </c>
      <c r="D531" s="28" t="s">
        <v>6870</v>
      </c>
      <c r="E531" s="30"/>
      <c r="F531" s="30" t="s">
        <v>437</v>
      </c>
      <c r="G531" s="30" t="s">
        <v>247</v>
      </c>
      <c r="H531" s="30" t="s">
        <v>3228</v>
      </c>
      <c r="K531" s="31">
        <v>96</v>
      </c>
      <c r="L531" s="31" t="s">
        <v>3229</v>
      </c>
      <c r="M531" s="32">
        <v>9780898713558</v>
      </c>
      <c r="N531" s="30" t="s">
        <v>250</v>
      </c>
      <c r="O531" s="30" t="s">
        <v>250</v>
      </c>
      <c r="P531" s="30" t="s">
        <v>250</v>
      </c>
      <c r="Q531" s="39">
        <v>60.6</v>
      </c>
      <c r="R531" s="40"/>
      <c r="S531" s="39">
        <v>45.45</v>
      </c>
      <c r="T531" s="31" t="s">
        <v>6883</v>
      </c>
      <c r="U531" s="30">
        <v>25</v>
      </c>
      <c r="V531" s="30">
        <v>16</v>
      </c>
      <c r="W531" s="30">
        <v>3</v>
      </c>
      <c r="X531" s="30">
        <v>25</v>
      </c>
      <c r="Y531" s="41">
        <v>3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0">
        <v>3</v>
      </c>
      <c r="AF531" s="30">
        <v>0</v>
      </c>
      <c r="AG531" s="6">
        <f t="shared" si="9"/>
        <v>181.8</v>
      </c>
      <c r="AH531" s="35">
        <v>37383</v>
      </c>
      <c r="AI531" s="35">
        <v>37535</v>
      </c>
      <c r="AJ531" s="35">
        <v>37120</v>
      </c>
      <c r="AK531" s="36" t="s">
        <v>3230</v>
      </c>
      <c r="AL531" s="37" t="s">
        <v>6866</v>
      </c>
    </row>
    <row r="532" spans="1:38" x14ac:dyDescent="0.15">
      <c r="A532" s="27" t="s">
        <v>6867</v>
      </c>
      <c r="B532" s="27" t="s">
        <v>6931</v>
      </c>
      <c r="C532" s="27">
        <v>291</v>
      </c>
      <c r="D532" s="28">
        <v>445008</v>
      </c>
      <c r="E532" s="30"/>
      <c r="F532" s="30" t="s">
        <v>246</v>
      </c>
      <c r="G532" s="30" t="s">
        <v>247</v>
      </c>
      <c r="H532" s="30" t="s">
        <v>248</v>
      </c>
      <c r="I532" s="31">
        <v>2</v>
      </c>
      <c r="K532" s="31">
        <v>0</v>
      </c>
      <c r="L532" s="31" t="s">
        <v>249</v>
      </c>
      <c r="M532" s="32">
        <v>9780898715163</v>
      </c>
      <c r="N532" s="30" t="s">
        <v>250</v>
      </c>
      <c r="O532" s="30" t="s">
        <v>250</v>
      </c>
      <c r="P532" s="30" t="s">
        <v>250</v>
      </c>
      <c r="Q532" s="39">
        <v>34</v>
      </c>
      <c r="R532" s="40"/>
      <c r="S532" s="39">
        <v>25.5</v>
      </c>
      <c r="T532" s="31" t="s">
        <v>6883</v>
      </c>
      <c r="U532" s="30">
        <v>20</v>
      </c>
      <c r="V532" s="30">
        <v>20</v>
      </c>
      <c r="W532" s="30">
        <v>2</v>
      </c>
      <c r="X532" s="30">
        <v>20</v>
      </c>
      <c r="Y532" s="41">
        <v>2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0">
        <v>2</v>
      </c>
      <c r="AF532" s="30">
        <v>0</v>
      </c>
      <c r="AG532" s="6">
        <f t="shared" si="9"/>
        <v>68</v>
      </c>
      <c r="AH532" s="35">
        <v>37517</v>
      </c>
      <c r="AI532" s="35">
        <v>37535</v>
      </c>
      <c r="AJ532" s="35">
        <v>37526</v>
      </c>
      <c r="AK532" s="36" t="s">
        <v>251</v>
      </c>
      <c r="AL532" s="37" t="s">
        <v>6866</v>
      </c>
    </row>
    <row r="533" spans="1:38" x14ac:dyDescent="0.15">
      <c r="A533" s="27" t="s">
        <v>6867</v>
      </c>
      <c r="B533" s="27" t="s">
        <v>1163</v>
      </c>
      <c r="C533" s="27" t="s">
        <v>3348</v>
      </c>
      <c r="D533" s="28" t="s">
        <v>6870</v>
      </c>
      <c r="E533" s="30"/>
      <c r="F533" s="30" t="s">
        <v>3053</v>
      </c>
      <c r="G533" s="30" t="s">
        <v>3349</v>
      </c>
      <c r="H533" s="30" t="s">
        <v>3350</v>
      </c>
      <c r="I533" s="31">
        <v>5</v>
      </c>
      <c r="K533" s="31">
        <v>2</v>
      </c>
      <c r="L533" s="31" t="s">
        <v>3351</v>
      </c>
      <c r="M533" s="32">
        <v>9780534517786</v>
      </c>
      <c r="N533" s="30" t="s">
        <v>3888</v>
      </c>
      <c r="O533" s="30" t="s">
        <v>3888</v>
      </c>
      <c r="P533" s="30" t="s">
        <v>3888</v>
      </c>
      <c r="Q533" s="39">
        <v>65.349999999999994</v>
      </c>
      <c r="R533" s="40"/>
      <c r="S533" s="39">
        <v>49.05</v>
      </c>
      <c r="T533" s="31" t="s">
        <v>6864</v>
      </c>
      <c r="U533" s="30">
        <v>30</v>
      </c>
      <c r="V533" s="30">
        <v>21</v>
      </c>
      <c r="W533" s="30">
        <v>23</v>
      </c>
      <c r="X533" s="30">
        <v>30</v>
      </c>
      <c r="Y533" s="41">
        <v>23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0">
        <v>19</v>
      </c>
      <c r="AF533" s="30">
        <v>4</v>
      </c>
      <c r="AG533" s="6">
        <f t="shared" si="9"/>
        <v>1437.85</v>
      </c>
      <c r="AH533" s="35">
        <v>37405</v>
      </c>
      <c r="AI533" s="35">
        <v>37535</v>
      </c>
      <c r="AJ533" s="35">
        <v>37489</v>
      </c>
      <c r="AK533" s="36" t="s">
        <v>2458</v>
      </c>
      <c r="AL533" s="37" t="s">
        <v>6866</v>
      </c>
    </row>
    <row r="534" spans="1:38" x14ac:dyDescent="0.15">
      <c r="A534" s="27" t="s">
        <v>6867</v>
      </c>
      <c r="B534" s="27" t="s">
        <v>3969</v>
      </c>
      <c r="C534" s="27">
        <v>141</v>
      </c>
      <c r="D534" s="28" t="s">
        <v>6870</v>
      </c>
      <c r="E534" s="30"/>
      <c r="F534" s="30" t="s">
        <v>2514</v>
      </c>
      <c r="G534" s="30" t="s">
        <v>4889</v>
      </c>
      <c r="H534" s="30" t="s">
        <v>4890</v>
      </c>
      <c r="K534" s="31">
        <v>82</v>
      </c>
      <c r="L534" s="31" t="s">
        <v>4891</v>
      </c>
      <c r="M534" s="32">
        <v>9780674353220</v>
      </c>
      <c r="N534" s="30" t="s">
        <v>2058</v>
      </c>
      <c r="O534" s="30" t="s">
        <v>2059</v>
      </c>
      <c r="P534" s="30" t="s">
        <v>2059</v>
      </c>
      <c r="Q534" s="39">
        <v>20.8</v>
      </c>
      <c r="R534" s="40">
        <v>0.1</v>
      </c>
      <c r="S534" s="39">
        <v>15.6</v>
      </c>
      <c r="T534" s="31" t="s">
        <v>6864</v>
      </c>
      <c r="U534" s="30">
        <v>50</v>
      </c>
      <c r="V534" s="30">
        <v>47</v>
      </c>
      <c r="W534" s="30">
        <v>43</v>
      </c>
      <c r="X534" s="30">
        <v>50</v>
      </c>
      <c r="Y534" s="41">
        <v>44</v>
      </c>
      <c r="Z534" s="30">
        <v>1</v>
      </c>
      <c r="AA534" s="30">
        <v>0</v>
      </c>
      <c r="AB534" s="30">
        <v>0</v>
      </c>
      <c r="AC534" s="30">
        <v>0</v>
      </c>
      <c r="AD534" s="30">
        <v>0</v>
      </c>
      <c r="AE534" s="30">
        <v>33</v>
      </c>
      <c r="AF534" s="30">
        <v>11</v>
      </c>
      <c r="AG534" s="6">
        <f t="shared" si="9"/>
        <v>789.36</v>
      </c>
      <c r="AH534" s="35">
        <v>37375</v>
      </c>
      <c r="AI534" s="35">
        <v>37535</v>
      </c>
      <c r="AJ534" s="35">
        <v>37491</v>
      </c>
      <c r="AK534" s="36" t="s">
        <v>412</v>
      </c>
      <c r="AL534" s="37" t="s">
        <v>6866</v>
      </c>
    </row>
    <row r="535" spans="1:38" x14ac:dyDescent="0.15">
      <c r="A535" s="27" t="s">
        <v>6867</v>
      </c>
      <c r="B535" s="27" t="s">
        <v>3883</v>
      </c>
      <c r="C535" s="27" t="s">
        <v>6325</v>
      </c>
      <c r="D535" s="28" t="s">
        <v>6870</v>
      </c>
      <c r="E535" s="30"/>
      <c r="F535" s="30" t="s">
        <v>5367</v>
      </c>
      <c r="G535" s="30" t="s">
        <v>6326</v>
      </c>
      <c r="H535" s="30" t="s">
        <v>6327</v>
      </c>
      <c r="I535" s="31">
        <v>2</v>
      </c>
      <c r="K535" s="31">
        <v>95</v>
      </c>
      <c r="L535" s="31" t="s">
        <v>6328</v>
      </c>
      <c r="M535" s="32">
        <v>9780079118295</v>
      </c>
      <c r="N535" s="30" t="s">
        <v>6863</v>
      </c>
      <c r="O535" s="30" t="s">
        <v>6863</v>
      </c>
      <c r="P535" s="30" t="s">
        <v>6863</v>
      </c>
      <c r="Q535" s="39">
        <v>124.7</v>
      </c>
      <c r="R535" s="40"/>
      <c r="S535" s="39">
        <v>93.55</v>
      </c>
      <c r="T535" s="31" t="s">
        <v>6864</v>
      </c>
      <c r="U535" s="30">
        <v>250</v>
      </c>
      <c r="V535" s="30">
        <v>193</v>
      </c>
      <c r="W535" s="30">
        <v>60</v>
      </c>
      <c r="X535" s="30">
        <v>250</v>
      </c>
      <c r="Y535" s="41">
        <v>37</v>
      </c>
      <c r="Z535" s="30">
        <v>1</v>
      </c>
      <c r="AA535" s="30">
        <v>0</v>
      </c>
      <c r="AB535" s="30">
        <v>44</v>
      </c>
      <c r="AC535" s="30">
        <v>0</v>
      </c>
      <c r="AD535" s="30">
        <v>4</v>
      </c>
      <c r="AE535" s="30">
        <v>-1</v>
      </c>
      <c r="AF535" s="30">
        <v>38</v>
      </c>
      <c r="AG535" s="6">
        <f t="shared" si="9"/>
        <v>3430.2000000000003</v>
      </c>
      <c r="AH535" s="35">
        <v>37377</v>
      </c>
      <c r="AI535" s="35">
        <v>37535</v>
      </c>
      <c r="AJ535" s="35">
        <v>37484</v>
      </c>
      <c r="AK535" s="36" t="s">
        <v>6329</v>
      </c>
      <c r="AL535" s="37" t="s">
        <v>6866</v>
      </c>
    </row>
    <row r="536" spans="1:38" x14ac:dyDescent="0.15">
      <c r="A536" s="27" t="s">
        <v>6867</v>
      </c>
      <c r="B536" s="27" t="s">
        <v>4016</v>
      </c>
      <c r="C536" s="27">
        <v>200</v>
      </c>
      <c r="D536" s="28" t="s">
        <v>6870</v>
      </c>
      <c r="E536" s="30"/>
      <c r="F536" s="30" t="s">
        <v>4017</v>
      </c>
      <c r="G536" s="30" t="s">
        <v>3614</v>
      </c>
      <c r="H536" s="30" t="s">
        <v>3615</v>
      </c>
      <c r="K536" s="31">
        <v>97</v>
      </c>
      <c r="L536" s="31" t="s">
        <v>3616</v>
      </c>
      <c r="M536" s="32">
        <v>9780691015989</v>
      </c>
      <c r="N536" s="30" t="s">
        <v>6922</v>
      </c>
      <c r="O536" s="30" t="s">
        <v>6922</v>
      </c>
      <c r="P536" s="30" t="s">
        <v>6922</v>
      </c>
      <c r="Q536" s="39">
        <v>17.95</v>
      </c>
      <c r="R536" s="40">
        <v>0.1</v>
      </c>
      <c r="S536" s="39">
        <v>13.5</v>
      </c>
      <c r="T536" s="31" t="s">
        <v>6864</v>
      </c>
      <c r="U536" s="30">
        <v>15</v>
      </c>
      <c r="V536" s="30">
        <v>14</v>
      </c>
      <c r="W536" s="30">
        <v>13</v>
      </c>
      <c r="X536" s="30">
        <v>15</v>
      </c>
      <c r="Y536" s="41">
        <v>13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0">
        <v>3</v>
      </c>
      <c r="AF536" s="30">
        <v>10</v>
      </c>
      <c r="AG536" s="6">
        <f t="shared" si="9"/>
        <v>183.465</v>
      </c>
      <c r="AH536" s="35">
        <v>37375</v>
      </c>
      <c r="AI536" s="35">
        <v>37535</v>
      </c>
      <c r="AJ536" s="35">
        <v>37490</v>
      </c>
      <c r="AK536" s="36">
        <v>17.95</v>
      </c>
      <c r="AL536" s="37" t="s">
        <v>6866</v>
      </c>
    </row>
    <row r="537" spans="1:38" x14ac:dyDescent="0.15">
      <c r="A537" s="27" t="s">
        <v>6867</v>
      </c>
      <c r="B537" s="27" t="s">
        <v>4059</v>
      </c>
      <c r="C537" s="27" t="s">
        <v>4515</v>
      </c>
      <c r="D537" s="28" t="s">
        <v>6870</v>
      </c>
      <c r="E537" s="30"/>
      <c r="F537" s="30" t="s">
        <v>4516</v>
      </c>
      <c r="G537" s="30" t="s">
        <v>1314</v>
      </c>
      <c r="H537" s="30" t="s">
        <v>1315</v>
      </c>
      <c r="K537" s="31">
        <v>99</v>
      </c>
      <c r="L537" s="31" t="s">
        <v>1316</v>
      </c>
      <c r="M537" s="32">
        <v>9780312225360</v>
      </c>
      <c r="N537" s="30" t="s">
        <v>4027</v>
      </c>
      <c r="O537" s="30" t="s">
        <v>4027</v>
      </c>
      <c r="P537" s="30" t="s">
        <v>4027</v>
      </c>
      <c r="Q537" s="39">
        <v>24.95</v>
      </c>
      <c r="R537" s="40"/>
      <c r="S537" s="39">
        <v>18.75</v>
      </c>
      <c r="T537" s="31" t="s">
        <v>6864</v>
      </c>
      <c r="U537" s="30">
        <v>50</v>
      </c>
      <c r="V537" s="30">
        <v>28</v>
      </c>
      <c r="W537" s="30">
        <v>46</v>
      </c>
      <c r="X537" s="30">
        <v>50</v>
      </c>
      <c r="Y537" s="41">
        <v>28</v>
      </c>
      <c r="Z537" s="30">
        <v>0</v>
      </c>
      <c r="AA537" s="30">
        <v>0</v>
      </c>
      <c r="AB537" s="30">
        <v>2</v>
      </c>
      <c r="AC537" s="30">
        <v>0</v>
      </c>
      <c r="AD537" s="30">
        <v>1</v>
      </c>
      <c r="AE537" s="30">
        <v>12</v>
      </c>
      <c r="AF537" s="30">
        <v>16</v>
      </c>
      <c r="AG537" s="6">
        <f t="shared" si="9"/>
        <v>599.4</v>
      </c>
      <c r="AH537" s="35">
        <v>37462</v>
      </c>
      <c r="AI537" s="35">
        <v>37535</v>
      </c>
      <c r="AJ537" s="35">
        <v>37495</v>
      </c>
      <c r="AK537" s="36" t="s">
        <v>1317</v>
      </c>
      <c r="AL537" s="37" t="s">
        <v>6866</v>
      </c>
    </row>
    <row r="538" spans="1:38" x14ac:dyDescent="0.15">
      <c r="A538" s="27" t="s">
        <v>6867</v>
      </c>
      <c r="B538" s="27" t="s">
        <v>4059</v>
      </c>
      <c r="C538" s="27" t="s">
        <v>190</v>
      </c>
      <c r="D538" s="28" t="s">
        <v>6870</v>
      </c>
      <c r="E538" s="30"/>
      <c r="F538" s="30" t="s">
        <v>191</v>
      </c>
      <c r="G538" s="30" t="s">
        <v>127</v>
      </c>
      <c r="H538" s="30" t="s">
        <v>128</v>
      </c>
      <c r="K538" s="31">
        <v>94</v>
      </c>
      <c r="L538" s="31" t="s">
        <v>129</v>
      </c>
      <c r="M538" s="32">
        <v>9780872201774</v>
      </c>
      <c r="N538" s="30" t="s">
        <v>4000</v>
      </c>
      <c r="O538" s="30" t="s">
        <v>4000</v>
      </c>
      <c r="P538" s="30" t="s">
        <v>4000</v>
      </c>
      <c r="Q538" s="39">
        <v>11.7</v>
      </c>
      <c r="R538" s="40"/>
      <c r="S538" s="39">
        <v>8.8000000000000007</v>
      </c>
      <c r="T538" s="31" t="s">
        <v>6864</v>
      </c>
      <c r="U538" s="30">
        <v>25</v>
      </c>
      <c r="V538" s="30">
        <v>4</v>
      </c>
      <c r="W538" s="30">
        <v>20</v>
      </c>
      <c r="X538" s="30">
        <v>25</v>
      </c>
      <c r="Y538" s="41">
        <v>3</v>
      </c>
      <c r="Z538" s="30">
        <v>17</v>
      </c>
      <c r="AA538" s="30">
        <v>0</v>
      </c>
      <c r="AB538" s="30">
        <v>1</v>
      </c>
      <c r="AC538" s="30">
        <v>0</v>
      </c>
      <c r="AD538" s="30">
        <v>0</v>
      </c>
      <c r="AE538" s="30">
        <v>3</v>
      </c>
      <c r="AF538" s="30">
        <v>0</v>
      </c>
      <c r="AG538" s="6">
        <f t="shared" si="9"/>
        <v>35.099999999999994</v>
      </c>
      <c r="AH538" s="35">
        <v>37460</v>
      </c>
      <c r="AI538" s="35">
        <v>37535</v>
      </c>
      <c r="AJ538" s="35">
        <v>37477</v>
      </c>
      <c r="AK538" s="36" t="s">
        <v>5149</v>
      </c>
      <c r="AL538" s="37" t="s">
        <v>6866</v>
      </c>
    </row>
    <row r="539" spans="1:38" x14ac:dyDescent="0.15">
      <c r="A539" s="27" t="s">
        <v>6867</v>
      </c>
      <c r="B539" s="27" t="s">
        <v>2384</v>
      </c>
      <c r="C539" s="27" t="s">
        <v>6916</v>
      </c>
      <c r="D539" s="28" t="s">
        <v>6870</v>
      </c>
      <c r="E539" s="30"/>
      <c r="F539" s="30" t="s">
        <v>261</v>
      </c>
      <c r="G539" s="30" t="s">
        <v>2190</v>
      </c>
      <c r="H539" s="30" t="s">
        <v>2191</v>
      </c>
      <c r="K539" s="31">
        <v>89</v>
      </c>
      <c r="L539" s="31" t="s">
        <v>2192</v>
      </c>
      <c r="M539" s="32">
        <v>9780380711574</v>
      </c>
      <c r="N539" s="30" t="s">
        <v>5123</v>
      </c>
      <c r="O539" s="30" t="s">
        <v>1938</v>
      </c>
      <c r="P539" s="30" t="s">
        <v>1938</v>
      </c>
      <c r="Q539" s="39">
        <v>13.5</v>
      </c>
      <c r="R539" s="40">
        <v>0.1</v>
      </c>
      <c r="S539" s="39">
        <v>10.15</v>
      </c>
      <c r="T539" s="31" t="s">
        <v>6864</v>
      </c>
      <c r="U539" s="30">
        <v>400</v>
      </c>
      <c r="V539" s="30">
        <v>350</v>
      </c>
      <c r="W539" s="30">
        <v>325</v>
      </c>
      <c r="X539" s="30">
        <v>400</v>
      </c>
      <c r="Y539" s="41">
        <v>301</v>
      </c>
      <c r="Z539" s="30">
        <v>2</v>
      </c>
      <c r="AA539" s="30">
        <v>0</v>
      </c>
      <c r="AB539" s="30">
        <v>43</v>
      </c>
      <c r="AC539" s="30">
        <v>0</v>
      </c>
      <c r="AD539" s="30">
        <v>20</v>
      </c>
      <c r="AE539" s="30">
        <v>26</v>
      </c>
      <c r="AF539" s="30">
        <v>275</v>
      </c>
      <c r="AG539" s="6">
        <f t="shared" si="9"/>
        <v>3107.15</v>
      </c>
      <c r="AH539" s="35">
        <v>37375</v>
      </c>
      <c r="AI539" s="35">
        <v>37535</v>
      </c>
      <c r="AJ539" s="35">
        <v>37484</v>
      </c>
      <c r="AK539" s="36" t="s">
        <v>2193</v>
      </c>
      <c r="AL539" s="37" t="s">
        <v>6866</v>
      </c>
    </row>
    <row r="540" spans="1:38" x14ac:dyDescent="0.15">
      <c r="A540" s="27" t="s">
        <v>6867</v>
      </c>
      <c r="B540" s="27" t="s">
        <v>1880</v>
      </c>
      <c r="C540" s="27">
        <v>171</v>
      </c>
      <c r="D540" s="28" t="s">
        <v>6870</v>
      </c>
      <c r="E540" s="30"/>
      <c r="F540" s="30" t="s">
        <v>880</v>
      </c>
      <c r="G540" s="30" t="s">
        <v>881</v>
      </c>
      <c r="H540" s="30" t="s">
        <v>882</v>
      </c>
      <c r="I540" s="31">
        <v>2</v>
      </c>
      <c r="K540" s="31">
        <v>1</v>
      </c>
      <c r="L540" s="31" t="s">
        <v>2927</v>
      </c>
      <c r="M540" s="32">
        <v>9780534577896</v>
      </c>
      <c r="N540" s="30" t="s">
        <v>3888</v>
      </c>
      <c r="O540" s="30" t="s">
        <v>3888</v>
      </c>
      <c r="P540" s="30" t="s">
        <v>3888</v>
      </c>
      <c r="Q540" s="39">
        <v>81</v>
      </c>
      <c r="R540" s="40"/>
      <c r="S540" s="39">
        <v>60.75</v>
      </c>
      <c r="T540" s="31" t="s">
        <v>6864</v>
      </c>
      <c r="U540" s="30">
        <v>70</v>
      </c>
      <c r="V540" s="30">
        <v>64</v>
      </c>
      <c r="W540" s="30">
        <v>67</v>
      </c>
      <c r="X540" s="30">
        <v>70</v>
      </c>
      <c r="Y540" s="41">
        <v>54</v>
      </c>
      <c r="Z540" s="30">
        <v>12</v>
      </c>
      <c r="AA540" s="30">
        <v>0</v>
      </c>
      <c r="AB540" s="30">
        <v>1</v>
      </c>
      <c r="AC540" s="30">
        <v>0</v>
      </c>
      <c r="AD540" s="30">
        <v>0</v>
      </c>
      <c r="AE540" s="30">
        <v>55</v>
      </c>
      <c r="AF540" s="30">
        <v>-1</v>
      </c>
      <c r="AG540" s="6">
        <f t="shared" si="9"/>
        <v>4394.25</v>
      </c>
      <c r="AH540" s="35">
        <v>37495</v>
      </c>
      <c r="AI540" s="35">
        <v>37535</v>
      </c>
      <c r="AJ540" s="35">
        <v>37515</v>
      </c>
      <c r="AK540" s="36" t="s">
        <v>5192</v>
      </c>
      <c r="AL540" s="37" t="s">
        <v>6866</v>
      </c>
    </row>
    <row r="541" spans="1:38" x14ac:dyDescent="0.15">
      <c r="A541" s="27" t="s">
        <v>6867</v>
      </c>
      <c r="B541" s="27" t="s">
        <v>1209</v>
      </c>
      <c r="C541" s="27" t="s">
        <v>3721</v>
      </c>
      <c r="D541" s="28" t="s">
        <v>6870</v>
      </c>
      <c r="E541" s="30"/>
      <c r="F541" s="30" t="s">
        <v>5194</v>
      </c>
      <c r="G541" s="30" t="s">
        <v>2839</v>
      </c>
      <c r="H541" s="30" t="s">
        <v>2840</v>
      </c>
      <c r="K541" s="31">
        <v>85</v>
      </c>
      <c r="L541" s="31" t="s">
        <v>2841</v>
      </c>
      <c r="M541" s="32">
        <v>9780226348438</v>
      </c>
      <c r="N541" s="30" t="s">
        <v>6896</v>
      </c>
      <c r="O541" s="30" t="s">
        <v>6896</v>
      </c>
      <c r="P541" s="30" t="s">
        <v>6896</v>
      </c>
      <c r="Q541" s="39">
        <v>10.65</v>
      </c>
      <c r="R541" s="40"/>
      <c r="S541" s="39">
        <v>8</v>
      </c>
      <c r="T541" s="31" t="s">
        <v>6883</v>
      </c>
      <c r="U541" s="30">
        <v>50</v>
      </c>
      <c r="V541" s="30">
        <v>45</v>
      </c>
      <c r="W541" s="30">
        <v>10</v>
      </c>
      <c r="X541" s="30">
        <v>50</v>
      </c>
      <c r="Y541" s="41">
        <v>10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0">
        <v>10</v>
      </c>
      <c r="AF541" s="30">
        <v>0</v>
      </c>
      <c r="AG541" s="6">
        <f t="shared" si="9"/>
        <v>106.5</v>
      </c>
      <c r="AH541" s="35">
        <v>37452</v>
      </c>
      <c r="AI541" s="35">
        <v>37535</v>
      </c>
      <c r="AJ541" s="35">
        <v>37495</v>
      </c>
      <c r="AK541" s="36" t="s">
        <v>1079</v>
      </c>
      <c r="AL541" s="37" t="s">
        <v>6866</v>
      </c>
    </row>
    <row r="542" spans="1:38" x14ac:dyDescent="0.15">
      <c r="A542" s="27" t="s">
        <v>6867</v>
      </c>
      <c r="B542" s="27" t="s">
        <v>1176</v>
      </c>
      <c r="C542" s="27" t="s">
        <v>5357</v>
      </c>
      <c r="D542" s="28" t="s">
        <v>6870</v>
      </c>
      <c r="E542" s="30"/>
      <c r="F542" s="30" t="s">
        <v>1177</v>
      </c>
      <c r="G542" s="30" t="s">
        <v>1858</v>
      </c>
      <c r="H542" s="30" t="s">
        <v>1859</v>
      </c>
      <c r="I542" s="31">
        <v>3</v>
      </c>
      <c r="K542" s="31">
        <v>96</v>
      </c>
      <c r="L542" s="31" t="s">
        <v>1860</v>
      </c>
      <c r="M542" s="32">
        <v>9780915035175</v>
      </c>
      <c r="N542" s="30" t="s">
        <v>1180</v>
      </c>
      <c r="O542" s="30" t="s">
        <v>1180</v>
      </c>
      <c r="P542" s="30" t="s">
        <v>1180</v>
      </c>
      <c r="Q542" s="39">
        <v>8.9499999999999993</v>
      </c>
      <c r="R542" s="40"/>
      <c r="S542" s="39">
        <v>6.75</v>
      </c>
      <c r="T542" s="31" t="s">
        <v>6864</v>
      </c>
      <c r="U542" s="30">
        <v>40</v>
      </c>
      <c r="V542" s="30">
        <v>31</v>
      </c>
      <c r="W542" s="30">
        <v>36</v>
      </c>
      <c r="X542" s="30">
        <v>40</v>
      </c>
      <c r="Y542" s="41">
        <v>29</v>
      </c>
      <c r="Z542" s="30">
        <v>8</v>
      </c>
      <c r="AA542" s="30">
        <v>0</v>
      </c>
      <c r="AB542" s="30">
        <v>0</v>
      </c>
      <c r="AC542" s="30">
        <v>0</v>
      </c>
      <c r="AD542" s="30">
        <v>0</v>
      </c>
      <c r="AE542" s="30">
        <v>28</v>
      </c>
      <c r="AF542" s="30">
        <v>1</v>
      </c>
      <c r="AG542" s="6">
        <f t="shared" si="9"/>
        <v>257.34999999999997</v>
      </c>
      <c r="AH542" s="35">
        <v>37452</v>
      </c>
      <c r="AI542" s="35">
        <v>37535</v>
      </c>
      <c r="AJ542" s="35">
        <v>37477</v>
      </c>
      <c r="AK542" s="36">
        <v>8.9499999999999993</v>
      </c>
      <c r="AL542" s="37" t="s">
        <v>6866</v>
      </c>
    </row>
    <row r="543" spans="1:38" x14ac:dyDescent="0.15">
      <c r="A543" s="27" t="s">
        <v>6867</v>
      </c>
      <c r="B543" s="27" t="s">
        <v>3969</v>
      </c>
      <c r="C543" s="27">
        <v>171</v>
      </c>
      <c r="D543" s="28" t="s">
        <v>6870</v>
      </c>
      <c r="E543" s="30"/>
      <c r="F543" s="30" t="s">
        <v>3970</v>
      </c>
      <c r="G543" s="30" t="s">
        <v>3971</v>
      </c>
      <c r="H543" s="30" t="s">
        <v>3972</v>
      </c>
      <c r="I543" s="31">
        <v>5</v>
      </c>
      <c r="K543" s="31">
        <v>2</v>
      </c>
      <c r="L543" s="31" t="s">
        <v>3973</v>
      </c>
      <c r="M543" s="32">
        <v>9780100718258</v>
      </c>
      <c r="N543" s="30" t="s">
        <v>3921</v>
      </c>
      <c r="O543" s="30" t="s">
        <v>3921</v>
      </c>
      <c r="P543" s="30" t="s">
        <v>3921</v>
      </c>
      <c r="Q543" s="39">
        <v>12.65</v>
      </c>
      <c r="R543" s="40"/>
      <c r="S543" s="39">
        <v>9.5</v>
      </c>
      <c r="T543" s="31" t="s">
        <v>6864</v>
      </c>
      <c r="U543" s="30">
        <v>10</v>
      </c>
      <c r="V543" s="30">
        <v>15</v>
      </c>
      <c r="W543" s="30">
        <v>0</v>
      </c>
      <c r="X543" s="30">
        <v>20</v>
      </c>
      <c r="Y543" s="41">
        <v>13</v>
      </c>
      <c r="Z543" s="30">
        <v>7</v>
      </c>
      <c r="AA543" s="30">
        <v>0</v>
      </c>
      <c r="AB543" s="30">
        <v>0</v>
      </c>
      <c r="AC543" s="30">
        <v>0</v>
      </c>
      <c r="AD543" s="30">
        <v>0</v>
      </c>
      <c r="AE543" s="30">
        <v>13</v>
      </c>
      <c r="AF543" s="30">
        <v>0</v>
      </c>
      <c r="AG543" s="6">
        <f t="shared" si="9"/>
        <v>164.45000000000002</v>
      </c>
      <c r="AH543" s="35">
        <v>37496</v>
      </c>
      <c r="AI543" s="35">
        <v>37535</v>
      </c>
      <c r="AJ543" s="35">
        <v>37525</v>
      </c>
      <c r="AK543" s="36" t="s">
        <v>3974</v>
      </c>
      <c r="AL543" s="37" t="s">
        <v>6866</v>
      </c>
    </row>
    <row r="544" spans="1:38" x14ac:dyDescent="0.15">
      <c r="A544" s="27" t="s">
        <v>6867</v>
      </c>
      <c r="B544" s="27" t="s">
        <v>3930</v>
      </c>
      <c r="C544" s="27">
        <v>200</v>
      </c>
      <c r="D544" s="28" t="s">
        <v>6870</v>
      </c>
      <c r="E544" s="30"/>
      <c r="F544" s="30" t="s">
        <v>1940</v>
      </c>
      <c r="G544" s="30" t="s">
        <v>326</v>
      </c>
      <c r="H544" s="30" t="s">
        <v>4207</v>
      </c>
      <c r="K544" s="31">
        <v>90</v>
      </c>
      <c r="L544" s="31" t="s">
        <v>4208</v>
      </c>
      <c r="M544" s="32">
        <v>9780140275360</v>
      </c>
      <c r="N544" s="30" t="s">
        <v>3936</v>
      </c>
      <c r="O544" s="30" t="s">
        <v>3936</v>
      </c>
      <c r="P544" s="30" t="s">
        <v>3936</v>
      </c>
      <c r="Q544" s="39">
        <v>15.95</v>
      </c>
      <c r="R544" s="40">
        <v>0.1</v>
      </c>
      <c r="S544" s="39">
        <v>12</v>
      </c>
      <c r="T544" s="31" t="s">
        <v>6864</v>
      </c>
      <c r="U544" s="30">
        <v>28</v>
      </c>
      <c r="V544" s="30">
        <v>21</v>
      </c>
      <c r="W544" s="30">
        <v>21</v>
      </c>
      <c r="X544" s="30">
        <v>28</v>
      </c>
      <c r="Y544" s="41">
        <v>0</v>
      </c>
      <c r="Z544" s="30">
        <v>21</v>
      </c>
      <c r="AA544" s="30">
        <v>0</v>
      </c>
      <c r="AB544" s="30">
        <v>0</v>
      </c>
      <c r="AC544" s="30">
        <v>0</v>
      </c>
      <c r="AD544" s="30">
        <v>0</v>
      </c>
      <c r="AE544" s="30">
        <v>0</v>
      </c>
      <c r="AF544" s="30">
        <v>0</v>
      </c>
      <c r="AG544" s="6">
        <f t="shared" si="9"/>
        <v>0</v>
      </c>
      <c r="AH544" s="35">
        <v>37411</v>
      </c>
      <c r="AI544" s="35">
        <v>37535</v>
      </c>
      <c r="AJ544" s="35">
        <v>37484</v>
      </c>
      <c r="AK544" s="36">
        <v>15.95</v>
      </c>
      <c r="AL544" s="37" t="s">
        <v>6866</v>
      </c>
    </row>
    <row r="545" spans="1:38" x14ac:dyDescent="0.15">
      <c r="A545" s="27" t="s">
        <v>6867</v>
      </c>
      <c r="B545" s="27" t="s">
        <v>5305</v>
      </c>
      <c r="C545" s="27">
        <v>1</v>
      </c>
      <c r="D545" s="28" t="s">
        <v>6870</v>
      </c>
      <c r="E545" s="30"/>
      <c r="F545" s="30" t="s">
        <v>6871</v>
      </c>
      <c r="G545" s="30" t="s">
        <v>326</v>
      </c>
      <c r="H545" s="30" t="s">
        <v>327</v>
      </c>
      <c r="K545" s="31">
        <v>50</v>
      </c>
      <c r="L545" s="31" t="s">
        <v>328</v>
      </c>
      <c r="M545" s="32">
        <v>9780393001013</v>
      </c>
      <c r="N545" s="30" t="s">
        <v>1138</v>
      </c>
      <c r="O545" s="30" t="s">
        <v>1138</v>
      </c>
      <c r="P545" s="30" t="s">
        <v>1138</v>
      </c>
      <c r="Q545" s="39">
        <v>10.7</v>
      </c>
      <c r="R545" s="40"/>
      <c r="S545" s="39">
        <v>8.0500000000000007</v>
      </c>
      <c r="T545" s="31" t="s">
        <v>6864</v>
      </c>
      <c r="U545" s="30">
        <v>880</v>
      </c>
      <c r="V545" s="30">
        <v>867</v>
      </c>
      <c r="W545" s="30">
        <v>813</v>
      </c>
      <c r="X545" s="30">
        <v>880</v>
      </c>
      <c r="Y545" s="41">
        <v>794</v>
      </c>
      <c r="Z545" s="30">
        <v>11</v>
      </c>
      <c r="AA545" s="30">
        <v>0</v>
      </c>
      <c r="AB545" s="30">
        <v>20</v>
      </c>
      <c r="AC545" s="30">
        <v>0</v>
      </c>
      <c r="AD545" s="30">
        <v>5</v>
      </c>
      <c r="AE545" s="30">
        <v>438</v>
      </c>
      <c r="AF545" s="30">
        <v>356</v>
      </c>
      <c r="AG545" s="6">
        <f t="shared" si="9"/>
        <v>7552.4</v>
      </c>
      <c r="AH545" s="35">
        <v>37456</v>
      </c>
      <c r="AI545" s="35">
        <v>37535</v>
      </c>
      <c r="AJ545" s="35">
        <v>37477</v>
      </c>
      <c r="AK545" s="36" t="s">
        <v>329</v>
      </c>
      <c r="AL545" s="37" t="s">
        <v>6866</v>
      </c>
    </row>
    <row r="546" spans="1:38" x14ac:dyDescent="0.15">
      <c r="A546" s="27" t="s">
        <v>6867</v>
      </c>
      <c r="B546" s="27" t="s">
        <v>1209</v>
      </c>
      <c r="C546" s="27" t="s">
        <v>3721</v>
      </c>
      <c r="D546" s="28" t="s">
        <v>6870</v>
      </c>
      <c r="E546" s="30"/>
      <c r="F546" s="30" t="s">
        <v>5194</v>
      </c>
      <c r="G546" s="30" t="s">
        <v>326</v>
      </c>
      <c r="H546" s="30" t="s">
        <v>5850</v>
      </c>
      <c r="K546" s="31">
        <v>51</v>
      </c>
      <c r="L546" s="31" t="s">
        <v>5851</v>
      </c>
      <c r="M546" s="32">
        <v>9780226469409</v>
      </c>
      <c r="N546" s="30" t="s">
        <v>6896</v>
      </c>
      <c r="O546" s="30" t="s">
        <v>6896</v>
      </c>
      <c r="P546" s="30" t="s">
        <v>6896</v>
      </c>
      <c r="Q546" s="39">
        <v>13</v>
      </c>
      <c r="R546" s="40">
        <v>0.1</v>
      </c>
      <c r="S546" s="39">
        <v>9.75</v>
      </c>
      <c r="T546" s="31" t="s">
        <v>6864</v>
      </c>
      <c r="U546" s="30">
        <v>50</v>
      </c>
      <c r="V546" s="30">
        <v>45</v>
      </c>
      <c r="W546" s="30">
        <v>40</v>
      </c>
      <c r="X546" s="30">
        <v>50</v>
      </c>
      <c r="Y546" s="41">
        <v>45</v>
      </c>
      <c r="Z546" s="30">
        <v>7</v>
      </c>
      <c r="AA546" s="30">
        <v>0</v>
      </c>
      <c r="AB546" s="30">
        <v>12</v>
      </c>
      <c r="AC546" s="30">
        <v>0</v>
      </c>
      <c r="AD546" s="30">
        <v>1</v>
      </c>
      <c r="AE546" s="30">
        <v>42</v>
      </c>
      <c r="AF546" s="30">
        <v>3</v>
      </c>
      <c r="AG546" s="6">
        <f t="shared" si="9"/>
        <v>520.65</v>
      </c>
      <c r="AH546" s="35">
        <v>37452</v>
      </c>
      <c r="AI546" s="35">
        <v>37577</v>
      </c>
      <c r="AJ546" s="35">
        <v>37559</v>
      </c>
      <c r="AK546" s="36">
        <v>13</v>
      </c>
      <c r="AL546" s="37" t="s">
        <v>6866</v>
      </c>
    </row>
    <row r="547" spans="1:38" x14ac:dyDescent="0.15">
      <c r="A547" s="27" t="s">
        <v>6867</v>
      </c>
      <c r="B547" s="27" t="s">
        <v>1209</v>
      </c>
      <c r="C547" s="27" t="s">
        <v>3721</v>
      </c>
      <c r="D547" s="28" t="s">
        <v>6870</v>
      </c>
      <c r="E547" s="30"/>
      <c r="F547" s="30" t="s">
        <v>5194</v>
      </c>
      <c r="G547" s="30" t="s">
        <v>326</v>
      </c>
      <c r="H547" s="30" t="s">
        <v>3235</v>
      </c>
      <c r="K547" s="31">
        <v>99</v>
      </c>
      <c r="L547" s="31" t="s">
        <v>3236</v>
      </c>
      <c r="M547" s="32">
        <v>9780060904791</v>
      </c>
      <c r="N547" s="30" t="s">
        <v>1938</v>
      </c>
      <c r="O547" s="30" t="s">
        <v>1938</v>
      </c>
      <c r="P547" s="30" t="s">
        <v>1938</v>
      </c>
      <c r="Q547" s="39">
        <v>13</v>
      </c>
      <c r="R547" s="40">
        <v>0.1</v>
      </c>
      <c r="S547" s="39">
        <v>9.75</v>
      </c>
      <c r="T547" s="31" t="s">
        <v>6864</v>
      </c>
      <c r="U547" s="30">
        <v>50</v>
      </c>
      <c r="V547" s="30">
        <v>45</v>
      </c>
      <c r="W547" s="30">
        <v>40</v>
      </c>
      <c r="X547" s="30">
        <v>50</v>
      </c>
      <c r="Y547" s="41">
        <v>40</v>
      </c>
      <c r="Z547" s="30">
        <v>0</v>
      </c>
      <c r="AA547" s="30">
        <v>0</v>
      </c>
      <c r="AB547" s="30">
        <v>52</v>
      </c>
      <c r="AC547" s="30">
        <v>0</v>
      </c>
      <c r="AD547" s="30">
        <v>0</v>
      </c>
      <c r="AE547" s="30">
        <v>0</v>
      </c>
      <c r="AF547" s="30">
        <v>40</v>
      </c>
      <c r="AG547" s="6">
        <f t="shared" si="9"/>
        <v>390</v>
      </c>
      <c r="AH547" s="35">
        <v>37452</v>
      </c>
      <c r="AI547" s="35">
        <v>37577</v>
      </c>
      <c r="AJ547" s="35">
        <v>37559</v>
      </c>
      <c r="AK547" s="36">
        <v>13</v>
      </c>
      <c r="AL547" s="37" t="s">
        <v>3428</v>
      </c>
    </row>
    <row r="548" spans="1:38" x14ac:dyDescent="0.15">
      <c r="A548" s="27" t="s">
        <v>6867</v>
      </c>
      <c r="B548" s="27" t="s">
        <v>6915</v>
      </c>
      <c r="C548" s="27" t="s">
        <v>6916</v>
      </c>
      <c r="D548" s="28" t="s">
        <v>6870</v>
      </c>
      <c r="E548" s="30"/>
      <c r="F548" s="30" t="s">
        <v>6917</v>
      </c>
      <c r="G548" s="30" t="s">
        <v>6918</v>
      </c>
      <c r="H548" s="30" t="s">
        <v>6919</v>
      </c>
      <c r="K548" s="31">
        <v>1</v>
      </c>
      <c r="L548" s="31" t="s">
        <v>6920</v>
      </c>
      <c r="M548" s="32">
        <v>9780520226432</v>
      </c>
      <c r="N548" s="30" t="s">
        <v>6921</v>
      </c>
      <c r="O548" s="30" t="s">
        <v>6922</v>
      </c>
      <c r="P548" s="30" t="s">
        <v>6922</v>
      </c>
      <c r="Q548" s="39">
        <v>19.95</v>
      </c>
      <c r="R548" s="40">
        <v>0.1</v>
      </c>
      <c r="S548" s="39">
        <v>15</v>
      </c>
      <c r="T548" s="31" t="s">
        <v>6864</v>
      </c>
      <c r="U548" s="30">
        <v>225</v>
      </c>
      <c r="V548" s="30">
        <v>337</v>
      </c>
      <c r="W548" s="30">
        <v>120</v>
      </c>
      <c r="X548" s="30">
        <v>225</v>
      </c>
      <c r="Y548" s="41">
        <v>120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0">
        <v>75</v>
      </c>
      <c r="AF548" s="30">
        <v>45</v>
      </c>
      <c r="AG548" s="6">
        <f t="shared" si="9"/>
        <v>2021.625</v>
      </c>
      <c r="AH548" s="35">
        <v>37522</v>
      </c>
      <c r="AI548" s="35">
        <v>37535</v>
      </c>
      <c r="AJ548" s="35">
        <v>37525</v>
      </c>
      <c r="AK548" s="36">
        <v>19.95</v>
      </c>
      <c r="AL548" s="37" t="s">
        <v>6866</v>
      </c>
    </row>
    <row r="549" spans="1:38" x14ac:dyDescent="0.15">
      <c r="A549" s="27" t="s">
        <v>6867</v>
      </c>
      <c r="B549" s="27" t="s">
        <v>4059</v>
      </c>
      <c r="C549" s="27" t="s">
        <v>4515</v>
      </c>
      <c r="D549" s="28" t="s">
        <v>6870</v>
      </c>
      <c r="E549" s="30"/>
      <c r="F549" s="30" t="s">
        <v>4516</v>
      </c>
      <c r="G549" s="30" t="s">
        <v>6480</v>
      </c>
      <c r="H549" s="30" t="s">
        <v>6481</v>
      </c>
      <c r="K549" s="31">
        <v>1</v>
      </c>
      <c r="L549" s="31" t="s">
        <v>6482</v>
      </c>
      <c r="M549" s="32">
        <v>9780742510203</v>
      </c>
      <c r="N549" s="30" t="s">
        <v>6403</v>
      </c>
      <c r="O549" s="30" t="s">
        <v>6403</v>
      </c>
      <c r="P549" s="30" t="s">
        <v>6403</v>
      </c>
      <c r="Q549" s="39">
        <v>26.65</v>
      </c>
      <c r="R549" s="40"/>
      <c r="S549" s="39">
        <v>20</v>
      </c>
      <c r="T549" s="31" t="s">
        <v>6864</v>
      </c>
      <c r="U549" s="30">
        <v>50</v>
      </c>
      <c r="V549" s="30">
        <v>28</v>
      </c>
      <c r="W549" s="30">
        <v>46</v>
      </c>
      <c r="X549" s="30">
        <v>50</v>
      </c>
      <c r="Y549" s="41">
        <v>28</v>
      </c>
      <c r="Z549" s="30">
        <v>0</v>
      </c>
      <c r="AA549" s="30">
        <v>0</v>
      </c>
      <c r="AB549" s="30">
        <v>0</v>
      </c>
      <c r="AC549" s="30">
        <v>0</v>
      </c>
      <c r="AD549" s="30">
        <v>2</v>
      </c>
      <c r="AE549" s="30">
        <v>27</v>
      </c>
      <c r="AF549" s="30">
        <v>1</v>
      </c>
      <c r="AG549" s="6">
        <f t="shared" si="9"/>
        <v>739.55</v>
      </c>
      <c r="AH549" s="35">
        <v>37462</v>
      </c>
      <c r="AI549" s="35">
        <v>37535</v>
      </c>
      <c r="AJ549" s="35">
        <v>37497</v>
      </c>
      <c r="AK549" s="36" t="s">
        <v>2379</v>
      </c>
      <c r="AL549" s="37" t="s">
        <v>6866</v>
      </c>
    </row>
    <row r="550" spans="1:38" x14ac:dyDescent="0.15">
      <c r="A550" s="27" t="s">
        <v>6867</v>
      </c>
      <c r="B550" s="27" t="s">
        <v>1068</v>
      </c>
      <c r="C550" s="27">
        <v>102</v>
      </c>
      <c r="D550" s="28" t="s">
        <v>6870</v>
      </c>
      <c r="E550" s="30"/>
      <c r="F550" s="30" t="s">
        <v>164</v>
      </c>
      <c r="G550" s="30" t="s">
        <v>165</v>
      </c>
      <c r="H550" s="30" t="s">
        <v>166</v>
      </c>
      <c r="K550" s="31">
        <v>94</v>
      </c>
      <c r="L550" s="31" t="s">
        <v>167</v>
      </c>
      <c r="M550" s="32">
        <v>9780393310900</v>
      </c>
      <c r="N550" s="30" t="s">
        <v>1138</v>
      </c>
      <c r="O550" s="30" t="s">
        <v>1138</v>
      </c>
      <c r="P550" s="30" t="s">
        <v>1138</v>
      </c>
      <c r="Q550" s="39">
        <v>24.95</v>
      </c>
      <c r="R550" s="40">
        <v>0.1</v>
      </c>
      <c r="S550" s="39">
        <v>18.75</v>
      </c>
      <c r="T550" s="31" t="s">
        <v>6864</v>
      </c>
      <c r="U550" s="30">
        <v>20</v>
      </c>
      <c r="V550" s="30">
        <v>17</v>
      </c>
      <c r="W550" s="30">
        <v>94</v>
      </c>
      <c r="X550" s="30">
        <v>110</v>
      </c>
      <c r="Y550" s="41">
        <v>73</v>
      </c>
      <c r="Z550" s="30">
        <v>21</v>
      </c>
      <c r="AA550" s="30">
        <v>0</v>
      </c>
      <c r="AB550" s="30">
        <v>0</v>
      </c>
      <c r="AC550" s="30">
        <v>0</v>
      </c>
      <c r="AD550" s="30">
        <v>3</v>
      </c>
      <c r="AE550" s="30">
        <v>69</v>
      </c>
      <c r="AF550" s="30">
        <v>4</v>
      </c>
      <c r="AG550" s="6">
        <f t="shared" si="9"/>
        <v>1624.395</v>
      </c>
      <c r="AH550" s="35">
        <v>37417</v>
      </c>
      <c r="AI550" s="35">
        <v>37535</v>
      </c>
      <c r="AJ550" s="35">
        <v>37516</v>
      </c>
      <c r="AK550" s="36" t="s">
        <v>168</v>
      </c>
      <c r="AL550" s="37" t="s">
        <v>6866</v>
      </c>
    </row>
    <row r="551" spans="1:38" x14ac:dyDescent="0.15">
      <c r="A551" s="27" t="s">
        <v>6867</v>
      </c>
      <c r="B551" s="27" t="s">
        <v>6931</v>
      </c>
      <c r="C551" s="27">
        <v>105</v>
      </c>
      <c r="D551" s="28" t="s">
        <v>6870</v>
      </c>
      <c r="E551" s="30"/>
      <c r="F551" s="30" t="s">
        <v>1753</v>
      </c>
      <c r="G551" s="30" t="s">
        <v>1754</v>
      </c>
      <c r="H551" s="30" t="s">
        <v>1755</v>
      </c>
      <c r="I551" s="31">
        <v>2</v>
      </c>
      <c r="K551" s="31">
        <v>1</v>
      </c>
      <c r="L551" s="31" t="s">
        <v>1756</v>
      </c>
      <c r="M551" s="32">
        <v>9780201441246</v>
      </c>
      <c r="N551" s="30" t="s">
        <v>3894</v>
      </c>
      <c r="O551" s="30" t="s">
        <v>3894</v>
      </c>
      <c r="P551" s="30" t="s">
        <v>3894</v>
      </c>
      <c r="Q551" s="39">
        <v>89</v>
      </c>
      <c r="R551" s="40"/>
      <c r="S551" s="39">
        <v>66.75</v>
      </c>
      <c r="T551" s="31" t="s">
        <v>6864</v>
      </c>
      <c r="U551" s="30">
        <v>150</v>
      </c>
      <c r="V551" s="30">
        <v>193</v>
      </c>
      <c r="W551" s="30">
        <v>112</v>
      </c>
      <c r="X551" s="30">
        <v>150</v>
      </c>
      <c r="Y551" s="41">
        <v>120</v>
      </c>
      <c r="Z551" s="30">
        <v>12</v>
      </c>
      <c r="AA551" s="30">
        <v>0</v>
      </c>
      <c r="AB551" s="30">
        <v>1</v>
      </c>
      <c r="AC551" s="30">
        <v>0</v>
      </c>
      <c r="AD551" s="30">
        <v>0</v>
      </c>
      <c r="AE551" s="30">
        <v>120</v>
      </c>
      <c r="AF551" s="30">
        <v>0</v>
      </c>
      <c r="AG551" s="6">
        <f t="shared" si="9"/>
        <v>10680</v>
      </c>
      <c r="AH551" s="35">
        <v>37371</v>
      </c>
      <c r="AI551" s="35">
        <v>37535</v>
      </c>
      <c r="AJ551" s="35">
        <v>37529</v>
      </c>
      <c r="AK551" s="36" t="s">
        <v>6094</v>
      </c>
      <c r="AL551" s="37" t="s">
        <v>6866</v>
      </c>
    </row>
    <row r="552" spans="1:38" x14ac:dyDescent="0.15">
      <c r="A552" s="27" t="s">
        <v>6867</v>
      </c>
      <c r="B552" s="27" t="s">
        <v>5279</v>
      </c>
      <c r="C552" s="27">
        <v>168</v>
      </c>
      <c r="D552" s="28" t="s">
        <v>6870</v>
      </c>
      <c r="E552" s="30"/>
      <c r="F552" s="30" t="s">
        <v>5280</v>
      </c>
      <c r="G552" s="30" t="s">
        <v>5281</v>
      </c>
      <c r="H552" s="30" t="s">
        <v>5282</v>
      </c>
      <c r="K552" s="31">
        <v>84</v>
      </c>
      <c r="L552" s="31" t="s">
        <v>5283</v>
      </c>
      <c r="M552" s="32">
        <v>9780870234354</v>
      </c>
      <c r="N552" s="30" t="s">
        <v>5284</v>
      </c>
      <c r="O552" s="30" t="s">
        <v>5284</v>
      </c>
      <c r="P552" s="30" t="s">
        <v>5284</v>
      </c>
      <c r="Q552" s="39">
        <v>18.95</v>
      </c>
      <c r="R552" s="40">
        <v>0.1</v>
      </c>
      <c r="S552" s="39">
        <v>14.25</v>
      </c>
      <c r="T552" s="31" t="s">
        <v>6864</v>
      </c>
      <c r="U552" s="30">
        <v>10</v>
      </c>
      <c r="V552" s="30">
        <v>16</v>
      </c>
      <c r="W552" s="30">
        <v>18</v>
      </c>
      <c r="X552" s="30">
        <v>20</v>
      </c>
      <c r="Y552" s="41">
        <v>9</v>
      </c>
      <c r="Z552" s="30">
        <v>9</v>
      </c>
      <c r="AA552" s="30">
        <v>0</v>
      </c>
      <c r="AB552" s="30">
        <v>0</v>
      </c>
      <c r="AC552" s="30">
        <v>0</v>
      </c>
      <c r="AD552" s="30">
        <v>0</v>
      </c>
      <c r="AE552" s="30">
        <v>9</v>
      </c>
      <c r="AF552" s="30">
        <v>0</v>
      </c>
      <c r="AG552" s="6">
        <f t="shared" si="9"/>
        <v>153.49499999999998</v>
      </c>
      <c r="AH552" s="35">
        <v>37438</v>
      </c>
      <c r="AI552" s="35">
        <v>37535</v>
      </c>
      <c r="AJ552" s="35">
        <v>37488</v>
      </c>
      <c r="AK552" s="36">
        <v>18.95</v>
      </c>
      <c r="AL552" s="37" t="s">
        <v>6866</v>
      </c>
    </row>
    <row r="553" spans="1:38" x14ac:dyDescent="0.15">
      <c r="A553" s="27" t="s">
        <v>6867</v>
      </c>
      <c r="B553" s="27" t="s">
        <v>1020</v>
      </c>
      <c r="C553" s="27" t="s">
        <v>869</v>
      </c>
      <c r="D553" s="28" t="s">
        <v>6870</v>
      </c>
      <c r="E553" s="30"/>
      <c r="F553" s="30" t="s">
        <v>6871</v>
      </c>
      <c r="G553" s="30" t="s">
        <v>2737</v>
      </c>
      <c r="H553" s="30" t="s">
        <v>2738</v>
      </c>
      <c r="K553" s="31">
        <v>85</v>
      </c>
      <c r="L553" s="31" t="s">
        <v>2739</v>
      </c>
      <c r="M553" s="32">
        <v>9780521386326</v>
      </c>
      <c r="N553" s="30" t="s">
        <v>4020</v>
      </c>
      <c r="O553" s="30" t="s">
        <v>4020</v>
      </c>
      <c r="P553" s="30" t="s">
        <v>4020</v>
      </c>
      <c r="Q553" s="39">
        <v>37.35</v>
      </c>
      <c r="R553" s="40"/>
      <c r="S553" s="39">
        <v>28.05</v>
      </c>
      <c r="T553" s="31" t="s">
        <v>6864</v>
      </c>
      <c r="U553" s="30">
        <v>35</v>
      </c>
      <c r="V553" s="30">
        <v>28</v>
      </c>
      <c r="W553" s="30">
        <v>31</v>
      </c>
      <c r="X553" s="30">
        <v>35</v>
      </c>
      <c r="Y553" s="41">
        <v>27</v>
      </c>
      <c r="Z553" s="30">
        <v>4</v>
      </c>
      <c r="AA553" s="30">
        <v>0</v>
      </c>
      <c r="AB553" s="30">
        <v>0</v>
      </c>
      <c r="AC553" s="30">
        <v>0</v>
      </c>
      <c r="AD553" s="30">
        <v>1</v>
      </c>
      <c r="AE553" s="30">
        <v>17</v>
      </c>
      <c r="AF553" s="30">
        <v>10</v>
      </c>
      <c r="AG553" s="6">
        <f t="shared" si="9"/>
        <v>915.45</v>
      </c>
      <c r="AH553" s="35">
        <v>37398</v>
      </c>
      <c r="AI553" s="35">
        <v>37535</v>
      </c>
      <c r="AJ553" s="35">
        <v>37481</v>
      </c>
      <c r="AK553" s="36" t="s">
        <v>2212</v>
      </c>
      <c r="AL553" s="37" t="s">
        <v>6866</v>
      </c>
    </row>
    <row r="554" spans="1:38" x14ac:dyDescent="0.15">
      <c r="A554" s="27" t="s">
        <v>6867</v>
      </c>
      <c r="B554" s="27" t="s">
        <v>4059</v>
      </c>
      <c r="C554" s="27">
        <v>220</v>
      </c>
      <c r="D554" s="28" t="s">
        <v>6870</v>
      </c>
      <c r="E554" s="30"/>
      <c r="F554" s="30" t="s">
        <v>885</v>
      </c>
      <c r="G554" s="30" t="s">
        <v>6280</v>
      </c>
      <c r="H554" s="30" t="s">
        <v>6281</v>
      </c>
      <c r="K554" s="31">
        <v>0</v>
      </c>
      <c r="L554" s="31" t="s">
        <v>6282</v>
      </c>
      <c r="M554" s="32">
        <v>9780520227064</v>
      </c>
      <c r="N554" s="30" t="s">
        <v>6921</v>
      </c>
      <c r="O554" s="30" t="s">
        <v>6922</v>
      </c>
      <c r="P554" s="30" t="s">
        <v>6922</v>
      </c>
      <c r="Q554" s="39">
        <v>26.65</v>
      </c>
      <c r="R554" s="40"/>
      <c r="S554" s="39">
        <v>20</v>
      </c>
      <c r="T554" s="31" t="s">
        <v>6864</v>
      </c>
      <c r="U554" s="30">
        <v>10</v>
      </c>
      <c r="V554" s="30">
        <v>8</v>
      </c>
      <c r="W554" s="30">
        <v>10</v>
      </c>
      <c r="X554" s="30">
        <v>10</v>
      </c>
      <c r="Y554" s="41">
        <v>4</v>
      </c>
      <c r="Z554" s="30">
        <v>6</v>
      </c>
      <c r="AA554" s="30">
        <v>0</v>
      </c>
      <c r="AB554" s="30">
        <v>0</v>
      </c>
      <c r="AC554" s="30">
        <v>0</v>
      </c>
      <c r="AD554" s="30">
        <v>0</v>
      </c>
      <c r="AE554" s="30">
        <v>4</v>
      </c>
      <c r="AF554" s="30">
        <v>0</v>
      </c>
      <c r="AG554" s="6">
        <f t="shared" si="9"/>
        <v>106.6</v>
      </c>
      <c r="AH554" s="35">
        <v>37467</v>
      </c>
      <c r="AI554" s="35">
        <v>37535</v>
      </c>
      <c r="AJ554" s="35">
        <v>37481</v>
      </c>
      <c r="AK554" s="36" t="s">
        <v>2379</v>
      </c>
      <c r="AL554" s="37" t="s">
        <v>6866</v>
      </c>
    </row>
    <row r="555" spans="1:38" x14ac:dyDescent="0.15">
      <c r="A555" s="27" t="s">
        <v>6867</v>
      </c>
      <c r="B555" s="27" t="s">
        <v>6931</v>
      </c>
      <c r="C555" s="27" t="s">
        <v>1884</v>
      </c>
      <c r="D555" s="28" t="s">
        <v>6870</v>
      </c>
      <c r="E555" s="30"/>
      <c r="F555" s="30" t="s">
        <v>1885</v>
      </c>
      <c r="G555" s="30" t="s">
        <v>3657</v>
      </c>
      <c r="H555" s="30" t="s">
        <v>3658</v>
      </c>
      <c r="K555" s="31">
        <v>0</v>
      </c>
      <c r="L555" s="31" t="s">
        <v>3659</v>
      </c>
      <c r="M555" s="32">
        <v>9781861003669</v>
      </c>
      <c r="N555" s="30" t="s">
        <v>2029</v>
      </c>
      <c r="O555" s="30" t="s">
        <v>2029</v>
      </c>
      <c r="P555" s="30" t="s">
        <v>2029</v>
      </c>
      <c r="Q555" s="39">
        <v>49.99</v>
      </c>
      <c r="R555" s="40">
        <v>0.1</v>
      </c>
      <c r="S555" s="39">
        <v>37.5</v>
      </c>
      <c r="T555" s="31" t="s">
        <v>6883</v>
      </c>
      <c r="U555" s="30">
        <v>300</v>
      </c>
      <c r="V555" s="30">
        <v>181</v>
      </c>
      <c r="W555" s="30">
        <v>85</v>
      </c>
      <c r="X555" s="30">
        <v>181</v>
      </c>
      <c r="Y555" s="41">
        <v>64</v>
      </c>
      <c r="Z555" s="30">
        <v>49</v>
      </c>
      <c r="AA555" s="30">
        <v>0</v>
      </c>
      <c r="AB555" s="30">
        <v>-1</v>
      </c>
      <c r="AC555" s="30">
        <v>0</v>
      </c>
      <c r="AD555" s="30">
        <v>4</v>
      </c>
      <c r="AE555" s="30">
        <v>59</v>
      </c>
      <c r="AF555" s="30">
        <v>15</v>
      </c>
      <c r="AG555" s="6">
        <f t="shared" si="9"/>
        <v>3216.9690000000001</v>
      </c>
      <c r="AH555" s="35">
        <v>37376</v>
      </c>
      <c r="AI555" s="35">
        <v>37535</v>
      </c>
      <c r="AJ555" s="35">
        <v>37476</v>
      </c>
      <c r="AK555" s="36">
        <v>49.99</v>
      </c>
      <c r="AL555" s="37" t="s">
        <v>6866</v>
      </c>
    </row>
    <row r="556" spans="1:38" x14ac:dyDescent="0.15">
      <c r="A556" s="27" t="s">
        <v>6867</v>
      </c>
      <c r="B556" s="27" t="s">
        <v>3996</v>
      </c>
      <c r="C556" s="27">
        <v>270</v>
      </c>
      <c r="D556" s="28" t="s">
        <v>6870</v>
      </c>
      <c r="E556" s="30"/>
      <c r="F556" s="30" t="s">
        <v>3997</v>
      </c>
      <c r="G556" s="30" t="s">
        <v>4906</v>
      </c>
      <c r="H556" s="30" t="s">
        <v>125</v>
      </c>
      <c r="I556" s="31">
        <v>2</v>
      </c>
      <c r="K556" s="31">
        <v>99</v>
      </c>
      <c r="L556" s="31" t="s">
        <v>4907</v>
      </c>
      <c r="M556" s="32">
        <v>9780198752233</v>
      </c>
      <c r="N556" s="30" t="s">
        <v>6875</v>
      </c>
      <c r="O556" s="30" t="s">
        <v>6875</v>
      </c>
      <c r="P556" s="30" t="s">
        <v>6875</v>
      </c>
      <c r="Q556" s="39">
        <v>23.45</v>
      </c>
      <c r="R556" s="40"/>
      <c r="S556" s="39">
        <v>17.600000000000001</v>
      </c>
      <c r="T556" s="31" t="s">
        <v>6883</v>
      </c>
      <c r="U556" s="30">
        <v>15</v>
      </c>
      <c r="V556" s="30">
        <v>14</v>
      </c>
      <c r="W556" s="30">
        <v>5</v>
      </c>
      <c r="X556" s="30">
        <v>15</v>
      </c>
      <c r="Y556" s="41">
        <v>5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0">
        <v>5</v>
      </c>
      <c r="AF556" s="30">
        <v>0</v>
      </c>
      <c r="AG556" s="6">
        <f t="shared" si="9"/>
        <v>117.25</v>
      </c>
      <c r="AH556" s="35">
        <v>37382</v>
      </c>
      <c r="AI556" s="35">
        <v>37535</v>
      </c>
      <c r="AJ556" s="35">
        <v>37476</v>
      </c>
      <c r="AK556" s="36" t="s">
        <v>1162</v>
      </c>
      <c r="AL556" s="37" t="s">
        <v>6866</v>
      </c>
    </row>
    <row r="557" spans="1:38" x14ac:dyDescent="0.15">
      <c r="A557" s="27" t="s">
        <v>6867</v>
      </c>
      <c r="B557" s="27" t="s">
        <v>6885</v>
      </c>
      <c r="C557" s="27" t="s">
        <v>4180</v>
      </c>
      <c r="D557" s="28" t="s">
        <v>6925</v>
      </c>
      <c r="E557" s="30"/>
      <c r="F557" s="30" t="s">
        <v>6871</v>
      </c>
      <c r="G557" s="30" t="s">
        <v>4248</v>
      </c>
      <c r="H557" s="30" t="s">
        <v>569</v>
      </c>
      <c r="K557" s="31">
        <v>0</v>
      </c>
      <c r="L557" s="31" t="s">
        <v>570</v>
      </c>
      <c r="M557" s="32">
        <v>9780618033171</v>
      </c>
      <c r="N557" s="30" t="s">
        <v>5236</v>
      </c>
      <c r="O557" s="30" t="s">
        <v>5236</v>
      </c>
      <c r="P557" s="30" t="s">
        <v>5236</v>
      </c>
      <c r="Q557" s="39">
        <v>33.200000000000003</v>
      </c>
      <c r="R557" s="40"/>
      <c r="S557" s="39">
        <v>24.9</v>
      </c>
      <c r="T557" s="31" t="s">
        <v>6883</v>
      </c>
      <c r="U557" s="30">
        <v>190</v>
      </c>
      <c r="V557" s="30">
        <v>110</v>
      </c>
      <c r="W557" s="30">
        <v>28</v>
      </c>
      <c r="X557" s="30">
        <v>1080</v>
      </c>
      <c r="Y557" s="41">
        <v>26</v>
      </c>
      <c r="Z557" s="30">
        <v>8</v>
      </c>
      <c r="AA557" s="30">
        <v>0</v>
      </c>
      <c r="AB557" s="30">
        <v>0</v>
      </c>
      <c r="AC557" s="30">
        <v>0</v>
      </c>
      <c r="AD557" s="30">
        <v>0</v>
      </c>
      <c r="AE557" s="30">
        <v>26</v>
      </c>
      <c r="AF557" s="30">
        <v>0</v>
      </c>
      <c r="AG557" s="6">
        <f t="shared" si="9"/>
        <v>863.2</v>
      </c>
      <c r="AH557" s="35">
        <v>37372</v>
      </c>
      <c r="AI557" s="35">
        <v>37535</v>
      </c>
      <c r="AJ557" s="35">
        <v>37523</v>
      </c>
      <c r="AK557" s="36" t="s">
        <v>571</v>
      </c>
      <c r="AL557" s="37" t="s">
        <v>6866</v>
      </c>
    </row>
    <row r="558" spans="1:38" x14ac:dyDescent="0.15">
      <c r="A558" s="27" t="s">
        <v>6867</v>
      </c>
      <c r="B558" s="27" t="s">
        <v>5089</v>
      </c>
      <c r="C558" s="27">
        <v>160</v>
      </c>
      <c r="D558" s="28" t="s">
        <v>6870</v>
      </c>
      <c r="E558" s="30"/>
      <c r="F558" s="30" t="s">
        <v>6860</v>
      </c>
      <c r="G558" s="30" t="s">
        <v>5090</v>
      </c>
      <c r="H558" s="30" t="s">
        <v>5091</v>
      </c>
      <c r="I558" s="31">
        <v>3</v>
      </c>
      <c r="K558" s="31">
        <v>0</v>
      </c>
      <c r="L558" s="31" t="s">
        <v>5092</v>
      </c>
      <c r="M558" s="32">
        <v>9780878301041</v>
      </c>
      <c r="N558" s="30" t="s">
        <v>5093</v>
      </c>
      <c r="O558" s="30" t="s">
        <v>2006</v>
      </c>
      <c r="P558" s="30" t="s">
        <v>2006</v>
      </c>
      <c r="Q558" s="39">
        <v>47.95</v>
      </c>
      <c r="R558" s="40"/>
      <c r="S558" s="39">
        <v>36</v>
      </c>
      <c r="T558" s="31" t="s">
        <v>6864</v>
      </c>
      <c r="U558" s="30">
        <v>30</v>
      </c>
      <c r="V558" s="30">
        <v>19</v>
      </c>
      <c r="W558" s="30">
        <v>21</v>
      </c>
      <c r="X558" s="30">
        <v>30</v>
      </c>
      <c r="Y558" s="41">
        <v>15</v>
      </c>
      <c r="Z558" s="30">
        <v>6</v>
      </c>
      <c r="AA558" s="30">
        <v>0</v>
      </c>
      <c r="AB558" s="30">
        <v>0</v>
      </c>
      <c r="AC558" s="30">
        <v>0</v>
      </c>
      <c r="AD558" s="30">
        <v>0</v>
      </c>
      <c r="AE558" s="30">
        <v>15</v>
      </c>
      <c r="AF558" s="30">
        <v>0</v>
      </c>
      <c r="AG558" s="6">
        <f t="shared" si="9"/>
        <v>719.25</v>
      </c>
      <c r="AH558" s="35">
        <v>37487</v>
      </c>
      <c r="AI558" s="35">
        <v>37535</v>
      </c>
      <c r="AJ558" s="35">
        <v>37529</v>
      </c>
      <c r="AK558" s="36" t="s">
        <v>5094</v>
      </c>
      <c r="AL558" s="37" t="s">
        <v>6866</v>
      </c>
    </row>
    <row r="559" spans="1:38" x14ac:dyDescent="0.15">
      <c r="A559" s="27" t="s">
        <v>6867</v>
      </c>
      <c r="B559" s="27" t="s">
        <v>6931</v>
      </c>
      <c r="C559" s="27">
        <v>203</v>
      </c>
      <c r="D559" s="28" t="s">
        <v>6870</v>
      </c>
      <c r="E559" s="30"/>
      <c r="F559" s="30" t="s">
        <v>2430</v>
      </c>
      <c r="G559" s="30" t="s">
        <v>2430</v>
      </c>
      <c r="H559" s="30" t="s">
        <v>6174</v>
      </c>
      <c r="I559" s="31">
        <v>2</v>
      </c>
      <c r="K559" s="31">
        <v>2</v>
      </c>
      <c r="L559" s="31" t="s">
        <v>6175</v>
      </c>
      <c r="M559" s="32">
        <v>9780486419626</v>
      </c>
      <c r="N559" s="30" t="s">
        <v>5270</v>
      </c>
      <c r="O559" s="30" t="s">
        <v>5270</v>
      </c>
      <c r="P559" s="30" t="s">
        <v>1145</v>
      </c>
      <c r="Q559" s="39">
        <v>16.95</v>
      </c>
      <c r="R559" s="40">
        <v>0.1</v>
      </c>
      <c r="S559" s="39">
        <v>12.75</v>
      </c>
      <c r="T559" s="31" t="s">
        <v>6864</v>
      </c>
      <c r="U559" s="30">
        <v>20</v>
      </c>
      <c r="V559" s="30">
        <v>0</v>
      </c>
      <c r="W559" s="30">
        <v>125</v>
      </c>
      <c r="X559" s="30">
        <v>145</v>
      </c>
      <c r="Y559" s="41">
        <v>121</v>
      </c>
      <c r="Z559" s="30">
        <v>4</v>
      </c>
      <c r="AA559" s="30">
        <v>0</v>
      </c>
      <c r="AB559" s="30">
        <v>0</v>
      </c>
      <c r="AC559" s="30">
        <v>0</v>
      </c>
      <c r="AD559" s="30">
        <v>0</v>
      </c>
      <c r="AE559" s="30">
        <v>121</v>
      </c>
      <c r="AF559" s="30">
        <v>0</v>
      </c>
      <c r="AG559" s="6">
        <f t="shared" si="9"/>
        <v>1845.8549999999998</v>
      </c>
      <c r="AH559" s="35">
        <v>37405</v>
      </c>
      <c r="AI559" s="35">
        <v>37535</v>
      </c>
      <c r="AJ559" s="35">
        <v>37495</v>
      </c>
      <c r="AK559" s="36">
        <v>16.95</v>
      </c>
      <c r="AL559" s="37" t="s">
        <v>6866</v>
      </c>
    </row>
    <row r="560" spans="1:38" x14ac:dyDescent="0.15">
      <c r="A560" s="27" t="s">
        <v>6867</v>
      </c>
      <c r="B560" s="27" t="s">
        <v>4059</v>
      </c>
      <c r="C560" s="27">
        <v>226</v>
      </c>
      <c r="D560" s="28" t="s">
        <v>6870</v>
      </c>
      <c r="E560" s="30"/>
      <c r="F560" s="30" t="s">
        <v>4060</v>
      </c>
      <c r="G560" s="30" t="s">
        <v>6727</v>
      </c>
      <c r="H560" s="30" t="s">
        <v>822</v>
      </c>
      <c r="K560" s="31">
        <v>98</v>
      </c>
      <c r="L560" s="31" t="s">
        <v>823</v>
      </c>
      <c r="M560" s="32">
        <v>9780804734691</v>
      </c>
      <c r="N560" s="30" t="s">
        <v>5211</v>
      </c>
      <c r="O560" s="30" t="s">
        <v>5211</v>
      </c>
      <c r="P560" s="30" t="s">
        <v>6896</v>
      </c>
      <c r="Q560" s="39">
        <v>23.45</v>
      </c>
      <c r="R560" s="40"/>
      <c r="S560" s="39">
        <v>17.600000000000001</v>
      </c>
      <c r="T560" s="31" t="s">
        <v>6864</v>
      </c>
      <c r="U560" s="30">
        <v>25</v>
      </c>
      <c r="V560" s="30">
        <v>15</v>
      </c>
      <c r="W560" s="30">
        <v>22</v>
      </c>
      <c r="X560" s="30">
        <v>25</v>
      </c>
      <c r="Y560" s="41">
        <v>2</v>
      </c>
      <c r="Z560" s="30">
        <v>0</v>
      </c>
      <c r="AA560" s="30">
        <v>0</v>
      </c>
      <c r="AB560" s="30">
        <v>0</v>
      </c>
      <c r="AC560" s="30">
        <v>0</v>
      </c>
      <c r="AD560" s="30">
        <v>0</v>
      </c>
      <c r="AE560" s="30">
        <v>2</v>
      </c>
      <c r="AF560" s="30">
        <v>0</v>
      </c>
      <c r="AG560" s="6">
        <f t="shared" si="9"/>
        <v>46.9</v>
      </c>
      <c r="AH560" s="35">
        <v>37466</v>
      </c>
      <c r="AI560" s="35">
        <v>37535</v>
      </c>
      <c r="AJ560" s="35">
        <v>37489</v>
      </c>
      <c r="AK560" s="36" t="s">
        <v>1162</v>
      </c>
      <c r="AL560" s="37" t="s">
        <v>6866</v>
      </c>
    </row>
    <row r="561" spans="1:38" x14ac:dyDescent="0.15">
      <c r="A561" s="27" t="s">
        <v>6867</v>
      </c>
      <c r="B561" s="27" t="s">
        <v>1127</v>
      </c>
      <c r="C561" s="27">
        <v>1</v>
      </c>
      <c r="D561" s="28" t="s">
        <v>6870</v>
      </c>
      <c r="E561" s="30"/>
      <c r="F561" s="30" t="s">
        <v>1128</v>
      </c>
      <c r="G561" s="30" t="s">
        <v>1129</v>
      </c>
      <c r="H561" s="30" t="s">
        <v>2746</v>
      </c>
      <c r="I561" s="31">
        <v>6</v>
      </c>
      <c r="K561" s="31">
        <v>2</v>
      </c>
      <c r="L561" s="31" t="s">
        <v>2747</v>
      </c>
      <c r="M561" s="32">
        <v>9780471202059</v>
      </c>
      <c r="N561" s="30" t="s">
        <v>3915</v>
      </c>
      <c r="O561" s="30" t="s">
        <v>3915</v>
      </c>
      <c r="P561" s="30" t="s">
        <v>3915</v>
      </c>
      <c r="Q561" s="39">
        <v>89.35</v>
      </c>
      <c r="R561" s="40"/>
      <c r="S561" s="39">
        <v>67.05</v>
      </c>
      <c r="T561" s="31" t="s">
        <v>6883</v>
      </c>
      <c r="U561" s="30">
        <v>300</v>
      </c>
      <c r="V561" s="30">
        <v>272</v>
      </c>
      <c r="W561" s="30">
        <v>23</v>
      </c>
      <c r="X561" s="30">
        <v>300</v>
      </c>
      <c r="Y561" s="41">
        <v>2</v>
      </c>
      <c r="Z561" s="30">
        <v>38</v>
      </c>
      <c r="AA561" s="30">
        <v>0</v>
      </c>
      <c r="AB561" s="30">
        <v>0</v>
      </c>
      <c r="AC561" s="30">
        <v>0</v>
      </c>
      <c r="AD561" s="30">
        <v>0</v>
      </c>
      <c r="AE561" s="30">
        <v>2</v>
      </c>
      <c r="AF561" s="30">
        <v>0</v>
      </c>
      <c r="AG561" s="6">
        <f t="shared" si="9"/>
        <v>178.7</v>
      </c>
      <c r="AH561" s="35">
        <v>37385</v>
      </c>
      <c r="AI561" s="35">
        <v>37535</v>
      </c>
      <c r="AJ561" s="35">
        <v>37495</v>
      </c>
      <c r="AK561" s="36" t="s">
        <v>2748</v>
      </c>
      <c r="AL561" s="37" t="s">
        <v>6866</v>
      </c>
    </row>
    <row r="562" spans="1:38" x14ac:dyDescent="0.15">
      <c r="A562" s="27" t="s">
        <v>6867</v>
      </c>
      <c r="B562" s="27" t="s">
        <v>1127</v>
      </c>
      <c r="C562" s="27">
        <v>1</v>
      </c>
      <c r="D562" s="28" t="s">
        <v>6870</v>
      </c>
      <c r="E562" s="30"/>
      <c r="F562" s="30" t="s">
        <v>1128</v>
      </c>
      <c r="G562" s="30" t="s">
        <v>1129</v>
      </c>
      <c r="H562" s="30" t="s">
        <v>1130</v>
      </c>
      <c r="I562" s="31">
        <v>6</v>
      </c>
      <c r="K562" s="31">
        <v>2</v>
      </c>
      <c r="L562" s="31" t="s">
        <v>1131</v>
      </c>
      <c r="M562" s="32">
        <v>9780471225492</v>
      </c>
      <c r="N562" s="30" t="s">
        <v>3915</v>
      </c>
      <c r="O562" s="30" t="s">
        <v>3915</v>
      </c>
      <c r="P562" s="30" t="s">
        <v>3915</v>
      </c>
      <c r="Q562" s="39">
        <v>125</v>
      </c>
      <c r="R562" s="40"/>
      <c r="S562" s="39">
        <v>93.75</v>
      </c>
      <c r="T562" s="31" t="s">
        <v>6883</v>
      </c>
      <c r="U562" s="30">
        <v>300</v>
      </c>
      <c r="V562" s="30">
        <v>272</v>
      </c>
      <c r="W562" s="30">
        <v>80</v>
      </c>
      <c r="X562" s="30">
        <v>300</v>
      </c>
      <c r="Y562" s="41">
        <v>43</v>
      </c>
      <c r="Z562" s="30">
        <v>37</v>
      </c>
      <c r="AA562" s="30">
        <v>0</v>
      </c>
      <c r="AB562" s="30">
        <v>0</v>
      </c>
      <c r="AC562" s="30">
        <v>0</v>
      </c>
      <c r="AD562" s="30">
        <v>0</v>
      </c>
      <c r="AE562" s="30">
        <v>43</v>
      </c>
      <c r="AF562" s="30">
        <v>0</v>
      </c>
      <c r="AG562" s="6">
        <f t="shared" si="9"/>
        <v>5375</v>
      </c>
      <c r="AH562" s="35">
        <v>37385</v>
      </c>
      <c r="AI562" s="35">
        <v>37535</v>
      </c>
      <c r="AJ562" s="35">
        <v>37474</v>
      </c>
      <c r="AK562" s="36" t="s">
        <v>1132</v>
      </c>
      <c r="AL562" s="37" t="s">
        <v>6866</v>
      </c>
    </row>
    <row r="563" spans="1:38" x14ac:dyDescent="0.15">
      <c r="A563" s="27" t="s">
        <v>6867</v>
      </c>
      <c r="B563" s="27" t="s">
        <v>1127</v>
      </c>
      <c r="C563" s="27">
        <v>1</v>
      </c>
      <c r="D563" s="28" t="s">
        <v>6870</v>
      </c>
      <c r="E563" s="30"/>
      <c r="F563" s="30" t="s">
        <v>1128</v>
      </c>
      <c r="G563" s="30" t="s">
        <v>1129</v>
      </c>
      <c r="H563" s="30" t="s">
        <v>3150</v>
      </c>
      <c r="I563" s="31">
        <v>6</v>
      </c>
      <c r="K563" s="31">
        <v>2</v>
      </c>
      <c r="L563" s="31" t="s">
        <v>3151</v>
      </c>
      <c r="M563" s="32">
        <v>9780471394952</v>
      </c>
      <c r="N563" s="30" t="s">
        <v>3915</v>
      </c>
      <c r="O563" s="30" t="s">
        <v>3915</v>
      </c>
      <c r="P563" s="30" t="s">
        <v>3915</v>
      </c>
      <c r="Q563" s="39">
        <v>95</v>
      </c>
      <c r="R563" s="40"/>
      <c r="S563" s="39">
        <v>71.25</v>
      </c>
      <c r="T563" s="31" t="s">
        <v>6864</v>
      </c>
      <c r="U563" s="30">
        <v>300</v>
      </c>
      <c r="V563" s="30">
        <v>272</v>
      </c>
      <c r="W563" s="30">
        <v>240</v>
      </c>
      <c r="X563" s="30">
        <v>300</v>
      </c>
      <c r="Y563" s="41">
        <v>183</v>
      </c>
      <c r="Z563" s="30">
        <v>-2</v>
      </c>
      <c r="AA563" s="30">
        <v>0</v>
      </c>
      <c r="AB563" s="30">
        <v>80</v>
      </c>
      <c r="AC563" s="30">
        <v>0</v>
      </c>
      <c r="AD563" s="30">
        <v>4</v>
      </c>
      <c r="AE563" s="30">
        <v>2</v>
      </c>
      <c r="AF563" s="30">
        <v>181</v>
      </c>
      <c r="AG563" s="6">
        <f t="shared" si="9"/>
        <v>13086.25</v>
      </c>
      <c r="AH563" s="35">
        <v>37385</v>
      </c>
      <c r="AI563" s="35">
        <v>37535</v>
      </c>
      <c r="AJ563" s="35">
        <v>37480</v>
      </c>
      <c r="AK563" s="36" t="s">
        <v>3152</v>
      </c>
      <c r="AL563" s="37" t="s">
        <v>6866</v>
      </c>
    </row>
    <row r="564" spans="1:38" x14ac:dyDescent="0.15">
      <c r="A564" s="27" t="s">
        <v>6867</v>
      </c>
      <c r="B564" s="27" t="s">
        <v>1127</v>
      </c>
      <c r="C564" s="27">
        <v>1</v>
      </c>
      <c r="D564" s="28" t="s">
        <v>6870</v>
      </c>
      <c r="E564" s="30"/>
      <c r="F564" s="30" t="s">
        <v>1128</v>
      </c>
      <c r="G564" s="30" t="s">
        <v>1129</v>
      </c>
      <c r="H564" s="30" t="s">
        <v>4604</v>
      </c>
      <c r="I564" s="31">
        <v>6</v>
      </c>
      <c r="K564" s="31">
        <v>2</v>
      </c>
      <c r="L564" s="31" t="s">
        <v>4605</v>
      </c>
      <c r="M564" s="32">
        <v>9780471415824</v>
      </c>
      <c r="N564" s="30" t="s">
        <v>3915</v>
      </c>
      <c r="O564" s="30" t="s">
        <v>3915</v>
      </c>
      <c r="P564" s="30" t="s">
        <v>3915</v>
      </c>
      <c r="Q564" s="39">
        <v>30</v>
      </c>
      <c r="R564" s="40"/>
      <c r="S564" s="39">
        <v>22.5</v>
      </c>
      <c r="T564" s="31" t="s">
        <v>6883</v>
      </c>
      <c r="U564" s="30">
        <v>300</v>
      </c>
      <c r="V564" s="30">
        <v>272</v>
      </c>
      <c r="W564" s="30">
        <v>75</v>
      </c>
      <c r="X564" s="30">
        <v>300</v>
      </c>
      <c r="Y564" s="41">
        <v>47</v>
      </c>
      <c r="Z564" s="30">
        <v>0</v>
      </c>
      <c r="AA564" s="30">
        <v>0</v>
      </c>
      <c r="AB564" s="30">
        <v>25</v>
      </c>
      <c r="AC564" s="30">
        <v>0</v>
      </c>
      <c r="AD564" s="30">
        <v>2</v>
      </c>
      <c r="AE564" s="30">
        <v>0</v>
      </c>
      <c r="AF564" s="30">
        <v>47</v>
      </c>
      <c r="AG564" s="6">
        <f t="shared" si="9"/>
        <v>1057.5</v>
      </c>
      <c r="AH564" s="35">
        <v>37385</v>
      </c>
      <c r="AI564" s="35">
        <v>37535</v>
      </c>
      <c r="AJ564" s="35">
        <v>37481</v>
      </c>
      <c r="AK564" s="36" t="s">
        <v>4606</v>
      </c>
      <c r="AL564" s="37" t="s">
        <v>6866</v>
      </c>
    </row>
    <row r="565" spans="1:38" x14ac:dyDescent="0.15">
      <c r="A565" s="27" t="s">
        <v>6867</v>
      </c>
      <c r="B565" s="27" t="s">
        <v>3874</v>
      </c>
      <c r="C565" s="27" t="s">
        <v>3459</v>
      </c>
      <c r="D565" s="28" t="s">
        <v>6870</v>
      </c>
      <c r="E565" s="30"/>
      <c r="F565" s="30" t="s">
        <v>3460</v>
      </c>
      <c r="G565" s="30" t="s">
        <v>2514</v>
      </c>
      <c r="H565" s="30" t="s">
        <v>3461</v>
      </c>
      <c r="K565" s="31">
        <v>87</v>
      </c>
      <c r="L565" s="31" t="s">
        <v>3462</v>
      </c>
      <c r="M565" s="32">
        <v>9780486411811</v>
      </c>
      <c r="N565" s="30" t="s">
        <v>5270</v>
      </c>
      <c r="O565" s="30" t="s">
        <v>5270</v>
      </c>
      <c r="P565" s="30" t="s">
        <v>1145</v>
      </c>
      <c r="Q565" s="39">
        <v>26.95</v>
      </c>
      <c r="R565" s="40">
        <v>0.1</v>
      </c>
      <c r="S565" s="39">
        <v>20.25</v>
      </c>
      <c r="T565" s="31" t="s">
        <v>6864</v>
      </c>
      <c r="U565" s="30">
        <v>25</v>
      </c>
      <c r="V565" s="30">
        <v>26</v>
      </c>
      <c r="W565" s="30">
        <v>22</v>
      </c>
      <c r="X565" s="30">
        <v>25</v>
      </c>
      <c r="Y565" s="41">
        <v>26</v>
      </c>
      <c r="Z565" s="30">
        <v>2</v>
      </c>
      <c r="AA565" s="30">
        <v>0</v>
      </c>
      <c r="AB565" s="30">
        <v>0</v>
      </c>
      <c r="AC565" s="30">
        <v>0</v>
      </c>
      <c r="AD565" s="30">
        <v>0</v>
      </c>
      <c r="AE565" s="30">
        <v>26</v>
      </c>
      <c r="AF565" s="30">
        <v>0</v>
      </c>
      <c r="AG565" s="6">
        <f t="shared" si="9"/>
        <v>630.62999999999988</v>
      </c>
      <c r="AH565" s="35">
        <v>37414</v>
      </c>
      <c r="AI565" s="35">
        <v>37535</v>
      </c>
      <c r="AJ565" s="35">
        <v>37263</v>
      </c>
      <c r="AK565" s="36">
        <v>26.95</v>
      </c>
      <c r="AL565" s="37" t="s">
        <v>6866</v>
      </c>
    </row>
    <row r="566" spans="1:38" x14ac:dyDescent="0.15">
      <c r="A566" s="27" t="s">
        <v>6867</v>
      </c>
      <c r="B566" s="27" t="s">
        <v>3969</v>
      </c>
      <c r="C566" s="27">
        <v>141</v>
      </c>
      <c r="D566" s="28" t="s">
        <v>6870</v>
      </c>
      <c r="E566" s="30"/>
      <c r="F566" s="30" t="s">
        <v>2514</v>
      </c>
      <c r="G566" s="30" t="s">
        <v>2514</v>
      </c>
      <c r="H566" s="30" t="s">
        <v>6797</v>
      </c>
      <c r="I566" s="31">
        <v>1</v>
      </c>
      <c r="K566" s="31">
        <v>95</v>
      </c>
      <c r="L566" s="31" t="s">
        <v>6798</v>
      </c>
      <c r="M566" s="32">
        <v>9780100712294</v>
      </c>
      <c r="N566" s="30" t="s">
        <v>3921</v>
      </c>
      <c r="O566" s="30" t="s">
        <v>3921</v>
      </c>
      <c r="P566" s="30" t="s">
        <v>3921</v>
      </c>
      <c r="Q566" s="39">
        <v>15.25</v>
      </c>
      <c r="R566" s="40"/>
      <c r="S566" s="39">
        <v>11.45</v>
      </c>
      <c r="T566" s="31" t="s">
        <v>6864</v>
      </c>
      <c r="U566" s="30">
        <v>50</v>
      </c>
      <c r="V566" s="30">
        <v>47</v>
      </c>
      <c r="W566" s="30">
        <v>0</v>
      </c>
      <c r="X566" s="30">
        <v>50</v>
      </c>
      <c r="Y566" s="41">
        <v>38</v>
      </c>
      <c r="Z566" s="30">
        <v>0</v>
      </c>
      <c r="AA566" s="30">
        <v>0</v>
      </c>
      <c r="AB566" s="30">
        <v>0</v>
      </c>
      <c r="AC566" s="30">
        <v>0</v>
      </c>
      <c r="AD566" s="30">
        <v>0</v>
      </c>
      <c r="AE566" s="30">
        <v>38</v>
      </c>
      <c r="AF566" s="30">
        <v>0</v>
      </c>
      <c r="AG566" s="6">
        <f t="shared" si="9"/>
        <v>579.5</v>
      </c>
      <c r="AH566" s="35">
        <v>37371</v>
      </c>
      <c r="AI566" s="35">
        <v>37535</v>
      </c>
      <c r="AJ566" s="35">
        <v>37488</v>
      </c>
      <c r="AK566" s="36" t="s">
        <v>6799</v>
      </c>
      <c r="AL566" s="37" t="s">
        <v>6866</v>
      </c>
    </row>
    <row r="567" spans="1:38" x14ac:dyDescent="0.15">
      <c r="A567" s="27" t="s">
        <v>6867</v>
      </c>
      <c r="B567" s="27" t="s">
        <v>3996</v>
      </c>
      <c r="C567" s="27">
        <v>147</v>
      </c>
      <c r="D567" s="28" t="s">
        <v>6870</v>
      </c>
      <c r="E567" s="30"/>
      <c r="F567" s="30" t="s">
        <v>5998</v>
      </c>
      <c r="G567" s="30" t="s">
        <v>4284</v>
      </c>
      <c r="H567" s="30" t="s">
        <v>3812</v>
      </c>
      <c r="K567" s="31">
        <v>98</v>
      </c>
      <c r="L567" s="31" t="s">
        <v>4285</v>
      </c>
      <c r="M567" s="32">
        <v>9780198752127</v>
      </c>
      <c r="N567" s="30" t="s">
        <v>6875</v>
      </c>
      <c r="O567" s="30" t="s">
        <v>6875</v>
      </c>
      <c r="P567" s="30" t="s">
        <v>6875</v>
      </c>
      <c r="Q567" s="39">
        <v>29.95</v>
      </c>
      <c r="R567" s="40"/>
      <c r="S567" s="39">
        <v>22.5</v>
      </c>
      <c r="T567" s="31" t="s">
        <v>6864</v>
      </c>
      <c r="U567" s="30">
        <v>40</v>
      </c>
      <c r="V567" s="30">
        <v>15</v>
      </c>
      <c r="W567" s="30">
        <v>25</v>
      </c>
      <c r="X567" s="30">
        <v>40</v>
      </c>
      <c r="Y567" s="41">
        <v>16</v>
      </c>
      <c r="Z567" s="30">
        <v>7</v>
      </c>
      <c r="AA567" s="30">
        <v>0</v>
      </c>
      <c r="AB567" s="30">
        <v>6</v>
      </c>
      <c r="AC567" s="30">
        <v>0</v>
      </c>
      <c r="AD567" s="30">
        <v>1</v>
      </c>
      <c r="AE567" s="30">
        <v>0</v>
      </c>
      <c r="AF567" s="30">
        <v>16</v>
      </c>
      <c r="AG567" s="6">
        <f t="shared" si="9"/>
        <v>360</v>
      </c>
      <c r="AH567" s="35">
        <v>37425</v>
      </c>
      <c r="AI567" s="35">
        <v>37535</v>
      </c>
      <c r="AJ567" s="35">
        <v>37480</v>
      </c>
      <c r="AK567" s="36" t="s">
        <v>2411</v>
      </c>
      <c r="AL567" s="37" t="s">
        <v>6866</v>
      </c>
    </row>
    <row r="568" spans="1:38" x14ac:dyDescent="0.15">
      <c r="A568" s="27" t="s">
        <v>6867</v>
      </c>
      <c r="B568" s="27" t="s">
        <v>3996</v>
      </c>
      <c r="C568" s="27">
        <v>1</v>
      </c>
      <c r="D568" s="28" t="s">
        <v>6870</v>
      </c>
      <c r="E568" s="30"/>
      <c r="F568" s="30" t="s">
        <v>3997</v>
      </c>
      <c r="G568" s="30" t="s">
        <v>6754</v>
      </c>
      <c r="H568" s="30" t="s">
        <v>6755</v>
      </c>
      <c r="K568" s="31">
        <v>55</v>
      </c>
      <c r="L568" s="31" t="s">
        <v>2954</v>
      </c>
      <c r="M568" s="32">
        <v>9780023531101</v>
      </c>
      <c r="N568" s="30" t="s">
        <v>3528</v>
      </c>
      <c r="O568" s="30" t="s">
        <v>3943</v>
      </c>
      <c r="P568" s="30" t="s">
        <v>3943</v>
      </c>
      <c r="Q568" s="39">
        <v>6.2</v>
      </c>
      <c r="R568" s="40"/>
      <c r="S568" s="39">
        <v>4.6500000000000004</v>
      </c>
      <c r="T568" s="31" t="s">
        <v>6864</v>
      </c>
      <c r="U568" s="30">
        <v>50</v>
      </c>
      <c r="V568" s="30">
        <v>35</v>
      </c>
      <c r="W568" s="30">
        <v>50</v>
      </c>
      <c r="X568" s="30">
        <v>50</v>
      </c>
      <c r="Y568" s="41">
        <v>40</v>
      </c>
      <c r="Z568" s="30">
        <v>4</v>
      </c>
      <c r="AA568" s="30">
        <v>0</v>
      </c>
      <c r="AB568" s="30">
        <v>-1</v>
      </c>
      <c r="AC568" s="30">
        <v>0</v>
      </c>
      <c r="AD568" s="30">
        <v>0</v>
      </c>
      <c r="AE568" s="30">
        <v>37</v>
      </c>
      <c r="AF568" s="30">
        <v>3</v>
      </c>
      <c r="AG568" s="6">
        <f t="shared" si="9"/>
        <v>243.35</v>
      </c>
      <c r="AH568" s="35">
        <v>37382</v>
      </c>
      <c r="AI568" s="35">
        <v>37535</v>
      </c>
      <c r="AJ568" s="35">
        <v>37530</v>
      </c>
      <c r="AK568" s="36" t="s">
        <v>6756</v>
      </c>
      <c r="AL568" s="37" t="s">
        <v>6866</v>
      </c>
    </row>
    <row r="569" spans="1:38" x14ac:dyDescent="0.15">
      <c r="A569" s="27" t="s">
        <v>6867</v>
      </c>
      <c r="B569" s="27" t="s">
        <v>1176</v>
      </c>
      <c r="C569" s="27" t="s">
        <v>6924</v>
      </c>
      <c r="D569" s="28" t="s">
        <v>6925</v>
      </c>
      <c r="E569" s="30"/>
      <c r="F569" s="30" t="s">
        <v>1177</v>
      </c>
      <c r="G569" s="30" t="s">
        <v>6074</v>
      </c>
      <c r="H569" s="30" t="s">
        <v>6078</v>
      </c>
      <c r="K569" s="31">
        <v>92</v>
      </c>
      <c r="L569" s="31" t="s">
        <v>6079</v>
      </c>
      <c r="M569" s="32">
        <v>9780135298015</v>
      </c>
      <c r="N569" s="30" t="s">
        <v>3943</v>
      </c>
      <c r="O569" s="30" t="s">
        <v>3943</v>
      </c>
      <c r="P569" s="30" t="s">
        <v>3943</v>
      </c>
      <c r="Q569" s="39">
        <v>85.55</v>
      </c>
      <c r="R569" s="40"/>
      <c r="S569" s="39">
        <v>64.2</v>
      </c>
      <c r="T569" s="31" t="s">
        <v>6864</v>
      </c>
      <c r="U569" s="30">
        <v>40</v>
      </c>
      <c r="V569" s="30">
        <v>23</v>
      </c>
      <c r="W569" s="30">
        <v>88</v>
      </c>
      <c r="X569" s="30">
        <v>140</v>
      </c>
      <c r="Y569" s="41">
        <v>88</v>
      </c>
      <c r="Z569" s="30">
        <v>8</v>
      </c>
      <c r="AA569" s="30">
        <v>0</v>
      </c>
      <c r="AB569" s="30">
        <v>0</v>
      </c>
      <c r="AC569" s="30">
        <v>0</v>
      </c>
      <c r="AD569" s="30">
        <v>0</v>
      </c>
      <c r="AE569" s="30">
        <v>88</v>
      </c>
      <c r="AF569" s="30">
        <v>0</v>
      </c>
      <c r="AG569" s="6">
        <f t="shared" si="9"/>
        <v>7528.4</v>
      </c>
      <c r="AH569" s="35">
        <v>37382</v>
      </c>
      <c r="AI569" s="35">
        <v>37535</v>
      </c>
      <c r="AJ569" s="35">
        <v>37538</v>
      </c>
      <c r="AK569" s="36" t="s">
        <v>6080</v>
      </c>
      <c r="AL569" s="37" t="s">
        <v>6866</v>
      </c>
    </row>
    <row r="570" spans="1:38" x14ac:dyDescent="0.15">
      <c r="A570" s="27" t="s">
        <v>6867</v>
      </c>
      <c r="B570" s="27" t="s">
        <v>1084</v>
      </c>
      <c r="C570" s="27" t="s">
        <v>2353</v>
      </c>
      <c r="D570" s="28" t="s">
        <v>6870</v>
      </c>
      <c r="E570" s="30"/>
      <c r="F570" s="30" t="s">
        <v>2354</v>
      </c>
      <c r="G570" s="30" t="s">
        <v>2210</v>
      </c>
      <c r="H570" s="30" t="s">
        <v>2211</v>
      </c>
      <c r="K570" s="31">
        <v>1</v>
      </c>
      <c r="L570" s="31" t="s">
        <v>2888</v>
      </c>
      <c r="M570" s="32">
        <v>9780521008594</v>
      </c>
      <c r="N570" s="30" t="s">
        <v>4020</v>
      </c>
      <c r="O570" s="30" t="s">
        <v>4020</v>
      </c>
      <c r="P570" s="30" t="s">
        <v>4020</v>
      </c>
      <c r="Q570" s="39">
        <v>37.35</v>
      </c>
      <c r="R570" s="40"/>
      <c r="S570" s="39">
        <v>28.05</v>
      </c>
      <c r="T570" s="31" t="s">
        <v>6864</v>
      </c>
      <c r="U570" s="30">
        <v>40</v>
      </c>
      <c r="V570" s="30">
        <v>30</v>
      </c>
      <c r="W570" s="30">
        <v>28</v>
      </c>
      <c r="X570" s="30">
        <v>40</v>
      </c>
      <c r="Y570" s="41">
        <v>35</v>
      </c>
      <c r="Z570" s="30">
        <v>18</v>
      </c>
      <c r="AA570" s="30">
        <v>0</v>
      </c>
      <c r="AB570" s="30">
        <v>0</v>
      </c>
      <c r="AC570" s="30">
        <v>0</v>
      </c>
      <c r="AD570" s="30">
        <v>0</v>
      </c>
      <c r="AE570" s="30">
        <v>35</v>
      </c>
      <c r="AF570" s="30">
        <v>0</v>
      </c>
      <c r="AG570" s="6">
        <f t="shared" si="9"/>
        <v>1307.25</v>
      </c>
      <c r="AH570" s="35">
        <v>37470</v>
      </c>
      <c r="AI570" s="35">
        <v>37535</v>
      </c>
      <c r="AJ570" s="35">
        <v>37532</v>
      </c>
      <c r="AK570" s="36" t="s">
        <v>2212</v>
      </c>
      <c r="AL570" s="37" t="s">
        <v>6866</v>
      </c>
    </row>
    <row r="571" spans="1:38" x14ac:dyDescent="0.15">
      <c r="A571" s="27" t="s">
        <v>6867</v>
      </c>
      <c r="B571" s="27" t="s">
        <v>1068</v>
      </c>
      <c r="C571" s="27" t="s">
        <v>5972</v>
      </c>
      <c r="D571" s="28" t="s">
        <v>6870</v>
      </c>
      <c r="E571" s="30"/>
      <c r="F571" s="30" t="s">
        <v>1069</v>
      </c>
      <c r="G571" s="30" t="s">
        <v>147</v>
      </c>
      <c r="H571" s="30" t="s">
        <v>148</v>
      </c>
      <c r="I571" s="31">
        <v>8</v>
      </c>
      <c r="K571" s="31">
        <v>2</v>
      </c>
      <c r="L571" s="31" t="s">
        <v>149</v>
      </c>
      <c r="M571" s="32">
        <v>9780393978209</v>
      </c>
      <c r="N571" s="30" t="s">
        <v>1138</v>
      </c>
      <c r="O571" s="30" t="s">
        <v>1138</v>
      </c>
      <c r="P571" s="30" t="s">
        <v>1138</v>
      </c>
      <c r="Q571" s="39">
        <v>46</v>
      </c>
      <c r="R571" s="40"/>
      <c r="S571" s="39">
        <v>34.5</v>
      </c>
      <c r="T571" s="31" t="s">
        <v>6864</v>
      </c>
      <c r="U571" s="30">
        <v>90</v>
      </c>
      <c r="V571" s="30">
        <v>72</v>
      </c>
      <c r="W571" s="30">
        <v>82</v>
      </c>
      <c r="X571" s="30">
        <v>90</v>
      </c>
      <c r="Y571" s="41">
        <v>70</v>
      </c>
      <c r="Z571" s="30">
        <v>4</v>
      </c>
      <c r="AA571" s="30">
        <v>0</v>
      </c>
      <c r="AB571" s="30">
        <v>0</v>
      </c>
      <c r="AC571" s="30">
        <v>0</v>
      </c>
      <c r="AD571" s="30">
        <v>0</v>
      </c>
      <c r="AE571" s="30">
        <v>70</v>
      </c>
      <c r="AF571" s="30">
        <v>0</v>
      </c>
      <c r="AG571" s="6">
        <f t="shared" si="9"/>
        <v>3220</v>
      </c>
      <c r="AH571" s="35">
        <v>37494</v>
      </c>
      <c r="AI571" s="35">
        <v>37535</v>
      </c>
      <c r="AJ571" s="35">
        <v>37538</v>
      </c>
      <c r="AK571" s="36" t="s">
        <v>4500</v>
      </c>
      <c r="AL571" s="37" t="s">
        <v>6866</v>
      </c>
    </row>
    <row r="572" spans="1:38" x14ac:dyDescent="0.15">
      <c r="A572" s="27" t="s">
        <v>6867</v>
      </c>
      <c r="B572" s="27" t="s">
        <v>1109</v>
      </c>
      <c r="C572" s="27">
        <v>186</v>
      </c>
      <c r="D572" s="28" t="s">
        <v>6870</v>
      </c>
      <c r="E572" s="30"/>
      <c r="F572" s="30" t="s">
        <v>5334</v>
      </c>
      <c r="G572" s="30" t="s">
        <v>5354</v>
      </c>
      <c r="H572" s="30" t="s">
        <v>5355</v>
      </c>
      <c r="K572" s="31">
        <v>98</v>
      </c>
      <c r="L572" s="31" t="s">
        <v>5356</v>
      </c>
      <c r="M572" s="32">
        <v>9780060931414</v>
      </c>
      <c r="N572" s="30" t="s">
        <v>1938</v>
      </c>
      <c r="O572" s="30" t="s">
        <v>1938</v>
      </c>
      <c r="P572" s="30" t="s">
        <v>1938</v>
      </c>
      <c r="Q572" s="39">
        <v>13.95</v>
      </c>
      <c r="R572" s="40">
        <v>0.1</v>
      </c>
      <c r="S572" s="39">
        <v>10.5</v>
      </c>
      <c r="T572" s="31" t="s">
        <v>6864</v>
      </c>
      <c r="U572" s="30">
        <v>51</v>
      </c>
      <c r="V572" s="30">
        <v>38</v>
      </c>
      <c r="W572" s="30">
        <v>48</v>
      </c>
      <c r="X572" s="30">
        <v>51</v>
      </c>
      <c r="Y572" s="41">
        <v>24</v>
      </c>
      <c r="Z572" s="30">
        <v>24</v>
      </c>
      <c r="AA572" s="30">
        <v>0</v>
      </c>
      <c r="AB572" s="30">
        <v>0</v>
      </c>
      <c r="AC572" s="30">
        <v>0</v>
      </c>
      <c r="AD572" s="30">
        <v>0</v>
      </c>
      <c r="AE572" s="30">
        <v>24</v>
      </c>
      <c r="AF572" s="30">
        <v>0</v>
      </c>
      <c r="AG572" s="6">
        <f t="shared" si="9"/>
        <v>301.31999999999994</v>
      </c>
      <c r="AH572" s="35">
        <v>37481</v>
      </c>
      <c r="AI572" s="35">
        <v>37535</v>
      </c>
      <c r="AJ572" s="35">
        <v>37484</v>
      </c>
      <c r="AK572" s="36">
        <v>13.95</v>
      </c>
      <c r="AL572" s="37" t="s">
        <v>6866</v>
      </c>
    </row>
    <row r="573" spans="1:38" x14ac:dyDescent="0.15">
      <c r="A573" s="27" t="s">
        <v>6867</v>
      </c>
      <c r="B573" s="27" t="s">
        <v>1156</v>
      </c>
      <c r="C573" s="27" t="s">
        <v>1157</v>
      </c>
      <c r="D573" s="28" t="s">
        <v>6870</v>
      </c>
      <c r="E573" s="30"/>
      <c r="F573" s="30" t="s">
        <v>1158</v>
      </c>
      <c r="G573" s="30" t="s">
        <v>1158</v>
      </c>
      <c r="H573" s="30" t="s">
        <v>2867</v>
      </c>
      <c r="K573" s="31">
        <v>95</v>
      </c>
      <c r="L573" s="31" t="s">
        <v>2868</v>
      </c>
      <c r="M573" s="32">
        <v>9780262581462</v>
      </c>
      <c r="N573" s="30" t="s">
        <v>6134</v>
      </c>
      <c r="O573" s="30" t="s">
        <v>2059</v>
      </c>
      <c r="P573" s="30" t="s">
        <v>2059</v>
      </c>
      <c r="Q573" s="39">
        <v>31.95</v>
      </c>
      <c r="R573" s="40">
        <v>0.1</v>
      </c>
      <c r="S573" s="39">
        <v>24</v>
      </c>
      <c r="T573" s="31" t="s">
        <v>6864</v>
      </c>
      <c r="U573" s="30">
        <v>150</v>
      </c>
      <c r="V573" s="30">
        <v>119</v>
      </c>
      <c r="W573" s="30">
        <v>117</v>
      </c>
      <c r="X573" s="30">
        <v>150</v>
      </c>
      <c r="Y573" s="41">
        <v>107</v>
      </c>
      <c r="Z573" s="30">
        <v>12</v>
      </c>
      <c r="AA573" s="30">
        <v>0</v>
      </c>
      <c r="AB573" s="30">
        <v>0</v>
      </c>
      <c r="AC573" s="30">
        <v>0</v>
      </c>
      <c r="AD573" s="30">
        <v>3</v>
      </c>
      <c r="AE573" s="30">
        <v>97</v>
      </c>
      <c r="AF573" s="30">
        <v>10</v>
      </c>
      <c r="AG573" s="6">
        <f t="shared" si="9"/>
        <v>3029.2350000000001</v>
      </c>
      <c r="AH573" s="35">
        <v>37383</v>
      </c>
      <c r="AI573" s="35">
        <v>37535</v>
      </c>
      <c r="AJ573" s="35">
        <v>37491</v>
      </c>
      <c r="AK573" s="36" t="s">
        <v>4001</v>
      </c>
      <c r="AL573" s="37" t="s">
        <v>6866</v>
      </c>
    </row>
    <row r="574" spans="1:38" x14ac:dyDescent="0.15">
      <c r="A574" s="27" t="s">
        <v>6867</v>
      </c>
      <c r="B574" s="27" t="s">
        <v>2544</v>
      </c>
      <c r="C574" s="27">
        <v>273</v>
      </c>
      <c r="D574" s="28" t="s">
        <v>6870</v>
      </c>
      <c r="E574" s="30"/>
      <c r="F574" s="30" t="s">
        <v>4714</v>
      </c>
      <c r="G574" s="30" t="s">
        <v>4715</v>
      </c>
      <c r="H574" s="30" t="s">
        <v>4716</v>
      </c>
      <c r="K574" s="31">
        <v>1</v>
      </c>
      <c r="L574" s="31" t="s">
        <v>4717</v>
      </c>
      <c r="M574" s="32">
        <v>9780802138064</v>
      </c>
      <c r="N574" s="30" t="s">
        <v>1134</v>
      </c>
      <c r="O574" s="30" t="s">
        <v>1214</v>
      </c>
      <c r="P574" s="30" t="s">
        <v>1215</v>
      </c>
      <c r="Q574" s="39">
        <v>12</v>
      </c>
      <c r="R574" s="40">
        <v>0.1</v>
      </c>
      <c r="S574" s="39">
        <v>9</v>
      </c>
      <c r="T574" s="31" t="s">
        <v>6864</v>
      </c>
      <c r="U574" s="30">
        <v>8</v>
      </c>
      <c r="V574" s="30">
        <v>6</v>
      </c>
      <c r="W574" s="30">
        <v>8</v>
      </c>
      <c r="X574" s="30">
        <v>8</v>
      </c>
      <c r="Y574" s="41">
        <v>4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0">
        <v>4</v>
      </c>
      <c r="AF574" s="30">
        <v>0</v>
      </c>
      <c r="AG574" s="6">
        <f t="shared" si="9"/>
        <v>43.2</v>
      </c>
      <c r="AH574" s="35">
        <v>37490</v>
      </c>
      <c r="AI574" s="35">
        <v>37535</v>
      </c>
      <c r="AJ574" s="35">
        <v>37473</v>
      </c>
      <c r="AK574" s="36">
        <v>12</v>
      </c>
      <c r="AL574" s="37" t="s">
        <v>6866</v>
      </c>
    </row>
    <row r="575" spans="1:38" x14ac:dyDescent="0.15">
      <c r="A575" s="27" t="s">
        <v>6867</v>
      </c>
      <c r="B575" s="27" t="s">
        <v>4016</v>
      </c>
      <c r="C575" s="27" t="s">
        <v>5206</v>
      </c>
      <c r="D575" s="28" t="s">
        <v>6870</v>
      </c>
      <c r="E575" s="30"/>
      <c r="F575" s="30" t="s">
        <v>5207</v>
      </c>
      <c r="G575" s="30" t="s">
        <v>5616</v>
      </c>
      <c r="H575" s="30" t="s">
        <v>5617</v>
      </c>
      <c r="K575" s="31">
        <v>97</v>
      </c>
      <c r="L575" s="31" t="s">
        <v>5618</v>
      </c>
      <c r="M575" s="32">
        <v>9780819563064</v>
      </c>
      <c r="N575" s="30" t="s">
        <v>5247</v>
      </c>
      <c r="O575" s="30" t="s">
        <v>5247</v>
      </c>
      <c r="P575" s="30" t="s">
        <v>5247</v>
      </c>
      <c r="Q575" s="39">
        <v>19.149999999999999</v>
      </c>
      <c r="R575" s="40"/>
      <c r="S575" s="39">
        <v>14.4</v>
      </c>
      <c r="T575" s="31" t="s">
        <v>6864</v>
      </c>
      <c r="U575" s="30">
        <v>8</v>
      </c>
      <c r="V575" s="30">
        <v>8</v>
      </c>
      <c r="W575" s="30">
        <v>7</v>
      </c>
      <c r="X575" s="30">
        <v>8</v>
      </c>
      <c r="Y575" s="41">
        <v>6</v>
      </c>
      <c r="Z575" s="30">
        <v>0</v>
      </c>
      <c r="AA575" s="30">
        <v>0</v>
      </c>
      <c r="AB575" s="30">
        <v>0</v>
      </c>
      <c r="AC575" s="30">
        <v>0</v>
      </c>
      <c r="AD575" s="30">
        <v>0</v>
      </c>
      <c r="AE575" s="30">
        <v>6</v>
      </c>
      <c r="AF575" s="30">
        <v>0</v>
      </c>
      <c r="AG575" s="6">
        <f t="shared" si="9"/>
        <v>114.89999999999999</v>
      </c>
      <c r="AH575" s="35">
        <v>37463</v>
      </c>
      <c r="AI575" s="35">
        <v>37535</v>
      </c>
      <c r="AJ575" s="35">
        <v>37494</v>
      </c>
      <c r="AK575" s="36" t="s">
        <v>5977</v>
      </c>
      <c r="AL575" s="37" t="s">
        <v>6866</v>
      </c>
    </row>
    <row r="576" spans="1:38" x14ac:dyDescent="0.15">
      <c r="A576" s="27" t="s">
        <v>6867</v>
      </c>
      <c r="B576" s="27" t="s">
        <v>3874</v>
      </c>
      <c r="C576" s="27" t="s">
        <v>6515</v>
      </c>
      <c r="D576" s="28" t="s">
        <v>6870</v>
      </c>
      <c r="E576" s="30"/>
      <c r="F576" s="30" t="s">
        <v>6871</v>
      </c>
      <c r="G576" s="30" t="s">
        <v>4441</v>
      </c>
      <c r="H576" s="30" t="s">
        <v>4442</v>
      </c>
      <c r="I576" s="31">
        <v>4</v>
      </c>
      <c r="K576" s="31">
        <v>2</v>
      </c>
      <c r="L576" s="31" t="s">
        <v>4443</v>
      </c>
      <c r="M576" s="32">
        <v>9780471204534</v>
      </c>
      <c r="N576" s="30" t="s">
        <v>3915</v>
      </c>
      <c r="O576" s="30" t="s">
        <v>3915</v>
      </c>
      <c r="P576" s="30" t="s">
        <v>3915</v>
      </c>
      <c r="Q576" s="39">
        <v>116</v>
      </c>
      <c r="R576" s="40"/>
      <c r="S576" s="39">
        <v>87</v>
      </c>
      <c r="T576" s="31" t="s">
        <v>6864</v>
      </c>
      <c r="U576" s="30">
        <v>75</v>
      </c>
      <c r="V576" s="30">
        <v>67</v>
      </c>
      <c r="W576" s="30">
        <v>67</v>
      </c>
      <c r="X576" s="30">
        <v>75</v>
      </c>
      <c r="Y576" s="41">
        <v>65</v>
      </c>
      <c r="Z576" s="30">
        <v>0</v>
      </c>
      <c r="AA576" s="30">
        <v>0</v>
      </c>
      <c r="AB576" s="30">
        <v>2</v>
      </c>
      <c r="AC576" s="30">
        <v>0</v>
      </c>
      <c r="AD576" s="30">
        <v>0</v>
      </c>
      <c r="AE576" s="30">
        <v>10</v>
      </c>
      <c r="AF576" s="30">
        <v>55</v>
      </c>
      <c r="AG576" s="6">
        <f t="shared" si="9"/>
        <v>5945</v>
      </c>
      <c r="AH576" s="35">
        <v>37470</v>
      </c>
      <c r="AI576" s="35">
        <v>37535</v>
      </c>
      <c r="AJ576" s="35">
        <v>37530</v>
      </c>
      <c r="AK576" s="36" t="s">
        <v>1902</v>
      </c>
      <c r="AL576" s="37" t="s">
        <v>6866</v>
      </c>
    </row>
    <row r="577" spans="1:39" x14ac:dyDescent="0.15">
      <c r="A577" s="27" t="s">
        <v>6867</v>
      </c>
      <c r="B577" s="27" t="s">
        <v>3874</v>
      </c>
      <c r="C577" s="27">
        <v>282</v>
      </c>
      <c r="D577" s="28" t="s">
        <v>6870</v>
      </c>
      <c r="E577" s="30"/>
      <c r="F577" s="30" t="s">
        <v>6871</v>
      </c>
      <c r="G577" s="30" t="s">
        <v>174</v>
      </c>
      <c r="H577" s="30" t="s">
        <v>175</v>
      </c>
      <c r="K577" s="31">
        <v>96</v>
      </c>
      <c r="L577" s="31" t="s">
        <v>176</v>
      </c>
      <c r="M577" s="32">
        <v>9780134391007</v>
      </c>
      <c r="N577" s="30" t="s">
        <v>3943</v>
      </c>
      <c r="O577" s="30" t="s">
        <v>3943</v>
      </c>
      <c r="P577" s="30" t="s">
        <v>3943</v>
      </c>
      <c r="Q577" s="39">
        <v>110</v>
      </c>
      <c r="R577" s="40"/>
      <c r="S577" s="39">
        <v>82.5</v>
      </c>
      <c r="T577" s="31" t="s">
        <v>6864</v>
      </c>
      <c r="U577" s="30">
        <v>10</v>
      </c>
      <c r="V577" s="30">
        <v>8</v>
      </c>
      <c r="W577" s="30">
        <v>8</v>
      </c>
      <c r="X577" s="30">
        <v>10</v>
      </c>
      <c r="Y577" s="41">
        <v>2</v>
      </c>
      <c r="Z577" s="30">
        <v>6</v>
      </c>
      <c r="AA577" s="30">
        <v>0</v>
      </c>
      <c r="AB577" s="30">
        <v>0</v>
      </c>
      <c r="AC577" s="30">
        <v>0</v>
      </c>
      <c r="AD577" s="30">
        <v>0</v>
      </c>
      <c r="AE577" s="30">
        <v>2</v>
      </c>
      <c r="AF577" s="30">
        <v>0</v>
      </c>
      <c r="AG577" s="6">
        <f t="shared" si="9"/>
        <v>220</v>
      </c>
      <c r="AH577" s="35">
        <v>37470</v>
      </c>
      <c r="AI577" s="35">
        <v>37535</v>
      </c>
      <c r="AJ577" s="35">
        <v>37480</v>
      </c>
      <c r="AK577" s="36" t="s">
        <v>1896</v>
      </c>
      <c r="AL577" s="37" t="s">
        <v>6866</v>
      </c>
    </row>
    <row r="578" spans="1:39" x14ac:dyDescent="0.15">
      <c r="A578" s="27" t="s">
        <v>6867</v>
      </c>
      <c r="B578" s="27" t="s">
        <v>4059</v>
      </c>
      <c r="C578" s="27" t="s">
        <v>457</v>
      </c>
      <c r="D578" s="28" t="s">
        <v>6870</v>
      </c>
      <c r="E578" s="30"/>
      <c r="F578" s="30" t="s">
        <v>458</v>
      </c>
      <c r="G578" s="30" t="s">
        <v>2508</v>
      </c>
      <c r="H578" s="30" t="s">
        <v>5754</v>
      </c>
      <c r="K578" s="31">
        <v>96</v>
      </c>
      <c r="L578" s="31" t="s">
        <v>5755</v>
      </c>
      <c r="M578" s="32">
        <v>9780691058962</v>
      </c>
      <c r="N578" s="30" t="s">
        <v>6922</v>
      </c>
      <c r="O578" s="30" t="s">
        <v>6922</v>
      </c>
      <c r="P578" s="30" t="s">
        <v>6922</v>
      </c>
      <c r="Q578" s="39">
        <v>21.95</v>
      </c>
      <c r="R578" s="40"/>
      <c r="S578" s="39">
        <v>16.5</v>
      </c>
      <c r="T578" s="31" t="s">
        <v>6864</v>
      </c>
      <c r="U578" s="30">
        <v>100</v>
      </c>
      <c r="V578" s="30">
        <v>74</v>
      </c>
      <c r="W578" s="30">
        <v>100</v>
      </c>
      <c r="X578" s="30">
        <v>100</v>
      </c>
      <c r="Y578" s="41">
        <v>67</v>
      </c>
      <c r="Z578" s="30">
        <v>33</v>
      </c>
      <c r="AA578" s="30">
        <v>0</v>
      </c>
      <c r="AB578" s="30">
        <v>0</v>
      </c>
      <c r="AC578" s="30">
        <v>0</v>
      </c>
      <c r="AD578" s="30">
        <v>0</v>
      </c>
      <c r="AE578" s="30">
        <v>36</v>
      </c>
      <c r="AF578" s="30">
        <v>31</v>
      </c>
      <c r="AG578" s="6">
        <f t="shared" si="9"/>
        <v>1301.6999999999998</v>
      </c>
      <c r="AH578" s="35">
        <v>37460</v>
      </c>
      <c r="AI578" s="35">
        <v>37535</v>
      </c>
      <c r="AJ578" s="35">
        <v>37481</v>
      </c>
      <c r="AK578" s="36" t="s">
        <v>4015</v>
      </c>
      <c r="AL578" s="37" t="s">
        <v>6866</v>
      </c>
    </row>
    <row r="579" spans="1:39" x14ac:dyDescent="0.15">
      <c r="A579" s="27" t="s">
        <v>6867</v>
      </c>
      <c r="B579" s="27" t="s">
        <v>4059</v>
      </c>
      <c r="C579" s="27" t="s">
        <v>1870</v>
      </c>
      <c r="D579" s="28" t="s">
        <v>6870</v>
      </c>
      <c r="E579" s="30"/>
      <c r="F579" s="30" t="s">
        <v>348</v>
      </c>
      <c r="G579" s="30" t="s">
        <v>5426</v>
      </c>
      <c r="H579" s="30" t="s">
        <v>5427</v>
      </c>
      <c r="K579" s="31">
        <v>87</v>
      </c>
      <c r="L579" s="31" t="s">
        <v>5428</v>
      </c>
      <c r="M579" s="32">
        <v>9780226388571</v>
      </c>
      <c r="N579" s="30" t="s">
        <v>6896</v>
      </c>
      <c r="O579" s="30" t="s">
        <v>6896</v>
      </c>
      <c r="P579" s="30" t="s">
        <v>6896</v>
      </c>
      <c r="Q579" s="39">
        <v>14.95</v>
      </c>
      <c r="R579" s="40"/>
      <c r="S579" s="39">
        <v>11.25</v>
      </c>
      <c r="T579" s="31" t="s">
        <v>6864</v>
      </c>
      <c r="U579" s="30">
        <v>150</v>
      </c>
      <c r="V579" s="30">
        <v>124</v>
      </c>
      <c r="W579" s="30">
        <v>138</v>
      </c>
      <c r="X579" s="30">
        <v>150</v>
      </c>
      <c r="Y579" s="41">
        <v>112</v>
      </c>
      <c r="Z579" s="30">
        <v>1</v>
      </c>
      <c r="AA579" s="30">
        <v>0</v>
      </c>
      <c r="AB579" s="30">
        <v>0</v>
      </c>
      <c r="AC579" s="30">
        <v>0</v>
      </c>
      <c r="AD579" s="30">
        <v>0</v>
      </c>
      <c r="AE579" s="30">
        <v>93</v>
      </c>
      <c r="AF579" s="30">
        <v>19</v>
      </c>
      <c r="AG579" s="6">
        <f t="shared" si="9"/>
        <v>1604.1</v>
      </c>
      <c r="AH579" s="35">
        <v>37468</v>
      </c>
      <c r="AI579" s="35">
        <v>37535</v>
      </c>
      <c r="AJ579" s="35">
        <v>37495</v>
      </c>
      <c r="AK579" s="36" t="s">
        <v>5429</v>
      </c>
      <c r="AL579" s="37" t="s">
        <v>6866</v>
      </c>
    </row>
    <row r="580" spans="1:39" x14ac:dyDescent="0.15">
      <c r="A580" s="27" t="s">
        <v>6867</v>
      </c>
      <c r="B580" s="27" t="s">
        <v>4059</v>
      </c>
      <c r="C580" s="27" t="s">
        <v>1727</v>
      </c>
      <c r="D580" s="28" t="s">
        <v>6870</v>
      </c>
      <c r="E580" s="30"/>
      <c r="F580" s="30" t="s">
        <v>512</v>
      </c>
      <c r="G580" s="30" t="s">
        <v>512</v>
      </c>
      <c r="H580" s="30" t="s">
        <v>2161</v>
      </c>
      <c r="I580" s="31">
        <v>5</v>
      </c>
      <c r="K580" s="31">
        <v>1</v>
      </c>
      <c r="L580" s="31" t="s">
        <v>2162</v>
      </c>
      <c r="M580" s="32">
        <v>9780321070692</v>
      </c>
      <c r="N580" s="30" t="s">
        <v>3953</v>
      </c>
      <c r="O580" s="30" t="s">
        <v>3894</v>
      </c>
      <c r="P580" s="30" t="s">
        <v>3894</v>
      </c>
      <c r="Q580" s="39">
        <v>43</v>
      </c>
      <c r="R580" s="40"/>
      <c r="S580" s="39">
        <v>32.25</v>
      </c>
      <c r="T580" s="31" t="s">
        <v>6864</v>
      </c>
      <c r="U580" s="30">
        <v>150</v>
      </c>
      <c r="V580" s="30">
        <v>86</v>
      </c>
      <c r="W580" s="30">
        <v>170</v>
      </c>
      <c r="X580" s="30">
        <v>300</v>
      </c>
      <c r="Y580" s="41">
        <v>162</v>
      </c>
      <c r="Z580" s="30">
        <v>1</v>
      </c>
      <c r="AA580" s="30">
        <v>0</v>
      </c>
      <c r="AB580" s="30">
        <v>1</v>
      </c>
      <c r="AC580" s="30">
        <v>0</v>
      </c>
      <c r="AD580" s="30">
        <v>2</v>
      </c>
      <c r="AE580" s="30">
        <v>101</v>
      </c>
      <c r="AF580" s="30">
        <v>61</v>
      </c>
      <c r="AG580" s="6">
        <f t="shared" si="9"/>
        <v>6310.25</v>
      </c>
      <c r="AH580" s="35">
        <v>37460</v>
      </c>
      <c r="AI580" s="35">
        <v>37535</v>
      </c>
      <c r="AJ580" s="35">
        <v>37525</v>
      </c>
      <c r="AK580" s="36" t="s">
        <v>3552</v>
      </c>
      <c r="AL580" s="37" t="s">
        <v>1050</v>
      </c>
    </row>
    <row r="581" spans="1:39" x14ac:dyDescent="0.15">
      <c r="A581" s="27" t="s">
        <v>6867</v>
      </c>
      <c r="B581" s="27" t="s">
        <v>2544</v>
      </c>
      <c r="C581" s="27">
        <v>291</v>
      </c>
      <c r="D581" s="28" t="s">
        <v>6870</v>
      </c>
      <c r="E581" s="30"/>
      <c r="F581" s="30" t="s">
        <v>4069</v>
      </c>
      <c r="G581" s="30" t="s">
        <v>4329</v>
      </c>
      <c r="H581" s="30" t="s">
        <v>4330</v>
      </c>
      <c r="K581" s="31">
        <v>96</v>
      </c>
      <c r="L581" s="31" t="s">
        <v>4331</v>
      </c>
      <c r="M581" s="32">
        <v>9780814742341</v>
      </c>
      <c r="N581" s="30" t="s">
        <v>384</v>
      </c>
      <c r="O581" s="30" t="s">
        <v>384</v>
      </c>
      <c r="P581" s="30" t="s">
        <v>384</v>
      </c>
      <c r="Q581" s="39">
        <v>17.100000000000001</v>
      </c>
      <c r="R581" s="40"/>
      <c r="S581" s="39">
        <v>12.85</v>
      </c>
      <c r="T581" s="31" t="s">
        <v>6864</v>
      </c>
      <c r="U581" s="30">
        <v>8</v>
      </c>
      <c r="V581" s="30">
        <v>9</v>
      </c>
      <c r="W581" s="30">
        <v>7</v>
      </c>
      <c r="X581" s="30">
        <v>8</v>
      </c>
      <c r="Y581" s="41">
        <v>7</v>
      </c>
      <c r="Z581" s="30">
        <v>3</v>
      </c>
      <c r="AA581" s="30">
        <v>0</v>
      </c>
      <c r="AB581" s="30">
        <v>0</v>
      </c>
      <c r="AC581" s="30">
        <v>0</v>
      </c>
      <c r="AD581" s="30">
        <v>0</v>
      </c>
      <c r="AE581" s="30">
        <v>7</v>
      </c>
      <c r="AF581" s="30">
        <v>0</v>
      </c>
      <c r="AG581" s="6">
        <f t="shared" si="9"/>
        <v>119.70000000000002</v>
      </c>
      <c r="AH581" s="35">
        <v>37489</v>
      </c>
      <c r="AI581" s="35">
        <v>37535</v>
      </c>
      <c r="AJ581" s="35">
        <v>37536</v>
      </c>
      <c r="AK581" s="36" t="s">
        <v>6451</v>
      </c>
      <c r="AL581" s="37" t="s">
        <v>6866</v>
      </c>
    </row>
    <row r="582" spans="1:39" x14ac:dyDescent="0.15">
      <c r="A582" s="27" t="s">
        <v>6867</v>
      </c>
      <c r="B582" s="27" t="s">
        <v>4016</v>
      </c>
      <c r="C582" s="27" t="s">
        <v>5206</v>
      </c>
      <c r="D582" s="28" t="s">
        <v>6870</v>
      </c>
      <c r="E582" s="30"/>
      <c r="F582" s="30" t="s">
        <v>5207</v>
      </c>
      <c r="G582" s="30" t="s">
        <v>2376</v>
      </c>
      <c r="H582" s="30" t="s">
        <v>2377</v>
      </c>
      <c r="K582" s="31">
        <v>84</v>
      </c>
      <c r="L582" s="31" t="s">
        <v>2378</v>
      </c>
      <c r="M582" s="32">
        <v>9780520057425</v>
      </c>
      <c r="N582" s="30" t="s">
        <v>6921</v>
      </c>
      <c r="O582" s="30" t="s">
        <v>6922</v>
      </c>
      <c r="P582" s="30" t="s">
        <v>6922</v>
      </c>
      <c r="Q582" s="39">
        <v>26.65</v>
      </c>
      <c r="R582" s="40"/>
      <c r="S582" s="39">
        <v>20</v>
      </c>
      <c r="T582" s="31" t="s">
        <v>6864</v>
      </c>
      <c r="U582" s="30">
        <v>8</v>
      </c>
      <c r="V582" s="30">
        <v>8</v>
      </c>
      <c r="W582" s="30">
        <v>7</v>
      </c>
      <c r="X582" s="30">
        <v>8</v>
      </c>
      <c r="Y582" s="41">
        <v>5</v>
      </c>
      <c r="Z582" s="30">
        <v>2</v>
      </c>
      <c r="AA582" s="30">
        <v>0</v>
      </c>
      <c r="AB582" s="30">
        <v>0</v>
      </c>
      <c r="AC582" s="30">
        <v>0</v>
      </c>
      <c r="AD582" s="30">
        <v>0</v>
      </c>
      <c r="AE582" s="30">
        <v>5</v>
      </c>
      <c r="AF582" s="30">
        <v>0</v>
      </c>
      <c r="AG582" s="6">
        <f t="shared" si="9"/>
        <v>133.25</v>
      </c>
      <c r="AH582" s="35">
        <v>37463</v>
      </c>
      <c r="AI582" s="35">
        <v>37535</v>
      </c>
      <c r="AJ582" s="35">
        <v>37481</v>
      </c>
      <c r="AK582" s="36" t="s">
        <v>2379</v>
      </c>
      <c r="AL582" s="37" t="s">
        <v>6866</v>
      </c>
    </row>
    <row r="583" spans="1:39" x14ac:dyDescent="0.15">
      <c r="A583" s="27" t="s">
        <v>6867</v>
      </c>
      <c r="B583" s="27" t="s">
        <v>1163</v>
      </c>
      <c r="C583" s="27" t="s">
        <v>6223</v>
      </c>
      <c r="D583" s="28" t="s">
        <v>6870</v>
      </c>
      <c r="E583" s="30"/>
      <c r="F583" s="30" t="s">
        <v>1242</v>
      </c>
      <c r="G583" s="30" t="s">
        <v>1243</v>
      </c>
      <c r="H583" s="30" t="s">
        <v>1244</v>
      </c>
      <c r="K583" s="31">
        <v>92</v>
      </c>
      <c r="L583" s="31" t="s">
        <v>2953</v>
      </c>
      <c r="M583" s="32">
        <v>9780486270364</v>
      </c>
      <c r="N583" s="30" t="s">
        <v>5270</v>
      </c>
      <c r="O583" s="30" t="s">
        <v>5270</v>
      </c>
      <c r="P583" s="30" t="s">
        <v>1044</v>
      </c>
      <c r="Q583" s="39">
        <v>12.95</v>
      </c>
      <c r="R583" s="40">
        <v>0.1</v>
      </c>
      <c r="S583" s="39">
        <v>9.75</v>
      </c>
      <c r="T583" s="31" t="s">
        <v>6864</v>
      </c>
      <c r="U583" s="30">
        <v>25</v>
      </c>
      <c r="V583" s="30">
        <v>19</v>
      </c>
      <c r="W583" s="30">
        <v>21</v>
      </c>
      <c r="X583" s="30">
        <v>25</v>
      </c>
      <c r="Y583" s="41">
        <v>19</v>
      </c>
      <c r="Z583" s="30">
        <v>2</v>
      </c>
      <c r="AA583" s="30">
        <v>0</v>
      </c>
      <c r="AB583" s="30">
        <v>0</v>
      </c>
      <c r="AC583" s="30">
        <v>0</v>
      </c>
      <c r="AD583" s="30">
        <v>0</v>
      </c>
      <c r="AE583" s="30">
        <v>18</v>
      </c>
      <c r="AF583" s="30">
        <v>1</v>
      </c>
      <c r="AG583" s="6">
        <f t="shared" si="9"/>
        <v>219.54</v>
      </c>
      <c r="AH583" s="35">
        <v>37503</v>
      </c>
      <c r="AI583" s="35">
        <v>37535</v>
      </c>
      <c r="AJ583" s="35">
        <v>37512</v>
      </c>
      <c r="AK583" s="36">
        <v>12.95</v>
      </c>
      <c r="AL583" s="37" t="s">
        <v>6866</v>
      </c>
    </row>
    <row r="584" spans="1:39" x14ac:dyDescent="0.15">
      <c r="A584" s="27" t="s">
        <v>6867</v>
      </c>
      <c r="B584" s="27" t="s">
        <v>2468</v>
      </c>
      <c r="C584" s="27">
        <v>100</v>
      </c>
      <c r="D584" s="28" t="s">
        <v>6870</v>
      </c>
      <c r="E584" s="30"/>
      <c r="F584" s="30" t="s">
        <v>2469</v>
      </c>
      <c r="G584" s="30" t="s">
        <v>5889</v>
      </c>
      <c r="H584" s="30" t="s">
        <v>5890</v>
      </c>
      <c r="K584" s="31">
        <v>85</v>
      </c>
      <c r="L584" s="31" t="s">
        <v>5891</v>
      </c>
      <c r="M584" s="32">
        <v>9780827603660</v>
      </c>
      <c r="N584" s="30" t="s">
        <v>5892</v>
      </c>
      <c r="O584" s="30" t="s">
        <v>5892</v>
      </c>
      <c r="P584" s="30" t="s">
        <v>5892</v>
      </c>
      <c r="Q584" s="39">
        <v>22</v>
      </c>
      <c r="R584" s="40"/>
      <c r="S584" s="39">
        <v>16.5</v>
      </c>
      <c r="T584" s="31" t="s">
        <v>6864</v>
      </c>
      <c r="U584" s="30">
        <v>15</v>
      </c>
      <c r="V584" s="30">
        <v>12</v>
      </c>
      <c r="W584" s="30">
        <v>13</v>
      </c>
      <c r="X584" s="30">
        <v>15</v>
      </c>
      <c r="Y584" s="41">
        <v>9</v>
      </c>
      <c r="Z584" s="30">
        <v>0</v>
      </c>
      <c r="AA584" s="30">
        <v>0</v>
      </c>
      <c r="AB584" s="30">
        <v>52</v>
      </c>
      <c r="AC584" s="30">
        <v>0</v>
      </c>
      <c r="AD584" s="30">
        <v>0</v>
      </c>
      <c r="AE584" s="30">
        <v>0</v>
      </c>
      <c r="AF584" s="30">
        <v>9</v>
      </c>
      <c r="AG584" s="6">
        <f t="shared" si="9"/>
        <v>148.5</v>
      </c>
      <c r="AH584" s="35">
        <v>37468</v>
      </c>
      <c r="AI584" s="35">
        <v>37577</v>
      </c>
      <c r="AJ584" s="35">
        <v>37559</v>
      </c>
      <c r="AK584" s="36" t="s">
        <v>5893</v>
      </c>
      <c r="AL584" s="37" t="s">
        <v>6866</v>
      </c>
    </row>
    <row r="585" spans="1:39" x14ac:dyDescent="0.15">
      <c r="A585" s="27" t="s">
        <v>6867</v>
      </c>
      <c r="B585" s="27" t="s">
        <v>1084</v>
      </c>
      <c r="C585" s="27" t="s">
        <v>5066</v>
      </c>
      <c r="D585" s="28" t="s">
        <v>6870</v>
      </c>
      <c r="E585" s="30"/>
      <c r="F585" s="30" t="s">
        <v>5067</v>
      </c>
      <c r="G585" s="30" t="s">
        <v>3990</v>
      </c>
      <c r="H585" s="30" t="s">
        <v>4918</v>
      </c>
      <c r="K585" s="31">
        <v>93</v>
      </c>
      <c r="L585" s="31" t="s">
        <v>4919</v>
      </c>
      <c r="M585" s="32">
        <v>9780130485137</v>
      </c>
      <c r="N585" s="30" t="s">
        <v>3943</v>
      </c>
      <c r="O585" s="30" t="s">
        <v>3943</v>
      </c>
      <c r="P585" s="30" t="s">
        <v>3943</v>
      </c>
      <c r="Q585" s="39">
        <v>60</v>
      </c>
      <c r="R585" s="40"/>
      <c r="S585" s="39">
        <v>45</v>
      </c>
      <c r="T585" s="31" t="s">
        <v>6864</v>
      </c>
      <c r="U585" s="30">
        <v>25</v>
      </c>
      <c r="V585" s="30">
        <v>14</v>
      </c>
      <c r="W585" s="30">
        <v>20</v>
      </c>
      <c r="X585" s="30">
        <v>25</v>
      </c>
      <c r="Y585" s="41">
        <v>10</v>
      </c>
      <c r="Z585" s="30">
        <v>2</v>
      </c>
      <c r="AA585" s="30">
        <v>0</v>
      </c>
      <c r="AB585" s="30">
        <v>0</v>
      </c>
      <c r="AC585" s="30">
        <v>0</v>
      </c>
      <c r="AD585" s="30">
        <v>0</v>
      </c>
      <c r="AE585" s="30">
        <v>6</v>
      </c>
      <c r="AF585" s="30">
        <v>4</v>
      </c>
      <c r="AG585" s="6">
        <f t="shared" si="9"/>
        <v>540</v>
      </c>
      <c r="AH585" s="35">
        <v>37480</v>
      </c>
      <c r="AI585" s="35">
        <v>37535</v>
      </c>
      <c r="AJ585" s="35">
        <v>37496</v>
      </c>
      <c r="AK585" s="36" t="s">
        <v>5324</v>
      </c>
      <c r="AL585" s="37" t="s">
        <v>6866</v>
      </c>
    </row>
    <row r="586" spans="1:39" x14ac:dyDescent="0.15">
      <c r="A586" s="27" t="s">
        <v>6867</v>
      </c>
      <c r="B586" s="27" t="s">
        <v>4059</v>
      </c>
      <c r="C586" s="27">
        <v>154</v>
      </c>
      <c r="D586" s="28" t="s">
        <v>6870</v>
      </c>
      <c r="E586" s="30"/>
      <c r="F586" s="30" t="s">
        <v>545</v>
      </c>
      <c r="G586" s="30" t="s">
        <v>3990</v>
      </c>
      <c r="H586" s="30" t="s">
        <v>755</v>
      </c>
      <c r="K586" s="31">
        <v>1</v>
      </c>
      <c r="L586" s="31" t="s">
        <v>756</v>
      </c>
      <c r="M586" s="32">
        <v>9780805062397</v>
      </c>
      <c r="N586" s="30" t="s">
        <v>1264</v>
      </c>
      <c r="O586" s="30" t="s">
        <v>3928</v>
      </c>
      <c r="P586" s="30" t="s">
        <v>1145</v>
      </c>
      <c r="Q586" s="39">
        <v>15</v>
      </c>
      <c r="R586" s="40">
        <v>0.1</v>
      </c>
      <c r="S586" s="39">
        <v>11.25</v>
      </c>
      <c r="T586" s="31" t="s">
        <v>6864</v>
      </c>
      <c r="U586" s="30">
        <v>160</v>
      </c>
      <c r="V586" s="30">
        <v>169</v>
      </c>
      <c r="W586" s="30">
        <v>117</v>
      </c>
      <c r="X586" s="30">
        <v>160</v>
      </c>
      <c r="Y586" s="41">
        <v>119</v>
      </c>
      <c r="Z586" s="30">
        <v>12</v>
      </c>
      <c r="AA586" s="30">
        <v>0</v>
      </c>
      <c r="AB586" s="30">
        <v>0</v>
      </c>
      <c r="AC586" s="30">
        <v>0</v>
      </c>
      <c r="AD586" s="30">
        <v>0</v>
      </c>
      <c r="AE586" s="30">
        <v>119</v>
      </c>
      <c r="AF586" s="30">
        <v>0</v>
      </c>
      <c r="AG586" s="6">
        <f t="shared" si="9"/>
        <v>1606.5</v>
      </c>
      <c r="AH586" s="35">
        <v>37456</v>
      </c>
      <c r="AI586" s="35">
        <v>37535</v>
      </c>
      <c r="AJ586" s="35">
        <v>37505</v>
      </c>
      <c r="AK586" s="36">
        <v>15</v>
      </c>
      <c r="AL586" s="37" t="s">
        <v>6866</v>
      </c>
    </row>
    <row r="587" spans="1:39" x14ac:dyDescent="0.15">
      <c r="A587" s="27" t="s">
        <v>6867</v>
      </c>
      <c r="B587" s="27" t="s">
        <v>1084</v>
      </c>
      <c r="C587" s="27" t="s">
        <v>2044</v>
      </c>
      <c r="D587" s="28" t="s">
        <v>6870</v>
      </c>
      <c r="E587" s="30"/>
      <c r="F587" s="30" t="s">
        <v>2045</v>
      </c>
      <c r="G587" s="30" t="s">
        <v>3990</v>
      </c>
      <c r="H587" s="30" t="s">
        <v>2046</v>
      </c>
      <c r="I587" s="31">
        <v>3</v>
      </c>
      <c r="K587" s="31">
        <v>97</v>
      </c>
      <c r="L587" s="31" t="s">
        <v>2047</v>
      </c>
      <c r="M587" s="32">
        <v>9780471365716</v>
      </c>
      <c r="N587" s="30" t="s">
        <v>3915</v>
      </c>
      <c r="O587" s="30" t="s">
        <v>3915</v>
      </c>
      <c r="P587" s="30" t="s">
        <v>3915</v>
      </c>
      <c r="Q587" s="39">
        <v>100</v>
      </c>
      <c r="R587" s="40"/>
      <c r="S587" s="39">
        <v>75</v>
      </c>
      <c r="T587" s="31" t="s">
        <v>6864</v>
      </c>
      <c r="U587" s="30">
        <v>75</v>
      </c>
      <c r="V587" s="30">
        <v>51</v>
      </c>
      <c r="W587" s="30">
        <v>46</v>
      </c>
      <c r="X587" s="30">
        <v>75</v>
      </c>
      <c r="Y587" s="41">
        <v>30</v>
      </c>
      <c r="Z587" s="30">
        <v>16</v>
      </c>
      <c r="AA587" s="30">
        <v>0</v>
      </c>
      <c r="AB587" s="30">
        <v>0</v>
      </c>
      <c r="AC587" s="30">
        <v>0</v>
      </c>
      <c r="AD587" s="30">
        <v>0</v>
      </c>
      <c r="AE587" s="30">
        <v>28</v>
      </c>
      <c r="AF587" s="30">
        <v>2</v>
      </c>
      <c r="AG587" s="6">
        <f t="shared" si="9"/>
        <v>2950</v>
      </c>
      <c r="AH587" s="35">
        <v>37475</v>
      </c>
      <c r="AI587" s="35">
        <v>37535</v>
      </c>
      <c r="AJ587" s="35">
        <v>37490</v>
      </c>
      <c r="AK587" s="36" t="s">
        <v>2048</v>
      </c>
      <c r="AL587" s="37" t="s">
        <v>6866</v>
      </c>
    </row>
    <row r="588" spans="1:39" x14ac:dyDescent="0.15">
      <c r="A588" s="27" t="s">
        <v>6867</v>
      </c>
      <c r="B588" s="27" t="s">
        <v>6891</v>
      </c>
      <c r="C588" s="27">
        <v>1</v>
      </c>
      <c r="D588" s="28" t="s">
        <v>6870</v>
      </c>
      <c r="E588" s="30"/>
      <c r="F588" s="30" t="s">
        <v>6013</v>
      </c>
      <c r="G588" s="30" t="s">
        <v>3990</v>
      </c>
      <c r="H588" s="30" t="s">
        <v>5747</v>
      </c>
      <c r="K588" s="31">
        <v>78</v>
      </c>
      <c r="L588" s="31" t="s">
        <v>5748</v>
      </c>
      <c r="M588" s="32">
        <v>9780809001361</v>
      </c>
      <c r="N588" s="30" t="s">
        <v>1073</v>
      </c>
      <c r="O588" s="30" t="s">
        <v>3928</v>
      </c>
      <c r="P588" s="30" t="s">
        <v>3928</v>
      </c>
      <c r="Q588" s="39">
        <v>12.8</v>
      </c>
      <c r="R588" s="40"/>
      <c r="S588" s="39">
        <v>9.6</v>
      </c>
      <c r="T588" s="31" t="s">
        <v>6864</v>
      </c>
      <c r="U588" s="30">
        <v>140</v>
      </c>
      <c r="V588" s="30">
        <v>137</v>
      </c>
      <c r="W588" s="30">
        <v>140</v>
      </c>
      <c r="X588" s="30">
        <v>140</v>
      </c>
      <c r="Y588" s="41">
        <v>103</v>
      </c>
      <c r="Z588" s="30">
        <v>9</v>
      </c>
      <c r="AA588" s="30">
        <v>0</v>
      </c>
      <c r="AB588" s="30">
        <v>94</v>
      </c>
      <c r="AC588" s="30">
        <v>0</v>
      </c>
      <c r="AD588" s="30">
        <v>0</v>
      </c>
      <c r="AE588" s="30">
        <v>5</v>
      </c>
      <c r="AF588" s="30">
        <v>98</v>
      </c>
      <c r="AG588" s="6">
        <f t="shared" si="9"/>
        <v>1004.8</v>
      </c>
      <c r="AH588" s="35">
        <v>37382</v>
      </c>
      <c r="AI588" s="35">
        <v>37577</v>
      </c>
      <c r="AJ588" s="35">
        <v>37559</v>
      </c>
      <c r="AK588" s="36" t="s">
        <v>3769</v>
      </c>
      <c r="AL588" s="37" t="s">
        <v>6866</v>
      </c>
      <c r="AM588" s="38" t="s">
        <v>1051</v>
      </c>
    </row>
    <row r="589" spans="1:39" x14ac:dyDescent="0.15">
      <c r="A589" s="27" t="s">
        <v>6867</v>
      </c>
      <c r="B589" s="27" t="s">
        <v>6885</v>
      </c>
      <c r="C589" s="27" t="s">
        <v>3530</v>
      </c>
      <c r="D589" s="28" t="s">
        <v>6925</v>
      </c>
      <c r="E589" s="30"/>
      <c r="F589" s="30" t="s">
        <v>6871</v>
      </c>
      <c r="G589" s="30" t="s">
        <v>3924</v>
      </c>
      <c r="H589" s="30" t="s">
        <v>414</v>
      </c>
      <c r="I589" s="31">
        <v>4</v>
      </c>
      <c r="K589" s="31">
        <v>0</v>
      </c>
      <c r="L589" s="31" t="s">
        <v>415</v>
      </c>
      <c r="M589" s="32">
        <v>9780716735953</v>
      </c>
      <c r="N589" s="30" t="s">
        <v>3927</v>
      </c>
      <c r="O589" s="30" t="s">
        <v>3928</v>
      </c>
      <c r="P589" s="30" t="s">
        <v>3928</v>
      </c>
      <c r="Q589" s="39">
        <v>122.7</v>
      </c>
      <c r="R589" s="40"/>
      <c r="S589" s="39">
        <v>92.05</v>
      </c>
      <c r="T589" s="31" t="s">
        <v>6864</v>
      </c>
      <c r="U589" s="30">
        <v>145</v>
      </c>
      <c r="V589" s="30">
        <v>217</v>
      </c>
      <c r="W589" s="30">
        <v>1405</v>
      </c>
      <c r="X589" s="30">
        <v>1990</v>
      </c>
      <c r="Y589" s="41">
        <v>1336</v>
      </c>
      <c r="Z589" s="30">
        <v>72</v>
      </c>
      <c r="AA589" s="30">
        <v>0</v>
      </c>
      <c r="AB589" s="30">
        <v>52</v>
      </c>
      <c r="AC589" s="30">
        <v>0</v>
      </c>
      <c r="AD589" s="30">
        <v>20</v>
      </c>
      <c r="AE589" s="30">
        <v>408</v>
      </c>
      <c r="AF589" s="30">
        <v>928</v>
      </c>
      <c r="AG589" s="6">
        <f t="shared" si="9"/>
        <v>135484</v>
      </c>
      <c r="AH589" s="35">
        <v>37372</v>
      </c>
      <c r="AI589" s="35">
        <v>37577</v>
      </c>
      <c r="AJ589" s="35">
        <v>37559</v>
      </c>
      <c r="AK589" s="36" t="s">
        <v>416</v>
      </c>
      <c r="AL589" s="37" t="s">
        <v>6866</v>
      </c>
      <c r="AM589" s="38" t="s">
        <v>1051</v>
      </c>
    </row>
    <row r="590" spans="1:39" x14ac:dyDescent="0.15">
      <c r="A590" s="27" t="s">
        <v>6867</v>
      </c>
      <c r="B590" s="27" t="s">
        <v>6885</v>
      </c>
      <c r="C590" s="27" t="s">
        <v>3530</v>
      </c>
      <c r="D590" s="28" t="s">
        <v>6925</v>
      </c>
      <c r="E590" s="30"/>
      <c r="F590" s="30" t="s">
        <v>6871</v>
      </c>
      <c r="G590" s="30" t="s">
        <v>3924</v>
      </c>
      <c r="H590" s="30" t="s">
        <v>3925</v>
      </c>
      <c r="I590" s="31">
        <v>4</v>
      </c>
      <c r="K590" s="31">
        <v>0</v>
      </c>
      <c r="L590" s="31" t="s">
        <v>3926</v>
      </c>
      <c r="M590" s="32">
        <v>9780716742715</v>
      </c>
      <c r="N590" s="30" t="s">
        <v>3927</v>
      </c>
      <c r="O590" s="30" t="s">
        <v>3928</v>
      </c>
      <c r="P590" s="30" t="s">
        <v>3928</v>
      </c>
      <c r="Q590" s="39">
        <v>148.30000000000001</v>
      </c>
      <c r="R590" s="40"/>
      <c r="S590" s="39">
        <v>111.25</v>
      </c>
      <c r="T590" s="31" t="s">
        <v>6883</v>
      </c>
      <c r="U590" s="30">
        <v>145</v>
      </c>
      <c r="V590" s="30">
        <v>217</v>
      </c>
      <c r="W590" s="30">
        <v>100</v>
      </c>
      <c r="X590" s="30">
        <v>1990</v>
      </c>
      <c r="Y590" s="41">
        <v>3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0">
        <v>3</v>
      </c>
      <c r="AF590" s="30">
        <v>0</v>
      </c>
      <c r="AG590" s="6">
        <f t="shared" si="9"/>
        <v>444.90000000000003</v>
      </c>
      <c r="AH590" s="35">
        <v>37372</v>
      </c>
      <c r="AI590" s="35">
        <v>37535</v>
      </c>
      <c r="AJ590" s="35">
        <v>37474</v>
      </c>
      <c r="AK590" s="36" t="s">
        <v>3929</v>
      </c>
      <c r="AL590" s="37" t="s">
        <v>6866</v>
      </c>
    </row>
    <row r="591" spans="1:39" x14ac:dyDescent="0.15">
      <c r="A591" s="27" t="s">
        <v>6867</v>
      </c>
      <c r="B591" s="27" t="s">
        <v>6885</v>
      </c>
      <c r="C591" s="27" t="s">
        <v>3530</v>
      </c>
      <c r="D591" s="28" t="s">
        <v>6925</v>
      </c>
      <c r="E591" s="30"/>
      <c r="F591" s="30" t="s">
        <v>6871</v>
      </c>
      <c r="G591" s="30" t="s">
        <v>3924</v>
      </c>
      <c r="H591" s="30" t="s">
        <v>6107</v>
      </c>
      <c r="I591" s="31">
        <v>4</v>
      </c>
      <c r="K591" s="31">
        <v>0</v>
      </c>
      <c r="L591" s="31" t="s">
        <v>6108</v>
      </c>
      <c r="M591" s="32">
        <v>9780716742685</v>
      </c>
      <c r="N591" s="30" t="s">
        <v>3927</v>
      </c>
      <c r="O591" s="30" t="s">
        <v>3928</v>
      </c>
      <c r="P591" s="30" t="s">
        <v>3928</v>
      </c>
      <c r="Q591" s="39">
        <v>154.05000000000001</v>
      </c>
      <c r="R591" s="40"/>
      <c r="S591" s="39">
        <v>115.55</v>
      </c>
      <c r="T591" s="31" t="s">
        <v>6883</v>
      </c>
      <c r="U591" s="30">
        <v>145</v>
      </c>
      <c r="V591" s="30">
        <v>217</v>
      </c>
      <c r="W591" s="30">
        <v>78</v>
      </c>
      <c r="X591" s="30">
        <v>1990</v>
      </c>
      <c r="Y591" s="41">
        <v>72</v>
      </c>
      <c r="Z591" s="30">
        <v>1</v>
      </c>
      <c r="AA591" s="30">
        <v>0</v>
      </c>
      <c r="AB591" s="30">
        <v>0</v>
      </c>
      <c r="AC591" s="30">
        <v>0</v>
      </c>
      <c r="AD591" s="30">
        <v>0</v>
      </c>
      <c r="AE591" s="30">
        <v>72</v>
      </c>
      <c r="AF591" s="30">
        <v>0</v>
      </c>
      <c r="AG591" s="6">
        <f t="shared" ref="AG591:AG654" si="10">(Q591*AE591+S591*AF591)-Q591*R591*AE591</f>
        <v>11091.6</v>
      </c>
      <c r="AH591" s="35">
        <v>37372</v>
      </c>
      <c r="AI591" s="35">
        <v>37535</v>
      </c>
      <c r="AJ591" s="35">
        <v>37481</v>
      </c>
      <c r="AK591" s="36" t="s">
        <v>6109</v>
      </c>
      <c r="AL591" s="37" t="s">
        <v>6866</v>
      </c>
    </row>
    <row r="592" spans="1:39" x14ac:dyDescent="0.15">
      <c r="A592" s="27" t="s">
        <v>6867</v>
      </c>
      <c r="B592" s="27" t="s">
        <v>6885</v>
      </c>
      <c r="C592" s="27" t="s">
        <v>3530</v>
      </c>
      <c r="D592" s="28" t="s">
        <v>6925</v>
      </c>
      <c r="E592" s="30"/>
      <c r="F592" s="30" t="s">
        <v>6871</v>
      </c>
      <c r="G592" s="30" t="s">
        <v>3924</v>
      </c>
      <c r="H592" s="30" t="s">
        <v>4589</v>
      </c>
      <c r="I592" s="31">
        <v>4</v>
      </c>
      <c r="K592" s="31">
        <v>0</v>
      </c>
      <c r="L592" s="31" t="s">
        <v>4590</v>
      </c>
      <c r="M592" s="32">
        <v>9780716741022</v>
      </c>
      <c r="N592" s="30" t="s">
        <v>3927</v>
      </c>
      <c r="O592" s="30" t="s">
        <v>3928</v>
      </c>
      <c r="P592" s="30" t="s">
        <v>3928</v>
      </c>
      <c r="Q592" s="39">
        <v>183.25</v>
      </c>
      <c r="R592" s="40"/>
      <c r="S592" s="39">
        <v>137.44999999999999</v>
      </c>
      <c r="T592" s="31" t="s">
        <v>6883</v>
      </c>
      <c r="U592" s="30">
        <v>145</v>
      </c>
      <c r="V592" s="30">
        <v>217</v>
      </c>
      <c r="W592" s="30">
        <v>100</v>
      </c>
      <c r="X592" s="30">
        <v>1990</v>
      </c>
      <c r="Y592" s="41">
        <v>85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0">
        <v>85</v>
      </c>
      <c r="AF592" s="30">
        <v>0</v>
      </c>
      <c r="AG592" s="6">
        <f t="shared" si="10"/>
        <v>15576.25</v>
      </c>
      <c r="AH592" s="35">
        <v>37372</v>
      </c>
      <c r="AI592" s="35">
        <v>37535</v>
      </c>
      <c r="AJ592" s="35">
        <v>37474</v>
      </c>
      <c r="AK592" s="36" t="s">
        <v>4591</v>
      </c>
      <c r="AL592" s="37" t="s">
        <v>6866</v>
      </c>
    </row>
    <row r="593" spans="1:38" x14ac:dyDescent="0.15">
      <c r="A593" s="27" t="s">
        <v>6867</v>
      </c>
      <c r="B593" s="27" t="s">
        <v>6885</v>
      </c>
      <c r="C593" s="27" t="s">
        <v>3530</v>
      </c>
      <c r="D593" s="28" t="s">
        <v>6925</v>
      </c>
      <c r="E593" s="30"/>
      <c r="F593" s="30" t="s">
        <v>6871</v>
      </c>
      <c r="G593" s="30" t="s">
        <v>3924</v>
      </c>
      <c r="H593" s="30" t="s">
        <v>5779</v>
      </c>
      <c r="I593" s="31">
        <v>4</v>
      </c>
      <c r="K593" s="31">
        <v>0</v>
      </c>
      <c r="L593" s="31" t="s">
        <v>5780</v>
      </c>
      <c r="M593" s="32">
        <v>9780716732549</v>
      </c>
      <c r="N593" s="30" t="s">
        <v>3927</v>
      </c>
      <c r="O593" s="30" t="s">
        <v>3928</v>
      </c>
      <c r="P593" s="30" t="s">
        <v>3928</v>
      </c>
      <c r="Q593" s="39">
        <v>122.7</v>
      </c>
      <c r="R593" s="40"/>
      <c r="S593" s="39">
        <v>92.05</v>
      </c>
      <c r="T593" s="31" t="s">
        <v>6864</v>
      </c>
      <c r="U593" s="30">
        <v>145</v>
      </c>
      <c r="V593" s="30">
        <v>217</v>
      </c>
      <c r="W593" s="30">
        <v>60</v>
      </c>
      <c r="X593" s="30">
        <v>1990</v>
      </c>
      <c r="Y593" s="41">
        <v>62</v>
      </c>
      <c r="Z593" s="30">
        <v>0</v>
      </c>
      <c r="AA593" s="30">
        <v>0</v>
      </c>
      <c r="AB593" s="30">
        <v>8</v>
      </c>
      <c r="AC593" s="30">
        <v>0</v>
      </c>
      <c r="AD593" s="30">
        <v>25</v>
      </c>
      <c r="AE593" s="30">
        <v>0</v>
      </c>
      <c r="AF593" s="30">
        <v>62</v>
      </c>
      <c r="AG593" s="6">
        <f t="shared" si="10"/>
        <v>5707.0999999999995</v>
      </c>
      <c r="AH593" s="35">
        <v>37372</v>
      </c>
      <c r="AI593" s="35">
        <v>37535</v>
      </c>
      <c r="AJ593" s="35">
        <v>37484</v>
      </c>
      <c r="AK593" s="36" t="s">
        <v>416</v>
      </c>
      <c r="AL593" s="37" t="s">
        <v>6866</v>
      </c>
    </row>
    <row r="594" spans="1:38" x14ac:dyDescent="0.15">
      <c r="A594" s="27" t="s">
        <v>6867</v>
      </c>
      <c r="B594" s="27" t="s">
        <v>6885</v>
      </c>
      <c r="C594" s="27" t="s">
        <v>3530</v>
      </c>
      <c r="D594" s="28" t="s">
        <v>6925</v>
      </c>
      <c r="E594" s="30"/>
      <c r="F594" s="30" t="s">
        <v>6871</v>
      </c>
      <c r="G594" s="30" t="s">
        <v>3924</v>
      </c>
      <c r="H594" s="30" t="s">
        <v>3531</v>
      </c>
      <c r="I594" s="31">
        <v>4</v>
      </c>
      <c r="K594" s="31">
        <v>0</v>
      </c>
      <c r="L594" s="31" t="s">
        <v>3532</v>
      </c>
      <c r="M594" s="32">
        <v>9780716734376</v>
      </c>
      <c r="N594" s="30" t="s">
        <v>3927</v>
      </c>
      <c r="O594" s="30" t="s">
        <v>3928</v>
      </c>
      <c r="P594" s="30" t="s">
        <v>3928</v>
      </c>
      <c r="Q594" s="39">
        <v>31.35</v>
      </c>
      <c r="R594" s="40"/>
      <c r="S594" s="39">
        <v>23.55</v>
      </c>
      <c r="T594" s="31" t="s">
        <v>6883</v>
      </c>
      <c r="U594" s="30">
        <v>145</v>
      </c>
      <c r="V594" s="30">
        <v>217</v>
      </c>
      <c r="W594" s="30">
        <v>455</v>
      </c>
      <c r="X594" s="30">
        <v>1990</v>
      </c>
      <c r="Y594" s="41">
        <v>621</v>
      </c>
      <c r="Z594" s="30">
        <v>-3</v>
      </c>
      <c r="AA594" s="30">
        <v>0</v>
      </c>
      <c r="AB594" s="30">
        <v>15</v>
      </c>
      <c r="AC594" s="30">
        <v>0</v>
      </c>
      <c r="AD594" s="30">
        <v>20</v>
      </c>
      <c r="AE594" s="30">
        <v>90</v>
      </c>
      <c r="AF594" s="30">
        <v>531</v>
      </c>
      <c r="AG594" s="6">
        <f t="shared" si="10"/>
        <v>15326.550000000001</v>
      </c>
      <c r="AH594" s="35">
        <v>37372</v>
      </c>
      <c r="AI594" s="35">
        <v>37577</v>
      </c>
      <c r="AJ594" s="35">
        <v>37559</v>
      </c>
      <c r="AK594" s="36" t="s">
        <v>3533</v>
      </c>
      <c r="AL594" s="37" t="s">
        <v>6866</v>
      </c>
    </row>
    <row r="595" spans="1:38" x14ac:dyDescent="0.15">
      <c r="A595" s="27" t="s">
        <v>6867</v>
      </c>
      <c r="B595" s="27" t="s">
        <v>6885</v>
      </c>
      <c r="C595" s="27" t="s">
        <v>3530</v>
      </c>
      <c r="D595" s="28" t="s">
        <v>6925</v>
      </c>
      <c r="E595" s="30"/>
      <c r="F595" s="30" t="s">
        <v>6871</v>
      </c>
      <c r="G595" s="30" t="s">
        <v>3924</v>
      </c>
      <c r="H595" s="30" t="s">
        <v>2281</v>
      </c>
      <c r="I595" s="31">
        <v>4</v>
      </c>
      <c r="K595" s="31">
        <v>0</v>
      </c>
      <c r="L595" s="31" t="s">
        <v>2282</v>
      </c>
      <c r="M595" s="32">
        <v>9780716732556</v>
      </c>
      <c r="N595" s="30" t="s">
        <v>3927</v>
      </c>
      <c r="O595" s="30" t="s">
        <v>3928</v>
      </c>
      <c r="P595" s="30" t="s">
        <v>3928</v>
      </c>
      <c r="Q595" s="39">
        <v>30.15</v>
      </c>
      <c r="R595" s="40"/>
      <c r="S595" s="39">
        <v>22.65</v>
      </c>
      <c r="T595" s="31" t="s">
        <v>6883</v>
      </c>
      <c r="U595" s="30">
        <v>145</v>
      </c>
      <c r="V595" s="30">
        <v>217</v>
      </c>
      <c r="W595" s="30">
        <v>245</v>
      </c>
      <c r="X595" s="30">
        <v>1990</v>
      </c>
      <c r="Y595" s="41">
        <v>447</v>
      </c>
      <c r="Z595" s="30">
        <v>46</v>
      </c>
      <c r="AA595" s="30">
        <v>0</v>
      </c>
      <c r="AB595" s="30">
        <v>1</v>
      </c>
      <c r="AC595" s="30">
        <v>0</v>
      </c>
      <c r="AD595" s="30">
        <v>20</v>
      </c>
      <c r="AE595" s="30">
        <v>155</v>
      </c>
      <c r="AF595" s="30">
        <v>292</v>
      </c>
      <c r="AG595" s="6">
        <f t="shared" si="10"/>
        <v>11287.05</v>
      </c>
      <c r="AH595" s="35">
        <v>37372</v>
      </c>
      <c r="AI595" s="35">
        <v>37535</v>
      </c>
      <c r="AJ595" s="35">
        <v>37522</v>
      </c>
      <c r="AK595" s="36" t="s">
        <v>2283</v>
      </c>
      <c r="AL595" s="37" t="s">
        <v>6866</v>
      </c>
    </row>
    <row r="596" spans="1:38" x14ac:dyDescent="0.15">
      <c r="A596" s="27" t="s">
        <v>6867</v>
      </c>
      <c r="B596" s="27" t="s">
        <v>1068</v>
      </c>
      <c r="C596" s="27">
        <v>120</v>
      </c>
      <c r="D596" s="28" t="s">
        <v>6870</v>
      </c>
      <c r="E596" s="30"/>
      <c r="F596" s="30" t="s">
        <v>1069</v>
      </c>
      <c r="G596" s="30" t="s">
        <v>3924</v>
      </c>
      <c r="H596" s="30" t="s">
        <v>844</v>
      </c>
      <c r="K596" s="31">
        <v>90</v>
      </c>
      <c r="L596" s="31" t="s">
        <v>845</v>
      </c>
      <c r="M596" s="32">
        <v>9780802134967</v>
      </c>
      <c r="N596" s="30" t="s">
        <v>1134</v>
      </c>
      <c r="O596" s="30" t="s">
        <v>1214</v>
      </c>
      <c r="P596" s="30" t="s">
        <v>1215</v>
      </c>
      <c r="Q596" s="39">
        <v>12</v>
      </c>
      <c r="R596" s="40">
        <v>0.1</v>
      </c>
      <c r="S596" s="39">
        <v>9</v>
      </c>
      <c r="T596" s="31" t="s">
        <v>6883</v>
      </c>
      <c r="U596" s="30">
        <v>25</v>
      </c>
      <c r="V596" s="30">
        <v>21</v>
      </c>
      <c r="W596" s="30">
        <v>13</v>
      </c>
      <c r="X596" s="30">
        <v>25</v>
      </c>
      <c r="Y596" s="41">
        <v>4</v>
      </c>
      <c r="Z596" s="30">
        <v>10</v>
      </c>
      <c r="AA596" s="30">
        <v>0</v>
      </c>
      <c r="AB596" s="30">
        <v>0</v>
      </c>
      <c r="AC596" s="30">
        <v>0</v>
      </c>
      <c r="AD596" s="30">
        <v>0</v>
      </c>
      <c r="AE596" s="30">
        <v>4</v>
      </c>
      <c r="AF596" s="30">
        <v>0</v>
      </c>
      <c r="AG596" s="6">
        <f t="shared" si="10"/>
        <v>43.2</v>
      </c>
      <c r="AH596" s="35">
        <v>37494</v>
      </c>
      <c r="AI596" s="35">
        <v>37535</v>
      </c>
      <c r="AJ596" s="35">
        <v>37502</v>
      </c>
      <c r="AK596" s="36">
        <v>12</v>
      </c>
      <c r="AL596" s="37" t="s">
        <v>6866</v>
      </c>
    </row>
    <row r="597" spans="1:38" x14ac:dyDescent="0.15">
      <c r="A597" s="27" t="s">
        <v>6867</v>
      </c>
      <c r="B597" s="27" t="s">
        <v>4068</v>
      </c>
      <c r="C597" s="27">
        <v>11</v>
      </c>
      <c r="D597" s="28" t="s">
        <v>6870</v>
      </c>
      <c r="E597" s="30"/>
      <c r="F597" s="30" t="s">
        <v>4069</v>
      </c>
      <c r="G597" s="30" t="s">
        <v>29</v>
      </c>
      <c r="H597" s="30" t="s">
        <v>30</v>
      </c>
      <c r="K597" s="31">
        <v>95</v>
      </c>
      <c r="L597" s="31" t="s">
        <v>31</v>
      </c>
      <c r="M597" s="32">
        <v>9780192834461</v>
      </c>
      <c r="N597" s="30" t="s">
        <v>6875</v>
      </c>
      <c r="O597" s="30" t="s">
        <v>6875</v>
      </c>
      <c r="P597" s="30" t="s">
        <v>6875</v>
      </c>
      <c r="Q597" s="39">
        <v>8.9499999999999993</v>
      </c>
      <c r="R597" s="40"/>
      <c r="S597" s="39">
        <v>6.75</v>
      </c>
      <c r="T597" s="31" t="s">
        <v>6864</v>
      </c>
      <c r="U597" s="30">
        <v>85</v>
      </c>
      <c r="V597" s="30">
        <v>88</v>
      </c>
      <c r="W597" s="30">
        <v>83</v>
      </c>
      <c r="X597" s="30">
        <v>85</v>
      </c>
      <c r="Y597" s="41">
        <v>78</v>
      </c>
      <c r="Z597" s="30">
        <v>5</v>
      </c>
      <c r="AA597" s="30">
        <v>0</v>
      </c>
      <c r="AB597" s="30">
        <v>0</v>
      </c>
      <c r="AC597" s="30">
        <v>0</v>
      </c>
      <c r="AD597" s="30">
        <v>0</v>
      </c>
      <c r="AE597" s="30">
        <v>78</v>
      </c>
      <c r="AF597" s="30">
        <v>0</v>
      </c>
      <c r="AG597" s="6">
        <f t="shared" si="10"/>
        <v>698.09999999999991</v>
      </c>
      <c r="AH597" s="35">
        <v>37488</v>
      </c>
      <c r="AI597" s="35">
        <v>37535</v>
      </c>
      <c r="AJ597" s="35">
        <v>37509</v>
      </c>
      <c r="AK597" s="36">
        <v>8.9499999999999993</v>
      </c>
      <c r="AL597" s="37" t="s">
        <v>6866</v>
      </c>
    </row>
    <row r="598" spans="1:38" x14ac:dyDescent="0.15">
      <c r="A598" s="27" t="s">
        <v>6867</v>
      </c>
      <c r="B598" s="27" t="s">
        <v>3883</v>
      </c>
      <c r="C598" s="27" t="s">
        <v>6633</v>
      </c>
      <c r="D598" s="28" t="s">
        <v>6870</v>
      </c>
      <c r="E598" s="30"/>
      <c r="F598" s="30" t="s">
        <v>6634</v>
      </c>
      <c r="G598" s="30" t="s">
        <v>6635</v>
      </c>
      <c r="H598" s="30" t="s">
        <v>6636</v>
      </c>
      <c r="K598" s="31">
        <v>98</v>
      </c>
      <c r="L598" s="31" t="s">
        <v>6637</v>
      </c>
      <c r="M598" s="32">
        <v>9780262100717</v>
      </c>
      <c r="N598" s="30" t="s">
        <v>6134</v>
      </c>
      <c r="O598" s="30" t="s">
        <v>2059</v>
      </c>
      <c r="P598" s="30" t="s">
        <v>2059</v>
      </c>
      <c r="Q598" s="39">
        <v>69.349999999999994</v>
      </c>
      <c r="R598" s="40"/>
      <c r="S598" s="39">
        <v>52.05</v>
      </c>
      <c r="T598" s="31" t="s">
        <v>6883</v>
      </c>
      <c r="U598" s="30">
        <v>20</v>
      </c>
      <c r="V598" s="30">
        <v>16</v>
      </c>
      <c r="W598" s="30">
        <v>6</v>
      </c>
      <c r="X598" s="30">
        <v>20</v>
      </c>
      <c r="Y598" s="41">
        <v>4</v>
      </c>
      <c r="Z598" s="30">
        <v>2</v>
      </c>
      <c r="AA598" s="30">
        <v>0</v>
      </c>
      <c r="AB598" s="30">
        <v>0</v>
      </c>
      <c r="AC598" s="30">
        <v>0</v>
      </c>
      <c r="AD598" s="30">
        <v>0</v>
      </c>
      <c r="AE598" s="30">
        <v>4</v>
      </c>
      <c r="AF598" s="30">
        <v>0</v>
      </c>
      <c r="AG598" s="6">
        <f t="shared" si="10"/>
        <v>277.39999999999998</v>
      </c>
      <c r="AH598" s="35">
        <v>37455</v>
      </c>
      <c r="AI598" s="35">
        <v>37535</v>
      </c>
      <c r="AJ598" s="35">
        <v>37475</v>
      </c>
      <c r="AK598" s="36" t="s">
        <v>6638</v>
      </c>
      <c r="AL598" s="37" t="s">
        <v>6866</v>
      </c>
    </row>
    <row r="599" spans="1:38" x14ac:dyDescent="0.15">
      <c r="A599" s="27" t="s">
        <v>6867</v>
      </c>
      <c r="B599" s="27" t="s">
        <v>1133</v>
      </c>
      <c r="C599" s="27">
        <v>154</v>
      </c>
      <c r="D599" s="28" t="s">
        <v>6870</v>
      </c>
      <c r="E599" s="30"/>
      <c r="F599" s="30" t="s">
        <v>935</v>
      </c>
      <c r="G599" s="30" t="s">
        <v>4386</v>
      </c>
      <c r="H599" s="30" t="s">
        <v>4387</v>
      </c>
      <c r="K599" s="31">
        <v>1</v>
      </c>
      <c r="L599" s="31" t="s">
        <v>4388</v>
      </c>
      <c r="M599" s="32">
        <v>9780520232068</v>
      </c>
      <c r="N599" s="30" t="s">
        <v>6921</v>
      </c>
      <c r="O599" s="30" t="s">
        <v>6922</v>
      </c>
      <c r="P599" s="30" t="s">
        <v>6922</v>
      </c>
      <c r="Q599" s="39">
        <v>16.95</v>
      </c>
      <c r="R599" s="40">
        <v>0.1</v>
      </c>
      <c r="S599" s="39">
        <v>12.75</v>
      </c>
      <c r="T599" s="31" t="s">
        <v>6864</v>
      </c>
      <c r="U599" s="30">
        <v>80</v>
      </c>
      <c r="V599" s="30">
        <v>71</v>
      </c>
      <c r="W599" s="30">
        <v>70</v>
      </c>
      <c r="X599" s="30">
        <v>80</v>
      </c>
      <c r="Y599" s="41">
        <v>63</v>
      </c>
      <c r="Z599" s="30">
        <v>8</v>
      </c>
      <c r="AA599" s="30">
        <v>0</v>
      </c>
      <c r="AB599" s="30">
        <v>0</v>
      </c>
      <c r="AC599" s="30">
        <v>0</v>
      </c>
      <c r="AD599" s="30">
        <v>0</v>
      </c>
      <c r="AE599" s="30">
        <v>63</v>
      </c>
      <c r="AF599" s="30">
        <v>0</v>
      </c>
      <c r="AG599" s="6">
        <f t="shared" si="10"/>
        <v>961.06499999999994</v>
      </c>
      <c r="AH599" s="35">
        <v>37463</v>
      </c>
      <c r="AI599" s="35">
        <v>37535</v>
      </c>
      <c r="AK599" s="36">
        <v>16.95</v>
      </c>
      <c r="AL599" s="37" t="s">
        <v>6866</v>
      </c>
    </row>
    <row r="600" spans="1:38" x14ac:dyDescent="0.15">
      <c r="A600" s="27" t="s">
        <v>6867</v>
      </c>
      <c r="B600" s="27" t="s">
        <v>1156</v>
      </c>
      <c r="C600" s="27">
        <v>174</v>
      </c>
      <c r="D600" s="28" t="s">
        <v>6870</v>
      </c>
      <c r="E600" s="30"/>
      <c r="F600" s="30" t="s">
        <v>5074</v>
      </c>
      <c r="G600" s="30" t="s">
        <v>5075</v>
      </c>
      <c r="H600" s="30" t="s">
        <v>5076</v>
      </c>
      <c r="I600" s="31">
        <v>9</v>
      </c>
      <c r="K600" s="31">
        <v>1</v>
      </c>
      <c r="L600" s="31" t="s">
        <v>5077</v>
      </c>
      <c r="M600" s="32">
        <v>9780716751090</v>
      </c>
      <c r="N600" s="30" t="s">
        <v>3927</v>
      </c>
      <c r="O600" s="30" t="s">
        <v>3928</v>
      </c>
      <c r="P600" s="30" t="s">
        <v>3928</v>
      </c>
      <c r="Q600" s="39">
        <v>56</v>
      </c>
      <c r="R600" s="40"/>
      <c r="S600" s="39">
        <v>42</v>
      </c>
      <c r="T600" s="31" t="s">
        <v>6883</v>
      </c>
      <c r="U600" s="30">
        <v>60</v>
      </c>
      <c r="V600" s="30">
        <v>48</v>
      </c>
      <c r="W600" s="30">
        <v>19</v>
      </c>
      <c r="X600" s="30">
        <v>60</v>
      </c>
      <c r="Y600" s="41">
        <v>14</v>
      </c>
      <c r="Z600" s="30">
        <v>0</v>
      </c>
      <c r="AA600" s="30">
        <v>0</v>
      </c>
      <c r="AB600" s="30">
        <v>1</v>
      </c>
      <c r="AC600" s="30">
        <v>0</v>
      </c>
      <c r="AD600" s="30">
        <v>0</v>
      </c>
      <c r="AE600" s="30">
        <v>4</v>
      </c>
      <c r="AF600" s="30">
        <v>10</v>
      </c>
      <c r="AG600" s="6">
        <f t="shared" si="10"/>
        <v>644</v>
      </c>
      <c r="AH600" s="35">
        <v>37372</v>
      </c>
      <c r="AI600" s="35">
        <v>37535</v>
      </c>
      <c r="AJ600" s="35">
        <v>37474</v>
      </c>
      <c r="AK600" s="36" t="s">
        <v>5078</v>
      </c>
      <c r="AL600" s="37" t="s">
        <v>6866</v>
      </c>
    </row>
    <row r="601" spans="1:38" x14ac:dyDescent="0.15">
      <c r="A601" s="27" t="s">
        <v>6867</v>
      </c>
      <c r="B601" s="27" t="s">
        <v>1880</v>
      </c>
      <c r="C601" s="27">
        <v>165</v>
      </c>
      <c r="D601" s="28" t="s">
        <v>6870</v>
      </c>
      <c r="E601" s="30"/>
      <c r="F601" s="30" t="s">
        <v>1310</v>
      </c>
      <c r="G601" s="30" t="s">
        <v>1311</v>
      </c>
      <c r="H601" s="30" t="s">
        <v>1312</v>
      </c>
      <c r="K601" s="31">
        <v>0</v>
      </c>
      <c r="L601" s="31" t="s">
        <v>1313</v>
      </c>
      <c r="M601" s="32">
        <v>9780130950697</v>
      </c>
      <c r="N601" s="30" t="s">
        <v>3943</v>
      </c>
      <c r="O601" s="30" t="s">
        <v>3943</v>
      </c>
      <c r="P601" s="30" t="s">
        <v>3943</v>
      </c>
      <c r="Q601" s="39">
        <v>77</v>
      </c>
      <c r="R601" s="40"/>
      <c r="S601" s="39">
        <v>57.75</v>
      </c>
      <c r="T601" s="31" t="s">
        <v>6864</v>
      </c>
      <c r="U601" s="30">
        <v>50</v>
      </c>
      <c r="V601" s="30">
        <v>21</v>
      </c>
      <c r="W601" s="30">
        <v>35</v>
      </c>
      <c r="X601" s="30">
        <v>50</v>
      </c>
      <c r="Y601" s="41">
        <v>17</v>
      </c>
      <c r="Z601" s="30">
        <v>18</v>
      </c>
      <c r="AA601" s="30">
        <v>0</v>
      </c>
      <c r="AB601" s="30">
        <v>0</v>
      </c>
      <c r="AC601" s="30">
        <v>0</v>
      </c>
      <c r="AD601" s="30">
        <v>1</v>
      </c>
      <c r="AE601" s="30">
        <v>2</v>
      </c>
      <c r="AF601" s="30">
        <v>15</v>
      </c>
      <c r="AG601" s="6">
        <f t="shared" si="10"/>
        <v>1020.25</v>
      </c>
      <c r="AH601" s="35">
        <v>37382</v>
      </c>
      <c r="AI601" s="35">
        <v>37535</v>
      </c>
      <c r="AJ601" s="35">
        <v>37481</v>
      </c>
      <c r="AK601" s="36" t="s">
        <v>6884</v>
      </c>
      <c r="AL601" s="37" t="s">
        <v>6866</v>
      </c>
    </row>
    <row r="602" spans="1:38" x14ac:dyDescent="0.15">
      <c r="A602" s="27" t="s">
        <v>6867</v>
      </c>
      <c r="B602" s="27" t="s">
        <v>2519</v>
      </c>
      <c r="C602" s="27" t="s">
        <v>3984</v>
      </c>
      <c r="D602" s="28" t="s">
        <v>6870</v>
      </c>
      <c r="E602" s="30"/>
      <c r="F602" s="30" t="s">
        <v>1717</v>
      </c>
      <c r="G602" s="30" t="s">
        <v>4896</v>
      </c>
      <c r="H602" s="30" t="s">
        <v>4897</v>
      </c>
      <c r="K602" s="31">
        <v>94</v>
      </c>
      <c r="L602" s="31" t="s">
        <v>4898</v>
      </c>
      <c r="M602" s="32">
        <v>9780838453704</v>
      </c>
      <c r="N602" s="30" t="s">
        <v>4008</v>
      </c>
      <c r="O602" s="30" t="s">
        <v>3888</v>
      </c>
      <c r="P602" s="30" t="s">
        <v>3888</v>
      </c>
      <c r="Q602" s="39">
        <v>55.7</v>
      </c>
      <c r="R602" s="40"/>
      <c r="S602" s="39">
        <v>41.8</v>
      </c>
      <c r="T602" s="31" t="s">
        <v>6864</v>
      </c>
      <c r="U602" s="30">
        <v>10</v>
      </c>
      <c r="V602" s="30">
        <v>0</v>
      </c>
      <c r="W602" s="30">
        <v>10</v>
      </c>
      <c r="X602" s="30">
        <v>10</v>
      </c>
      <c r="Y602" s="41">
        <v>5</v>
      </c>
      <c r="Z602" s="30">
        <v>5</v>
      </c>
      <c r="AA602" s="30">
        <v>0</v>
      </c>
      <c r="AB602" s="30">
        <v>0</v>
      </c>
      <c r="AC602" s="30">
        <v>0</v>
      </c>
      <c r="AD602" s="30">
        <v>0</v>
      </c>
      <c r="AE602" s="30">
        <v>5</v>
      </c>
      <c r="AF602" s="30">
        <v>0</v>
      </c>
      <c r="AG602" s="6">
        <f t="shared" si="10"/>
        <v>278.5</v>
      </c>
      <c r="AH602" s="35">
        <v>37508</v>
      </c>
      <c r="AI602" s="35">
        <v>37535</v>
      </c>
      <c r="AJ602" s="35">
        <v>37519</v>
      </c>
      <c r="AK602" s="36" t="s">
        <v>4899</v>
      </c>
      <c r="AL602" s="37" t="s">
        <v>6866</v>
      </c>
    </row>
    <row r="603" spans="1:38" x14ac:dyDescent="0.15">
      <c r="A603" s="27" t="s">
        <v>6867</v>
      </c>
      <c r="B603" s="27" t="s">
        <v>3969</v>
      </c>
      <c r="C603" s="27">
        <v>160</v>
      </c>
      <c r="D603" s="28" t="s">
        <v>6870</v>
      </c>
      <c r="E603" s="30"/>
      <c r="F603" s="30" t="s">
        <v>1940</v>
      </c>
      <c r="G603" s="30" t="s">
        <v>2002</v>
      </c>
      <c r="H603" s="30" t="s">
        <v>2003</v>
      </c>
      <c r="K603" s="31">
        <v>89</v>
      </c>
      <c r="L603" s="31" t="s">
        <v>2004</v>
      </c>
      <c r="M603" s="32">
        <v>9780415058414</v>
      </c>
      <c r="N603" s="30" t="s">
        <v>2005</v>
      </c>
      <c r="O603" s="30" t="s">
        <v>2006</v>
      </c>
      <c r="P603" s="30" t="s">
        <v>2006</v>
      </c>
      <c r="Q603" s="39">
        <v>29.95</v>
      </c>
      <c r="R603" s="40">
        <v>0.1</v>
      </c>
      <c r="S603" s="39">
        <v>22.5</v>
      </c>
      <c r="T603" s="31" t="s">
        <v>6864</v>
      </c>
      <c r="U603" s="30">
        <v>10</v>
      </c>
      <c r="V603" s="30">
        <v>4</v>
      </c>
      <c r="W603" s="30">
        <v>17</v>
      </c>
      <c r="X603" s="30">
        <v>20</v>
      </c>
      <c r="Y603" s="41">
        <v>6</v>
      </c>
      <c r="Z603" s="30">
        <v>7</v>
      </c>
      <c r="AA603" s="30">
        <v>0</v>
      </c>
      <c r="AB603" s="30">
        <v>0</v>
      </c>
      <c r="AC603" s="30">
        <v>0</v>
      </c>
      <c r="AD603" s="30">
        <v>0</v>
      </c>
      <c r="AE603" s="30">
        <v>0</v>
      </c>
      <c r="AF603" s="30">
        <v>6</v>
      </c>
      <c r="AG603" s="6">
        <f t="shared" si="10"/>
        <v>135</v>
      </c>
      <c r="AH603" s="35">
        <v>37376</v>
      </c>
      <c r="AI603" s="35">
        <v>37535</v>
      </c>
      <c r="AJ603" s="35">
        <v>37490</v>
      </c>
      <c r="AK603" s="36">
        <v>29.95</v>
      </c>
      <c r="AL603" s="37" t="s">
        <v>6866</v>
      </c>
    </row>
    <row r="604" spans="1:38" x14ac:dyDescent="0.15">
      <c r="A604" s="27" t="s">
        <v>6867</v>
      </c>
      <c r="B604" s="27" t="s">
        <v>3937</v>
      </c>
      <c r="C604" s="27" t="s">
        <v>3938</v>
      </c>
      <c r="D604" s="28" t="s">
        <v>6870</v>
      </c>
      <c r="E604" s="30"/>
      <c r="F604" s="30" t="s">
        <v>3939</v>
      </c>
      <c r="G604" s="30" t="s">
        <v>3940</v>
      </c>
      <c r="H604" s="30" t="s">
        <v>5902</v>
      </c>
      <c r="I604" s="31">
        <v>5</v>
      </c>
      <c r="K604" s="31">
        <v>95</v>
      </c>
      <c r="L604" s="31" t="s">
        <v>5903</v>
      </c>
      <c r="M604" s="32">
        <v>9780136246442</v>
      </c>
      <c r="N604" s="30" t="s">
        <v>3943</v>
      </c>
      <c r="O604" s="30" t="s">
        <v>3943</v>
      </c>
      <c r="P604" s="30" t="s">
        <v>3943</v>
      </c>
      <c r="Q604" s="39">
        <v>125</v>
      </c>
      <c r="R604" s="40"/>
      <c r="S604" s="39">
        <v>93.75</v>
      </c>
      <c r="T604" s="31" t="s">
        <v>6864</v>
      </c>
      <c r="U604" s="30">
        <v>10</v>
      </c>
      <c r="V604" s="30">
        <v>9</v>
      </c>
      <c r="W604" s="30">
        <v>9</v>
      </c>
      <c r="X604" s="30">
        <v>10</v>
      </c>
      <c r="Y604" s="41">
        <v>9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0">
        <v>9</v>
      </c>
      <c r="AF604" s="30">
        <v>0</v>
      </c>
      <c r="AG604" s="6">
        <f t="shared" si="10"/>
        <v>1125</v>
      </c>
      <c r="AH604" s="35">
        <v>37480</v>
      </c>
      <c r="AI604" s="35">
        <v>37535</v>
      </c>
      <c r="AJ604" s="35">
        <v>37523</v>
      </c>
      <c r="AK604" s="36" t="s">
        <v>5904</v>
      </c>
      <c r="AL604" s="37" t="s">
        <v>6866</v>
      </c>
    </row>
    <row r="605" spans="1:38" x14ac:dyDescent="0.15">
      <c r="A605" s="27" t="s">
        <v>6867</v>
      </c>
      <c r="B605" s="27" t="s">
        <v>3937</v>
      </c>
      <c r="C605" s="27" t="s">
        <v>6916</v>
      </c>
      <c r="D605" s="28" t="s">
        <v>6870</v>
      </c>
      <c r="E605" s="30"/>
      <c r="F605" s="30" t="s">
        <v>3939</v>
      </c>
      <c r="G605" s="30" t="s">
        <v>3940</v>
      </c>
      <c r="H605" s="30" t="s">
        <v>2136</v>
      </c>
      <c r="K605" s="31">
        <v>2</v>
      </c>
      <c r="L605" s="31" t="s">
        <v>2137</v>
      </c>
      <c r="M605" s="32">
        <v>9780893573010</v>
      </c>
      <c r="N605" s="30" t="s">
        <v>2138</v>
      </c>
      <c r="O605" s="30" t="s">
        <v>2138</v>
      </c>
      <c r="P605" s="30" t="s">
        <v>2138</v>
      </c>
      <c r="Q605" s="39">
        <v>31.95</v>
      </c>
      <c r="R605" s="40"/>
      <c r="S605" s="39">
        <v>24</v>
      </c>
      <c r="T605" s="31" t="s">
        <v>6864</v>
      </c>
      <c r="U605" s="30">
        <v>5</v>
      </c>
      <c r="V605" s="30">
        <v>25</v>
      </c>
      <c r="W605" s="30">
        <v>10</v>
      </c>
      <c r="X605" s="30">
        <v>10</v>
      </c>
      <c r="Y605" s="41">
        <v>3</v>
      </c>
      <c r="Z605" s="30">
        <v>7</v>
      </c>
      <c r="AA605" s="30">
        <v>0</v>
      </c>
      <c r="AB605" s="30">
        <v>0</v>
      </c>
      <c r="AC605" s="30">
        <v>0</v>
      </c>
      <c r="AD605" s="30">
        <v>0</v>
      </c>
      <c r="AE605" s="30">
        <v>3</v>
      </c>
      <c r="AF605" s="30">
        <v>0</v>
      </c>
      <c r="AG605" s="6">
        <f t="shared" si="10"/>
        <v>95.85</v>
      </c>
      <c r="AH605" s="35">
        <v>37543</v>
      </c>
      <c r="AI605" s="35">
        <v>37535</v>
      </c>
      <c r="AJ605" s="35">
        <v>37546</v>
      </c>
      <c r="AK605" s="36" t="s">
        <v>4001</v>
      </c>
      <c r="AL605" s="37" t="s">
        <v>6866</v>
      </c>
    </row>
    <row r="606" spans="1:38" x14ac:dyDescent="0.15">
      <c r="A606" s="27" t="s">
        <v>6867</v>
      </c>
      <c r="B606" s="27" t="s">
        <v>3937</v>
      </c>
      <c r="C606" s="27" t="s">
        <v>3938</v>
      </c>
      <c r="D606" s="28" t="s">
        <v>6870</v>
      </c>
      <c r="E606" s="30"/>
      <c r="F606" s="30" t="s">
        <v>3939</v>
      </c>
      <c r="G606" s="30" t="s">
        <v>3940</v>
      </c>
      <c r="H606" s="30" t="s">
        <v>5805</v>
      </c>
      <c r="I606" s="31">
        <v>5</v>
      </c>
      <c r="K606" s="31">
        <v>96</v>
      </c>
      <c r="L606" s="31" t="s">
        <v>5806</v>
      </c>
      <c r="M606" s="32">
        <v>9780133968545</v>
      </c>
      <c r="N606" s="30" t="s">
        <v>3943</v>
      </c>
      <c r="O606" s="30" t="s">
        <v>3943</v>
      </c>
      <c r="P606" s="30" t="s">
        <v>3943</v>
      </c>
      <c r="Q606" s="39">
        <v>35.4</v>
      </c>
      <c r="R606" s="40"/>
      <c r="S606" s="39">
        <v>26.55</v>
      </c>
      <c r="T606" s="31" t="s">
        <v>6864</v>
      </c>
      <c r="U606" s="30">
        <v>10</v>
      </c>
      <c r="V606" s="30">
        <v>9</v>
      </c>
      <c r="W606" s="30">
        <v>0</v>
      </c>
      <c r="X606" s="30">
        <v>10</v>
      </c>
      <c r="Y606" s="41">
        <v>1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0">
        <v>1</v>
      </c>
      <c r="AF606" s="30">
        <v>0</v>
      </c>
      <c r="AG606" s="6">
        <f t="shared" si="10"/>
        <v>35.4</v>
      </c>
      <c r="AH606" s="35">
        <v>37480</v>
      </c>
      <c r="AI606" s="35">
        <v>37535</v>
      </c>
      <c r="AJ606" s="35">
        <v>37539</v>
      </c>
      <c r="AK606" s="36" t="s">
        <v>5807</v>
      </c>
      <c r="AL606" s="37" t="s">
        <v>6866</v>
      </c>
    </row>
    <row r="607" spans="1:38" x14ac:dyDescent="0.15">
      <c r="A607" s="27" t="s">
        <v>6867</v>
      </c>
      <c r="B607" s="27" t="s">
        <v>3937</v>
      </c>
      <c r="C607" s="27" t="s">
        <v>3938</v>
      </c>
      <c r="D607" s="28" t="s">
        <v>6870</v>
      </c>
      <c r="E607" s="30"/>
      <c r="F607" s="30" t="s">
        <v>3939</v>
      </c>
      <c r="G607" s="30" t="s">
        <v>3940</v>
      </c>
      <c r="H607" s="30" t="s">
        <v>1324</v>
      </c>
      <c r="K607" s="31">
        <v>96</v>
      </c>
      <c r="L607" s="31" t="s">
        <v>1325</v>
      </c>
      <c r="M607" s="32">
        <v>9780134748917</v>
      </c>
      <c r="N607" s="30" t="s">
        <v>3943</v>
      </c>
      <c r="O607" s="30" t="s">
        <v>3943</v>
      </c>
      <c r="P607" s="30" t="s">
        <v>3943</v>
      </c>
      <c r="Q607" s="39">
        <v>57</v>
      </c>
      <c r="R607" s="40"/>
      <c r="S607" s="39">
        <v>42.75</v>
      </c>
      <c r="T607" s="31" t="s">
        <v>6864</v>
      </c>
      <c r="U607" s="30">
        <v>10</v>
      </c>
      <c r="V607" s="30">
        <v>9</v>
      </c>
      <c r="W607" s="30">
        <v>0</v>
      </c>
      <c r="X607" s="30">
        <v>10</v>
      </c>
      <c r="Y607" s="41">
        <v>1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0">
        <v>1</v>
      </c>
      <c r="AF607" s="30">
        <v>0</v>
      </c>
      <c r="AG607" s="6">
        <f t="shared" si="10"/>
        <v>57</v>
      </c>
      <c r="AH607" s="35">
        <v>37480</v>
      </c>
      <c r="AI607" s="35">
        <v>37535</v>
      </c>
      <c r="AJ607" s="35">
        <v>37539</v>
      </c>
      <c r="AK607" s="36" t="s">
        <v>1711</v>
      </c>
      <c r="AL607" s="37" t="s">
        <v>6866</v>
      </c>
    </row>
    <row r="608" spans="1:38" x14ac:dyDescent="0.15">
      <c r="A608" s="27" t="s">
        <v>6867</v>
      </c>
      <c r="B608" s="27" t="s">
        <v>3937</v>
      </c>
      <c r="C608" s="27" t="s">
        <v>3938</v>
      </c>
      <c r="D608" s="28" t="s">
        <v>6870</v>
      </c>
      <c r="E608" s="30"/>
      <c r="F608" s="30" t="s">
        <v>3939</v>
      </c>
      <c r="G608" s="30" t="s">
        <v>3940</v>
      </c>
      <c r="H608" s="30" t="s">
        <v>3941</v>
      </c>
      <c r="K608" s="31">
        <v>96</v>
      </c>
      <c r="L608" s="31" t="s">
        <v>3942</v>
      </c>
      <c r="M608" s="32">
        <v>9780134756905</v>
      </c>
      <c r="N608" s="30" t="s">
        <v>3943</v>
      </c>
      <c r="O608" s="30" t="s">
        <v>3943</v>
      </c>
      <c r="P608" s="30" t="s">
        <v>3943</v>
      </c>
      <c r="Q608" s="39">
        <v>26</v>
      </c>
      <c r="R608" s="40"/>
      <c r="S608" s="39">
        <v>19.5</v>
      </c>
      <c r="T608" s="31" t="s">
        <v>6864</v>
      </c>
      <c r="U608" s="30">
        <v>10</v>
      </c>
      <c r="V608" s="30">
        <v>9</v>
      </c>
      <c r="W608" s="30">
        <v>0</v>
      </c>
      <c r="X608" s="30">
        <v>10</v>
      </c>
      <c r="Y608" s="41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0">
        <v>0</v>
      </c>
      <c r="AF608" s="30">
        <v>0</v>
      </c>
      <c r="AG608" s="6">
        <f t="shared" si="10"/>
        <v>0</v>
      </c>
      <c r="AH608" s="35">
        <v>37480</v>
      </c>
      <c r="AI608" s="35">
        <v>37535</v>
      </c>
      <c r="AJ608" s="35">
        <v>36774</v>
      </c>
      <c r="AK608" s="36" t="s">
        <v>3944</v>
      </c>
      <c r="AL608" s="37" t="s">
        <v>6866</v>
      </c>
    </row>
    <row r="609" spans="1:38" x14ac:dyDescent="0.15">
      <c r="A609" s="27" t="s">
        <v>6867</v>
      </c>
      <c r="B609" s="27" t="s">
        <v>1133</v>
      </c>
      <c r="C609" s="27">
        <v>140</v>
      </c>
      <c r="D609" s="28" t="s">
        <v>6870</v>
      </c>
      <c r="E609" s="30"/>
      <c r="F609" s="30" t="s">
        <v>321</v>
      </c>
      <c r="G609" s="30" t="s">
        <v>2329</v>
      </c>
      <c r="H609" s="30" t="s">
        <v>2330</v>
      </c>
      <c r="K609" s="31">
        <v>99</v>
      </c>
      <c r="L609" s="31" t="s">
        <v>2331</v>
      </c>
      <c r="M609" s="32">
        <v>9781558492349</v>
      </c>
      <c r="N609" s="30" t="s">
        <v>5284</v>
      </c>
      <c r="O609" s="30" t="s">
        <v>5284</v>
      </c>
      <c r="P609" s="30" t="s">
        <v>5284</v>
      </c>
      <c r="Q609" s="39">
        <v>17.95</v>
      </c>
      <c r="R609" s="40">
        <v>0.1</v>
      </c>
      <c r="S609" s="39">
        <v>13.5</v>
      </c>
      <c r="T609" s="31" t="s">
        <v>6864</v>
      </c>
      <c r="U609" s="30">
        <v>120</v>
      </c>
      <c r="V609" s="30">
        <v>135</v>
      </c>
      <c r="W609" s="30">
        <v>120</v>
      </c>
      <c r="X609" s="30">
        <v>120</v>
      </c>
      <c r="Y609" s="41">
        <v>103</v>
      </c>
      <c r="Z609" s="30">
        <v>1</v>
      </c>
      <c r="AA609" s="30">
        <v>0</v>
      </c>
      <c r="AB609" s="30">
        <v>0</v>
      </c>
      <c r="AC609" s="30">
        <v>0</v>
      </c>
      <c r="AD609" s="30">
        <v>2</v>
      </c>
      <c r="AE609" s="30">
        <v>98</v>
      </c>
      <c r="AF609" s="30">
        <v>5</v>
      </c>
      <c r="AG609" s="6">
        <f t="shared" si="10"/>
        <v>1650.6899999999998</v>
      </c>
      <c r="AH609" s="35">
        <v>37405</v>
      </c>
      <c r="AI609" s="35">
        <v>37535</v>
      </c>
      <c r="AJ609" s="35">
        <v>37494</v>
      </c>
      <c r="AK609" s="36" t="s">
        <v>1356</v>
      </c>
      <c r="AL609" s="37" t="s">
        <v>6866</v>
      </c>
    </row>
    <row r="610" spans="1:38" x14ac:dyDescent="0.15">
      <c r="A610" s="27" t="s">
        <v>6867</v>
      </c>
      <c r="B610" s="27" t="s">
        <v>3996</v>
      </c>
      <c r="C610" s="27">
        <v>120</v>
      </c>
      <c r="D610" s="28" t="s">
        <v>6870</v>
      </c>
      <c r="E610" s="30"/>
      <c r="F610" s="30" t="s">
        <v>5689</v>
      </c>
      <c r="G610" s="30" t="s">
        <v>5690</v>
      </c>
      <c r="H610" s="30" t="s">
        <v>5691</v>
      </c>
      <c r="I610" s="31">
        <v>2</v>
      </c>
      <c r="K610" s="31">
        <v>80</v>
      </c>
      <c r="L610" s="31" t="s">
        <v>5692</v>
      </c>
      <c r="M610" s="32">
        <v>9780155511811</v>
      </c>
      <c r="N610" s="30" t="s">
        <v>1174</v>
      </c>
      <c r="O610" s="30" t="s">
        <v>6875</v>
      </c>
      <c r="P610" s="30" t="s">
        <v>6875</v>
      </c>
      <c r="Q610" s="39">
        <v>79.95</v>
      </c>
      <c r="R610" s="40"/>
      <c r="S610" s="39">
        <v>60</v>
      </c>
      <c r="T610" s="31" t="s">
        <v>6864</v>
      </c>
      <c r="U610" s="30">
        <v>70</v>
      </c>
      <c r="V610" s="30">
        <v>37</v>
      </c>
      <c r="W610" s="30">
        <v>49</v>
      </c>
      <c r="X610" s="30">
        <v>70</v>
      </c>
      <c r="Y610" s="41">
        <v>32</v>
      </c>
      <c r="Z610" s="30">
        <v>18</v>
      </c>
      <c r="AA610" s="30">
        <v>0</v>
      </c>
      <c r="AB610" s="30">
        <v>0</v>
      </c>
      <c r="AC610" s="30">
        <v>0</v>
      </c>
      <c r="AD610" s="30">
        <v>17</v>
      </c>
      <c r="AE610" s="30">
        <v>22</v>
      </c>
      <c r="AF610" s="30">
        <v>10</v>
      </c>
      <c r="AG610" s="6">
        <f t="shared" si="10"/>
        <v>2358.9</v>
      </c>
      <c r="AH610" s="35">
        <v>37382</v>
      </c>
      <c r="AI610" s="35">
        <v>37535</v>
      </c>
      <c r="AJ610" s="35">
        <v>37481</v>
      </c>
      <c r="AK610" s="36" t="s">
        <v>5693</v>
      </c>
      <c r="AL610" s="37" t="s">
        <v>6866</v>
      </c>
    </row>
    <row r="611" spans="1:38" x14ac:dyDescent="0.15">
      <c r="A611" s="27" t="s">
        <v>6867</v>
      </c>
      <c r="B611" s="27" t="s">
        <v>3996</v>
      </c>
      <c r="C611" s="27">
        <v>13</v>
      </c>
      <c r="D611" s="28" t="s">
        <v>6870</v>
      </c>
      <c r="E611" s="30"/>
      <c r="F611" s="30" t="s">
        <v>3037</v>
      </c>
      <c r="G611" s="30" t="s">
        <v>4818</v>
      </c>
      <c r="H611" s="30" t="s">
        <v>5593</v>
      </c>
      <c r="K611" s="31">
        <v>97</v>
      </c>
      <c r="L611" s="31" t="s">
        <v>5594</v>
      </c>
      <c r="M611" s="32">
        <v>9780521626958</v>
      </c>
      <c r="N611" s="30" t="s">
        <v>4020</v>
      </c>
      <c r="O611" s="30" t="s">
        <v>4020</v>
      </c>
      <c r="P611" s="30" t="s">
        <v>4020</v>
      </c>
      <c r="Q611" s="39">
        <v>13.9</v>
      </c>
      <c r="R611" s="40"/>
      <c r="S611" s="39">
        <v>10.45</v>
      </c>
      <c r="T611" s="31" t="s">
        <v>6864</v>
      </c>
      <c r="U611" s="30">
        <v>100</v>
      </c>
      <c r="V611" s="30">
        <v>81</v>
      </c>
      <c r="W611" s="30">
        <v>100</v>
      </c>
      <c r="X611" s="30">
        <v>100</v>
      </c>
      <c r="Y611" s="41">
        <v>78</v>
      </c>
      <c r="Z611" s="30">
        <v>1</v>
      </c>
      <c r="AA611" s="30">
        <v>0</v>
      </c>
      <c r="AB611" s="30">
        <v>0</v>
      </c>
      <c r="AC611" s="30">
        <v>0</v>
      </c>
      <c r="AD611" s="30">
        <v>0</v>
      </c>
      <c r="AE611" s="30">
        <v>16</v>
      </c>
      <c r="AF611" s="30">
        <v>62</v>
      </c>
      <c r="AG611" s="6">
        <f t="shared" si="10"/>
        <v>870.3</v>
      </c>
      <c r="AH611" s="35">
        <v>37386</v>
      </c>
      <c r="AI611" s="35">
        <v>37535</v>
      </c>
      <c r="AJ611" s="35">
        <v>37481</v>
      </c>
      <c r="AK611" s="36" t="s">
        <v>2017</v>
      </c>
      <c r="AL611" s="37" t="s">
        <v>6866</v>
      </c>
    </row>
    <row r="612" spans="1:38" x14ac:dyDescent="0.15">
      <c r="A612" s="27" t="s">
        <v>6867</v>
      </c>
      <c r="B612" s="27" t="s">
        <v>3996</v>
      </c>
      <c r="C612" s="27">
        <v>160</v>
      </c>
      <c r="D612" s="28" t="s">
        <v>6870</v>
      </c>
      <c r="E612" s="30"/>
      <c r="F612" s="30" t="s">
        <v>3441</v>
      </c>
      <c r="G612" s="30" t="s">
        <v>4818</v>
      </c>
      <c r="H612" s="30" t="s">
        <v>4819</v>
      </c>
      <c r="K612" s="31">
        <v>64</v>
      </c>
      <c r="L612" s="31" t="s">
        <v>4820</v>
      </c>
      <c r="M612" s="32">
        <v>9780061311598</v>
      </c>
      <c r="N612" s="30" t="s">
        <v>1938</v>
      </c>
      <c r="O612" s="30" t="s">
        <v>1938</v>
      </c>
      <c r="P612" s="30" t="s">
        <v>1938</v>
      </c>
      <c r="Q612" s="39">
        <v>13.9</v>
      </c>
      <c r="R612" s="40"/>
      <c r="S612" s="39">
        <v>10.45</v>
      </c>
      <c r="T612" s="31" t="s">
        <v>6864</v>
      </c>
      <c r="U612" s="30">
        <v>45</v>
      </c>
      <c r="V612" s="30">
        <v>31</v>
      </c>
      <c r="W612" s="30">
        <v>38</v>
      </c>
      <c r="X612" s="30">
        <v>45</v>
      </c>
      <c r="Y612" s="41">
        <v>25</v>
      </c>
      <c r="Z612" s="30">
        <v>0</v>
      </c>
      <c r="AA612" s="30">
        <v>0</v>
      </c>
      <c r="AB612" s="30">
        <v>6</v>
      </c>
      <c r="AC612" s="30">
        <v>0</v>
      </c>
      <c r="AD612" s="30">
        <v>0</v>
      </c>
      <c r="AE612" s="30">
        <v>4</v>
      </c>
      <c r="AF612" s="30">
        <v>21</v>
      </c>
      <c r="AG612" s="6">
        <f t="shared" si="10"/>
        <v>275.05</v>
      </c>
      <c r="AH612" s="35">
        <v>37418</v>
      </c>
      <c r="AI612" s="35">
        <v>37535</v>
      </c>
      <c r="AJ612" s="35">
        <v>37468</v>
      </c>
      <c r="AK612" s="36" t="s">
        <v>2017</v>
      </c>
      <c r="AL612" s="37" t="s">
        <v>6866</v>
      </c>
    </row>
    <row r="613" spans="1:38" x14ac:dyDescent="0.15">
      <c r="A613" s="27" t="s">
        <v>6867</v>
      </c>
      <c r="B613" s="27" t="s">
        <v>340</v>
      </c>
      <c r="C613" s="27">
        <v>100</v>
      </c>
      <c r="D613" s="28" t="s">
        <v>6870</v>
      </c>
      <c r="E613" s="30"/>
      <c r="F613" s="30" t="s">
        <v>341</v>
      </c>
      <c r="G613" s="30" t="s">
        <v>4240</v>
      </c>
      <c r="H613" s="30" t="s">
        <v>4241</v>
      </c>
      <c r="I613" s="31">
        <v>2</v>
      </c>
      <c r="K613" s="31">
        <v>0</v>
      </c>
      <c r="L613" s="31" t="s">
        <v>4242</v>
      </c>
      <c r="M613" s="32">
        <v>9780321036636</v>
      </c>
      <c r="N613" s="30" t="s">
        <v>3953</v>
      </c>
      <c r="O613" s="30" t="s">
        <v>3894</v>
      </c>
      <c r="P613" s="30" t="s">
        <v>3894</v>
      </c>
      <c r="Q613" s="39">
        <v>19.989999999999998</v>
      </c>
      <c r="R613" s="40">
        <v>0.1</v>
      </c>
      <c r="S613" s="39">
        <v>15</v>
      </c>
      <c r="T613" s="31" t="s">
        <v>6883</v>
      </c>
      <c r="U613" s="30">
        <v>175</v>
      </c>
      <c r="V613" s="30">
        <v>114</v>
      </c>
      <c r="W613" s="30">
        <v>20</v>
      </c>
      <c r="X613" s="30">
        <v>175</v>
      </c>
      <c r="Y613" s="41">
        <v>13</v>
      </c>
      <c r="Z613" s="30">
        <v>0</v>
      </c>
      <c r="AA613" s="30">
        <v>0</v>
      </c>
      <c r="AB613" s="30">
        <v>9</v>
      </c>
      <c r="AC613" s="30">
        <v>0</v>
      </c>
      <c r="AD613" s="30">
        <v>0</v>
      </c>
      <c r="AE613" s="30">
        <v>0</v>
      </c>
      <c r="AF613" s="30">
        <v>13</v>
      </c>
      <c r="AG613" s="6">
        <f t="shared" si="10"/>
        <v>195</v>
      </c>
      <c r="AH613" s="35">
        <v>37453</v>
      </c>
      <c r="AI613" s="35">
        <v>37535</v>
      </c>
      <c r="AJ613" s="35">
        <v>37323</v>
      </c>
      <c r="AK613" s="36">
        <v>19.989999999999998</v>
      </c>
      <c r="AL613" s="37" t="s">
        <v>6866</v>
      </c>
    </row>
    <row r="614" spans="1:38" x14ac:dyDescent="0.15">
      <c r="A614" s="27" t="s">
        <v>6867</v>
      </c>
      <c r="B614" s="27" t="s">
        <v>4059</v>
      </c>
      <c r="C614" s="27" t="s">
        <v>4515</v>
      </c>
      <c r="D614" s="28" t="s">
        <v>6870</v>
      </c>
      <c r="E614" s="30"/>
      <c r="F614" s="30" t="s">
        <v>4516</v>
      </c>
      <c r="G614" s="30" t="s">
        <v>4332</v>
      </c>
      <c r="H614" s="30" t="s">
        <v>4333</v>
      </c>
      <c r="K614" s="31">
        <v>97</v>
      </c>
      <c r="L614" s="31" t="s">
        <v>4334</v>
      </c>
      <c r="M614" s="32">
        <v>9780801484490</v>
      </c>
      <c r="N614" s="30" t="s">
        <v>5170</v>
      </c>
      <c r="O614" s="30" t="s">
        <v>5170</v>
      </c>
      <c r="P614" s="30" t="s">
        <v>5170</v>
      </c>
      <c r="Q614" s="39">
        <v>21.3</v>
      </c>
      <c r="R614" s="40"/>
      <c r="S614" s="39">
        <v>16</v>
      </c>
      <c r="T614" s="31" t="s">
        <v>6883</v>
      </c>
      <c r="U614" s="30">
        <v>50</v>
      </c>
      <c r="V614" s="30">
        <v>28</v>
      </c>
      <c r="W614" s="30">
        <v>6</v>
      </c>
      <c r="X614" s="30">
        <v>50</v>
      </c>
      <c r="Y614" s="41">
        <v>2</v>
      </c>
      <c r="Z614" s="30">
        <v>0</v>
      </c>
      <c r="AA614" s="30">
        <v>0</v>
      </c>
      <c r="AB614" s="30">
        <v>4</v>
      </c>
      <c r="AC614" s="30">
        <v>0</v>
      </c>
      <c r="AD614" s="30">
        <v>0</v>
      </c>
      <c r="AE614" s="30">
        <v>0</v>
      </c>
      <c r="AF614" s="30">
        <v>2</v>
      </c>
      <c r="AG614" s="6">
        <f t="shared" si="10"/>
        <v>32</v>
      </c>
      <c r="AH614" s="35">
        <v>37462</v>
      </c>
      <c r="AI614" s="35">
        <v>37535</v>
      </c>
      <c r="AJ614" s="35">
        <v>37477</v>
      </c>
      <c r="AK614" s="36" t="s">
        <v>265</v>
      </c>
      <c r="AL614" s="37" t="s">
        <v>6866</v>
      </c>
    </row>
    <row r="615" spans="1:38" x14ac:dyDescent="0.15">
      <c r="A615" s="27" t="s">
        <v>6867</v>
      </c>
      <c r="B615" s="27" t="s">
        <v>1084</v>
      </c>
      <c r="C615" s="27" t="s">
        <v>2437</v>
      </c>
      <c r="D615" s="28" t="s">
        <v>6870</v>
      </c>
      <c r="E615" s="30"/>
      <c r="F615" s="30" t="s">
        <v>2438</v>
      </c>
      <c r="G615" s="30" t="s">
        <v>2439</v>
      </c>
      <c r="H615" s="30" t="s">
        <v>2440</v>
      </c>
      <c r="J615" s="31">
        <v>1</v>
      </c>
      <c r="K615" s="31">
        <v>93</v>
      </c>
      <c r="L615" s="31" t="s">
        <v>2441</v>
      </c>
      <c r="M615" s="32">
        <v>9780133457117</v>
      </c>
      <c r="N615" s="30" t="s">
        <v>3943</v>
      </c>
      <c r="O615" s="30" t="s">
        <v>3943</v>
      </c>
      <c r="P615" s="30" t="s">
        <v>3943</v>
      </c>
      <c r="Q615" s="39">
        <v>96</v>
      </c>
      <c r="R615" s="40"/>
      <c r="S615" s="39">
        <v>72</v>
      </c>
      <c r="T615" s="31" t="s">
        <v>6864</v>
      </c>
      <c r="U615" s="30">
        <v>40</v>
      </c>
      <c r="V615" s="30">
        <v>23</v>
      </c>
      <c r="W615" s="30">
        <v>25</v>
      </c>
      <c r="X615" s="30">
        <v>40</v>
      </c>
      <c r="Y615" s="41">
        <v>19</v>
      </c>
      <c r="Z615" s="30">
        <v>5</v>
      </c>
      <c r="AA615" s="30">
        <v>0</v>
      </c>
      <c r="AB615" s="30">
        <v>0</v>
      </c>
      <c r="AC615" s="30">
        <v>0</v>
      </c>
      <c r="AD615" s="30">
        <v>0</v>
      </c>
      <c r="AE615" s="30">
        <v>10</v>
      </c>
      <c r="AF615" s="30">
        <v>9</v>
      </c>
      <c r="AG615" s="6">
        <f t="shared" si="10"/>
        <v>1608</v>
      </c>
      <c r="AH615" s="35">
        <v>37428</v>
      </c>
      <c r="AI615" s="35">
        <v>37535</v>
      </c>
      <c r="AJ615" s="35">
        <v>37484</v>
      </c>
      <c r="AK615" s="36" t="s">
        <v>3916</v>
      </c>
      <c r="AL615" s="37" t="s">
        <v>6866</v>
      </c>
    </row>
    <row r="616" spans="1:38" x14ac:dyDescent="0.15">
      <c r="A616" s="27" t="s">
        <v>6867</v>
      </c>
      <c r="B616" s="27" t="s">
        <v>1084</v>
      </c>
      <c r="C616" s="27">
        <v>254</v>
      </c>
      <c r="D616" s="28" t="s">
        <v>6870</v>
      </c>
      <c r="E616" s="30"/>
      <c r="F616" s="30" t="s">
        <v>4582</v>
      </c>
      <c r="G616" s="30" t="s">
        <v>2439</v>
      </c>
      <c r="H616" s="30" t="s">
        <v>4583</v>
      </c>
      <c r="J616" s="31">
        <v>2</v>
      </c>
      <c r="K616" s="31">
        <v>98</v>
      </c>
      <c r="L616" s="31" t="s">
        <v>2885</v>
      </c>
      <c r="M616" s="32">
        <v>9780135041352</v>
      </c>
      <c r="N616" s="30" t="s">
        <v>3943</v>
      </c>
      <c r="O616" s="30" t="s">
        <v>3943</v>
      </c>
      <c r="P616" s="30" t="s">
        <v>3943</v>
      </c>
      <c r="Q616" s="39">
        <v>96</v>
      </c>
      <c r="R616" s="40"/>
      <c r="S616" s="39">
        <v>72</v>
      </c>
      <c r="T616" s="31" t="s">
        <v>6864</v>
      </c>
      <c r="U616" s="30">
        <v>25</v>
      </c>
      <c r="V616" s="30">
        <v>38</v>
      </c>
      <c r="W616" s="30">
        <v>23</v>
      </c>
      <c r="X616" s="30">
        <v>25</v>
      </c>
      <c r="Y616" s="41">
        <v>20</v>
      </c>
      <c r="Z616" s="30">
        <v>3</v>
      </c>
      <c r="AA616" s="30">
        <v>0</v>
      </c>
      <c r="AB616" s="30">
        <v>0</v>
      </c>
      <c r="AC616" s="30">
        <v>0</v>
      </c>
      <c r="AD616" s="30">
        <v>0</v>
      </c>
      <c r="AE616" s="30">
        <v>18</v>
      </c>
      <c r="AF616" s="30">
        <v>2</v>
      </c>
      <c r="AG616" s="6">
        <f t="shared" si="10"/>
        <v>1872</v>
      </c>
      <c r="AH616" s="35">
        <v>37474</v>
      </c>
      <c r="AI616" s="35">
        <v>37535</v>
      </c>
      <c r="AJ616" s="35">
        <v>37490</v>
      </c>
      <c r="AK616" s="36" t="s">
        <v>3916</v>
      </c>
      <c r="AL616" s="37" t="s">
        <v>6866</v>
      </c>
    </row>
    <row r="617" spans="1:38" x14ac:dyDescent="0.15">
      <c r="A617" s="27" t="s">
        <v>6867</v>
      </c>
      <c r="B617" s="27" t="s">
        <v>5143</v>
      </c>
      <c r="C617" s="27">
        <v>10</v>
      </c>
      <c r="D617" s="28" t="s">
        <v>6870</v>
      </c>
      <c r="E617" s="30"/>
      <c r="F617" s="30" t="s">
        <v>5280</v>
      </c>
      <c r="G617" s="30" t="s">
        <v>1507</v>
      </c>
      <c r="H617" s="30" t="s">
        <v>1508</v>
      </c>
      <c r="K617" s="31">
        <v>55</v>
      </c>
      <c r="L617" s="31" t="s">
        <v>1509</v>
      </c>
      <c r="M617" s="32">
        <v>9780802150585</v>
      </c>
      <c r="N617" s="30" t="s">
        <v>1134</v>
      </c>
      <c r="O617" s="30" t="s">
        <v>1214</v>
      </c>
      <c r="P617" s="30" t="s">
        <v>1215</v>
      </c>
      <c r="Q617" s="39">
        <v>14.5</v>
      </c>
      <c r="R617" s="40">
        <v>0.1</v>
      </c>
      <c r="S617" s="39">
        <v>10.9</v>
      </c>
      <c r="T617" s="31" t="s">
        <v>6864</v>
      </c>
      <c r="U617" s="30">
        <v>270</v>
      </c>
      <c r="V617" s="30">
        <v>233</v>
      </c>
      <c r="W617" s="30">
        <v>250</v>
      </c>
      <c r="X617" s="30">
        <v>270</v>
      </c>
      <c r="Y617" s="41">
        <v>51</v>
      </c>
      <c r="Z617" s="30">
        <v>211</v>
      </c>
      <c r="AA617" s="30">
        <v>0</v>
      </c>
      <c r="AB617" s="30">
        <v>5</v>
      </c>
      <c r="AC617" s="30">
        <v>0</v>
      </c>
      <c r="AD617" s="30">
        <v>0</v>
      </c>
      <c r="AE617" s="30">
        <v>43</v>
      </c>
      <c r="AF617" s="30">
        <v>8</v>
      </c>
      <c r="AG617" s="6">
        <f t="shared" si="10"/>
        <v>648.35</v>
      </c>
      <c r="AH617" s="35">
        <v>37435</v>
      </c>
      <c r="AI617" s="35">
        <v>37535</v>
      </c>
      <c r="AJ617" s="35">
        <v>37477</v>
      </c>
      <c r="AK617" s="36">
        <v>14.5</v>
      </c>
      <c r="AL617" s="37" t="s">
        <v>6866</v>
      </c>
    </row>
    <row r="618" spans="1:38" x14ac:dyDescent="0.15">
      <c r="A618" s="27" t="s">
        <v>6867</v>
      </c>
      <c r="B618" s="27" t="s">
        <v>3883</v>
      </c>
      <c r="C618" s="27" t="s">
        <v>3621</v>
      </c>
      <c r="D618" s="28" t="s">
        <v>6870</v>
      </c>
      <c r="E618" s="30"/>
      <c r="F618" s="30" t="s">
        <v>1825</v>
      </c>
      <c r="G618" s="30" t="s">
        <v>1826</v>
      </c>
      <c r="H618" s="30" t="s">
        <v>5697</v>
      </c>
      <c r="I618" s="31">
        <v>6</v>
      </c>
      <c r="K618" s="31">
        <v>3</v>
      </c>
      <c r="L618" s="31" t="s">
        <v>2891</v>
      </c>
      <c r="M618" s="32">
        <v>9780534666231</v>
      </c>
      <c r="N618" s="30" t="s">
        <v>3888</v>
      </c>
      <c r="O618" s="30" t="s">
        <v>3888</v>
      </c>
      <c r="P618" s="30" t="s">
        <v>3888</v>
      </c>
      <c r="Q618" s="39">
        <v>124</v>
      </c>
      <c r="R618" s="40"/>
      <c r="S618" s="39">
        <v>93</v>
      </c>
      <c r="T618" s="31" t="s">
        <v>6883</v>
      </c>
      <c r="U618" s="30">
        <v>215</v>
      </c>
      <c r="V618" s="30">
        <v>180</v>
      </c>
      <c r="W618" s="30">
        <v>60</v>
      </c>
      <c r="X618" s="30">
        <v>215</v>
      </c>
      <c r="Y618" s="41">
        <v>31</v>
      </c>
      <c r="Z618" s="30">
        <v>8</v>
      </c>
      <c r="AA618" s="30">
        <v>0</v>
      </c>
      <c r="AB618" s="30">
        <v>0</v>
      </c>
      <c r="AC618" s="30">
        <v>0</v>
      </c>
      <c r="AD618" s="30">
        <v>0</v>
      </c>
      <c r="AE618" s="30">
        <v>31</v>
      </c>
      <c r="AF618" s="30">
        <v>0</v>
      </c>
      <c r="AG618" s="6">
        <f t="shared" si="10"/>
        <v>3844</v>
      </c>
      <c r="AH618" s="35">
        <v>37426</v>
      </c>
      <c r="AI618" s="35">
        <v>37535</v>
      </c>
      <c r="AJ618" s="35">
        <v>37497</v>
      </c>
      <c r="AK618" s="36" t="s">
        <v>5698</v>
      </c>
      <c r="AL618" s="37" t="s">
        <v>6866</v>
      </c>
    </row>
    <row r="619" spans="1:38" x14ac:dyDescent="0.15">
      <c r="A619" s="27" t="s">
        <v>6867</v>
      </c>
      <c r="B619" s="27" t="s">
        <v>3883</v>
      </c>
      <c r="C619" s="27" t="s">
        <v>3621</v>
      </c>
      <c r="D619" s="28" t="s">
        <v>6870</v>
      </c>
      <c r="E619" s="30"/>
      <c r="F619" s="30" t="s">
        <v>1825</v>
      </c>
      <c r="G619" s="30" t="s">
        <v>1826</v>
      </c>
      <c r="H619" s="30" t="s">
        <v>1827</v>
      </c>
      <c r="I619" s="31">
        <v>6</v>
      </c>
      <c r="K619" s="31">
        <v>3</v>
      </c>
      <c r="L619" s="31" t="s">
        <v>1828</v>
      </c>
      <c r="M619" s="32">
        <v>9780534391867</v>
      </c>
      <c r="N619" s="30" t="s">
        <v>3888</v>
      </c>
      <c r="O619" s="30" t="s">
        <v>3888</v>
      </c>
      <c r="P619" s="30" t="s">
        <v>3888</v>
      </c>
      <c r="Q619" s="39">
        <v>96.35</v>
      </c>
      <c r="R619" s="40"/>
      <c r="S619" s="39">
        <v>72.3</v>
      </c>
      <c r="T619" s="31" t="s">
        <v>6864</v>
      </c>
      <c r="U619" s="30">
        <v>215</v>
      </c>
      <c r="V619" s="30">
        <v>180</v>
      </c>
      <c r="W619" s="30">
        <v>145</v>
      </c>
      <c r="X619" s="30">
        <v>215</v>
      </c>
      <c r="Y619" s="41">
        <v>30</v>
      </c>
      <c r="Z619" s="30">
        <v>60</v>
      </c>
      <c r="AA619" s="30">
        <v>0</v>
      </c>
      <c r="AB619" s="30">
        <v>0</v>
      </c>
      <c r="AC619" s="30">
        <v>0</v>
      </c>
      <c r="AD619" s="30">
        <v>0</v>
      </c>
      <c r="AE619" s="30">
        <v>30</v>
      </c>
      <c r="AF619" s="30">
        <v>0</v>
      </c>
      <c r="AG619" s="6">
        <f t="shared" si="10"/>
        <v>2890.5</v>
      </c>
      <c r="AH619" s="35">
        <v>37410</v>
      </c>
      <c r="AI619" s="35">
        <v>37535</v>
      </c>
      <c r="AJ619" s="35">
        <v>37495</v>
      </c>
      <c r="AK619" s="36" t="s">
        <v>1829</v>
      </c>
      <c r="AL619" s="37" t="s">
        <v>6866</v>
      </c>
    </row>
    <row r="620" spans="1:38" x14ac:dyDescent="0.15">
      <c r="A620" s="27" t="s">
        <v>6867</v>
      </c>
      <c r="B620" s="27" t="s">
        <v>3883</v>
      </c>
      <c r="C620" s="27" t="s">
        <v>3621</v>
      </c>
      <c r="D620" s="28" t="s">
        <v>6870</v>
      </c>
      <c r="E620" s="30"/>
      <c r="F620" s="30" t="s">
        <v>1825</v>
      </c>
      <c r="G620" s="30" t="s">
        <v>1826</v>
      </c>
      <c r="H620" s="30" t="s">
        <v>5817</v>
      </c>
      <c r="I620" s="31">
        <v>6</v>
      </c>
      <c r="K620" s="31">
        <v>3</v>
      </c>
      <c r="L620" s="31" t="s">
        <v>5818</v>
      </c>
      <c r="M620" s="32">
        <v>9780534391911</v>
      </c>
      <c r="N620" s="30" t="s">
        <v>3888</v>
      </c>
      <c r="O620" s="30" t="s">
        <v>3888</v>
      </c>
      <c r="P620" s="30" t="s">
        <v>3888</v>
      </c>
      <c r="Q620" s="39">
        <v>30</v>
      </c>
      <c r="R620" s="40"/>
      <c r="S620" s="39">
        <v>22.5</v>
      </c>
      <c r="T620" s="31" t="s">
        <v>6883</v>
      </c>
      <c r="U620" s="30">
        <v>215</v>
      </c>
      <c r="V620" s="30">
        <v>180</v>
      </c>
      <c r="W620" s="30">
        <v>10</v>
      </c>
      <c r="X620" s="30">
        <v>215</v>
      </c>
      <c r="Y620" s="41">
        <v>4</v>
      </c>
      <c r="Z620" s="30">
        <v>6</v>
      </c>
      <c r="AA620" s="30">
        <v>0</v>
      </c>
      <c r="AB620" s="30">
        <v>0</v>
      </c>
      <c r="AC620" s="30">
        <v>0</v>
      </c>
      <c r="AD620" s="30">
        <v>0</v>
      </c>
      <c r="AE620" s="30">
        <v>4</v>
      </c>
      <c r="AF620" s="30">
        <v>0</v>
      </c>
      <c r="AG620" s="6">
        <f t="shared" si="10"/>
        <v>120</v>
      </c>
      <c r="AH620" s="35">
        <v>37410</v>
      </c>
      <c r="AI620" s="35">
        <v>37535</v>
      </c>
      <c r="AJ620" s="35">
        <v>37515</v>
      </c>
      <c r="AK620" s="36" t="s">
        <v>3837</v>
      </c>
      <c r="AL620" s="37" t="s">
        <v>6866</v>
      </c>
    </row>
    <row r="621" spans="1:38" x14ac:dyDescent="0.15">
      <c r="A621" s="27" t="s">
        <v>6867</v>
      </c>
      <c r="B621" s="27" t="s">
        <v>1109</v>
      </c>
      <c r="C621" s="27">
        <v>133</v>
      </c>
      <c r="D621" s="28" t="s">
        <v>6870</v>
      </c>
      <c r="E621" s="30"/>
      <c r="F621" s="30" t="s">
        <v>1110</v>
      </c>
      <c r="G621" s="30" t="s">
        <v>2404</v>
      </c>
      <c r="H621" s="30" t="s">
        <v>2405</v>
      </c>
      <c r="K621" s="31">
        <v>98</v>
      </c>
      <c r="L621" s="31" t="s">
        <v>2406</v>
      </c>
      <c r="M621" s="32">
        <v>9780393317770</v>
      </c>
      <c r="N621" s="30" t="s">
        <v>1138</v>
      </c>
      <c r="O621" s="30" t="s">
        <v>1138</v>
      </c>
      <c r="P621" s="30" t="s">
        <v>1138</v>
      </c>
      <c r="Q621" s="39">
        <v>13</v>
      </c>
      <c r="R621" s="40">
        <v>0.1</v>
      </c>
      <c r="S621" s="39">
        <v>9.75</v>
      </c>
      <c r="T621" s="31" t="s">
        <v>6864</v>
      </c>
      <c r="U621" s="30">
        <v>22</v>
      </c>
      <c r="V621" s="30">
        <v>29</v>
      </c>
      <c r="W621" s="30">
        <v>20</v>
      </c>
      <c r="X621" s="30">
        <v>22</v>
      </c>
      <c r="Y621" s="41">
        <v>29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0">
        <v>26</v>
      </c>
      <c r="AF621" s="30">
        <v>3</v>
      </c>
      <c r="AG621" s="6">
        <f t="shared" si="10"/>
        <v>333.45</v>
      </c>
      <c r="AH621" s="35">
        <v>37372</v>
      </c>
      <c r="AI621" s="35">
        <v>37535</v>
      </c>
      <c r="AJ621" s="35">
        <v>37530</v>
      </c>
      <c r="AK621" s="36">
        <v>13</v>
      </c>
      <c r="AL621" s="37" t="s">
        <v>6866</v>
      </c>
    </row>
    <row r="622" spans="1:38" x14ac:dyDescent="0.15">
      <c r="A622" s="27" t="s">
        <v>6867</v>
      </c>
      <c r="B622" s="27" t="s">
        <v>1102</v>
      </c>
      <c r="C622" s="27">
        <v>1</v>
      </c>
      <c r="D622" s="28" t="s">
        <v>3634</v>
      </c>
      <c r="E622" s="30"/>
      <c r="F622" s="30" t="s">
        <v>3635</v>
      </c>
      <c r="G622" s="30" t="s">
        <v>3748</v>
      </c>
      <c r="H622" s="30" t="s">
        <v>3060</v>
      </c>
      <c r="I622" s="31">
        <v>7</v>
      </c>
      <c r="K622" s="31">
        <v>0</v>
      </c>
      <c r="L622" s="31" t="s">
        <v>3061</v>
      </c>
      <c r="M622" s="32">
        <v>9780312197704</v>
      </c>
      <c r="N622" s="30" t="s">
        <v>4027</v>
      </c>
      <c r="O622" s="30" t="s">
        <v>3928</v>
      </c>
      <c r="P622" s="30" t="s">
        <v>3928</v>
      </c>
      <c r="Q622" s="39">
        <v>44</v>
      </c>
      <c r="R622" s="40"/>
      <c r="S622" s="39">
        <v>33</v>
      </c>
      <c r="T622" s="31" t="s">
        <v>6864</v>
      </c>
      <c r="U622" s="30">
        <v>50</v>
      </c>
      <c r="V622" s="30">
        <v>32</v>
      </c>
      <c r="W622" s="30">
        <v>26</v>
      </c>
      <c r="X622" s="30">
        <v>50</v>
      </c>
      <c r="Y622" s="41">
        <v>31</v>
      </c>
      <c r="Z622" s="30">
        <v>7</v>
      </c>
      <c r="AA622" s="30">
        <v>0</v>
      </c>
      <c r="AB622" s="30">
        <v>1</v>
      </c>
      <c r="AC622" s="30">
        <v>0</v>
      </c>
      <c r="AD622" s="30">
        <v>0</v>
      </c>
      <c r="AE622" s="30">
        <v>4</v>
      </c>
      <c r="AF622" s="30">
        <v>27</v>
      </c>
      <c r="AG622" s="6">
        <f t="shared" si="10"/>
        <v>1067</v>
      </c>
      <c r="AH622" s="35">
        <v>37476</v>
      </c>
      <c r="AI622" s="35">
        <v>37535</v>
      </c>
      <c r="AJ622" s="35">
        <v>37532</v>
      </c>
      <c r="AK622" s="36" t="s">
        <v>245</v>
      </c>
      <c r="AL622" s="37" t="s">
        <v>5175</v>
      </c>
    </row>
    <row r="623" spans="1:38" x14ac:dyDescent="0.15">
      <c r="A623" s="27" t="s">
        <v>6867</v>
      </c>
      <c r="B623" s="27" t="s">
        <v>3969</v>
      </c>
      <c r="C623" s="27">
        <v>141</v>
      </c>
      <c r="D623" s="28" t="s">
        <v>6870</v>
      </c>
      <c r="E623" s="30"/>
      <c r="F623" s="30" t="s">
        <v>2514</v>
      </c>
      <c r="G623" s="30" t="s">
        <v>3748</v>
      </c>
      <c r="H623" s="30" t="s">
        <v>3749</v>
      </c>
      <c r="I623" s="31">
        <v>1</v>
      </c>
      <c r="K623" s="31">
        <v>95</v>
      </c>
      <c r="L623" s="31" t="s">
        <v>2909</v>
      </c>
      <c r="M623" s="32">
        <v>9780100702134</v>
      </c>
      <c r="N623" s="30" t="s">
        <v>3921</v>
      </c>
      <c r="O623" s="30" t="s">
        <v>3921</v>
      </c>
      <c r="P623" s="30" t="s">
        <v>3921</v>
      </c>
      <c r="Q623" s="39">
        <v>19.95</v>
      </c>
      <c r="R623" s="40"/>
      <c r="S623" s="39">
        <v>15</v>
      </c>
      <c r="T623" s="31" t="s">
        <v>6864</v>
      </c>
      <c r="U623" s="30">
        <v>50</v>
      </c>
      <c r="V623" s="30">
        <v>47</v>
      </c>
      <c r="W623" s="30">
        <v>0</v>
      </c>
      <c r="X623" s="30">
        <v>50</v>
      </c>
      <c r="Y623" s="41">
        <v>41</v>
      </c>
      <c r="Z623" s="30">
        <v>7</v>
      </c>
      <c r="AA623" s="30">
        <v>0</v>
      </c>
      <c r="AB623" s="30">
        <v>0</v>
      </c>
      <c r="AC623" s="30">
        <v>0</v>
      </c>
      <c r="AD623" s="30">
        <v>0</v>
      </c>
      <c r="AE623" s="30">
        <v>41</v>
      </c>
      <c r="AF623" s="30">
        <v>0</v>
      </c>
      <c r="AG623" s="6">
        <f t="shared" si="10"/>
        <v>817.94999999999993</v>
      </c>
      <c r="AH623" s="35">
        <v>37445</v>
      </c>
      <c r="AI623" s="35">
        <v>37136</v>
      </c>
      <c r="AJ623" s="35">
        <v>37533</v>
      </c>
      <c r="AK623" s="36" t="s">
        <v>3750</v>
      </c>
      <c r="AL623" s="37" t="s">
        <v>6866</v>
      </c>
    </row>
    <row r="624" spans="1:38" x14ac:dyDescent="0.15">
      <c r="A624" s="27" t="s">
        <v>6867</v>
      </c>
      <c r="B624" s="27" t="s">
        <v>2544</v>
      </c>
      <c r="C624" s="27" t="s">
        <v>2669</v>
      </c>
      <c r="D624" s="28" t="s">
        <v>6870</v>
      </c>
      <c r="E624" s="30"/>
      <c r="F624" s="30" t="s">
        <v>2474</v>
      </c>
      <c r="G624" s="30" t="s">
        <v>6242</v>
      </c>
      <c r="H624" s="30" t="s">
        <v>6243</v>
      </c>
      <c r="K624" s="31">
        <v>53</v>
      </c>
      <c r="L624" s="31" t="s">
        <v>6244</v>
      </c>
      <c r="M624" s="32">
        <v>9780877790471</v>
      </c>
      <c r="N624" s="30" t="s">
        <v>1292</v>
      </c>
      <c r="O624" s="30" t="s">
        <v>1292</v>
      </c>
      <c r="P624" s="30" t="s">
        <v>1292</v>
      </c>
      <c r="Q624" s="39">
        <v>15.95</v>
      </c>
      <c r="R624" s="40">
        <v>0.1</v>
      </c>
      <c r="S624" s="39">
        <v>12</v>
      </c>
      <c r="T624" s="31" t="s">
        <v>6864</v>
      </c>
      <c r="U624" s="30">
        <v>10</v>
      </c>
      <c r="V624" s="30">
        <v>10</v>
      </c>
      <c r="W624" s="30">
        <v>9</v>
      </c>
      <c r="X624" s="30">
        <v>10</v>
      </c>
      <c r="Y624" s="41">
        <v>2</v>
      </c>
      <c r="Z624" s="30">
        <v>7</v>
      </c>
      <c r="AA624" s="30">
        <v>0</v>
      </c>
      <c r="AB624" s="30">
        <v>0</v>
      </c>
      <c r="AC624" s="30">
        <v>0</v>
      </c>
      <c r="AD624" s="30">
        <v>0</v>
      </c>
      <c r="AE624" s="30">
        <v>2</v>
      </c>
      <c r="AF624" s="30">
        <v>0</v>
      </c>
      <c r="AG624" s="6">
        <f t="shared" si="10"/>
        <v>28.709999999999997</v>
      </c>
      <c r="AH624" s="35">
        <v>37498</v>
      </c>
      <c r="AI624" s="35">
        <v>37535</v>
      </c>
      <c r="AJ624" s="35">
        <v>37515</v>
      </c>
      <c r="AK624" s="36">
        <v>15.95</v>
      </c>
      <c r="AL624" s="37" t="s">
        <v>6866</v>
      </c>
    </row>
    <row r="625" spans="1:39" x14ac:dyDescent="0.15">
      <c r="A625" s="27" t="s">
        <v>6867</v>
      </c>
      <c r="B625" s="27" t="s">
        <v>4016</v>
      </c>
      <c r="C625" s="27">
        <v>200</v>
      </c>
      <c r="D625" s="28" t="s">
        <v>6870</v>
      </c>
      <c r="E625" s="30"/>
      <c r="F625" s="30" t="s">
        <v>4017</v>
      </c>
      <c r="G625" s="30" t="s">
        <v>3282</v>
      </c>
      <c r="H625" s="30" t="s">
        <v>3283</v>
      </c>
      <c r="K625" s="31">
        <v>86</v>
      </c>
      <c r="L625" s="31" t="s">
        <v>3284</v>
      </c>
      <c r="M625" s="32">
        <v>9780807846322</v>
      </c>
      <c r="N625" s="30" t="s">
        <v>6017</v>
      </c>
      <c r="O625" s="30" t="s">
        <v>6017</v>
      </c>
      <c r="P625" s="30" t="s">
        <v>6017</v>
      </c>
      <c r="Q625" s="39">
        <v>14.95</v>
      </c>
      <c r="R625" s="40">
        <v>0.1</v>
      </c>
      <c r="S625" s="39">
        <v>11.25</v>
      </c>
      <c r="T625" s="31" t="s">
        <v>6864</v>
      </c>
      <c r="U625" s="30">
        <v>15</v>
      </c>
      <c r="V625" s="30">
        <v>14</v>
      </c>
      <c r="W625" s="30">
        <v>13</v>
      </c>
      <c r="X625" s="30">
        <v>15</v>
      </c>
      <c r="Y625" s="41">
        <v>8</v>
      </c>
      <c r="Z625" s="30">
        <v>0</v>
      </c>
      <c r="AA625" s="30">
        <v>0</v>
      </c>
      <c r="AB625" s="30">
        <v>4</v>
      </c>
      <c r="AC625" s="30">
        <v>0</v>
      </c>
      <c r="AD625" s="30">
        <v>0</v>
      </c>
      <c r="AE625" s="30">
        <v>0</v>
      </c>
      <c r="AF625" s="30">
        <v>8</v>
      </c>
      <c r="AG625" s="6">
        <f t="shared" si="10"/>
        <v>90</v>
      </c>
      <c r="AH625" s="35">
        <v>37375</v>
      </c>
      <c r="AI625" s="35">
        <v>37535</v>
      </c>
      <c r="AJ625" s="35">
        <v>37426</v>
      </c>
      <c r="AK625" s="36">
        <v>14.95</v>
      </c>
      <c r="AL625" s="37" t="s">
        <v>6866</v>
      </c>
    </row>
    <row r="626" spans="1:39" x14ac:dyDescent="0.15">
      <c r="A626" s="27" t="s">
        <v>6867</v>
      </c>
      <c r="B626" s="27" t="s">
        <v>4059</v>
      </c>
      <c r="C626" s="27">
        <v>10</v>
      </c>
      <c r="D626" s="28" t="s">
        <v>6870</v>
      </c>
      <c r="E626" s="30"/>
      <c r="F626" s="30" t="s">
        <v>512</v>
      </c>
      <c r="G626" s="30" t="s">
        <v>513</v>
      </c>
      <c r="H626" s="30" t="s">
        <v>4162</v>
      </c>
      <c r="I626" s="31">
        <v>2</v>
      </c>
      <c r="K626" s="31">
        <v>2</v>
      </c>
      <c r="L626" s="31" t="s">
        <v>4163</v>
      </c>
      <c r="M626" s="32">
        <v>9781568026213</v>
      </c>
      <c r="N626" s="30" t="s">
        <v>516</v>
      </c>
      <c r="O626" s="30" t="s">
        <v>516</v>
      </c>
      <c r="P626" s="30" t="s">
        <v>516</v>
      </c>
      <c r="Q626" s="39">
        <v>68.55</v>
      </c>
      <c r="R626" s="40"/>
      <c r="S626" s="39">
        <v>51.45</v>
      </c>
      <c r="T626" s="31" t="s">
        <v>6864</v>
      </c>
      <c r="U626" s="30">
        <v>340</v>
      </c>
      <c r="V626" s="30">
        <v>278</v>
      </c>
      <c r="W626" s="30">
        <v>303</v>
      </c>
      <c r="X626" s="30">
        <v>340</v>
      </c>
      <c r="Y626" s="41">
        <v>246</v>
      </c>
      <c r="Z626" s="30">
        <v>57</v>
      </c>
      <c r="AA626" s="30">
        <v>0</v>
      </c>
      <c r="AB626" s="30">
        <v>0</v>
      </c>
      <c r="AC626" s="30">
        <v>0</v>
      </c>
      <c r="AD626" s="30">
        <v>0</v>
      </c>
      <c r="AE626" s="30">
        <v>246</v>
      </c>
      <c r="AF626" s="30">
        <v>0</v>
      </c>
      <c r="AG626" s="6">
        <f t="shared" si="10"/>
        <v>16863.3</v>
      </c>
      <c r="AH626" s="35">
        <v>37371</v>
      </c>
      <c r="AI626" s="35">
        <v>37535</v>
      </c>
      <c r="AJ626" s="35">
        <v>37476</v>
      </c>
      <c r="AK626" s="36" t="s">
        <v>4164</v>
      </c>
      <c r="AL626" s="37" t="s">
        <v>6866</v>
      </c>
      <c r="AM626" s="38" t="s">
        <v>1051</v>
      </c>
    </row>
    <row r="627" spans="1:39" x14ac:dyDescent="0.15">
      <c r="A627" s="27" t="s">
        <v>6867</v>
      </c>
      <c r="B627" s="27" t="s">
        <v>4059</v>
      </c>
      <c r="C627" s="27">
        <v>10</v>
      </c>
      <c r="D627" s="28" t="s">
        <v>6870</v>
      </c>
      <c r="E627" s="30"/>
      <c r="F627" s="30" t="s">
        <v>512</v>
      </c>
      <c r="G627" s="30" t="s">
        <v>513</v>
      </c>
      <c r="H627" s="30" t="s">
        <v>514</v>
      </c>
      <c r="K627" s="31">
        <v>0</v>
      </c>
      <c r="L627" s="31" t="s">
        <v>515</v>
      </c>
      <c r="M627" s="32">
        <v>9781568025766</v>
      </c>
      <c r="N627" s="30" t="s">
        <v>516</v>
      </c>
      <c r="O627" s="30" t="s">
        <v>516</v>
      </c>
      <c r="P627" s="30" t="s">
        <v>516</v>
      </c>
      <c r="Q627" s="39">
        <v>37.299999999999997</v>
      </c>
      <c r="R627" s="40"/>
      <c r="S627" s="39">
        <v>28</v>
      </c>
      <c r="T627" s="31" t="s">
        <v>6864</v>
      </c>
      <c r="U627" s="30">
        <v>340</v>
      </c>
      <c r="V627" s="30">
        <v>278</v>
      </c>
      <c r="W627" s="30">
        <v>300</v>
      </c>
      <c r="X627" s="30">
        <v>340</v>
      </c>
      <c r="Y627" s="41">
        <v>255</v>
      </c>
      <c r="Z627" s="30">
        <v>-2</v>
      </c>
      <c r="AA627" s="30">
        <v>0</v>
      </c>
      <c r="AB627" s="30">
        <v>70</v>
      </c>
      <c r="AC627" s="30">
        <v>0</v>
      </c>
      <c r="AD627" s="30">
        <v>0</v>
      </c>
      <c r="AE627" s="30">
        <v>2</v>
      </c>
      <c r="AF627" s="30">
        <v>253</v>
      </c>
      <c r="AG627" s="6">
        <f t="shared" si="10"/>
        <v>7158.6</v>
      </c>
      <c r="AH627" s="35">
        <v>37371</v>
      </c>
      <c r="AI627" s="35">
        <v>37535</v>
      </c>
      <c r="AJ627" s="35">
        <v>37484</v>
      </c>
      <c r="AK627" s="36" t="s">
        <v>517</v>
      </c>
      <c r="AL627" s="37" t="s">
        <v>6866</v>
      </c>
    </row>
    <row r="628" spans="1:39" x14ac:dyDescent="0.15">
      <c r="A628" s="27" t="s">
        <v>6867</v>
      </c>
      <c r="B628" s="27" t="s">
        <v>6931</v>
      </c>
      <c r="C628" s="27">
        <v>30</v>
      </c>
      <c r="D628" s="28" t="s">
        <v>6870</v>
      </c>
      <c r="E628" s="30"/>
      <c r="F628" s="30" t="s">
        <v>3656</v>
      </c>
      <c r="G628" s="30" t="s">
        <v>4141</v>
      </c>
      <c r="H628" s="30" t="s">
        <v>4142</v>
      </c>
      <c r="I628" s="31">
        <v>2</v>
      </c>
      <c r="K628" s="31">
        <v>88</v>
      </c>
      <c r="L628" s="31" t="s">
        <v>4143</v>
      </c>
      <c r="M628" s="32">
        <v>9780131103627</v>
      </c>
      <c r="N628" s="30" t="s">
        <v>3943</v>
      </c>
      <c r="O628" s="30" t="s">
        <v>3943</v>
      </c>
      <c r="P628" s="30" t="s">
        <v>3943</v>
      </c>
      <c r="Q628" s="39">
        <v>40</v>
      </c>
      <c r="R628" s="40"/>
      <c r="S628" s="39">
        <v>30</v>
      </c>
      <c r="T628" s="31" t="s">
        <v>6883</v>
      </c>
      <c r="U628" s="30">
        <v>110</v>
      </c>
      <c r="V628" s="30">
        <v>105</v>
      </c>
      <c r="W628" s="30">
        <v>30</v>
      </c>
      <c r="X628" s="30">
        <v>110</v>
      </c>
      <c r="Y628" s="41">
        <v>12</v>
      </c>
      <c r="Z628" s="30">
        <v>14</v>
      </c>
      <c r="AA628" s="30">
        <v>0</v>
      </c>
      <c r="AB628" s="30">
        <v>3</v>
      </c>
      <c r="AC628" s="30">
        <v>0</v>
      </c>
      <c r="AD628" s="30">
        <v>6</v>
      </c>
      <c r="AE628" s="30">
        <v>5</v>
      </c>
      <c r="AF628" s="30">
        <v>8</v>
      </c>
      <c r="AG628" s="6">
        <f t="shared" si="10"/>
        <v>440</v>
      </c>
      <c r="AH628" s="35">
        <v>37382</v>
      </c>
      <c r="AI628" s="35">
        <v>37535</v>
      </c>
      <c r="AJ628" s="35">
        <v>37473</v>
      </c>
      <c r="AK628" s="36" t="s">
        <v>6200</v>
      </c>
      <c r="AL628" s="37" t="s">
        <v>6866</v>
      </c>
    </row>
    <row r="629" spans="1:39" x14ac:dyDescent="0.15">
      <c r="A629" s="27" t="s">
        <v>6867</v>
      </c>
      <c r="B629" s="27" t="s">
        <v>4059</v>
      </c>
      <c r="C629" s="27">
        <v>226</v>
      </c>
      <c r="D629" s="28" t="s">
        <v>6870</v>
      </c>
      <c r="E629" s="30"/>
      <c r="F629" s="30" t="s">
        <v>4060</v>
      </c>
      <c r="G629" s="30" t="s">
        <v>4756</v>
      </c>
      <c r="H629" s="30" t="s">
        <v>4757</v>
      </c>
      <c r="K629" s="31">
        <v>77</v>
      </c>
      <c r="L629" s="31" t="s">
        <v>4758</v>
      </c>
      <c r="M629" s="32">
        <v>9780521565219</v>
      </c>
      <c r="N629" s="30" t="s">
        <v>4020</v>
      </c>
      <c r="O629" s="30" t="s">
        <v>4020</v>
      </c>
      <c r="P629" s="30" t="s">
        <v>4020</v>
      </c>
      <c r="Q629" s="39">
        <v>24</v>
      </c>
      <c r="R629" s="40">
        <v>0.1</v>
      </c>
      <c r="S629" s="39">
        <v>18</v>
      </c>
      <c r="T629" s="31" t="s">
        <v>6864</v>
      </c>
      <c r="U629" s="30">
        <v>25</v>
      </c>
      <c r="V629" s="30">
        <v>15</v>
      </c>
      <c r="W629" s="30">
        <v>22</v>
      </c>
      <c r="X629" s="30">
        <v>25</v>
      </c>
      <c r="Y629" s="41">
        <v>12</v>
      </c>
      <c r="Z629" s="30">
        <v>0</v>
      </c>
      <c r="AA629" s="30">
        <v>0</v>
      </c>
      <c r="AB629" s="30">
        <v>2</v>
      </c>
      <c r="AC629" s="30">
        <v>0</v>
      </c>
      <c r="AD629" s="30">
        <v>0</v>
      </c>
      <c r="AE629" s="30">
        <v>2</v>
      </c>
      <c r="AF629" s="30">
        <v>10</v>
      </c>
      <c r="AG629" s="6">
        <f t="shared" si="10"/>
        <v>223.2</v>
      </c>
      <c r="AH629" s="35">
        <v>37466</v>
      </c>
      <c r="AI629" s="35">
        <v>37535</v>
      </c>
      <c r="AJ629" s="35">
        <v>37491</v>
      </c>
      <c r="AK629" s="36">
        <v>24</v>
      </c>
      <c r="AL629" s="37" t="s">
        <v>6866</v>
      </c>
    </row>
    <row r="630" spans="1:39" x14ac:dyDescent="0.15">
      <c r="A630" s="27" t="s">
        <v>6867</v>
      </c>
      <c r="B630" s="27" t="s">
        <v>3969</v>
      </c>
      <c r="C630" s="27">
        <v>160</v>
      </c>
      <c r="D630" s="28" t="s">
        <v>6870</v>
      </c>
      <c r="E630" s="30"/>
      <c r="F630" s="30" t="s">
        <v>1940</v>
      </c>
      <c r="G630" s="30" t="s">
        <v>3631</v>
      </c>
      <c r="H630" s="30" t="s">
        <v>3632</v>
      </c>
      <c r="K630" s="31">
        <v>93</v>
      </c>
      <c r="L630" s="31" t="s">
        <v>3633</v>
      </c>
      <c r="M630" s="32">
        <v>9780520079298</v>
      </c>
      <c r="N630" s="30" t="s">
        <v>6921</v>
      </c>
      <c r="O630" s="30" t="s">
        <v>6921</v>
      </c>
      <c r="P630" s="30" t="s">
        <v>6922</v>
      </c>
      <c r="Q630" s="39">
        <v>24.95</v>
      </c>
      <c r="R630" s="40">
        <v>0.1</v>
      </c>
      <c r="S630" s="39">
        <v>18.75</v>
      </c>
      <c r="T630" s="31" t="s">
        <v>6883</v>
      </c>
      <c r="U630" s="30">
        <v>10</v>
      </c>
      <c r="V630" s="30">
        <v>4</v>
      </c>
      <c r="W630" s="30">
        <v>17</v>
      </c>
      <c r="X630" s="30">
        <v>20</v>
      </c>
      <c r="Y630" s="41">
        <v>2</v>
      </c>
      <c r="Z630" s="30">
        <v>4</v>
      </c>
      <c r="AA630" s="30">
        <v>0</v>
      </c>
      <c r="AB630" s="30">
        <v>11</v>
      </c>
      <c r="AC630" s="30">
        <v>0</v>
      </c>
      <c r="AD630" s="30">
        <v>0</v>
      </c>
      <c r="AE630" s="30">
        <v>-2</v>
      </c>
      <c r="AF630" s="30">
        <v>4</v>
      </c>
      <c r="AG630" s="6">
        <f t="shared" si="10"/>
        <v>30.090000000000003</v>
      </c>
      <c r="AH630" s="35">
        <v>37376</v>
      </c>
      <c r="AI630" s="35">
        <v>37535</v>
      </c>
      <c r="AJ630" s="35">
        <v>37473</v>
      </c>
      <c r="AK630" s="36">
        <v>24.95</v>
      </c>
      <c r="AL630" s="37" t="s">
        <v>6866</v>
      </c>
    </row>
    <row r="631" spans="1:39" x14ac:dyDescent="0.15">
      <c r="A631" s="27" t="s">
        <v>6867</v>
      </c>
      <c r="B631" s="27" t="s">
        <v>3996</v>
      </c>
      <c r="C631" s="27">
        <v>130</v>
      </c>
      <c r="D631" s="28" t="s">
        <v>6870</v>
      </c>
      <c r="E631" s="30"/>
      <c r="F631" s="30" t="s">
        <v>4942</v>
      </c>
      <c r="G631" s="30" t="s">
        <v>6452</v>
      </c>
      <c r="H631" s="30" t="s">
        <v>6453</v>
      </c>
      <c r="K631" s="31">
        <v>99</v>
      </c>
      <c r="L631" s="31" t="s">
        <v>2956</v>
      </c>
      <c r="M631" s="32">
        <v>9780631202790</v>
      </c>
      <c r="N631" s="30" t="s">
        <v>1975</v>
      </c>
      <c r="O631" s="30" t="s">
        <v>1975</v>
      </c>
      <c r="P631" s="30" t="s">
        <v>1975</v>
      </c>
      <c r="Q631" s="39">
        <v>47.95</v>
      </c>
      <c r="R631" s="40"/>
      <c r="S631" s="39">
        <v>36</v>
      </c>
      <c r="T631" s="31" t="s">
        <v>6864</v>
      </c>
      <c r="U631" s="30">
        <v>60</v>
      </c>
      <c r="V631" s="30">
        <v>26</v>
      </c>
      <c r="W631" s="30">
        <v>48</v>
      </c>
      <c r="X631" s="30">
        <v>60</v>
      </c>
      <c r="Y631" s="41">
        <v>32</v>
      </c>
      <c r="Z631" s="30">
        <v>0</v>
      </c>
      <c r="AA631" s="30">
        <v>0</v>
      </c>
      <c r="AB631" s="30">
        <v>1</v>
      </c>
      <c r="AC631" s="30">
        <v>0</v>
      </c>
      <c r="AD631" s="30">
        <v>0</v>
      </c>
      <c r="AE631" s="30">
        <v>13</v>
      </c>
      <c r="AF631" s="30">
        <v>19</v>
      </c>
      <c r="AG631" s="6">
        <f t="shared" si="10"/>
        <v>1307.3499999999999</v>
      </c>
      <c r="AH631" s="35">
        <v>37382</v>
      </c>
      <c r="AI631" s="35">
        <v>37535</v>
      </c>
      <c r="AJ631" s="35">
        <v>37526</v>
      </c>
      <c r="AK631" s="36" t="s">
        <v>4230</v>
      </c>
      <c r="AL631" s="37" t="s">
        <v>6866</v>
      </c>
    </row>
    <row r="632" spans="1:39" x14ac:dyDescent="0.15">
      <c r="A632" s="27" t="s">
        <v>6867</v>
      </c>
      <c r="B632" s="27" t="s">
        <v>1068</v>
      </c>
      <c r="C632" s="27">
        <v>120</v>
      </c>
      <c r="D632" s="28" t="s">
        <v>6870</v>
      </c>
      <c r="E632" s="30"/>
      <c r="F632" s="30" t="s">
        <v>1069</v>
      </c>
      <c r="G632" s="30" t="s">
        <v>1070</v>
      </c>
      <c r="H632" s="30" t="s">
        <v>1071</v>
      </c>
      <c r="K632" s="31">
        <v>88</v>
      </c>
      <c r="L632" s="31" t="s">
        <v>1072</v>
      </c>
      <c r="M632" s="32">
        <v>9780374527075</v>
      </c>
      <c r="N632" s="30" t="s">
        <v>1073</v>
      </c>
      <c r="O632" s="30" t="s">
        <v>3928</v>
      </c>
      <c r="P632" s="30" t="s">
        <v>3928</v>
      </c>
      <c r="Q632" s="39">
        <v>11</v>
      </c>
      <c r="R632" s="40">
        <v>0.1</v>
      </c>
      <c r="S632" s="39">
        <v>8.25</v>
      </c>
      <c r="T632" s="31" t="s">
        <v>6864</v>
      </c>
      <c r="U632" s="30">
        <v>25</v>
      </c>
      <c r="V632" s="30">
        <v>21</v>
      </c>
      <c r="W632" s="30">
        <v>21</v>
      </c>
      <c r="X632" s="30">
        <v>25</v>
      </c>
      <c r="Y632" s="41">
        <v>15</v>
      </c>
      <c r="Z632" s="30">
        <v>6</v>
      </c>
      <c r="AA632" s="30">
        <v>0</v>
      </c>
      <c r="AB632" s="30">
        <v>0</v>
      </c>
      <c r="AC632" s="30">
        <v>0</v>
      </c>
      <c r="AD632" s="30">
        <v>0</v>
      </c>
      <c r="AE632" s="30">
        <v>14</v>
      </c>
      <c r="AF632" s="30">
        <v>1</v>
      </c>
      <c r="AG632" s="6">
        <f t="shared" si="10"/>
        <v>146.85</v>
      </c>
      <c r="AH632" s="35">
        <v>37494</v>
      </c>
      <c r="AI632" s="35">
        <v>37535</v>
      </c>
      <c r="AJ632" s="35">
        <v>37498</v>
      </c>
      <c r="AK632" s="36">
        <v>11</v>
      </c>
      <c r="AL632" s="37" t="s">
        <v>6866</v>
      </c>
    </row>
    <row r="633" spans="1:39" x14ac:dyDescent="0.15">
      <c r="A633" s="27" t="s">
        <v>6867</v>
      </c>
      <c r="B633" s="27" t="s">
        <v>4021</v>
      </c>
      <c r="C633" s="27">
        <v>164</v>
      </c>
      <c r="D633" s="28" t="s">
        <v>6870</v>
      </c>
      <c r="E633" s="30"/>
      <c r="F633" s="30" t="s">
        <v>1205</v>
      </c>
      <c r="G633" s="30" t="s">
        <v>5011</v>
      </c>
      <c r="H633" s="30" t="s">
        <v>5012</v>
      </c>
      <c r="K633" s="31">
        <v>95</v>
      </c>
      <c r="L633" s="31" t="s">
        <v>5013</v>
      </c>
      <c r="M633" s="32">
        <v>9780253211866</v>
      </c>
      <c r="N633" s="30" t="s">
        <v>2200</v>
      </c>
      <c r="O633" s="30" t="s">
        <v>2200</v>
      </c>
      <c r="P633" s="30" t="s">
        <v>2200</v>
      </c>
      <c r="Q633" s="39">
        <v>14.95</v>
      </c>
      <c r="R633" s="40">
        <v>0.1</v>
      </c>
      <c r="S633" s="39">
        <v>11.25</v>
      </c>
      <c r="T633" s="31" t="s">
        <v>6864</v>
      </c>
      <c r="U633" s="30">
        <v>10</v>
      </c>
      <c r="V633" s="30">
        <v>11</v>
      </c>
      <c r="W633" s="30">
        <v>12</v>
      </c>
      <c r="X633" s="30">
        <v>20</v>
      </c>
      <c r="Y633" s="41">
        <v>11</v>
      </c>
      <c r="Z633" s="30">
        <v>1</v>
      </c>
      <c r="AA633" s="30">
        <v>0</v>
      </c>
      <c r="AB633" s="30">
        <v>0</v>
      </c>
      <c r="AC633" s="30">
        <v>0</v>
      </c>
      <c r="AD633" s="30">
        <v>0</v>
      </c>
      <c r="AE633" s="30">
        <v>4</v>
      </c>
      <c r="AF633" s="30">
        <v>7</v>
      </c>
      <c r="AG633" s="6">
        <f t="shared" si="10"/>
        <v>132.57000000000002</v>
      </c>
      <c r="AH633" s="35">
        <v>37375</v>
      </c>
      <c r="AI633" s="35">
        <v>37535</v>
      </c>
      <c r="AJ633" s="35">
        <v>37474</v>
      </c>
      <c r="AK633" s="36">
        <v>14.95</v>
      </c>
      <c r="AL633" s="37" t="s">
        <v>6866</v>
      </c>
    </row>
    <row r="634" spans="1:39" x14ac:dyDescent="0.15">
      <c r="A634" s="27" t="s">
        <v>6867</v>
      </c>
      <c r="B634" s="27" t="s">
        <v>1068</v>
      </c>
      <c r="C634" s="27">
        <v>120</v>
      </c>
      <c r="D634" s="28" t="s">
        <v>6870</v>
      </c>
      <c r="E634" s="30"/>
      <c r="F634" s="30" t="s">
        <v>1069</v>
      </c>
      <c r="G634" s="30" t="s">
        <v>6136</v>
      </c>
      <c r="H634" s="30" t="s">
        <v>6137</v>
      </c>
      <c r="K634" s="31">
        <v>76</v>
      </c>
      <c r="L634" s="31" t="s">
        <v>6138</v>
      </c>
      <c r="M634" s="32">
        <v>9780679721888</v>
      </c>
      <c r="N634" s="30" t="s">
        <v>1998</v>
      </c>
      <c r="O634" s="30" t="s">
        <v>1998</v>
      </c>
      <c r="P634" s="30" t="s">
        <v>1998</v>
      </c>
      <c r="Q634" s="39">
        <v>12</v>
      </c>
      <c r="R634" s="40">
        <v>0.1</v>
      </c>
      <c r="S634" s="39">
        <v>9</v>
      </c>
      <c r="T634" s="31" t="s">
        <v>6864</v>
      </c>
      <c r="U634" s="30">
        <v>25</v>
      </c>
      <c r="V634" s="30">
        <v>21</v>
      </c>
      <c r="W634" s="30">
        <v>20</v>
      </c>
      <c r="X634" s="30">
        <v>25</v>
      </c>
      <c r="Y634" s="41">
        <v>12</v>
      </c>
      <c r="Z634" s="30">
        <v>8</v>
      </c>
      <c r="AA634" s="30">
        <v>0</v>
      </c>
      <c r="AB634" s="30">
        <v>0</v>
      </c>
      <c r="AC634" s="30">
        <v>0</v>
      </c>
      <c r="AD634" s="30">
        <v>0</v>
      </c>
      <c r="AE634" s="30">
        <v>11</v>
      </c>
      <c r="AF634" s="30">
        <v>1</v>
      </c>
      <c r="AG634" s="6">
        <f t="shared" si="10"/>
        <v>127.8</v>
      </c>
      <c r="AH634" s="35">
        <v>37494</v>
      </c>
      <c r="AI634" s="35">
        <v>37535</v>
      </c>
      <c r="AJ634" s="35">
        <v>37498</v>
      </c>
      <c r="AK634" s="36">
        <v>12</v>
      </c>
      <c r="AL634" s="37" t="s">
        <v>6866</v>
      </c>
    </row>
    <row r="635" spans="1:39" x14ac:dyDescent="0.15">
      <c r="A635" s="27" t="s">
        <v>6867</v>
      </c>
      <c r="B635" s="27" t="s">
        <v>3996</v>
      </c>
      <c r="C635" s="27">
        <v>270</v>
      </c>
      <c r="D635" s="28" t="s">
        <v>6870</v>
      </c>
      <c r="E635" s="30"/>
      <c r="F635" s="30" t="s">
        <v>3997</v>
      </c>
      <c r="G635" s="30" t="s">
        <v>903</v>
      </c>
      <c r="H635" s="30" t="s">
        <v>904</v>
      </c>
      <c r="K635" s="31">
        <v>92</v>
      </c>
      <c r="L635" s="31" t="s">
        <v>905</v>
      </c>
      <c r="M635" s="32">
        <v>9780262611084</v>
      </c>
      <c r="N635" s="30" t="s">
        <v>6134</v>
      </c>
      <c r="O635" s="30" t="s">
        <v>2059</v>
      </c>
      <c r="P635" s="30" t="s">
        <v>2059</v>
      </c>
      <c r="Q635" s="39">
        <v>29.85</v>
      </c>
      <c r="R635" s="40"/>
      <c r="S635" s="39">
        <v>22.4</v>
      </c>
      <c r="T635" s="31" t="s">
        <v>6883</v>
      </c>
      <c r="U635" s="30">
        <v>15</v>
      </c>
      <c r="V635" s="30">
        <v>14</v>
      </c>
      <c r="W635" s="30">
        <v>4</v>
      </c>
      <c r="X635" s="30">
        <v>15</v>
      </c>
      <c r="Y635" s="41">
        <v>3</v>
      </c>
      <c r="Z635" s="30">
        <v>1</v>
      </c>
      <c r="AA635" s="30">
        <v>0</v>
      </c>
      <c r="AB635" s="30">
        <v>0</v>
      </c>
      <c r="AC635" s="30">
        <v>0</v>
      </c>
      <c r="AD635" s="30">
        <v>0</v>
      </c>
      <c r="AE635" s="30">
        <v>2</v>
      </c>
      <c r="AF635" s="30">
        <v>1</v>
      </c>
      <c r="AG635" s="6">
        <f t="shared" si="10"/>
        <v>82.1</v>
      </c>
      <c r="AH635" s="35">
        <v>37382</v>
      </c>
      <c r="AI635" s="35">
        <v>37535</v>
      </c>
      <c r="AJ635" s="35">
        <v>37475</v>
      </c>
      <c r="AK635" s="36" t="s">
        <v>6113</v>
      </c>
      <c r="AL635" s="37" t="s">
        <v>6866</v>
      </c>
    </row>
    <row r="636" spans="1:39" x14ac:dyDescent="0.15">
      <c r="A636" s="27" t="s">
        <v>6867</v>
      </c>
      <c r="B636" s="27" t="s">
        <v>1102</v>
      </c>
      <c r="C636" s="27">
        <v>1</v>
      </c>
      <c r="D636" s="28">
        <v>450258</v>
      </c>
      <c r="E636" s="30"/>
      <c r="F636" s="30" t="s">
        <v>6197</v>
      </c>
      <c r="G636" s="30" t="s">
        <v>281</v>
      </c>
      <c r="H636" s="30" t="s">
        <v>282</v>
      </c>
      <c r="I636" s="31">
        <v>8</v>
      </c>
      <c r="K636" s="31">
        <v>1</v>
      </c>
      <c r="L636" s="31" t="s">
        <v>283</v>
      </c>
      <c r="M636" s="32">
        <v>9780312247362</v>
      </c>
      <c r="N636" s="30" t="s">
        <v>4027</v>
      </c>
      <c r="O636" s="30" t="s">
        <v>3928</v>
      </c>
      <c r="P636" s="30" t="s">
        <v>3928</v>
      </c>
      <c r="Q636" s="39">
        <v>44</v>
      </c>
      <c r="R636" s="40"/>
      <c r="S636" s="39">
        <v>33</v>
      </c>
      <c r="T636" s="31" t="s">
        <v>6864</v>
      </c>
      <c r="U636" s="30">
        <v>25</v>
      </c>
      <c r="V636" s="30">
        <v>18</v>
      </c>
      <c r="W636" s="30">
        <v>100</v>
      </c>
      <c r="X636" s="30">
        <v>125</v>
      </c>
      <c r="Y636" s="41">
        <v>85</v>
      </c>
      <c r="Z636" s="30">
        <v>3</v>
      </c>
      <c r="AA636" s="30">
        <v>0</v>
      </c>
      <c r="AB636" s="30">
        <v>21</v>
      </c>
      <c r="AC636" s="30">
        <v>0</v>
      </c>
      <c r="AD636" s="30">
        <v>2</v>
      </c>
      <c r="AE636" s="30">
        <v>10</v>
      </c>
      <c r="AF636" s="30">
        <v>75</v>
      </c>
      <c r="AG636" s="6">
        <f t="shared" si="10"/>
        <v>2915</v>
      </c>
      <c r="AH636" s="35">
        <v>37383</v>
      </c>
      <c r="AI636" s="35">
        <v>37535</v>
      </c>
      <c r="AJ636" s="35">
        <v>37477</v>
      </c>
      <c r="AK636" s="36" t="s">
        <v>245</v>
      </c>
      <c r="AL636" s="37" t="s">
        <v>6866</v>
      </c>
    </row>
    <row r="637" spans="1:39" x14ac:dyDescent="0.15">
      <c r="A637" s="27" t="s">
        <v>6867</v>
      </c>
      <c r="B637" s="27" t="s">
        <v>3996</v>
      </c>
      <c r="C637" s="27">
        <v>212</v>
      </c>
      <c r="D637" s="28" t="s">
        <v>6870</v>
      </c>
      <c r="E637" s="30"/>
      <c r="F637" s="30" t="s">
        <v>2303</v>
      </c>
      <c r="G637" s="30" t="s">
        <v>1633</v>
      </c>
      <c r="H637" s="30" t="s">
        <v>1634</v>
      </c>
      <c r="K637" s="31">
        <v>1</v>
      </c>
      <c r="L637" s="31" t="s">
        <v>1635</v>
      </c>
      <c r="M637" s="32">
        <v>9780195145830</v>
      </c>
      <c r="N637" s="30" t="s">
        <v>6875</v>
      </c>
      <c r="O637" s="30" t="s">
        <v>6875</v>
      </c>
      <c r="P637" s="30" t="s">
        <v>6875</v>
      </c>
      <c r="Q637" s="39">
        <v>29.35</v>
      </c>
      <c r="R637" s="40"/>
      <c r="S637" s="39">
        <v>22.05</v>
      </c>
      <c r="T637" s="31" t="s">
        <v>6864</v>
      </c>
      <c r="U637" s="30">
        <v>14</v>
      </c>
      <c r="V637" s="30">
        <v>0</v>
      </c>
      <c r="W637" s="30">
        <v>11</v>
      </c>
      <c r="X637" s="30">
        <v>14</v>
      </c>
      <c r="Y637" s="41">
        <v>5</v>
      </c>
      <c r="Z637" s="30">
        <v>6</v>
      </c>
      <c r="AA637" s="30">
        <v>0</v>
      </c>
      <c r="AB637" s="30">
        <v>0</v>
      </c>
      <c r="AC637" s="30">
        <v>0</v>
      </c>
      <c r="AD637" s="30">
        <v>0</v>
      </c>
      <c r="AE637" s="30">
        <v>5</v>
      </c>
      <c r="AF637" s="30">
        <v>0</v>
      </c>
      <c r="AG637" s="6">
        <f t="shared" si="10"/>
        <v>146.75</v>
      </c>
      <c r="AH637" s="35">
        <v>37525</v>
      </c>
      <c r="AI637" s="35">
        <v>37535</v>
      </c>
      <c r="AJ637" s="35">
        <v>37530</v>
      </c>
      <c r="AK637" s="36" t="s">
        <v>1636</v>
      </c>
      <c r="AL637" s="37" t="s">
        <v>6866</v>
      </c>
    </row>
    <row r="638" spans="1:39" x14ac:dyDescent="0.15">
      <c r="A638" s="27" t="s">
        <v>6867</v>
      </c>
      <c r="B638" s="27" t="s">
        <v>4059</v>
      </c>
      <c r="C638" s="27" t="s">
        <v>4515</v>
      </c>
      <c r="D638" s="28" t="s">
        <v>6870</v>
      </c>
      <c r="E638" s="30"/>
      <c r="F638" s="30" t="s">
        <v>4516</v>
      </c>
      <c r="G638" s="30" t="s">
        <v>5801</v>
      </c>
      <c r="H638" s="30" t="s">
        <v>5802</v>
      </c>
      <c r="K638" s="31">
        <v>99</v>
      </c>
      <c r="L638" s="31" t="s">
        <v>5803</v>
      </c>
      <c r="M638" s="32">
        <v>9780521634960</v>
      </c>
      <c r="N638" s="30" t="s">
        <v>4020</v>
      </c>
      <c r="O638" s="30" t="s">
        <v>4020</v>
      </c>
      <c r="P638" s="30" t="s">
        <v>4020</v>
      </c>
      <c r="Q638" s="39">
        <v>29.9</v>
      </c>
      <c r="R638" s="40"/>
      <c r="S638" s="39">
        <v>22.45</v>
      </c>
      <c r="T638" s="31" t="s">
        <v>6883</v>
      </c>
      <c r="U638" s="30">
        <v>50</v>
      </c>
      <c r="V638" s="30">
        <v>28</v>
      </c>
      <c r="W638" s="30">
        <v>6</v>
      </c>
      <c r="X638" s="30">
        <v>50</v>
      </c>
      <c r="Y638" s="41">
        <v>1</v>
      </c>
      <c r="Z638" s="30">
        <v>0</v>
      </c>
      <c r="AA638" s="30">
        <v>0</v>
      </c>
      <c r="AB638" s="30">
        <v>5</v>
      </c>
      <c r="AC638" s="30">
        <v>0</v>
      </c>
      <c r="AD638" s="30">
        <v>0</v>
      </c>
      <c r="AE638" s="30">
        <v>0</v>
      </c>
      <c r="AF638" s="30">
        <v>1</v>
      </c>
      <c r="AG638" s="6">
        <f t="shared" si="10"/>
        <v>22.45</v>
      </c>
      <c r="AH638" s="35">
        <v>37462</v>
      </c>
      <c r="AI638" s="35">
        <v>37535</v>
      </c>
      <c r="AJ638" s="35">
        <v>37477</v>
      </c>
      <c r="AK638" s="36" t="s">
        <v>5804</v>
      </c>
      <c r="AL638" s="37" t="s">
        <v>6866</v>
      </c>
    </row>
    <row r="639" spans="1:39" x14ac:dyDescent="0.15">
      <c r="A639" s="27" t="s">
        <v>6867</v>
      </c>
      <c r="B639" s="27" t="s">
        <v>3901</v>
      </c>
      <c r="C639" s="27" t="s">
        <v>2669</v>
      </c>
      <c r="D639" s="28" t="s">
        <v>6870</v>
      </c>
      <c r="E639" s="30"/>
      <c r="F639" s="30" t="s">
        <v>2670</v>
      </c>
      <c r="G639" s="30" t="s">
        <v>831</v>
      </c>
      <c r="H639" s="30" t="s">
        <v>832</v>
      </c>
      <c r="I639" s="31">
        <v>7</v>
      </c>
      <c r="K639" s="31">
        <v>96</v>
      </c>
      <c r="L639" s="31" t="s">
        <v>833</v>
      </c>
      <c r="M639" s="32">
        <v>9780471111818</v>
      </c>
      <c r="N639" s="30" t="s">
        <v>3915</v>
      </c>
      <c r="O639" s="30" t="s">
        <v>3915</v>
      </c>
      <c r="P639" s="30" t="s">
        <v>3915</v>
      </c>
      <c r="Q639" s="39">
        <v>90.7</v>
      </c>
      <c r="R639" s="40"/>
      <c r="S639" s="39">
        <v>68.05</v>
      </c>
      <c r="T639" s="31" t="s">
        <v>6864</v>
      </c>
      <c r="U639" s="30">
        <v>12</v>
      </c>
      <c r="V639" s="30">
        <v>18</v>
      </c>
      <c r="W639" s="30">
        <v>6</v>
      </c>
      <c r="X639" s="30">
        <v>12</v>
      </c>
      <c r="Y639" s="41">
        <v>3</v>
      </c>
      <c r="Z639" s="30">
        <v>17</v>
      </c>
      <c r="AA639" s="30">
        <v>0</v>
      </c>
      <c r="AB639" s="30">
        <v>0</v>
      </c>
      <c r="AC639" s="30">
        <v>0</v>
      </c>
      <c r="AD639" s="30">
        <v>1</v>
      </c>
      <c r="AE639" s="30">
        <v>2</v>
      </c>
      <c r="AF639" s="30">
        <v>1</v>
      </c>
      <c r="AG639" s="6">
        <f t="shared" si="10"/>
        <v>249.45</v>
      </c>
      <c r="AH639" s="35">
        <v>37410</v>
      </c>
      <c r="AI639" s="35">
        <v>37577</v>
      </c>
      <c r="AJ639" s="35">
        <v>37559</v>
      </c>
      <c r="AK639" s="36" t="s">
        <v>5877</v>
      </c>
      <c r="AL639" s="37" t="s">
        <v>6866</v>
      </c>
    </row>
    <row r="640" spans="1:39" x14ac:dyDescent="0.15">
      <c r="A640" s="27" t="s">
        <v>6867</v>
      </c>
      <c r="B640" s="27" t="s">
        <v>3901</v>
      </c>
      <c r="C640" s="27" t="s">
        <v>3902</v>
      </c>
      <c r="D640" s="28" t="s">
        <v>6870</v>
      </c>
      <c r="E640" s="30"/>
      <c r="F640" s="30" t="s">
        <v>3903</v>
      </c>
      <c r="G640" s="30" t="s">
        <v>5461</v>
      </c>
      <c r="H640" s="30" t="s">
        <v>5462</v>
      </c>
      <c r="K640" s="31">
        <v>95</v>
      </c>
      <c r="L640" s="31" t="s">
        <v>5463</v>
      </c>
      <c r="M640" s="32">
        <v>9780521457149</v>
      </c>
      <c r="N640" s="30" t="s">
        <v>4020</v>
      </c>
      <c r="O640" s="30" t="s">
        <v>4020</v>
      </c>
      <c r="P640" s="30" t="s">
        <v>4020</v>
      </c>
      <c r="Q640" s="39">
        <v>58.7</v>
      </c>
      <c r="R640" s="40"/>
      <c r="S640" s="39">
        <v>44.05</v>
      </c>
      <c r="T640" s="31" t="s">
        <v>6883</v>
      </c>
      <c r="U640" s="30">
        <v>10</v>
      </c>
      <c r="V640" s="30">
        <v>7</v>
      </c>
      <c r="W640" s="30">
        <v>2</v>
      </c>
      <c r="X640" s="30">
        <v>10</v>
      </c>
      <c r="Y640" s="41">
        <v>0</v>
      </c>
      <c r="Z640" s="30">
        <v>0</v>
      </c>
      <c r="AA640" s="30">
        <v>0</v>
      </c>
      <c r="AB640" s="30">
        <v>0</v>
      </c>
      <c r="AC640" s="30">
        <v>0</v>
      </c>
      <c r="AD640" s="30">
        <v>0</v>
      </c>
      <c r="AE640" s="30">
        <v>0</v>
      </c>
      <c r="AF640" s="30">
        <v>0</v>
      </c>
      <c r="AG640" s="6">
        <f t="shared" si="10"/>
        <v>0</v>
      </c>
      <c r="AH640" s="35">
        <v>37480</v>
      </c>
      <c r="AI640" s="35">
        <v>37535</v>
      </c>
      <c r="AJ640" s="35">
        <v>37491</v>
      </c>
      <c r="AK640" s="36" t="s">
        <v>5464</v>
      </c>
      <c r="AL640" s="37" t="s">
        <v>6866</v>
      </c>
    </row>
    <row r="641" spans="1:38" x14ac:dyDescent="0.15">
      <c r="A641" s="27" t="s">
        <v>6867</v>
      </c>
      <c r="B641" s="27" t="s">
        <v>2384</v>
      </c>
      <c r="C641" s="27" t="s">
        <v>6916</v>
      </c>
      <c r="D641" s="28" t="s">
        <v>6870</v>
      </c>
      <c r="E641" s="30"/>
      <c r="F641" s="30" t="s">
        <v>261</v>
      </c>
      <c r="G641" s="30" t="s">
        <v>261</v>
      </c>
      <c r="H641" s="30" t="s">
        <v>6298</v>
      </c>
      <c r="K641" s="31">
        <v>99</v>
      </c>
      <c r="L641" s="31" t="s">
        <v>6299</v>
      </c>
      <c r="M641" s="32">
        <v>9780520217140</v>
      </c>
      <c r="N641" s="30" t="s">
        <v>6921</v>
      </c>
      <c r="O641" s="30" t="s">
        <v>6921</v>
      </c>
      <c r="P641" s="30" t="s">
        <v>6922</v>
      </c>
      <c r="Q641" s="39">
        <v>24.95</v>
      </c>
      <c r="R641" s="40">
        <v>0.1</v>
      </c>
      <c r="S641" s="39">
        <v>18.75</v>
      </c>
      <c r="T641" s="31" t="s">
        <v>6864</v>
      </c>
      <c r="U641" s="30">
        <v>400</v>
      </c>
      <c r="V641" s="30">
        <v>350</v>
      </c>
      <c r="W641" s="30">
        <v>390</v>
      </c>
      <c r="X641" s="30">
        <v>400</v>
      </c>
      <c r="Y641" s="41">
        <v>306</v>
      </c>
      <c r="Z641" s="30">
        <v>93</v>
      </c>
      <c r="AA641" s="30">
        <v>0</v>
      </c>
      <c r="AB641" s="30">
        <v>-1</v>
      </c>
      <c r="AC641" s="30">
        <v>0</v>
      </c>
      <c r="AD641" s="30">
        <v>5</v>
      </c>
      <c r="AE641" s="30">
        <v>193</v>
      </c>
      <c r="AF641" s="30">
        <v>113</v>
      </c>
      <c r="AG641" s="6">
        <f t="shared" si="10"/>
        <v>6452.5649999999996</v>
      </c>
      <c r="AH641" s="35">
        <v>37375</v>
      </c>
      <c r="AI641" s="35">
        <v>37535</v>
      </c>
      <c r="AJ641" s="35">
        <v>37484</v>
      </c>
      <c r="AK641" s="36">
        <v>24.95</v>
      </c>
      <c r="AL641" s="37" t="s">
        <v>6866</v>
      </c>
    </row>
    <row r="642" spans="1:38" x14ac:dyDescent="0.15">
      <c r="A642" s="27" t="s">
        <v>6867</v>
      </c>
      <c r="B642" s="27" t="s">
        <v>236</v>
      </c>
      <c r="C642" s="27">
        <v>161</v>
      </c>
      <c r="D642" s="28" t="s">
        <v>6870</v>
      </c>
      <c r="E642" s="30"/>
      <c r="F642" s="30" t="s">
        <v>237</v>
      </c>
      <c r="G642" s="30" t="s">
        <v>238</v>
      </c>
      <c r="H642" s="30" t="s">
        <v>239</v>
      </c>
      <c r="I642" s="31">
        <v>2</v>
      </c>
      <c r="K642" s="31">
        <v>99</v>
      </c>
      <c r="L642" s="31" t="s">
        <v>240</v>
      </c>
      <c r="M642" s="32">
        <v>9780226439631</v>
      </c>
      <c r="N642" s="30" t="s">
        <v>6896</v>
      </c>
      <c r="O642" s="30" t="s">
        <v>6896</v>
      </c>
      <c r="P642" s="30" t="s">
        <v>6896</v>
      </c>
      <c r="Q642" s="39">
        <v>48</v>
      </c>
      <c r="R642" s="40"/>
      <c r="S642" s="39">
        <v>36</v>
      </c>
      <c r="T642" s="31" t="s">
        <v>6864</v>
      </c>
      <c r="U642" s="30">
        <v>50</v>
      </c>
      <c r="V642" s="30">
        <v>46</v>
      </c>
      <c r="W642" s="30">
        <v>42</v>
      </c>
      <c r="X642" s="30">
        <v>50</v>
      </c>
      <c r="Y642" s="41">
        <v>48</v>
      </c>
      <c r="Z642" s="30">
        <v>0</v>
      </c>
      <c r="AA642" s="30">
        <v>0</v>
      </c>
      <c r="AB642" s="30">
        <v>0</v>
      </c>
      <c r="AC642" s="30">
        <v>0</v>
      </c>
      <c r="AD642" s="30">
        <v>0</v>
      </c>
      <c r="AE642" s="30">
        <v>40</v>
      </c>
      <c r="AF642" s="30">
        <v>8</v>
      </c>
      <c r="AG642" s="6">
        <f t="shared" si="10"/>
        <v>2208</v>
      </c>
      <c r="AH642" s="35">
        <v>37468</v>
      </c>
      <c r="AI642" s="35">
        <v>37535</v>
      </c>
      <c r="AJ642" s="35">
        <v>37551</v>
      </c>
      <c r="AK642" s="36" t="s">
        <v>241</v>
      </c>
      <c r="AL642" s="37" t="s">
        <v>6866</v>
      </c>
    </row>
    <row r="643" spans="1:38" x14ac:dyDescent="0.15">
      <c r="A643" s="27" t="s">
        <v>6867</v>
      </c>
      <c r="B643" s="27" t="s">
        <v>5275</v>
      </c>
      <c r="C643" s="27">
        <v>112</v>
      </c>
      <c r="D643" s="28" t="s">
        <v>6870</v>
      </c>
      <c r="E643" s="30"/>
      <c r="F643" s="30" t="s">
        <v>6641</v>
      </c>
      <c r="G643" s="30" t="s">
        <v>1610</v>
      </c>
      <c r="H643" s="30" t="s">
        <v>1611</v>
      </c>
      <c r="K643" s="31">
        <v>89</v>
      </c>
      <c r="L643" s="31" t="s">
        <v>1612</v>
      </c>
      <c r="M643" s="32">
        <v>9780802067081</v>
      </c>
      <c r="N643" s="30" t="s">
        <v>1613</v>
      </c>
      <c r="O643" s="30" t="s">
        <v>1613</v>
      </c>
      <c r="P643" s="30" t="s">
        <v>1613</v>
      </c>
      <c r="Q643" s="39">
        <v>28.6</v>
      </c>
      <c r="R643" s="40">
        <v>0.1</v>
      </c>
      <c r="S643" s="39">
        <v>21.45</v>
      </c>
      <c r="T643" s="31" t="s">
        <v>6864</v>
      </c>
      <c r="U643" s="30">
        <v>15</v>
      </c>
      <c r="V643" s="30">
        <v>14</v>
      </c>
      <c r="W643" s="30">
        <v>15</v>
      </c>
      <c r="X643" s="30">
        <v>15</v>
      </c>
      <c r="Y643" s="41">
        <v>12</v>
      </c>
      <c r="Z643" s="30">
        <v>0</v>
      </c>
      <c r="AA643" s="30">
        <v>0</v>
      </c>
      <c r="AB643" s="30">
        <v>0</v>
      </c>
      <c r="AC643" s="30">
        <v>0</v>
      </c>
      <c r="AD643" s="30">
        <v>0</v>
      </c>
      <c r="AE643" s="30">
        <v>10</v>
      </c>
      <c r="AF643" s="30">
        <v>2</v>
      </c>
      <c r="AG643" s="6">
        <f t="shared" si="10"/>
        <v>300.29999999999995</v>
      </c>
      <c r="AH643" s="35">
        <v>37496</v>
      </c>
      <c r="AI643" s="35">
        <v>37535</v>
      </c>
      <c r="AJ643" s="35">
        <v>37518</v>
      </c>
      <c r="AK643" s="36" t="s">
        <v>1614</v>
      </c>
      <c r="AL643" s="37" t="s">
        <v>6866</v>
      </c>
    </row>
    <row r="644" spans="1:38" x14ac:dyDescent="0.15">
      <c r="A644" s="27" t="s">
        <v>6867</v>
      </c>
      <c r="B644" s="27" t="s">
        <v>4021</v>
      </c>
      <c r="C644" s="27">
        <v>187</v>
      </c>
      <c r="D644" s="28" t="s">
        <v>6870</v>
      </c>
      <c r="E644" s="30"/>
      <c r="F644" s="30" t="s">
        <v>6013</v>
      </c>
      <c r="G644" s="30" t="s">
        <v>5912</v>
      </c>
      <c r="H644" s="30" t="s">
        <v>5913</v>
      </c>
      <c r="K644" s="31">
        <v>96</v>
      </c>
      <c r="L644" s="31" t="s">
        <v>5914</v>
      </c>
      <c r="M644" s="32">
        <v>9780385315548</v>
      </c>
      <c r="N644" s="30" t="s">
        <v>902</v>
      </c>
      <c r="O644" s="30" t="s">
        <v>1998</v>
      </c>
      <c r="P644" s="30" t="s">
        <v>1998</v>
      </c>
      <c r="Q644" s="39">
        <v>13.95</v>
      </c>
      <c r="R644" s="40">
        <v>0.1</v>
      </c>
      <c r="S644" s="39">
        <v>10.5</v>
      </c>
      <c r="T644" s="31" t="s">
        <v>6864</v>
      </c>
      <c r="U644" s="30">
        <v>18</v>
      </c>
      <c r="V644" s="30">
        <v>13</v>
      </c>
      <c r="W644" s="30">
        <v>18</v>
      </c>
      <c r="X644" s="30">
        <v>18</v>
      </c>
      <c r="Y644" s="41">
        <v>4</v>
      </c>
      <c r="Z644" s="30">
        <v>12</v>
      </c>
      <c r="AA644" s="30">
        <v>0</v>
      </c>
      <c r="AB644" s="30">
        <v>2</v>
      </c>
      <c r="AC644" s="30">
        <v>0</v>
      </c>
      <c r="AD644" s="30">
        <v>0</v>
      </c>
      <c r="AE644" s="30">
        <v>0</v>
      </c>
      <c r="AF644" s="30">
        <v>4</v>
      </c>
      <c r="AG644" s="6">
        <f t="shared" si="10"/>
        <v>42</v>
      </c>
      <c r="AH644" s="35">
        <v>37538</v>
      </c>
      <c r="AI644" s="35">
        <v>37535</v>
      </c>
      <c r="AJ644" s="35">
        <v>37540</v>
      </c>
      <c r="AK644" s="36">
        <v>13.95</v>
      </c>
      <c r="AL644" s="37" t="s">
        <v>6866</v>
      </c>
    </row>
    <row r="645" spans="1:38" x14ac:dyDescent="0.15">
      <c r="A645" s="27" t="s">
        <v>6867</v>
      </c>
      <c r="B645" s="27" t="s">
        <v>6931</v>
      </c>
      <c r="C645" s="27" t="s">
        <v>917</v>
      </c>
      <c r="D645" s="28" t="s">
        <v>6870</v>
      </c>
      <c r="E645" s="30"/>
      <c r="F645" s="30" t="s">
        <v>1885</v>
      </c>
      <c r="G645" s="30" t="s">
        <v>1286</v>
      </c>
      <c r="H645" s="30" t="s">
        <v>1287</v>
      </c>
      <c r="K645" s="31">
        <v>94</v>
      </c>
      <c r="L645" s="31" t="s">
        <v>1288</v>
      </c>
      <c r="M645" s="32">
        <v>9780672303395</v>
      </c>
      <c r="N645" s="30" t="s">
        <v>4040</v>
      </c>
      <c r="O645" s="30" t="s">
        <v>3943</v>
      </c>
      <c r="P645" s="30" t="s">
        <v>3943</v>
      </c>
      <c r="Q645" s="39">
        <v>29.95</v>
      </c>
      <c r="R645" s="40">
        <v>0.1</v>
      </c>
      <c r="S645" s="39">
        <v>22.5</v>
      </c>
      <c r="T645" s="31" t="s">
        <v>6883</v>
      </c>
      <c r="U645" s="30">
        <v>150</v>
      </c>
      <c r="V645" s="30">
        <v>70</v>
      </c>
      <c r="W645" s="30">
        <v>70</v>
      </c>
      <c r="X645" s="30">
        <v>150</v>
      </c>
      <c r="Y645" s="41">
        <v>68</v>
      </c>
      <c r="Z645" s="30">
        <v>22</v>
      </c>
      <c r="AA645" s="30">
        <v>0</v>
      </c>
      <c r="AB645" s="30">
        <v>4</v>
      </c>
      <c r="AC645" s="30">
        <v>0</v>
      </c>
      <c r="AD645" s="30">
        <v>20</v>
      </c>
      <c r="AE645" s="30">
        <v>42</v>
      </c>
      <c r="AF645" s="30">
        <v>26</v>
      </c>
      <c r="AG645" s="6">
        <f t="shared" si="10"/>
        <v>1717.11</v>
      </c>
      <c r="AH645" s="35">
        <v>37376</v>
      </c>
      <c r="AI645" s="35">
        <v>37535</v>
      </c>
      <c r="AJ645" s="35">
        <v>37537</v>
      </c>
      <c r="AK645" s="36">
        <v>29.95</v>
      </c>
      <c r="AL645" s="37" t="s">
        <v>6866</v>
      </c>
    </row>
    <row r="646" spans="1:38" x14ac:dyDescent="0.15">
      <c r="A646" s="27" t="s">
        <v>6867</v>
      </c>
      <c r="B646" s="27" t="s">
        <v>5513</v>
      </c>
      <c r="C646" s="27">
        <v>106</v>
      </c>
      <c r="D646" s="28" t="s">
        <v>6870</v>
      </c>
      <c r="E646" s="30"/>
      <c r="F646" s="30" t="s">
        <v>3718</v>
      </c>
      <c r="G646" s="30" t="s">
        <v>4702</v>
      </c>
      <c r="H646" s="30" t="s">
        <v>4703</v>
      </c>
      <c r="K646" s="31">
        <v>90</v>
      </c>
      <c r="L646" s="31" t="s">
        <v>4704</v>
      </c>
      <c r="M646" s="32">
        <v>9780226450445</v>
      </c>
      <c r="N646" s="30" t="s">
        <v>6896</v>
      </c>
      <c r="O646" s="30" t="s">
        <v>6896</v>
      </c>
      <c r="P646" s="30" t="s">
        <v>6896</v>
      </c>
      <c r="Q646" s="39">
        <v>22.4</v>
      </c>
      <c r="R646" s="40"/>
      <c r="S646" s="39">
        <v>16.8</v>
      </c>
      <c r="T646" s="31" t="s">
        <v>6864</v>
      </c>
      <c r="U646" s="30">
        <v>110</v>
      </c>
      <c r="V646" s="30">
        <v>93</v>
      </c>
      <c r="W646" s="30">
        <v>98</v>
      </c>
      <c r="X646" s="30">
        <v>110</v>
      </c>
      <c r="Y646" s="41">
        <v>75</v>
      </c>
      <c r="Z646" s="30">
        <v>0</v>
      </c>
      <c r="AA646" s="30">
        <v>0</v>
      </c>
      <c r="AB646" s="30">
        <v>1</v>
      </c>
      <c r="AC646" s="30">
        <v>0</v>
      </c>
      <c r="AD646" s="30">
        <v>0</v>
      </c>
      <c r="AE646" s="30">
        <v>48</v>
      </c>
      <c r="AF646" s="30">
        <v>27</v>
      </c>
      <c r="AG646" s="6">
        <f t="shared" si="10"/>
        <v>1528.7999999999997</v>
      </c>
      <c r="AH646" s="35">
        <v>37456</v>
      </c>
      <c r="AI646" s="35">
        <v>37535</v>
      </c>
      <c r="AJ646" s="35">
        <v>37481</v>
      </c>
      <c r="AK646" s="36" t="s">
        <v>398</v>
      </c>
      <c r="AL646" s="37" t="s">
        <v>6866</v>
      </c>
    </row>
    <row r="647" spans="1:38" x14ac:dyDescent="0.15">
      <c r="A647" s="27" t="s">
        <v>6867</v>
      </c>
      <c r="B647" s="27" t="s">
        <v>4059</v>
      </c>
      <c r="C647" s="27" t="s">
        <v>898</v>
      </c>
      <c r="D647" s="28" t="s">
        <v>6870</v>
      </c>
      <c r="E647" s="30"/>
      <c r="F647" s="30" t="s">
        <v>523</v>
      </c>
      <c r="G647" s="30" t="s">
        <v>899</v>
      </c>
      <c r="H647" s="30" t="s">
        <v>900</v>
      </c>
      <c r="I647" s="31">
        <v>1</v>
      </c>
      <c r="K647" s="31">
        <v>91</v>
      </c>
      <c r="L647" s="31" t="s">
        <v>901</v>
      </c>
      <c r="M647" s="32">
        <v>9780385265560</v>
      </c>
      <c r="N647" s="30" t="s">
        <v>902</v>
      </c>
      <c r="O647" s="30" t="s">
        <v>1998</v>
      </c>
      <c r="P647" s="30" t="s">
        <v>1998</v>
      </c>
      <c r="Q647" s="39">
        <v>14.95</v>
      </c>
      <c r="R647" s="40">
        <v>0.1</v>
      </c>
      <c r="S647" s="39">
        <v>11.25</v>
      </c>
      <c r="T647" s="31" t="s">
        <v>6864</v>
      </c>
      <c r="U647" s="30">
        <v>150</v>
      </c>
      <c r="V647" s="30">
        <v>124</v>
      </c>
      <c r="W647" s="30">
        <v>135</v>
      </c>
      <c r="X647" s="30">
        <v>150</v>
      </c>
      <c r="Y647" s="41">
        <v>91</v>
      </c>
      <c r="Z647" s="30">
        <v>44</v>
      </c>
      <c r="AA647" s="30">
        <v>0</v>
      </c>
      <c r="AB647" s="30">
        <v>0</v>
      </c>
      <c r="AC647" s="30">
        <v>0</v>
      </c>
      <c r="AD647" s="30">
        <v>0</v>
      </c>
      <c r="AE647" s="30">
        <v>75</v>
      </c>
      <c r="AF647" s="30">
        <v>16</v>
      </c>
      <c r="AG647" s="6">
        <f t="shared" si="10"/>
        <v>1189.125</v>
      </c>
      <c r="AH647" s="35">
        <v>37476</v>
      </c>
      <c r="AI647" s="35">
        <v>37535</v>
      </c>
      <c r="AJ647" s="35">
        <v>37489</v>
      </c>
      <c r="AK647" s="36">
        <v>14.95</v>
      </c>
      <c r="AL647" s="37" t="s">
        <v>6866</v>
      </c>
    </row>
    <row r="648" spans="1:38" x14ac:dyDescent="0.15">
      <c r="A648" s="27" t="s">
        <v>6867</v>
      </c>
      <c r="B648" s="27" t="s">
        <v>4059</v>
      </c>
      <c r="C648" s="27" t="s">
        <v>1870</v>
      </c>
      <c r="D648" s="28" t="s">
        <v>6870</v>
      </c>
      <c r="E648" s="30"/>
      <c r="F648" s="30" t="s">
        <v>348</v>
      </c>
      <c r="G648" s="30" t="s">
        <v>1871</v>
      </c>
      <c r="H648" s="30" t="s">
        <v>1872</v>
      </c>
      <c r="K648" s="31">
        <v>99</v>
      </c>
      <c r="L648" s="31" t="s">
        <v>1873</v>
      </c>
      <c r="M648" s="32">
        <v>9780870784378</v>
      </c>
      <c r="N648" s="30" t="s">
        <v>6598</v>
      </c>
      <c r="O648" s="30" t="s">
        <v>6599</v>
      </c>
      <c r="P648" s="30" t="s">
        <v>1145</v>
      </c>
      <c r="Q648" s="39">
        <v>10.95</v>
      </c>
      <c r="R648" s="40">
        <v>0.1</v>
      </c>
      <c r="S648" s="39">
        <v>8.25</v>
      </c>
      <c r="T648" s="31" t="s">
        <v>6864</v>
      </c>
      <c r="U648" s="30">
        <v>150</v>
      </c>
      <c r="V648" s="30">
        <v>124</v>
      </c>
      <c r="W648" s="30">
        <v>138</v>
      </c>
      <c r="X648" s="30">
        <v>150</v>
      </c>
      <c r="Y648" s="41">
        <v>115</v>
      </c>
      <c r="Z648" s="30">
        <v>0</v>
      </c>
      <c r="AA648" s="30">
        <v>0</v>
      </c>
      <c r="AB648" s="30">
        <v>20</v>
      </c>
      <c r="AC648" s="30">
        <v>0</v>
      </c>
      <c r="AD648" s="30">
        <v>0</v>
      </c>
      <c r="AE648" s="30">
        <v>0</v>
      </c>
      <c r="AF648" s="30">
        <v>115</v>
      </c>
      <c r="AG648" s="6">
        <f t="shared" si="10"/>
        <v>948.75</v>
      </c>
      <c r="AH648" s="35">
        <v>37468</v>
      </c>
      <c r="AI648" s="35">
        <v>37535</v>
      </c>
      <c r="AJ648" s="35">
        <v>37484</v>
      </c>
      <c r="AK648" s="36">
        <v>10.95</v>
      </c>
      <c r="AL648" s="37" t="s">
        <v>6866</v>
      </c>
    </row>
    <row r="649" spans="1:38" x14ac:dyDescent="0.15">
      <c r="A649" s="27" t="s">
        <v>6867</v>
      </c>
      <c r="B649" s="27" t="s">
        <v>3901</v>
      </c>
      <c r="C649" s="27" t="s">
        <v>3902</v>
      </c>
      <c r="D649" s="28" t="s">
        <v>6870</v>
      </c>
      <c r="E649" s="30"/>
      <c r="F649" s="30" t="s">
        <v>3903</v>
      </c>
      <c r="G649" s="30" t="s">
        <v>5538</v>
      </c>
      <c r="H649" s="30" t="s">
        <v>5539</v>
      </c>
      <c r="K649" s="31">
        <v>2</v>
      </c>
      <c r="L649" s="31" t="s">
        <v>5586</v>
      </c>
      <c r="M649" s="32">
        <v>9780100718227</v>
      </c>
      <c r="N649" s="30" t="s">
        <v>3921</v>
      </c>
      <c r="O649" s="30" t="s">
        <v>3921</v>
      </c>
      <c r="P649" s="30" t="s">
        <v>3921</v>
      </c>
      <c r="Q649" s="39">
        <v>26.05</v>
      </c>
      <c r="R649" s="40"/>
      <c r="S649" s="39">
        <v>19.55</v>
      </c>
      <c r="T649" s="31" t="s">
        <v>6864</v>
      </c>
      <c r="U649" s="30">
        <v>10</v>
      </c>
      <c r="V649" s="30">
        <v>7</v>
      </c>
      <c r="W649" s="30">
        <v>0</v>
      </c>
      <c r="X649" s="30">
        <v>10</v>
      </c>
      <c r="Y649" s="41">
        <v>3</v>
      </c>
      <c r="Z649" s="30">
        <v>4</v>
      </c>
      <c r="AA649" s="30">
        <v>0</v>
      </c>
      <c r="AB649" s="30">
        <v>0</v>
      </c>
      <c r="AC649" s="30">
        <v>0</v>
      </c>
      <c r="AD649" s="30">
        <v>0</v>
      </c>
      <c r="AE649" s="30">
        <v>3</v>
      </c>
      <c r="AF649" s="30">
        <v>0</v>
      </c>
      <c r="AG649" s="6">
        <f t="shared" si="10"/>
        <v>78.150000000000006</v>
      </c>
      <c r="AH649" s="35">
        <v>37488</v>
      </c>
      <c r="AI649" s="35">
        <v>37535</v>
      </c>
      <c r="AJ649" s="35">
        <v>37523</v>
      </c>
      <c r="AK649" s="36" t="s">
        <v>5587</v>
      </c>
      <c r="AL649" s="37" t="s">
        <v>6866</v>
      </c>
    </row>
    <row r="650" spans="1:38" x14ac:dyDescent="0.15">
      <c r="A650" s="27" t="s">
        <v>6867</v>
      </c>
      <c r="B650" s="27" t="s">
        <v>3901</v>
      </c>
      <c r="C650" s="27" t="s">
        <v>3902</v>
      </c>
      <c r="D650" s="28" t="s">
        <v>6870</v>
      </c>
      <c r="E650" s="30"/>
      <c r="F650" s="30" t="s">
        <v>3903</v>
      </c>
      <c r="G650" s="30" t="s">
        <v>5538</v>
      </c>
      <c r="H650" s="30" t="s">
        <v>5539</v>
      </c>
      <c r="K650" s="31">
        <v>86</v>
      </c>
      <c r="L650" s="31" t="s">
        <v>5540</v>
      </c>
      <c r="M650" s="32">
        <v>9780911302585</v>
      </c>
      <c r="N650" s="30" t="s">
        <v>5541</v>
      </c>
      <c r="O650" s="30" t="s">
        <v>5541</v>
      </c>
      <c r="P650" s="30" t="s">
        <v>5541</v>
      </c>
      <c r="Q650" s="39">
        <v>32</v>
      </c>
      <c r="R650" s="40"/>
      <c r="S650" s="39">
        <v>24</v>
      </c>
      <c r="T650" s="31" t="s">
        <v>6864</v>
      </c>
      <c r="U650" s="30">
        <v>10</v>
      </c>
      <c r="V650" s="30">
        <v>7</v>
      </c>
      <c r="W650" s="30">
        <v>4</v>
      </c>
      <c r="X650" s="30">
        <v>10</v>
      </c>
      <c r="Y650" s="41">
        <v>0</v>
      </c>
      <c r="Z650" s="30">
        <v>0</v>
      </c>
      <c r="AA650" s="30">
        <v>0</v>
      </c>
      <c r="AB650" s="30">
        <v>0</v>
      </c>
      <c r="AC650" s="30">
        <v>0</v>
      </c>
      <c r="AD650" s="30">
        <v>0</v>
      </c>
      <c r="AE650" s="30">
        <v>0</v>
      </c>
      <c r="AF650" s="30">
        <v>0</v>
      </c>
      <c r="AG650" s="6">
        <f t="shared" si="10"/>
        <v>0</v>
      </c>
      <c r="AH650" s="35">
        <v>37480</v>
      </c>
      <c r="AI650" s="35">
        <v>35305</v>
      </c>
      <c r="AJ650" s="35">
        <v>35387</v>
      </c>
      <c r="AL650" s="37" t="s">
        <v>6866</v>
      </c>
    </row>
    <row r="651" spans="1:38" x14ac:dyDescent="0.15">
      <c r="A651" s="27" t="s">
        <v>6867</v>
      </c>
      <c r="B651" s="27" t="s">
        <v>1032</v>
      </c>
      <c r="C651" s="27">
        <v>151</v>
      </c>
      <c r="D651" s="28">
        <v>450802</v>
      </c>
      <c r="E651" s="30"/>
      <c r="F651" s="30" t="s">
        <v>5154</v>
      </c>
      <c r="G651" s="30" t="s">
        <v>6476</v>
      </c>
      <c r="H651" s="30" t="s">
        <v>6477</v>
      </c>
      <c r="K651" s="31">
        <v>95</v>
      </c>
      <c r="L651" s="31" t="s">
        <v>6478</v>
      </c>
      <c r="M651" s="32">
        <v>9780136099345</v>
      </c>
      <c r="N651" s="30" t="s">
        <v>3943</v>
      </c>
      <c r="O651" s="30" t="s">
        <v>3943</v>
      </c>
      <c r="P651" s="30" t="s">
        <v>3943</v>
      </c>
      <c r="Q651" s="39">
        <v>24.2</v>
      </c>
      <c r="R651" s="40"/>
      <c r="S651" s="39">
        <v>18.149999999999999</v>
      </c>
      <c r="T651" s="31" t="s">
        <v>6864</v>
      </c>
      <c r="U651" s="30">
        <v>53</v>
      </c>
      <c r="V651" s="30">
        <v>41</v>
      </c>
      <c r="W651" s="30">
        <v>44</v>
      </c>
      <c r="X651" s="30">
        <v>53</v>
      </c>
      <c r="Y651" s="41">
        <v>40</v>
      </c>
      <c r="Z651" s="30">
        <v>5</v>
      </c>
      <c r="AA651" s="30">
        <v>0</v>
      </c>
      <c r="AB651" s="30">
        <v>0</v>
      </c>
      <c r="AC651" s="30">
        <v>0</v>
      </c>
      <c r="AD651" s="30">
        <v>1</v>
      </c>
      <c r="AE651" s="30">
        <v>39</v>
      </c>
      <c r="AF651" s="30">
        <v>1</v>
      </c>
      <c r="AG651" s="6">
        <f t="shared" si="10"/>
        <v>961.94999999999993</v>
      </c>
      <c r="AH651" s="35">
        <v>37424</v>
      </c>
      <c r="AI651" s="35">
        <v>37535</v>
      </c>
      <c r="AJ651" s="35">
        <v>37477</v>
      </c>
      <c r="AK651" s="36" t="s">
        <v>6479</v>
      </c>
      <c r="AL651" s="37" t="s">
        <v>6866</v>
      </c>
    </row>
    <row r="652" spans="1:38" x14ac:dyDescent="0.15">
      <c r="A652" s="27" t="s">
        <v>6867</v>
      </c>
      <c r="B652" s="27" t="s">
        <v>3883</v>
      </c>
      <c r="C652" s="27" t="s">
        <v>869</v>
      </c>
      <c r="D652" s="28" t="s">
        <v>6870</v>
      </c>
      <c r="E652" s="30"/>
      <c r="F652" s="30" t="s">
        <v>2725</v>
      </c>
      <c r="G652" s="30" t="s">
        <v>4097</v>
      </c>
      <c r="H652" s="30" t="s">
        <v>4098</v>
      </c>
      <c r="K652" s="31">
        <v>90</v>
      </c>
      <c r="L652" s="31" t="s">
        <v>4099</v>
      </c>
      <c r="M652" s="32">
        <v>9780691042640</v>
      </c>
      <c r="N652" s="30" t="s">
        <v>6922</v>
      </c>
      <c r="O652" s="30" t="s">
        <v>6922</v>
      </c>
      <c r="P652" s="30" t="s">
        <v>6922</v>
      </c>
      <c r="Q652" s="39">
        <v>58.7</v>
      </c>
      <c r="R652" s="40"/>
      <c r="S652" s="39">
        <v>44.05</v>
      </c>
      <c r="T652" s="31" t="s">
        <v>6864</v>
      </c>
      <c r="U652" s="30">
        <v>30</v>
      </c>
      <c r="V652" s="30">
        <v>18</v>
      </c>
      <c r="W652" s="30">
        <v>16</v>
      </c>
      <c r="X652" s="30">
        <v>30</v>
      </c>
      <c r="Y652" s="41">
        <v>9</v>
      </c>
      <c r="Z652" s="30">
        <v>0</v>
      </c>
      <c r="AA652" s="30">
        <v>0</v>
      </c>
      <c r="AB652" s="30">
        <v>9</v>
      </c>
      <c r="AC652" s="30">
        <v>0</v>
      </c>
      <c r="AD652" s="30">
        <v>0</v>
      </c>
      <c r="AE652" s="30">
        <v>0</v>
      </c>
      <c r="AF652" s="30">
        <v>9</v>
      </c>
      <c r="AG652" s="6">
        <f t="shared" si="10"/>
        <v>396.45</v>
      </c>
      <c r="AH652" s="35">
        <v>37371</v>
      </c>
      <c r="AI652" s="35">
        <v>37535</v>
      </c>
      <c r="AJ652" s="35">
        <v>37474</v>
      </c>
      <c r="AK652" s="36" t="s">
        <v>6265</v>
      </c>
      <c r="AL652" s="37" t="s">
        <v>6866</v>
      </c>
    </row>
    <row r="653" spans="1:38" x14ac:dyDescent="0.15">
      <c r="A653" s="27" t="s">
        <v>6867</v>
      </c>
      <c r="B653" s="27" t="s">
        <v>1032</v>
      </c>
      <c r="C653" s="27">
        <v>151</v>
      </c>
      <c r="D653" s="28">
        <v>450802</v>
      </c>
      <c r="E653" s="30"/>
      <c r="F653" s="30" t="s">
        <v>5154</v>
      </c>
      <c r="G653" s="30" t="s">
        <v>6741</v>
      </c>
      <c r="H653" s="30" t="s">
        <v>6742</v>
      </c>
      <c r="I653" s="31">
        <v>2</v>
      </c>
      <c r="K653" s="31">
        <v>2</v>
      </c>
      <c r="L653" s="31" t="s">
        <v>6743</v>
      </c>
      <c r="M653" s="32">
        <v>9781892989093</v>
      </c>
      <c r="N653" s="30" t="s">
        <v>6744</v>
      </c>
      <c r="O653" s="30" t="s">
        <v>6744</v>
      </c>
      <c r="P653" s="30" t="s">
        <v>6744</v>
      </c>
      <c r="Q653" s="39">
        <v>17.95</v>
      </c>
      <c r="R653" s="40">
        <v>0.1</v>
      </c>
      <c r="S653" s="39">
        <v>13.5</v>
      </c>
      <c r="T653" s="31" t="s">
        <v>6864</v>
      </c>
      <c r="U653" s="30">
        <v>43</v>
      </c>
      <c r="V653" s="30">
        <v>41</v>
      </c>
      <c r="W653" s="30">
        <v>43</v>
      </c>
      <c r="X653" s="30">
        <v>43</v>
      </c>
      <c r="Y653" s="41">
        <v>48</v>
      </c>
      <c r="Z653" s="30">
        <v>0</v>
      </c>
      <c r="AA653" s="30">
        <v>0</v>
      </c>
      <c r="AB653" s="30">
        <v>0</v>
      </c>
      <c r="AC653" s="30">
        <v>0</v>
      </c>
      <c r="AD653" s="30">
        <v>0</v>
      </c>
      <c r="AE653" s="30">
        <v>48</v>
      </c>
      <c r="AF653" s="30">
        <v>0</v>
      </c>
      <c r="AG653" s="6">
        <f t="shared" si="10"/>
        <v>775.43999999999994</v>
      </c>
      <c r="AH653" s="35">
        <v>37468</v>
      </c>
      <c r="AI653" s="35">
        <v>37535</v>
      </c>
      <c r="AJ653" s="35">
        <v>37551</v>
      </c>
      <c r="AK653" s="36">
        <v>17.95</v>
      </c>
      <c r="AL653" s="37" t="s">
        <v>6866</v>
      </c>
    </row>
    <row r="654" spans="1:38" x14ac:dyDescent="0.15">
      <c r="A654" s="27" t="s">
        <v>6867</v>
      </c>
      <c r="B654" s="27" t="s">
        <v>3996</v>
      </c>
      <c r="C654" s="27">
        <v>285</v>
      </c>
      <c r="D654" s="28" t="s">
        <v>6870</v>
      </c>
      <c r="E654" s="30"/>
      <c r="F654" s="30" t="s">
        <v>3865</v>
      </c>
      <c r="G654" s="30" t="s">
        <v>3866</v>
      </c>
      <c r="H654" s="30" t="s">
        <v>3867</v>
      </c>
      <c r="K654" s="31">
        <v>80</v>
      </c>
      <c r="L654" s="31" t="s">
        <v>3868</v>
      </c>
      <c r="M654" s="32">
        <v>9780674598461</v>
      </c>
      <c r="N654" s="30" t="s">
        <v>2058</v>
      </c>
      <c r="O654" s="30" t="s">
        <v>2059</v>
      </c>
      <c r="P654" s="30" t="s">
        <v>2059</v>
      </c>
      <c r="Q654" s="39">
        <v>20.25</v>
      </c>
      <c r="R654" s="40"/>
      <c r="S654" s="39">
        <v>15.2</v>
      </c>
      <c r="T654" s="31" t="s">
        <v>6864</v>
      </c>
      <c r="U654" s="30">
        <v>15</v>
      </c>
      <c r="V654" s="30">
        <v>16</v>
      </c>
      <c r="W654" s="30">
        <v>36</v>
      </c>
      <c r="X654" s="30">
        <v>40</v>
      </c>
      <c r="Y654" s="41">
        <v>7</v>
      </c>
      <c r="Z654" s="30">
        <v>29</v>
      </c>
      <c r="AA654" s="30">
        <v>0</v>
      </c>
      <c r="AB654" s="30">
        <v>0</v>
      </c>
      <c r="AC654" s="30">
        <v>0</v>
      </c>
      <c r="AD654" s="30">
        <v>0</v>
      </c>
      <c r="AE654" s="30">
        <v>6</v>
      </c>
      <c r="AF654" s="30">
        <v>1</v>
      </c>
      <c r="AG654" s="6">
        <f t="shared" si="10"/>
        <v>136.69999999999999</v>
      </c>
      <c r="AH654" s="35">
        <v>37378</v>
      </c>
      <c r="AI654" s="35">
        <v>37535</v>
      </c>
      <c r="AJ654" s="35">
        <v>37475</v>
      </c>
      <c r="AK654" s="36" t="s">
        <v>316</v>
      </c>
      <c r="AL654" s="37" t="s">
        <v>6866</v>
      </c>
    </row>
    <row r="655" spans="1:38" x14ac:dyDescent="0.15">
      <c r="A655" s="27" t="s">
        <v>6867</v>
      </c>
      <c r="B655" s="27" t="s">
        <v>3963</v>
      </c>
      <c r="C655" s="27">
        <v>435</v>
      </c>
      <c r="D655" s="28" t="s">
        <v>6870</v>
      </c>
      <c r="E655" s="30"/>
      <c r="F655" s="30" t="s">
        <v>6426</v>
      </c>
      <c r="G655" s="30" t="s">
        <v>6427</v>
      </c>
      <c r="H655" s="30" t="s">
        <v>4355</v>
      </c>
      <c r="I655" s="31">
        <v>5</v>
      </c>
      <c r="K655" s="31">
        <v>0</v>
      </c>
      <c r="L655" s="31" t="s">
        <v>4356</v>
      </c>
      <c r="M655" s="32">
        <v>9780321033871</v>
      </c>
      <c r="N655" s="30" t="s">
        <v>3894</v>
      </c>
      <c r="O655" s="30" t="s">
        <v>3894</v>
      </c>
      <c r="P655" s="30" t="s">
        <v>3894</v>
      </c>
      <c r="Q655" s="39">
        <v>105.35</v>
      </c>
      <c r="R655" s="40"/>
      <c r="S655" s="39">
        <v>79.05</v>
      </c>
      <c r="T655" s="31" t="s">
        <v>6864</v>
      </c>
      <c r="U655" s="30">
        <v>12</v>
      </c>
      <c r="V655" s="30">
        <v>29</v>
      </c>
      <c r="W655" s="30">
        <v>10</v>
      </c>
      <c r="X655" s="30">
        <v>12</v>
      </c>
      <c r="Y655" s="41">
        <v>1</v>
      </c>
      <c r="Z655" s="30">
        <v>-1</v>
      </c>
      <c r="AA655" s="30">
        <v>0</v>
      </c>
      <c r="AB655" s="30">
        <v>10</v>
      </c>
      <c r="AC655" s="30">
        <v>0</v>
      </c>
      <c r="AD655" s="30">
        <v>0</v>
      </c>
      <c r="AE655" s="30">
        <v>1</v>
      </c>
      <c r="AF655" s="30">
        <v>0</v>
      </c>
      <c r="AG655" s="6">
        <f t="shared" ref="AG655:AG718" si="11">(Q655*AE655+S655*AF655)-Q655*R655*AE655</f>
        <v>105.35</v>
      </c>
      <c r="AH655" s="35">
        <v>37498</v>
      </c>
      <c r="AI655" s="35">
        <v>37535</v>
      </c>
      <c r="AJ655" s="35">
        <v>37511</v>
      </c>
      <c r="AK655" s="36" t="s">
        <v>51</v>
      </c>
      <c r="AL655" s="37" t="s">
        <v>5175</v>
      </c>
    </row>
    <row r="656" spans="1:38" x14ac:dyDescent="0.15">
      <c r="A656" s="27" t="s">
        <v>6867</v>
      </c>
      <c r="B656" s="27" t="s">
        <v>3963</v>
      </c>
      <c r="C656" s="27">
        <v>435</v>
      </c>
      <c r="D656" s="28" t="s">
        <v>6870</v>
      </c>
      <c r="E656" s="30"/>
      <c r="F656" s="30" t="s">
        <v>6426</v>
      </c>
      <c r="G656" s="30" t="s">
        <v>6427</v>
      </c>
      <c r="H656" s="30" t="s">
        <v>6428</v>
      </c>
      <c r="I656" s="31">
        <v>5</v>
      </c>
      <c r="K656" s="31">
        <v>0</v>
      </c>
      <c r="L656" s="31" t="s">
        <v>6429</v>
      </c>
      <c r="M656" s="32">
        <v>9780321064752</v>
      </c>
      <c r="N656" s="30" t="s">
        <v>3894</v>
      </c>
      <c r="O656" s="30" t="s">
        <v>3894</v>
      </c>
      <c r="P656" s="30" t="s">
        <v>3894</v>
      </c>
      <c r="Q656" s="39">
        <v>36.200000000000003</v>
      </c>
      <c r="R656" s="40"/>
      <c r="S656" s="39">
        <v>27.15</v>
      </c>
      <c r="T656" s="31" t="s">
        <v>6883</v>
      </c>
      <c r="U656" s="30">
        <v>12</v>
      </c>
      <c r="V656" s="30">
        <v>29</v>
      </c>
      <c r="W656" s="30">
        <v>3</v>
      </c>
      <c r="X656" s="30">
        <v>12</v>
      </c>
      <c r="Y656" s="41">
        <v>0</v>
      </c>
      <c r="Z656" s="30">
        <v>0</v>
      </c>
      <c r="AA656" s="30">
        <v>0</v>
      </c>
      <c r="AB656" s="30">
        <v>3</v>
      </c>
      <c r="AC656" s="30">
        <v>0</v>
      </c>
      <c r="AD656" s="30">
        <v>0</v>
      </c>
      <c r="AE656" s="30">
        <v>0</v>
      </c>
      <c r="AF656" s="30">
        <v>0</v>
      </c>
      <c r="AG656" s="6">
        <f t="shared" si="11"/>
        <v>0</v>
      </c>
      <c r="AH656" s="35">
        <v>37498</v>
      </c>
      <c r="AI656" s="35">
        <v>37535</v>
      </c>
      <c r="AJ656" s="35">
        <v>37511</v>
      </c>
      <c r="AK656" s="36" t="s">
        <v>6430</v>
      </c>
      <c r="AL656" s="37" t="s">
        <v>5175</v>
      </c>
    </row>
    <row r="657" spans="1:38" x14ac:dyDescent="0.15">
      <c r="A657" s="27" t="s">
        <v>6867</v>
      </c>
      <c r="B657" s="27" t="s">
        <v>1156</v>
      </c>
      <c r="C657" s="27">
        <v>174</v>
      </c>
      <c r="D657" s="28" t="s">
        <v>6870</v>
      </c>
      <c r="E657" s="30"/>
      <c r="F657" s="30" t="s">
        <v>5074</v>
      </c>
      <c r="G657" s="30" t="s">
        <v>5051</v>
      </c>
      <c r="H657" s="30" t="s">
        <v>5883</v>
      </c>
      <c r="K657" s="31">
        <v>98</v>
      </c>
      <c r="L657" s="31" t="s">
        <v>5884</v>
      </c>
      <c r="M657" s="32">
        <v>9780393317329</v>
      </c>
      <c r="N657" s="30" t="s">
        <v>1138</v>
      </c>
      <c r="O657" s="30" t="s">
        <v>1138</v>
      </c>
      <c r="P657" s="30" t="s">
        <v>1138</v>
      </c>
      <c r="Q657" s="39">
        <v>14.95</v>
      </c>
      <c r="R657" s="40">
        <v>0.1</v>
      </c>
      <c r="S657" s="39">
        <v>12</v>
      </c>
      <c r="T657" s="31" t="s">
        <v>6864</v>
      </c>
      <c r="U657" s="30">
        <v>60</v>
      </c>
      <c r="V657" s="30">
        <v>48</v>
      </c>
      <c r="W657" s="30">
        <v>60</v>
      </c>
      <c r="X657" s="30">
        <v>60</v>
      </c>
      <c r="Y657" s="41">
        <v>50</v>
      </c>
      <c r="Z657" s="30">
        <v>-1</v>
      </c>
      <c r="AA657" s="30">
        <v>0</v>
      </c>
      <c r="AB657" s="30">
        <v>4</v>
      </c>
      <c r="AC657" s="30">
        <v>0</v>
      </c>
      <c r="AD657" s="30">
        <v>0</v>
      </c>
      <c r="AE657" s="30">
        <v>8</v>
      </c>
      <c r="AF657" s="30">
        <v>42</v>
      </c>
      <c r="AG657" s="6">
        <f t="shared" si="11"/>
        <v>611.64</v>
      </c>
      <c r="AH657" s="35">
        <v>37372</v>
      </c>
      <c r="AI657" s="35">
        <v>37535</v>
      </c>
      <c r="AJ657" s="35">
        <v>37477</v>
      </c>
      <c r="AK657" s="36" t="s">
        <v>5885</v>
      </c>
      <c r="AL657" s="37" t="s">
        <v>6866</v>
      </c>
    </row>
    <row r="658" spans="1:38" x14ac:dyDescent="0.15">
      <c r="A658" s="27" t="s">
        <v>6867</v>
      </c>
      <c r="B658" s="27" t="s">
        <v>4059</v>
      </c>
      <c r="C658" s="27">
        <v>226</v>
      </c>
      <c r="D658" s="28" t="s">
        <v>6870</v>
      </c>
      <c r="E658" s="30"/>
      <c r="F658" s="30" t="s">
        <v>4060</v>
      </c>
      <c r="G658" s="30" t="s">
        <v>5051</v>
      </c>
      <c r="H658" s="30" t="s">
        <v>5676</v>
      </c>
      <c r="K658" s="31">
        <v>90</v>
      </c>
      <c r="L658" s="31" t="s">
        <v>5677</v>
      </c>
      <c r="M658" s="32">
        <v>9780674821521</v>
      </c>
      <c r="N658" s="30" t="s">
        <v>2058</v>
      </c>
      <c r="O658" s="30" t="s">
        <v>2059</v>
      </c>
      <c r="P658" s="30" t="s">
        <v>2059</v>
      </c>
      <c r="Q658" s="39">
        <v>20.25</v>
      </c>
      <c r="R658" s="40"/>
      <c r="S658" s="39">
        <v>15.2</v>
      </c>
      <c r="T658" s="31" t="s">
        <v>6864</v>
      </c>
      <c r="U658" s="30">
        <v>25</v>
      </c>
      <c r="V658" s="30">
        <v>15</v>
      </c>
      <c r="W658" s="30">
        <v>22</v>
      </c>
      <c r="X658" s="30">
        <v>25</v>
      </c>
      <c r="Y658" s="41">
        <v>5</v>
      </c>
      <c r="Z658" s="30">
        <v>17</v>
      </c>
      <c r="AA658" s="30">
        <v>0</v>
      </c>
      <c r="AB658" s="30">
        <v>0</v>
      </c>
      <c r="AC658" s="30">
        <v>0</v>
      </c>
      <c r="AD658" s="30">
        <v>0</v>
      </c>
      <c r="AE658" s="30">
        <v>5</v>
      </c>
      <c r="AF658" s="30">
        <v>0</v>
      </c>
      <c r="AG658" s="6">
        <f t="shared" si="11"/>
        <v>101.25</v>
      </c>
      <c r="AH658" s="35">
        <v>37466</v>
      </c>
      <c r="AI658" s="35">
        <v>37535</v>
      </c>
      <c r="AJ658" s="35">
        <v>37481</v>
      </c>
      <c r="AK658" s="36" t="s">
        <v>316</v>
      </c>
      <c r="AL658" s="37" t="s">
        <v>6866</v>
      </c>
    </row>
    <row r="659" spans="1:38" x14ac:dyDescent="0.15">
      <c r="A659" s="27" t="s">
        <v>6867</v>
      </c>
      <c r="B659" s="27" t="s">
        <v>3996</v>
      </c>
      <c r="C659" s="27">
        <v>145</v>
      </c>
      <c r="D659" s="28" t="s">
        <v>6870</v>
      </c>
      <c r="E659" s="30"/>
      <c r="F659" s="30" t="s">
        <v>5050</v>
      </c>
      <c r="G659" s="30" t="s">
        <v>5051</v>
      </c>
      <c r="H659" s="30" t="s">
        <v>5052</v>
      </c>
      <c r="I659" s="31">
        <v>3</v>
      </c>
      <c r="K659" s="31">
        <v>96</v>
      </c>
      <c r="L659" s="31" t="s">
        <v>5053</v>
      </c>
      <c r="M659" s="32">
        <v>9780226458083</v>
      </c>
      <c r="N659" s="30" t="s">
        <v>6896</v>
      </c>
      <c r="O659" s="30" t="s">
        <v>6896</v>
      </c>
      <c r="P659" s="30" t="s">
        <v>6896</v>
      </c>
      <c r="Q659" s="39">
        <v>12</v>
      </c>
      <c r="R659" s="40">
        <v>0.1</v>
      </c>
      <c r="S659" s="39">
        <v>9</v>
      </c>
      <c r="T659" s="31" t="s">
        <v>6864</v>
      </c>
      <c r="U659" s="30">
        <v>35</v>
      </c>
      <c r="V659" s="30">
        <v>35</v>
      </c>
      <c r="W659" s="30">
        <v>32</v>
      </c>
      <c r="X659" s="30">
        <v>35</v>
      </c>
      <c r="Y659" s="41">
        <v>29</v>
      </c>
      <c r="Z659" s="30">
        <v>1</v>
      </c>
      <c r="AA659" s="30">
        <v>3</v>
      </c>
      <c r="AB659" s="30">
        <v>0</v>
      </c>
      <c r="AC659" s="30">
        <v>0</v>
      </c>
      <c r="AD659" s="30">
        <v>0</v>
      </c>
      <c r="AE659" s="30">
        <v>8</v>
      </c>
      <c r="AF659" s="30">
        <v>21</v>
      </c>
      <c r="AG659" s="6">
        <f t="shared" si="11"/>
        <v>275.39999999999998</v>
      </c>
      <c r="AH659" s="35">
        <v>37385</v>
      </c>
      <c r="AI659" s="35">
        <v>37535</v>
      </c>
      <c r="AJ659" s="35">
        <v>37547</v>
      </c>
      <c r="AK659" s="36">
        <v>12</v>
      </c>
      <c r="AL659" s="37" t="s">
        <v>6866</v>
      </c>
    </row>
    <row r="660" spans="1:38" x14ac:dyDescent="0.15">
      <c r="A660" s="27" t="s">
        <v>6867</v>
      </c>
      <c r="B660" s="27" t="s">
        <v>1020</v>
      </c>
      <c r="C660" s="27" t="s">
        <v>6046</v>
      </c>
      <c r="D660" s="28" t="s">
        <v>6870</v>
      </c>
      <c r="E660" s="30"/>
      <c r="F660" s="30" t="s">
        <v>5658</v>
      </c>
      <c r="G660" s="30" t="s">
        <v>5659</v>
      </c>
      <c r="H660" s="30" t="s">
        <v>5660</v>
      </c>
      <c r="K660" s="31">
        <v>98</v>
      </c>
      <c r="L660" s="31" t="s">
        <v>2944</v>
      </c>
      <c r="M660" s="32">
        <v>9780138018122</v>
      </c>
      <c r="N660" s="30" t="s">
        <v>3943</v>
      </c>
      <c r="O660" s="30" t="s">
        <v>3943</v>
      </c>
      <c r="P660" s="30" t="s">
        <v>3943</v>
      </c>
      <c r="Q660" s="39">
        <v>93.35</v>
      </c>
      <c r="R660" s="40"/>
      <c r="S660" s="39">
        <v>70.05</v>
      </c>
      <c r="T660" s="31" t="s">
        <v>6864</v>
      </c>
      <c r="U660" s="30">
        <v>45</v>
      </c>
      <c r="V660" s="30">
        <v>53</v>
      </c>
      <c r="W660" s="30">
        <v>45</v>
      </c>
      <c r="X660" s="30">
        <v>45</v>
      </c>
      <c r="Y660" s="41">
        <v>46</v>
      </c>
      <c r="Z660" s="30">
        <v>7</v>
      </c>
      <c r="AA660" s="30">
        <v>0</v>
      </c>
      <c r="AB660" s="30">
        <v>0</v>
      </c>
      <c r="AC660" s="30">
        <v>0</v>
      </c>
      <c r="AD660" s="30">
        <v>0</v>
      </c>
      <c r="AE660" s="30">
        <v>38</v>
      </c>
      <c r="AF660" s="30">
        <v>8</v>
      </c>
      <c r="AG660" s="6">
        <f t="shared" si="11"/>
        <v>4107.7</v>
      </c>
      <c r="AH660" s="35">
        <v>37398</v>
      </c>
      <c r="AI660" s="35">
        <v>37535</v>
      </c>
      <c r="AJ660" s="35">
        <v>37532</v>
      </c>
      <c r="AK660" s="36" t="s">
        <v>3082</v>
      </c>
      <c r="AL660" s="37" t="s">
        <v>1050</v>
      </c>
    </row>
    <row r="661" spans="1:38" x14ac:dyDescent="0.15">
      <c r="A661" s="27" t="s">
        <v>6867</v>
      </c>
      <c r="B661" s="27" t="s">
        <v>4021</v>
      </c>
      <c r="C661" s="27" t="s">
        <v>4022</v>
      </c>
      <c r="D661" s="28" t="s">
        <v>6870</v>
      </c>
      <c r="E661" s="30"/>
      <c r="F661" s="30" t="s">
        <v>4023</v>
      </c>
      <c r="G661" s="30" t="s">
        <v>4380</v>
      </c>
      <c r="H661" s="30" t="s">
        <v>4381</v>
      </c>
      <c r="K661" s="31">
        <v>78</v>
      </c>
      <c r="L661" s="31" t="s">
        <v>4382</v>
      </c>
      <c r="M661" s="32">
        <v>9780801839832</v>
      </c>
      <c r="N661" s="30" t="s">
        <v>1222</v>
      </c>
      <c r="O661" s="30" t="s">
        <v>1222</v>
      </c>
      <c r="P661" s="30" t="s">
        <v>1222</v>
      </c>
      <c r="Q661" s="39">
        <v>20.25</v>
      </c>
      <c r="R661" s="40"/>
      <c r="S661" s="39">
        <v>15.2</v>
      </c>
      <c r="T661" s="31" t="s">
        <v>6864</v>
      </c>
      <c r="U661" s="30">
        <v>150</v>
      </c>
      <c r="V661" s="30">
        <v>87</v>
      </c>
      <c r="W661" s="30">
        <v>105</v>
      </c>
      <c r="X661" s="30">
        <v>150</v>
      </c>
      <c r="Y661" s="41">
        <v>61</v>
      </c>
      <c r="Z661" s="30">
        <v>45</v>
      </c>
      <c r="AA661" s="30">
        <v>0</v>
      </c>
      <c r="AB661" s="30">
        <v>0</v>
      </c>
      <c r="AC661" s="30">
        <v>0</v>
      </c>
      <c r="AD661" s="30">
        <v>2</v>
      </c>
      <c r="AE661" s="30">
        <v>59</v>
      </c>
      <c r="AF661" s="30">
        <v>2</v>
      </c>
      <c r="AG661" s="6">
        <f t="shared" si="11"/>
        <v>1225.1500000000001</v>
      </c>
      <c r="AH661" s="35">
        <v>37455</v>
      </c>
      <c r="AI661" s="35">
        <v>37535</v>
      </c>
      <c r="AJ661" s="35">
        <v>37497</v>
      </c>
      <c r="AK661" s="36" t="s">
        <v>316</v>
      </c>
      <c r="AL661" s="37" t="s">
        <v>6866</v>
      </c>
    </row>
    <row r="662" spans="1:38" x14ac:dyDescent="0.15">
      <c r="A662" s="27" t="s">
        <v>6867</v>
      </c>
      <c r="B662" s="27" t="s">
        <v>1880</v>
      </c>
      <c r="C662" s="27">
        <v>110</v>
      </c>
      <c r="D662" s="28" t="s">
        <v>6870</v>
      </c>
      <c r="E662" s="30"/>
      <c r="F662" s="30" t="s">
        <v>1682</v>
      </c>
      <c r="G662" s="30" t="s">
        <v>1683</v>
      </c>
      <c r="H662" s="30" t="s">
        <v>4691</v>
      </c>
      <c r="K662" s="31">
        <v>1</v>
      </c>
      <c r="L662" s="31" t="s">
        <v>4692</v>
      </c>
      <c r="M662" s="32">
        <v>9780631214120</v>
      </c>
      <c r="N662" s="30" t="s">
        <v>1975</v>
      </c>
      <c r="O662" s="30" t="s">
        <v>1975</v>
      </c>
      <c r="P662" s="30" t="s">
        <v>1975</v>
      </c>
      <c r="Q662" s="39">
        <v>39.450000000000003</v>
      </c>
      <c r="R662" s="40"/>
      <c r="S662" s="39">
        <v>29.6</v>
      </c>
      <c r="T662" s="31" t="s">
        <v>6864</v>
      </c>
      <c r="U662" s="30">
        <v>40</v>
      </c>
      <c r="V662" s="30">
        <v>43</v>
      </c>
      <c r="W662" s="30">
        <v>38</v>
      </c>
      <c r="X662" s="30">
        <v>40</v>
      </c>
      <c r="Y662" s="41">
        <v>42</v>
      </c>
      <c r="Z662" s="30">
        <v>0</v>
      </c>
      <c r="AA662" s="30">
        <v>0</v>
      </c>
      <c r="AB662" s="30">
        <v>0</v>
      </c>
      <c r="AC662" s="30">
        <v>0</v>
      </c>
      <c r="AD662" s="30">
        <v>0</v>
      </c>
      <c r="AE662" s="30">
        <v>39</v>
      </c>
      <c r="AF662" s="30">
        <v>3</v>
      </c>
      <c r="AG662" s="6">
        <f t="shared" si="11"/>
        <v>1627.3500000000001</v>
      </c>
      <c r="AH662" s="35">
        <v>37382</v>
      </c>
      <c r="AI662" s="35">
        <v>37535</v>
      </c>
      <c r="AJ662" s="35">
        <v>37539</v>
      </c>
      <c r="AK662" s="36" t="s">
        <v>4693</v>
      </c>
      <c r="AL662" s="37" t="s">
        <v>6866</v>
      </c>
    </row>
    <row r="663" spans="1:38" x14ac:dyDescent="0.15">
      <c r="A663" s="27" t="s">
        <v>6867</v>
      </c>
      <c r="B663" s="27" t="s">
        <v>1109</v>
      </c>
      <c r="C663" s="27">
        <v>148</v>
      </c>
      <c r="D663" s="28" t="s">
        <v>6870</v>
      </c>
      <c r="E663" s="30"/>
      <c r="F663" s="30" t="s">
        <v>5150</v>
      </c>
      <c r="G663" s="30" t="s">
        <v>2360</v>
      </c>
      <c r="H663" s="30" t="s">
        <v>2361</v>
      </c>
      <c r="K663" s="31">
        <v>78</v>
      </c>
      <c r="L663" s="31" t="s">
        <v>2362</v>
      </c>
      <c r="M663" s="32">
        <v>9780803279018</v>
      </c>
      <c r="N663" s="30" t="s">
        <v>2363</v>
      </c>
      <c r="O663" s="30" t="s">
        <v>2363</v>
      </c>
      <c r="P663" s="30" t="s">
        <v>2363</v>
      </c>
      <c r="Q663" s="39">
        <v>14</v>
      </c>
      <c r="R663" s="40">
        <v>0.1</v>
      </c>
      <c r="S663" s="39">
        <v>10.5</v>
      </c>
      <c r="T663" s="31" t="s">
        <v>6864</v>
      </c>
      <c r="U663" s="30">
        <v>50</v>
      </c>
      <c r="V663" s="30">
        <v>27</v>
      </c>
      <c r="W663" s="30">
        <v>34</v>
      </c>
      <c r="X663" s="30">
        <v>50</v>
      </c>
      <c r="Y663" s="41">
        <v>24</v>
      </c>
      <c r="Z663" s="30">
        <v>10</v>
      </c>
      <c r="AA663" s="30">
        <v>0</v>
      </c>
      <c r="AB663" s="30">
        <v>0</v>
      </c>
      <c r="AC663" s="30">
        <v>0</v>
      </c>
      <c r="AD663" s="30">
        <v>0</v>
      </c>
      <c r="AE663" s="30">
        <v>24</v>
      </c>
      <c r="AF663" s="30">
        <v>0</v>
      </c>
      <c r="AG663" s="6">
        <f t="shared" si="11"/>
        <v>302.39999999999998</v>
      </c>
      <c r="AH663" s="35">
        <v>37467</v>
      </c>
      <c r="AI663" s="35">
        <v>37535</v>
      </c>
      <c r="AJ663" s="35">
        <v>37480</v>
      </c>
      <c r="AK663" s="36">
        <v>14</v>
      </c>
      <c r="AL663" s="37" t="s">
        <v>6866</v>
      </c>
    </row>
    <row r="664" spans="1:38" x14ac:dyDescent="0.15">
      <c r="A664" s="27" t="s">
        <v>6867</v>
      </c>
      <c r="B664" s="27" t="s">
        <v>3996</v>
      </c>
      <c r="C664" s="27">
        <v>27</v>
      </c>
      <c r="D664" s="28" t="s">
        <v>6870</v>
      </c>
      <c r="E664" s="30"/>
      <c r="F664" s="30" t="s">
        <v>4942</v>
      </c>
      <c r="G664" s="30" t="s">
        <v>4943</v>
      </c>
      <c r="H664" s="30" t="s">
        <v>4944</v>
      </c>
      <c r="I664" s="31">
        <v>2</v>
      </c>
      <c r="K664" s="31">
        <v>1</v>
      </c>
      <c r="L664" s="31" t="s">
        <v>4945</v>
      </c>
      <c r="M664" s="32">
        <v>9780631228349</v>
      </c>
      <c r="N664" s="30" t="s">
        <v>1975</v>
      </c>
      <c r="O664" s="30" t="s">
        <v>1975</v>
      </c>
      <c r="P664" s="30" t="s">
        <v>1975</v>
      </c>
      <c r="Q664" s="39">
        <v>42.65</v>
      </c>
      <c r="R664" s="40"/>
      <c r="S664" s="39">
        <v>32</v>
      </c>
      <c r="T664" s="31" t="s">
        <v>6864</v>
      </c>
      <c r="U664" s="30">
        <v>120</v>
      </c>
      <c r="V664" s="30">
        <v>120</v>
      </c>
      <c r="W664" s="30">
        <v>225</v>
      </c>
      <c r="X664" s="30">
        <v>240</v>
      </c>
      <c r="Y664" s="41">
        <v>207</v>
      </c>
      <c r="Z664" s="30">
        <v>2</v>
      </c>
      <c r="AA664" s="30">
        <v>0</v>
      </c>
      <c r="AB664" s="30">
        <v>0</v>
      </c>
      <c r="AC664" s="30">
        <v>0</v>
      </c>
      <c r="AD664" s="30">
        <v>0</v>
      </c>
      <c r="AE664" s="30">
        <v>186</v>
      </c>
      <c r="AF664" s="30">
        <v>21</v>
      </c>
      <c r="AG664" s="6">
        <f t="shared" si="11"/>
        <v>8604.9</v>
      </c>
      <c r="AH664" s="35">
        <v>37382</v>
      </c>
      <c r="AI664" s="35">
        <v>37535</v>
      </c>
      <c r="AJ664" s="35">
        <v>37508</v>
      </c>
      <c r="AK664" s="36" t="s">
        <v>2625</v>
      </c>
      <c r="AL664" s="37" t="s">
        <v>6866</v>
      </c>
    </row>
    <row r="665" spans="1:38" x14ac:dyDescent="0.15">
      <c r="A665" s="27" t="s">
        <v>6867</v>
      </c>
      <c r="B665" s="27" t="s">
        <v>3969</v>
      </c>
      <c r="C665" s="27">
        <v>141</v>
      </c>
      <c r="D665" s="28" t="s">
        <v>6870</v>
      </c>
      <c r="E665" s="30"/>
      <c r="F665" s="30" t="s">
        <v>2514</v>
      </c>
      <c r="G665" s="30" t="s">
        <v>2515</v>
      </c>
      <c r="H665" s="30" t="s">
        <v>2516</v>
      </c>
      <c r="I665" s="31">
        <v>2</v>
      </c>
      <c r="K665" s="31">
        <v>71</v>
      </c>
      <c r="L665" s="31" t="s">
        <v>2517</v>
      </c>
      <c r="M665" s="32">
        <v>9780397472420</v>
      </c>
      <c r="N665" s="30" t="s">
        <v>5349</v>
      </c>
      <c r="O665" s="30" t="s">
        <v>5349</v>
      </c>
      <c r="P665" s="30" t="s">
        <v>5349</v>
      </c>
      <c r="Q665" s="39">
        <v>15.5</v>
      </c>
      <c r="R665" s="40"/>
      <c r="S665" s="39">
        <v>11.65</v>
      </c>
      <c r="T665" s="31" t="s">
        <v>6864</v>
      </c>
      <c r="U665" s="30">
        <v>50</v>
      </c>
      <c r="V665" s="30">
        <v>47</v>
      </c>
      <c r="W665" s="30">
        <v>44</v>
      </c>
      <c r="X665" s="30">
        <v>50</v>
      </c>
      <c r="Y665" s="41">
        <v>42</v>
      </c>
      <c r="Z665" s="30">
        <v>0</v>
      </c>
      <c r="AA665" s="30">
        <v>0</v>
      </c>
      <c r="AB665" s="30">
        <v>1</v>
      </c>
      <c r="AC665" s="30">
        <v>0</v>
      </c>
      <c r="AD665" s="30">
        <v>0</v>
      </c>
      <c r="AE665" s="30">
        <v>39</v>
      </c>
      <c r="AF665" s="30">
        <v>3</v>
      </c>
      <c r="AG665" s="6">
        <f t="shared" si="11"/>
        <v>639.45000000000005</v>
      </c>
      <c r="AH665" s="35">
        <v>37375</v>
      </c>
      <c r="AI665" s="35">
        <v>37535</v>
      </c>
      <c r="AJ665" s="35">
        <v>37509</v>
      </c>
      <c r="AK665" s="36" t="s">
        <v>2518</v>
      </c>
      <c r="AL665" s="37" t="s">
        <v>6866</v>
      </c>
    </row>
    <row r="666" spans="1:38" x14ac:dyDescent="0.15">
      <c r="A666" s="27" t="s">
        <v>6867</v>
      </c>
      <c r="B666" s="27" t="s">
        <v>6931</v>
      </c>
      <c r="C666" s="27">
        <v>30</v>
      </c>
      <c r="D666" s="28" t="s">
        <v>6870</v>
      </c>
      <c r="E666" s="30"/>
      <c r="F666" s="30" t="s">
        <v>3656</v>
      </c>
      <c r="G666" s="30" t="s">
        <v>4417</v>
      </c>
      <c r="H666" s="30" t="s">
        <v>4418</v>
      </c>
      <c r="I666" s="31">
        <v>6</v>
      </c>
      <c r="K666" s="31">
        <v>98</v>
      </c>
      <c r="L666" s="31" t="s">
        <v>4419</v>
      </c>
      <c r="M666" s="32">
        <v>9781565924260</v>
      </c>
      <c r="N666" s="30" t="s">
        <v>5215</v>
      </c>
      <c r="O666" s="30" t="s">
        <v>5215</v>
      </c>
      <c r="P666" s="30" t="s">
        <v>5215</v>
      </c>
      <c r="Q666" s="39">
        <v>29.95</v>
      </c>
      <c r="R666" s="40">
        <v>0.1</v>
      </c>
      <c r="S666" s="39">
        <v>22.5</v>
      </c>
      <c r="T666" s="31" t="s">
        <v>6883</v>
      </c>
      <c r="U666" s="30">
        <v>110</v>
      </c>
      <c r="V666" s="30">
        <v>105</v>
      </c>
      <c r="W666" s="30">
        <v>28</v>
      </c>
      <c r="X666" s="30">
        <v>285</v>
      </c>
      <c r="Y666" s="41">
        <v>26</v>
      </c>
      <c r="Z666" s="30">
        <v>14</v>
      </c>
      <c r="AA666" s="30">
        <v>0</v>
      </c>
      <c r="AB666" s="30">
        <v>0</v>
      </c>
      <c r="AC666" s="30">
        <v>0</v>
      </c>
      <c r="AD666" s="30">
        <v>5</v>
      </c>
      <c r="AE666" s="30">
        <v>6</v>
      </c>
      <c r="AF666" s="30">
        <v>20</v>
      </c>
      <c r="AG666" s="6">
        <f t="shared" si="11"/>
        <v>611.73</v>
      </c>
      <c r="AH666" s="35">
        <v>37382</v>
      </c>
      <c r="AI666" s="35">
        <v>37535</v>
      </c>
      <c r="AJ666" s="35">
        <v>37468</v>
      </c>
      <c r="AK666" s="36" t="s">
        <v>4420</v>
      </c>
      <c r="AL666" s="37" t="s">
        <v>6866</v>
      </c>
    </row>
    <row r="667" spans="1:38" x14ac:dyDescent="0.15">
      <c r="A667" s="27" t="s">
        <v>6867</v>
      </c>
      <c r="B667" s="27" t="s">
        <v>6931</v>
      </c>
      <c r="C667" s="27">
        <v>128</v>
      </c>
      <c r="D667" s="28" t="s">
        <v>6870</v>
      </c>
      <c r="E667" s="30"/>
      <c r="F667" s="30" t="s">
        <v>3950</v>
      </c>
      <c r="G667" s="30" t="s">
        <v>3951</v>
      </c>
      <c r="H667" s="30" t="s">
        <v>3952</v>
      </c>
      <c r="K667" s="31">
        <v>2</v>
      </c>
      <c r="L667" s="31" t="s">
        <v>2882</v>
      </c>
      <c r="M667" s="32">
        <v>9780321143068</v>
      </c>
      <c r="N667" s="30" t="s">
        <v>3953</v>
      </c>
      <c r="O667" s="30" t="s">
        <v>3943</v>
      </c>
      <c r="P667" s="30" t="s">
        <v>3943</v>
      </c>
      <c r="Q667" s="39">
        <v>44.99</v>
      </c>
      <c r="R667" s="40">
        <v>0.1</v>
      </c>
      <c r="S667" s="39">
        <v>33.75</v>
      </c>
      <c r="T667" s="31" t="s">
        <v>6883</v>
      </c>
      <c r="U667" s="30">
        <v>120</v>
      </c>
      <c r="V667" s="30">
        <v>19</v>
      </c>
      <c r="W667" s="30">
        <v>22</v>
      </c>
      <c r="X667" s="30">
        <v>120</v>
      </c>
      <c r="Y667" s="41">
        <v>6</v>
      </c>
      <c r="Z667" s="30">
        <v>6</v>
      </c>
      <c r="AA667" s="30">
        <v>0</v>
      </c>
      <c r="AB667" s="30">
        <v>0</v>
      </c>
      <c r="AC667" s="30">
        <v>0</v>
      </c>
      <c r="AD667" s="30">
        <v>0</v>
      </c>
      <c r="AE667" s="30">
        <v>6</v>
      </c>
      <c r="AF667" s="30">
        <v>0</v>
      </c>
      <c r="AG667" s="6">
        <f t="shared" si="11"/>
        <v>242.946</v>
      </c>
      <c r="AH667" s="35">
        <v>37462</v>
      </c>
      <c r="AI667" s="35">
        <v>37535</v>
      </c>
      <c r="AJ667" s="35">
        <v>37476</v>
      </c>
      <c r="AK667" s="36">
        <v>44.99</v>
      </c>
      <c r="AL667" s="37" t="s">
        <v>6866</v>
      </c>
    </row>
    <row r="668" spans="1:38" x14ac:dyDescent="0.15">
      <c r="A668" s="27" t="s">
        <v>6867</v>
      </c>
      <c r="B668" s="27" t="s">
        <v>3901</v>
      </c>
      <c r="C668" s="27" t="s">
        <v>869</v>
      </c>
      <c r="D668" s="28" t="s">
        <v>6870</v>
      </c>
      <c r="E668" s="30"/>
      <c r="F668" s="30" t="s">
        <v>6621</v>
      </c>
      <c r="G668" s="30" t="s">
        <v>2341</v>
      </c>
      <c r="H668" s="30" t="s">
        <v>2342</v>
      </c>
      <c r="I668" s="31">
        <v>3</v>
      </c>
      <c r="K668" s="31">
        <v>76</v>
      </c>
      <c r="L668" s="31" t="s">
        <v>2343</v>
      </c>
      <c r="M668" s="32">
        <v>9780750628969</v>
      </c>
      <c r="N668" s="30" t="s">
        <v>2344</v>
      </c>
      <c r="O668" s="30" t="s">
        <v>2345</v>
      </c>
      <c r="P668" s="30" t="s">
        <v>2345</v>
      </c>
      <c r="Q668" s="39">
        <v>64</v>
      </c>
      <c r="R668" s="40"/>
      <c r="S668" s="39">
        <v>48</v>
      </c>
      <c r="T668" s="31" t="s">
        <v>6864</v>
      </c>
      <c r="U668" s="30">
        <v>35</v>
      </c>
      <c r="V668" s="30">
        <v>22</v>
      </c>
      <c r="W668" s="30">
        <v>20</v>
      </c>
      <c r="X668" s="30">
        <v>35</v>
      </c>
      <c r="Y668" s="41">
        <v>11</v>
      </c>
      <c r="Z668" s="30">
        <v>9</v>
      </c>
      <c r="AA668" s="30">
        <v>0</v>
      </c>
      <c r="AB668" s="30">
        <v>0</v>
      </c>
      <c r="AC668" s="30">
        <v>0</v>
      </c>
      <c r="AD668" s="30">
        <v>0</v>
      </c>
      <c r="AE668" s="30">
        <v>11</v>
      </c>
      <c r="AF668" s="30">
        <v>0</v>
      </c>
      <c r="AG668" s="6">
        <f t="shared" si="11"/>
        <v>704</v>
      </c>
      <c r="AH668" s="35">
        <v>37384</v>
      </c>
      <c r="AI668" s="35">
        <v>37535</v>
      </c>
      <c r="AJ668" s="35">
        <v>37470</v>
      </c>
      <c r="AK668" s="36" t="s">
        <v>2346</v>
      </c>
      <c r="AL668" s="37" t="s">
        <v>6866</v>
      </c>
    </row>
    <row r="669" spans="1:38" x14ac:dyDescent="0.15">
      <c r="A669" s="27" t="s">
        <v>6867</v>
      </c>
      <c r="B669" s="27" t="s">
        <v>6073</v>
      </c>
      <c r="C669" s="27">
        <v>124</v>
      </c>
      <c r="D669" s="28" t="s">
        <v>6870</v>
      </c>
      <c r="E669" s="30"/>
      <c r="F669" s="30" t="s">
        <v>6074</v>
      </c>
      <c r="G669" s="30" t="s">
        <v>3448</v>
      </c>
      <c r="H669" s="30" t="s">
        <v>6075</v>
      </c>
      <c r="K669" s="31">
        <v>99</v>
      </c>
      <c r="L669" s="31" t="s">
        <v>6076</v>
      </c>
      <c r="M669" s="32">
        <v>9781581210095</v>
      </c>
      <c r="N669" s="30" t="s">
        <v>1180</v>
      </c>
      <c r="O669" s="30" t="s">
        <v>1180</v>
      </c>
      <c r="P669" s="30" t="s">
        <v>1180</v>
      </c>
      <c r="Q669" s="39">
        <v>12.95</v>
      </c>
      <c r="R669" s="40"/>
      <c r="S669" s="39">
        <v>9.75</v>
      </c>
      <c r="T669" s="31" t="s">
        <v>6864</v>
      </c>
      <c r="U669" s="30">
        <v>70</v>
      </c>
      <c r="V669" s="30">
        <v>66</v>
      </c>
      <c r="W669" s="30">
        <v>63</v>
      </c>
      <c r="X669" s="30">
        <v>70</v>
      </c>
      <c r="Y669" s="41">
        <v>44</v>
      </c>
      <c r="Z669" s="30">
        <v>18</v>
      </c>
      <c r="AA669" s="30">
        <v>0</v>
      </c>
      <c r="AB669" s="30">
        <v>0</v>
      </c>
      <c r="AC669" s="30">
        <v>0</v>
      </c>
      <c r="AD669" s="30">
        <v>0</v>
      </c>
      <c r="AE669" s="30">
        <v>44</v>
      </c>
      <c r="AF669" s="30">
        <v>0</v>
      </c>
      <c r="AG669" s="6">
        <f t="shared" si="11"/>
        <v>569.79999999999995</v>
      </c>
      <c r="AH669" s="35">
        <v>37473</v>
      </c>
      <c r="AI669" s="35">
        <v>37535</v>
      </c>
      <c r="AJ669" s="35">
        <v>37495</v>
      </c>
      <c r="AK669" s="36" t="s">
        <v>6077</v>
      </c>
      <c r="AL669" s="37" t="s">
        <v>6866</v>
      </c>
    </row>
    <row r="670" spans="1:38" x14ac:dyDescent="0.15">
      <c r="A670" s="27" t="s">
        <v>6867</v>
      </c>
      <c r="B670" s="27" t="s">
        <v>3375</v>
      </c>
      <c r="C670" s="27">
        <v>10</v>
      </c>
      <c r="D670" s="28" t="s">
        <v>6870</v>
      </c>
      <c r="E670" s="30"/>
      <c r="F670" s="30" t="s">
        <v>3447</v>
      </c>
      <c r="G670" s="30" t="s">
        <v>3448</v>
      </c>
      <c r="H670" s="30" t="s">
        <v>3449</v>
      </c>
      <c r="I670" s="31">
        <v>2</v>
      </c>
      <c r="K670" s="31">
        <v>99</v>
      </c>
      <c r="L670" s="31" t="s">
        <v>3450</v>
      </c>
      <c r="M670" s="32">
        <v>9780838409497</v>
      </c>
      <c r="N670" s="30" t="s">
        <v>4008</v>
      </c>
      <c r="O670" s="30" t="s">
        <v>3888</v>
      </c>
      <c r="P670" s="30" t="s">
        <v>3888</v>
      </c>
      <c r="Q670" s="39">
        <v>35.700000000000003</v>
      </c>
      <c r="R670" s="40"/>
      <c r="S670" s="39">
        <v>26.8</v>
      </c>
      <c r="T670" s="31" t="s">
        <v>6864</v>
      </c>
      <c r="U670" s="30">
        <v>250</v>
      </c>
      <c r="V670" s="30">
        <v>222</v>
      </c>
      <c r="W670" s="30">
        <v>200</v>
      </c>
      <c r="X670" s="30">
        <v>250</v>
      </c>
      <c r="Y670" s="41">
        <v>209</v>
      </c>
      <c r="Z670" s="30">
        <v>6</v>
      </c>
      <c r="AA670" s="30">
        <v>0</v>
      </c>
      <c r="AB670" s="30">
        <v>7</v>
      </c>
      <c r="AC670" s="30">
        <v>0</v>
      </c>
      <c r="AD670" s="30">
        <v>2</v>
      </c>
      <c r="AE670" s="30">
        <v>144</v>
      </c>
      <c r="AF670" s="30">
        <v>65</v>
      </c>
      <c r="AG670" s="6">
        <f t="shared" si="11"/>
        <v>6882.8</v>
      </c>
      <c r="AH670" s="35">
        <v>37405</v>
      </c>
      <c r="AI670" s="35">
        <v>37577</v>
      </c>
      <c r="AJ670" s="35">
        <v>37559</v>
      </c>
      <c r="AK670" s="36" t="s">
        <v>2426</v>
      </c>
      <c r="AL670" s="37" t="s">
        <v>6866</v>
      </c>
    </row>
    <row r="671" spans="1:38" x14ac:dyDescent="0.15">
      <c r="A671" s="27" t="s">
        <v>6867</v>
      </c>
      <c r="B671" s="27" t="s">
        <v>1102</v>
      </c>
      <c r="C671" s="27">
        <v>1</v>
      </c>
      <c r="D671" s="28" t="s">
        <v>1103</v>
      </c>
      <c r="E671" s="30"/>
      <c r="F671" s="30" t="s">
        <v>1104</v>
      </c>
      <c r="G671" s="30" t="s">
        <v>1105</v>
      </c>
      <c r="H671" s="30" t="s">
        <v>1106</v>
      </c>
      <c r="I671" s="31">
        <v>5</v>
      </c>
      <c r="K671" s="31">
        <v>1</v>
      </c>
      <c r="L671" s="31" t="s">
        <v>1107</v>
      </c>
      <c r="M671" s="32">
        <v>9780072381214</v>
      </c>
      <c r="N671" s="30" t="s">
        <v>6863</v>
      </c>
      <c r="O671" s="30" t="s">
        <v>6863</v>
      </c>
      <c r="P671" s="30" t="s">
        <v>6863</v>
      </c>
      <c r="Q671" s="39">
        <v>50.7</v>
      </c>
      <c r="R671" s="40"/>
      <c r="S671" s="39">
        <v>38.049999999999997</v>
      </c>
      <c r="T671" s="31" t="s">
        <v>6864</v>
      </c>
      <c r="U671" s="30">
        <v>50</v>
      </c>
      <c r="V671" s="30">
        <v>34</v>
      </c>
      <c r="W671" s="30">
        <v>88</v>
      </c>
      <c r="X671" s="30">
        <v>125</v>
      </c>
      <c r="Y671" s="41">
        <v>80</v>
      </c>
      <c r="Z671" s="30">
        <v>12</v>
      </c>
      <c r="AA671" s="30">
        <v>0</v>
      </c>
      <c r="AB671" s="30">
        <v>19</v>
      </c>
      <c r="AC671" s="30">
        <v>0</v>
      </c>
      <c r="AD671" s="30">
        <v>16</v>
      </c>
      <c r="AE671" s="30">
        <v>25</v>
      </c>
      <c r="AF671" s="30">
        <v>55</v>
      </c>
      <c r="AG671" s="6">
        <f t="shared" si="11"/>
        <v>3360.25</v>
      </c>
      <c r="AH671" s="35">
        <v>37382</v>
      </c>
      <c r="AI671" s="35">
        <v>37577</v>
      </c>
      <c r="AJ671" s="35">
        <v>37559</v>
      </c>
      <c r="AK671" s="36" t="s">
        <v>1108</v>
      </c>
      <c r="AL671" s="37" t="s">
        <v>6866</v>
      </c>
    </row>
    <row r="672" spans="1:38" x14ac:dyDescent="0.15">
      <c r="A672" s="27" t="s">
        <v>6867</v>
      </c>
      <c r="B672" s="27" t="s">
        <v>1102</v>
      </c>
      <c r="C672" s="27">
        <v>1</v>
      </c>
      <c r="D672" s="28" t="s">
        <v>4954</v>
      </c>
      <c r="E672" s="30"/>
      <c r="F672" s="30" t="s">
        <v>6024</v>
      </c>
      <c r="G672" s="30" t="s">
        <v>1105</v>
      </c>
      <c r="H672" s="30" t="s">
        <v>1626</v>
      </c>
      <c r="I672" s="31">
        <v>5</v>
      </c>
      <c r="K672" s="31">
        <v>2</v>
      </c>
      <c r="L672" s="31" t="s">
        <v>1627</v>
      </c>
      <c r="M672" s="32">
        <v>9780072480030</v>
      </c>
      <c r="N672" s="30" t="s">
        <v>6863</v>
      </c>
      <c r="O672" s="30" t="s">
        <v>6863</v>
      </c>
      <c r="P672" s="30" t="s">
        <v>6863</v>
      </c>
      <c r="Q672" s="39">
        <v>50.7</v>
      </c>
      <c r="R672" s="40"/>
      <c r="S672" s="39">
        <v>38.049999999999997</v>
      </c>
      <c r="T672" s="31" t="s">
        <v>6864</v>
      </c>
      <c r="U672" s="30">
        <v>50</v>
      </c>
      <c r="V672" s="30">
        <v>39</v>
      </c>
      <c r="W672" s="30">
        <v>46</v>
      </c>
      <c r="X672" s="30">
        <v>50</v>
      </c>
      <c r="Y672" s="41">
        <v>38</v>
      </c>
      <c r="Z672" s="30">
        <v>9</v>
      </c>
      <c r="AA672" s="30">
        <v>0</v>
      </c>
      <c r="AB672" s="30">
        <v>25</v>
      </c>
      <c r="AC672" s="30">
        <v>0</v>
      </c>
      <c r="AD672" s="30">
        <v>0</v>
      </c>
      <c r="AE672" s="30">
        <v>13</v>
      </c>
      <c r="AF672" s="30">
        <v>25</v>
      </c>
      <c r="AG672" s="6">
        <f t="shared" si="11"/>
        <v>1610.35</v>
      </c>
      <c r="AH672" s="35">
        <v>37467</v>
      </c>
      <c r="AI672" s="35">
        <v>37577</v>
      </c>
      <c r="AJ672" s="35">
        <v>37559</v>
      </c>
      <c r="AK672" s="36" t="s">
        <v>1108</v>
      </c>
      <c r="AL672" s="37" t="s">
        <v>6866</v>
      </c>
    </row>
    <row r="673" spans="1:38" x14ac:dyDescent="0.15">
      <c r="A673" s="27" t="s">
        <v>6867</v>
      </c>
      <c r="B673" s="27" t="s">
        <v>4063</v>
      </c>
      <c r="C673" s="27" t="s">
        <v>5357</v>
      </c>
      <c r="D673" s="28" t="s">
        <v>6925</v>
      </c>
      <c r="E673" s="30"/>
      <c r="F673" s="30" t="s">
        <v>4064</v>
      </c>
      <c r="G673" s="30" t="s">
        <v>4622</v>
      </c>
      <c r="H673" s="30" t="s">
        <v>4623</v>
      </c>
      <c r="K673" s="31">
        <v>95</v>
      </c>
      <c r="L673" s="31" t="s">
        <v>4624</v>
      </c>
      <c r="M673" s="32">
        <v>9780887290213</v>
      </c>
      <c r="N673" s="30" t="s">
        <v>4622</v>
      </c>
      <c r="O673" s="30" t="s">
        <v>4622</v>
      </c>
      <c r="P673" s="30" t="s">
        <v>4622</v>
      </c>
      <c r="Q673" s="39">
        <v>37.299999999999997</v>
      </c>
      <c r="R673" s="40"/>
      <c r="S673" s="39">
        <v>28</v>
      </c>
      <c r="T673" s="31" t="s">
        <v>6883</v>
      </c>
      <c r="U673" s="30">
        <v>30</v>
      </c>
      <c r="V673" s="30">
        <v>23</v>
      </c>
      <c r="W673" s="30">
        <v>13</v>
      </c>
      <c r="X673" s="30">
        <v>75</v>
      </c>
      <c r="Y673" s="41">
        <v>12</v>
      </c>
      <c r="Z673" s="30">
        <v>1</v>
      </c>
      <c r="AA673" s="30">
        <v>0</v>
      </c>
      <c r="AB673" s="30">
        <v>0</v>
      </c>
      <c r="AC673" s="30">
        <v>0</v>
      </c>
      <c r="AD673" s="30">
        <v>0</v>
      </c>
      <c r="AE673" s="30">
        <v>12</v>
      </c>
      <c r="AF673" s="30">
        <v>0</v>
      </c>
      <c r="AG673" s="6">
        <f t="shared" si="11"/>
        <v>447.59999999999997</v>
      </c>
      <c r="AH673" s="35">
        <v>37382</v>
      </c>
      <c r="AI673" s="35">
        <v>37535</v>
      </c>
      <c r="AJ673" s="35">
        <v>37476</v>
      </c>
      <c r="AK673" s="36" t="s">
        <v>3591</v>
      </c>
      <c r="AL673" s="37" t="s">
        <v>6866</v>
      </c>
    </row>
    <row r="674" spans="1:38" x14ac:dyDescent="0.15">
      <c r="A674" s="27" t="s">
        <v>6867</v>
      </c>
      <c r="B674" s="27" t="s">
        <v>312</v>
      </c>
      <c r="C674" s="27">
        <v>172</v>
      </c>
      <c r="D674" s="28" t="s">
        <v>6870</v>
      </c>
      <c r="E674" s="30"/>
      <c r="F674" s="30" t="s">
        <v>3437</v>
      </c>
      <c r="G674" s="30" t="s">
        <v>1488</v>
      </c>
      <c r="H674" s="30" t="s">
        <v>1489</v>
      </c>
      <c r="K674" s="31">
        <v>81</v>
      </c>
      <c r="L674" s="31" t="s">
        <v>1490</v>
      </c>
      <c r="M674" s="32">
        <v>9780883165423</v>
      </c>
      <c r="N674" s="30" t="s">
        <v>1491</v>
      </c>
      <c r="O674" s="30" t="s">
        <v>1491</v>
      </c>
      <c r="P674" s="30" t="s">
        <v>1491</v>
      </c>
      <c r="Q674" s="39">
        <v>15.95</v>
      </c>
      <c r="R674" s="40"/>
      <c r="S674" s="39">
        <v>12</v>
      </c>
      <c r="T674" s="31" t="s">
        <v>6864</v>
      </c>
      <c r="U674" s="30">
        <v>15</v>
      </c>
      <c r="V674" s="30">
        <v>13</v>
      </c>
      <c r="W674" s="30">
        <v>14</v>
      </c>
      <c r="X674" s="30">
        <v>15</v>
      </c>
      <c r="Y674" s="41">
        <v>12</v>
      </c>
      <c r="Z674" s="30">
        <v>0</v>
      </c>
      <c r="AA674" s="30">
        <v>0</v>
      </c>
      <c r="AB674" s="30">
        <v>2</v>
      </c>
      <c r="AC674" s="30">
        <v>0</v>
      </c>
      <c r="AD674" s="30">
        <v>0</v>
      </c>
      <c r="AE674" s="30">
        <v>0</v>
      </c>
      <c r="AF674" s="30">
        <v>12</v>
      </c>
      <c r="AG674" s="6">
        <f t="shared" si="11"/>
        <v>144</v>
      </c>
      <c r="AH674" s="35">
        <v>37487</v>
      </c>
      <c r="AI674" s="35">
        <v>37535</v>
      </c>
      <c r="AJ674" s="35">
        <v>37491</v>
      </c>
      <c r="AK674" s="36" t="s">
        <v>5205</v>
      </c>
      <c r="AL674" s="37" t="s">
        <v>6866</v>
      </c>
    </row>
    <row r="675" spans="1:38" x14ac:dyDescent="0.15">
      <c r="A675" s="27" t="s">
        <v>6867</v>
      </c>
      <c r="B675" s="27" t="s">
        <v>6931</v>
      </c>
      <c r="C675" s="27">
        <v>111</v>
      </c>
      <c r="D675" s="28" t="s">
        <v>6870</v>
      </c>
      <c r="E675" s="30"/>
      <c r="F675" s="30" t="s">
        <v>6269</v>
      </c>
      <c r="G675" s="30" t="s">
        <v>6270</v>
      </c>
      <c r="H675" s="30" t="s">
        <v>6271</v>
      </c>
      <c r="K675" s="31">
        <v>97</v>
      </c>
      <c r="L675" s="31" t="s">
        <v>6272</v>
      </c>
      <c r="M675" s="32">
        <v>9780137488803</v>
      </c>
      <c r="N675" s="30" t="s">
        <v>3943</v>
      </c>
      <c r="O675" s="30" t="s">
        <v>3943</v>
      </c>
      <c r="P675" s="30" t="s">
        <v>3943</v>
      </c>
      <c r="Q675" s="39">
        <v>55</v>
      </c>
      <c r="R675" s="40"/>
      <c r="S675" s="39">
        <v>41.25</v>
      </c>
      <c r="T675" s="31" t="s">
        <v>6864</v>
      </c>
      <c r="U675" s="30">
        <v>120</v>
      </c>
      <c r="V675" s="30">
        <v>112</v>
      </c>
      <c r="W675" s="30">
        <v>100</v>
      </c>
      <c r="X675" s="30">
        <v>120</v>
      </c>
      <c r="Y675" s="41">
        <v>52</v>
      </c>
      <c r="Z675" s="30">
        <v>51</v>
      </c>
      <c r="AA675" s="30">
        <v>0</v>
      </c>
      <c r="AB675" s="30">
        <v>0</v>
      </c>
      <c r="AC675" s="30">
        <v>0</v>
      </c>
      <c r="AD675" s="30">
        <v>0</v>
      </c>
      <c r="AE675" s="30">
        <v>49</v>
      </c>
      <c r="AF675" s="30">
        <v>3</v>
      </c>
      <c r="AG675" s="6">
        <f t="shared" si="11"/>
        <v>2818.75</v>
      </c>
      <c r="AH675" s="35">
        <v>37454</v>
      </c>
      <c r="AI675" s="35">
        <v>37535</v>
      </c>
      <c r="AJ675" s="35">
        <v>37483</v>
      </c>
      <c r="AK675" s="36" t="s">
        <v>507</v>
      </c>
      <c r="AL675" s="37" t="s">
        <v>5175</v>
      </c>
    </row>
    <row r="676" spans="1:38" x14ac:dyDescent="0.15">
      <c r="A676" s="27" t="s">
        <v>6867</v>
      </c>
      <c r="B676" s="27" t="s">
        <v>1109</v>
      </c>
      <c r="C676" s="27">
        <v>186</v>
      </c>
      <c r="D676" s="28" t="s">
        <v>6870</v>
      </c>
      <c r="E676" s="30"/>
      <c r="F676" s="30" t="s">
        <v>5334</v>
      </c>
      <c r="G676" s="30" t="s">
        <v>6676</v>
      </c>
      <c r="H676" s="30" t="s">
        <v>6677</v>
      </c>
      <c r="K676" s="31">
        <v>1</v>
      </c>
      <c r="L676" s="31" t="s">
        <v>6678</v>
      </c>
      <c r="M676" s="32">
        <v>9780385721004</v>
      </c>
      <c r="N676" s="30" t="s">
        <v>902</v>
      </c>
      <c r="O676" s="30" t="s">
        <v>1998</v>
      </c>
      <c r="P676" s="30" t="s">
        <v>1998</v>
      </c>
      <c r="Q676" s="39">
        <v>13</v>
      </c>
      <c r="R676" s="40">
        <v>0.1</v>
      </c>
      <c r="S676" s="39">
        <v>9.75</v>
      </c>
      <c r="T676" s="31" t="s">
        <v>6864</v>
      </c>
      <c r="U676" s="30">
        <v>51</v>
      </c>
      <c r="V676" s="30">
        <v>38</v>
      </c>
      <c r="W676" s="30">
        <v>46</v>
      </c>
      <c r="X676" s="30">
        <v>51</v>
      </c>
      <c r="Y676" s="41">
        <v>30</v>
      </c>
      <c r="Z676" s="30">
        <v>16</v>
      </c>
      <c r="AA676" s="30">
        <v>0</v>
      </c>
      <c r="AB676" s="30">
        <v>0</v>
      </c>
      <c r="AC676" s="30">
        <v>0</v>
      </c>
      <c r="AD676" s="30">
        <v>0</v>
      </c>
      <c r="AE676" s="30">
        <v>30</v>
      </c>
      <c r="AF676" s="30">
        <v>0</v>
      </c>
      <c r="AG676" s="6">
        <f t="shared" si="11"/>
        <v>351</v>
      </c>
      <c r="AH676" s="35">
        <v>37494</v>
      </c>
      <c r="AI676" s="35">
        <v>37535</v>
      </c>
      <c r="AJ676" s="35">
        <v>37496</v>
      </c>
      <c r="AK676" s="36">
        <v>13</v>
      </c>
      <c r="AL676" s="37" t="s">
        <v>6866</v>
      </c>
    </row>
    <row r="677" spans="1:38" x14ac:dyDescent="0.15">
      <c r="A677" s="27" t="s">
        <v>6867</v>
      </c>
      <c r="B677" s="27" t="s">
        <v>1020</v>
      </c>
      <c r="C677" s="27">
        <v>183</v>
      </c>
      <c r="D677" s="28" t="s">
        <v>6870</v>
      </c>
      <c r="E677" s="30"/>
      <c r="F677" s="30" t="s">
        <v>72</v>
      </c>
      <c r="G677" s="30" t="s">
        <v>6676</v>
      </c>
      <c r="H677" s="30" t="s">
        <v>73</v>
      </c>
      <c r="I677" s="31">
        <v>3</v>
      </c>
      <c r="K677" s="31">
        <v>1</v>
      </c>
      <c r="L677" s="31" t="s">
        <v>74</v>
      </c>
      <c r="M677" s="32">
        <v>9780139223037</v>
      </c>
      <c r="N677" s="30" t="s">
        <v>3943</v>
      </c>
      <c r="O677" s="30" t="s">
        <v>3943</v>
      </c>
      <c r="P677" s="30" t="s">
        <v>3943</v>
      </c>
      <c r="Q677" s="39">
        <v>110</v>
      </c>
      <c r="R677" s="40"/>
      <c r="S677" s="39">
        <v>82.5</v>
      </c>
      <c r="T677" s="31" t="s">
        <v>6864</v>
      </c>
      <c r="U677" s="30">
        <v>120</v>
      </c>
      <c r="V677" s="30">
        <v>61</v>
      </c>
      <c r="W677" s="30">
        <v>79</v>
      </c>
      <c r="X677" s="30">
        <v>120</v>
      </c>
      <c r="Y677" s="41">
        <v>56</v>
      </c>
      <c r="Z677" s="30">
        <v>36</v>
      </c>
      <c r="AA677" s="30">
        <v>0</v>
      </c>
      <c r="AB677" s="30">
        <v>1</v>
      </c>
      <c r="AC677" s="30">
        <v>0</v>
      </c>
      <c r="AD677" s="30">
        <v>29</v>
      </c>
      <c r="AE677" s="30">
        <v>28</v>
      </c>
      <c r="AF677" s="30">
        <v>28</v>
      </c>
      <c r="AG677" s="6">
        <f t="shared" si="11"/>
        <v>5390</v>
      </c>
      <c r="AH677" s="35">
        <v>37383</v>
      </c>
      <c r="AI677" s="35">
        <v>37535</v>
      </c>
      <c r="AJ677" s="35">
        <v>37452</v>
      </c>
      <c r="AK677" s="36" t="s">
        <v>1896</v>
      </c>
      <c r="AL677" s="37" t="s">
        <v>6866</v>
      </c>
    </row>
    <row r="678" spans="1:38" x14ac:dyDescent="0.15">
      <c r="A678" s="27" t="s">
        <v>6867</v>
      </c>
      <c r="B678" s="27" t="s">
        <v>5995</v>
      </c>
      <c r="C678" s="27" t="s">
        <v>1772</v>
      </c>
      <c r="D678" s="28" t="s">
        <v>6870</v>
      </c>
      <c r="E678" s="30"/>
      <c r="F678" s="30" t="s">
        <v>4011</v>
      </c>
      <c r="G678" s="30" t="s">
        <v>1832</v>
      </c>
      <c r="H678" s="30" t="s">
        <v>1833</v>
      </c>
      <c r="K678" s="31">
        <v>77</v>
      </c>
      <c r="L678" s="31" t="s">
        <v>1834</v>
      </c>
      <c r="M678" s="32">
        <v>9780520037212</v>
      </c>
      <c r="N678" s="30" t="s">
        <v>6921</v>
      </c>
      <c r="O678" s="30" t="s">
        <v>6922</v>
      </c>
      <c r="P678" s="30" t="s">
        <v>6922</v>
      </c>
      <c r="Q678" s="39">
        <v>23.45</v>
      </c>
      <c r="R678" s="40"/>
      <c r="S678" s="39">
        <v>17.600000000000001</v>
      </c>
      <c r="T678" s="31" t="s">
        <v>6864</v>
      </c>
      <c r="U678" s="30">
        <v>1</v>
      </c>
      <c r="V678" s="30">
        <v>1</v>
      </c>
      <c r="W678" s="30">
        <v>5</v>
      </c>
      <c r="X678" s="30">
        <v>6</v>
      </c>
      <c r="Y678" s="41">
        <v>3</v>
      </c>
      <c r="Z678" s="30">
        <v>2</v>
      </c>
      <c r="AA678" s="30">
        <v>0</v>
      </c>
      <c r="AB678" s="30">
        <v>0</v>
      </c>
      <c r="AC678" s="30">
        <v>0</v>
      </c>
      <c r="AD678" s="30">
        <v>0</v>
      </c>
      <c r="AE678" s="30">
        <v>3</v>
      </c>
      <c r="AF678" s="30">
        <v>0</v>
      </c>
      <c r="AG678" s="6">
        <f t="shared" si="11"/>
        <v>70.349999999999994</v>
      </c>
      <c r="AH678" s="35">
        <v>37518</v>
      </c>
      <c r="AI678" s="35">
        <v>37535</v>
      </c>
      <c r="AJ678" s="35">
        <v>37524</v>
      </c>
      <c r="AK678" s="36" t="s">
        <v>1162</v>
      </c>
      <c r="AL678" s="37" t="s">
        <v>6866</v>
      </c>
    </row>
    <row r="679" spans="1:38" x14ac:dyDescent="0.15">
      <c r="A679" s="27" t="s">
        <v>6867</v>
      </c>
      <c r="B679" s="27" t="s">
        <v>1932</v>
      </c>
      <c r="C679" s="27">
        <v>150</v>
      </c>
      <c r="D679" s="28">
        <v>444458</v>
      </c>
      <c r="E679" s="30"/>
      <c r="F679" s="30" t="s">
        <v>6058</v>
      </c>
      <c r="G679" s="30" t="s">
        <v>5542</v>
      </c>
      <c r="H679" s="30" t="s">
        <v>5543</v>
      </c>
      <c r="K679" s="31">
        <v>1</v>
      </c>
      <c r="L679" s="31" t="s">
        <v>5544</v>
      </c>
      <c r="M679" s="32">
        <v>9780262621533</v>
      </c>
      <c r="N679" s="30" t="s">
        <v>6134</v>
      </c>
      <c r="O679" s="30" t="s">
        <v>2059</v>
      </c>
      <c r="P679" s="30" t="s">
        <v>2059</v>
      </c>
      <c r="Q679" s="39">
        <v>14.95</v>
      </c>
      <c r="R679" s="40">
        <v>0.1</v>
      </c>
      <c r="S679" s="39">
        <v>11.25</v>
      </c>
      <c r="T679" s="31" t="s">
        <v>6864</v>
      </c>
      <c r="U679" s="30">
        <v>26</v>
      </c>
      <c r="V679" s="30">
        <v>29</v>
      </c>
      <c r="W679" s="30">
        <v>26</v>
      </c>
      <c r="X679" s="30">
        <v>26</v>
      </c>
      <c r="Y679" s="41">
        <v>0</v>
      </c>
      <c r="Z679" s="30">
        <v>29</v>
      </c>
      <c r="AA679" s="30">
        <v>0</v>
      </c>
      <c r="AB679" s="30">
        <v>0</v>
      </c>
      <c r="AC679" s="30">
        <v>0</v>
      </c>
      <c r="AD679" s="30">
        <v>0</v>
      </c>
      <c r="AE679" s="30">
        <v>0</v>
      </c>
      <c r="AF679" s="30">
        <v>0</v>
      </c>
      <c r="AG679" s="6">
        <f t="shared" si="11"/>
        <v>0</v>
      </c>
      <c r="AH679" s="35">
        <v>37532</v>
      </c>
      <c r="AI679" s="35">
        <v>37535</v>
      </c>
      <c r="AJ679" s="35">
        <v>37533</v>
      </c>
      <c r="AK679" s="36" t="s">
        <v>5545</v>
      </c>
      <c r="AL679" s="37" t="s">
        <v>6866</v>
      </c>
    </row>
    <row r="680" spans="1:38" x14ac:dyDescent="0.15">
      <c r="A680" s="27" t="s">
        <v>6867</v>
      </c>
      <c r="B680" s="27" t="s">
        <v>1109</v>
      </c>
      <c r="C680" s="27">
        <v>25</v>
      </c>
      <c r="D680" s="28" t="s">
        <v>6870</v>
      </c>
      <c r="E680" s="30"/>
      <c r="F680" s="30" t="s">
        <v>5150</v>
      </c>
      <c r="G680" s="30" t="s">
        <v>266</v>
      </c>
      <c r="H680" s="30" t="s">
        <v>267</v>
      </c>
      <c r="I680" s="31">
        <v>4</v>
      </c>
      <c r="J680" s="31">
        <v>1</v>
      </c>
      <c r="K680" s="31">
        <v>2</v>
      </c>
      <c r="L680" s="31" t="s">
        <v>268</v>
      </c>
      <c r="M680" s="32">
        <v>9780618109197</v>
      </c>
      <c r="N680" s="30" t="s">
        <v>5236</v>
      </c>
      <c r="O680" s="30" t="s">
        <v>5236</v>
      </c>
      <c r="P680" s="30" t="s">
        <v>5236</v>
      </c>
      <c r="Q680" s="39">
        <v>57.2</v>
      </c>
      <c r="R680" s="40"/>
      <c r="S680" s="39">
        <v>42.9</v>
      </c>
      <c r="T680" s="31" t="s">
        <v>6864</v>
      </c>
      <c r="U680" s="30">
        <v>50</v>
      </c>
      <c r="V680" s="30">
        <v>41</v>
      </c>
      <c r="W680" s="30">
        <v>40</v>
      </c>
      <c r="X680" s="30">
        <v>50</v>
      </c>
      <c r="Y680" s="41">
        <v>42</v>
      </c>
      <c r="Z680" s="30">
        <v>4</v>
      </c>
      <c r="AA680" s="30">
        <v>0</v>
      </c>
      <c r="AB680" s="30">
        <v>0</v>
      </c>
      <c r="AC680" s="30">
        <v>0</v>
      </c>
      <c r="AD680" s="30">
        <v>0</v>
      </c>
      <c r="AE680" s="30">
        <v>38</v>
      </c>
      <c r="AF680" s="30">
        <v>4</v>
      </c>
      <c r="AG680" s="6">
        <f t="shared" si="11"/>
        <v>2345.1999999999998</v>
      </c>
      <c r="AH680" s="35">
        <v>37467</v>
      </c>
      <c r="AI680" s="35">
        <v>37535</v>
      </c>
      <c r="AJ680" s="35">
        <v>37536</v>
      </c>
      <c r="AK680" s="36" t="s">
        <v>269</v>
      </c>
      <c r="AL680" s="37" t="s">
        <v>6866</v>
      </c>
    </row>
    <row r="681" spans="1:38" x14ac:dyDescent="0.15">
      <c r="A681" s="27" t="s">
        <v>6867</v>
      </c>
      <c r="B681" s="27" t="s">
        <v>1999</v>
      </c>
      <c r="C681" s="27" t="s">
        <v>1695</v>
      </c>
      <c r="D681" s="28" t="s">
        <v>6870</v>
      </c>
      <c r="E681" s="30"/>
      <c r="F681" s="30" t="s">
        <v>1696</v>
      </c>
      <c r="G681" s="30" t="s">
        <v>1697</v>
      </c>
      <c r="H681" s="30" t="s">
        <v>1698</v>
      </c>
      <c r="K681" s="31">
        <v>89</v>
      </c>
      <c r="L681" s="31" t="s">
        <v>1699</v>
      </c>
      <c r="M681" s="32">
        <v>9788470394324</v>
      </c>
      <c r="N681" s="30" t="s">
        <v>5187</v>
      </c>
      <c r="O681" s="30" t="s">
        <v>5187</v>
      </c>
      <c r="P681" s="30" t="s">
        <v>5187</v>
      </c>
      <c r="Q681" s="39">
        <v>8.9499999999999993</v>
      </c>
      <c r="R681" s="40"/>
      <c r="S681" s="39">
        <v>6.75</v>
      </c>
      <c r="T681" s="31" t="s">
        <v>6864</v>
      </c>
      <c r="U681" s="30">
        <v>25</v>
      </c>
      <c r="V681" s="30">
        <v>20</v>
      </c>
      <c r="W681" s="30">
        <v>24</v>
      </c>
      <c r="X681" s="30">
        <v>25</v>
      </c>
      <c r="Y681" s="41">
        <v>18</v>
      </c>
      <c r="Z681" s="30">
        <v>6</v>
      </c>
      <c r="AA681" s="30">
        <v>0</v>
      </c>
      <c r="AB681" s="30">
        <v>0</v>
      </c>
      <c r="AC681" s="30">
        <v>0</v>
      </c>
      <c r="AD681" s="30">
        <v>0</v>
      </c>
      <c r="AE681" s="30">
        <v>18</v>
      </c>
      <c r="AF681" s="30">
        <v>0</v>
      </c>
      <c r="AG681" s="6">
        <f t="shared" si="11"/>
        <v>161.1</v>
      </c>
      <c r="AH681" s="35">
        <v>37504</v>
      </c>
      <c r="AI681" s="35">
        <v>37535</v>
      </c>
      <c r="AJ681" s="35">
        <v>37526</v>
      </c>
      <c r="AK681" s="36" t="s">
        <v>1700</v>
      </c>
      <c r="AL681" s="37" t="s">
        <v>6866</v>
      </c>
    </row>
    <row r="682" spans="1:38" x14ac:dyDescent="0.15">
      <c r="A682" s="27" t="s">
        <v>6867</v>
      </c>
      <c r="B682" s="27" t="s">
        <v>5286</v>
      </c>
      <c r="C682" s="27" t="s">
        <v>3938</v>
      </c>
      <c r="D682" s="28" t="s">
        <v>6870</v>
      </c>
      <c r="E682" s="30"/>
      <c r="F682" s="30" t="s">
        <v>5372</v>
      </c>
      <c r="G682" s="30" t="s">
        <v>3854</v>
      </c>
      <c r="H682" s="30" t="s">
        <v>3855</v>
      </c>
      <c r="I682" s="31">
        <v>5</v>
      </c>
      <c r="K682" s="31">
        <v>2</v>
      </c>
      <c r="L682" s="31" t="s">
        <v>3856</v>
      </c>
      <c r="M682" s="32">
        <v>9780030341793</v>
      </c>
      <c r="N682" s="30" t="s">
        <v>1174</v>
      </c>
      <c r="O682" s="30" t="s">
        <v>3888</v>
      </c>
      <c r="P682" s="30" t="s">
        <v>3888</v>
      </c>
      <c r="Q682" s="39">
        <v>59.35</v>
      </c>
      <c r="R682" s="40"/>
      <c r="S682" s="39">
        <v>44.55</v>
      </c>
      <c r="T682" s="31" t="s">
        <v>6864</v>
      </c>
      <c r="U682" s="30">
        <v>30</v>
      </c>
      <c r="V682" s="30">
        <v>43</v>
      </c>
      <c r="W682" s="30">
        <v>36</v>
      </c>
      <c r="X682" s="30">
        <v>36</v>
      </c>
      <c r="Y682" s="41">
        <v>42</v>
      </c>
      <c r="Z682" s="30">
        <v>5</v>
      </c>
      <c r="AA682" s="30">
        <v>0</v>
      </c>
      <c r="AB682" s="30">
        <v>0</v>
      </c>
      <c r="AC682" s="30">
        <v>0</v>
      </c>
      <c r="AD682" s="30">
        <v>0</v>
      </c>
      <c r="AE682" s="30">
        <v>42</v>
      </c>
      <c r="AF682" s="30">
        <v>0</v>
      </c>
      <c r="AG682" s="6">
        <f t="shared" si="11"/>
        <v>2492.7000000000003</v>
      </c>
      <c r="AH682" s="35">
        <v>37424</v>
      </c>
      <c r="AI682" s="35">
        <v>37535</v>
      </c>
      <c r="AJ682" s="35">
        <v>37524</v>
      </c>
      <c r="AK682" s="36" t="s">
        <v>3857</v>
      </c>
      <c r="AL682" s="37" t="s">
        <v>6866</v>
      </c>
    </row>
    <row r="683" spans="1:38" x14ac:dyDescent="0.15">
      <c r="A683" s="27" t="s">
        <v>6867</v>
      </c>
      <c r="B683" s="27" t="s">
        <v>3385</v>
      </c>
      <c r="C683" s="27" t="s">
        <v>6916</v>
      </c>
      <c r="D683" s="28" t="s">
        <v>6870</v>
      </c>
      <c r="E683" s="30"/>
      <c r="F683" s="30" t="s">
        <v>4064</v>
      </c>
      <c r="G683" s="30" t="s">
        <v>3854</v>
      </c>
      <c r="H683" s="30" t="s">
        <v>4551</v>
      </c>
      <c r="I683" s="31">
        <v>5</v>
      </c>
      <c r="K683" s="31">
        <v>0</v>
      </c>
      <c r="L683" s="31" t="s">
        <v>4552</v>
      </c>
      <c r="M683" s="32">
        <v>9780072342215</v>
      </c>
      <c r="N683" s="30" t="s">
        <v>6863</v>
      </c>
      <c r="O683" s="30" t="s">
        <v>6863</v>
      </c>
      <c r="P683" s="30" t="s">
        <v>6863</v>
      </c>
      <c r="Q683" s="39">
        <v>84</v>
      </c>
      <c r="R683" s="40"/>
      <c r="S683" s="39">
        <v>63</v>
      </c>
      <c r="T683" s="31" t="s">
        <v>6864</v>
      </c>
      <c r="U683" s="30">
        <v>160</v>
      </c>
      <c r="V683" s="30">
        <v>114</v>
      </c>
      <c r="W683" s="30">
        <v>37</v>
      </c>
      <c r="X683" s="30">
        <v>160</v>
      </c>
      <c r="Y683" s="41">
        <v>61</v>
      </c>
      <c r="Z683" s="30">
        <v>-1</v>
      </c>
      <c r="AA683" s="30">
        <v>0</v>
      </c>
      <c r="AB683" s="30">
        <v>-1</v>
      </c>
      <c r="AC683" s="30">
        <v>0</v>
      </c>
      <c r="AD683" s="30">
        <v>2</v>
      </c>
      <c r="AE683" s="30">
        <v>58</v>
      </c>
      <c r="AF683" s="30">
        <v>3</v>
      </c>
      <c r="AG683" s="6">
        <f t="shared" si="11"/>
        <v>5061</v>
      </c>
      <c r="AH683" s="35">
        <v>37383</v>
      </c>
      <c r="AI683" s="35">
        <v>37535</v>
      </c>
      <c r="AJ683" s="35">
        <v>37533</v>
      </c>
      <c r="AK683" s="36" t="s">
        <v>5366</v>
      </c>
      <c r="AL683" s="37" t="s">
        <v>6866</v>
      </c>
    </row>
    <row r="684" spans="1:38" x14ac:dyDescent="0.15">
      <c r="A684" s="27" t="s">
        <v>6867</v>
      </c>
      <c r="B684" s="27" t="s">
        <v>3385</v>
      </c>
      <c r="C684" s="27" t="s">
        <v>6916</v>
      </c>
      <c r="D684" s="28" t="s">
        <v>6870</v>
      </c>
      <c r="E684" s="30"/>
      <c r="F684" s="30" t="s">
        <v>4064</v>
      </c>
      <c r="G684" s="30" t="s">
        <v>3854</v>
      </c>
      <c r="H684" s="30" t="s">
        <v>6699</v>
      </c>
      <c r="I684" s="31">
        <v>5</v>
      </c>
      <c r="K684" s="31">
        <v>0</v>
      </c>
      <c r="L684" s="31" t="s">
        <v>6700</v>
      </c>
      <c r="M684" s="32">
        <v>9780072350043</v>
      </c>
      <c r="N684" s="30" t="s">
        <v>6863</v>
      </c>
      <c r="O684" s="30" t="s">
        <v>6863</v>
      </c>
      <c r="P684" s="30" t="s">
        <v>6863</v>
      </c>
      <c r="Q684" s="39">
        <v>84</v>
      </c>
      <c r="R684" s="40"/>
      <c r="S684" s="39">
        <v>63</v>
      </c>
      <c r="T684" s="31" t="s">
        <v>6864</v>
      </c>
      <c r="U684" s="30">
        <v>160</v>
      </c>
      <c r="V684" s="30">
        <v>114</v>
      </c>
      <c r="W684" s="30">
        <v>14</v>
      </c>
      <c r="X684" s="30">
        <v>160</v>
      </c>
      <c r="Y684" s="41">
        <v>10</v>
      </c>
      <c r="Z684" s="30">
        <v>8</v>
      </c>
      <c r="AA684" s="30">
        <v>0</v>
      </c>
      <c r="AB684" s="30">
        <v>1</v>
      </c>
      <c r="AC684" s="30">
        <v>0</v>
      </c>
      <c r="AD684" s="30">
        <v>1</v>
      </c>
      <c r="AE684" s="30">
        <v>9</v>
      </c>
      <c r="AF684" s="30">
        <v>1</v>
      </c>
      <c r="AG684" s="6">
        <f t="shared" si="11"/>
        <v>819</v>
      </c>
      <c r="AH684" s="35">
        <v>37383</v>
      </c>
      <c r="AI684" s="35">
        <v>37535</v>
      </c>
      <c r="AJ684" s="35">
        <v>37113</v>
      </c>
      <c r="AK684" s="36" t="s">
        <v>5366</v>
      </c>
      <c r="AL684" s="37" t="s">
        <v>6866</v>
      </c>
    </row>
    <row r="685" spans="1:38" x14ac:dyDescent="0.15">
      <c r="A685" s="27" t="s">
        <v>6867</v>
      </c>
      <c r="B685" s="27" t="s">
        <v>2519</v>
      </c>
      <c r="C685" s="27">
        <v>101</v>
      </c>
      <c r="D685" s="28" t="s">
        <v>6870</v>
      </c>
      <c r="E685" s="30"/>
      <c r="F685" s="30" t="s">
        <v>2520</v>
      </c>
      <c r="G685" s="30" t="s">
        <v>2521</v>
      </c>
      <c r="H685" s="30" t="s">
        <v>2522</v>
      </c>
      <c r="K685" s="31">
        <v>0</v>
      </c>
      <c r="L685" s="31" t="s">
        <v>2523</v>
      </c>
      <c r="M685" s="32">
        <v>9780395885345</v>
      </c>
      <c r="N685" s="30" t="s">
        <v>5236</v>
      </c>
      <c r="O685" s="30" t="s">
        <v>5236</v>
      </c>
      <c r="P685" s="30" t="s">
        <v>5236</v>
      </c>
      <c r="Q685" s="39">
        <v>42.8</v>
      </c>
      <c r="R685" s="40"/>
      <c r="S685" s="39">
        <v>32.1</v>
      </c>
      <c r="T685" s="31" t="s">
        <v>6864</v>
      </c>
      <c r="U685" s="30">
        <v>10</v>
      </c>
      <c r="V685" s="30">
        <v>10</v>
      </c>
      <c r="W685" s="30">
        <v>10</v>
      </c>
      <c r="X685" s="30">
        <v>10</v>
      </c>
      <c r="Y685" s="41">
        <v>12</v>
      </c>
      <c r="Z685" s="30">
        <v>1</v>
      </c>
      <c r="AA685" s="30">
        <v>0</v>
      </c>
      <c r="AB685" s="30">
        <v>0</v>
      </c>
      <c r="AC685" s="30">
        <v>0</v>
      </c>
      <c r="AD685" s="30">
        <v>0</v>
      </c>
      <c r="AE685" s="30">
        <v>12</v>
      </c>
      <c r="AF685" s="30">
        <v>0</v>
      </c>
      <c r="AG685" s="6">
        <f t="shared" si="11"/>
        <v>513.59999999999991</v>
      </c>
      <c r="AH685" s="35">
        <v>37452</v>
      </c>
      <c r="AI685" s="35">
        <v>37535</v>
      </c>
      <c r="AJ685" s="35">
        <v>37536</v>
      </c>
      <c r="AK685" s="36" t="s">
        <v>2524</v>
      </c>
      <c r="AL685" s="37" t="s">
        <v>6866</v>
      </c>
    </row>
    <row r="686" spans="1:38" x14ac:dyDescent="0.15">
      <c r="A686" s="27" t="s">
        <v>6867</v>
      </c>
      <c r="B686" s="27" t="s">
        <v>1109</v>
      </c>
      <c r="C686" s="27" t="s">
        <v>484</v>
      </c>
      <c r="D686" s="28" t="s">
        <v>6870</v>
      </c>
      <c r="E686" s="30"/>
      <c r="F686" s="30" t="s">
        <v>5243</v>
      </c>
      <c r="G686" s="30" t="s">
        <v>6734</v>
      </c>
      <c r="H686" s="30" t="s">
        <v>4788</v>
      </c>
      <c r="K686" s="31">
        <v>0</v>
      </c>
      <c r="L686" s="31" t="s">
        <v>4789</v>
      </c>
      <c r="M686" s="32">
        <v>9781573228282</v>
      </c>
      <c r="N686" s="30" t="s">
        <v>4790</v>
      </c>
      <c r="O686" s="30" t="s">
        <v>3936</v>
      </c>
      <c r="P686" s="30" t="s">
        <v>3936</v>
      </c>
      <c r="Q686" s="39">
        <v>13</v>
      </c>
      <c r="R686" s="40">
        <v>0.1</v>
      </c>
      <c r="S686" s="39">
        <v>9.75</v>
      </c>
      <c r="T686" s="31" t="s">
        <v>6864</v>
      </c>
      <c r="U686" s="30">
        <v>65</v>
      </c>
      <c r="V686" s="30">
        <v>49</v>
      </c>
      <c r="W686" s="30">
        <v>65</v>
      </c>
      <c r="X686" s="30">
        <v>65</v>
      </c>
      <c r="Y686" s="41">
        <v>48</v>
      </c>
      <c r="Z686" s="30">
        <v>1</v>
      </c>
      <c r="AA686" s="30">
        <v>0</v>
      </c>
      <c r="AB686" s="30">
        <v>16</v>
      </c>
      <c r="AC686" s="30">
        <v>0</v>
      </c>
      <c r="AD686" s="30">
        <v>0</v>
      </c>
      <c r="AE686" s="30">
        <v>6</v>
      </c>
      <c r="AF686" s="30">
        <v>42</v>
      </c>
      <c r="AG686" s="6">
        <f t="shared" si="11"/>
        <v>479.7</v>
      </c>
      <c r="AH686" s="35">
        <v>37414</v>
      </c>
      <c r="AI686" s="35">
        <v>37535</v>
      </c>
      <c r="AJ686" s="35">
        <v>37461</v>
      </c>
      <c r="AK686" s="36">
        <v>13</v>
      </c>
      <c r="AL686" s="37" t="s">
        <v>6866</v>
      </c>
    </row>
    <row r="687" spans="1:38" x14ac:dyDescent="0.15">
      <c r="A687" s="27" t="s">
        <v>6867</v>
      </c>
      <c r="B687" s="27" t="s">
        <v>3883</v>
      </c>
      <c r="C687" s="27">
        <v>176</v>
      </c>
      <c r="D687" s="28" t="s">
        <v>6870</v>
      </c>
      <c r="E687" s="30"/>
      <c r="F687" s="30" t="s">
        <v>2245</v>
      </c>
      <c r="G687" s="30" t="s">
        <v>291</v>
      </c>
      <c r="H687" s="30" t="s">
        <v>5910</v>
      </c>
      <c r="I687" s="31">
        <v>5</v>
      </c>
      <c r="K687" s="31">
        <v>2</v>
      </c>
      <c r="L687" s="31" t="s">
        <v>5911</v>
      </c>
      <c r="M687" s="32">
        <v>9780070275478</v>
      </c>
      <c r="N687" s="30" t="s">
        <v>6863</v>
      </c>
      <c r="O687" s="30" t="s">
        <v>6863</v>
      </c>
      <c r="P687" s="30" t="s">
        <v>6863</v>
      </c>
      <c r="Q687" s="39">
        <v>50.7</v>
      </c>
      <c r="R687" s="40"/>
      <c r="S687" s="39">
        <v>38.049999999999997</v>
      </c>
      <c r="T687" s="31" t="s">
        <v>6864</v>
      </c>
      <c r="U687" s="30">
        <v>40</v>
      </c>
      <c r="V687" s="30">
        <v>40</v>
      </c>
      <c r="W687" s="30">
        <v>35</v>
      </c>
      <c r="X687" s="30">
        <v>40</v>
      </c>
      <c r="Y687" s="41">
        <v>32</v>
      </c>
      <c r="Z687" s="30">
        <v>2</v>
      </c>
      <c r="AA687" s="30">
        <v>0</v>
      </c>
      <c r="AB687" s="30">
        <v>1</v>
      </c>
      <c r="AC687" s="30">
        <v>0</v>
      </c>
      <c r="AD687" s="30">
        <v>0</v>
      </c>
      <c r="AE687" s="30">
        <v>10</v>
      </c>
      <c r="AF687" s="30">
        <v>22</v>
      </c>
      <c r="AG687" s="6">
        <f t="shared" si="11"/>
        <v>1344.1</v>
      </c>
      <c r="AH687" s="35">
        <v>37519</v>
      </c>
      <c r="AI687" s="35">
        <v>37535</v>
      </c>
      <c r="AJ687" s="35">
        <v>37525</v>
      </c>
      <c r="AK687" s="36" t="s">
        <v>1108</v>
      </c>
      <c r="AL687" s="37" t="s">
        <v>6866</v>
      </c>
    </row>
    <row r="688" spans="1:38" x14ac:dyDescent="0.15">
      <c r="A688" s="27" t="s">
        <v>6867</v>
      </c>
      <c r="B688" s="27" t="s">
        <v>1020</v>
      </c>
      <c r="C688" s="27" t="s">
        <v>289</v>
      </c>
      <c r="D688" s="28" t="s">
        <v>6870</v>
      </c>
      <c r="E688" s="30"/>
      <c r="F688" s="30" t="s">
        <v>290</v>
      </c>
      <c r="G688" s="30" t="s">
        <v>291</v>
      </c>
      <c r="H688" s="30" t="s">
        <v>292</v>
      </c>
      <c r="I688" s="31">
        <v>2</v>
      </c>
      <c r="K688" s="31">
        <v>98</v>
      </c>
      <c r="L688" s="31" t="s">
        <v>293</v>
      </c>
      <c r="M688" s="32">
        <v>9780387985022</v>
      </c>
      <c r="N688" s="30" t="s">
        <v>3907</v>
      </c>
      <c r="O688" s="30" t="s">
        <v>3907</v>
      </c>
      <c r="P688" s="30" t="s">
        <v>3907</v>
      </c>
      <c r="Q688" s="39">
        <v>90.65</v>
      </c>
      <c r="R688" s="40"/>
      <c r="S688" s="39">
        <v>68</v>
      </c>
      <c r="T688" s="31" t="s">
        <v>6864</v>
      </c>
      <c r="U688" s="30">
        <v>15</v>
      </c>
      <c r="V688" s="30">
        <v>11</v>
      </c>
      <c r="W688" s="30">
        <v>11</v>
      </c>
      <c r="X688" s="30">
        <v>15</v>
      </c>
      <c r="Y688" s="41">
        <v>8</v>
      </c>
      <c r="Z688" s="30">
        <v>3</v>
      </c>
      <c r="AA688" s="30">
        <v>0</v>
      </c>
      <c r="AB688" s="30">
        <v>0</v>
      </c>
      <c r="AC688" s="30">
        <v>0</v>
      </c>
      <c r="AD688" s="30">
        <v>0</v>
      </c>
      <c r="AE688" s="30">
        <v>1</v>
      </c>
      <c r="AF688" s="30">
        <v>7</v>
      </c>
      <c r="AG688" s="6">
        <f t="shared" si="11"/>
        <v>566.65</v>
      </c>
      <c r="AH688" s="35">
        <v>37383</v>
      </c>
      <c r="AI688" s="35">
        <v>37535</v>
      </c>
      <c r="AJ688" s="35">
        <v>37481</v>
      </c>
      <c r="AK688" s="36" t="s">
        <v>5253</v>
      </c>
      <c r="AL688" s="37" t="s">
        <v>6866</v>
      </c>
    </row>
    <row r="689" spans="1:39" x14ac:dyDescent="0.15">
      <c r="A689" s="27" t="s">
        <v>6867</v>
      </c>
      <c r="B689" s="27" t="s">
        <v>3508</v>
      </c>
      <c r="C689" s="27">
        <v>201</v>
      </c>
      <c r="D689" s="28" t="s">
        <v>6870</v>
      </c>
      <c r="E689" s="30"/>
      <c r="F689" s="30" t="s">
        <v>1110</v>
      </c>
      <c r="G689" s="30" t="s">
        <v>2708</v>
      </c>
      <c r="H689" s="30" t="s">
        <v>2709</v>
      </c>
      <c r="K689" s="31">
        <v>1</v>
      </c>
      <c r="L689" s="31" t="s">
        <v>2710</v>
      </c>
      <c r="M689" s="32">
        <v>9780393974294</v>
      </c>
      <c r="N689" s="30" t="s">
        <v>1138</v>
      </c>
      <c r="O689" s="30" t="s">
        <v>1138</v>
      </c>
      <c r="P689" s="30" t="s">
        <v>1138</v>
      </c>
      <c r="Q689" s="39">
        <v>52.3</v>
      </c>
      <c r="R689" s="40"/>
      <c r="S689" s="39">
        <v>39.25</v>
      </c>
      <c r="T689" s="31" t="s">
        <v>6864</v>
      </c>
      <c r="U689" s="30">
        <v>9</v>
      </c>
      <c r="V689" s="30">
        <v>13</v>
      </c>
      <c r="W689" s="30">
        <v>9</v>
      </c>
      <c r="X689" s="30">
        <v>9</v>
      </c>
      <c r="Y689" s="41">
        <v>4</v>
      </c>
      <c r="Z689" s="30">
        <v>4</v>
      </c>
      <c r="AA689" s="30">
        <v>0</v>
      </c>
      <c r="AB689" s="30">
        <v>1</v>
      </c>
      <c r="AC689" s="30">
        <v>0</v>
      </c>
      <c r="AD689" s="30">
        <v>0</v>
      </c>
      <c r="AE689" s="30">
        <v>2</v>
      </c>
      <c r="AF689" s="30">
        <v>2</v>
      </c>
      <c r="AG689" s="6">
        <f t="shared" si="11"/>
        <v>183.1</v>
      </c>
      <c r="AH689" s="35">
        <v>37372</v>
      </c>
      <c r="AI689" s="35">
        <v>37535</v>
      </c>
      <c r="AJ689" s="35">
        <v>37495</v>
      </c>
      <c r="AK689" s="36" t="s">
        <v>2711</v>
      </c>
      <c r="AL689" s="37" t="s">
        <v>6866</v>
      </c>
    </row>
    <row r="690" spans="1:39" x14ac:dyDescent="0.15">
      <c r="A690" s="27" t="s">
        <v>6867</v>
      </c>
      <c r="B690" s="27" t="s">
        <v>3969</v>
      </c>
      <c r="C690" s="27" t="s">
        <v>212</v>
      </c>
      <c r="D690" s="28" t="s">
        <v>6870</v>
      </c>
      <c r="E690" s="30"/>
      <c r="F690" s="30" t="s">
        <v>213</v>
      </c>
      <c r="G690" s="30" t="s">
        <v>2825</v>
      </c>
      <c r="H690" s="30" t="s">
        <v>2826</v>
      </c>
      <c r="K690" s="31">
        <v>93</v>
      </c>
      <c r="L690" s="31" t="s">
        <v>2827</v>
      </c>
      <c r="M690" s="32">
        <v>9780791411445</v>
      </c>
      <c r="N690" s="30" t="s">
        <v>1715</v>
      </c>
      <c r="O690" s="30" t="s">
        <v>1715</v>
      </c>
      <c r="P690" s="30" t="s">
        <v>1715</v>
      </c>
      <c r="Q690" s="39">
        <v>25.55</v>
      </c>
      <c r="R690" s="40"/>
      <c r="S690" s="39">
        <v>19.2</v>
      </c>
      <c r="T690" s="31" t="s">
        <v>6864</v>
      </c>
      <c r="U690" s="30">
        <v>145</v>
      </c>
      <c r="V690" s="30">
        <v>74</v>
      </c>
      <c r="W690" s="30">
        <v>75</v>
      </c>
      <c r="X690" s="30">
        <v>145</v>
      </c>
      <c r="Y690" s="41">
        <v>66</v>
      </c>
      <c r="Z690" s="30">
        <v>17</v>
      </c>
      <c r="AA690" s="30">
        <v>0</v>
      </c>
      <c r="AB690" s="30">
        <v>0</v>
      </c>
      <c r="AC690" s="30">
        <v>0</v>
      </c>
      <c r="AD690" s="30">
        <v>0</v>
      </c>
      <c r="AE690" s="30">
        <v>57</v>
      </c>
      <c r="AF690" s="30">
        <v>9</v>
      </c>
      <c r="AG690" s="6">
        <f t="shared" si="11"/>
        <v>1629.15</v>
      </c>
      <c r="AH690" s="35">
        <v>37375</v>
      </c>
      <c r="AI690" s="35">
        <v>37535</v>
      </c>
      <c r="AJ690" s="35">
        <v>37533</v>
      </c>
      <c r="AK690" s="36" t="s">
        <v>1390</v>
      </c>
      <c r="AL690" s="37" t="s">
        <v>6866</v>
      </c>
    </row>
    <row r="691" spans="1:39" x14ac:dyDescent="0.15">
      <c r="A691" s="27" t="s">
        <v>6867</v>
      </c>
      <c r="B691" s="27" t="s">
        <v>4021</v>
      </c>
      <c r="C691" s="27">
        <v>187</v>
      </c>
      <c r="D691" s="28" t="s">
        <v>6870</v>
      </c>
      <c r="E691" s="30"/>
      <c r="F691" s="30" t="s">
        <v>6013</v>
      </c>
      <c r="G691" s="30" t="s">
        <v>4844</v>
      </c>
      <c r="H691" s="30" t="s">
        <v>4845</v>
      </c>
      <c r="K691" s="31">
        <v>87</v>
      </c>
      <c r="L691" s="31" t="s">
        <v>2914</v>
      </c>
      <c r="M691" s="32">
        <v>9780029185704</v>
      </c>
      <c r="N691" s="30" t="s">
        <v>3528</v>
      </c>
      <c r="O691" s="30" t="s">
        <v>3943</v>
      </c>
      <c r="P691" s="30" t="s">
        <v>3943</v>
      </c>
      <c r="Q691" s="39">
        <v>20.95</v>
      </c>
      <c r="R691" s="40"/>
      <c r="S691" s="39">
        <v>15.75</v>
      </c>
      <c r="T691" s="31" t="s">
        <v>6864</v>
      </c>
      <c r="U691" s="30">
        <v>18</v>
      </c>
      <c r="V691" s="30">
        <v>13</v>
      </c>
      <c r="W691" s="30">
        <v>18</v>
      </c>
      <c r="X691" s="30">
        <v>18</v>
      </c>
      <c r="Y691" s="41">
        <v>5</v>
      </c>
      <c r="Z691" s="30">
        <v>0</v>
      </c>
      <c r="AA691" s="30">
        <v>0</v>
      </c>
      <c r="AB691" s="30">
        <v>13</v>
      </c>
      <c r="AC691" s="30">
        <v>0</v>
      </c>
      <c r="AD691" s="30">
        <v>0</v>
      </c>
      <c r="AE691" s="30">
        <v>0</v>
      </c>
      <c r="AF691" s="30">
        <v>5</v>
      </c>
      <c r="AG691" s="6">
        <f t="shared" si="11"/>
        <v>78.75</v>
      </c>
      <c r="AH691" s="35">
        <v>37537</v>
      </c>
      <c r="AI691" s="35">
        <v>37535</v>
      </c>
      <c r="AJ691" s="35">
        <v>37538</v>
      </c>
      <c r="AK691" s="36">
        <v>20.95</v>
      </c>
      <c r="AL691" s="37" t="s">
        <v>6866</v>
      </c>
    </row>
    <row r="692" spans="1:39" x14ac:dyDescent="0.15">
      <c r="A692" s="27" t="s">
        <v>6867</v>
      </c>
      <c r="B692" s="27" t="s">
        <v>1176</v>
      </c>
      <c r="C692" s="27" t="s">
        <v>6924</v>
      </c>
      <c r="D692" s="28" t="s">
        <v>6870</v>
      </c>
      <c r="E692" s="30"/>
      <c r="F692" s="30" t="s">
        <v>1177</v>
      </c>
      <c r="G692" s="30" t="s">
        <v>3199</v>
      </c>
      <c r="H692" s="30" t="s">
        <v>6228</v>
      </c>
      <c r="K692" s="31">
        <v>95</v>
      </c>
      <c r="L692" s="31" t="s">
        <v>6229</v>
      </c>
      <c r="M692" s="32">
        <v>9780915035168</v>
      </c>
      <c r="N692" s="30" t="s">
        <v>1180</v>
      </c>
      <c r="O692" s="30" t="s">
        <v>1180</v>
      </c>
      <c r="P692" s="30" t="s">
        <v>1180</v>
      </c>
      <c r="Q692" s="39">
        <v>59.95</v>
      </c>
      <c r="R692" s="40">
        <v>0.1</v>
      </c>
      <c r="S692" s="39">
        <v>45</v>
      </c>
      <c r="T692" s="31" t="s">
        <v>6864</v>
      </c>
      <c r="U692" s="30">
        <v>40</v>
      </c>
      <c r="V692" s="30">
        <v>23</v>
      </c>
      <c r="W692" s="30">
        <v>31</v>
      </c>
      <c r="X692" s="30">
        <v>40</v>
      </c>
      <c r="Y692" s="41">
        <v>17</v>
      </c>
      <c r="Z692" s="30">
        <v>13</v>
      </c>
      <c r="AA692" s="30">
        <v>0</v>
      </c>
      <c r="AB692" s="30">
        <v>0</v>
      </c>
      <c r="AC692" s="30">
        <v>0</v>
      </c>
      <c r="AD692" s="30">
        <v>0</v>
      </c>
      <c r="AE692" s="30">
        <v>17</v>
      </c>
      <c r="AF692" s="30">
        <v>0</v>
      </c>
      <c r="AG692" s="6">
        <f t="shared" si="11"/>
        <v>917.23500000000013</v>
      </c>
      <c r="AH692" s="35">
        <v>37382</v>
      </c>
      <c r="AI692" s="35">
        <v>37535</v>
      </c>
      <c r="AJ692" s="35">
        <v>37467</v>
      </c>
      <c r="AK692" s="36" t="s">
        <v>6230</v>
      </c>
      <c r="AL692" s="37" t="s">
        <v>6866</v>
      </c>
    </row>
    <row r="693" spans="1:39" x14ac:dyDescent="0.15">
      <c r="A693" s="27" t="s">
        <v>6867</v>
      </c>
      <c r="B693" s="27" t="s">
        <v>1020</v>
      </c>
      <c r="C693" s="27" t="s">
        <v>3106</v>
      </c>
      <c r="D693" s="28" t="s">
        <v>6870</v>
      </c>
      <c r="E693" s="30"/>
      <c r="F693" s="30" t="s">
        <v>6871</v>
      </c>
      <c r="G693" s="30" t="s">
        <v>6898</v>
      </c>
      <c r="H693" s="30" t="s">
        <v>3107</v>
      </c>
      <c r="I693" s="31">
        <v>6</v>
      </c>
      <c r="K693" s="31">
        <v>2</v>
      </c>
      <c r="L693" s="31" t="s">
        <v>3108</v>
      </c>
      <c r="M693" s="32">
        <v>9780130967060</v>
      </c>
      <c r="N693" s="30" t="s">
        <v>3943</v>
      </c>
      <c r="O693" s="30" t="s">
        <v>3943</v>
      </c>
      <c r="P693" s="30" t="s">
        <v>3943</v>
      </c>
      <c r="Q693" s="39">
        <v>118.7</v>
      </c>
      <c r="R693" s="40"/>
      <c r="S693" s="39">
        <v>89.05</v>
      </c>
      <c r="T693" s="31" t="s">
        <v>6864</v>
      </c>
      <c r="U693" s="30">
        <v>475</v>
      </c>
      <c r="V693" s="30">
        <v>488</v>
      </c>
      <c r="W693" s="30">
        <v>360</v>
      </c>
      <c r="X693" s="30">
        <v>475</v>
      </c>
      <c r="Y693" s="41">
        <v>185</v>
      </c>
      <c r="Z693" s="30">
        <v>152</v>
      </c>
      <c r="AA693" s="30">
        <v>0</v>
      </c>
      <c r="AB693" s="30">
        <v>0</v>
      </c>
      <c r="AC693" s="30">
        <v>0</v>
      </c>
      <c r="AD693" s="30">
        <v>0</v>
      </c>
      <c r="AE693" s="30">
        <v>185</v>
      </c>
      <c r="AF693" s="30">
        <v>0</v>
      </c>
      <c r="AG693" s="6">
        <f t="shared" si="11"/>
        <v>21959.5</v>
      </c>
      <c r="AH693" s="35">
        <v>37383</v>
      </c>
      <c r="AI693" s="35">
        <v>37535</v>
      </c>
      <c r="AJ693" s="35">
        <v>37504</v>
      </c>
      <c r="AK693" s="36" t="s">
        <v>3109</v>
      </c>
      <c r="AL693" s="37" t="s">
        <v>6866</v>
      </c>
      <c r="AM693" s="38" t="s">
        <v>1051</v>
      </c>
    </row>
    <row r="694" spans="1:39" x14ac:dyDescent="0.15">
      <c r="A694" s="27" t="s">
        <v>6867</v>
      </c>
      <c r="B694" s="27" t="s">
        <v>1020</v>
      </c>
      <c r="C694" s="27" t="s">
        <v>3106</v>
      </c>
      <c r="D694" s="28" t="s">
        <v>6870</v>
      </c>
      <c r="E694" s="30"/>
      <c r="F694" s="30" t="s">
        <v>6871</v>
      </c>
      <c r="G694" s="30" t="s">
        <v>6898</v>
      </c>
      <c r="H694" s="30" t="s">
        <v>4110</v>
      </c>
      <c r="K694" s="31">
        <v>96</v>
      </c>
      <c r="L694" s="31" t="s">
        <v>4111</v>
      </c>
      <c r="M694" s="32">
        <v>9780132702737</v>
      </c>
      <c r="N694" s="30" t="s">
        <v>3943</v>
      </c>
      <c r="O694" s="30" t="s">
        <v>3943</v>
      </c>
      <c r="P694" s="30" t="s">
        <v>3943</v>
      </c>
      <c r="Q694" s="39">
        <v>20</v>
      </c>
      <c r="R694" s="40"/>
      <c r="S694" s="39">
        <v>15</v>
      </c>
      <c r="T694" s="31" t="s">
        <v>6864</v>
      </c>
      <c r="U694" s="30">
        <v>475</v>
      </c>
      <c r="V694" s="30">
        <v>488</v>
      </c>
      <c r="W694" s="30">
        <v>250</v>
      </c>
      <c r="X694" s="30">
        <v>475</v>
      </c>
      <c r="Y694" s="41">
        <v>99</v>
      </c>
      <c r="Z694" s="30">
        <v>20</v>
      </c>
      <c r="AA694" s="30">
        <v>0</v>
      </c>
      <c r="AB694" s="30">
        <v>211</v>
      </c>
      <c r="AC694" s="30">
        <v>0</v>
      </c>
      <c r="AD694" s="30">
        <v>35</v>
      </c>
      <c r="AE694" s="30">
        <v>1</v>
      </c>
      <c r="AF694" s="30">
        <v>98</v>
      </c>
      <c r="AG694" s="6">
        <f t="shared" si="11"/>
        <v>1490</v>
      </c>
      <c r="AH694" s="35">
        <v>37383</v>
      </c>
      <c r="AI694" s="35">
        <v>37535</v>
      </c>
      <c r="AJ694" s="35">
        <v>37481</v>
      </c>
      <c r="AK694" s="36" t="s">
        <v>3669</v>
      </c>
      <c r="AL694" s="37" t="s">
        <v>6866</v>
      </c>
    </row>
    <row r="695" spans="1:39" x14ac:dyDescent="0.15">
      <c r="A695" s="27" t="s">
        <v>6867</v>
      </c>
      <c r="B695" s="27" t="s">
        <v>1020</v>
      </c>
      <c r="C695" s="27" t="s">
        <v>3106</v>
      </c>
      <c r="D695" s="28" t="s">
        <v>6870</v>
      </c>
      <c r="E695" s="30"/>
      <c r="F695" s="30" t="s">
        <v>6871</v>
      </c>
      <c r="G695" s="30" t="s">
        <v>6898</v>
      </c>
      <c r="H695" s="30" t="s">
        <v>4870</v>
      </c>
      <c r="I695" s="31">
        <v>6</v>
      </c>
      <c r="K695" s="31">
        <v>2</v>
      </c>
      <c r="L695" s="31" t="s">
        <v>4871</v>
      </c>
      <c r="M695" s="32">
        <v>9780130337818</v>
      </c>
      <c r="N695" s="30" t="s">
        <v>3943</v>
      </c>
      <c r="O695" s="30" t="s">
        <v>3943</v>
      </c>
      <c r="P695" s="30" t="s">
        <v>3943</v>
      </c>
      <c r="Q695" s="39">
        <v>98.7</v>
      </c>
      <c r="R695" s="40"/>
      <c r="S695" s="39">
        <v>74.05</v>
      </c>
      <c r="T695" s="31" t="s">
        <v>6864</v>
      </c>
      <c r="U695" s="30">
        <v>475</v>
      </c>
      <c r="V695" s="30">
        <v>488</v>
      </c>
      <c r="W695" s="30">
        <v>40</v>
      </c>
      <c r="X695" s="30">
        <v>475</v>
      </c>
      <c r="Y695" s="41">
        <v>62</v>
      </c>
      <c r="Z695" s="30">
        <v>17</v>
      </c>
      <c r="AA695" s="30">
        <v>0</v>
      </c>
      <c r="AB695" s="30">
        <v>6</v>
      </c>
      <c r="AC695" s="30">
        <v>0</v>
      </c>
      <c r="AD695" s="30">
        <v>38</v>
      </c>
      <c r="AE695" s="30">
        <v>4</v>
      </c>
      <c r="AF695" s="30">
        <v>58</v>
      </c>
      <c r="AG695" s="6">
        <f t="shared" si="11"/>
        <v>4689.7</v>
      </c>
      <c r="AH695" s="35">
        <v>37383</v>
      </c>
      <c r="AI695" s="35">
        <v>37535</v>
      </c>
      <c r="AJ695" s="35">
        <v>37477</v>
      </c>
      <c r="AK695" s="36" t="s">
        <v>2494</v>
      </c>
      <c r="AL695" s="37" t="s">
        <v>6866</v>
      </c>
    </row>
    <row r="696" spans="1:39" x14ac:dyDescent="0.15">
      <c r="A696" s="27" t="s">
        <v>6867</v>
      </c>
      <c r="B696" s="27" t="s">
        <v>1084</v>
      </c>
      <c r="C696" s="27">
        <v>153</v>
      </c>
      <c r="D696" s="28" t="s">
        <v>6870</v>
      </c>
      <c r="E696" s="30"/>
      <c r="F696" s="30" t="s">
        <v>1893</v>
      </c>
      <c r="G696" s="30" t="s">
        <v>1894</v>
      </c>
      <c r="H696" s="30" t="s">
        <v>1895</v>
      </c>
      <c r="I696" s="31">
        <v>2</v>
      </c>
      <c r="K696" s="31">
        <v>94</v>
      </c>
      <c r="L696" s="31" t="s">
        <v>2884</v>
      </c>
      <c r="M696" s="32">
        <v>9780201500370</v>
      </c>
      <c r="N696" s="30" t="s">
        <v>3894</v>
      </c>
      <c r="O696" s="30" t="s">
        <v>3894</v>
      </c>
      <c r="P696" s="30" t="s">
        <v>3894</v>
      </c>
      <c r="Q696" s="39">
        <v>110</v>
      </c>
      <c r="R696" s="40"/>
      <c r="S696" s="39">
        <v>82.5</v>
      </c>
      <c r="T696" s="31" t="s">
        <v>6864</v>
      </c>
      <c r="U696" s="30">
        <v>70</v>
      </c>
      <c r="V696" s="30">
        <v>79</v>
      </c>
      <c r="W696" s="30">
        <v>50</v>
      </c>
      <c r="X696" s="30">
        <v>70</v>
      </c>
      <c r="Y696" s="41">
        <v>25</v>
      </c>
      <c r="Z696" s="30">
        <v>20</v>
      </c>
      <c r="AA696" s="30">
        <v>0</v>
      </c>
      <c r="AB696" s="30">
        <v>0</v>
      </c>
      <c r="AC696" s="30">
        <v>0</v>
      </c>
      <c r="AD696" s="30">
        <v>0</v>
      </c>
      <c r="AE696" s="30">
        <v>18</v>
      </c>
      <c r="AF696" s="30">
        <v>7</v>
      </c>
      <c r="AG696" s="6">
        <f t="shared" si="11"/>
        <v>2557.5</v>
      </c>
      <c r="AH696" s="35">
        <v>37480</v>
      </c>
      <c r="AI696" s="35">
        <v>37535</v>
      </c>
      <c r="AJ696" s="35">
        <v>37512</v>
      </c>
      <c r="AK696" s="36" t="s">
        <v>1896</v>
      </c>
      <c r="AL696" s="37" t="s">
        <v>6866</v>
      </c>
    </row>
    <row r="697" spans="1:39" x14ac:dyDescent="0.15">
      <c r="A697" s="27" t="s">
        <v>6867</v>
      </c>
      <c r="B697" s="27" t="s">
        <v>6639</v>
      </c>
      <c r="C697" s="27" t="s">
        <v>6640</v>
      </c>
      <c r="D697" s="28" t="s">
        <v>6870</v>
      </c>
      <c r="E697" s="30"/>
      <c r="F697" s="30" t="s">
        <v>2589</v>
      </c>
      <c r="G697" s="30" t="s">
        <v>3302</v>
      </c>
      <c r="H697" s="30" t="s">
        <v>3303</v>
      </c>
      <c r="K697" s="31">
        <v>2</v>
      </c>
      <c r="L697" s="31" t="s">
        <v>3304</v>
      </c>
      <c r="M697" s="32">
        <v>9780140447958</v>
      </c>
      <c r="N697" s="30" t="s">
        <v>3936</v>
      </c>
      <c r="O697" s="30" t="s">
        <v>3936</v>
      </c>
      <c r="P697" s="30" t="s">
        <v>3936</v>
      </c>
      <c r="Q697" s="39">
        <v>12</v>
      </c>
      <c r="R697" s="40">
        <v>0.1</v>
      </c>
      <c r="S697" s="39">
        <v>9</v>
      </c>
      <c r="T697" s="31" t="s">
        <v>6864</v>
      </c>
      <c r="U697" s="30">
        <v>2</v>
      </c>
      <c r="V697" s="30">
        <v>5</v>
      </c>
      <c r="W697" s="30">
        <v>20</v>
      </c>
      <c r="X697" s="30">
        <v>20</v>
      </c>
      <c r="Y697" s="41">
        <v>12</v>
      </c>
      <c r="Z697" s="30">
        <v>7</v>
      </c>
      <c r="AA697" s="30">
        <v>0</v>
      </c>
      <c r="AB697" s="30">
        <v>1</v>
      </c>
      <c r="AC697" s="30">
        <v>0</v>
      </c>
      <c r="AD697" s="30">
        <v>0</v>
      </c>
      <c r="AE697" s="30">
        <v>6</v>
      </c>
      <c r="AF697" s="30">
        <v>6</v>
      </c>
      <c r="AG697" s="6">
        <f t="shared" si="11"/>
        <v>118.8</v>
      </c>
      <c r="AH697" s="35">
        <v>37384</v>
      </c>
      <c r="AI697" s="35">
        <v>37535</v>
      </c>
      <c r="AJ697" s="35">
        <v>37481</v>
      </c>
      <c r="AK697" s="36">
        <v>12</v>
      </c>
      <c r="AL697" s="37" t="s">
        <v>6866</v>
      </c>
    </row>
    <row r="698" spans="1:39" x14ac:dyDescent="0.15">
      <c r="A698" s="27" t="s">
        <v>6867</v>
      </c>
      <c r="B698" s="27" t="s">
        <v>3996</v>
      </c>
      <c r="C698" s="27">
        <v>160</v>
      </c>
      <c r="D698" s="28" t="s">
        <v>6870</v>
      </c>
      <c r="E698" s="30"/>
      <c r="F698" s="30" t="s">
        <v>3441</v>
      </c>
      <c r="G698" s="30" t="s">
        <v>3442</v>
      </c>
      <c r="H698" s="30" t="s">
        <v>5767</v>
      </c>
      <c r="K698" s="31">
        <v>85</v>
      </c>
      <c r="L698" s="31" t="s">
        <v>5768</v>
      </c>
      <c r="M698" s="32">
        <v>9780820701783</v>
      </c>
      <c r="N698" s="30" t="s">
        <v>3445</v>
      </c>
      <c r="O698" s="30" t="s">
        <v>3445</v>
      </c>
      <c r="P698" s="30" t="s">
        <v>3445</v>
      </c>
      <c r="Q698" s="39">
        <v>15.95</v>
      </c>
      <c r="R698" s="40">
        <v>0.1</v>
      </c>
      <c r="S698" s="39">
        <v>12</v>
      </c>
      <c r="T698" s="31" t="s">
        <v>6864</v>
      </c>
      <c r="U698" s="30">
        <v>45</v>
      </c>
      <c r="V698" s="30">
        <v>31</v>
      </c>
      <c r="W698" s="30">
        <v>35</v>
      </c>
      <c r="X698" s="30">
        <v>45</v>
      </c>
      <c r="Y698" s="41">
        <v>30</v>
      </c>
      <c r="Z698" s="30">
        <v>4</v>
      </c>
      <c r="AA698" s="30">
        <v>0</v>
      </c>
      <c r="AB698" s="30">
        <v>1</v>
      </c>
      <c r="AC698" s="30">
        <v>0</v>
      </c>
      <c r="AD698" s="30">
        <v>0</v>
      </c>
      <c r="AE698" s="30">
        <v>17</v>
      </c>
      <c r="AF698" s="30">
        <v>13</v>
      </c>
      <c r="AG698" s="6">
        <f t="shared" si="11"/>
        <v>400.03499999999997</v>
      </c>
      <c r="AH698" s="35">
        <v>37418</v>
      </c>
      <c r="AI698" s="35">
        <v>37535</v>
      </c>
      <c r="AJ698" s="35">
        <v>37494</v>
      </c>
      <c r="AK698" s="36" t="s">
        <v>5769</v>
      </c>
      <c r="AL698" s="37" t="s">
        <v>6866</v>
      </c>
    </row>
    <row r="699" spans="1:39" x14ac:dyDescent="0.15">
      <c r="A699" s="27" t="s">
        <v>6867</v>
      </c>
      <c r="B699" s="27" t="s">
        <v>3996</v>
      </c>
      <c r="C699" s="27">
        <v>181</v>
      </c>
      <c r="D699" s="28" t="s">
        <v>6870</v>
      </c>
      <c r="E699" s="30"/>
      <c r="F699" s="30" t="s">
        <v>3441</v>
      </c>
      <c r="G699" s="30" t="s">
        <v>3442</v>
      </c>
      <c r="H699" s="30" t="s">
        <v>3443</v>
      </c>
      <c r="K699" s="31">
        <v>1</v>
      </c>
      <c r="L699" s="31" t="s">
        <v>3444</v>
      </c>
      <c r="M699" s="32">
        <v>9780820703190</v>
      </c>
      <c r="N699" s="30" t="s">
        <v>3445</v>
      </c>
      <c r="O699" s="30" t="s">
        <v>3445</v>
      </c>
      <c r="P699" s="30" t="s">
        <v>3445</v>
      </c>
      <c r="Q699" s="39">
        <v>18.95</v>
      </c>
      <c r="R699" s="40">
        <v>0.1</v>
      </c>
      <c r="S699" s="39">
        <v>14.25</v>
      </c>
      <c r="T699" s="31" t="s">
        <v>6864</v>
      </c>
      <c r="U699" s="30">
        <v>60</v>
      </c>
      <c r="V699" s="30">
        <v>32</v>
      </c>
      <c r="W699" s="30">
        <v>43</v>
      </c>
      <c r="X699" s="30">
        <v>60</v>
      </c>
      <c r="Y699" s="41">
        <v>32</v>
      </c>
      <c r="Z699" s="30">
        <v>11</v>
      </c>
      <c r="AA699" s="30">
        <v>0</v>
      </c>
      <c r="AB699" s="30">
        <v>0</v>
      </c>
      <c r="AC699" s="30">
        <v>0</v>
      </c>
      <c r="AD699" s="30">
        <v>0</v>
      </c>
      <c r="AE699" s="30">
        <v>32</v>
      </c>
      <c r="AF699" s="30">
        <v>0</v>
      </c>
      <c r="AG699" s="6">
        <f t="shared" si="11"/>
        <v>545.76</v>
      </c>
      <c r="AH699" s="35">
        <v>37418</v>
      </c>
      <c r="AI699" s="35">
        <v>37535</v>
      </c>
      <c r="AJ699" s="35">
        <v>37476</v>
      </c>
      <c r="AK699" s="36" t="s">
        <v>3446</v>
      </c>
      <c r="AL699" s="37" t="s">
        <v>6866</v>
      </c>
    </row>
    <row r="700" spans="1:39" x14ac:dyDescent="0.15">
      <c r="A700" s="27" t="s">
        <v>6867</v>
      </c>
      <c r="B700" s="27" t="s">
        <v>4892</v>
      </c>
      <c r="C700" s="27">
        <v>453</v>
      </c>
      <c r="D700" s="28" t="s">
        <v>6870</v>
      </c>
      <c r="E700" s="30"/>
      <c r="F700" s="30" t="s">
        <v>610</v>
      </c>
      <c r="G700" s="30" t="s">
        <v>6887</v>
      </c>
      <c r="H700" s="30" t="s">
        <v>611</v>
      </c>
      <c r="K700" s="31">
        <v>1</v>
      </c>
      <c r="L700" s="31" t="s">
        <v>612</v>
      </c>
      <c r="M700" s="32">
        <v>9780134888019</v>
      </c>
      <c r="N700" s="30" t="s">
        <v>3943</v>
      </c>
      <c r="O700" s="30" t="s">
        <v>3943</v>
      </c>
      <c r="P700" s="30" t="s">
        <v>3943</v>
      </c>
      <c r="Q700" s="39">
        <v>92</v>
      </c>
      <c r="R700" s="40"/>
      <c r="S700" s="39">
        <v>69</v>
      </c>
      <c r="T700" s="31" t="s">
        <v>6864</v>
      </c>
      <c r="U700" s="30">
        <v>120</v>
      </c>
      <c r="V700" s="30">
        <v>98</v>
      </c>
      <c r="W700" s="30">
        <v>80</v>
      </c>
      <c r="X700" s="30">
        <v>120</v>
      </c>
      <c r="Y700" s="41">
        <v>73</v>
      </c>
      <c r="Z700" s="30">
        <v>7</v>
      </c>
      <c r="AA700" s="30">
        <v>0</v>
      </c>
      <c r="AB700" s="30">
        <v>0</v>
      </c>
      <c r="AC700" s="30">
        <v>0</v>
      </c>
      <c r="AD700" s="30">
        <v>0</v>
      </c>
      <c r="AE700" s="30">
        <v>72</v>
      </c>
      <c r="AF700" s="30">
        <v>1</v>
      </c>
      <c r="AG700" s="6">
        <f t="shared" si="11"/>
        <v>6693</v>
      </c>
      <c r="AH700" s="35">
        <v>37460</v>
      </c>
      <c r="AI700" s="35">
        <v>37535</v>
      </c>
      <c r="AJ700" s="35">
        <v>37481</v>
      </c>
      <c r="AK700" s="36" t="s">
        <v>4680</v>
      </c>
      <c r="AL700" s="37" t="s">
        <v>6866</v>
      </c>
    </row>
    <row r="701" spans="1:39" x14ac:dyDescent="0.15">
      <c r="A701" s="27" t="s">
        <v>6867</v>
      </c>
      <c r="B701" s="27" t="s">
        <v>1127</v>
      </c>
      <c r="C701" s="27">
        <v>221</v>
      </c>
      <c r="D701" s="28" t="s">
        <v>6870</v>
      </c>
      <c r="E701" s="30"/>
      <c r="F701" s="30" t="s">
        <v>5472</v>
      </c>
      <c r="G701" s="30" t="s">
        <v>6887</v>
      </c>
      <c r="H701" s="30" t="s">
        <v>5473</v>
      </c>
      <c r="I701" s="31">
        <v>3</v>
      </c>
      <c r="K701" s="31">
        <v>0</v>
      </c>
      <c r="L701" s="31" t="s">
        <v>5474</v>
      </c>
      <c r="M701" s="32">
        <v>9780198524670</v>
      </c>
      <c r="N701" s="30" t="s">
        <v>6875</v>
      </c>
      <c r="O701" s="30" t="s">
        <v>6875</v>
      </c>
      <c r="P701" s="30" t="s">
        <v>6875</v>
      </c>
      <c r="Q701" s="39">
        <v>85.3</v>
      </c>
      <c r="R701" s="40"/>
      <c r="S701" s="39">
        <v>64</v>
      </c>
      <c r="T701" s="31" t="s">
        <v>6864</v>
      </c>
      <c r="U701" s="30">
        <v>10</v>
      </c>
      <c r="V701" s="30">
        <v>14</v>
      </c>
      <c r="W701" s="30">
        <v>10</v>
      </c>
      <c r="X701" s="30">
        <v>10</v>
      </c>
      <c r="Y701" s="41">
        <v>9</v>
      </c>
      <c r="Z701" s="30">
        <v>0</v>
      </c>
      <c r="AA701" s="30">
        <v>0</v>
      </c>
      <c r="AB701" s="30">
        <v>1</v>
      </c>
      <c r="AC701" s="30">
        <v>0</v>
      </c>
      <c r="AD701" s="30">
        <v>0</v>
      </c>
      <c r="AE701" s="30">
        <v>0</v>
      </c>
      <c r="AF701" s="30">
        <v>9</v>
      </c>
      <c r="AG701" s="6">
        <f t="shared" si="11"/>
        <v>576</v>
      </c>
      <c r="AH701" s="35">
        <v>37385</v>
      </c>
      <c r="AI701" s="35">
        <v>37535</v>
      </c>
      <c r="AJ701" s="35">
        <v>37426</v>
      </c>
      <c r="AK701" s="36" t="s">
        <v>5475</v>
      </c>
      <c r="AL701" s="37" t="s">
        <v>6866</v>
      </c>
    </row>
    <row r="702" spans="1:39" x14ac:dyDescent="0.15">
      <c r="A702" s="27" t="s">
        <v>6867</v>
      </c>
      <c r="B702" s="27" t="s">
        <v>6885</v>
      </c>
      <c r="C702" s="27">
        <v>131</v>
      </c>
      <c r="D702" s="28" t="s">
        <v>6870</v>
      </c>
      <c r="E702" s="30"/>
      <c r="F702" s="30" t="s">
        <v>6886</v>
      </c>
      <c r="G702" s="30" t="s">
        <v>6887</v>
      </c>
      <c r="H702" s="30" t="s">
        <v>6888</v>
      </c>
      <c r="I702" s="31">
        <v>5</v>
      </c>
      <c r="K702" s="31">
        <v>2</v>
      </c>
      <c r="L702" s="31" t="s">
        <v>6889</v>
      </c>
      <c r="M702" s="32">
        <v>9780072318081</v>
      </c>
      <c r="N702" s="30" t="s">
        <v>6863</v>
      </c>
      <c r="O702" s="30" t="s">
        <v>6863</v>
      </c>
      <c r="P702" s="30" t="s">
        <v>6863</v>
      </c>
      <c r="Q702" s="39">
        <v>114.7</v>
      </c>
      <c r="R702" s="40"/>
      <c r="S702" s="39">
        <v>86.05</v>
      </c>
      <c r="T702" s="31" t="s">
        <v>6864</v>
      </c>
      <c r="U702" s="30">
        <v>95</v>
      </c>
      <c r="V702" s="30">
        <v>61</v>
      </c>
      <c r="W702" s="30">
        <v>95</v>
      </c>
      <c r="X702" s="30">
        <v>95</v>
      </c>
      <c r="Y702" s="41">
        <v>38</v>
      </c>
      <c r="Z702" s="30">
        <v>38</v>
      </c>
      <c r="AA702" s="30">
        <v>0</v>
      </c>
      <c r="AB702" s="30">
        <v>0</v>
      </c>
      <c r="AC702" s="30">
        <v>0</v>
      </c>
      <c r="AD702" s="30">
        <v>3</v>
      </c>
      <c r="AE702" s="30">
        <v>22</v>
      </c>
      <c r="AF702" s="30">
        <v>16</v>
      </c>
      <c r="AG702" s="6">
        <f t="shared" si="11"/>
        <v>3900.2</v>
      </c>
      <c r="AH702" s="35">
        <v>37372</v>
      </c>
      <c r="AI702" s="35">
        <v>37535</v>
      </c>
      <c r="AJ702" s="35">
        <v>37488</v>
      </c>
      <c r="AK702" s="36" t="s">
        <v>6890</v>
      </c>
      <c r="AL702" s="37" t="s">
        <v>6866</v>
      </c>
    </row>
    <row r="703" spans="1:39" x14ac:dyDescent="0.15">
      <c r="A703" s="27" t="s">
        <v>6867</v>
      </c>
      <c r="B703" s="27" t="s">
        <v>6885</v>
      </c>
      <c r="C703" s="27">
        <v>230</v>
      </c>
      <c r="D703" s="28" t="s">
        <v>6870</v>
      </c>
      <c r="E703" s="30"/>
      <c r="F703" s="30" t="s">
        <v>3040</v>
      </c>
      <c r="G703" s="30" t="s">
        <v>6887</v>
      </c>
      <c r="H703" s="30" t="s">
        <v>3041</v>
      </c>
      <c r="I703" s="31">
        <v>5</v>
      </c>
      <c r="K703" s="31">
        <v>0</v>
      </c>
      <c r="L703" s="31" t="s">
        <v>3042</v>
      </c>
      <c r="M703" s="32">
        <v>9780136855125</v>
      </c>
      <c r="N703" s="30" t="s">
        <v>3943</v>
      </c>
      <c r="O703" s="30" t="s">
        <v>3943</v>
      </c>
      <c r="P703" s="30" t="s">
        <v>3943</v>
      </c>
      <c r="Q703" s="39">
        <v>100</v>
      </c>
      <c r="R703" s="40"/>
      <c r="S703" s="39">
        <v>75</v>
      </c>
      <c r="T703" s="31" t="s">
        <v>6864</v>
      </c>
      <c r="U703" s="30">
        <v>15</v>
      </c>
      <c r="V703" s="30">
        <v>10</v>
      </c>
      <c r="W703" s="30">
        <v>11</v>
      </c>
      <c r="X703" s="30">
        <v>15</v>
      </c>
      <c r="Y703" s="41">
        <v>11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0">
        <v>0</v>
      </c>
      <c r="AF703" s="30">
        <v>11</v>
      </c>
      <c r="AG703" s="6">
        <f t="shared" si="11"/>
        <v>825</v>
      </c>
      <c r="AH703" s="35">
        <v>37372</v>
      </c>
      <c r="AI703" s="35">
        <v>37535</v>
      </c>
      <c r="AJ703" s="35">
        <v>37426</v>
      </c>
      <c r="AK703" s="36" t="s">
        <v>2048</v>
      </c>
      <c r="AL703" s="37" t="s">
        <v>6866</v>
      </c>
    </row>
    <row r="704" spans="1:39" x14ac:dyDescent="0.15">
      <c r="A704" s="27" t="s">
        <v>6867</v>
      </c>
      <c r="B704" s="27" t="s">
        <v>1163</v>
      </c>
      <c r="C704" s="27">
        <v>209</v>
      </c>
      <c r="D704" s="28" t="s">
        <v>6870</v>
      </c>
      <c r="E704" s="30"/>
      <c r="F704" s="30" t="s">
        <v>3738</v>
      </c>
      <c r="G704" s="30" t="s">
        <v>741</v>
      </c>
      <c r="H704" s="30" t="s">
        <v>742</v>
      </c>
      <c r="K704" s="31">
        <v>98</v>
      </c>
      <c r="L704" s="31" t="s">
        <v>743</v>
      </c>
      <c r="M704" s="32">
        <v>9780801431296</v>
      </c>
      <c r="N704" s="30" t="s">
        <v>5170</v>
      </c>
      <c r="O704" s="30" t="s">
        <v>5170</v>
      </c>
      <c r="P704" s="30" t="s">
        <v>5170</v>
      </c>
      <c r="Q704" s="39">
        <v>34.700000000000003</v>
      </c>
      <c r="R704" s="40"/>
      <c r="S704" s="39">
        <v>26.05</v>
      </c>
      <c r="T704" s="31" t="s">
        <v>6864</v>
      </c>
      <c r="U704" s="30">
        <v>18</v>
      </c>
      <c r="V704" s="30">
        <v>5</v>
      </c>
      <c r="W704" s="30">
        <v>15</v>
      </c>
      <c r="X704" s="30">
        <v>18</v>
      </c>
      <c r="Y704" s="41">
        <v>7</v>
      </c>
      <c r="Z704" s="30">
        <v>8</v>
      </c>
      <c r="AA704" s="30">
        <v>0</v>
      </c>
      <c r="AB704" s="30">
        <v>0</v>
      </c>
      <c r="AC704" s="30">
        <v>0</v>
      </c>
      <c r="AD704" s="30">
        <v>0</v>
      </c>
      <c r="AE704" s="30">
        <v>7</v>
      </c>
      <c r="AF704" s="30">
        <v>0</v>
      </c>
      <c r="AG704" s="6">
        <f t="shared" si="11"/>
        <v>242.90000000000003</v>
      </c>
      <c r="AH704" s="35">
        <v>37498</v>
      </c>
      <c r="AI704" s="35">
        <v>37535</v>
      </c>
      <c r="AJ704" s="35">
        <v>37512</v>
      </c>
      <c r="AK704" s="36" t="s">
        <v>744</v>
      </c>
      <c r="AL704" s="37" t="s">
        <v>6866</v>
      </c>
    </row>
    <row r="705" spans="1:38" x14ac:dyDescent="0.15">
      <c r="A705" s="27" t="s">
        <v>6867</v>
      </c>
      <c r="B705" s="27" t="s">
        <v>1097</v>
      </c>
      <c r="C705" s="27">
        <v>100</v>
      </c>
      <c r="D705" s="28">
        <v>447449</v>
      </c>
      <c r="E705" s="30"/>
      <c r="F705" s="30" t="s">
        <v>1098</v>
      </c>
      <c r="G705" s="30" t="s">
        <v>1099</v>
      </c>
      <c r="H705" s="30" t="s">
        <v>1100</v>
      </c>
      <c r="K705" s="31">
        <v>39</v>
      </c>
      <c r="L705" s="31" t="s">
        <v>1101</v>
      </c>
      <c r="M705" s="32">
        <v>9780226476018</v>
      </c>
      <c r="N705" s="30" t="s">
        <v>6896</v>
      </c>
      <c r="O705" s="30" t="s">
        <v>6896</v>
      </c>
      <c r="P705" s="30" t="s">
        <v>6896</v>
      </c>
      <c r="Q705" s="39">
        <v>21.35</v>
      </c>
      <c r="R705" s="40"/>
      <c r="S705" s="39">
        <v>16.05</v>
      </c>
      <c r="T705" s="31" t="s">
        <v>6864</v>
      </c>
      <c r="U705" s="30">
        <v>20</v>
      </c>
      <c r="V705" s="30">
        <v>18</v>
      </c>
      <c r="W705" s="30">
        <v>20</v>
      </c>
      <c r="X705" s="30">
        <v>20</v>
      </c>
      <c r="Y705" s="41">
        <v>19</v>
      </c>
      <c r="Z705" s="30">
        <v>0</v>
      </c>
      <c r="AA705" s="30">
        <v>0</v>
      </c>
      <c r="AB705" s="30">
        <v>0</v>
      </c>
      <c r="AC705" s="30">
        <v>0</v>
      </c>
      <c r="AD705" s="30">
        <v>0</v>
      </c>
      <c r="AE705" s="30">
        <v>15</v>
      </c>
      <c r="AF705" s="30">
        <v>4</v>
      </c>
      <c r="AG705" s="6">
        <f t="shared" si="11"/>
        <v>384.45</v>
      </c>
      <c r="AH705" s="35">
        <v>37371</v>
      </c>
      <c r="AI705" s="35">
        <v>37535</v>
      </c>
      <c r="AJ705" s="35">
        <v>37524</v>
      </c>
      <c r="AK705" s="36" t="s">
        <v>6903</v>
      </c>
      <c r="AL705" s="37" t="s">
        <v>6866</v>
      </c>
    </row>
    <row r="706" spans="1:38" x14ac:dyDescent="0.15">
      <c r="A706" s="27" t="s">
        <v>6867</v>
      </c>
      <c r="B706" s="27" t="s">
        <v>5305</v>
      </c>
      <c r="C706" s="27">
        <v>1</v>
      </c>
      <c r="D706" s="28" t="s">
        <v>6870</v>
      </c>
      <c r="E706" s="30"/>
      <c r="F706" s="30" t="s">
        <v>6871</v>
      </c>
      <c r="G706" s="30" t="s">
        <v>5340</v>
      </c>
      <c r="H706" s="30" t="s">
        <v>5341</v>
      </c>
      <c r="I706" s="31">
        <v>5</v>
      </c>
      <c r="K706" s="31">
        <v>1</v>
      </c>
      <c r="L706" s="31" t="s">
        <v>5342</v>
      </c>
      <c r="M706" s="32">
        <v>9780100717701</v>
      </c>
      <c r="N706" s="30" t="s">
        <v>3921</v>
      </c>
      <c r="O706" s="30" t="s">
        <v>3921</v>
      </c>
      <c r="P706" s="30" t="s">
        <v>3921</v>
      </c>
      <c r="Q706" s="39">
        <v>6.3</v>
      </c>
      <c r="R706" s="40"/>
      <c r="S706" s="39">
        <v>4.75</v>
      </c>
      <c r="T706" s="31" t="s">
        <v>6864</v>
      </c>
      <c r="U706" s="30">
        <v>880</v>
      </c>
      <c r="V706" s="30">
        <v>867</v>
      </c>
      <c r="W706" s="30">
        <v>0</v>
      </c>
      <c r="X706" s="30">
        <v>880</v>
      </c>
      <c r="Y706" s="41">
        <v>557</v>
      </c>
      <c r="Z706" s="30">
        <v>31</v>
      </c>
      <c r="AA706" s="30">
        <v>0</v>
      </c>
      <c r="AB706" s="30">
        <v>0</v>
      </c>
      <c r="AC706" s="30">
        <v>0</v>
      </c>
      <c r="AD706" s="30">
        <v>0</v>
      </c>
      <c r="AE706" s="30">
        <v>557</v>
      </c>
      <c r="AF706" s="30">
        <v>0</v>
      </c>
      <c r="AG706" s="6">
        <f t="shared" si="11"/>
        <v>3509.1</v>
      </c>
      <c r="AH706" s="35">
        <v>37466</v>
      </c>
      <c r="AI706" s="35">
        <v>37535</v>
      </c>
      <c r="AJ706" s="35">
        <v>37523</v>
      </c>
      <c r="AK706" s="36" t="s">
        <v>5343</v>
      </c>
      <c r="AL706" s="37" t="s">
        <v>6866</v>
      </c>
    </row>
    <row r="707" spans="1:38" x14ac:dyDescent="0.15">
      <c r="A707" s="27" t="s">
        <v>6867</v>
      </c>
      <c r="B707" s="27" t="s">
        <v>5305</v>
      </c>
      <c r="C707" s="27">
        <v>1</v>
      </c>
      <c r="D707" s="28" t="s">
        <v>6870</v>
      </c>
      <c r="E707" s="30"/>
      <c r="F707" s="30" t="s">
        <v>6871</v>
      </c>
      <c r="G707" s="30" t="s">
        <v>5340</v>
      </c>
      <c r="H707" s="30" t="s">
        <v>5341</v>
      </c>
      <c r="K707" s="31">
        <v>0</v>
      </c>
      <c r="L707" s="31" t="s">
        <v>6359</v>
      </c>
      <c r="M707" s="32">
        <v>9780750922227</v>
      </c>
      <c r="N707" s="30" t="s">
        <v>6360</v>
      </c>
      <c r="O707" s="30" t="s">
        <v>6360</v>
      </c>
      <c r="P707" s="30" t="s">
        <v>6360</v>
      </c>
      <c r="Q707" s="39">
        <v>9.9499999999999993</v>
      </c>
      <c r="R707" s="40"/>
      <c r="S707" s="39">
        <v>7.5</v>
      </c>
      <c r="T707" s="31" t="s">
        <v>6864</v>
      </c>
      <c r="U707" s="30">
        <v>880</v>
      </c>
      <c r="V707" s="30">
        <v>867</v>
      </c>
      <c r="W707" s="30">
        <v>209</v>
      </c>
      <c r="X707" s="30">
        <v>880</v>
      </c>
      <c r="Y707" s="41">
        <v>219</v>
      </c>
      <c r="Z707" s="30">
        <v>0</v>
      </c>
      <c r="AA707" s="30">
        <v>0</v>
      </c>
      <c r="AB707" s="30">
        <v>0</v>
      </c>
      <c r="AC707" s="30">
        <v>0</v>
      </c>
      <c r="AD707" s="30">
        <v>10</v>
      </c>
      <c r="AE707" s="30">
        <v>0</v>
      </c>
      <c r="AF707" s="30">
        <v>219</v>
      </c>
      <c r="AG707" s="6">
        <f t="shared" si="11"/>
        <v>1642.5</v>
      </c>
      <c r="AH707" s="35">
        <v>37456</v>
      </c>
      <c r="AI707" s="35">
        <v>37535</v>
      </c>
      <c r="AJ707" s="35">
        <v>37473</v>
      </c>
      <c r="AK707" s="36">
        <v>9.9499999999999993</v>
      </c>
      <c r="AL707" s="37" t="s">
        <v>3428</v>
      </c>
    </row>
    <row r="708" spans="1:38" x14ac:dyDescent="0.15">
      <c r="A708" s="27" t="s">
        <v>6867</v>
      </c>
      <c r="B708" s="27" t="s">
        <v>6931</v>
      </c>
      <c r="C708" s="27">
        <v>100</v>
      </c>
      <c r="D708" s="28">
        <v>444838</v>
      </c>
      <c r="E708" s="30"/>
      <c r="F708" s="30" t="s">
        <v>3890</v>
      </c>
      <c r="G708" s="30" t="s">
        <v>5340</v>
      </c>
      <c r="H708" s="30" t="s">
        <v>6662</v>
      </c>
      <c r="K708" s="31">
        <v>91</v>
      </c>
      <c r="L708" s="31" t="s">
        <v>2881</v>
      </c>
      <c r="M708" s="32">
        <v>9780673397362</v>
      </c>
      <c r="N708" s="30" t="s">
        <v>6663</v>
      </c>
      <c r="O708" s="30" t="s">
        <v>3894</v>
      </c>
      <c r="P708" s="30" t="s">
        <v>3894</v>
      </c>
      <c r="Q708" s="39">
        <v>73.150000000000006</v>
      </c>
      <c r="R708" s="40">
        <v>0.1</v>
      </c>
      <c r="S708" s="39">
        <v>54.9</v>
      </c>
      <c r="T708" s="31" t="s">
        <v>6883</v>
      </c>
      <c r="U708" s="30">
        <v>300</v>
      </c>
      <c r="V708" s="30">
        <v>125</v>
      </c>
      <c r="W708" s="30">
        <v>25</v>
      </c>
      <c r="X708" s="30">
        <v>300</v>
      </c>
      <c r="Y708" s="41">
        <v>11</v>
      </c>
      <c r="Z708" s="30">
        <v>12</v>
      </c>
      <c r="AA708" s="30">
        <v>0</v>
      </c>
      <c r="AB708" s="30">
        <v>0</v>
      </c>
      <c r="AC708" s="30">
        <v>0</v>
      </c>
      <c r="AD708" s="30">
        <v>0</v>
      </c>
      <c r="AE708" s="30">
        <v>10</v>
      </c>
      <c r="AF708" s="30">
        <v>1</v>
      </c>
      <c r="AG708" s="6">
        <f t="shared" si="11"/>
        <v>713.25</v>
      </c>
      <c r="AH708" s="35">
        <v>37405</v>
      </c>
      <c r="AI708" s="35">
        <v>37535</v>
      </c>
      <c r="AJ708" s="35">
        <v>37531</v>
      </c>
      <c r="AK708" s="36">
        <v>73.150000000000006</v>
      </c>
      <c r="AL708" s="37" t="s">
        <v>6866</v>
      </c>
    </row>
    <row r="709" spans="1:38" x14ac:dyDescent="0.15">
      <c r="A709" s="27" t="s">
        <v>6867</v>
      </c>
      <c r="B709" s="27" t="s">
        <v>1109</v>
      </c>
      <c r="C709" s="27">
        <v>149</v>
      </c>
      <c r="D709" s="28" t="s">
        <v>6870</v>
      </c>
      <c r="E709" s="30"/>
      <c r="F709" s="30" t="s">
        <v>5178</v>
      </c>
      <c r="G709" s="30" t="s">
        <v>5340</v>
      </c>
      <c r="H709" s="30" t="s">
        <v>6787</v>
      </c>
      <c r="K709" s="31">
        <v>70</v>
      </c>
      <c r="L709" s="31" t="s">
        <v>6788</v>
      </c>
      <c r="M709" s="32">
        <v>9780451522511</v>
      </c>
      <c r="N709" s="30" t="s">
        <v>1944</v>
      </c>
      <c r="O709" s="30" t="s">
        <v>3936</v>
      </c>
      <c r="P709" s="30" t="s">
        <v>3936</v>
      </c>
      <c r="Q709" s="39">
        <v>7.99</v>
      </c>
      <c r="R709" s="40"/>
      <c r="S709" s="39">
        <v>6</v>
      </c>
      <c r="T709" s="31" t="s">
        <v>6864</v>
      </c>
      <c r="U709" s="30">
        <v>40</v>
      </c>
      <c r="V709" s="30">
        <v>37</v>
      </c>
      <c r="W709" s="30">
        <v>40</v>
      </c>
      <c r="X709" s="30">
        <v>40</v>
      </c>
      <c r="Y709" s="41">
        <v>36</v>
      </c>
      <c r="Z709" s="30">
        <v>1</v>
      </c>
      <c r="AA709" s="30">
        <v>0</v>
      </c>
      <c r="AB709" s="30">
        <v>8</v>
      </c>
      <c r="AC709" s="30">
        <v>0</v>
      </c>
      <c r="AD709" s="30">
        <v>0</v>
      </c>
      <c r="AE709" s="30">
        <v>4</v>
      </c>
      <c r="AF709" s="30">
        <v>32</v>
      </c>
      <c r="AG709" s="6">
        <f t="shared" si="11"/>
        <v>223.96</v>
      </c>
      <c r="AH709" s="35">
        <v>37432</v>
      </c>
      <c r="AI709" s="35">
        <v>37535</v>
      </c>
      <c r="AJ709" s="35">
        <v>37503</v>
      </c>
      <c r="AK709" s="36">
        <v>7.99</v>
      </c>
      <c r="AL709" s="37" t="s">
        <v>6866</v>
      </c>
    </row>
    <row r="710" spans="1:38" x14ac:dyDescent="0.15">
      <c r="A710" s="27" t="s">
        <v>6867</v>
      </c>
      <c r="B710" s="27" t="s">
        <v>4059</v>
      </c>
      <c r="C710" s="27">
        <v>121</v>
      </c>
      <c r="D710" s="28" t="s">
        <v>6870</v>
      </c>
      <c r="E710" s="30"/>
      <c r="F710" s="30" t="s">
        <v>3862</v>
      </c>
      <c r="G710" s="30" t="s">
        <v>5340</v>
      </c>
      <c r="H710" s="30" t="s">
        <v>3863</v>
      </c>
      <c r="K710" s="31">
        <v>2</v>
      </c>
      <c r="L710" s="31" t="s">
        <v>3864</v>
      </c>
      <c r="M710" s="32">
        <v>9780195144208</v>
      </c>
      <c r="N710" s="30" t="s">
        <v>6875</v>
      </c>
      <c r="O710" s="30" t="s">
        <v>6875</v>
      </c>
      <c r="P710" s="30" t="s">
        <v>6875</v>
      </c>
      <c r="Q710" s="39">
        <v>23</v>
      </c>
      <c r="R710" s="40">
        <v>0.1</v>
      </c>
      <c r="S710" s="39">
        <v>17.25</v>
      </c>
      <c r="T710" s="31" t="s">
        <v>6864</v>
      </c>
      <c r="U710" s="30">
        <v>145</v>
      </c>
      <c r="V710" s="30">
        <v>170</v>
      </c>
      <c r="W710" s="30">
        <v>145</v>
      </c>
      <c r="X710" s="30">
        <v>145</v>
      </c>
      <c r="Y710" s="41">
        <v>137</v>
      </c>
      <c r="Z710" s="30">
        <v>8</v>
      </c>
      <c r="AA710" s="30">
        <v>0</v>
      </c>
      <c r="AB710" s="30">
        <v>0</v>
      </c>
      <c r="AC710" s="30">
        <v>0</v>
      </c>
      <c r="AD710" s="30">
        <v>0</v>
      </c>
      <c r="AE710" s="30">
        <v>137</v>
      </c>
      <c r="AF710" s="30">
        <v>0</v>
      </c>
      <c r="AG710" s="6">
        <f t="shared" si="11"/>
        <v>2835.9</v>
      </c>
      <c r="AH710" s="35">
        <v>37393</v>
      </c>
      <c r="AI710" s="35">
        <v>37535</v>
      </c>
      <c r="AJ710" s="35">
        <v>37522</v>
      </c>
      <c r="AK710" s="36">
        <v>23</v>
      </c>
      <c r="AL710" s="37" t="s">
        <v>6866</v>
      </c>
    </row>
    <row r="711" spans="1:38" x14ac:dyDescent="0.15">
      <c r="A711" s="27" t="s">
        <v>6867</v>
      </c>
      <c r="B711" s="27" t="s">
        <v>1084</v>
      </c>
      <c r="C711" s="27">
        <v>281</v>
      </c>
      <c r="D711" s="28" t="s">
        <v>6870</v>
      </c>
      <c r="E711" s="30"/>
      <c r="F711" s="30" t="s">
        <v>4486</v>
      </c>
      <c r="G711" s="30" t="s">
        <v>5133</v>
      </c>
      <c r="H711" s="30" t="s">
        <v>5134</v>
      </c>
      <c r="K711" s="31">
        <v>99</v>
      </c>
      <c r="L711" s="31" t="s">
        <v>5135</v>
      </c>
      <c r="M711" s="32">
        <v>9780137192878</v>
      </c>
      <c r="N711" s="30" t="s">
        <v>3943</v>
      </c>
      <c r="O711" s="30" t="s">
        <v>3943</v>
      </c>
      <c r="P711" s="30" t="s">
        <v>3943</v>
      </c>
      <c r="Q711" s="39">
        <v>90</v>
      </c>
      <c r="R711" s="40"/>
      <c r="S711" s="39">
        <v>67.5</v>
      </c>
      <c r="T711" s="31" t="s">
        <v>6864</v>
      </c>
      <c r="U711" s="30">
        <v>15</v>
      </c>
      <c r="V711" s="30">
        <v>8</v>
      </c>
      <c r="W711" s="30">
        <v>14</v>
      </c>
      <c r="X711" s="30">
        <v>40</v>
      </c>
      <c r="Y711" s="41">
        <v>9</v>
      </c>
      <c r="Z711" s="30">
        <v>5</v>
      </c>
      <c r="AA711" s="30">
        <v>0</v>
      </c>
      <c r="AB711" s="30">
        <v>0</v>
      </c>
      <c r="AC711" s="30">
        <v>0</v>
      </c>
      <c r="AD711" s="30">
        <v>0</v>
      </c>
      <c r="AE711" s="30">
        <v>9</v>
      </c>
      <c r="AF711" s="30">
        <v>0</v>
      </c>
      <c r="AG711" s="6">
        <f t="shared" si="11"/>
        <v>810</v>
      </c>
      <c r="AH711" s="35">
        <v>37488</v>
      </c>
      <c r="AI711" s="35">
        <v>37535</v>
      </c>
      <c r="AJ711" s="35">
        <v>37497</v>
      </c>
      <c r="AK711" s="36" t="s">
        <v>5136</v>
      </c>
      <c r="AL711" s="37" t="s">
        <v>6866</v>
      </c>
    </row>
    <row r="712" spans="1:38" x14ac:dyDescent="0.15">
      <c r="A712" s="27" t="s">
        <v>6867</v>
      </c>
      <c r="B712" s="27" t="s">
        <v>1133</v>
      </c>
      <c r="C712" s="27">
        <v>153</v>
      </c>
      <c r="D712" s="28" t="s">
        <v>6870</v>
      </c>
      <c r="E712" s="30"/>
      <c r="F712" s="30" t="s">
        <v>1134</v>
      </c>
      <c r="G712" s="30" t="s">
        <v>4165</v>
      </c>
      <c r="H712" s="30" t="s">
        <v>4166</v>
      </c>
      <c r="K712" s="31">
        <v>93</v>
      </c>
      <c r="L712" s="31" t="s">
        <v>2992</v>
      </c>
      <c r="M712" s="32">
        <v>9780140241372</v>
      </c>
      <c r="N712" s="30" t="s">
        <v>3936</v>
      </c>
      <c r="O712" s="30" t="s">
        <v>3936</v>
      </c>
      <c r="P712" s="30" t="s">
        <v>3936</v>
      </c>
      <c r="Q712" s="39">
        <v>13.95</v>
      </c>
      <c r="R712" s="40">
        <v>0.1</v>
      </c>
      <c r="S712" s="39">
        <v>10.5</v>
      </c>
      <c r="T712" s="31" t="s">
        <v>6864</v>
      </c>
      <c r="U712" s="30">
        <v>70</v>
      </c>
      <c r="V712" s="30">
        <v>32</v>
      </c>
      <c r="W712" s="30">
        <v>55</v>
      </c>
      <c r="X712" s="30">
        <v>70</v>
      </c>
      <c r="Y712" s="41">
        <v>48</v>
      </c>
      <c r="Z712" s="30">
        <v>7</v>
      </c>
      <c r="AA712" s="30">
        <v>0</v>
      </c>
      <c r="AB712" s="30">
        <v>0</v>
      </c>
      <c r="AC712" s="30">
        <v>0</v>
      </c>
      <c r="AD712" s="30">
        <v>0</v>
      </c>
      <c r="AE712" s="30">
        <v>48</v>
      </c>
      <c r="AF712" s="30">
        <v>0</v>
      </c>
      <c r="AG712" s="6">
        <f t="shared" si="11"/>
        <v>602.63999999999987</v>
      </c>
      <c r="AH712" s="35">
        <v>37469</v>
      </c>
      <c r="AI712" s="35">
        <v>37535</v>
      </c>
      <c r="AJ712" s="35">
        <v>37481</v>
      </c>
      <c r="AK712" s="36">
        <v>13.95</v>
      </c>
      <c r="AL712" s="37" t="s">
        <v>6866</v>
      </c>
    </row>
    <row r="713" spans="1:38" x14ac:dyDescent="0.15">
      <c r="A713" s="27" t="s">
        <v>6867</v>
      </c>
      <c r="B713" s="27" t="s">
        <v>1191</v>
      </c>
      <c r="C713" s="27">
        <v>116</v>
      </c>
      <c r="D713" s="28" t="s">
        <v>6870</v>
      </c>
      <c r="E713" s="30"/>
      <c r="F713" s="30" t="s">
        <v>1193</v>
      </c>
      <c r="G713" s="30" t="s">
        <v>3787</v>
      </c>
      <c r="H713" s="30" t="s">
        <v>3788</v>
      </c>
      <c r="K713" s="31">
        <v>98</v>
      </c>
      <c r="L713" s="31" t="s">
        <v>3789</v>
      </c>
      <c r="M713" s="32">
        <v>9782091778761</v>
      </c>
      <c r="N713" s="30" t="s">
        <v>5187</v>
      </c>
      <c r="O713" s="30" t="s">
        <v>5187</v>
      </c>
      <c r="P713" s="30" t="s">
        <v>5187</v>
      </c>
      <c r="Q713" s="39">
        <v>21.3</v>
      </c>
      <c r="R713" s="40"/>
      <c r="S713" s="39">
        <v>16</v>
      </c>
      <c r="T713" s="31" t="s">
        <v>6883</v>
      </c>
      <c r="U713" s="30">
        <v>25</v>
      </c>
      <c r="V713" s="30">
        <v>18</v>
      </c>
      <c r="W713" s="30">
        <v>4</v>
      </c>
      <c r="X713" s="30">
        <v>25</v>
      </c>
      <c r="Y713" s="41">
        <v>7</v>
      </c>
      <c r="Z713" s="30">
        <v>0</v>
      </c>
      <c r="AA713" s="30">
        <v>0</v>
      </c>
      <c r="AB713" s="30">
        <v>0</v>
      </c>
      <c r="AC713" s="30">
        <v>0</v>
      </c>
      <c r="AD713" s="30">
        <v>0</v>
      </c>
      <c r="AE713" s="30">
        <v>7</v>
      </c>
      <c r="AF713" s="30">
        <v>0</v>
      </c>
      <c r="AG713" s="6">
        <f t="shared" si="11"/>
        <v>149.1</v>
      </c>
      <c r="AH713" s="35">
        <v>37399</v>
      </c>
      <c r="AI713" s="35">
        <v>37535</v>
      </c>
      <c r="AJ713" s="35">
        <v>37529</v>
      </c>
      <c r="AK713" s="36" t="s">
        <v>265</v>
      </c>
      <c r="AL713" s="37" t="s">
        <v>6866</v>
      </c>
    </row>
    <row r="714" spans="1:38" x14ac:dyDescent="0.15">
      <c r="A714" s="27" t="s">
        <v>6867</v>
      </c>
      <c r="B714" s="27" t="s">
        <v>4892</v>
      </c>
      <c r="C714" s="27">
        <v>400</v>
      </c>
      <c r="D714" s="28" t="s">
        <v>6870</v>
      </c>
      <c r="E714" s="30"/>
      <c r="F714" s="30" t="s">
        <v>2760</v>
      </c>
      <c r="G714" s="30" t="s">
        <v>2761</v>
      </c>
      <c r="H714" s="30" t="s">
        <v>2762</v>
      </c>
      <c r="K714" s="31">
        <v>99</v>
      </c>
      <c r="L714" s="31" t="s">
        <v>2763</v>
      </c>
      <c r="M714" s="32">
        <v>9780300078930</v>
      </c>
      <c r="N714" s="30" t="s">
        <v>5296</v>
      </c>
      <c r="O714" s="30" t="s">
        <v>5296</v>
      </c>
      <c r="P714" s="30" t="s">
        <v>5296</v>
      </c>
      <c r="Q714" s="39">
        <v>19.2</v>
      </c>
      <c r="R714" s="40"/>
      <c r="S714" s="39">
        <v>14.4</v>
      </c>
      <c r="T714" s="31" t="s">
        <v>6864</v>
      </c>
      <c r="U714" s="30">
        <v>120</v>
      </c>
      <c r="V714" s="30">
        <v>111</v>
      </c>
      <c r="W714" s="30">
        <v>100</v>
      </c>
      <c r="X714" s="30">
        <v>120</v>
      </c>
      <c r="Y714" s="41">
        <v>78</v>
      </c>
      <c r="Z714" s="30">
        <v>2</v>
      </c>
      <c r="AA714" s="30">
        <v>0</v>
      </c>
      <c r="AB714" s="30">
        <v>27</v>
      </c>
      <c r="AC714" s="30">
        <v>0</v>
      </c>
      <c r="AD714" s="30">
        <v>0</v>
      </c>
      <c r="AE714" s="30">
        <v>10</v>
      </c>
      <c r="AF714" s="30">
        <v>68</v>
      </c>
      <c r="AG714" s="6">
        <f t="shared" si="11"/>
        <v>1171.2</v>
      </c>
      <c r="AH714" s="35">
        <v>37460</v>
      </c>
      <c r="AI714" s="35">
        <v>37577</v>
      </c>
      <c r="AJ714" s="35">
        <v>37559</v>
      </c>
      <c r="AK714" s="36" t="s">
        <v>195</v>
      </c>
      <c r="AL714" s="37" t="s">
        <v>6866</v>
      </c>
    </row>
    <row r="715" spans="1:38" x14ac:dyDescent="0.15">
      <c r="A715" s="27" t="s">
        <v>6867</v>
      </c>
      <c r="B715" s="27" t="s">
        <v>5291</v>
      </c>
      <c r="C715" s="27" t="s">
        <v>917</v>
      </c>
      <c r="D715" s="28" t="s">
        <v>6870</v>
      </c>
      <c r="E715" s="30"/>
      <c r="F715" s="30" t="s">
        <v>918</v>
      </c>
      <c r="G715" s="30" t="s">
        <v>2695</v>
      </c>
      <c r="H715" s="30" t="s">
        <v>1669</v>
      </c>
      <c r="L715" s="31" t="s">
        <v>1670</v>
      </c>
      <c r="M715" s="32">
        <v>9788512543109</v>
      </c>
      <c r="N715" s="30" t="s">
        <v>2698</v>
      </c>
      <c r="O715" s="30" t="s">
        <v>2698</v>
      </c>
      <c r="P715" s="30" t="s">
        <v>2698</v>
      </c>
      <c r="Q715" s="39">
        <v>34</v>
      </c>
      <c r="R715" s="40"/>
      <c r="S715" s="39">
        <v>25.5</v>
      </c>
      <c r="T715" s="31" t="s">
        <v>6864</v>
      </c>
      <c r="U715" s="30">
        <v>12</v>
      </c>
      <c r="V715" s="30">
        <v>13</v>
      </c>
      <c r="W715" s="30">
        <v>20</v>
      </c>
      <c r="X715" s="30">
        <v>24</v>
      </c>
      <c r="Y715" s="41">
        <v>21</v>
      </c>
      <c r="Z715" s="30">
        <v>2</v>
      </c>
      <c r="AA715" s="30">
        <v>0</v>
      </c>
      <c r="AB715" s="30">
        <v>0</v>
      </c>
      <c r="AC715" s="30">
        <v>0</v>
      </c>
      <c r="AD715" s="30">
        <v>0</v>
      </c>
      <c r="AE715" s="30">
        <v>21</v>
      </c>
      <c r="AF715" s="30">
        <v>0</v>
      </c>
      <c r="AG715" s="6">
        <f t="shared" si="11"/>
        <v>714</v>
      </c>
      <c r="AH715" s="35">
        <v>37435</v>
      </c>
      <c r="AI715" s="35">
        <v>37535</v>
      </c>
      <c r="AJ715" s="35">
        <v>37545</v>
      </c>
      <c r="AK715" s="36" t="s">
        <v>2688</v>
      </c>
      <c r="AL715" s="37" t="s">
        <v>6866</v>
      </c>
    </row>
    <row r="716" spans="1:38" x14ac:dyDescent="0.15">
      <c r="A716" s="27" t="s">
        <v>6867</v>
      </c>
      <c r="B716" s="27" t="s">
        <v>6915</v>
      </c>
      <c r="C716" s="27">
        <v>188</v>
      </c>
      <c r="D716" s="28" t="s">
        <v>6870</v>
      </c>
      <c r="E716" s="30"/>
      <c r="F716" s="30" t="s">
        <v>301</v>
      </c>
      <c r="G716" s="30" t="s">
        <v>302</v>
      </c>
      <c r="H716" s="30" t="s">
        <v>303</v>
      </c>
      <c r="K716" s="31">
        <v>90</v>
      </c>
      <c r="L716" s="31" t="s">
        <v>304</v>
      </c>
      <c r="M716" s="32">
        <v>9780822310730</v>
      </c>
      <c r="N716" s="30" t="s">
        <v>3967</v>
      </c>
      <c r="O716" s="30" t="s">
        <v>3967</v>
      </c>
      <c r="P716" s="30" t="s">
        <v>3967</v>
      </c>
      <c r="Q716" s="39">
        <v>28.75</v>
      </c>
      <c r="R716" s="40"/>
      <c r="S716" s="39">
        <v>21.6</v>
      </c>
      <c r="T716" s="31" t="s">
        <v>6864</v>
      </c>
      <c r="U716" s="30">
        <v>20</v>
      </c>
      <c r="V716" s="30">
        <v>24</v>
      </c>
      <c r="W716" s="30">
        <v>35</v>
      </c>
      <c r="X716" s="30">
        <v>40</v>
      </c>
      <c r="Y716" s="41">
        <v>19</v>
      </c>
      <c r="Z716" s="30">
        <v>0</v>
      </c>
      <c r="AA716" s="30">
        <v>0</v>
      </c>
      <c r="AB716" s="30">
        <v>16</v>
      </c>
      <c r="AC716" s="30">
        <v>0</v>
      </c>
      <c r="AD716" s="30">
        <v>0</v>
      </c>
      <c r="AE716" s="30">
        <v>0</v>
      </c>
      <c r="AF716" s="30">
        <v>19</v>
      </c>
      <c r="AG716" s="6">
        <f t="shared" si="11"/>
        <v>410.40000000000003</v>
      </c>
      <c r="AH716" s="35">
        <v>37480</v>
      </c>
      <c r="AI716" s="35">
        <v>37535</v>
      </c>
      <c r="AJ716" s="35">
        <v>37484</v>
      </c>
      <c r="AK716" s="36" t="s">
        <v>6876</v>
      </c>
      <c r="AL716" s="37" t="s">
        <v>6866</v>
      </c>
    </row>
    <row r="717" spans="1:38" x14ac:dyDescent="0.15">
      <c r="A717" s="27" t="s">
        <v>6867</v>
      </c>
      <c r="B717" s="27" t="s">
        <v>2066</v>
      </c>
      <c r="C717" s="27" t="s">
        <v>2067</v>
      </c>
      <c r="D717" s="28">
        <v>450562</v>
      </c>
      <c r="E717" s="30"/>
      <c r="F717" s="30" t="s">
        <v>2068</v>
      </c>
      <c r="G717" s="30" t="s">
        <v>1373</v>
      </c>
      <c r="H717" s="30" t="s">
        <v>1374</v>
      </c>
      <c r="K717" s="31">
        <v>91</v>
      </c>
      <c r="L717" s="31" t="s">
        <v>1375</v>
      </c>
      <c r="M717" s="32">
        <v>9780521447614</v>
      </c>
      <c r="N717" s="30" t="s">
        <v>4020</v>
      </c>
      <c r="O717" s="30" t="s">
        <v>4020</v>
      </c>
      <c r="P717" s="30" t="s">
        <v>4020</v>
      </c>
      <c r="Q717" s="39">
        <v>24.55</v>
      </c>
      <c r="R717" s="40"/>
      <c r="S717" s="39">
        <v>18.45</v>
      </c>
      <c r="T717" s="31" t="s">
        <v>6864</v>
      </c>
      <c r="U717" s="30">
        <v>24</v>
      </c>
      <c r="V717" s="30">
        <v>13</v>
      </c>
      <c r="W717" s="30">
        <v>19</v>
      </c>
      <c r="X717" s="30">
        <v>24</v>
      </c>
      <c r="Y717" s="41">
        <v>13</v>
      </c>
      <c r="Z717" s="30">
        <v>0</v>
      </c>
      <c r="AA717" s="30">
        <v>0</v>
      </c>
      <c r="AB717" s="30">
        <v>6</v>
      </c>
      <c r="AC717" s="30">
        <v>0</v>
      </c>
      <c r="AD717" s="30">
        <v>0</v>
      </c>
      <c r="AE717" s="30">
        <v>0</v>
      </c>
      <c r="AF717" s="30">
        <v>13</v>
      </c>
      <c r="AG717" s="6">
        <f t="shared" si="11"/>
        <v>239.85</v>
      </c>
      <c r="AH717" s="35">
        <v>37462</v>
      </c>
      <c r="AI717" s="35">
        <v>37535</v>
      </c>
      <c r="AJ717" s="35">
        <v>37474</v>
      </c>
      <c r="AK717" s="36" t="s">
        <v>2375</v>
      </c>
      <c r="AL717" s="37" t="s">
        <v>6866</v>
      </c>
    </row>
    <row r="718" spans="1:38" x14ac:dyDescent="0.15">
      <c r="A718" s="27" t="s">
        <v>6867</v>
      </c>
      <c r="B718" s="27" t="s">
        <v>3883</v>
      </c>
      <c r="C718" s="27">
        <v>171</v>
      </c>
      <c r="D718" s="28" t="s">
        <v>6870</v>
      </c>
      <c r="E718" s="30"/>
      <c r="F718" s="30" t="s">
        <v>2412</v>
      </c>
      <c r="G718" s="30" t="s">
        <v>1413</v>
      </c>
      <c r="H718" s="30" t="s">
        <v>1414</v>
      </c>
      <c r="I718" s="31">
        <v>2</v>
      </c>
      <c r="K718" s="31">
        <v>91</v>
      </c>
      <c r="L718" s="31" t="s">
        <v>1415</v>
      </c>
      <c r="M718" s="32">
        <v>9780471908081</v>
      </c>
      <c r="N718" s="30" t="s">
        <v>3915</v>
      </c>
      <c r="O718" s="30" t="s">
        <v>3915</v>
      </c>
      <c r="P718" s="30" t="s">
        <v>3915</v>
      </c>
      <c r="Q718" s="39">
        <v>117.35</v>
      </c>
      <c r="R718" s="40"/>
      <c r="S718" s="39">
        <v>88.05</v>
      </c>
      <c r="T718" s="31" t="s">
        <v>6864</v>
      </c>
      <c r="U718" s="30">
        <v>150</v>
      </c>
      <c r="V718" s="30">
        <v>198</v>
      </c>
      <c r="W718" s="30">
        <v>175</v>
      </c>
      <c r="X718" s="30">
        <v>175</v>
      </c>
      <c r="Y718" s="41">
        <v>53</v>
      </c>
      <c r="Z718" s="30">
        <v>148</v>
      </c>
      <c r="AA718" s="30">
        <v>0</v>
      </c>
      <c r="AB718" s="30">
        <v>0</v>
      </c>
      <c r="AC718" s="30">
        <v>0</v>
      </c>
      <c r="AD718" s="30">
        <v>0</v>
      </c>
      <c r="AE718" s="30">
        <v>53</v>
      </c>
      <c r="AF718" s="30">
        <v>0</v>
      </c>
      <c r="AG718" s="6">
        <f t="shared" si="11"/>
        <v>6219.5499999999993</v>
      </c>
      <c r="AH718" s="35">
        <v>37383</v>
      </c>
      <c r="AI718" s="35">
        <v>37535</v>
      </c>
      <c r="AJ718" s="35">
        <v>37494</v>
      </c>
      <c r="AK718" s="36" t="s">
        <v>1416</v>
      </c>
      <c r="AL718" s="37" t="s">
        <v>6866</v>
      </c>
    </row>
    <row r="719" spans="1:38" x14ac:dyDescent="0.15">
      <c r="A719" s="27" t="s">
        <v>6867</v>
      </c>
      <c r="B719" s="27" t="s">
        <v>312</v>
      </c>
      <c r="C719" s="27">
        <v>172</v>
      </c>
      <c r="D719" s="28" t="s">
        <v>6870</v>
      </c>
      <c r="E719" s="30"/>
      <c r="F719" s="30" t="s">
        <v>3437</v>
      </c>
      <c r="G719" s="30" t="s">
        <v>3438</v>
      </c>
      <c r="H719" s="30" t="s">
        <v>3439</v>
      </c>
      <c r="K719" s="31">
        <v>1</v>
      </c>
      <c r="L719" s="31" t="s">
        <v>3440</v>
      </c>
      <c r="M719" s="32">
        <v>9780804741828</v>
      </c>
      <c r="N719" s="30" t="s">
        <v>5211</v>
      </c>
      <c r="O719" s="30" t="s">
        <v>5211</v>
      </c>
      <c r="P719" s="30" t="s">
        <v>6896</v>
      </c>
      <c r="Q719" s="39">
        <v>24.95</v>
      </c>
      <c r="R719" s="40">
        <v>0.1</v>
      </c>
      <c r="S719" s="39">
        <v>18.75</v>
      </c>
      <c r="T719" s="31" t="s">
        <v>6864</v>
      </c>
      <c r="U719" s="30">
        <v>15</v>
      </c>
      <c r="V719" s="30">
        <v>13</v>
      </c>
      <c r="W719" s="30">
        <v>14</v>
      </c>
      <c r="X719" s="30">
        <v>15</v>
      </c>
      <c r="Y719" s="41">
        <v>12</v>
      </c>
      <c r="Z719" s="30">
        <v>0</v>
      </c>
      <c r="AA719" s="30">
        <v>0</v>
      </c>
      <c r="AB719" s="30">
        <v>0</v>
      </c>
      <c r="AC719" s="30">
        <v>0</v>
      </c>
      <c r="AD719" s="30">
        <v>0</v>
      </c>
      <c r="AE719" s="30">
        <v>12</v>
      </c>
      <c r="AF719" s="30">
        <v>0</v>
      </c>
      <c r="AG719" s="6">
        <f t="shared" ref="AG719:AG782" si="12">(Q719*AE719+S719*AF719)-Q719*R719*AE719</f>
        <v>269.45999999999998</v>
      </c>
      <c r="AH719" s="35">
        <v>37487</v>
      </c>
      <c r="AI719" s="35">
        <v>37535</v>
      </c>
      <c r="AJ719" s="35">
        <v>37505</v>
      </c>
      <c r="AK719" s="36">
        <v>24.95</v>
      </c>
      <c r="AL719" s="37" t="s">
        <v>6866</v>
      </c>
    </row>
    <row r="720" spans="1:38" x14ac:dyDescent="0.15">
      <c r="A720" s="27" t="s">
        <v>6867</v>
      </c>
      <c r="B720" s="27" t="s">
        <v>5097</v>
      </c>
      <c r="C720" s="27">
        <v>190</v>
      </c>
      <c r="D720" s="28" t="s">
        <v>6870</v>
      </c>
      <c r="E720" s="30"/>
      <c r="F720" s="30" t="s">
        <v>2533</v>
      </c>
      <c r="G720" s="30" t="s">
        <v>1712</v>
      </c>
      <c r="H720" s="30" t="s">
        <v>1713</v>
      </c>
      <c r="K720" s="31">
        <v>98</v>
      </c>
      <c r="L720" s="31" t="s">
        <v>1714</v>
      </c>
      <c r="M720" s="32">
        <v>9780791437926</v>
      </c>
      <c r="N720" s="30" t="s">
        <v>1715</v>
      </c>
      <c r="O720" s="30" t="s">
        <v>1715</v>
      </c>
      <c r="P720" s="30" t="s">
        <v>1715</v>
      </c>
      <c r="Q720" s="39">
        <v>31.95</v>
      </c>
      <c r="R720" s="40"/>
      <c r="S720" s="39">
        <v>24</v>
      </c>
      <c r="T720" s="31" t="s">
        <v>6864</v>
      </c>
      <c r="U720" s="30">
        <v>20</v>
      </c>
      <c r="V720" s="30">
        <v>15</v>
      </c>
      <c r="W720" s="30">
        <v>18</v>
      </c>
      <c r="X720" s="30">
        <v>20</v>
      </c>
      <c r="Y720" s="41">
        <v>9</v>
      </c>
      <c r="Z720" s="30">
        <v>9</v>
      </c>
      <c r="AA720" s="30">
        <v>0</v>
      </c>
      <c r="AB720" s="30">
        <v>0</v>
      </c>
      <c r="AC720" s="30">
        <v>0</v>
      </c>
      <c r="AD720" s="30">
        <v>0</v>
      </c>
      <c r="AE720" s="30">
        <v>9</v>
      </c>
      <c r="AF720" s="30">
        <v>0</v>
      </c>
      <c r="AG720" s="6">
        <f t="shared" si="12"/>
        <v>287.55</v>
      </c>
      <c r="AH720" s="35">
        <v>37510</v>
      </c>
      <c r="AI720" s="35">
        <v>37535</v>
      </c>
      <c r="AJ720" s="35">
        <v>37518</v>
      </c>
      <c r="AK720" s="36" t="s">
        <v>4001</v>
      </c>
      <c r="AL720" s="37" t="s">
        <v>6866</v>
      </c>
    </row>
    <row r="721" spans="1:38" x14ac:dyDescent="0.15">
      <c r="A721" s="27" t="s">
        <v>6867</v>
      </c>
      <c r="B721" s="27" t="s">
        <v>1987</v>
      </c>
      <c r="C721" s="27">
        <v>111</v>
      </c>
      <c r="D721" s="28">
        <v>444314</v>
      </c>
      <c r="E721" s="30"/>
      <c r="F721" s="30" t="s">
        <v>1988</v>
      </c>
      <c r="G721" s="30" t="s">
        <v>1989</v>
      </c>
      <c r="H721" s="30" t="s">
        <v>1990</v>
      </c>
      <c r="K721" s="31">
        <v>99</v>
      </c>
      <c r="L721" s="31" t="s">
        <v>1991</v>
      </c>
      <c r="M721" s="32">
        <v>9780887273834</v>
      </c>
      <c r="N721" s="30" t="s">
        <v>1992</v>
      </c>
      <c r="O721" s="30" t="s">
        <v>1992</v>
      </c>
      <c r="P721" s="30" t="s">
        <v>1992</v>
      </c>
      <c r="Q721" s="39">
        <v>38.35</v>
      </c>
      <c r="R721" s="40"/>
      <c r="S721" s="39">
        <v>28.8</v>
      </c>
      <c r="T721" s="31" t="s">
        <v>6883</v>
      </c>
      <c r="U721" s="30">
        <v>20</v>
      </c>
      <c r="V721" s="30">
        <v>14</v>
      </c>
      <c r="W721" s="30">
        <v>6</v>
      </c>
      <c r="X721" s="30">
        <v>20</v>
      </c>
      <c r="Y721" s="41">
        <v>4</v>
      </c>
      <c r="Z721" s="30">
        <v>2</v>
      </c>
      <c r="AA721" s="30">
        <v>0</v>
      </c>
      <c r="AB721" s="30">
        <v>0</v>
      </c>
      <c r="AC721" s="30">
        <v>0</v>
      </c>
      <c r="AD721" s="30">
        <v>0</v>
      </c>
      <c r="AE721" s="30">
        <v>4</v>
      </c>
      <c r="AF721" s="30">
        <v>0</v>
      </c>
      <c r="AG721" s="6">
        <f t="shared" si="12"/>
        <v>153.4</v>
      </c>
      <c r="AH721" s="35">
        <v>37386</v>
      </c>
      <c r="AI721" s="35">
        <v>37535</v>
      </c>
      <c r="AJ721" s="35">
        <v>37473</v>
      </c>
      <c r="AK721" s="36" t="s">
        <v>1993</v>
      </c>
      <c r="AL721" s="37" t="s">
        <v>6866</v>
      </c>
    </row>
    <row r="722" spans="1:38" x14ac:dyDescent="0.15">
      <c r="A722" s="27" t="s">
        <v>6867</v>
      </c>
      <c r="B722" s="27" t="s">
        <v>1987</v>
      </c>
      <c r="C722" s="27">
        <v>11</v>
      </c>
      <c r="D722" s="28">
        <v>4.4427844428844403E+17</v>
      </c>
      <c r="E722" s="30"/>
      <c r="F722" s="30" t="s">
        <v>2430</v>
      </c>
      <c r="G722" s="30" t="s">
        <v>1989</v>
      </c>
      <c r="H722" s="30" t="s">
        <v>4833</v>
      </c>
      <c r="K722" s="31">
        <v>99</v>
      </c>
      <c r="L722" s="31" t="s">
        <v>4834</v>
      </c>
      <c r="M722" s="32">
        <v>9780887272790</v>
      </c>
      <c r="N722" s="30" t="s">
        <v>1992</v>
      </c>
      <c r="O722" s="30" t="s">
        <v>1992</v>
      </c>
      <c r="P722" s="30" t="s">
        <v>1992</v>
      </c>
      <c r="Q722" s="39">
        <v>39.950000000000003</v>
      </c>
      <c r="R722" s="40"/>
      <c r="S722" s="39">
        <v>30</v>
      </c>
      <c r="T722" s="31" t="s">
        <v>6883</v>
      </c>
      <c r="U722" s="30">
        <v>160</v>
      </c>
      <c r="V722" s="30">
        <v>148</v>
      </c>
      <c r="W722" s="30">
        <v>42</v>
      </c>
      <c r="X722" s="30">
        <v>160</v>
      </c>
      <c r="Y722" s="41">
        <v>43</v>
      </c>
      <c r="Z722" s="30">
        <v>3</v>
      </c>
      <c r="AA722" s="30">
        <v>0</v>
      </c>
      <c r="AB722" s="30">
        <v>0</v>
      </c>
      <c r="AC722" s="30">
        <v>0</v>
      </c>
      <c r="AD722" s="30">
        <v>0</v>
      </c>
      <c r="AE722" s="30">
        <v>43</v>
      </c>
      <c r="AF722" s="30">
        <v>0</v>
      </c>
      <c r="AG722" s="6">
        <f t="shared" si="12"/>
        <v>1717.8500000000001</v>
      </c>
      <c r="AH722" s="35">
        <v>37386</v>
      </c>
      <c r="AI722" s="35">
        <v>37535</v>
      </c>
      <c r="AJ722" s="35">
        <v>37540</v>
      </c>
      <c r="AK722" s="36" t="s">
        <v>4835</v>
      </c>
      <c r="AL722" s="37" t="s">
        <v>6866</v>
      </c>
    </row>
    <row r="723" spans="1:38" x14ac:dyDescent="0.15">
      <c r="A723" s="27" t="s">
        <v>6867</v>
      </c>
      <c r="B723" s="27" t="s">
        <v>1068</v>
      </c>
      <c r="C723" s="27">
        <v>120</v>
      </c>
      <c r="D723" s="28" t="s">
        <v>6870</v>
      </c>
      <c r="E723" s="30"/>
      <c r="F723" s="30" t="s">
        <v>1069</v>
      </c>
      <c r="G723" s="30" t="s">
        <v>1989</v>
      </c>
      <c r="H723" s="30" t="s">
        <v>2735</v>
      </c>
      <c r="K723" s="31">
        <v>98</v>
      </c>
      <c r="L723" s="31" t="s">
        <v>2736</v>
      </c>
      <c r="M723" s="32">
        <v>9780375704864</v>
      </c>
      <c r="N723" s="30" t="s">
        <v>1998</v>
      </c>
      <c r="O723" s="30" t="s">
        <v>1998</v>
      </c>
      <c r="P723" s="30" t="s">
        <v>1998</v>
      </c>
      <c r="Q723" s="39">
        <v>12</v>
      </c>
      <c r="R723" s="40">
        <v>0.1</v>
      </c>
      <c r="S723" s="39">
        <v>9</v>
      </c>
      <c r="T723" s="31" t="s">
        <v>6883</v>
      </c>
      <c r="U723" s="30">
        <v>25</v>
      </c>
      <c r="V723" s="30">
        <v>21</v>
      </c>
      <c r="W723" s="30">
        <v>12</v>
      </c>
      <c r="X723" s="30">
        <v>25</v>
      </c>
      <c r="Y723" s="41">
        <v>4</v>
      </c>
      <c r="Z723" s="30">
        <v>20</v>
      </c>
      <c r="AA723" s="30">
        <v>0</v>
      </c>
      <c r="AB723" s="30">
        <v>0</v>
      </c>
      <c r="AC723" s="30">
        <v>0</v>
      </c>
      <c r="AD723" s="30">
        <v>0</v>
      </c>
      <c r="AE723" s="30">
        <v>4</v>
      </c>
      <c r="AF723" s="30">
        <v>0</v>
      </c>
      <c r="AG723" s="6">
        <f t="shared" si="12"/>
        <v>43.2</v>
      </c>
      <c r="AH723" s="35">
        <v>37494</v>
      </c>
      <c r="AI723" s="35">
        <v>37535</v>
      </c>
      <c r="AJ723" s="35">
        <v>37498</v>
      </c>
      <c r="AK723" s="36">
        <v>12</v>
      </c>
      <c r="AL723" s="37" t="s">
        <v>6866</v>
      </c>
    </row>
    <row r="724" spans="1:38" x14ac:dyDescent="0.15">
      <c r="A724" s="27" t="s">
        <v>6867</v>
      </c>
      <c r="B724" s="27" t="s">
        <v>1987</v>
      </c>
      <c r="C724" s="27">
        <v>11</v>
      </c>
      <c r="D724" s="28">
        <v>4.4427844428844403E+17</v>
      </c>
      <c r="E724" s="30"/>
      <c r="F724" s="30" t="s">
        <v>2430</v>
      </c>
      <c r="G724" s="30" t="s">
        <v>1989</v>
      </c>
      <c r="H724" s="30" t="s">
        <v>2431</v>
      </c>
      <c r="K724" s="31">
        <v>97</v>
      </c>
      <c r="L724" s="31" t="s">
        <v>2432</v>
      </c>
      <c r="M724" s="32">
        <v>9780887272639</v>
      </c>
      <c r="N724" s="30" t="s">
        <v>1992</v>
      </c>
      <c r="O724" s="30" t="s">
        <v>1992</v>
      </c>
      <c r="P724" s="30" t="s">
        <v>1992</v>
      </c>
      <c r="Q724" s="39">
        <v>26.65</v>
      </c>
      <c r="R724" s="40"/>
      <c r="S724" s="39">
        <v>20</v>
      </c>
      <c r="T724" s="31" t="s">
        <v>6864</v>
      </c>
      <c r="U724" s="30">
        <v>160</v>
      </c>
      <c r="V724" s="30">
        <v>148</v>
      </c>
      <c r="W724" s="30">
        <v>115</v>
      </c>
      <c r="X724" s="30">
        <v>160</v>
      </c>
      <c r="Y724" s="41">
        <v>103</v>
      </c>
      <c r="Z724" s="30">
        <v>12</v>
      </c>
      <c r="AA724" s="30">
        <v>0</v>
      </c>
      <c r="AB724" s="30">
        <v>0</v>
      </c>
      <c r="AC724" s="30">
        <v>0</v>
      </c>
      <c r="AD724" s="30">
        <v>0</v>
      </c>
      <c r="AE724" s="30">
        <v>103</v>
      </c>
      <c r="AF724" s="30">
        <v>0</v>
      </c>
      <c r="AG724" s="6">
        <f t="shared" si="12"/>
        <v>2744.95</v>
      </c>
      <c r="AH724" s="35">
        <v>37386</v>
      </c>
      <c r="AI724" s="35">
        <v>37535</v>
      </c>
      <c r="AJ724" s="35">
        <v>37494</v>
      </c>
      <c r="AK724" s="36" t="s">
        <v>2379</v>
      </c>
      <c r="AL724" s="37" t="s">
        <v>6866</v>
      </c>
    </row>
    <row r="725" spans="1:38" x14ac:dyDescent="0.15">
      <c r="A725" s="27" t="s">
        <v>6867</v>
      </c>
      <c r="B725" s="27" t="s">
        <v>1987</v>
      </c>
      <c r="C725" s="27">
        <v>11</v>
      </c>
      <c r="D725" s="28">
        <v>4.4427844428844403E+17</v>
      </c>
      <c r="E725" s="30"/>
      <c r="F725" s="30" t="s">
        <v>2430</v>
      </c>
      <c r="G725" s="30" t="s">
        <v>1989</v>
      </c>
      <c r="H725" s="30" t="s">
        <v>5681</v>
      </c>
      <c r="K725" s="31">
        <v>97</v>
      </c>
      <c r="L725" s="31" t="s">
        <v>5682</v>
      </c>
      <c r="M725" s="32">
        <v>9780887272653</v>
      </c>
      <c r="N725" s="30" t="s">
        <v>1992</v>
      </c>
      <c r="O725" s="30" t="s">
        <v>1992</v>
      </c>
      <c r="P725" s="30" t="s">
        <v>1992</v>
      </c>
      <c r="Q725" s="39">
        <v>17.05</v>
      </c>
      <c r="R725" s="40"/>
      <c r="S725" s="39">
        <v>12.8</v>
      </c>
      <c r="T725" s="31" t="s">
        <v>6864</v>
      </c>
      <c r="U725" s="30">
        <v>160</v>
      </c>
      <c r="V725" s="30">
        <v>148</v>
      </c>
      <c r="W725" s="30">
        <v>100</v>
      </c>
      <c r="X725" s="30">
        <v>160</v>
      </c>
      <c r="Y725" s="41">
        <v>103</v>
      </c>
      <c r="Z725" s="30">
        <v>-7</v>
      </c>
      <c r="AA725" s="30">
        <v>0</v>
      </c>
      <c r="AB725" s="30">
        <v>0</v>
      </c>
      <c r="AC725" s="30">
        <v>0</v>
      </c>
      <c r="AD725" s="30">
        <v>0</v>
      </c>
      <c r="AE725" s="30">
        <v>103</v>
      </c>
      <c r="AF725" s="30">
        <v>0</v>
      </c>
      <c r="AG725" s="6">
        <f t="shared" si="12"/>
        <v>1756.15</v>
      </c>
      <c r="AH725" s="35">
        <v>37386</v>
      </c>
      <c r="AI725" s="35">
        <v>37535</v>
      </c>
      <c r="AJ725" s="35">
        <v>37560</v>
      </c>
      <c r="AK725" s="36" t="s">
        <v>5350</v>
      </c>
      <c r="AL725" s="37" t="s">
        <v>6866</v>
      </c>
    </row>
    <row r="726" spans="1:38" x14ac:dyDescent="0.15">
      <c r="A726" s="27" t="s">
        <v>6867</v>
      </c>
      <c r="B726" s="27" t="s">
        <v>1987</v>
      </c>
      <c r="C726" s="27">
        <v>11</v>
      </c>
      <c r="D726" s="28">
        <v>4.4427844428844403E+17</v>
      </c>
      <c r="E726" s="30"/>
      <c r="F726" s="30" t="s">
        <v>2430</v>
      </c>
      <c r="G726" s="30" t="s">
        <v>1989</v>
      </c>
      <c r="H726" s="30" t="s">
        <v>927</v>
      </c>
      <c r="K726" s="31">
        <v>97</v>
      </c>
      <c r="L726" s="31" t="s">
        <v>928</v>
      </c>
      <c r="M726" s="32">
        <v>9780887272677</v>
      </c>
      <c r="N726" s="30" t="s">
        <v>1992</v>
      </c>
      <c r="O726" s="30" t="s">
        <v>1992</v>
      </c>
      <c r="P726" s="30" t="s">
        <v>1992</v>
      </c>
      <c r="Q726" s="39">
        <v>15.95</v>
      </c>
      <c r="R726" s="40"/>
      <c r="S726" s="39">
        <v>12</v>
      </c>
      <c r="T726" s="31" t="s">
        <v>6864</v>
      </c>
      <c r="U726" s="30">
        <v>160</v>
      </c>
      <c r="V726" s="30">
        <v>148</v>
      </c>
      <c r="W726" s="30">
        <v>110</v>
      </c>
      <c r="X726" s="30">
        <v>160</v>
      </c>
      <c r="Y726" s="41">
        <v>109</v>
      </c>
      <c r="Z726" s="30">
        <v>1</v>
      </c>
      <c r="AA726" s="30">
        <v>0</v>
      </c>
      <c r="AB726" s="30">
        <v>0</v>
      </c>
      <c r="AC726" s="30">
        <v>0</v>
      </c>
      <c r="AD726" s="30">
        <v>0</v>
      </c>
      <c r="AE726" s="30">
        <v>109</v>
      </c>
      <c r="AF726" s="30">
        <v>0</v>
      </c>
      <c r="AG726" s="6">
        <f t="shared" si="12"/>
        <v>1738.55</v>
      </c>
      <c r="AH726" s="35">
        <v>37386</v>
      </c>
      <c r="AI726" s="35">
        <v>37535</v>
      </c>
      <c r="AJ726" s="35">
        <v>37494</v>
      </c>
      <c r="AK726" s="36" t="s">
        <v>5205</v>
      </c>
      <c r="AL726" s="37" t="s">
        <v>6866</v>
      </c>
    </row>
    <row r="727" spans="1:38" x14ac:dyDescent="0.15">
      <c r="A727" s="27" t="s">
        <v>6867</v>
      </c>
      <c r="B727" s="27" t="s">
        <v>1987</v>
      </c>
      <c r="C727" s="27">
        <v>11</v>
      </c>
      <c r="D727" s="28">
        <v>4.4427844428844403E+17</v>
      </c>
      <c r="E727" s="30"/>
      <c r="F727" s="30" t="s">
        <v>2430</v>
      </c>
      <c r="G727" s="30" t="s">
        <v>1989</v>
      </c>
      <c r="H727" s="30" t="s">
        <v>3827</v>
      </c>
      <c r="K727" s="31">
        <v>97</v>
      </c>
      <c r="L727" s="31" t="s">
        <v>3828</v>
      </c>
      <c r="M727" s="32">
        <v>9780887272820</v>
      </c>
      <c r="N727" s="30" t="s">
        <v>1992</v>
      </c>
      <c r="O727" s="30" t="s">
        <v>1992</v>
      </c>
      <c r="P727" s="30" t="s">
        <v>1992</v>
      </c>
      <c r="Q727" s="39">
        <v>11.7</v>
      </c>
      <c r="R727" s="40"/>
      <c r="S727" s="39">
        <v>8.8000000000000007</v>
      </c>
      <c r="T727" s="31" t="s">
        <v>6883</v>
      </c>
      <c r="U727" s="30">
        <v>160</v>
      </c>
      <c r="V727" s="30">
        <v>148</v>
      </c>
      <c r="W727" s="30">
        <v>39</v>
      </c>
      <c r="X727" s="30">
        <v>160</v>
      </c>
      <c r="Y727" s="41">
        <v>44</v>
      </c>
      <c r="Z727" s="30">
        <v>0</v>
      </c>
      <c r="AA727" s="30">
        <v>0</v>
      </c>
      <c r="AB727" s="30">
        <v>0</v>
      </c>
      <c r="AC727" s="30">
        <v>0</v>
      </c>
      <c r="AD727" s="30">
        <v>0</v>
      </c>
      <c r="AE727" s="30">
        <v>44</v>
      </c>
      <c r="AF727" s="30">
        <v>0</v>
      </c>
      <c r="AG727" s="6">
        <f t="shared" si="12"/>
        <v>514.79999999999995</v>
      </c>
      <c r="AH727" s="35">
        <v>37386</v>
      </c>
      <c r="AI727" s="35">
        <v>37535</v>
      </c>
      <c r="AJ727" s="35">
        <v>37537</v>
      </c>
      <c r="AK727" s="36" t="s">
        <v>5149</v>
      </c>
      <c r="AL727" s="37" t="s">
        <v>6866</v>
      </c>
    </row>
    <row r="728" spans="1:38" x14ac:dyDescent="0.15">
      <c r="A728" s="27" t="s">
        <v>6867</v>
      </c>
      <c r="B728" s="27" t="s">
        <v>1987</v>
      </c>
      <c r="C728" s="27">
        <v>111</v>
      </c>
      <c r="D728" s="28">
        <v>444314</v>
      </c>
      <c r="E728" s="30"/>
      <c r="F728" s="30" t="s">
        <v>1988</v>
      </c>
      <c r="G728" s="30" t="s">
        <v>1989</v>
      </c>
      <c r="H728" s="30" t="s">
        <v>5221</v>
      </c>
      <c r="K728" s="31">
        <v>98</v>
      </c>
      <c r="L728" s="31" t="s">
        <v>5222</v>
      </c>
      <c r="M728" s="32">
        <v>9780887273124</v>
      </c>
      <c r="N728" s="30" t="s">
        <v>1992</v>
      </c>
      <c r="O728" s="30" t="s">
        <v>1992</v>
      </c>
      <c r="P728" s="30" t="s">
        <v>1992</v>
      </c>
      <c r="Q728" s="39">
        <v>28.75</v>
      </c>
      <c r="R728" s="40"/>
      <c r="S728" s="39">
        <v>21.6</v>
      </c>
      <c r="T728" s="31" t="s">
        <v>6864</v>
      </c>
      <c r="U728" s="30">
        <v>20</v>
      </c>
      <c r="V728" s="30">
        <v>14</v>
      </c>
      <c r="W728" s="30">
        <v>20</v>
      </c>
      <c r="X728" s="30">
        <v>20</v>
      </c>
      <c r="Y728" s="41">
        <v>18</v>
      </c>
      <c r="Z728" s="30">
        <v>2</v>
      </c>
      <c r="AA728" s="30">
        <v>0</v>
      </c>
      <c r="AB728" s="30">
        <v>0</v>
      </c>
      <c r="AC728" s="30">
        <v>0</v>
      </c>
      <c r="AD728" s="30">
        <v>0</v>
      </c>
      <c r="AE728" s="30">
        <v>18</v>
      </c>
      <c r="AF728" s="30">
        <v>0</v>
      </c>
      <c r="AG728" s="6">
        <f t="shared" si="12"/>
        <v>517.5</v>
      </c>
      <c r="AH728" s="35">
        <v>37386</v>
      </c>
      <c r="AI728" s="35">
        <v>37535</v>
      </c>
      <c r="AJ728" s="35">
        <v>37473</v>
      </c>
      <c r="AK728" s="36" t="s">
        <v>6876</v>
      </c>
      <c r="AL728" s="37" t="s">
        <v>6866</v>
      </c>
    </row>
    <row r="729" spans="1:38" x14ac:dyDescent="0.15">
      <c r="A729" s="27" t="s">
        <v>6867</v>
      </c>
      <c r="B729" s="27" t="s">
        <v>5279</v>
      </c>
      <c r="C729" s="27">
        <v>168</v>
      </c>
      <c r="D729" s="28" t="s">
        <v>6870</v>
      </c>
      <c r="E729" s="30"/>
      <c r="F729" s="30" t="s">
        <v>5280</v>
      </c>
      <c r="G729" s="30" t="s">
        <v>1989</v>
      </c>
      <c r="H729" s="30" t="s">
        <v>2107</v>
      </c>
      <c r="K729" s="31">
        <v>98</v>
      </c>
      <c r="L729" s="31" t="s">
        <v>2108</v>
      </c>
      <c r="M729" s="32">
        <v>9780872291065</v>
      </c>
      <c r="N729" s="30" t="s">
        <v>2109</v>
      </c>
      <c r="O729" s="30" t="s">
        <v>2109</v>
      </c>
      <c r="P729" s="30" t="s">
        <v>2109</v>
      </c>
      <c r="Q729" s="39">
        <v>6.4</v>
      </c>
      <c r="R729" s="40"/>
      <c r="S729" s="39">
        <v>4.8</v>
      </c>
      <c r="T729" s="31" t="s">
        <v>6864</v>
      </c>
      <c r="U729" s="30">
        <v>10</v>
      </c>
      <c r="V729" s="30">
        <v>16</v>
      </c>
      <c r="W729" s="30">
        <v>16</v>
      </c>
      <c r="X729" s="30">
        <v>20</v>
      </c>
      <c r="Y729" s="41">
        <v>14</v>
      </c>
      <c r="Z729" s="30">
        <v>1</v>
      </c>
      <c r="AA729" s="30">
        <v>0</v>
      </c>
      <c r="AB729" s="30">
        <v>0</v>
      </c>
      <c r="AC729" s="30">
        <v>0</v>
      </c>
      <c r="AD729" s="30">
        <v>0</v>
      </c>
      <c r="AE729" s="30">
        <v>6</v>
      </c>
      <c r="AF729" s="30">
        <v>8</v>
      </c>
      <c r="AG729" s="6">
        <f t="shared" si="12"/>
        <v>76.800000000000011</v>
      </c>
      <c r="AH729" s="35">
        <v>37438</v>
      </c>
      <c r="AI729" s="35">
        <v>37535</v>
      </c>
      <c r="AJ729" s="35">
        <v>37481</v>
      </c>
      <c r="AK729" s="36" t="s">
        <v>2110</v>
      </c>
      <c r="AL729" s="37" t="s">
        <v>6866</v>
      </c>
    </row>
    <row r="730" spans="1:38" x14ac:dyDescent="0.15">
      <c r="A730" s="27" t="s">
        <v>6867</v>
      </c>
      <c r="B730" s="27" t="s">
        <v>1032</v>
      </c>
      <c r="C730" s="27" t="s">
        <v>5193</v>
      </c>
      <c r="D730" s="28" t="s">
        <v>6870</v>
      </c>
      <c r="E730" s="30"/>
      <c r="F730" s="30" t="s">
        <v>6871</v>
      </c>
      <c r="G730" s="30" t="s">
        <v>2010</v>
      </c>
      <c r="H730" s="30" t="s">
        <v>582</v>
      </c>
      <c r="K730" s="31">
        <v>97</v>
      </c>
      <c r="L730" s="31" t="s">
        <v>583</v>
      </c>
      <c r="M730" s="32">
        <v>9780435072360</v>
      </c>
      <c r="N730" s="30" t="s">
        <v>2082</v>
      </c>
      <c r="O730" s="30" t="s">
        <v>2082</v>
      </c>
      <c r="P730" s="30" t="s">
        <v>2082</v>
      </c>
      <c r="Q730" s="39">
        <v>23</v>
      </c>
      <c r="R730" s="40"/>
      <c r="S730" s="39">
        <v>17.25</v>
      </c>
      <c r="T730" s="31" t="s">
        <v>6864</v>
      </c>
      <c r="U730" s="30">
        <v>6</v>
      </c>
      <c r="V730" s="30">
        <v>6</v>
      </c>
      <c r="W730" s="30">
        <v>5</v>
      </c>
      <c r="X730" s="30">
        <v>6</v>
      </c>
      <c r="Y730" s="41">
        <v>6</v>
      </c>
      <c r="Z730" s="30">
        <v>2</v>
      </c>
      <c r="AA730" s="30">
        <v>0</v>
      </c>
      <c r="AB730" s="30">
        <v>0</v>
      </c>
      <c r="AC730" s="30">
        <v>0</v>
      </c>
      <c r="AD730" s="30">
        <v>0</v>
      </c>
      <c r="AE730" s="30">
        <v>6</v>
      </c>
      <c r="AF730" s="30">
        <v>0</v>
      </c>
      <c r="AG730" s="6">
        <f t="shared" si="12"/>
        <v>138</v>
      </c>
      <c r="AH730" s="35">
        <v>37470</v>
      </c>
      <c r="AI730" s="35">
        <v>37535</v>
      </c>
      <c r="AJ730" s="35">
        <v>37530</v>
      </c>
      <c r="AK730" s="36" t="s">
        <v>584</v>
      </c>
      <c r="AL730" s="37" t="s">
        <v>6866</v>
      </c>
    </row>
    <row r="731" spans="1:38" x14ac:dyDescent="0.15">
      <c r="A731" s="27" t="s">
        <v>6867</v>
      </c>
      <c r="B731" s="27" t="s">
        <v>294</v>
      </c>
      <c r="C731" s="27">
        <v>105</v>
      </c>
      <c r="D731" s="28" t="s">
        <v>6870</v>
      </c>
      <c r="E731" s="30"/>
      <c r="F731" s="30" t="s">
        <v>6192</v>
      </c>
      <c r="G731" s="30" t="s">
        <v>6256</v>
      </c>
      <c r="H731" s="30" t="s">
        <v>6257</v>
      </c>
      <c r="K731" s="31">
        <v>85</v>
      </c>
      <c r="L731" s="31" t="s">
        <v>6258</v>
      </c>
      <c r="M731" s="32">
        <v>9780521406727</v>
      </c>
      <c r="N731" s="30" t="s">
        <v>4020</v>
      </c>
      <c r="O731" s="30" t="s">
        <v>4020</v>
      </c>
      <c r="P731" s="30" t="s">
        <v>4020</v>
      </c>
      <c r="Q731" s="39">
        <v>19</v>
      </c>
      <c r="R731" s="40">
        <v>0.1</v>
      </c>
      <c r="S731" s="39">
        <v>14.25</v>
      </c>
      <c r="T731" s="31" t="s">
        <v>6864</v>
      </c>
      <c r="U731" s="30">
        <v>12</v>
      </c>
      <c r="V731" s="30">
        <v>6</v>
      </c>
      <c r="W731" s="30">
        <v>6</v>
      </c>
      <c r="X731" s="30">
        <v>24</v>
      </c>
      <c r="Y731" s="41">
        <v>0</v>
      </c>
      <c r="Z731" s="30">
        <v>0</v>
      </c>
      <c r="AA731" s="30">
        <v>0</v>
      </c>
      <c r="AB731" s="30">
        <v>6</v>
      </c>
      <c r="AC731" s="30">
        <v>0</v>
      </c>
      <c r="AD731" s="30">
        <v>0</v>
      </c>
      <c r="AE731" s="30">
        <v>0</v>
      </c>
      <c r="AF731" s="30">
        <v>0</v>
      </c>
      <c r="AG731" s="6">
        <f t="shared" si="12"/>
        <v>0</v>
      </c>
      <c r="AH731" s="35">
        <v>37424</v>
      </c>
      <c r="AI731" s="35">
        <v>37535</v>
      </c>
      <c r="AJ731" s="35">
        <v>37477</v>
      </c>
      <c r="AK731" s="36" t="s">
        <v>6259</v>
      </c>
      <c r="AL731" s="37" t="s">
        <v>6866</v>
      </c>
    </row>
    <row r="732" spans="1:38" x14ac:dyDescent="0.15">
      <c r="A732" s="27" t="s">
        <v>6867</v>
      </c>
      <c r="B732" s="27" t="s">
        <v>3874</v>
      </c>
      <c r="C732" s="27" t="s">
        <v>4197</v>
      </c>
      <c r="D732" s="28" t="s">
        <v>6870</v>
      </c>
      <c r="E732" s="30"/>
      <c r="F732" s="30" t="s">
        <v>4902</v>
      </c>
      <c r="G732" s="30" t="s">
        <v>4198</v>
      </c>
      <c r="H732" s="30" t="s">
        <v>4199</v>
      </c>
      <c r="I732" s="31">
        <v>2</v>
      </c>
      <c r="K732" s="31">
        <v>99</v>
      </c>
      <c r="L732" s="31" t="s">
        <v>4200</v>
      </c>
      <c r="M732" s="32">
        <v>9780136566953</v>
      </c>
      <c r="N732" s="30" t="s">
        <v>3943</v>
      </c>
      <c r="O732" s="30" t="s">
        <v>3943</v>
      </c>
      <c r="P732" s="30" t="s">
        <v>3943</v>
      </c>
      <c r="Q732" s="39">
        <v>99</v>
      </c>
      <c r="R732" s="40"/>
      <c r="S732" s="39">
        <v>74.25</v>
      </c>
      <c r="T732" s="31" t="s">
        <v>6864</v>
      </c>
      <c r="U732" s="30">
        <v>10</v>
      </c>
      <c r="V732" s="30">
        <v>20</v>
      </c>
      <c r="W732" s="30">
        <v>10</v>
      </c>
      <c r="X732" s="30">
        <v>10</v>
      </c>
      <c r="Y732" s="41">
        <v>9</v>
      </c>
      <c r="Z732" s="30">
        <v>2</v>
      </c>
      <c r="AA732" s="30">
        <v>0</v>
      </c>
      <c r="AB732" s="30">
        <v>0</v>
      </c>
      <c r="AC732" s="30">
        <v>0</v>
      </c>
      <c r="AD732" s="30">
        <v>0</v>
      </c>
      <c r="AE732" s="30">
        <v>7</v>
      </c>
      <c r="AF732" s="30">
        <v>2</v>
      </c>
      <c r="AG732" s="6">
        <f t="shared" si="12"/>
        <v>841.5</v>
      </c>
      <c r="AH732" s="35">
        <v>37411</v>
      </c>
      <c r="AI732" s="35">
        <v>37535</v>
      </c>
      <c r="AJ732" s="35">
        <v>37473</v>
      </c>
      <c r="AK732" s="36" t="s">
        <v>4201</v>
      </c>
      <c r="AL732" s="37" t="s">
        <v>6866</v>
      </c>
    </row>
    <row r="733" spans="1:38" x14ac:dyDescent="0.15">
      <c r="A733" s="27" t="s">
        <v>6867</v>
      </c>
      <c r="B733" s="27" t="s">
        <v>2060</v>
      </c>
      <c r="C733" s="27">
        <v>100</v>
      </c>
      <c r="D733" s="28" t="s">
        <v>6870</v>
      </c>
      <c r="E733" s="30"/>
      <c r="F733" s="30" t="s">
        <v>6782</v>
      </c>
      <c r="G733" s="30" t="s">
        <v>6783</v>
      </c>
      <c r="H733" s="30" t="s">
        <v>4444</v>
      </c>
      <c r="I733" s="31">
        <v>4</v>
      </c>
      <c r="K733" s="31">
        <v>0</v>
      </c>
      <c r="L733" s="31" t="s">
        <v>2872</v>
      </c>
      <c r="M733" s="32">
        <v>9780716737063</v>
      </c>
      <c r="N733" s="30" t="s">
        <v>3927</v>
      </c>
      <c r="O733" s="30" t="s">
        <v>3928</v>
      </c>
      <c r="P733" s="30" t="s">
        <v>3928</v>
      </c>
      <c r="Q733" s="39">
        <v>105.75</v>
      </c>
      <c r="R733" s="40"/>
      <c r="S733" s="39">
        <v>79.349999999999994</v>
      </c>
      <c r="T733" s="31" t="s">
        <v>6864</v>
      </c>
      <c r="U733" s="30">
        <v>200</v>
      </c>
      <c r="V733" s="30">
        <v>184</v>
      </c>
      <c r="W733" s="30">
        <v>50</v>
      </c>
      <c r="X733" s="30">
        <v>200</v>
      </c>
      <c r="Y733" s="41">
        <v>77</v>
      </c>
      <c r="Z733" s="30">
        <v>-1</v>
      </c>
      <c r="AA733" s="30">
        <v>4</v>
      </c>
      <c r="AB733" s="30">
        <v>8</v>
      </c>
      <c r="AC733" s="30">
        <v>0</v>
      </c>
      <c r="AD733" s="30">
        <v>25</v>
      </c>
      <c r="AE733" s="30">
        <v>5</v>
      </c>
      <c r="AF733" s="30">
        <v>72</v>
      </c>
      <c r="AG733" s="6">
        <f t="shared" si="12"/>
        <v>6241.95</v>
      </c>
      <c r="AH733" s="35">
        <v>37406</v>
      </c>
      <c r="AI733" s="35">
        <v>37535</v>
      </c>
      <c r="AJ733" s="35">
        <v>37511</v>
      </c>
      <c r="AK733" s="36" t="s">
        <v>4445</v>
      </c>
      <c r="AL733" s="37" t="s">
        <v>6866</v>
      </c>
    </row>
    <row r="734" spans="1:38" x14ac:dyDescent="0.15">
      <c r="A734" s="27" t="s">
        <v>6867</v>
      </c>
      <c r="B734" s="27" t="s">
        <v>2060</v>
      </c>
      <c r="C734" s="27">
        <v>100</v>
      </c>
      <c r="D734" s="28" t="s">
        <v>6870</v>
      </c>
      <c r="E734" s="30"/>
      <c r="F734" s="30" t="s">
        <v>6782</v>
      </c>
      <c r="G734" s="30" t="s">
        <v>6783</v>
      </c>
      <c r="H734" s="30" t="s">
        <v>6784</v>
      </c>
      <c r="I734" s="31">
        <v>4</v>
      </c>
      <c r="K734" s="31">
        <v>0</v>
      </c>
      <c r="L734" s="31" t="s">
        <v>6785</v>
      </c>
      <c r="M734" s="32">
        <v>9780716740827</v>
      </c>
      <c r="N734" s="30" t="s">
        <v>3927</v>
      </c>
      <c r="O734" s="30" t="s">
        <v>3928</v>
      </c>
      <c r="P734" s="30" t="s">
        <v>3928</v>
      </c>
      <c r="Q734" s="39">
        <v>141.1</v>
      </c>
      <c r="R734" s="40"/>
      <c r="S734" s="39">
        <v>105.85</v>
      </c>
      <c r="T734" s="31" t="s">
        <v>6883</v>
      </c>
      <c r="U734" s="30">
        <v>200</v>
      </c>
      <c r="V734" s="30">
        <v>184</v>
      </c>
      <c r="W734" s="30">
        <v>69</v>
      </c>
      <c r="X734" s="30">
        <v>200</v>
      </c>
      <c r="Y734" s="41">
        <v>27</v>
      </c>
      <c r="Z734" s="30">
        <v>46</v>
      </c>
      <c r="AA734" s="30">
        <v>0</v>
      </c>
      <c r="AB734" s="30">
        <v>0</v>
      </c>
      <c r="AC734" s="30">
        <v>0</v>
      </c>
      <c r="AD734" s="30">
        <v>0</v>
      </c>
      <c r="AE734" s="30">
        <v>27</v>
      </c>
      <c r="AF734" s="30">
        <v>0</v>
      </c>
      <c r="AG734" s="6">
        <f t="shared" si="12"/>
        <v>3809.7</v>
      </c>
      <c r="AH734" s="35">
        <v>37406</v>
      </c>
      <c r="AI734" s="35">
        <v>37535</v>
      </c>
      <c r="AJ734" s="35">
        <v>37515</v>
      </c>
      <c r="AK734" s="36" t="s">
        <v>6786</v>
      </c>
      <c r="AL734" s="37" t="s">
        <v>6866</v>
      </c>
    </row>
    <row r="735" spans="1:38" x14ac:dyDescent="0.15">
      <c r="A735" s="27" t="s">
        <v>6867</v>
      </c>
      <c r="B735" s="27" t="s">
        <v>2060</v>
      </c>
      <c r="C735" s="27">
        <v>100</v>
      </c>
      <c r="D735" s="28" t="s">
        <v>6870</v>
      </c>
      <c r="E735" s="30"/>
      <c r="F735" s="30" t="s">
        <v>6782</v>
      </c>
      <c r="G735" s="30" t="s">
        <v>6783</v>
      </c>
      <c r="H735" s="30" t="s">
        <v>5784</v>
      </c>
      <c r="I735" s="31">
        <v>4</v>
      </c>
      <c r="K735" s="31">
        <v>0</v>
      </c>
      <c r="L735" s="31" t="s">
        <v>5785</v>
      </c>
      <c r="M735" s="32">
        <v>9780716736042</v>
      </c>
      <c r="N735" s="30" t="s">
        <v>3927</v>
      </c>
      <c r="O735" s="30" t="s">
        <v>3928</v>
      </c>
      <c r="P735" s="30" t="s">
        <v>3928</v>
      </c>
      <c r="Q735" s="39">
        <v>35.35</v>
      </c>
      <c r="R735" s="40"/>
      <c r="S735" s="39">
        <v>26.55</v>
      </c>
      <c r="T735" s="31" t="s">
        <v>6883</v>
      </c>
      <c r="U735" s="30">
        <v>200</v>
      </c>
      <c r="V735" s="30">
        <v>184</v>
      </c>
      <c r="W735" s="30">
        <v>35</v>
      </c>
      <c r="X735" s="30">
        <v>200</v>
      </c>
      <c r="Y735" s="41">
        <v>19</v>
      </c>
      <c r="Z735" s="30">
        <v>7</v>
      </c>
      <c r="AA735" s="30">
        <v>0</v>
      </c>
      <c r="AB735" s="30">
        <v>15</v>
      </c>
      <c r="AC735" s="30">
        <v>0</v>
      </c>
      <c r="AD735" s="30">
        <v>5</v>
      </c>
      <c r="AE735" s="30">
        <v>1</v>
      </c>
      <c r="AF735" s="30">
        <v>18</v>
      </c>
      <c r="AG735" s="6">
        <f t="shared" si="12"/>
        <v>513.25</v>
      </c>
      <c r="AH735" s="35">
        <v>37406</v>
      </c>
      <c r="AI735" s="35">
        <v>37535</v>
      </c>
      <c r="AJ735" s="35">
        <v>37503</v>
      </c>
      <c r="AK735" s="36" t="s">
        <v>5786</v>
      </c>
      <c r="AL735" s="37" t="s">
        <v>6866</v>
      </c>
    </row>
    <row r="736" spans="1:38" x14ac:dyDescent="0.15">
      <c r="A736" s="27" t="s">
        <v>6867</v>
      </c>
      <c r="B736" s="27" t="s">
        <v>294</v>
      </c>
      <c r="C736" s="27">
        <v>104</v>
      </c>
      <c r="D736" s="28" t="s">
        <v>6870</v>
      </c>
      <c r="E736" s="30"/>
      <c r="F736" s="30" t="s">
        <v>261</v>
      </c>
      <c r="G736" s="30" t="s">
        <v>1249</v>
      </c>
      <c r="H736" s="30" t="s">
        <v>1250</v>
      </c>
      <c r="I736" s="31">
        <v>3</v>
      </c>
      <c r="K736" s="31">
        <v>95</v>
      </c>
      <c r="L736" s="31" t="s">
        <v>1251</v>
      </c>
      <c r="M736" s="32">
        <v>9780534247805</v>
      </c>
      <c r="N736" s="30" t="s">
        <v>3888</v>
      </c>
      <c r="O736" s="30" t="s">
        <v>3888</v>
      </c>
      <c r="P736" s="30" t="s">
        <v>3888</v>
      </c>
      <c r="Q736" s="39">
        <v>35.700000000000003</v>
      </c>
      <c r="R736" s="40"/>
      <c r="S736" s="39">
        <v>26.8</v>
      </c>
      <c r="T736" s="31" t="s">
        <v>6864</v>
      </c>
      <c r="U736" s="30">
        <v>30</v>
      </c>
      <c r="V736" s="30">
        <v>19</v>
      </c>
      <c r="W736" s="30">
        <v>46</v>
      </c>
      <c r="X736" s="30">
        <v>50</v>
      </c>
      <c r="Y736" s="41">
        <v>32</v>
      </c>
      <c r="Z736" s="30">
        <v>8</v>
      </c>
      <c r="AA736" s="30">
        <v>0</v>
      </c>
      <c r="AB736" s="30">
        <v>8</v>
      </c>
      <c r="AC736" s="30">
        <v>0</v>
      </c>
      <c r="AD736" s="30">
        <v>6</v>
      </c>
      <c r="AE736" s="30">
        <v>10</v>
      </c>
      <c r="AF736" s="30">
        <v>22</v>
      </c>
      <c r="AG736" s="6">
        <f t="shared" si="12"/>
        <v>946.6</v>
      </c>
      <c r="AH736" s="35">
        <v>37375</v>
      </c>
      <c r="AI736" s="35">
        <v>37535</v>
      </c>
      <c r="AJ736" s="35">
        <v>37517</v>
      </c>
      <c r="AK736" s="36" t="s">
        <v>2426</v>
      </c>
      <c r="AL736" s="37" t="s">
        <v>6866</v>
      </c>
    </row>
    <row r="737" spans="1:39" x14ac:dyDescent="0.15">
      <c r="A737" s="27" t="s">
        <v>6867</v>
      </c>
      <c r="B737" s="27" t="s">
        <v>3874</v>
      </c>
      <c r="C737" s="27">
        <v>133</v>
      </c>
      <c r="D737" s="28" t="s">
        <v>6870</v>
      </c>
      <c r="E737" s="30"/>
      <c r="F737" s="30" t="s">
        <v>6871</v>
      </c>
      <c r="G737" s="30" t="s">
        <v>3617</v>
      </c>
      <c r="H737" s="30" t="s">
        <v>3618</v>
      </c>
      <c r="I737" s="31">
        <v>3</v>
      </c>
      <c r="K737" s="31">
        <v>2</v>
      </c>
      <c r="L737" s="31" t="s">
        <v>3619</v>
      </c>
      <c r="M737" s="32">
        <v>9780534385170</v>
      </c>
      <c r="N737" s="30" t="s">
        <v>3888</v>
      </c>
      <c r="O737" s="30" t="s">
        <v>3888</v>
      </c>
      <c r="P737" s="30" t="s">
        <v>3888</v>
      </c>
      <c r="Q737" s="39">
        <v>120</v>
      </c>
      <c r="R737" s="40"/>
      <c r="S737" s="39">
        <v>90</v>
      </c>
      <c r="T737" s="31" t="s">
        <v>6864</v>
      </c>
      <c r="U737" s="30">
        <v>42</v>
      </c>
      <c r="V737" s="30">
        <v>18</v>
      </c>
      <c r="W737" s="30">
        <v>15</v>
      </c>
      <c r="X737" s="30">
        <v>42</v>
      </c>
      <c r="Y737" s="41">
        <v>14</v>
      </c>
      <c r="Z737" s="30">
        <v>6</v>
      </c>
      <c r="AA737" s="30">
        <v>0</v>
      </c>
      <c r="AB737" s="30">
        <v>0</v>
      </c>
      <c r="AC737" s="30">
        <v>0</v>
      </c>
      <c r="AD737" s="30">
        <v>0</v>
      </c>
      <c r="AE737" s="30">
        <v>14</v>
      </c>
      <c r="AF737" s="30">
        <v>0</v>
      </c>
      <c r="AG737" s="6">
        <f t="shared" si="12"/>
        <v>1680</v>
      </c>
      <c r="AH737" s="35">
        <v>37496</v>
      </c>
      <c r="AI737" s="35">
        <v>37535</v>
      </c>
      <c r="AJ737" s="35">
        <v>37537</v>
      </c>
      <c r="AK737" s="36" t="s">
        <v>3620</v>
      </c>
      <c r="AL737" s="37" t="s">
        <v>6866</v>
      </c>
    </row>
    <row r="738" spans="1:39" x14ac:dyDescent="0.15">
      <c r="A738" s="27" t="s">
        <v>6867</v>
      </c>
      <c r="B738" s="27" t="s">
        <v>5995</v>
      </c>
      <c r="C738" s="27">
        <v>236</v>
      </c>
      <c r="D738" s="28" t="s">
        <v>6870</v>
      </c>
      <c r="E738" s="30"/>
      <c r="F738" s="30" t="s">
        <v>4011</v>
      </c>
      <c r="G738" s="30" t="s">
        <v>3838</v>
      </c>
      <c r="H738" s="30" t="s">
        <v>3839</v>
      </c>
      <c r="K738" s="31">
        <v>97</v>
      </c>
      <c r="L738" s="31" t="s">
        <v>3840</v>
      </c>
      <c r="M738" s="32">
        <v>9781577180135</v>
      </c>
      <c r="N738" s="30" t="s">
        <v>1975</v>
      </c>
      <c r="O738" s="30" t="s">
        <v>1975</v>
      </c>
      <c r="P738" s="30" t="s">
        <v>1975</v>
      </c>
      <c r="Q738" s="39">
        <v>37.950000000000003</v>
      </c>
      <c r="R738" s="40"/>
      <c r="S738" s="39">
        <v>28.5</v>
      </c>
      <c r="T738" s="31" t="s">
        <v>6864</v>
      </c>
      <c r="U738" s="30">
        <v>15</v>
      </c>
      <c r="V738" s="30">
        <v>11</v>
      </c>
      <c r="W738" s="30">
        <v>15</v>
      </c>
      <c r="X738" s="30">
        <v>15</v>
      </c>
      <c r="Y738" s="41">
        <v>10</v>
      </c>
      <c r="Z738" s="30">
        <v>0</v>
      </c>
      <c r="AA738" s="30">
        <v>0</v>
      </c>
      <c r="AB738" s="30">
        <v>0</v>
      </c>
      <c r="AC738" s="30">
        <v>0</v>
      </c>
      <c r="AD738" s="30">
        <v>0</v>
      </c>
      <c r="AE738" s="30">
        <v>4</v>
      </c>
      <c r="AF738" s="30">
        <v>6</v>
      </c>
      <c r="AG738" s="6">
        <f t="shared" si="12"/>
        <v>322.8</v>
      </c>
      <c r="AH738" s="35">
        <v>37391</v>
      </c>
      <c r="AI738" s="35">
        <v>37535</v>
      </c>
      <c r="AJ738" s="35">
        <v>37482</v>
      </c>
      <c r="AK738" s="36" t="s">
        <v>3841</v>
      </c>
      <c r="AL738" s="37" t="s">
        <v>6866</v>
      </c>
    </row>
    <row r="739" spans="1:39" x14ac:dyDescent="0.15">
      <c r="A739" s="27" t="s">
        <v>6867</v>
      </c>
      <c r="B739" s="27" t="s">
        <v>6891</v>
      </c>
      <c r="C739" s="27">
        <v>192</v>
      </c>
      <c r="D739" s="28" t="s">
        <v>6870</v>
      </c>
      <c r="E739" s="30"/>
      <c r="F739" s="30" t="s">
        <v>5128</v>
      </c>
      <c r="G739" s="30" t="s">
        <v>5590</v>
      </c>
      <c r="H739" s="30" t="s">
        <v>5591</v>
      </c>
      <c r="K739" s="31">
        <v>1</v>
      </c>
      <c r="L739" s="31" t="s">
        <v>5592</v>
      </c>
      <c r="M739" s="32">
        <v>9780471892755</v>
      </c>
      <c r="N739" s="30" t="s">
        <v>3915</v>
      </c>
      <c r="O739" s="30" t="s">
        <v>3915</v>
      </c>
      <c r="P739" s="30" t="s">
        <v>3915</v>
      </c>
      <c r="Q739" s="39">
        <v>53.35</v>
      </c>
      <c r="R739" s="40"/>
      <c r="S739" s="39">
        <v>40.049999999999997</v>
      </c>
      <c r="T739" s="31" t="s">
        <v>6864</v>
      </c>
      <c r="U739" s="30">
        <v>16</v>
      </c>
      <c r="V739" s="30">
        <v>12</v>
      </c>
      <c r="W739" s="30">
        <v>15</v>
      </c>
      <c r="X739" s="30">
        <v>16</v>
      </c>
      <c r="Y739" s="41">
        <v>8</v>
      </c>
      <c r="Z739" s="30">
        <v>7</v>
      </c>
      <c r="AA739" s="30">
        <v>0</v>
      </c>
      <c r="AB739" s="30">
        <v>0</v>
      </c>
      <c r="AC739" s="30">
        <v>0</v>
      </c>
      <c r="AD739" s="30">
        <v>0</v>
      </c>
      <c r="AE739" s="30">
        <v>8</v>
      </c>
      <c r="AF739" s="30">
        <v>0</v>
      </c>
      <c r="AG739" s="6">
        <f t="shared" si="12"/>
        <v>426.8</v>
      </c>
      <c r="AH739" s="35">
        <v>37487</v>
      </c>
      <c r="AI739" s="35">
        <v>37535</v>
      </c>
      <c r="AJ739" s="35">
        <v>37526</v>
      </c>
      <c r="AK739" s="36" t="s">
        <v>1740</v>
      </c>
      <c r="AL739" s="37" t="s">
        <v>6866</v>
      </c>
    </row>
    <row r="740" spans="1:39" x14ac:dyDescent="0.15">
      <c r="A740" s="27" t="s">
        <v>6867</v>
      </c>
      <c r="B740" s="27" t="s">
        <v>3508</v>
      </c>
      <c r="C740" s="27">
        <v>110</v>
      </c>
      <c r="D740" s="28" t="s">
        <v>6870</v>
      </c>
      <c r="E740" s="30"/>
      <c r="F740" s="30" t="s">
        <v>3509</v>
      </c>
      <c r="G740" s="30" t="s">
        <v>3510</v>
      </c>
      <c r="H740" s="30" t="s">
        <v>3511</v>
      </c>
      <c r="K740" s="31">
        <v>98</v>
      </c>
      <c r="L740" s="31" t="s">
        <v>3512</v>
      </c>
      <c r="M740" s="32">
        <v>9780415128094</v>
      </c>
      <c r="N740" s="30" t="s">
        <v>2005</v>
      </c>
      <c r="O740" s="30" t="s">
        <v>2006</v>
      </c>
      <c r="P740" s="30" t="s">
        <v>2006</v>
      </c>
      <c r="Q740" s="39">
        <v>16.95</v>
      </c>
      <c r="R740" s="40">
        <v>0.1</v>
      </c>
      <c r="S740" s="39">
        <v>12.75</v>
      </c>
      <c r="T740" s="31" t="s">
        <v>6864</v>
      </c>
      <c r="U740" s="30">
        <v>40</v>
      </c>
      <c r="V740" s="30">
        <v>27</v>
      </c>
      <c r="W740" s="30">
        <v>27</v>
      </c>
      <c r="X740" s="30">
        <v>40</v>
      </c>
      <c r="Y740" s="41">
        <v>28</v>
      </c>
      <c r="Z740" s="30">
        <v>11</v>
      </c>
      <c r="AA740" s="30">
        <v>0</v>
      </c>
      <c r="AB740" s="30">
        <v>0</v>
      </c>
      <c r="AC740" s="30">
        <v>0</v>
      </c>
      <c r="AD740" s="30">
        <v>0</v>
      </c>
      <c r="AE740" s="30">
        <v>24</v>
      </c>
      <c r="AF740" s="30">
        <v>4</v>
      </c>
      <c r="AG740" s="6">
        <f t="shared" si="12"/>
        <v>417.11999999999995</v>
      </c>
      <c r="AH740" s="35">
        <v>37454</v>
      </c>
      <c r="AI740" s="35">
        <v>37535</v>
      </c>
      <c r="AJ740" s="35">
        <v>37531</v>
      </c>
      <c r="AK740" s="36">
        <v>16.95</v>
      </c>
      <c r="AL740" s="37" t="s">
        <v>6866</v>
      </c>
    </row>
    <row r="741" spans="1:39" x14ac:dyDescent="0.15">
      <c r="A741" s="27" t="s">
        <v>6867</v>
      </c>
      <c r="B741" s="27" t="s">
        <v>1707</v>
      </c>
      <c r="C741" s="27">
        <v>25</v>
      </c>
      <c r="D741" s="28" t="s">
        <v>6870</v>
      </c>
      <c r="E741" s="30"/>
      <c r="F741" s="30" t="s">
        <v>2474</v>
      </c>
      <c r="G741" s="30" t="s">
        <v>1708</v>
      </c>
      <c r="H741" s="30" t="s">
        <v>1709</v>
      </c>
      <c r="I741" s="31">
        <v>6</v>
      </c>
      <c r="K741" s="31">
        <v>98</v>
      </c>
      <c r="L741" s="31" t="s">
        <v>1710</v>
      </c>
      <c r="M741" s="32">
        <v>9780070390645</v>
      </c>
      <c r="N741" s="30" t="s">
        <v>6863</v>
      </c>
      <c r="O741" s="30" t="s">
        <v>6863</v>
      </c>
      <c r="P741" s="30" t="s">
        <v>6863</v>
      </c>
      <c r="Q741" s="39">
        <v>57</v>
      </c>
      <c r="R741" s="40"/>
      <c r="S741" s="39">
        <v>42.75</v>
      </c>
      <c r="T741" s="31" t="s">
        <v>6864</v>
      </c>
      <c r="U741" s="30">
        <v>210</v>
      </c>
      <c r="V741" s="30">
        <v>164</v>
      </c>
      <c r="W741" s="30">
        <v>185</v>
      </c>
      <c r="X741" s="30">
        <v>210</v>
      </c>
      <c r="Y741" s="41">
        <v>158</v>
      </c>
      <c r="Z741" s="30">
        <v>0</v>
      </c>
      <c r="AA741" s="30">
        <v>0</v>
      </c>
      <c r="AB741" s="30">
        <v>27</v>
      </c>
      <c r="AC741" s="30">
        <v>0</v>
      </c>
      <c r="AD741" s="30">
        <v>0</v>
      </c>
      <c r="AE741" s="30">
        <v>0</v>
      </c>
      <c r="AF741" s="30">
        <v>158</v>
      </c>
      <c r="AG741" s="6">
        <f t="shared" si="12"/>
        <v>6754.5</v>
      </c>
      <c r="AH741" s="35">
        <v>37495</v>
      </c>
      <c r="AI741" s="35">
        <v>37535</v>
      </c>
      <c r="AJ741" s="35">
        <v>37511</v>
      </c>
      <c r="AK741" s="36" t="s">
        <v>1711</v>
      </c>
      <c r="AL741" s="37" t="s">
        <v>5175</v>
      </c>
    </row>
    <row r="742" spans="1:39" x14ac:dyDescent="0.15">
      <c r="A742" s="27" t="s">
        <v>6867</v>
      </c>
      <c r="B742" s="27" t="s">
        <v>1097</v>
      </c>
      <c r="C742" s="27">
        <v>111</v>
      </c>
      <c r="D742" s="28">
        <v>451615</v>
      </c>
      <c r="E742" s="30"/>
      <c r="F742" s="30" t="s">
        <v>5137</v>
      </c>
      <c r="G742" s="30" t="s">
        <v>5138</v>
      </c>
      <c r="H742" s="30" t="s">
        <v>5139</v>
      </c>
      <c r="K742" s="31">
        <v>98</v>
      </c>
      <c r="L742" s="31" t="s">
        <v>5140</v>
      </c>
      <c r="M742" s="32">
        <v>9780865163997</v>
      </c>
      <c r="N742" s="30" t="s">
        <v>2016</v>
      </c>
      <c r="O742" s="30" t="s">
        <v>2016</v>
      </c>
      <c r="P742" s="30" t="s">
        <v>2016</v>
      </c>
      <c r="Q742" s="39">
        <v>30.4</v>
      </c>
      <c r="R742" s="40"/>
      <c r="S742" s="39">
        <v>22.8</v>
      </c>
      <c r="T742" s="31" t="s">
        <v>6864</v>
      </c>
      <c r="U742" s="30">
        <v>15</v>
      </c>
      <c r="V742" s="30">
        <v>6</v>
      </c>
      <c r="W742" s="30">
        <v>13</v>
      </c>
      <c r="X742" s="30">
        <v>15</v>
      </c>
      <c r="Y742" s="41">
        <v>6</v>
      </c>
      <c r="Z742" s="30">
        <v>6</v>
      </c>
      <c r="AA742" s="30">
        <v>0</v>
      </c>
      <c r="AB742" s="30">
        <v>0</v>
      </c>
      <c r="AC742" s="30">
        <v>0</v>
      </c>
      <c r="AD742" s="30">
        <v>0</v>
      </c>
      <c r="AE742" s="30">
        <v>6</v>
      </c>
      <c r="AF742" s="30">
        <v>0</v>
      </c>
      <c r="AG742" s="6">
        <f t="shared" si="12"/>
        <v>182.39999999999998</v>
      </c>
      <c r="AH742" s="35">
        <v>37412</v>
      </c>
      <c r="AI742" s="35">
        <v>37535</v>
      </c>
      <c r="AJ742" s="35">
        <v>37474</v>
      </c>
      <c r="AK742" s="36" t="s">
        <v>5141</v>
      </c>
      <c r="AL742" s="37" t="s">
        <v>6866</v>
      </c>
    </row>
    <row r="743" spans="1:39" x14ac:dyDescent="0.15">
      <c r="A743" s="27" t="s">
        <v>6867</v>
      </c>
      <c r="B743" s="27" t="s">
        <v>1102</v>
      </c>
      <c r="C743" s="27">
        <v>1</v>
      </c>
      <c r="D743" s="28" t="s">
        <v>279</v>
      </c>
      <c r="E743" s="30"/>
      <c r="F743" s="30" t="s">
        <v>280</v>
      </c>
      <c r="G743" s="30" t="s">
        <v>1275</v>
      </c>
      <c r="H743" s="30" t="s">
        <v>1276</v>
      </c>
      <c r="I743" s="31">
        <v>2</v>
      </c>
      <c r="K743" s="31">
        <v>1</v>
      </c>
      <c r="L743" s="31" t="s">
        <v>1277</v>
      </c>
      <c r="M743" s="32">
        <v>9780312243494</v>
      </c>
      <c r="N743" s="30" t="s">
        <v>4027</v>
      </c>
      <c r="O743" s="30" t="s">
        <v>3928</v>
      </c>
      <c r="P743" s="30" t="s">
        <v>3928</v>
      </c>
      <c r="Q743" s="39">
        <v>40</v>
      </c>
      <c r="R743" s="40"/>
      <c r="S743" s="39">
        <v>30</v>
      </c>
      <c r="T743" s="31" t="s">
        <v>6864</v>
      </c>
      <c r="U743" s="30">
        <v>50</v>
      </c>
      <c r="V743" s="30">
        <v>37</v>
      </c>
      <c r="W743" s="30">
        <v>43</v>
      </c>
      <c r="X743" s="30">
        <v>50</v>
      </c>
      <c r="Y743" s="41">
        <v>36</v>
      </c>
      <c r="Z743" s="30">
        <v>20</v>
      </c>
      <c r="AA743" s="30">
        <v>0</v>
      </c>
      <c r="AB743" s="30">
        <v>15</v>
      </c>
      <c r="AC743" s="30">
        <v>0</v>
      </c>
      <c r="AD743" s="30">
        <v>2</v>
      </c>
      <c r="AE743" s="30">
        <v>11</v>
      </c>
      <c r="AF743" s="30">
        <v>25</v>
      </c>
      <c r="AG743" s="6">
        <f t="shared" si="12"/>
        <v>1190</v>
      </c>
      <c r="AH743" s="35">
        <v>37455</v>
      </c>
      <c r="AI743" s="35">
        <v>37535</v>
      </c>
      <c r="AJ743" s="35">
        <v>37508</v>
      </c>
      <c r="AK743" s="36" t="s">
        <v>6200</v>
      </c>
      <c r="AL743" s="37" t="s">
        <v>6866</v>
      </c>
    </row>
    <row r="744" spans="1:39" x14ac:dyDescent="0.15">
      <c r="A744" s="27" t="s">
        <v>6867</v>
      </c>
      <c r="B744" s="27" t="s">
        <v>4059</v>
      </c>
      <c r="C744" s="27" t="s">
        <v>2724</v>
      </c>
      <c r="D744" s="28" t="s">
        <v>6870</v>
      </c>
      <c r="E744" s="30"/>
      <c r="F744" s="30" t="s">
        <v>4060</v>
      </c>
      <c r="G744" s="30" t="s">
        <v>6559</v>
      </c>
      <c r="H744" s="30" t="s">
        <v>6560</v>
      </c>
      <c r="K744" s="31">
        <v>76</v>
      </c>
      <c r="L744" s="31" t="s">
        <v>6561</v>
      </c>
      <c r="M744" s="32">
        <v>9780801821585</v>
      </c>
      <c r="N744" s="30" t="s">
        <v>1222</v>
      </c>
      <c r="O744" s="30" t="s">
        <v>1222</v>
      </c>
      <c r="P744" s="30" t="s">
        <v>1222</v>
      </c>
      <c r="Q744" s="39">
        <v>20.25</v>
      </c>
      <c r="R744" s="40"/>
      <c r="S744" s="39">
        <v>15.2</v>
      </c>
      <c r="T744" s="31" t="s">
        <v>6864</v>
      </c>
      <c r="U744" s="30">
        <v>145</v>
      </c>
      <c r="V744" s="30">
        <v>159</v>
      </c>
      <c r="W744" s="30">
        <v>129</v>
      </c>
      <c r="X744" s="30">
        <v>145</v>
      </c>
      <c r="Y744" s="41">
        <v>99</v>
      </c>
      <c r="Z744" s="30">
        <v>30</v>
      </c>
      <c r="AA744" s="30">
        <v>0</v>
      </c>
      <c r="AB744" s="30">
        <v>0</v>
      </c>
      <c r="AC744" s="30">
        <v>0</v>
      </c>
      <c r="AD744" s="30">
        <v>0</v>
      </c>
      <c r="AE744" s="30">
        <v>97</v>
      </c>
      <c r="AF744" s="30">
        <v>2</v>
      </c>
      <c r="AG744" s="6">
        <f t="shared" si="12"/>
        <v>1994.65</v>
      </c>
      <c r="AH744" s="35">
        <v>37466</v>
      </c>
      <c r="AI744" s="35">
        <v>37535</v>
      </c>
      <c r="AJ744" s="35">
        <v>37482</v>
      </c>
      <c r="AK744" s="36" t="s">
        <v>316</v>
      </c>
      <c r="AL744" s="37" t="s">
        <v>6866</v>
      </c>
    </row>
    <row r="745" spans="1:39" x14ac:dyDescent="0.15">
      <c r="A745" s="27" t="s">
        <v>6867</v>
      </c>
      <c r="B745" s="27" t="s">
        <v>3996</v>
      </c>
      <c r="C745" s="27">
        <v>270</v>
      </c>
      <c r="D745" s="28" t="s">
        <v>6870</v>
      </c>
      <c r="E745" s="30"/>
      <c r="F745" s="30" t="s">
        <v>3997</v>
      </c>
      <c r="G745" s="30" t="s">
        <v>5752</v>
      </c>
      <c r="H745" s="30" t="s">
        <v>5753</v>
      </c>
      <c r="K745" s="31">
        <v>1</v>
      </c>
      <c r="L745" s="31" t="s">
        <v>2961</v>
      </c>
      <c r="M745" s="32">
        <v>9780262621557</v>
      </c>
      <c r="N745" s="30" t="s">
        <v>6134</v>
      </c>
      <c r="O745" s="30" t="s">
        <v>2059</v>
      </c>
      <c r="P745" s="30" t="s">
        <v>2059</v>
      </c>
      <c r="Q745" s="39">
        <v>17.95</v>
      </c>
      <c r="R745" s="40">
        <v>0.1</v>
      </c>
      <c r="S745" s="39">
        <v>13.5</v>
      </c>
      <c r="T745" s="31" t="s">
        <v>6883</v>
      </c>
      <c r="U745" s="30">
        <v>15</v>
      </c>
      <c r="V745" s="30">
        <v>14</v>
      </c>
      <c r="W745" s="30">
        <v>5</v>
      </c>
      <c r="X745" s="30">
        <v>15</v>
      </c>
      <c r="Y745" s="41">
        <v>4</v>
      </c>
      <c r="Z745" s="30">
        <v>1</v>
      </c>
      <c r="AA745" s="30">
        <v>0</v>
      </c>
      <c r="AB745" s="30">
        <v>0</v>
      </c>
      <c r="AC745" s="30">
        <v>0</v>
      </c>
      <c r="AD745" s="30">
        <v>0</v>
      </c>
      <c r="AE745" s="30">
        <v>4</v>
      </c>
      <c r="AF745" s="30">
        <v>0</v>
      </c>
      <c r="AG745" s="6">
        <f t="shared" si="12"/>
        <v>64.62</v>
      </c>
      <c r="AH745" s="35">
        <v>37382</v>
      </c>
      <c r="AI745" s="35">
        <v>37535</v>
      </c>
      <c r="AJ745" s="35">
        <v>37475</v>
      </c>
      <c r="AK745" s="36">
        <v>17.95</v>
      </c>
      <c r="AL745" s="37" t="s">
        <v>6866</v>
      </c>
    </row>
    <row r="746" spans="1:39" x14ac:dyDescent="0.15">
      <c r="A746" s="27" t="s">
        <v>6867</v>
      </c>
      <c r="B746" s="27" t="s">
        <v>1109</v>
      </c>
      <c r="C746" s="27">
        <v>133</v>
      </c>
      <c r="D746" s="28" t="s">
        <v>6870</v>
      </c>
      <c r="E746" s="30"/>
      <c r="F746" s="30" t="s">
        <v>1110</v>
      </c>
      <c r="G746" s="30" t="s">
        <v>1111</v>
      </c>
      <c r="H746" s="30" t="s">
        <v>1112</v>
      </c>
      <c r="K746" s="31">
        <v>96</v>
      </c>
      <c r="L746" s="31" t="s">
        <v>1113</v>
      </c>
      <c r="M746" s="32">
        <v>9780862414009</v>
      </c>
      <c r="N746" s="30" t="s">
        <v>1114</v>
      </c>
      <c r="O746" s="30" t="s">
        <v>1114</v>
      </c>
      <c r="P746" s="30" t="s">
        <v>1114</v>
      </c>
      <c r="Q746" s="39">
        <v>15</v>
      </c>
      <c r="R746" s="40">
        <v>0.1</v>
      </c>
      <c r="S746" s="39">
        <v>11.25</v>
      </c>
      <c r="T746" s="31" t="s">
        <v>6864</v>
      </c>
      <c r="U746" s="30">
        <v>22</v>
      </c>
      <c r="V746" s="30">
        <v>29</v>
      </c>
      <c r="W746" s="30">
        <v>20</v>
      </c>
      <c r="X746" s="30">
        <v>22</v>
      </c>
      <c r="Y746" s="41">
        <v>28</v>
      </c>
      <c r="Z746" s="30">
        <v>0</v>
      </c>
      <c r="AA746" s="30">
        <v>0</v>
      </c>
      <c r="AB746" s="30">
        <v>0</v>
      </c>
      <c r="AC746" s="30">
        <v>0</v>
      </c>
      <c r="AD746" s="30">
        <v>0</v>
      </c>
      <c r="AE746" s="30">
        <v>28</v>
      </c>
      <c r="AF746" s="30">
        <v>0</v>
      </c>
      <c r="AG746" s="6">
        <f t="shared" si="12"/>
        <v>378</v>
      </c>
      <c r="AH746" s="35">
        <v>37372</v>
      </c>
      <c r="AI746" s="35">
        <v>37535</v>
      </c>
      <c r="AJ746" s="35">
        <v>37525</v>
      </c>
      <c r="AK746" s="36" t="s">
        <v>1115</v>
      </c>
      <c r="AL746" s="37" t="s">
        <v>6866</v>
      </c>
    </row>
    <row r="747" spans="1:39" x14ac:dyDescent="0.15">
      <c r="A747" s="27" t="s">
        <v>6867</v>
      </c>
      <c r="B747" s="27" t="s">
        <v>1109</v>
      </c>
      <c r="C747" s="27">
        <v>133</v>
      </c>
      <c r="D747" s="28" t="s">
        <v>6870</v>
      </c>
      <c r="E747" s="30"/>
      <c r="F747" s="30" t="s">
        <v>1110</v>
      </c>
      <c r="G747" s="30" t="s">
        <v>2700</v>
      </c>
      <c r="H747" s="30" t="s">
        <v>2701</v>
      </c>
      <c r="K747" s="31">
        <v>93</v>
      </c>
      <c r="L747" s="31" t="s">
        <v>2702</v>
      </c>
      <c r="M747" s="32">
        <v>9780811212489</v>
      </c>
      <c r="N747" s="30" t="s">
        <v>2703</v>
      </c>
      <c r="O747" s="30" t="s">
        <v>1138</v>
      </c>
      <c r="P747" s="30" t="s">
        <v>1138</v>
      </c>
      <c r="Q747" s="39">
        <v>25</v>
      </c>
      <c r="R747" s="40">
        <v>0.1</v>
      </c>
      <c r="S747" s="39">
        <v>18.75</v>
      </c>
      <c r="T747" s="31" t="s">
        <v>6864</v>
      </c>
      <c r="U747" s="30">
        <v>22</v>
      </c>
      <c r="V747" s="30">
        <v>29</v>
      </c>
      <c r="W747" s="30">
        <v>20</v>
      </c>
      <c r="X747" s="30">
        <v>22</v>
      </c>
      <c r="Y747" s="41">
        <v>26</v>
      </c>
      <c r="Z747" s="30">
        <v>4</v>
      </c>
      <c r="AA747" s="30">
        <v>0</v>
      </c>
      <c r="AB747" s="30">
        <v>0</v>
      </c>
      <c r="AC747" s="30">
        <v>0</v>
      </c>
      <c r="AD747" s="30">
        <v>0</v>
      </c>
      <c r="AE747" s="30">
        <v>26</v>
      </c>
      <c r="AF747" s="30">
        <v>0</v>
      </c>
      <c r="AG747" s="6">
        <f t="shared" si="12"/>
        <v>585</v>
      </c>
      <c r="AH747" s="35">
        <v>37372</v>
      </c>
      <c r="AI747" s="35">
        <v>37535</v>
      </c>
      <c r="AJ747" s="35">
        <v>37540</v>
      </c>
      <c r="AK747" s="36">
        <v>25</v>
      </c>
      <c r="AL747" s="37" t="s">
        <v>6866</v>
      </c>
    </row>
    <row r="748" spans="1:39" x14ac:dyDescent="0.15">
      <c r="A748" s="27" t="s">
        <v>6867</v>
      </c>
      <c r="B748" s="27" t="s">
        <v>2544</v>
      </c>
      <c r="C748" s="27">
        <v>291</v>
      </c>
      <c r="D748" s="28" t="s">
        <v>6870</v>
      </c>
      <c r="E748" s="30"/>
      <c r="F748" s="30" t="s">
        <v>4069</v>
      </c>
      <c r="G748" s="30" t="s">
        <v>6714</v>
      </c>
      <c r="H748" s="30" t="s">
        <v>6715</v>
      </c>
      <c r="K748" s="31">
        <v>91</v>
      </c>
      <c r="L748" s="31" t="s">
        <v>6716</v>
      </c>
      <c r="M748" s="32">
        <v>9781559360340</v>
      </c>
      <c r="N748" s="30" t="s">
        <v>6717</v>
      </c>
      <c r="O748" s="30" t="s">
        <v>6718</v>
      </c>
      <c r="P748" s="30" t="s">
        <v>6718</v>
      </c>
      <c r="Q748" s="39">
        <v>13.95</v>
      </c>
      <c r="R748" s="40">
        <v>0.1</v>
      </c>
      <c r="S748" s="39">
        <v>10.5</v>
      </c>
      <c r="T748" s="31" t="s">
        <v>6864</v>
      </c>
      <c r="U748" s="30">
        <v>8</v>
      </c>
      <c r="V748" s="30">
        <v>9</v>
      </c>
      <c r="W748" s="30">
        <v>7</v>
      </c>
      <c r="X748" s="30">
        <v>8</v>
      </c>
      <c r="Y748" s="41">
        <v>7</v>
      </c>
      <c r="Z748" s="30">
        <v>0</v>
      </c>
      <c r="AA748" s="30">
        <v>0</v>
      </c>
      <c r="AB748" s="30">
        <v>0</v>
      </c>
      <c r="AC748" s="30">
        <v>0</v>
      </c>
      <c r="AD748" s="30">
        <v>0</v>
      </c>
      <c r="AE748" s="30">
        <v>0</v>
      </c>
      <c r="AF748" s="30">
        <v>7</v>
      </c>
      <c r="AG748" s="6">
        <f t="shared" si="12"/>
        <v>73.5</v>
      </c>
      <c r="AH748" s="35">
        <v>37489</v>
      </c>
      <c r="AI748" s="35">
        <v>37535</v>
      </c>
      <c r="AJ748" s="35">
        <v>37495</v>
      </c>
      <c r="AK748" s="36">
        <v>13.95</v>
      </c>
      <c r="AL748" s="37" t="s">
        <v>6866</v>
      </c>
    </row>
    <row r="749" spans="1:39" x14ac:dyDescent="0.15">
      <c r="A749" s="27" t="s">
        <v>6867</v>
      </c>
      <c r="B749" s="27" t="s">
        <v>3930</v>
      </c>
      <c r="C749" s="27">
        <v>3</v>
      </c>
      <c r="D749" s="28" t="s">
        <v>567</v>
      </c>
      <c r="E749" s="30"/>
      <c r="F749" s="30" t="s">
        <v>4017</v>
      </c>
      <c r="G749" s="30" t="s">
        <v>32</v>
      </c>
      <c r="H749" s="30" t="s">
        <v>33</v>
      </c>
      <c r="I749" s="31">
        <v>2</v>
      </c>
      <c r="K749" s="31">
        <v>92</v>
      </c>
      <c r="L749" s="31" t="s">
        <v>4238</v>
      </c>
      <c r="M749" s="32">
        <v>9780393962208</v>
      </c>
      <c r="N749" s="30" t="s">
        <v>1138</v>
      </c>
      <c r="O749" s="30" t="s">
        <v>1138</v>
      </c>
      <c r="P749" s="30" t="s">
        <v>1138</v>
      </c>
      <c r="Q749" s="39">
        <v>8.6999999999999993</v>
      </c>
      <c r="R749" s="40"/>
      <c r="S749" s="39">
        <v>6.55</v>
      </c>
      <c r="T749" s="31" t="s">
        <v>6864</v>
      </c>
      <c r="U749" s="30">
        <v>95</v>
      </c>
      <c r="V749" s="30">
        <v>84</v>
      </c>
      <c r="W749" s="30">
        <v>253</v>
      </c>
      <c r="X749" s="30">
        <v>275</v>
      </c>
      <c r="Y749" s="41">
        <v>161</v>
      </c>
      <c r="Z749" s="30">
        <v>45</v>
      </c>
      <c r="AA749" s="30">
        <v>0</v>
      </c>
      <c r="AB749" s="30">
        <v>21</v>
      </c>
      <c r="AC749" s="30">
        <v>0</v>
      </c>
      <c r="AD749" s="30">
        <v>4</v>
      </c>
      <c r="AE749" s="30">
        <v>119</v>
      </c>
      <c r="AF749" s="30">
        <v>42</v>
      </c>
      <c r="AG749" s="6">
        <f t="shared" si="12"/>
        <v>1310.3999999999999</v>
      </c>
      <c r="AH749" s="35">
        <v>37372</v>
      </c>
      <c r="AI749" s="35">
        <v>37577</v>
      </c>
      <c r="AJ749" s="35">
        <v>37559</v>
      </c>
      <c r="AK749" s="36" t="s">
        <v>4239</v>
      </c>
      <c r="AL749" s="37" t="s">
        <v>6866</v>
      </c>
    </row>
    <row r="750" spans="1:39" x14ac:dyDescent="0.15">
      <c r="A750" s="27" t="s">
        <v>6867</v>
      </c>
      <c r="B750" s="27" t="s">
        <v>5305</v>
      </c>
      <c r="C750" s="27">
        <v>4</v>
      </c>
      <c r="D750" s="28" t="s">
        <v>2453</v>
      </c>
      <c r="E750" s="30"/>
      <c r="F750" s="30" t="s">
        <v>2454</v>
      </c>
      <c r="G750" s="30" t="s">
        <v>32</v>
      </c>
      <c r="H750" s="30" t="s">
        <v>33</v>
      </c>
      <c r="K750" s="31">
        <v>92</v>
      </c>
      <c r="L750" s="31" t="s">
        <v>34</v>
      </c>
      <c r="M750" s="32">
        <v>9780486272740</v>
      </c>
      <c r="N750" s="30" t="s">
        <v>5270</v>
      </c>
      <c r="O750" s="30" t="s">
        <v>5270</v>
      </c>
      <c r="P750" s="30" t="s">
        <v>1044</v>
      </c>
      <c r="Q750" s="39">
        <v>1.5</v>
      </c>
      <c r="R750" s="40"/>
      <c r="S750" s="39">
        <v>1.1499999999999999</v>
      </c>
      <c r="T750" s="31" t="s">
        <v>6864</v>
      </c>
      <c r="U750" s="30">
        <v>200</v>
      </c>
      <c r="V750" s="30">
        <v>210</v>
      </c>
      <c r="W750" s="30">
        <v>175</v>
      </c>
      <c r="X750" s="30">
        <v>200</v>
      </c>
      <c r="Y750" s="41">
        <v>186</v>
      </c>
      <c r="Z750" s="30">
        <v>3</v>
      </c>
      <c r="AA750" s="30">
        <v>0</v>
      </c>
      <c r="AB750" s="30">
        <v>0</v>
      </c>
      <c r="AC750" s="30">
        <v>0</v>
      </c>
      <c r="AD750" s="30">
        <v>0</v>
      </c>
      <c r="AE750" s="30">
        <v>185</v>
      </c>
      <c r="AF750" s="30">
        <v>1</v>
      </c>
      <c r="AG750" s="6">
        <f t="shared" si="12"/>
        <v>278.64999999999998</v>
      </c>
      <c r="AH750" s="35">
        <v>37382</v>
      </c>
      <c r="AI750" s="35">
        <v>37535</v>
      </c>
      <c r="AJ750" s="35">
        <v>37532</v>
      </c>
      <c r="AK750" s="36">
        <v>1.5</v>
      </c>
      <c r="AL750" s="37" t="s">
        <v>6866</v>
      </c>
      <c r="AM750" s="38" t="s">
        <v>1051</v>
      </c>
    </row>
    <row r="751" spans="1:39" x14ac:dyDescent="0.15">
      <c r="A751" s="27" t="s">
        <v>6867</v>
      </c>
      <c r="B751" s="27" t="s">
        <v>4059</v>
      </c>
      <c r="C751" s="27" t="s">
        <v>190</v>
      </c>
      <c r="D751" s="28" t="s">
        <v>6870</v>
      </c>
      <c r="E751" s="30"/>
      <c r="F751" s="30" t="s">
        <v>191</v>
      </c>
      <c r="G751" s="30" t="s">
        <v>32</v>
      </c>
      <c r="H751" s="30" t="s">
        <v>40</v>
      </c>
      <c r="K751" s="31">
        <v>94</v>
      </c>
      <c r="L751" s="31" t="s">
        <v>2982</v>
      </c>
      <c r="M751" s="32">
        <v>9780872202474</v>
      </c>
      <c r="N751" s="30" t="s">
        <v>4000</v>
      </c>
      <c r="O751" s="30" t="s">
        <v>4000</v>
      </c>
      <c r="P751" s="30" t="s">
        <v>4000</v>
      </c>
      <c r="Q751" s="39">
        <v>9.5500000000000007</v>
      </c>
      <c r="R751" s="40"/>
      <c r="S751" s="39">
        <v>7.2</v>
      </c>
      <c r="T751" s="31" t="s">
        <v>6864</v>
      </c>
      <c r="U751" s="30">
        <v>25</v>
      </c>
      <c r="V751" s="30">
        <v>4</v>
      </c>
      <c r="W751" s="30">
        <v>20</v>
      </c>
      <c r="X751" s="30">
        <v>25</v>
      </c>
      <c r="Y751" s="41">
        <v>2</v>
      </c>
      <c r="Z751" s="30">
        <v>0</v>
      </c>
      <c r="AA751" s="30">
        <v>0</v>
      </c>
      <c r="AB751" s="30">
        <v>38</v>
      </c>
      <c r="AC751" s="30">
        <v>0</v>
      </c>
      <c r="AD751" s="30">
        <v>0</v>
      </c>
      <c r="AE751" s="30">
        <v>0</v>
      </c>
      <c r="AF751" s="30">
        <v>2</v>
      </c>
      <c r="AG751" s="6">
        <f t="shared" si="12"/>
        <v>14.4</v>
      </c>
      <c r="AH751" s="35">
        <v>37460</v>
      </c>
      <c r="AI751" s="35">
        <v>37535</v>
      </c>
      <c r="AJ751" s="35">
        <v>37323</v>
      </c>
      <c r="AK751" s="36" t="s">
        <v>5188</v>
      </c>
      <c r="AL751" s="37" t="s">
        <v>6866</v>
      </c>
    </row>
    <row r="752" spans="1:39" x14ac:dyDescent="0.15">
      <c r="A752" s="27" t="s">
        <v>6867</v>
      </c>
      <c r="B752" s="27" t="s">
        <v>1020</v>
      </c>
      <c r="C752" s="27">
        <v>109</v>
      </c>
      <c r="D752" s="28">
        <v>448069</v>
      </c>
      <c r="E752" s="30"/>
      <c r="F752" s="30" t="s">
        <v>4920</v>
      </c>
      <c r="G752" s="30" t="s">
        <v>4921</v>
      </c>
      <c r="H752" s="30" t="s">
        <v>4922</v>
      </c>
      <c r="K752" s="31">
        <v>2</v>
      </c>
      <c r="L752" s="31" t="s">
        <v>4923</v>
      </c>
      <c r="M752" s="32">
        <v>9780124649767</v>
      </c>
      <c r="N752" s="30" t="s">
        <v>4924</v>
      </c>
      <c r="O752" s="30" t="s">
        <v>4924</v>
      </c>
      <c r="P752" s="30" t="s">
        <v>4924</v>
      </c>
      <c r="Q752" s="39">
        <v>85.3</v>
      </c>
      <c r="R752" s="40"/>
      <c r="S752" s="39">
        <v>64</v>
      </c>
      <c r="T752" s="31" t="s">
        <v>6864</v>
      </c>
      <c r="U752" s="30">
        <v>75</v>
      </c>
      <c r="V752" s="30">
        <v>32</v>
      </c>
      <c r="W752" s="30">
        <v>51</v>
      </c>
      <c r="X752" s="30">
        <v>75</v>
      </c>
      <c r="Y752" s="41">
        <v>38</v>
      </c>
      <c r="Z752" s="30">
        <v>1</v>
      </c>
      <c r="AA752" s="30">
        <v>0</v>
      </c>
      <c r="AB752" s="30">
        <v>0</v>
      </c>
      <c r="AC752" s="30">
        <v>0</v>
      </c>
      <c r="AD752" s="30">
        <v>0</v>
      </c>
      <c r="AE752" s="30">
        <v>38</v>
      </c>
      <c r="AF752" s="30">
        <v>0</v>
      </c>
      <c r="AG752" s="6">
        <f t="shared" si="12"/>
        <v>3241.4</v>
      </c>
      <c r="AH752" s="35">
        <v>37480</v>
      </c>
      <c r="AI752" s="35">
        <v>37535</v>
      </c>
      <c r="AJ752" s="35">
        <v>37494</v>
      </c>
      <c r="AK752" s="36" t="s">
        <v>5475</v>
      </c>
      <c r="AL752" s="37" t="s">
        <v>6866</v>
      </c>
    </row>
    <row r="753" spans="1:38" x14ac:dyDescent="0.15">
      <c r="A753" s="27" t="s">
        <v>6867</v>
      </c>
      <c r="B753" s="27" t="s">
        <v>2060</v>
      </c>
      <c r="C753" s="27">
        <v>120</v>
      </c>
      <c r="D753" s="28" t="s">
        <v>6870</v>
      </c>
      <c r="E753" s="30"/>
      <c r="F753" s="30" t="s">
        <v>2061</v>
      </c>
      <c r="G753" s="30" t="s">
        <v>6490</v>
      </c>
      <c r="H753" s="30" t="s">
        <v>6491</v>
      </c>
      <c r="I753" s="31">
        <v>9</v>
      </c>
      <c r="K753" s="31">
        <v>0</v>
      </c>
      <c r="L753" s="31" t="s">
        <v>6492</v>
      </c>
      <c r="M753" s="32">
        <v>9780130819222</v>
      </c>
      <c r="N753" s="30" t="s">
        <v>3943</v>
      </c>
      <c r="O753" s="30" t="s">
        <v>3943</v>
      </c>
      <c r="P753" s="30" t="s">
        <v>3943</v>
      </c>
      <c r="Q753" s="39">
        <v>116</v>
      </c>
      <c r="R753" s="40"/>
      <c r="S753" s="39">
        <v>87</v>
      </c>
      <c r="T753" s="31" t="s">
        <v>6864</v>
      </c>
      <c r="U753" s="30">
        <v>275</v>
      </c>
      <c r="V753" s="30">
        <v>260</v>
      </c>
      <c r="W753" s="30">
        <v>75</v>
      </c>
      <c r="X753" s="30">
        <v>275</v>
      </c>
      <c r="Y753" s="41">
        <v>127</v>
      </c>
      <c r="Z753" s="30">
        <v>72</v>
      </c>
      <c r="AA753" s="30">
        <v>0</v>
      </c>
      <c r="AB753" s="30">
        <v>15</v>
      </c>
      <c r="AC753" s="30">
        <v>0</v>
      </c>
      <c r="AD753" s="30">
        <v>0</v>
      </c>
      <c r="AE753" s="30">
        <v>33</v>
      </c>
      <c r="AF753" s="30">
        <v>94</v>
      </c>
      <c r="AG753" s="6">
        <f t="shared" si="12"/>
        <v>12006</v>
      </c>
      <c r="AH753" s="35">
        <v>37497</v>
      </c>
      <c r="AI753" s="35">
        <v>37535</v>
      </c>
      <c r="AJ753" s="35">
        <v>37538</v>
      </c>
      <c r="AK753" s="36" t="s">
        <v>1902</v>
      </c>
      <c r="AL753" s="37" t="s">
        <v>5175</v>
      </c>
    </row>
    <row r="754" spans="1:38" x14ac:dyDescent="0.15">
      <c r="A754" s="27" t="s">
        <v>6867</v>
      </c>
      <c r="B754" s="27" t="s">
        <v>3996</v>
      </c>
      <c r="C754" s="27">
        <v>104</v>
      </c>
      <c r="D754" s="28" t="s">
        <v>6870</v>
      </c>
      <c r="E754" s="30"/>
      <c r="F754" s="30" t="s">
        <v>1075</v>
      </c>
      <c r="G754" s="30" t="s">
        <v>3110</v>
      </c>
      <c r="H754" s="30" t="s">
        <v>3111</v>
      </c>
      <c r="K754" s="31">
        <v>98</v>
      </c>
      <c r="L754" s="31" t="s">
        <v>3112</v>
      </c>
      <c r="M754" s="32">
        <v>9780521574358</v>
      </c>
      <c r="N754" s="30" t="s">
        <v>4020</v>
      </c>
      <c r="O754" s="30" t="s">
        <v>4020</v>
      </c>
      <c r="P754" s="30" t="s">
        <v>4020</v>
      </c>
      <c r="Q754" s="39">
        <v>23.5</v>
      </c>
      <c r="R754" s="40"/>
      <c r="S754" s="39">
        <v>17.649999999999999</v>
      </c>
      <c r="T754" s="31" t="s">
        <v>6864</v>
      </c>
      <c r="U754" s="30">
        <v>40</v>
      </c>
      <c r="V754" s="30">
        <v>28</v>
      </c>
      <c r="W754" s="30">
        <v>34</v>
      </c>
      <c r="X754" s="30">
        <v>40</v>
      </c>
      <c r="Y754" s="41">
        <v>29</v>
      </c>
      <c r="Z754" s="30">
        <v>0</v>
      </c>
      <c r="AA754" s="30">
        <v>3</v>
      </c>
      <c r="AB754" s="30">
        <v>1</v>
      </c>
      <c r="AC754" s="30">
        <v>0</v>
      </c>
      <c r="AD754" s="30">
        <v>0</v>
      </c>
      <c r="AE754" s="30">
        <v>17</v>
      </c>
      <c r="AF754" s="30">
        <v>12</v>
      </c>
      <c r="AG754" s="6">
        <f t="shared" si="12"/>
        <v>611.29999999999995</v>
      </c>
      <c r="AH754" s="35">
        <v>37382</v>
      </c>
      <c r="AI754" s="35">
        <v>37535</v>
      </c>
      <c r="AJ754" s="35">
        <v>37522</v>
      </c>
      <c r="AK754" s="36" t="s">
        <v>868</v>
      </c>
      <c r="AL754" s="37" t="s">
        <v>6866</v>
      </c>
    </row>
    <row r="755" spans="1:38" x14ac:dyDescent="0.15">
      <c r="A755" s="27" t="s">
        <v>6867</v>
      </c>
      <c r="B755" s="27" t="s">
        <v>3989</v>
      </c>
      <c r="C755" s="27">
        <v>26</v>
      </c>
      <c r="D755" s="28" t="s">
        <v>6870</v>
      </c>
      <c r="E755" s="30"/>
      <c r="F755" s="30" t="s">
        <v>6222</v>
      </c>
      <c r="G755" s="30" t="s">
        <v>802</v>
      </c>
      <c r="H755" s="30" t="s">
        <v>803</v>
      </c>
      <c r="K755" s="31">
        <v>97</v>
      </c>
      <c r="L755" s="31" t="s">
        <v>804</v>
      </c>
      <c r="M755" s="32">
        <v>9780673985620</v>
      </c>
      <c r="N755" s="30" t="s">
        <v>6663</v>
      </c>
      <c r="O755" s="30" t="s">
        <v>3943</v>
      </c>
      <c r="P755" s="30" t="s">
        <v>3943</v>
      </c>
      <c r="Q755" s="39">
        <v>109</v>
      </c>
      <c r="R755" s="40"/>
      <c r="S755" s="39">
        <v>81.75</v>
      </c>
      <c r="T755" s="31" t="s">
        <v>6864</v>
      </c>
      <c r="U755" s="30">
        <v>150</v>
      </c>
      <c r="V755" s="30">
        <v>125</v>
      </c>
      <c r="W755" s="30">
        <v>120</v>
      </c>
      <c r="X755" s="30">
        <v>150</v>
      </c>
      <c r="Y755" s="41">
        <v>112</v>
      </c>
      <c r="Z755" s="30">
        <v>8</v>
      </c>
      <c r="AA755" s="30">
        <v>0</v>
      </c>
      <c r="AB755" s="30">
        <v>12</v>
      </c>
      <c r="AC755" s="30">
        <v>0</v>
      </c>
      <c r="AD755" s="30">
        <v>0</v>
      </c>
      <c r="AE755" s="30">
        <v>1</v>
      </c>
      <c r="AF755" s="30">
        <v>111</v>
      </c>
      <c r="AG755" s="6">
        <f t="shared" si="12"/>
        <v>9183.25</v>
      </c>
      <c r="AH755" s="35">
        <v>37463</v>
      </c>
      <c r="AI755" s="35">
        <v>37535</v>
      </c>
      <c r="AJ755" s="35">
        <v>37538</v>
      </c>
      <c r="AK755" s="36" t="s">
        <v>805</v>
      </c>
      <c r="AL755" s="37" t="s">
        <v>6866</v>
      </c>
    </row>
    <row r="756" spans="1:38" x14ac:dyDescent="0.15">
      <c r="A756" s="27" t="s">
        <v>6867</v>
      </c>
      <c r="B756" s="27" t="s">
        <v>4021</v>
      </c>
      <c r="C756" s="27">
        <v>187</v>
      </c>
      <c r="D756" s="28" t="s">
        <v>6870</v>
      </c>
      <c r="E756" s="30"/>
      <c r="F756" s="30" t="s">
        <v>6013</v>
      </c>
      <c r="G756" s="30" t="s">
        <v>1417</v>
      </c>
      <c r="H756" s="30" t="s">
        <v>1418</v>
      </c>
      <c r="K756" s="31">
        <v>97</v>
      </c>
      <c r="L756" s="31" t="s">
        <v>1419</v>
      </c>
      <c r="M756" s="32">
        <v>9780801480447</v>
      </c>
      <c r="N756" s="30" t="s">
        <v>5170</v>
      </c>
      <c r="O756" s="30" t="s">
        <v>5170</v>
      </c>
      <c r="P756" s="30" t="s">
        <v>5170</v>
      </c>
      <c r="Q756" s="39">
        <v>20.25</v>
      </c>
      <c r="R756" s="40"/>
      <c r="S756" s="39">
        <v>15.2</v>
      </c>
      <c r="T756" s="31" t="s">
        <v>6864</v>
      </c>
      <c r="U756" s="30">
        <v>18</v>
      </c>
      <c r="V756" s="30">
        <v>13</v>
      </c>
      <c r="W756" s="30">
        <v>18</v>
      </c>
      <c r="X756" s="30">
        <v>18</v>
      </c>
      <c r="Y756" s="41">
        <v>3</v>
      </c>
      <c r="Z756" s="30">
        <v>15</v>
      </c>
      <c r="AA756" s="30">
        <v>0</v>
      </c>
      <c r="AB756" s="30">
        <v>0</v>
      </c>
      <c r="AC756" s="30">
        <v>0</v>
      </c>
      <c r="AD756" s="30">
        <v>0</v>
      </c>
      <c r="AE756" s="30">
        <v>3</v>
      </c>
      <c r="AF756" s="30">
        <v>0</v>
      </c>
      <c r="AG756" s="6">
        <f t="shared" si="12"/>
        <v>60.75</v>
      </c>
      <c r="AH756" s="35">
        <v>37537</v>
      </c>
      <c r="AI756" s="35">
        <v>37535</v>
      </c>
      <c r="AJ756" s="35">
        <v>37539</v>
      </c>
      <c r="AK756" s="36" t="s">
        <v>316</v>
      </c>
      <c r="AL756" s="37" t="s">
        <v>6866</v>
      </c>
    </row>
    <row r="757" spans="1:38" x14ac:dyDescent="0.15">
      <c r="A757" s="27" t="s">
        <v>6867</v>
      </c>
      <c r="B757" s="27" t="s">
        <v>3883</v>
      </c>
      <c r="C757" s="27" t="s">
        <v>4046</v>
      </c>
      <c r="D757" s="28" t="s">
        <v>6870</v>
      </c>
      <c r="E757" s="30"/>
      <c r="F757" s="30" t="s">
        <v>4047</v>
      </c>
      <c r="G757" s="30" t="s">
        <v>4048</v>
      </c>
      <c r="H757" s="30" t="s">
        <v>4049</v>
      </c>
      <c r="I757" s="31">
        <v>5</v>
      </c>
      <c r="K757" s="31">
        <v>3</v>
      </c>
      <c r="L757" s="31" t="s">
        <v>4050</v>
      </c>
      <c r="M757" s="32">
        <v>9780716752370</v>
      </c>
      <c r="N757" s="30" t="s">
        <v>3927</v>
      </c>
      <c r="O757" s="30" t="s">
        <v>3928</v>
      </c>
      <c r="P757" s="30" t="s">
        <v>3928</v>
      </c>
      <c r="Q757" s="39">
        <v>104</v>
      </c>
      <c r="R757" s="40"/>
      <c r="S757" s="39">
        <v>78</v>
      </c>
      <c r="T757" s="31" t="s">
        <v>6864</v>
      </c>
      <c r="U757" s="30">
        <v>125</v>
      </c>
      <c r="V757" s="30">
        <v>237</v>
      </c>
      <c r="W757" s="30">
        <v>212</v>
      </c>
      <c r="X757" s="30">
        <v>250</v>
      </c>
      <c r="Y757" s="41">
        <v>164</v>
      </c>
      <c r="Z757" s="30">
        <v>51</v>
      </c>
      <c r="AA757" s="30">
        <v>0</v>
      </c>
      <c r="AB757" s="30">
        <v>0</v>
      </c>
      <c r="AC757" s="30">
        <v>0</v>
      </c>
      <c r="AD757" s="30">
        <v>0</v>
      </c>
      <c r="AE757" s="30">
        <v>164</v>
      </c>
      <c r="AF757" s="30">
        <v>0</v>
      </c>
      <c r="AG757" s="6">
        <f t="shared" si="12"/>
        <v>17056</v>
      </c>
      <c r="AH757" s="35">
        <v>37386</v>
      </c>
      <c r="AI757" s="35">
        <v>37535</v>
      </c>
      <c r="AJ757" s="35">
        <v>37474</v>
      </c>
      <c r="AK757" s="36" t="s">
        <v>4051</v>
      </c>
      <c r="AL757" s="37" t="s">
        <v>6866</v>
      </c>
    </row>
    <row r="758" spans="1:38" x14ac:dyDescent="0.15">
      <c r="A758" s="27" t="s">
        <v>6867</v>
      </c>
      <c r="B758" s="27" t="s">
        <v>4059</v>
      </c>
      <c r="C758" s="27">
        <v>226</v>
      </c>
      <c r="D758" s="28" t="s">
        <v>6870</v>
      </c>
      <c r="E758" s="30"/>
      <c r="F758" s="30" t="s">
        <v>4060</v>
      </c>
      <c r="G758" s="30" t="s">
        <v>4004</v>
      </c>
      <c r="H758" s="30" t="s">
        <v>4061</v>
      </c>
      <c r="J758" s="31">
        <v>2</v>
      </c>
      <c r="K758" s="31">
        <v>93</v>
      </c>
      <c r="L758" s="31" t="s">
        <v>2973</v>
      </c>
      <c r="M758" s="32">
        <v>9780521445856</v>
      </c>
      <c r="N758" s="30" t="s">
        <v>4020</v>
      </c>
      <c r="O758" s="30" t="s">
        <v>4020</v>
      </c>
      <c r="P758" s="30" t="s">
        <v>4020</v>
      </c>
      <c r="Q758" s="39">
        <v>40</v>
      </c>
      <c r="R758" s="40">
        <v>0.1</v>
      </c>
      <c r="S758" s="39">
        <v>30</v>
      </c>
      <c r="T758" s="31" t="s">
        <v>6864</v>
      </c>
      <c r="U758" s="30">
        <v>25</v>
      </c>
      <c r="V758" s="30">
        <v>15</v>
      </c>
      <c r="W758" s="30">
        <v>17</v>
      </c>
      <c r="X758" s="30">
        <v>25</v>
      </c>
      <c r="Y758" s="41">
        <v>10</v>
      </c>
      <c r="Z758" s="30">
        <v>0</v>
      </c>
      <c r="AA758" s="30">
        <v>0</v>
      </c>
      <c r="AB758" s="30">
        <v>0</v>
      </c>
      <c r="AC758" s="30">
        <v>0</v>
      </c>
      <c r="AD758" s="30">
        <v>0</v>
      </c>
      <c r="AE758" s="30">
        <v>8</v>
      </c>
      <c r="AF758" s="30">
        <v>2</v>
      </c>
      <c r="AG758" s="6">
        <f t="shared" si="12"/>
        <v>348</v>
      </c>
      <c r="AH758" s="35">
        <v>37480</v>
      </c>
      <c r="AI758" s="35">
        <v>37535</v>
      </c>
      <c r="AJ758" s="35">
        <v>37491</v>
      </c>
      <c r="AK758" s="36" t="s">
        <v>4062</v>
      </c>
      <c r="AL758" s="37" t="s">
        <v>6866</v>
      </c>
    </row>
    <row r="759" spans="1:38" x14ac:dyDescent="0.15">
      <c r="A759" s="27" t="s">
        <v>6867</v>
      </c>
      <c r="B759" s="27" t="s">
        <v>6931</v>
      </c>
      <c r="C759" s="27">
        <v>140</v>
      </c>
      <c r="D759" s="28" t="s">
        <v>6870</v>
      </c>
      <c r="E759" s="30"/>
      <c r="F759" s="30" t="s">
        <v>1992</v>
      </c>
      <c r="G759" s="30" t="s">
        <v>3413</v>
      </c>
      <c r="H759" s="30" t="s">
        <v>3414</v>
      </c>
      <c r="I759" s="31">
        <v>2</v>
      </c>
      <c r="K759" s="31">
        <v>0</v>
      </c>
      <c r="L759" s="31" t="s">
        <v>3415</v>
      </c>
      <c r="M759" s="32">
        <v>9780130555311</v>
      </c>
      <c r="N759" s="30" t="s">
        <v>3943</v>
      </c>
      <c r="O759" s="30" t="s">
        <v>3943</v>
      </c>
      <c r="P759" s="30" t="s">
        <v>3943</v>
      </c>
      <c r="Q759" s="39">
        <v>105</v>
      </c>
      <c r="R759" s="40"/>
      <c r="S759" s="39">
        <v>78.75</v>
      </c>
      <c r="T759" s="31" t="s">
        <v>6864</v>
      </c>
      <c r="U759" s="30">
        <v>140</v>
      </c>
      <c r="V759" s="30">
        <v>147</v>
      </c>
      <c r="W759" s="30">
        <v>175</v>
      </c>
      <c r="X759" s="30">
        <v>290</v>
      </c>
      <c r="Y759" s="41">
        <v>127</v>
      </c>
      <c r="Z759" s="30">
        <v>48</v>
      </c>
      <c r="AA759" s="30">
        <v>0</v>
      </c>
      <c r="AB759" s="30">
        <v>0</v>
      </c>
      <c r="AC759" s="30">
        <v>0</v>
      </c>
      <c r="AD759" s="30">
        <v>0</v>
      </c>
      <c r="AE759" s="30">
        <v>127</v>
      </c>
      <c r="AF759" s="30">
        <v>0</v>
      </c>
      <c r="AG759" s="6">
        <f t="shared" si="12"/>
        <v>13335</v>
      </c>
      <c r="AH759" s="35">
        <v>37426</v>
      </c>
      <c r="AI759" s="35">
        <v>37535</v>
      </c>
      <c r="AJ759" s="35">
        <v>37512</v>
      </c>
      <c r="AK759" s="36" t="s">
        <v>3416</v>
      </c>
      <c r="AL759" s="37" t="s">
        <v>6866</v>
      </c>
    </row>
    <row r="760" spans="1:38" x14ac:dyDescent="0.15">
      <c r="A760" s="27" t="s">
        <v>6867</v>
      </c>
      <c r="B760" s="27" t="s">
        <v>1163</v>
      </c>
      <c r="C760" s="27" t="s">
        <v>6916</v>
      </c>
      <c r="D760" s="28" t="s">
        <v>6870</v>
      </c>
      <c r="E760" s="30"/>
      <c r="F760" s="30" t="s">
        <v>6727</v>
      </c>
      <c r="G760" s="30" t="s">
        <v>6728</v>
      </c>
      <c r="H760" s="30" t="s">
        <v>6729</v>
      </c>
      <c r="I760" s="31">
        <v>4</v>
      </c>
      <c r="K760" s="31">
        <v>1</v>
      </c>
      <c r="L760" s="31" t="s">
        <v>6730</v>
      </c>
      <c r="M760" s="32">
        <v>9780393974027</v>
      </c>
      <c r="N760" s="30" t="s">
        <v>1138</v>
      </c>
      <c r="O760" s="30" t="s">
        <v>1138</v>
      </c>
      <c r="P760" s="30" t="s">
        <v>1138</v>
      </c>
      <c r="Q760" s="39">
        <v>51.35</v>
      </c>
      <c r="R760" s="40"/>
      <c r="S760" s="39">
        <v>38.549999999999997</v>
      </c>
      <c r="T760" s="31" t="s">
        <v>6864</v>
      </c>
      <c r="U760" s="30">
        <v>100</v>
      </c>
      <c r="V760" s="30">
        <v>94</v>
      </c>
      <c r="W760" s="30">
        <v>100</v>
      </c>
      <c r="X760" s="30">
        <v>100</v>
      </c>
      <c r="Y760" s="41">
        <v>100</v>
      </c>
      <c r="Z760" s="30">
        <v>0</v>
      </c>
      <c r="AA760" s="30">
        <v>0</v>
      </c>
      <c r="AB760" s="30">
        <v>0</v>
      </c>
      <c r="AC760" s="30">
        <v>0</v>
      </c>
      <c r="AD760" s="30">
        <v>0</v>
      </c>
      <c r="AE760" s="30">
        <v>100</v>
      </c>
      <c r="AF760" s="30">
        <v>0</v>
      </c>
      <c r="AG760" s="6">
        <f t="shared" si="12"/>
        <v>5135</v>
      </c>
      <c r="AH760" s="35">
        <v>37489</v>
      </c>
      <c r="AI760" s="35">
        <v>37535</v>
      </c>
      <c r="AJ760" s="35">
        <v>37502</v>
      </c>
      <c r="AK760" s="36" t="s">
        <v>6731</v>
      </c>
      <c r="AL760" s="37" t="s">
        <v>6866</v>
      </c>
    </row>
    <row r="761" spans="1:38" x14ac:dyDescent="0.15">
      <c r="A761" s="27" t="s">
        <v>6867</v>
      </c>
      <c r="B761" s="27" t="s">
        <v>1032</v>
      </c>
      <c r="C761" s="27" t="s">
        <v>5193</v>
      </c>
      <c r="D761" s="28" t="s">
        <v>6870</v>
      </c>
      <c r="E761" s="30"/>
      <c r="F761" s="30" t="s">
        <v>6871</v>
      </c>
      <c r="G761" s="30" t="s">
        <v>4963</v>
      </c>
      <c r="H761" s="30" t="s">
        <v>4964</v>
      </c>
      <c r="K761" s="31">
        <v>95</v>
      </c>
      <c r="L761" s="31" t="s">
        <v>4965</v>
      </c>
      <c r="M761" s="32">
        <v>9780880952019</v>
      </c>
      <c r="N761" s="30" t="s">
        <v>4966</v>
      </c>
      <c r="O761" s="30" t="s">
        <v>4966</v>
      </c>
      <c r="P761" s="30" t="s">
        <v>4966</v>
      </c>
      <c r="Q761" s="39">
        <v>22.6</v>
      </c>
      <c r="R761" s="40"/>
      <c r="S761" s="39">
        <v>16.95</v>
      </c>
      <c r="T761" s="31" t="s">
        <v>6864</v>
      </c>
      <c r="U761" s="30">
        <v>6</v>
      </c>
      <c r="V761" s="30">
        <v>6</v>
      </c>
      <c r="W761" s="30">
        <v>4</v>
      </c>
      <c r="X761" s="30">
        <v>6</v>
      </c>
      <c r="Y761" s="41">
        <v>3</v>
      </c>
      <c r="Z761" s="30">
        <v>6</v>
      </c>
      <c r="AA761" s="30">
        <v>0</v>
      </c>
      <c r="AB761" s="30">
        <v>0</v>
      </c>
      <c r="AC761" s="30">
        <v>0</v>
      </c>
      <c r="AD761" s="30">
        <v>0</v>
      </c>
      <c r="AE761" s="30">
        <v>3</v>
      </c>
      <c r="AF761" s="30">
        <v>0</v>
      </c>
      <c r="AG761" s="6">
        <f t="shared" si="12"/>
        <v>67.800000000000011</v>
      </c>
      <c r="AH761" s="35">
        <v>37470</v>
      </c>
      <c r="AI761" s="35">
        <v>37535</v>
      </c>
      <c r="AJ761" s="35">
        <v>37488</v>
      </c>
      <c r="AK761" s="36" t="s">
        <v>4967</v>
      </c>
      <c r="AL761" s="37" t="s">
        <v>6866</v>
      </c>
    </row>
    <row r="762" spans="1:38" x14ac:dyDescent="0.15">
      <c r="A762" s="27" t="s">
        <v>6867</v>
      </c>
      <c r="B762" s="27" t="s">
        <v>3996</v>
      </c>
      <c r="C762" s="27">
        <v>162</v>
      </c>
      <c r="D762" s="28" t="s">
        <v>6870</v>
      </c>
      <c r="E762" s="30"/>
      <c r="F762" s="30" t="s">
        <v>3441</v>
      </c>
      <c r="G762" s="30" t="s">
        <v>5043</v>
      </c>
      <c r="H762" s="30" t="s">
        <v>5044</v>
      </c>
      <c r="I762" s="31">
        <v>6</v>
      </c>
      <c r="K762" s="31">
        <v>2</v>
      </c>
      <c r="L762" s="31" t="s">
        <v>5045</v>
      </c>
      <c r="M762" s="32">
        <v>9780072504378</v>
      </c>
      <c r="N762" s="30" t="s">
        <v>6863</v>
      </c>
      <c r="O762" s="30" t="s">
        <v>6863</v>
      </c>
      <c r="P762" s="30" t="s">
        <v>6863</v>
      </c>
      <c r="Q762" s="39">
        <v>56</v>
      </c>
      <c r="R762" s="40"/>
      <c r="S762" s="39">
        <v>42</v>
      </c>
      <c r="T762" s="31" t="s">
        <v>6864</v>
      </c>
      <c r="U762" s="30">
        <v>72</v>
      </c>
      <c r="V762" s="30">
        <v>63</v>
      </c>
      <c r="W762" s="30">
        <v>60</v>
      </c>
      <c r="X762" s="30">
        <v>72</v>
      </c>
      <c r="Y762" s="41">
        <v>65</v>
      </c>
      <c r="Z762" s="30">
        <v>12</v>
      </c>
      <c r="AA762" s="30">
        <v>0</v>
      </c>
      <c r="AB762" s="30">
        <v>0</v>
      </c>
      <c r="AC762" s="30">
        <v>0</v>
      </c>
      <c r="AD762" s="30">
        <v>0</v>
      </c>
      <c r="AE762" s="30">
        <v>65</v>
      </c>
      <c r="AF762" s="30">
        <v>0</v>
      </c>
      <c r="AG762" s="6">
        <f t="shared" si="12"/>
        <v>3640</v>
      </c>
      <c r="AH762" s="35">
        <v>37418</v>
      </c>
      <c r="AI762" s="35">
        <v>37535</v>
      </c>
      <c r="AJ762" s="35">
        <v>37529</v>
      </c>
      <c r="AK762" s="36" t="s">
        <v>5078</v>
      </c>
      <c r="AL762" s="37" t="s">
        <v>6866</v>
      </c>
    </row>
    <row r="763" spans="1:38" x14ac:dyDescent="0.15">
      <c r="A763" s="27" t="s">
        <v>6867</v>
      </c>
      <c r="B763" s="27" t="s">
        <v>5286</v>
      </c>
      <c r="C763" s="27" t="s">
        <v>3938</v>
      </c>
      <c r="D763" s="28" t="s">
        <v>6870</v>
      </c>
      <c r="E763" s="30"/>
      <c r="F763" s="30" t="s">
        <v>5372</v>
      </c>
      <c r="G763" s="30" t="s">
        <v>4224</v>
      </c>
      <c r="H763" s="30" t="s">
        <v>4225</v>
      </c>
      <c r="L763" s="31" t="s">
        <v>4226</v>
      </c>
      <c r="M763" s="32">
        <v>9780884369226</v>
      </c>
      <c r="N763" s="30" t="s">
        <v>5376</v>
      </c>
      <c r="O763" s="30" t="s">
        <v>5376</v>
      </c>
      <c r="P763" s="30" t="s">
        <v>5376</v>
      </c>
      <c r="Q763" s="39">
        <v>11.4</v>
      </c>
      <c r="R763" s="40"/>
      <c r="S763" s="39">
        <v>8.5500000000000007</v>
      </c>
      <c r="T763" s="31" t="s">
        <v>6864</v>
      </c>
      <c r="U763" s="30">
        <v>30</v>
      </c>
      <c r="V763" s="30">
        <v>43</v>
      </c>
      <c r="W763" s="30">
        <v>32</v>
      </c>
      <c r="X763" s="30">
        <v>32</v>
      </c>
      <c r="Y763" s="41">
        <v>42</v>
      </c>
      <c r="Z763" s="30">
        <v>0</v>
      </c>
      <c r="AA763" s="30">
        <v>0</v>
      </c>
      <c r="AB763" s="30">
        <v>1</v>
      </c>
      <c r="AC763" s="30">
        <v>0</v>
      </c>
      <c r="AD763" s="30">
        <v>0</v>
      </c>
      <c r="AE763" s="30">
        <v>27</v>
      </c>
      <c r="AF763" s="30">
        <v>15</v>
      </c>
      <c r="AG763" s="6">
        <f t="shared" si="12"/>
        <v>436.05</v>
      </c>
      <c r="AH763" s="35">
        <v>37424</v>
      </c>
      <c r="AI763" s="35">
        <v>37535</v>
      </c>
      <c r="AJ763" s="35">
        <v>37537</v>
      </c>
      <c r="AK763" s="36" t="s">
        <v>4227</v>
      </c>
      <c r="AL763" s="37" t="s">
        <v>6866</v>
      </c>
    </row>
    <row r="764" spans="1:38" x14ac:dyDescent="0.15">
      <c r="A764" s="27" t="s">
        <v>6867</v>
      </c>
      <c r="B764" s="27" t="s">
        <v>5995</v>
      </c>
      <c r="C764" s="27">
        <v>236</v>
      </c>
      <c r="D764" s="28" t="s">
        <v>6870</v>
      </c>
      <c r="E764" s="30"/>
      <c r="F764" s="30" t="s">
        <v>4011</v>
      </c>
      <c r="G764" s="30" t="s">
        <v>2602</v>
      </c>
      <c r="H764" s="30" t="s">
        <v>2603</v>
      </c>
      <c r="K764" s="31">
        <v>89</v>
      </c>
      <c r="L764" s="31" t="s">
        <v>2604</v>
      </c>
      <c r="M764" s="32">
        <v>9780674535817</v>
      </c>
      <c r="N764" s="30" t="s">
        <v>2058</v>
      </c>
      <c r="O764" s="30" t="s">
        <v>2059</v>
      </c>
      <c r="P764" s="30" t="s">
        <v>2059</v>
      </c>
      <c r="Q764" s="39">
        <v>21.5</v>
      </c>
      <c r="R764" s="40">
        <v>0.1</v>
      </c>
      <c r="S764" s="39">
        <v>16.149999999999999</v>
      </c>
      <c r="T764" s="31" t="s">
        <v>6864</v>
      </c>
      <c r="U764" s="30">
        <v>15</v>
      </c>
      <c r="V764" s="30">
        <v>11</v>
      </c>
      <c r="W764" s="30">
        <v>15</v>
      </c>
      <c r="X764" s="30">
        <v>15</v>
      </c>
      <c r="Y764" s="41">
        <v>9</v>
      </c>
      <c r="Z764" s="30">
        <v>0</v>
      </c>
      <c r="AA764" s="30">
        <v>0</v>
      </c>
      <c r="AB764" s="30">
        <v>2</v>
      </c>
      <c r="AC764" s="30">
        <v>0</v>
      </c>
      <c r="AD764" s="30">
        <v>0</v>
      </c>
      <c r="AE764" s="30">
        <v>0</v>
      </c>
      <c r="AF764" s="30">
        <v>9</v>
      </c>
      <c r="AG764" s="6">
        <f t="shared" si="12"/>
        <v>145.35</v>
      </c>
      <c r="AH764" s="35">
        <v>37391</v>
      </c>
      <c r="AI764" s="35">
        <v>37535</v>
      </c>
      <c r="AJ764" s="35">
        <v>37484</v>
      </c>
      <c r="AK764" s="36">
        <v>21.5</v>
      </c>
      <c r="AL764" s="37" t="s">
        <v>6866</v>
      </c>
    </row>
    <row r="765" spans="1:38" x14ac:dyDescent="0.15">
      <c r="A765" s="27" t="s">
        <v>6867</v>
      </c>
      <c r="B765" s="27" t="s">
        <v>4016</v>
      </c>
      <c r="C765" s="27">
        <v>200</v>
      </c>
      <c r="D765" s="28" t="s">
        <v>6870</v>
      </c>
      <c r="E765" s="30"/>
      <c r="F765" s="30" t="s">
        <v>4017</v>
      </c>
      <c r="G765" s="30" t="s">
        <v>4017</v>
      </c>
      <c r="H765" s="30" t="s">
        <v>2537</v>
      </c>
      <c r="K765" s="31">
        <v>2</v>
      </c>
      <c r="L765" s="31" t="s">
        <v>2911</v>
      </c>
      <c r="M765" s="32">
        <v>9781931112079</v>
      </c>
      <c r="N765" s="30" t="s">
        <v>2538</v>
      </c>
      <c r="O765" s="30" t="s">
        <v>2538</v>
      </c>
      <c r="P765" s="30" t="s">
        <v>2538</v>
      </c>
      <c r="Q765" s="39">
        <v>34.950000000000003</v>
      </c>
      <c r="R765" s="40">
        <v>0.1</v>
      </c>
      <c r="S765" s="39">
        <v>26.25</v>
      </c>
      <c r="T765" s="31" t="s">
        <v>6864</v>
      </c>
      <c r="U765" s="30">
        <v>15</v>
      </c>
      <c r="V765" s="30">
        <v>14</v>
      </c>
      <c r="W765" s="30">
        <v>13</v>
      </c>
      <c r="X765" s="30">
        <v>15</v>
      </c>
      <c r="Y765" s="41">
        <v>15</v>
      </c>
      <c r="Z765" s="30">
        <v>-1</v>
      </c>
      <c r="AA765" s="30">
        <v>0</v>
      </c>
      <c r="AB765" s="30">
        <v>0</v>
      </c>
      <c r="AC765" s="30">
        <v>0</v>
      </c>
      <c r="AD765" s="30">
        <v>0</v>
      </c>
      <c r="AE765" s="30">
        <v>15</v>
      </c>
      <c r="AF765" s="30">
        <v>0</v>
      </c>
      <c r="AG765" s="6">
        <f t="shared" si="12"/>
        <v>471.82499999999999</v>
      </c>
      <c r="AH765" s="35">
        <v>37377</v>
      </c>
      <c r="AI765" s="35">
        <v>37535</v>
      </c>
      <c r="AJ765" s="35">
        <v>37539</v>
      </c>
      <c r="AK765" s="36">
        <v>34.950000000000003</v>
      </c>
      <c r="AL765" s="37" t="s">
        <v>6866</v>
      </c>
    </row>
    <row r="766" spans="1:38" x14ac:dyDescent="0.15">
      <c r="A766" s="27" t="s">
        <v>6867</v>
      </c>
      <c r="B766" s="27" t="s">
        <v>3901</v>
      </c>
      <c r="C766" s="27" t="s">
        <v>4046</v>
      </c>
      <c r="D766" s="28" t="s">
        <v>6870</v>
      </c>
      <c r="E766" s="30"/>
      <c r="F766" s="30" t="s">
        <v>4455</v>
      </c>
      <c r="G766" s="30" t="s">
        <v>4456</v>
      </c>
      <c r="H766" s="30" t="s">
        <v>4457</v>
      </c>
      <c r="I766" s="31">
        <v>4</v>
      </c>
      <c r="K766" s="31">
        <v>95</v>
      </c>
      <c r="L766" s="31" t="s">
        <v>4458</v>
      </c>
      <c r="M766" s="32">
        <v>9780030973024</v>
      </c>
      <c r="N766" s="30" t="s">
        <v>1174</v>
      </c>
      <c r="O766" s="30" t="s">
        <v>3888</v>
      </c>
      <c r="P766" s="30" t="s">
        <v>3888</v>
      </c>
      <c r="Q766" s="39">
        <v>123.35</v>
      </c>
      <c r="R766" s="40"/>
      <c r="S766" s="39">
        <v>92.55</v>
      </c>
      <c r="T766" s="31" t="s">
        <v>6864</v>
      </c>
      <c r="U766" s="30">
        <v>60</v>
      </c>
      <c r="V766" s="30">
        <v>57</v>
      </c>
      <c r="W766" s="30">
        <v>54</v>
      </c>
      <c r="X766" s="30">
        <v>60</v>
      </c>
      <c r="Y766" s="41">
        <v>49</v>
      </c>
      <c r="Z766" s="30">
        <v>5</v>
      </c>
      <c r="AA766" s="30">
        <v>0</v>
      </c>
      <c r="AB766" s="30">
        <v>0</v>
      </c>
      <c r="AC766" s="30">
        <v>0</v>
      </c>
      <c r="AD766" s="30">
        <v>0</v>
      </c>
      <c r="AE766" s="30">
        <v>25</v>
      </c>
      <c r="AF766" s="30">
        <v>24</v>
      </c>
      <c r="AG766" s="6">
        <f t="shared" si="12"/>
        <v>5304.95</v>
      </c>
      <c r="AH766" s="35">
        <v>37393</v>
      </c>
      <c r="AI766" s="35">
        <v>37535</v>
      </c>
      <c r="AJ766" s="35">
        <v>37463</v>
      </c>
      <c r="AK766" s="36" t="s">
        <v>4459</v>
      </c>
      <c r="AL766" s="37" t="s">
        <v>6866</v>
      </c>
    </row>
    <row r="767" spans="1:38" x14ac:dyDescent="0.15">
      <c r="A767" s="27" t="s">
        <v>6867</v>
      </c>
      <c r="B767" s="27" t="s">
        <v>3490</v>
      </c>
      <c r="C767" s="27">
        <v>196</v>
      </c>
      <c r="D767" s="28" t="s">
        <v>6870</v>
      </c>
      <c r="E767" s="30"/>
      <c r="F767" s="30" t="s">
        <v>1170</v>
      </c>
      <c r="G767" s="30" t="s">
        <v>923</v>
      </c>
      <c r="H767" s="30" t="s">
        <v>924</v>
      </c>
      <c r="I767" s="31">
        <v>4</v>
      </c>
      <c r="K767" s="31">
        <v>2</v>
      </c>
      <c r="L767" s="31" t="s">
        <v>925</v>
      </c>
      <c r="M767" s="32">
        <v>9780321093004</v>
      </c>
      <c r="N767" s="30" t="s">
        <v>3953</v>
      </c>
      <c r="O767" s="30" t="s">
        <v>3894</v>
      </c>
      <c r="P767" s="30" t="s">
        <v>3894</v>
      </c>
      <c r="Q767" s="39">
        <v>20.8</v>
      </c>
      <c r="R767" s="40"/>
      <c r="S767" s="39">
        <v>15.6</v>
      </c>
      <c r="T767" s="31" t="s">
        <v>6864</v>
      </c>
      <c r="U767" s="30">
        <v>20</v>
      </c>
      <c r="V767" s="30">
        <v>9</v>
      </c>
      <c r="W767" s="30">
        <v>16</v>
      </c>
      <c r="X767" s="30">
        <v>20</v>
      </c>
      <c r="Y767" s="41">
        <v>12</v>
      </c>
      <c r="Z767" s="30">
        <v>4</v>
      </c>
      <c r="AA767" s="30">
        <v>0</v>
      </c>
      <c r="AB767" s="30">
        <v>0</v>
      </c>
      <c r="AC767" s="30">
        <v>0</v>
      </c>
      <c r="AD767" s="30">
        <v>0</v>
      </c>
      <c r="AE767" s="30">
        <v>8</v>
      </c>
      <c r="AF767" s="30">
        <v>4</v>
      </c>
      <c r="AG767" s="6">
        <f t="shared" si="12"/>
        <v>228.8</v>
      </c>
      <c r="AH767" s="35">
        <v>37397</v>
      </c>
      <c r="AI767" s="35">
        <v>37535</v>
      </c>
      <c r="AJ767" s="35">
        <v>37473</v>
      </c>
      <c r="AK767" s="36" t="s">
        <v>926</v>
      </c>
      <c r="AL767" s="37" t="s">
        <v>6866</v>
      </c>
    </row>
    <row r="768" spans="1:38" x14ac:dyDescent="0.15">
      <c r="A768" s="27" t="s">
        <v>6867</v>
      </c>
      <c r="B768" s="27" t="s">
        <v>294</v>
      </c>
      <c r="C768" s="27">
        <v>105</v>
      </c>
      <c r="D768" s="28" t="s">
        <v>6870</v>
      </c>
      <c r="E768" s="30"/>
      <c r="F768" s="30" t="s">
        <v>6192</v>
      </c>
      <c r="G768" s="30" t="s">
        <v>6860</v>
      </c>
      <c r="H768" s="30" t="s">
        <v>563</v>
      </c>
      <c r="K768" s="31">
        <v>74</v>
      </c>
      <c r="L768" s="31" t="s">
        <v>564</v>
      </c>
      <c r="M768" s="32">
        <v>9780451900005</v>
      </c>
      <c r="N768" s="30" t="s">
        <v>565</v>
      </c>
      <c r="O768" s="30" t="s">
        <v>565</v>
      </c>
      <c r="P768" s="30" t="s">
        <v>565</v>
      </c>
      <c r="Q768" s="39">
        <v>13.35</v>
      </c>
      <c r="R768" s="40"/>
      <c r="S768" s="39">
        <v>10.050000000000001</v>
      </c>
      <c r="T768" s="31" t="s">
        <v>6864</v>
      </c>
      <c r="U768" s="30">
        <v>12</v>
      </c>
      <c r="V768" s="30">
        <v>6</v>
      </c>
      <c r="W768" s="30">
        <v>0</v>
      </c>
      <c r="X768" s="30">
        <v>24</v>
      </c>
      <c r="Y768" s="41">
        <v>0</v>
      </c>
      <c r="Z768" s="30">
        <v>1</v>
      </c>
      <c r="AA768" s="30">
        <v>0</v>
      </c>
      <c r="AB768" s="30">
        <v>0</v>
      </c>
      <c r="AC768" s="30">
        <v>0</v>
      </c>
      <c r="AD768" s="30">
        <v>0</v>
      </c>
      <c r="AE768" s="30">
        <v>0</v>
      </c>
      <c r="AF768" s="30">
        <v>0</v>
      </c>
      <c r="AG768" s="6">
        <f t="shared" si="12"/>
        <v>0</v>
      </c>
      <c r="AH768" s="35">
        <v>37424</v>
      </c>
      <c r="AI768" s="35">
        <v>37535</v>
      </c>
      <c r="AJ768" s="35">
        <v>37466</v>
      </c>
      <c r="AK768" s="36" t="s">
        <v>566</v>
      </c>
      <c r="AL768" s="37" t="s">
        <v>6866</v>
      </c>
    </row>
    <row r="769" spans="1:38" x14ac:dyDescent="0.15">
      <c r="A769" s="27" t="s">
        <v>6867</v>
      </c>
      <c r="B769" s="27" t="s">
        <v>340</v>
      </c>
      <c r="C769" s="27">
        <v>105</v>
      </c>
      <c r="D769" s="28" t="s">
        <v>6870</v>
      </c>
      <c r="E769" s="30"/>
      <c r="F769" s="30" t="s">
        <v>982</v>
      </c>
      <c r="G769" s="30" t="s">
        <v>1958</v>
      </c>
      <c r="H769" s="30" t="s">
        <v>342</v>
      </c>
      <c r="I769" s="31">
        <v>2</v>
      </c>
      <c r="K769" s="31">
        <v>1</v>
      </c>
      <c r="L769" s="31" t="s">
        <v>343</v>
      </c>
      <c r="M769" s="32">
        <v>9780130196927</v>
      </c>
      <c r="N769" s="30" t="s">
        <v>3943</v>
      </c>
      <c r="O769" s="30" t="s">
        <v>3943</v>
      </c>
      <c r="P769" s="30" t="s">
        <v>3943</v>
      </c>
      <c r="Q769" s="39">
        <v>32.700000000000003</v>
      </c>
      <c r="R769" s="40"/>
      <c r="S769" s="39">
        <v>24.55</v>
      </c>
      <c r="T769" s="31" t="s">
        <v>6883</v>
      </c>
      <c r="U769" s="30">
        <v>110</v>
      </c>
      <c r="V769" s="30">
        <v>64</v>
      </c>
      <c r="W769" s="30">
        <v>10</v>
      </c>
      <c r="X769" s="30">
        <v>435</v>
      </c>
      <c r="Y769" s="41">
        <v>2</v>
      </c>
      <c r="Z769" s="30">
        <v>4</v>
      </c>
      <c r="AA769" s="30">
        <v>0</v>
      </c>
      <c r="AB769" s="30">
        <v>0</v>
      </c>
      <c r="AC769" s="30">
        <v>0</v>
      </c>
      <c r="AD769" s="30">
        <v>0</v>
      </c>
      <c r="AE769" s="30">
        <v>2</v>
      </c>
      <c r="AF769" s="30">
        <v>0</v>
      </c>
      <c r="AG769" s="6">
        <f t="shared" si="12"/>
        <v>65.400000000000006</v>
      </c>
      <c r="AH769" s="35">
        <v>37378</v>
      </c>
      <c r="AI769" s="35">
        <v>37535</v>
      </c>
      <c r="AJ769" s="35">
        <v>37473</v>
      </c>
      <c r="AK769" s="36" t="s">
        <v>344</v>
      </c>
      <c r="AL769" s="37" t="s">
        <v>6866</v>
      </c>
    </row>
    <row r="770" spans="1:38" x14ac:dyDescent="0.15">
      <c r="A770" s="27" t="s">
        <v>6867</v>
      </c>
      <c r="B770" s="27" t="s">
        <v>3883</v>
      </c>
      <c r="C770" s="27" t="s">
        <v>869</v>
      </c>
      <c r="D770" s="28" t="s">
        <v>6870</v>
      </c>
      <c r="E770" s="30"/>
      <c r="F770" s="30" t="s">
        <v>2725</v>
      </c>
      <c r="G770" s="30" t="s">
        <v>870</v>
      </c>
      <c r="H770" s="30" t="s">
        <v>2727</v>
      </c>
      <c r="K770" s="31">
        <v>95</v>
      </c>
      <c r="L770" s="31" t="s">
        <v>871</v>
      </c>
      <c r="M770" s="32">
        <v>9780195073409</v>
      </c>
      <c r="N770" s="30" t="s">
        <v>6875</v>
      </c>
      <c r="O770" s="30" t="s">
        <v>6875</v>
      </c>
      <c r="P770" s="30" t="s">
        <v>6875</v>
      </c>
      <c r="Q770" s="39">
        <v>95.95</v>
      </c>
      <c r="R770" s="40">
        <v>0.1</v>
      </c>
      <c r="S770" s="39">
        <v>72</v>
      </c>
      <c r="T770" s="31" t="s">
        <v>6864</v>
      </c>
      <c r="U770" s="30">
        <v>30</v>
      </c>
      <c r="V770" s="30">
        <v>18</v>
      </c>
      <c r="W770" s="30">
        <v>16</v>
      </c>
      <c r="X770" s="30">
        <v>30</v>
      </c>
      <c r="Y770" s="41">
        <v>11</v>
      </c>
      <c r="Z770" s="30">
        <v>5</v>
      </c>
      <c r="AA770" s="30">
        <v>0</v>
      </c>
      <c r="AB770" s="30">
        <v>0</v>
      </c>
      <c r="AC770" s="30">
        <v>0</v>
      </c>
      <c r="AD770" s="30">
        <v>0</v>
      </c>
      <c r="AE770" s="30">
        <v>11</v>
      </c>
      <c r="AF770" s="30">
        <v>0</v>
      </c>
      <c r="AG770" s="6">
        <f t="shared" si="12"/>
        <v>949.90500000000009</v>
      </c>
      <c r="AH770" s="35">
        <v>37371</v>
      </c>
      <c r="AI770" s="35">
        <v>37535</v>
      </c>
      <c r="AJ770" s="35">
        <v>37495</v>
      </c>
      <c r="AK770" s="36" t="s">
        <v>872</v>
      </c>
      <c r="AL770" s="37" t="s">
        <v>6866</v>
      </c>
    </row>
    <row r="771" spans="1:38" x14ac:dyDescent="0.15">
      <c r="A771" s="27" t="s">
        <v>6867</v>
      </c>
      <c r="B771" s="27" t="s">
        <v>6904</v>
      </c>
      <c r="C771" s="27">
        <v>271</v>
      </c>
      <c r="D771" s="28" t="s">
        <v>6870</v>
      </c>
      <c r="E771" s="30"/>
      <c r="F771" s="30" t="s">
        <v>3693</v>
      </c>
      <c r="G771" s="30" t="s">
        <v>5718</v>
      </c>
      <c r="H771" s="30" t="s">
        <v>5719</v>
      </c>
      <c r="I771" s="31">
        <v>2</v>
      </c>
      <c r="K771" s="31">
        <v>99</v>
      </c>
      <c r="L771" s="31" t="s">
        <v>5720</v>
      </c>
      <c r="M771" s="32">
        <v>9780849318559</v>
      </c>
      <c r="N771" s="30" t="s">
        <v>3697</v>
      </c>
      <c r="O771" s="30" t="s">
        <v>3697</v>
      </c>
      <c r="P771" s="30" t="s">
        <v>3697</v>
      </c>
      <c r="Q771" s="39">
        <v>85.3</v>
      </c>
      <c r="R771" s="40"/>
      <c r="S771" s="39">
        <v>64</v>
      </c>
      <c r="T771" s="31" t="s">
        <v>6864</v>
      </c>
      <c r="U771" s="30">
        <v>20</v>
      </c>
      <c r="V771" s="30">
        <v>21</v>
      </c>
      <c r="W771" s="30">
        <v>17</v>
      </c>
      <c r="X771" s="30">
        <v>20</v>
      </c>
      <c r="Y771" s="41">
        <v>14</v>
      </c>
      <c r="Z771" s="30">
        <v>5</v>
      </c>
      <c r="AA771" s="30">
        <v>0</v>
      </c>
      <c r="AB771" s="30">
        <v>0</v>
      </c>
      <c r="AC771" s="30">
        <v>0</v>
      </c>
      <c r="AD771" s="30">
        <v>0</v>
      </c>
      <c r="AE771" s="30">
        <v>14</v>
      </c>
      <c r="AF771" s="30">
        <v>0</v>
      </c>
      <c r="AG771" s="6">
        <f t="shared" si="12"/>
        <v>1194.2</v>
      </c>
      <c r="AH771" s="35">
        <v>37469</v>
      </c>
      <c r="AI771" s="35">
        <v>37535</v>
      </c>
      <c r="AJ771" s="35">
        <v>37554</v>
      </c>
      <c r="AK771" s="36" t="s">
        <v>5475</v>
      </c>
      <c r="AL771" s="37" t="s">
        <v>6866</v>
      </c>
    </row>
    <row r="772" spans="1:38" x14ac:dyDescent="0.15">
      <c r="A772" s="27" t="s">
        <v>6867</v>
      </c>
      <c r="B772" s="27" t="s">
        <v>6877</v>
      </c>
      <c r="C772" s="27">
        <v>131</v>
      </c>
      <c r="D772" s="28" t="s">
        <v>6870</v>
      </c>
      <c r="E772" s="30"/>
      <c r="F772" s="30" t="s">
        <v>367</v>
      </c>
      <c r="G772" s="30" t="s">
        <v>368</v>
      </c>
      <c r="H772" s="30" t="s">
        <v>369</v>
      </c>
      <c r="I772" s="31">
        <v>6</v>
      </c>
      <c r="K772" s="31">
        <v>2</v>
      </c>
      <c r="L772" s="31" t="s">
        <v>3369</v>
      </c>
      <c r="M772" s="32">
        <v>9780130909589</v>
      </c>
      <c r="N772" s="30" t="s">
        <v>3943</v>
      </c>
      <c r="O772" s="30" t="s">
        <v>3943</v>
      </c>
      <c r="P772" s="30" t="s">
        <v>3943</v>
      </c>
      <c r="Q772" s="39">
        <v>54.7</v>
      </c>
      <c r="R772" s="40"/>
      <c r="S772" s="39">
        <v>41.05</v>
      </c>
      <c r="T772" s="31" t="s">
        <v>6883</v>
      </c>
      <c r="U772" s="30">
        <v>35</v>
      </c>
      <c r="V772" s="30">
        <v>25</v>
      </c>
      <c r="W772" s="30">
        <v>14</v>
      </c>
      <c r="X772" s="30">
        <v>35</v>
      </c>
      <c r="Y772" s="41">
        <v>6</v>
      </c>
      <c r="Z772" s="30">
        <v>8</v>
      </c>
      <c r="AA772" s="30">
        <v>0</v>
      </c>
      <c r="AB772" s="30">
        <v>0</v>
      </c>
      <c r="AC772" s="30">
        <v>0</v>
      </c>
      <c r="AD772" s="30">
        <v>0</v>
      </c>
      <c r="AE772" s="30">
        <v>6</v>
      </c>
      <c r="AF772" s="30">
        <v>0</v>
      </c>
      <c r="AG772" s="6">
        <f t="shared" si="12"/>
        <v>328.20000000000005</v>
      </c>
      <c r="AH772" s="35">
        <v>37377</v>
      </c>
      <c r="AI772" s="35">
        <v>37535</v>
      </c>
      <c r="AJ772" s="35">
        <v>37473</v>
      </c>
      <c r="AK772" s="36" t="s">
        <v>3370</v>
      </c>
      <c r="AL772" s="37" t="s">
        <v>6866</v>
      </c>
    </row>
    <row r="773" spans="1:38" x14ac:dyDescent="0.15">
      <c r="A773" s="27" t="s">
        <v>6867</v>
      </c>
      <c r="B773" s="27" t="s">
        <v>6931</v>
      </c>
      <c r="C773" s="27">
        <v>166</v>
      </c>
      <c r="D773" s="28" t="s">
        <v>6870</v>
      </c>
      <c r="E773" s="30"/>
      <c r="F773" s="30" t="s">
        <v>102</v>
      </c>
      <c r="G773" s="30" t="s">
        <v>2284</v>
      </c>
      <c r="H773" s="30" t="s">
        <v>2285</v>
      </c>
      <c r="K773" s="31">
        <v>1</v>
      </c>
      <c r="L773" s="31" t="s">
        <v>2286</v>
      </c>
      <c r="M773" s="32">
        <v>9780967219554</v>
      </c>
      <c r="N773" s="30" t="s">
        <v>2284</v>
      </c>
      <c r="O773" s="30" t="s">
        <v>2284</v>
      </c>
      <c r="P773" s="30" t="s">
        <v>2284</v>
      </c>
      <c r="Q773" s="39">
        <v>95.75</v>
      </c>
      <c r="R773" s="40"/>
      <c r="S773" s="39">
        <v>71.849999999999994</v>
      </c>
      <c r="T773" s="31" t="s">
        <v>6883</v>
      </c>
      <c r="U773" s="30">
        <v>120</v>
      </c>
      <c r="V773" s="30">
        <v>41</v>
      </c>
      <c r="W773" s="30">
        <v>50</v>
      </c>
      <c r="X773" s="30">
        <v>160</v>
      </c>
      <c r="Y773" s="41">
        <v>74</v>
      </c>
      <c r="Z773" s="30">
        <v>15</v>
      </c>
      <c r="AA773" s="30">
        <v>0</v>
      </c>
      <c r="AB773" s="30">
        <v>0</v>
      </c>
      <c r="AC773" s="30">
        <v>0</v>
      </c>
      <c r="AD773" s="30">
        <v>0</v>
      </c>
      <c r="AE773" s="30">
        <v>74</v>
      </c>
      <c r="AF773" s="30">
        <v>0</v>
      </c>
      <c r="AG773" s="6">
        <f t="shared" si="12"/>
        <v>7085.5</v>
      </c>
      <c r="AH773" s="35">
        <v>37497</v>
      </c>
      <c r="AI773" s="35">
        <v>37535</v>
      </c>
      <c r="AJ773" s="35">
        <v>37554</v>
      </c>
      <c r="AK773" s="36" t="s">
        <v>2287</v>
      </c>
      <c r="AL773" s="37" t="s">
        <v>6866</v>
      </c>
    </row>
    <row r="774" spans="1:38" x14ac:dyDescent="0.15">
      <c r="A774" s="27" t="s">
        <v>6867</v>
      </c>
      <c r="B774" s="27" t="s">
        <v>2544</v>
      </c>
      <c r="C774" s="27">
        <v>291</v>
      </c>
      <c r="D774" s="28" t="s">
        <v>6870</v>
      </c>
      <c r="E774" s="30"/>
      <c r="F774" s="30" t="s">
        <v>4069</v>
      </c>
      <c r="G774" s="30" t="s">
        <v>25</v>
      </c>
      <c r="H774" s="30" t="s">
        <v>26</v>
      </c>
      <c r="K774" s="31">
        <v>96</v>
      </c>
      <c r="L774" s="31" t="s">
        <v>27</v>
      </c>
      <c r="M774" s="32">
        <v>9780822215622</v>
      </c>
      <c r="N774" s="30" t="s">
        <v>28</v>
      </c>
      <c r="O774" s="30" t="s">
        <v>28</v>
      </c>
      <c r="P774" s="30" t="s">
        <v>28</v>
      </c>
      <c r="Q774" s="39">
        <v>5.95</v>
      </c>
      <c r="R774" s="40"/>
      <c r="S774" s="39">
        <v>4.5</v>
      </c>
      <c r="T774" s="31" t="s">
        <v>6864</v>
      </c>
      <c r="U774" s="30">
        <v>8</v>
      </c>
      <c r="V774" s="30">
        <v>9</v>
      </c>
      <c r="W774" s="30">
        <v>6</v>
      </c>
      <c r="X774" s="30">
        <v>8</v>
      </c>
      <c r="Y774" s="41">
        <v>6</v>
      </c>
      <c r="Z774" s="30">
        <v>0</v>
      </c>
      <c r="AA774" s="30">
        <v>0</v>
      </c>
      <c r="AB774" s="30">
        <v>0</v>
      </c>
      <c r="AC774" s="30">
        <v>0</v>
      </c>
      <c r="AD774" s="30">
        <v>0</v>
      </c>
      <c r="AE774" s="30">
        <v>6</v>
      </c>
      <c r="AF774" s="30">
        <v>0</v>
      </c>
      <c r="AG774" s="6">
        <f t="shared" si="12"/>
        <v>35.700000000000003</v>
      </c>
      <c r="AH774" s="35">
        <v>37489</v>
      </c>
      <c r="AI774" s="35">
        <v>37535</v>
      </c>
      <c r="AJ774" s="35">
        <v>37524</v>
      </c>
      <c r="AK774" s="36">
        <v>5.95</v>
      </c>
      <c r="AL774" s="37" t="s">
        <v>6866</v>
      </c>
    </row>
    <row r="775" spans="1:38" x14ac:dyDescent="0.15">
      <c r="A775" s="27" t="s">
        <v>6867</v>
      </c>
      <c r="B775" s="27" t="s">
        <v>4059</v>
      </c>
      <c r="C775" s="27">
        <v>220</v>
      </c>
      <c r="D775" s="28" t="s">
        <v>6870</v>
      </c>
      <c r="E775" s="30"/>
      <c r="F775" s="30" t="s">
        <v>885</v>
      </c>
      <c r="G775" s="30" t="s">
        <v>130</v>
      </c>
      <c r="H775" s="30" t="s">
        <v>131</v>
      </c>
      <c r="K775" s="31">
        <v>1</v>
      </c>
      <c r="L775" s="31" t="s">
        <v>132</v>
      </c>
      <c r="M775" s="32">
        <v>9780521011877</v>
      </c>
      <c r="N775" s="30" t="s">
        <v>4020</v>
      </c>
      <c r="O775" s="30" t="s">
        <v>4020</v>
      </c>
      <c r="P775" s="30" t="s">
        <v>4020</v>
      </c>
      <c r="Q775" s="39">
        <v>22</v>
      </c>
      <c r="R775" s="40">
        <v>0.1</v>
      </c>
      <c r="S775" s="39">
        <v>16.5</v>
      </c>
      <c r="T775" s="31" t="s">
        <v>6864</v>
      </c>
      <c r="U775" s="30">
        <v>10</v>
      </c>
      <c r="V775" s="30">
        <v>8</v>
      </c>
      <c r="W775" s="30">
        <v>10</v>
      </c>
      <c r="X775" s="30">
        <v>10</v>
      </c>
      <c r="Y775" s="41">
        <v>6</v>
      </c>
      <c r="Z775" s="30">
        <v>0</v>
      </c>
      <c r="AA775" s="30">
        <v>0</v>
      </c>
      <c r="AB775" s="30">
        <v>0</v>
      </c>
      <c r="AC775" s="30">
        <v>0</v>
      </c>
      <c r="AD775" s="30">
        <v>0</v>
      </c>
      <c r="AE775" s="30">
        <v>6</v>
      </c>
      <c r="AF775" s="30">
        <v>0</v>
      </c>
      <c r="AG775" s="6">
        <f t="shared" si="12"/>
        <v>118.8</v>
      </c>
      <c r="AH775" s="35">
        <v>37466</v>
      </c>
      <c r="AI775" s="35">
        <v>37535</v>
      </c>
      <c r="AJ775" s="35">
        <v>37491</v>
      </c>
      <c r="AK775" s="36">
        <v>22</v>
      </c>
      <c r="AL775" s="37" t="s">
        <v>6866</v>
      </c>
    </row>
    <row r="776" spans="1:38" x14ac:dyDescent="0.15">
      <c r="A776" s="27" t="s">
        <v>6867</v>
      </c>
      <c r="B776" s="27" t="s">
        <v>1109</v>
      </c>
      <c r="C776" s="27">
        <v>133</v>
      </c>
      <c r="D776" s="28" t="s">
        <v>6870</v>
      </c>
      <c r="E776" s="30"/>
      <c r="F776" s="30" t="s">
        <v>1110</v>
      </c>
      <c r="G776" s="30" t="s">
        <v>5038</v>
      </c>
      <c r="H776" s="30" t="s">
        <v>5039</v>
      </c>
      <c r="L776" s="31" t="s">
        <v>5040</v>
      </c>
      <c r="M776" s="32">
        <v>9780552075831</v>
      </c>
      <c r="N776" s="30" t="s">
        <v>5041</v>
      </c>
      <c r="O776" s="30" t="s">
        <v>5041</v>
      </c>
      <c r="P776" s="30" t="s">
        <v>5041</v>
      </c>
      <c r="Q776" s="39">
        <v>8</v>
      </c>
      <c r="R776" s="40"/>
      <c r="S776" s="39">
        <v>6</v>
      </c>
      <c r="T776" s="31" t="s">
        <v>6864</v>
      </c>
      <c r="U776" s="30">
        <v>22</v>
      </c>
      <c r="V776" s="30">
        <v>29</v>
      </c>
      <c r="W776" s="30">
        <v>22</v>
      </c>
      <c r="X776" s="30">
        <v>22</v>
      </c>
      <c r="Y776" s="41">
        <v>22</v>
      </c>
      <c r="Z776" s="30">
        <v>0</v>
      </c>
      <c r="AA776" s="30">
        <v>6</v>
      </c>
      <c r="AB776" s="30">
        <v>0</v>
      </c>
      <c r="AC776" s="30">
        <v>0</v>
      </c>
      <c r="AD776" s="30">
        <v>0</v>
      </c>
      <c r="AE776" s="30">
        <v>22</v>
      </c>
      <c r="AF776" s="30">
        <v>0</v>
      </c>
      <c r="AG776" s="6">
        <f t="shared" si="12"/>
        <v>176</v>
      </c>
      <c r="AH776" s="35">
        <v>37438</v>
      </c>
      <c r="AI776" s="35">
        <v>37535</v>
      </c>
      <c r="AJ776" s="35">
        <v>37477</v>
      </c>
      <c r="AK776" s="36" t="s">
        <v>5042</v>
      </c>
      <c r="AL776" s="37" t="s">
        <v>6866</v>
      </c>
    </row>
    <row r="777" spans="1:38" x14ac:dyDescent="0.15">
      <c r="A777" s="27" t="s">
        <v>6867</v>
      </c>
      <c r="B777" s="27" t="s">
        <v>2060</v>
      </c>
      <c r="C777" s="27">
        <v>120</v>
      </c>
      <c r="D777" s="28" t="s">
        <v>6870</v>
      </c>
      <c r="E777" s="30"/>
      <c r="F777" s="30" t="s">
        <v>2061</v>
      </c>
      <c r="G777" s="30" t="s">
        <v>6036</v>
      </c>
      <c r="H777" s="30" t="s">
        <v>6037</v>
      </c>
      <c r="K777" s="31">
        <v>1</v>
      </c>
      <c r="L777" s="31" t="s">
        <v>6038</v>
      </c>
      <c r="M777" s="32">
        <v>9780632044184</v>
      </c>
      <c r="N777" s="30" t="s">
        <v>6039</v>
      </c>
      <c r="O777" s="30" t="s">
        <v>6039</v>
      </c>
      <c r="P777" s="30" t="s">
        <v>6039</v>
      </c>
      <c r="Q777" s="39">
        <v>20.95</v>
      </c>
      <c r="R777" s="40">
        <v>0.1</v>
      </c>
      <c r="S777" s="39">
        <v>15.75</v>
      </c>
      <c r="T777" s="31" t="s">
        <v>6883</v>
      </c>
      <c r="U777" s="30">
        <v>275</v>
      </c>
      <c r="V777" s="30">
        <v>260</v>
      </c>
      <c r="W777" s="30">
        <v>60</v>
      </c>
      <c r="X777" s="30">
        <v>275</v>
      </c>
      <c r="Y777" s="41">
        <v>37</v>
      </c>
      <c r="Z777" s="30">
        <v>2</v>
      </c>
      <c r="AA777" s="30">
        <v>0</v>
      </c>
      <c r="AB777" s="30">
        <v>0</v>
      </c>
      <c r="AC777" s="30">
        <v>0</v>
      </c>
      <c r="AD777" s="30">
        <v>0</v>
      </c>
      <c r="AE777" s="30">
        <v>37</v>
      </c>
      <c r="AF777" s="30">
        <v>0</v>
      </c>
      <c r="AG777" s="6">
        <f t="shared" si="12"/>
        <v>697.63499999999999</v>
      </c>
      <c r="AH777" s="35">
        <v>37378</v>
      </c>
      <c r="AI777" s="35">
        <v>37535</v>
      </c>
      <c r="AJ777" s="35">
        <v>37508</v>
      </c>
      <c r="AK777" s="36" t="s">
        <v>6040</v>
      </c>
      <c r="AL777" s="37" t="s">
        <v>6866</v>
      </c>
    </row>
    <row r="778" spans="1:38" x14ac:dyDescent="0.15">
      <c r="A778" s="27" t="s">
        <v>6867</v>
      </c>
      <c r="B778" s="27" t="s">
        <v>6931</v>
      </c>
      <c r="C778" s="27">
        <v>90</v>
      </c>
      <c r="D778" s="28" t="s">
        <v>6870</v>
      </c>
      <c r="E778" s="30"/>
      <c r="F778" s="30" t="s">
        <v>3847</v>
      </c>
      <c r="G778" s="30" t="s">
        <v>2130</v>
      </c>
      <c r="H778" s="30" t="s">
        <v>2131</v>
      </c>
      <c r="K778" s="31">
        <v>88</v>
      </c>
      <c r="L778" s="31" t="s">
        <v>2880</v>
      </c>
      <c r="M778" s="32">
        <v>9780262631136</v>
      </c>
      <c r="N778" s="30" t="s">
        <v>6134</v>
      </c>
      <c r="O778" s="30" t="s">
        <v>2059</v>
      </c>
      <c r="P778" s="30" t="s">
        <v>2059</v>
      </c>
      <c r="Q778" s="39">
        <v>50</v>
      </c>
      <c r="R778" s="40">
        <v>0.1</v>
      </c>
      <c r="S778" s="39">
        <v>37.5</v>
      </c>
      <c r="T778" s="31" t="s">
        <v>6883</v>
      </c>
      <c r="U778" s="30">
        <v>30</v>
      </c>
      <c r="V778" s="30">
        <v>6</v>
      </c>
      <c r="W778" s="30">
        <v>6</v>
      </c>
      <c r="X778" s="30">
        <v>30</v>
      </c>
      <c r="Y778" s="41">
        <v>0</v>
      </c>
      <c r="Z778" s="30">
        <v>0</v>
      </c>
      <c r="AA778" s="30">
        <v>0</v>
      </c>
      <c r="AB778" s="30">
        <v>2</v>
      </c>
      <c r="AC778" s="30">
        <v>0</v>
      </c>
      <c r="AD778" s="30">
        <v>0</v>
      </c>
      <c r="AE778" s="30">
        <v>0</v>
      </c>
      <c r="AF778" s="30">
        <v>0</v>
      </c>
      <c r="AG778" s="6">
        <f t="shared" si="12"/>
        <v>0</v>
      </c>
      <c r="AH778" s="35">
        <v>37382</v>
      </c>
      <c r="AI778" s="35">
        <v>37535</v>
      </c>
      <c r="AJ778" s="35">
        <v>37322</v>
      </c>
      <c r="AK778" s="36">
        <v>50</v>
      </c>
      <c r="AL778" s="37" t="s">
        <v>6866</v>
      </c>
    </row>
    <row r="779" spans="1:38" x14ac:dyDescent="0.15">
      <c r="A779" s="27" t="s">
        <v>6867</v>
      </c>
      <c r="B779" s="27" t="s">
        <v>6931</v>
      </c>
      <c r="C779" s="27">
        <v>90</v>
      </c>
      <c r="D779" s="28" t="s">
        <v>6870</v>
      </c>
      <c r="E779" s="30"/>
      <c r="F779" s="30" t="s">
        <v>3847</v>
      </c>
      <c r="G779" s="30" t="s">
        <v>2130</v>
      </c>
      <c r="H779" s="30" t="s">
        <v>6285</v>
      </c>
      <c r="K779" s="31">
        <v>89</v>
      </c>
      <c r="L779" s="31" t="s">
        <v>6286</v>
      </c>
      <c r="M779" s="32">
        <v>9780262631297</v>
      </c>
      <c r="N779" s="30" t="s">
        <v>6134</v>
      </c>
      <c r="O779" s="30" t="s">
        <v>2059</v>
      </c>
      <c r="P779" s="30" t="s">
        <v>2059</v>
      </c>
      <c r="Q779" s="39">
        <v>52.95</v>
      </c>
      <c r="R779" s="40">
        <v>0.1</v>
      </c>
      <c r="S779" s="39">
        <v>39.75</v>
      </c>
      <c r="T779" s="31" t="s">
        <v>6883</v>
      </c>
      <c r="U779" s="30">
        <v>30</v>
      </c>
      <c r="V779" s="30">
        <v>6</v>
      </c>
      <c r="W779" s="30">
        <v>3</v>
      </c>
      <c r="X779" s="30">
        <v>30</v>
      </c>
      <c r="Y779" s="41">
        <v>0</v>
      </c>
      <c r="Z779" s="30">
        <v>5</v>
      </c>
      <c r="AA779" s="30">
        <v>0</v>
      </c>
      <c r="AB779" s="30">
        <v>0</v>
      </c>
      <c r="AC779" s="30">
        <v>0</v>
      </c>
      <c r="AD779" s="30">
        <v>0</v>
      </c>
      <c r="AE779" s="30">
        <v>0</v>
      </c>
      <c r="AF779" s="30">
        <v>0</v>
      </c>
      <c r="AG779" s="6">
        <f t="shared" si="12"/>
        <v>0</v>
      </c>
      <c r="AH779" s="35">
        <v>37382</v>
      </c>
      <c r="AI779" s="35">
        <v>37535</v>
      </c>
      <c r="AJ779" s="35">
        <v>37340</v>
      </c>
      <c r="AK779" s="36">
        <v>52.95</v>
      </c>
      <c r="AL779" s="37" t="s">
        <v>6866</v>
      </c>
    </row>
    <row r="780" spans="1:38" x14ac:dyDescent="0.15">
      <c r="A780" s="27" t="s">
        <v>6867</v>
      </c>
      <c r="B780" s="27" t="s">
        <v>1163</v>
      </c>
      <c r="C780" s="27" t="s">
        <v>1164</v>
      </c>
      <c r="D780" s="28" t="s">
        <v>6870</v>
      </c>
      <c r="E780" s="30"/>
      <c r="F780" s="30" t="s">
        <v>1165</v>
      </c>
      <c r="G780" s="30" t="s">
        <v>1794</v>
      </c>
      <c r="H780" s="30" t="s">
        <v>1795</v>
      </c>
      <c r="K780" s="31">
        <v>95</v>
      </c>
      <c r="L780" s="31" t="s">
        <v>1796</v>
      </c>
      <c r="M780" s="32">
        <v>9780415908900</v>
      </c>
      <c r="N780" s="30" t="s">
        <v>2005</v>
      </c>
      <c r="O780" s="30" t="s">
        <v>2006</v>
      </c>
      <c r="P780" s="30" t="s">
        <v>2006</v>
      </c>
      <c r="Q780" s="39">
        <v>26.95</v>
      </c>
      <c r="R780" s="40">
        <v>0.1</v>
      </c>
      <c r="S780" s="39">
        <v>20.25</v>
      </c>
      <c r="T780" s="31" t="s">
        <v>6864</v>
      </c>
      <c r="U780" s="30">
        <v>6</v>
      </c>
      <c r="V780" s="30">
        <v>5</v>
      </c>
      <c r="W780" s="30">
        <v>5</v>
      </c>
      <c r="X780" s="30">
        <v>6</v>
      </c>
      <c r="Y780" s="41">
        <v>3</v>
      </c>
      <c r="Z780" s="30">
        <v>2</v>
      </c>
      <c r="AA780" s="30">
        <v>0</v>
      </c>
      <c r="AB780" s="30">
        <v>0</v>
      </c>
      <c r="AC780" s="30">
        <v>0</v>
      </c>
      <c r="AD780" s="30">
        <v>0</v>
      </c>
      <c r="AE780" s="30">
        <v>2</v>
      </c>
      <c r="AF780" s="30">
        <v>1</v>
      </c>
      <c r="AG780" s="6">
        <f t="shared" si="12"/>
        <v>68.760000000000005</v>
      </c>
      <c r="AH780" s="35">
        <v>37509</v>
      </c>
      <c r="AI780" s="35">
        <v>37535</v>
      </c>
      <c r="AJ780" s="35">
        <v>37518</v>
      </c>
      <c r="AK780" s="36">
        <v>26.95</v>
      </c>
      <c r="AL780" s="37" t="s">
        <v>6866</v>
      </c>
    </row>
    <row r="781" spans="1:38" x14ac:dyDescent="0.15">
      <c r="A781" s="27" t="s">
        <v>6867</v>
      </c>
      <c r="B781" s="27" t="s">
        <v>4059</v>
      </c>
      <c r="C781" s="27" t="s">
        <v>4515</v>
      </c>
      <c r="D781" s="28" t="s">
        <v>6870</v>
      </c>
      <c r="E781" s="30"/>
      <c r="F781" s="30" t="s">
        <v>4516</v>
      </c>
      <c r="G781" s="30" t="s">
        <v>1456</v>
      </c>
      <c r="H781" s="30" t="s">
        <v>1457</v>
      </c>
      <c r="I781" s="31">
        <v>2</v>
      </c>
      <c r="K781" s="31">
        <v>99</v>
      </c>
      <c r="L781" s="31" t="s">
        <v>2979</v>
      </c>
      <c r="M781" s="32">
        <v>9780813390321</v>
      </c>
      <c r="N781" s="30" t="s">
        <v>3814</v>
      </c>
      <c r="O781" s="30" t="s">
        <v>1938</v>
      </c>
      <c r="P781" s="30" t="s">
        <v>1938</v>
      </c>
      <c r="Q781" s="39">
        <v>37.35</v>
      </c>
      <c r="R781" s="40"/>
      <c r="S781" s="39">
        <v>28.05</v>
      </c>
      <c r="T781" s="31" t="s">
        <v>6883</v>
      </c>
      <c r="U781" s="30">
        <v>50</v>
      </c>
      <c r="V781" s="30">
        <v>28</v>
      </c>
      <c r="W781" s="30">
        <v>6</v>
      </c>
      <c r="X781" s="30">
        <v>50</v>
      </c>
      <c r="Y781" s="41">
        <v>6</v>
      </c>
      <c r="Z781" s="30">
        <v>0</v>
      </c>
      <c r="AA781" s="30">
        <v>0</v>
      </c>
      <c r="AB781" s="30">
        <v>0</v>
      </c>
      <c r="AC781" s="30">
        <v>0</v>
      </c>
      <c r="AD781" s="30">
        <v>0</v>
      </c>
      <c r="AE781" s="30">
        <v>0</v>
      </c>
      <c r="AF781" s="30">
        <v>6</v>
      </c>
      <c r="AG781" s="6">
        <f t="shared" si="12"/>
        <v>168.3</v>
      </c>
      <c r="AH781" s="35">
        <v>37462</v>
      </c>
      <c r="AI781" s="35">
        <v>37535</v>
      </c>
      <c r="AJ781" s="35">
        <v>37474</v>
      </c>
      <c r="AK781" s="36" t="s">
        <v>2212</v>
      </c>
      <c r="AL781" s="37" t="s">
        <v>6866</v>
      </c>
    </row>
    <row r="782" spans="1:38" x14ac:dyDescent="0.15">
      <c r="A782" s="27" t="s">
        <v>6867</v>
      </c>
      <c r="B782" s="27" t="s">
        <v>1102</v>
      </c>
      <c r="C782" s="27">
        <v>1</v>
      </c>
      <c r="D782" s="28" t="s">
        <v>4954</v>
      </c>
      <c r="E782" s="30"/>
      <c r="F782" s="30" t="s">
        <v>6024</v>
      </c>
      <c r="G782" s="30" t="s">
        <v>119</v>
      </c>
      <c r="H782" s="30" t="s">
        <v>120</v>
      </c>
      <c r="I782" s="31">
        <v>2</v>
      </c>
      <c r="K782" s="31">
        <v>0</v>
      </c>
      <c r="L782" s="31" t="s">
        <v>121</v>
      </c>
      <c r="M782" s="32">
        <v>9780155063525</v>
      </c>
      <c r="N782" s="30" t="s">
        <v>1174</v>
      </c>
      <c r="O782" s="30" t="s">
        <v>3888</v>
      </c>
      <c r="P782" s="30" t="s">
        <v>3888</v>
      </c>
      <c r="Q782" s="39">
        <v>51</v>
      </c>
      <c r="R782" s="40"/>
      <c r="S782" s="39">
        <v>38.25</v>
      </c>
      <c r="T782" s="31" t="s">
        <v>6864</v>
      </c>
      <c r="U782" s="30">
        <v>50</v>
      </c>
      <c r="V782" s="30">
        <v>39</v>
      </c>
      <c r="W782" s="30">
        <v>68</v>
      </c>
      <c r="X782" s="30">
        <v>100</v>
      </c>
      <c r="Y782" s="41">
        <v>70</v>
      </c>
      <c r="Z782" s="30">
        <v>6</v>
      </c>
      <c r="AA782" s="30">
        <v>0</v>
      </c>
      <c r="AB782" s="30">
        <v>2</v>
      </c>
      <c r="AC782" s="30">
        <v>0</v>
      </c>
      <c r="AD782" s="30">
        <v>1</v>
      </c>
      <c r="AE782" s="30">
        <v>46</v>
      </c>
      <c r="AF782" s="30">
        <v>24</v>
      </c>
      <c r="AG782" s="6">
        <f t="shared" si="12"/>
        <v>3264</v>
      </c>
      <c r="AH782" s="35">
        <v>37467</v>
      </c>
      <c r="AI782" s="35">
        <v>37535</v>
      </c>
      <c r="AJ782" s="35">
        <v>37530</v>
      </c>
      <c r="AK782" s="36" t="s">
        <v>5412</v>
      </c>
      <c r="AL782" s="37" t="s">
        <v>6866</v>
      </c>
    </row>
    <row r="783" spans="1:38" x14ac:dyDescent="0.15">
      <c r="A783" s="27" t="s">
        <v>6867</v>
      </c>
      <c r="B783" s="27" t="s">
        <v>3969</v>
      </c>
      <c r="C783" s="27">
        <v>160</v>
      </c>
      <c r="D783" s="28" t="s">
        <v>6870</v>
      </c>
      <c r="E783" s="30"/>
      <c r="F783" s="30" t="s">
        <v>1940</v>
      </c>
      <c r="G783" s="30" t="s">
        <v>795</v>
      </c>
      <c r="H783" s="30" t="s">
        <v>796</v>
      </c>
      <c r="K783" s="31">
        <v>87</v>
      </c>
      <c r="L783" s="31" t="s">
        <v>797</v>
      </c>
      <c r="M783" s="32">
        <v>9780774802697</v>
      </c>
      <c r="N783" s="30" t="s">
        <v>798</v>
      </c>
      <c r="O783" s="30" t="s">
        <v>4999</v>
      </c>
      <c r="P783" s="30" t="s">
        <v>4999</v>
      </c>
      <c r="Q783" s="39">
        <v>21.95</v>
      </c>
      <c r="R783" s="40">
        <v>0.1</v>
      </c>
      <c r="S783" s="39">
        <v>16.5</v>
      </c>
      <c r="T783" s="31" t="s">
        <v>6864</v>
      </c>
      <c r="U783" s="30">
        <v>10</v>
      </c>
      <c r="V783" s="30">
        <v>4</v>
      </c>
      <c r="W783" s="30">
        <v>10</v>
      </c>
      <c r="X783" s="30">
        <v>20</v>
      </c>
      <c r="Y783" s="41">
        <v>4</v>
      </c>
      <c r="Z783" s="30">
        <v>0</v>
      </c>
      <c r="AA783" s="30">
        <v>0</v>
      </c>
      <c r="AB783" s="30">
        <v>0</v>
      </c>
      <c r="AC783" s="30">
        <v>0</v>
      </c>
      <c r="AD783" s="30">
        <v>0</v>
      </c>
      <c r="AE783" s="30">
        <v>4</v>
      </c>
      <c r="AF783" s="30">
        <v>0</v>
      </c>
      <c r="AG783" s="6">
        <f t="shared" ref="AG783:AG846" si="13">(Q783*AE783+S783*AF783)-Q783*R783*AE783</f>
        <v>79.02</v>
      </c>
      <c r="AH783" s="35">
        <v>37376</v>
      </c>
      <c r="AI783" s="35">
        <v>37535</v>
      </c>
      <c r="AJ783" s="35">
        <v>37523</v>
      </c>
      <c r="AK783" s="36">
        <v>21.95</v>
      </c>
      <c r="AL783" s="37" t="s">
        <v>6866</v>
      </c>
    </row>
    <row r="784" spans="1:38" x14ac:dyDescent="0.15">
      <c r="A784" s="27" t="s">
        <v>6867</v>
      </c>
      <c r="B784" s="27" t="s">
        <v>6904</v>
      </c>
      <c r="C784" s="27">
        <v>201</v>
      </c>
      <c r="D784" s="28" t="s">
        <v>6870</v>
      </c>
      <c r="E784" s="30"/>
      <c r="F784" s="30" t="s">
        <v>489</v>
      </c>
      <c r="G784" s="30" t="s">
        <v>2398</v>
      </c>
      <c r="H784" s="30" t="s">
        <v>6483</v>
      </c>
      <c r="I784" s="31">
        <v>2</v>
      </c>
      <c r="K784" s="31">
        <v>0</v>
      </c>
      <c r="L784" s="31" t="s">
        <v>6484</v>
      </c>
      <c r="M784" s="32">
        <v>9780471376514</v>
      </c>
      <c r="N784" s="30" t="s">
        <v>3915</v>
      </c>
      <c r="O784" s="30" t="s">
        <v>3915</v>
      </c>
      <c r="P784" s="30" t="s">
        <v>3915</v>
      </c>
      <c r="Q784" s="39">
        <v>136</v>
      </c>
      <c r="R784" s="40"/>
      <c r="S784" s="39">
        <v>102</v>
      </c>
      <c r="T784" s="31" t="s">
        <v>6864</v>
      </c>
      <c r="U784" s="30">
        <v>20</v>
      </c>
      <c r="V784" s="30">
        <v>35</v>
      </c>
      <c r="W784" s="30">
        <v>18</v>
      </c>
      <c r="X784" s="30">
        <v>20</v>
      </c>
      <c r="Y784" s="41">
        <v>26</v>
      </c>
      <c r="Z784" s="30">
        <v>1</v>
      </c>
      <c r="AA784" s="30">
        <v>0</v>
      </c>
      <c r="AB784" s="30">
        <v>0</v>
      </c>
      <c r="AC784" s="30">
        <v>0</v>
      </c>
      <c r="AD784" s="30">
        <v>0</v>
      </c>
      <c r="AE784" s="30">
        <v>26</v>
      </c>
      <c r="AF784" s="30">
        <v>0</v>
      </c>
      <c r="AG784" s="6">
        <f t="shared" si="13"/>
        <v>3536</v>
      </c>
      <c r="AH784" s="35">
        <v>37386</v>
      </c>
      <c r="AI784" s="35">
        <v>37535</v>
      </c>
      <c r="AJ784" s="35">
        <v>37530</v>
      </c>
      <c r="AK784" s="36" t="s">
        <v>6485</v>
      </c>
      <c r="AL784" s="37" t="s">
        <v>6866</v>
      </c>
    </row>
    <row r="785" spans="1:38" x14ac:dyDescent="0.15">
      <c r="A785" s="27" t="s">
        <v>6867</v>
      </c>
      <c r="B785" s="27" t="s">
        <v>1109</v>
      </c>
      <c r="C785" s="27">
        <v>186</v>
      </c>
      <c r="D785" s="28" t="s">
        <v>6870</v>
      </c>
      <c r="E785" s="30"/>
      <c r="F785" s="30" t="s">
        <v>5334</v>
      </c>
      <c r="G785" s="30" t="s">
        <v>716</v>
      </c>
      <c r="H785" s="30" t="s">
        <v>717</v>
      </c>
      <c r="K785" s="31">
        <v>88</v>
      </c>
      <c r="L785" s="31" t="s">
        <v>718</v>
      </c>
      <c r="M785" s="32">
        <v>9781555530242</v>
      </c>
      <c r="N785" s="30" t="s">
        <v>3523</v>
      </c>
      <c r="O785" s="30" t="s">
        <v>3523</v>
      </c>
      <c r="P785" s="30" t="s">
        <v>3523</v>
      </c>
      <c r="Q785" s="39">
        <v>17.05</v>
      </c>
      <c r="R785" s="40"/>
      <c r="S785" s="39">
        <v>12.8</v>
      </c>
      <c r="T785" s="31" t="s">
        <v>6864</v>
      </c>
      <c r="U785" s="30">
        <v>51</v>
      </c>
      <c r="V785" s="30">
        <v>38</v>
      </c>
      <c r="W785" s="30">
        <v>48</v>
      </c>
      <c r="X785" s="30">
        <v>51</v>
      </c>
      <c r="Y785" s="41">
        <v>33</v>
      </c>
      <c r="Z785" s="30">
        <v>15</v>
      </c>
      <c r="AA785" s="30">
        <v>0</v>
      </c>
      <c r="AB785" s="30">
        <v>0</v>
      </c>
      <c r="AC785" s="30">
        <v>0</v>
      </c>
      <c r="AD785" s="30">
        <v>0</v>
      </c>
      <c r="AE785" s="30">
        <v>33</v>
      </c>
      <c r="AF785" s="30">
        <v>0</v>
      </c>
      <c r="AG785" s="6">
        <f t="shared" si="13"/>
        <v>562.65</v>
      </c>
      <c r="AH785" s="35">
        <v>37481</v>
      </c>
      <c r="AI785" s="35">
        <v>37535</v>
      </c>
      <c r="AJ785" s="35">
        <v>37494</v>
      </c>
      <c r="AK785" s="36" t="s">
        <v>5350</v>
      </c>
      <c r="AL785" s="37" t="s">
        <v>6866</v>
      </c>
    </row>
    <row r="786" spans="1:38" x14ac:dyDescent="0.15">
      <c r="A786" s="27" t="s">
        <v>6867</v>
      </c>
      <c r="B786" s="27" t="s">
        <v>1068</v>
      </c>
      <c r="C786" s="27">
        <v>110</v>
      </c>
      <c r="D786" s="28" t="s">
        <v>6870</v>
      </c>
      <c r="E786" s="30"/>
      <c r="F786" s="30" t="s">
        <v>2182</v>
      </c>
      <c r="G786" s="30" t="s">
        <v>2139</v>
      </c>
      <c r="H786" s="30" t="s">
        <v>5581</v>
      </c>
      <c r="K786" s="31">
        <v>97</v>
      </c>
      <c r="L786" s="31" t="s">
        <v>5582</v>
      </c>
      <c r="M786" s="32">
        <v>9780060391683</v>
      </c>
      <c r="N786" s="30" t="s">
        <v>1938</v>
      </c>
      <c r="O786" s="30" t="s">
        <v>1938</v>
      </c>
      <c r="P786" s="30" t="s">
        <v>1938</v>
      </c>
      <c r="Q786" s="39">
        <v>35</v>
      </c>
      <c r="R786" s="40">
        <v>0.1</v>
      </c>
      <c r="S786" s="39">
        <v>26.25</v>
      </c>
      <c r="T786" s="31" t="s">
        <v>6864</v>
      </c>
      <c r="U786" s="30">
        <v>25</v>
      </c>
      <c r="V786" s="30">
        <v>19</v>
      </c>
      <c r="W786" s="30">
        <v>18</v>
      </c>
      <c r="X786" s="30">
        <v>25</v>
      </c>
      <c r="Y786" s="41">
        <v>20</v>
      </c>
      <c r="Z786" s="30">
        <v>1</v>
      </c>
      <c r="AA786" s="30">
        <v>0</v>
      </c>
      <c r="AB786" s="30">
        <v>0</v>
      </c>
      <c r="AC786" s="30">
        <v>0</v>
      </c>
      <c r="AD786" s="30">
        <v>0</v>
      </c>
      <c r="AE786" s="30">
        <v>11</v>
      </c>
      <c r="AF786" s="30">
        <v>9</v>
      </c>
      <c r="AG786" s="6">
        <f t="shared" si="13"/>
        <v>582.75</v>
      </c>
      <c r="AH786" s="35">
        <v>37447</v>
      </c>
      <c r="AI786" s="35">
        <v>37535</v>
      </c>
      <c r="AJ786" s="35">
        <v>37536</v>
      </c>
      <c r="AK786" s="36">
        <v>35</v>
      </c>
      <c r="AL786" s="37" t="s">
        <v>6866</v>
      </c>
    </row>
    <row r="787" spans="1:38" x14ac:dyDescent="0.15">
      <c r="A787" s="27" t="s">
        <v>6867</v>
      </c>
      <c r="B787" s="27" t="s">
        <v>5305</v>
      </c>
      <c r="C787" s="27">
        <v>1</v>
      </c>
      <c r="D787" s="28" t="s">
        <v>6870</v>
      </c>
      <c r="E787" s="30"/>
      <c r="F787" s="30" t="s">
        <v>6871</v>
      </c>
      <c r="G787" s="30" t="s">
        <v>5555</v>
      </c>
      <c r="H787" s="30" t="s">
        <v>5556</v>
      </c>
      <c r="K787" s="31">
        <v>0</v>
      </c>
      <c r="L787" s="31" t="s">
        <v>5557</v>
      </c>
      <c r="M787" s="32">
        <v>9780789462626</v>
      </c>
      <c r="N787" s="30" t="s">
        <v>5558</v>
      </c>
      <c r="O787" s="30" t="s">
        <v>5558</v>
      </c>
      <c r="P787" s="30" t="s">
        <v>5558</v>
      </c>
      <c r="Q787" s="39">
        <v>30</v>
      </c>
      <c r="R787" s="40">
        <v>0.1</v>
      </c>
      <c r="S787" s="39">
        <v>22.5</v>
      </c>
      <c r="T787" s="31" t="s">
        <v>6864</v>
      </c>
      <c r="U787" s="30">
        <v>880</v>
      </c>
      <c r="V787" s="30">
        <v>867</v>
      </c>
      <c r="W787" s="30">
        <v>815</v>
      </c>
      <c r="X787" s="30">
        <v>880</v>
      </c>
      <c r="Y787" s="41">
        <v>822</v>
      </c>
      <c r="Z787" s="30">
        <v>820</v>
      </c>
      <c r="AA787" s="30">
        <v>0</v>
      </c>
      <c r="AB787" s="30">
        <v>-1</v>
      </c>
      <c r="AC787" s="30">
        <v>0</v>
      </c>
      <c r="AD787" s="30">
        <v>0</v>
      </c>
      <c r="AE787" s="30">
        <v>821</v>
      </c>
      <c r="AF787" s="30">
        <v>1</v>
      </c>
      <c r="AG787" s="6">
        <f t="shared" si="13"/>
        <v>22189.5</v>
      </c>
      <c r="AH787" s="35">
        <v>37469</v>
      </c>
      <c r="AI787" s="35">
        <v>37535</v>
      </c>
      <c r="AJ787" s="35">
        <v>37517</v>
      </c>
      <c r="AK787" s="36" t="s">
        <v>5559</v>
      </c>
      <c r="AL787" s="37" t="s">
        <v>6866</v>
      </c>
    </row>
    <row r="788" spans="1:38" x14ac:dyDescent="0.15">
      <c r="A788" s="27" t="s">
        <v>6867</v>
      </c>
      <c r="B788" s="27" t="s">
        <v>6885</v>
      </c>
      <c r="C788" s="27">
        <v>11</v>
      </c>
      <c r="D788" s="28" t="s">
        <v>6870</v>
      </c>
      <c r="E788" s="30"/>
      <c r="F788" s="30" t="s">
        <v>6871</v>
      </c>
      <c r="G788" s="30" t="s">
        <v>499</v>
      </c>
      <c r="H788" s="30" t="s">
        <v>4202</v>
      </c>
      <c r="I788" s="31">
        <v>3</v>
      </c>
      <c r="K788" s="31">
        <v>99</v>
      </c>
      <c r="L788" s="31" t="s">
        <v>4203</v>
      </c>
      <c r="M788" s="32">
        <v>9780130144508</v>
      </c>
      <c r="N788" s="30" t="s">
        <v>3943</v>
      </c>
      <c r="O788" s="30" t="s">
        <v>3943</v>
      </c>
      <c r="P788" s="30" t="s">
        <v>3943</v>
      </c>
      <c r="Q788" s="39">
        <v>145</v>
      </c>
      <c r="R788" s="40"/>
      <c r="S788" s="39">
        <v>108.75</v>
      </c>
      <c r="T788" s="31" t="s">
        <v>6883</v>
      </c>
      <c r="U788" s="30">
        <v>550</v>
      </c>
      <c r="V788" s="30">
        <v>561</v>
      </c>
      <c r="W788" s="30">
        <v>0</v>
      </c>
      <c r="X788" s="30">
        <v>550</v>
      </c>
      <c r="Y788" s="41">
        <v>0</v>
      </c>
      <c r="Z788" s="30">
        <v>0</v>
      </c>
      <c r="AA788" s="30">
        <v>0</v>
      </c>
      <c r="AB788" s="30">
        <v>0</v>
      </c>
      <c r="AC788" s="30">
        <v>0</v>
      </c>
      <c r="AD788" s="30">
        <v>0</v>
      </c>
      <c r="AE788" s="30">
        <v>0</v>
      </c>
      <c r="AF788" s="30">
        <v>0</v>
      </c>
      <c r="AG788" s="6">
        <f t="shared" si="13"/>
        <v>0</v>
      </c>
      <c r="AH788" s="35">
        <v>37382</v>
      </c>
      <c r="AI788" s="35">
        <v>37535</v>
      </c>
      <c r="AJ788" s="35">
        <v>37211</v>
      </c>
      <c r="AK788" s="36" t="s">
        <v>4204</v>
      </c>
      <c r="AL788" s="37" t="s">
        <v>5175</v>
      </c>
    </row>
    <row r="789" spans="1:38" x14ac:dyDescent="0.15">
      <c r="A789" s="27" t="s">
        <v>6867</v>
      </c>
      <c r="B789" s="27" t="s">
        <v>6885</v>
      </c>
      <c r="C789" s="27">
        <v>11</v>
      </c>
      <c r="D789" s="28" t="s">
        <v>6870</v>
      </c>
      <c r="E789" s="30"/>
      <c r="F789" s="30" t="s">
        <v>6871</v>
      </c>
      <c r="G789" s="30" t="s">
        <v>499</v>
      </c>
      <c r="H789" s="30" t="s">
        <v>500</v>
      </c>
      <c r="I789" s="31">
        <v>3</v>
      </c>
      <c r="K789" s="31">
        <v>99</v>
      </c>
      <c r="L789" s="31" t="s">
        <v>501</v>
      </c>
      <c r="M789" s="32">
        <v>9780139185175</v>
      </c>
      <c r="N789" s="30" t="s">
        <v>3943</v>
      </c>
      <c r="O789" s="30" t="s">
        <v>3943</v>
      </c>
      <c r="P789" s="30" t="s">
        <v>3943</v>
      </c>
      <c r="Q789" s="39">
        <v>110</v>
      </c>
      <c r="R789" s="40"/>
      <c r="S789" s="39">
        <v>82.5</v>
      </c>
      <c r="T789" s="31" t="s">
        <v>6864</v>
      </c>
      <c r="U789" s="30">
        <v>550</v>
      </c>
      <c r="V789" s="30">
        <v>561</v>
      </c>
      <c r="W789" s="30">
        <v>500</v>
      </c>
      <c r="X789" s="30">
        <v>550</v>
      </c>
      <c r="Y789" s="41">
        <v>423</v>
      </c>
      <c r="Z789" s="30">
        <v>-1</v>
      </c>
      <c r="AA789" s="30">
        <v>0</v>
      </c>
      <c r="AB789" s="30">
        <v>126</v>
      </c>
      <c r="AC789" s="30">
        <v>0</v>
      </c>
      <c r="AD789" s="30">
        <v>10</v>
      </c>
      <c r="AE789" s="30">
        <v>2</v>
      </c>
      <c r="AF789" s="30">
        <v>421</v>
      </c>
      <c r="AG789" s="6">
        <f t="shared" si="13"/>
        <v>34952.5</v>
      </c>
      <c r="AH789" s="35">
        <v>37378</v>
      </c>
      <c r="AI789" s="35">
        <v>37535</v>
      </c>
      <c r="AJ789" s="35">
        <v>37484</v>
      </c>
      <c r="AK789" s="36" t="s">
        <v>1896</v>
      </c>
      <c r="AL789" s="37" t="s">
        <v>5175</v>
      </c>
    </row>
    <row r="790" spans="1:38" x14ac:dyDescent="0.15">
      <c r="A790" s="27" t="s">
        <v>6867</v>
      </c>
      <c r="B790" s="27" t="s">
        <v>6885</v>
      </c>
      <c r="C790" s="27">
        <v>11</v>
      </c>
      <c r="D790" s="28" t="s">
        <v>6870</v>
      </c>
      <c r="E790" s="30"/>
      <c r="F790" s="30" t="s">
        <v>6871</v>
      </c>
      <c r="G790" s="30" t="s">
        <v>499</v>
      </c>
      <c r="H790" s="30" t="s">
        <v>5641</v>
      </c>
      <c r="I790" s="31">
        <v>3</v>
      </c>
      <c r="K790" s="31">
        <v>99</v>
      </c>
      <c r="L790" s="31" t="s">
        <v>5642</v>
      </c>
      <c r="M790" s="32">
        <v>9780139185250</v>
      </c>
      <c r="N790" s="30" t="s">
        <v>3943</v>
      </c>
      <c r="O790" s="30" t="s">
        <v>3943</v>
      </c>
      <c r="P790" s="30" t="s">
        <v>3943</v>
      </c>
      <c r="Q790" s="39">
        <v>41</v>
      </c>
      <c r="R790" s="40"/>
      <c r="S790" s="39">
        <v>30.75</v>
      </c>
      <c r="T790" s="31" t="s">
        <v>6883</v>
      </c>
      <c r="U790" s="30">
        <v>550</v>
      </c>
      <c r="V790" s="30">
        <v>561</v>
      </c>
      <c r="W790" s="30">
        <v>225</v>
      </c>
      <c r="X790" s="30">
        <v>550</v>
      </c>
      <c r="Y790" s="41">
        <v>164</v>
      </c>
      <c r="Z790" s="30">
        <v>2</v>
      </c>
      <c r="AA790" s="30">
        <v>0</v>
      </c>
      <c r="AB790" s="30">
        <v>61</v>
      </c>
      <c r="AC790" s="30">
        <v>0</v>
      </c>
      <c r="AD790" s="30">
        <v>3</v>
      </c>
      <c r="AE790" s="30">
        <v>-2</v>
      </c>
      <c r="AF790" s="30">
        <v>166</v>
      </c>
      <c r="AG790" s="6">
        <f t="shared" si="13"/>
        <v>5022.5</v>
      </c>
      <c r="AH790" s="35">
        <v>37378</v>
      </c>
      <c r="AI790" s="35">
        <v>37535</v>
      </c>
      <c r="AJ790" s="35">
        <v>37473</v>
      </c>
      <c r="AK790" s="36" t="s">
        <v>2242</v>
      </c>
      <c r="AL790" s="37" t="s">
        <v>5175</v>
      </c>
    </row>
    <row r="791" spans="1:38" x14ac:dyDescent="0.15">
      <c r="A791" s="27" t="s">
        <v>6867</v>
      </c>
      <c r="B791" s="27" t="s">
        <v>1127</v>
      </c>
      <c r="C791" s="27">
        <v>105</v>
      </c>
      <c r="D791" s="28" t="s">
        <v>6870</v>
      </c>
      <c r="E791" s="30"/>
      <c r="F791" s="30" t="s">
        <v>6871</v>
      </c>
      <c r="G791" s="30" t="s">
        <v>624</v>
      </c>
      <c r="H791" s="30" t="s">
        <v>625</v>
      </c>
      <c r="I791" s="31">
        <v>3</v>
      </c>
      <c r="K791" s="31">
        <v>1</v>
      </c>
      <c r="L791" s="31" t="s">
        <v>626</v>
      </c>
      <c r="M791" s="32">
        <v>9780155080577</v>
      </c>
      <c r="N791" s="30" t="s">
        <v>3915</v>
      </c>
      <c r="O791" s="30" t="s">
        <v>3915</v>
      </c>
      <c r="P791" s="30" t="s">
        <v>3915</v>
      </c>
      <c r="Q791" s="39">
        <v>84</v>
      </c>
      <c r="R791" s="40"/>
      <c r="S791" s="39">
        <v>63</v>
      </c>
      <c r="T791" s="31" t="s">
        <v>6864</v>
      </c>
      <c r="U791" s="30">
        <v>275</v>
      </c>
      <c r="V791" s="30">
        <v>164</v>
      </c>
      <c r="W791" s="30">
        <v>191</v>
      </c>
      <c r="X791" s="30">
        <v>275</v>
      </c>
      <c r="Y791" s="41">
        <v>127</v>
      </c>
      <c r="Z791" s="30">
        <v>-3</v>
      </c>
      <c r="AA791" s="30">
        <v>0</v>
      </c>
      <c r="AB791" s="30">
        <v>86</v>
      </c>
      <c r="AC791" s="30">
        <v>0</v>
      </c>
      <c r="AD791" s="30">
        <v>7</v>
      </c>
      <c r="AE791" s="30">
        <v>3</v>
      </c>
      <c r="AF791" s="30">
        <v>124</v>
      </c>
      <c r="AG791" s="6">
        <f t="shared" si="13"/>
        <v>8064</v>
      </c>
      <c r="AH791" s="35">
        <v>37452</v>
      </c>
      <c r="AI791" s="35">
        <v>37535</v>
      </c>
      <c r="AJ791" s="35">
        <v>37477</v>
      </c>
      <c r="AK791" s="36" t="s">
        <v>5366</v>
      </c>
      <c r="AL791" s="37" t="s">
        <v>6866</v>
      </c>
    </row>
    <row r="792" spans="1:38" x14ac:dyDescent="0.15">
      <c r="A792" s="27" t="s">
        <v>6867</v>
      </c>
      <c r="B792" s="27" t="s">
        <v>3883</v>
      </c>
      <c r="C792" s="27">
        <v>240</v>
      </c>
      <c r="D792" s="28" t="s">
        <v>6870</v>
      </c>
      <c r="E792" s="30"/>
      <c r="F792" s="30" t="s">
        <v>2436</v>
      </c>
      <c r="G792" s="30" t="s">
        <v>6303</v>
      </c>
      <c r="H792" s="30" t="s">
        <v>6304</v>
      </c>
      <c r="I792" s="31">
        <v>7</v>
      </c>
      <c r="K792" s="31">
        <v>0</v>
      </c>
      <c r="L792" s="31" t="s">
        <v>6305</v>
      </c>
      <c r="M792" s="32">
        <v>9780195115895</v>
      </c>
      <c r="N792" s="30" t="s">
        <v>6875</v>
      </c>
      <c r="O792" s="30" t="s">
        <v>6875</v>
      </c>
      <c r="P792" s="30" t="s">
        <v>6875</v>
      </c>
      <c r="Q792" s="39">
        <v>60.75</v>
      </c>
      <c r="R792" s="40"/>
      <c r="S792" s="39">
        <v>45.6</v>
      </c>
      <c r="T792" s="31" t="s">
        <v>6864</v>
      </c>
      <c r="U792" s="30">
        <v>30</v>
      </c>
      <c r="V792" s="30">
        <v>9</v>
      </c>
      <c r="W792" s="30">
        <v>50</v>
      </c>
      <c r="X792" s="30">
        <v>75</v>
      </c>
      <c r="Y792" s="41">
        <v>39</v>
      </c>
      <c r="Z792" s="30">
        <v>10</v>
      </c>
      <c r="AA792" s="30">
        <v>0</v>
      </c>
      <c r="AB792" s="30">
        <v>2</v>
      </c>
      <c r="AC792" s="30">
        <v>0</v>
      </c>
      <c r="AD792" s="30">
        <v>16</v>
      </c>
      <c r="AE792" s="30">
        <v>17</v>
      </c>
      <c r="AF792" s="30">
        <v>22</v>
      </c>
      <c r="AG792" s="6">
        <f t="shared" si="13"/>
        <v>2035.95</v>
      </c>
      <c r="AH792" s="35">
        <v>37382</v>
      </c>
      <c r="AI792" s="35">
        <v>37535</v>
      </c>
      <c r="AJ792" s="35">
        <v>37370</v>
      </c>
      <c r="AK792" s="36" t="s">
        <v>6306</v>
      </c>
      <c r="AL792" s="37" t="s">
        <v>6866</v>
      </c>
    </row>
    <row r="793" spans="1:38" x14ac:dyDescent="0.15">
      <c r="A793" s="27" t="s">
        <v>6867</v>
      </c>
      <c r="B793" s="27" t="s">
        <v>1209</v>
      </c>
      <c r="C793" s="27">
        <v>106</v>
      </c>
      <c r="D793" s="28" t="s">
        <v>6870</v>
      </c>
      <c r="E793" s="30"/>
      <c r="F793" s="30" t="s">
        <v>5137</v>
      </c>
      <c r="G793" s="30" t="s">
        <v>4785</v>
      </c>
      <c r="H793" s="30" t="s">
        <v>4786</v>
      </c>
      <c r="K793" s="31">
        <v>2</v>
      </c>
      <c r="L793" s="31" t="s">
        <v>4787</v>
      </c>
      <c r="M793" s="32">
        <v>9780192839831</v>
      </c>
      <c r="N793" s="30" t="s">
        <v>6875</v>
      </c>
      <c r="O793" s="30" t="s">
        <v>6875</v>
      </c>
      <c r="P793" s="30" t="s">
        <v>6875</v>
      </c>
      <c r="Q793" s="39">
        <v>10.95</v>
      </c>
      <c r="R793" s="40">
        <v>0.1</v>
      </c>
      <c r="S793" s="39">
        <v>8.25</v>
      </c>
      <c r="T793" s="31" t="s">
        <v>6864</v>
      </c>
      <c r="U793" s="30">
        <v>15</v>
      </c>
      <c r="V793" s="30">
        <v>12</v>
      </c>
      <c r="W793" s="30">
        <v>9</v>
      </c>
      <c r="X793" s="30">
        <v>15</v>
      </c>
      <c r="Y793" s="41">
        <v>9</v>
      </c>
      <c r="Z793" s="30">
        <v>0</v>
      </c>
      <c r="AA793" s="30">
        <v>0</v>
      </c>
      <c r="AB793" s="30">
        <v>0</v>
      </c>
      <c r="AC793" s="30">
        <v>0</v>
      </c>
      <c r="AD793" s="30">
        <v>0</v>
      </c>
      <c r="AE793" s="30">
        <v>9</v>
      </c>
      <c r="AF793" s="30">
        <v>0</v>
      </c>
      <c r="AG793" s="6">
        <f t="shared" si="13"/>
        <v>88.694999999999993</v>
      </c>
      <c r="AH793" s="35">
        <v>37498</v>
      </c>
      <c r="AI793" s="35">
        <v>37535</v>
      </c>
      <c r="AJ793" s="35">
        <v>37515</v>
      </c>
      <c r="AK793" s="36">
        <v>10.95</v>
      </c>
      <c r="AL793" s="37" t="s">
        <v>6866</v>
      </c>
    </row>
    <row r="794" spans="1:38" x14ac:dyDescent="0.15">
      <c r="A794" s="27" t="s">
        <v>6867</v>
      </c>
      <c r="B794" s="27" t="s">
        <v>1068</v>
      </c>
      <c r="C794" s="27">
        <v>128</v>
      </c>
      <c r="D794" s="28" t="s">
        <v>6870</v>
      </c>
      <c r="E794" s="30"/>
      <c r="F794" s="30" t="s">
        <v>4740</v>
      </c>
      <c r="G794" s="30" t="s">
        <v>4741</v>
      </c>
      <c r="H794" s="30" t="s">
        <v>4742</v>
      </c>
      <c r="K794" s="31">
        <v>98</v>
      </c>
      <c r="L794" s="31" t="s">
        <v>2939</v>
      </c>
      <c r="M794" s="32">
        <v>9780877796220</v>
      </c>
      <c r="N794" s="30" t="s">
        <v>1292</v>
      </c>
      <c r="O794" s="30" t="s">
        <v>1292</v>
      </c>
      <c r="P794" s="30" t="s">
        <v>1292</v>
      </c>
      <c r="Q794" s="39">
        <v>17.95</v>
      </c>
      <c r="R794" s="40">
        <v>0.1</v>
      </c>
      <c r="S794" s="39">
        <v>13.5</v>
      </c>
      <c r="T794" s="31" t="s">
        <v>6864</v>
      </c>
      <c r="U794" s="30">
        <v>20</v>
      </c>
      <c r="V794" s="30">
        <v>19</v>
      </c>
      <c r="W794" s="30">
        <v>18</v>
      </c>
      <c r="X794" s="30">
        <v>20</v>
      </c>
      <c r="Y794" s="41">
        <v>18</v>
      </c>
      <c r="Z794" s="30">
        <v>0</v>
      </c>
      <c r="AA794" s="30">
        <v>0</v>
      </c>
      <c r="AB794" s="30">
        <v>0</v>
      </c>
      <c r="AC794" s="30">
        <v>0</v>
      </c>
      <c r="AD794" s="30">
        <v>0</v>
      </c>
      <c r="AE794" s="30">
        <v>18</v>
      </c>
      <c r="AF794" s="30">
        <v>0</v>
      </c>
      <c r="AG794" s="6">
        <f t="shared" si="13"/>
        <v>290.78999999999996</v>
      </c>
      <c r="AH794" s="35">
        <v>37476</v>
      </c>
      <c r="AI794" s="35">
        <v>37535</v>
      </c>
      <c r="AJ794" s="35">
        <v>37490</v>
      </c>
      <c r="AK794" s="36">
        <v>17.95</v>
      </c>
      <c r="AL794" s="37" t="s">
        <v>6866</v>
      </c>
    </row>
    <row r="795" spans="1:38" x14ac:dyDescent="0.15">
      <c r="A795" s="27" t="s">
        <v>6867</v>
      </c>
      <c r="B795" s="27" t="s">
        <v>6891</v>
      </c>
      <c r="C795" s="27">
        <v>180</v>
      </c>
      <c r="D795" s="28" t="s">
        <v>6870</v>
      </c>
      <c r="E795" s="30"/>
      <c r="F795" s="30" t="s">
        <v>4478</v>
      </c>
      <c r="G795" s="30" t="s">
        <v>5735</v>
      </c>
      <c r="H795" s="30" t="s">
        <v>5736</v>
      </c>
      <c r="I795" s="31">
        <v>2</v>
      </c>
      <c r="K795" s="31">
        <v>1</v>
      </c>
      <c r="L795" s="31" t="s">
        <v>5737</v>
      </c>
      <c r="M795" s="32">
        <v>9780072423327</v>
      </c>
      <c r="N795" s="30" t="s">
        <v>6863</v>
      </c>
      <c r="O795" s="30" t="s">
        <v>6863</v>
      </c>
      <c r="P795" s="30" t="s">
        <v>6863</v>
      </c>
      <c r="Q795" s="39">
        <v>132</v>
      </c>
      <c r="R795" s="40"/>
      <c r="S795" s="39">
        <v>99</v>
      </c>
      <c r="T795" s="31" t="s">
        <v>6883</v>
      </c>
      <c r="U795" s="30">
        <v>25</v>
      </c>
      <c r="V795" s="30">
        <v>22</v>
      </c>
      <c r="W795" s="30">
        <v>4</v>
      </c>
      <c r="X795" s="30">
        <v>25</v>
      </c>
      <c r="Y795" s="41">
        <v>3</v>
      </c>
      <c r="Z795" s="30">
        <v>1</v>
      </c>
      <c r="AA795" s="30">
        <v>0</v>
      </c>
      <c r="AB795" s="30">
        <v>0</v>
      </c>
      <c r="AC795" s="30">
        <v>0</v>
      </c>
      <c r="AD795" s="30">
        <v>0</v>
      </c>
      <c r="AE795" s="30">
        <v>3</v>
      </c>
      <c r="AF795" s="30">
        <v>0</v>
      </c>
      <c r="AG795" s="6">
        <f t="shared" si="13"/>
        <v>396</v>
      </c>
      <c r="AH795" s="35">
        <v>37382</v>
      </c>
      <c r="AI795" s="35">
        <v>37535</v>
      </c>
      <c r="AJ795" s="35">
        <v>37480</v>
      </c>
      <c r="AK795" s="36" t="s">
        <v>3335</v>
      </c>
      <c r="AL795" s="37" t="s">
        <v>6866</v>
      </c>
    </row>
    <row r="796" spans="1:38" x14ac:dyDescent="0.15">
      <c r="A796" s="27" t="s">
        <v>6867</v>
      </c>
      <c r="B796" s="27" t="s">
        <v>3433</v>
      </c>
      <c r="C796" s="27" t="s">
        <v>1716</v>
      </c>
      <c r="D796" s="28" t="s">
        <v>6870</v>
      </c>
      <c r="E796" s="30"/>
      <c r="F796" s="30" t="s">
        <v>3434</v>
      </c>
      <c r="G796" s="30" t="s">
        <v>3434</v>
      </c>
      <c r="H796" s="30" t="s">
        <v>3435</v>
      </c>
      <c r="K796" s="31">
        <v>94</v>
      </c>
      <c r="L796" s="31" t="s">
        <v>2949</v>
      </c>
      <c r="M796" s="32">
        <v>9780471582625</v>
      </c>
      <c r="N796" s="30" t="s">
        <v>3915</v>
      </c>
      <c r="O796" s="30" t="s">
        <v>3915</v>
      </c>
      <c r="P796" s="30" t="s">
        <v>3915</v>
      </c>
      <c r="Q796" s="39">
        <v>186.7</v>
      </c>
      <c r="R796" s="40"/>
      <c r="S796" s="39">
        <v>140.05000000000001</v>
      </c>
      <c r="T796" s="31" t="s">
        <v>6864</v>
      </c>
      <c r="U796" s="30">
        <v>10</v>
      </c>
      <c r="V796" s="30">
        <v>12</v>
      </c>
      <c r="W796" s="30">
        <v>16</v>
      </c>
      <c r="X796" s="30">
        <v>20</v>
      </c>
      <c r="Y796" s="41">
        <v>8</v>
      </c>
      <c r="Z796" s="30">
        <v>14</v>
      </c>
      <c r="AA796" s="30">
        <v>0</v>
      </c>
      <c r="AB796" s="30">
        <v>0</v>
      </c>
      <c r="AC796" s="30">
        <v>0</v>
      </c>
      <c r="AD796" s="30">
        <v>0</v>
      </c>
      <c r="AE796" s="30">
        <v>8</v>
      </c>
      <c r="AF796" s="30">
        <v>0</v>
      </c>
      <c r="AG796" s="6">
        <f t="shared" si="13"/>
        <v>1493.6</v>
      </c>
      <c r="AH796" s="35">
        <v>37372</v>
      </c>
      <c r="AI796" s="35">
        <v>37535</v>
      </c>
      <c r="AJ796" s="35">
        <v>37509</v>
      </c>
      <c r="AK796" s="36" t="s">
        <v>3436</v>
      </c>
      <c r="AL796" s="37" t="s">
        <v>6866</v>
      </c>
    </row>
    <row r="797" spans="1:38" x14ac:dyDescent="0.15">
      <c r="A797" s="27" t="s">
        <v>6867</v>
      </c>
      <c r="B797" s="27" t="s">
        <v>1084</v>
      </c>
      <c r="C797" s="27" t="s">
        <v>2353</v>
      </c>
      <c r="D797" s="28" t="s">
        <v>6870</v>
      </c>
      <c r="E797" s="30"/>
      <c r="F797" s="30" t="s">
        <v>2354</v>
      </c>
      <c r="G797" s="30" t="s">
        <v>5508</v>
      </c>
      <c r="H797" s="30" t="s">
        <v>5808</v>
      </c>
      <c r="K797" s="31">
        <v>2</v>
      </c>
      <c r="L797" s="31" t="s">
        <v>5809</v>
      </c>
      <c r="M797" s="32">
        <v>9780735615533</v>
      </c>
      <c r="N797" s="30" t="s">
        <v>339</v>
      </c>
      <c r="O797" s="30" t="s">
        <v>339</v>
      </c>
      <c r="P797" s="30" t="s">
        <v>339</v>
      </c>
      <c r="Q797" s="39">
        <v>39.99</v>
      </c>
      <c r="R797" s="40">
        <v>0.1</v>
      </c>
      <c r="S797" s="39">
        <v>30</v>
      </c>
      <c r="T797" s="31" t="s">
        <v>6864</v>
      </c>
      <c r="U797" s="30">
        <v>40</v>
      </c>
      <c r="V797" s="30">
        <v>30</v>
      </c>
      <c r="W797" s="30">
        <v>30</v>
      </c>
      <c r="X797" s="30">
        <v>40</v>
      </c>
      <c r="Y797" s="41">
        <v>12</v>
      </c>
      <c r="Z797" s="30">
        <v>22</v>
      </c>
      <c r="AA797" s="30">
        <v>5</v>
      </c>
      <c r="AB797" s="30">
        <v>0</v>
      </c>
      <c r="AC797" s="30">
        <v>0</v>
      </c>
      <c r="AD797" s="30">
        <v>0</v>
      </c>
      <c r="AE797" s="30">
        <v>12</v>
      </c>
      <c r="AF797" s="30">
        <v>0</v>
      </c>
      <c r="AG797" s="6">
        <f t="shared" si="13"/>
        <v>431.892</v>
      </c>
      <c r="AH797" s="35">
        <v>37508</v>
      </c>
      <c r="AI797" s="35">
        <v>37535</v>
      </c>
      <c r="AJ797" s="35">
        <v>37531</v>
      </c>
      <c r="AK797" s="36">
        <v>39.99</v>
      </c>
      <c r="AL797" s="37" t="s">
        <v>6866</v>
      </c>
    </row>
    <row r="798" spans="1:38" x14ac:dyDescent="0.15">
      <c r="A798" s="27" t="s">
        <v>6867</v>
      </c>
      <c r="B798" s="27" t="s">
        <v>4059</v>
      </c>
      <c r="C798" s="27" t="s">
        <v>2030</v>
      </c>
      <c r="D798" s="28" t="s">
        <v>6870</v>
      </c>
      <c r="E798" s="30"/>
      <c r="F798" s="30" t="s">
        <v>1183</v>
      </c>
      <c r="G798" s="30" t="s">
        <v>4394</v>
      </c>
      <c r="H798" s="30" t="s">
        <v>4395</v>
      </c>
      <c r="I798" s="31">
        <v>3</v>
      </c>
      <c r="K798" s="31">
        <v>99</v>
      </c>
      <c r="L798" s="31" t="s">
        <v>4396</v>
      </c>
      <c r="M798" s="32">
        <v>9781568024325</v>
      </c>
      <c r="N798" s="30" t="s">
        <v>516</v>
      </c>
      <c r="O798" s="30" t="s">
        <v>516</v>
      </c>
      <c r="P798" s="30" t="s">
        <v>516</v>
      </c>
      <c r="Q798" s="39">
        <v>45.7</v>
      </c>
      <c r="R798" s="40"/>
      <c r="S798" s="39">
        <v>34.299999999999997</v>
      </c>
      <c r="T798" s="31" t="s">
        <v>6864</v>
      </c>
      <c r="U798" s="30">
        <v>150</v>
      </c>
      <c r="V798" s="30">
        <v>124</v>
      </c>
      <c r="W798" s="30">
        <v>145</v>
      </c>
      <c r="X798" s="30">
        <v>150</v>
      </c>
      <c r="Y798" s="41">
        <v>112</v>
      </c>
      <c r="Z798" s="30">
        <v>33</v>
      </c>
      <c r="AA798" s="30">
        <v>0</v>
      </c>
      <c r="AB798" s="30">
        <v>0</v>
      </c>
      <c r="AC798" s="30">
        <v>0</v>
      </c>
      <c r="AD798" s="30">
        <v>0</v>
      </c>
      <c r="AE798" s="30">
        <v>50</v>
      </c>
      <c r="AF798" s="30">
        <v>62</v>
      </c>
      <c r="AG798" s="6">
        <f t="shared" si="13"/>
        <v>4411.6000000000004</v>
      </c>
      <c r="AH798" s="35">
        <v>37473</v>
      </c>
      <c r="AI798" s="35">
        <v>37535</v>
      </c>
      <c r="AJ798" s="35">
        <v>37509</v>
      </c>
      <c r="AK798" s="36" t="s">
        <v>5449</v>
      </c>
      <c r="AL798" s="37" t="s">
        <v>6866</v>
      </c>
    </row>
    <row r="799" spans="1:38" x14ac:dyDescent="0.15">
      <c r="A799" s="27" t="s">
        <v>6867</v>
      </c>
      <c r="B799" s="27" t="s">
        <v>4059</v>
      </c>
      <c r="C799" s="27">
        <v>13</v>
      </c>
      <c r="D799" s="28" t="s">
        <v>6870</v>
      </c>
      <c r="E799" s="30"/>
      <c r="F799" s="30" t="s">
        <v>191</v>
      </c>
      <c r="G799" s="30" t="s">
        <v>4689</v>
      </c>
      <c r="H799" s="30" t="s">
        <v>4690</v>
      </c>
      <c r="K799" s="31">
        <v>78</v>
      </c>
      <c r="L799" s="31" t="s">
        <v>5384</v>
      </c>
      <c r="M799" s="32">
        <v>9780915144433</v>
      </c>
      <c r="N799" s="30" t="s">
        <v>4000</v>
      </c>
      <c r="O799" s="30" t="s">
        <v>4000</v>
      </c>
      <c r="P799" s="30" t="s">
        <v>4000</v>
      </c>
      <c r="Q799" s="39">
        <v>5.3</v>
      </c>
      <c r="R799" s="40"/>
      <c r="S799" s="39">
        <v>4</v>
      </c>
      <c r="T799" s="31" t="s">
        <v>6864</v>
      </c>
      <c r="U799" s="30">
        <v>272</v>
      </c>
      <c r="V799" s="30">
        <v>246</v>
      </c>
      <c r="W799" s="30">
        <v>240</v>
      </c>
      <c r="X799" s="30">
        <v>272</v>
      </c>
      <c r="Y799" s="41">
        <v>252</v>
      </c>
      <c r="Z799" s="30">
        <v>9</v>
      </c>
      <c r="AA799" s="30">
        <v>0</v>
      </c>
      <c r="AB799" s="30">
        <v>0</v>
      </c>
      <c r="AC799" s="30">
        <v>0</v>
      </c>
      <c r="AD799" s="30">
        <v>70</v>
      </c>
      <c r="AE799" s="30">
        <v>155</v>
      </c>
      <c r="AF799" s="30">
        <v>97</v>
      </c>
      <c r="AG799" s="6">
        <f t="shared" si="13"/>
        <v>1209.5</v>
      </c>
      <c r="AH799" s="35">
        <v>37474</v>
      </c>
      <c r="AI799" s="35">
        <v>37535</v>
      </c>
      <c r="AJ799" s="35">
        <v>37490</v>
      </c>
      <c r="AK799" s="36" t="s">
        <v>5385</v>
      </c>
      <c r="AL799" s="37" t="s">
        <v>6866</v>
      </c>
    </row>
    <row r="800" spans="1:38" x14ac:dyDescent="0.15">
      <c r="A800" s="27" t="s">
        <v>6867</v>
      </c>
      <c r="B800" s="27" t="s">
        <v>3996</v>
      </c>
      <c r="C800" s="27">
        <v>160</v>
      </c>
      <c r="D800" s="28" t="s">
        <v>6870</v>
      </c>
      <c r="E800" s="30"/>
      <c r="F800" s="30" t="s">
        <v>3441</v>
      </c>
      <c r="G800" s="30" t="s">
        <v>4689</v>
      </c>
      <c r="H800" s="30" t="s">
        <v>4346</v>
      </c>
      <c r="K800" s="31">
        <v>87</v>
      </c>
      <c r="L800" s="31" t="s">
        <v>4347</v>
      </c>
      <c r="M800" s="32">
        <v>9780140432725</v>
      </c>
      <c r="N800" s="30" t="s">
        <v>3936</v>
      </c>
      <c r="O800" s="30" t="s">
        <v>3936</v>
      </c>
      <c r="P800" s="30" t="s">
        <v>3936</v>
      </c>
      <c r="Q800" s="39">
        <v>11.95</v>
      </c>
      <c r="R800" s="40">
        <v>0.1</v>
      </c>
      <c r="S800" s="39">
        <v>9</v>
      </c>
      <c r="T800" s="31" t="s">
        <v>6864</v>
      </c>
      <c r="U800" s="30">
        <v>45</v>
      </c>
      <c r="V800" s="30">
        <v>31</v>
      </c>
      <c r="W800" s="30">
        <v>36</v>
      </c>
      <c r="X800" s="30">
        <v>45</v>
      </c>
      <c r="Y800" s="41">
        <v>26</v>
      </c>
      <c r="Z800" s="30">
        <v>-1</v>
      </c>
      <c r="AA800" s="30">
        <v>0</v>
      </c>
      <c r="AB800" s="30">
        <v>11</v>
      </c>
      <c r="AC800" s="30">
        <v>0</v>
      </c>
      <c r="AD800" s="30">
        <v>0</v>
      </c>
      <c r="AE800" s="30">
        <v>1</v>
      </c>
      <c r="AF800" s="30">
        <v>25</v>
      </c>
      <c r="AG800" s="6">
        <f t="shared" si="13"/>
        <v>235.755</v>
      </c>
      <c r="AH800" s="35">
        <v>37418</v>
      </c>
      <c r="AI800" s="35">
        <v>37535</v>
      </c>
      <c r="AJ800" s="35">
        <v>37481</v>
      </c>
      <c r="AK800" s="36">
        <v>11.95</v>
      </c>
      <c r="AL800" s="37" t="s">
        <v>6866</v>
      </c>
    </row>
    <row r="801" spans="1:38" x14ac:dyDescent="0.15">
      <c r="A801" s="27" t="s">
        <v>6867</v>
      </c>
      <c r="B801" s="27" t="s">
        <v>3996</v>
      </c>
      <c r="C801" s="27">
        <v>13</v>
      </c>
      <c r="D801" s="28" t="s">
        <v>6870</v>
      </c>
      <c r="E801" s="30"/>
      <c r="F801" s="30" t="s">
        <v>3037</v>
      </c>
      <c r="G801" s="30" t="s">
        <v>4689</v>
      </c>
      <c r="H801" s="30" t="s">
        <v>3038</v>
      </c>
      <c r="K801" s="31">
        <v>79</v>
      </c>
      <c r="L801" s="31" t="s">
        <v>3039</v>
      </c>
      <c r="M801" s="32">
        <v>9780915144419</v>
      </c>
      <c r="N801" s="30" t="s">
        <v>4000</v>
      </c>
      <c r="O801" s="30" t="s">
        <v>4000</v>
      </c>
      <c r="P801" s="30" t="s">
        <v>4000</v>
      </c>
      <c r="Q801" s="39">
        <v>4.25</v>
      </c>
      <c r="R801" s="40"/>
      <c r="S801" s="39">
        <v>3.2</v>
      </c>
      <c r="T801" s="31" t="s">
        <v>6864</v>
      </c>
      <c r="U801" s="30">
        <v>100</v>
      </c>
      <c r="V801" s="30">
        <v>81</v>
      </c>
      <c r="W801" s="30">
        <v>100</v>
      </c>
      <c r="X801" s="30">
        <v>100</v>
      </c>
      <c r="Y801" s="41">
        <v>86</v>
      </c>
      <c r="Z801" s="30">
        <v>0</v>
      </c>
      <c r="AA801" s="30">
        <v>0</v>
      </c>
      <c r="AB801" s="30">
        <v>21</v>
      </c>
      <c r="AC801" s="30">
        <v>0</v>
      </c>
      <c r="AD801" s="30">
        <v>6</v>
      </c>
      <c r="AE801" s="30">
        <v>1</v>
      </c>
      <c r="AF801" s="30">
        <v>85</v>
      </c>
      <c r="AG801" s="6">
        <f t="shared" si="13"/>
        <v>276.25</v>
      </c>
      <c r="AH801" s="35">
        <v>37386</v>
      </c>
      <c r="AI801" s="35">
        <v>37535</v>
      </c>
      <c r="AJ801" s="35">
        <v>37495</v>
      </c>
      <c r="AK801" s="36" t="s">
        <v>2452</v>
      </c>
      <c r="AL801" s="37" t="s">
        <v>5175</v>
      </c>
    </row>
    <row r="802" spans="1:38" x14ac:dyDescent="0.15">
      <c r="A802" s="27" t="s">
        <v>6867</v>
      </c>
      <c r="B802" s="27" t="s">
        <v>4059</v>
      </c>
      <c r="C802" s="27" t="s">
        <v>2724</v>
      </c>
      <c r="D802" s="28" t="s">
        <v>6870</v>
      </c>
      <c r="E802" s="30"/>
      <c r="F802" s="30" t="s">
        <v>4060</v>
      </c>
      <c r="G802" s="30" t="s">
        <v>768</v>
      </c>
      <c r="H802" s="30" t="s">
        <v>769</v>
      </c>
      <c r="J802" s="31">
        <v>1</v>
      </c>
      <c r="K802" s="31">
        <v>2</v>
      </c>
      <c r="L802" s="31" t="s">
        <v>770</v>
      </c>
      <c r="M802" s="32">
        <v>9780807849903</v>
      </c>
      <c r="N802" s="30" t="s">
        <v>6017</v>
      </c>
      <c r="O802" s="30" t="s">
        <v>6017</v>
      </c>
      <c r="P802" s="30" t="s">
        <v>6017</v>
      </c>
      <c r="Q802" s="39">
        <v>26.65</v>
      </c>
      <c r="R802" s="40"/>
      <c r="S802" s="39">
        <v>20</v>
      </c>
      <c r="T802" s="31" t="s">
        <v>6864</v>
      </c>
      <c r="U802" s="30">
        <v>145</v>
      </c>
      <c r="V802" s="30">
        <v>159</v>
      </c>
      <c r="W802" s="30">
        <v>115</v>
      </c>
      <c r="X802" s="30">
        <v>145</v>
      </c>
      <c r="Y802" s="41">
        <v>96</v>
      </c>
      <c r="Z802" s="30">
        <v>34</v>
      </c>
      <c r="AA802" s="30">
        <v>0</v>
      </c>
      <c r="AB802" s="30">
        <v>0</v>
      </c>
      <c r="AC802" s="30">
        <v>0</v>
      </c>
      <c r="AD802" s="30">
        <v>0</v>
      </c>
      <c r="AE802" s="30">
        <v>96</v>
      </c>
      <c r="AF802" s="30">
        <v>0</v>
      </c>
      <c r="AG802" s="6">
        <f t="shared" si="13"/>
        <v>2558.3999999999996</v>
      </c>
      <c r="AH802" s="35">
        <v>37466</v>
      </c>
      <c r="AI802" s="35">
        <v>37535</v>
      </c>
      <c r="AJ802" s="35">
        <v>37481</v>
      </c>
      <c r="AK802" s="36" t="s">
        <v>2379</v>
      </c>
      <c r="AL802" s="37" t="s">
        <v>6866</v>
      </c>
    </row>
    <row r="803" spans="1:38" x14ac:dyDescent="0.15">
      <c r="A803" s="27" t="s">
        <v>6867</v>
      </c>
      <c r="B803" s="27" t="s">
        <v>3883</v>
      </c>
      <c r="C803" s="27">
        <v>130</v>
      </c>
      <c r="D803" s="28" t="s">
        <v>6870</v>
      </c>
      <c r="E803" s="30"/>
      <c r="F803" s="30" t="s">
        <v>5907</v>
      </c>
      <c r="G803" s="30" t="s">
        <v>6024</v>
      </c>
      <c r="H803" s="30" t="s">
        <v>5908</v>
      </c>
      <c r="I803" s="31">
        <v>13</v>
      </c>
      <c r="K803" s="31">
        <v>2</v>
      </c>
      <c r="L803" s="31" t="s">
        <v>5909</v>
      </c>
      <c r="M803" s="32">
        <v>9780321118738</v>
      </c>
      <c r="N803" s="30" t="s">
        <v>3953</v>
      </c>
      <c r="O803" s="30" t="s">
        <v>3943</v>
      </c>
      <c r="P803" s="30" t="s">
        <v>3943</v>
      </c>
      <c r="Q803" s="39">
        <v>21.35</v>
      </c>
      <c r="R803" s="40"/>
      <c r="S803" s="39">
        <v>16.05</v>
      </c>
      <c r="T803" s="31" t="s">
        <v>6864</v>
      </c>
      <c r="U803" s="30">
        <v>250</v>
      </c>
      <c r="V803" s="30">
        <v>296</v>
      </c>
      <c r="W803" s="30">
        <v>225</v>
      </c>
      <c r="X803" s="30">
        <v>250</v>
      </c>
      <c r="Y803" s="41">
        <v>231</v>
      </c>
      <c r="Z803" s="30">
        <v>17</v>
      </c>
      <c r="AA803" s="30">
        <v>0</v>
      </c>
      <c r="AB803" s="30">
        <v>2</v>
      </c>
      <c r="AC803" s="30">
        <v>0</v>
      </c>
      <c r="AD803" s="30">
        <v>0</v>
      </c>
      <c r="AE803" s="30">
        <v>231</v>
      </c>
      <c r="AF803" s="30">
        <v>0</v>
      </c>
      <c r="AG803" s="6">
        <f t="shared" si="13"/>
        <v>4931.8500000000004</v>
      </c>
      <c r="AH803" s="35">
        <v>37466</v>
      </c>
      <c r="AI803" s="35">
        <v>37577</v>
      </c>
      <c r="AJ803" s="35">
        <v>37559</v>
      </c>
      <c r="AK803" s="36" t="s">
        <v>6084</v>
      </c>
      <c r="AL803" s="37" t="s">
        <v>6866</v>
      </c>
    </row>
    <row r="804" spans="1:38" x14ac:dyDescent="0.15">
      <c r="A804" s="27" t="s">
        <v>6867</v>
      </c>
      <c r="B804" s="27" t="s">
        <v>1209</v>
      </c>
      <c r="C804" s="27" t="s">
        <v>3721</v>
      </c>
      <c r="D804" s="28" t="s">
        <v>6870</v>
      </c>
      <c r="E804" s="30"/>
      <c r="F804" s="30" t="s">
        <v>5194</v>
      </c>
      <c r="G804" s="30" t="s">
        <v>6024</v>
      </c>
      <c r="H804" s="30" t="s">
        <v>5465</v>
      </c>
      <c r="K804" s="31">
        <v>96</v>
      </c>
      <c r="L804" s="31" t="s">
        <v>5466</v>
      </c>
      <c r="M804" s="32">
        <v>9780872202917</v>
      </c>
      <c r="N804" s="30" t="s">
        <v>4000</v>
      </c>
      <c r="O804" s="30" t="s">
        <v>4000</v>
      </c>
      <c r="P804" s="30" t="s">
        <v>4000</v>
      </c>
      <c r="Q804" s="39">
        <v>12.75</v>
      </c>
      <c r="R804" s="40"/>
      <c r="S804" s="39">
        <v>9.6</v>
      </c>
      <c r="T804" s="31" t="s">
        <v>6864</v>
      </c>
      <c r="U804" s="30">
        <v>50</v>
      </c>
      <c r="V804" s="30">
        <v>45</v>
      </c>
      <c r="W804" s="30">
        <v>40</v>
      </c>
      <c r="X804" s="30">
        <v>50</v>
      </c>
      <c r="Y804" s="41">
        <v>44</v>
      </c>
      <c r="Z804" s="30">
        <v>5</v>
      </c>
      <c r="AA804" s="30">
        <v>0</v>
      </c>
      <c r="AB804" s="30">
        <v>0</v>
      </c>
      <c r="AC804" s="30">
        <v>0</v>
      </c>
      <c r="AD804" s="30">
        <v>0</v>
      </c>
      <c r="AE804" s="30">
        <v>44</v>
      </c>
      <c r="AF804" s="30">
        <v>0</v>
      </c>
      <c r="AG804" s="6">
        <f t="shared" si="13"/>
        <v>561</v>
      </c>
      <c r="AH804" s="35">
        <v>37452</v>
      </c>
      <c r="AI804" s="35">
        <v>37535</v>
      </c>
      <c r="AJ804" s="35">
        <v>37473</v>
      </c>
      <c r="AK804" s="36" t="s">
        <v>5467</v>
      </c>
      <c r="AL804" s="37" t="s">
        <v>6866</v>
      </c>
    </row>
    <row r="805" spans="1:38" x14ac:dyDescent="0.15">
      <c r="A805" s="27" t="s">
        <v>6867</v>
      </c>
      <c r="B805" s="27" t="s">
        <v>4059</v>
      </c>
      <c r="C805" s="27">
        <v>226</v>
      </c>
      <c r="D805" s="28" t="s">
        <v>6870</v>
      </c>
      <c r="E805" s="30"/>
      <c r="F805" s="30" t="s">
        <v>4060</v>
      </c>
      <c r="G805" s="30" t="s">
        <v>6024</v>
      </c>
      <c r="H805" s="30" t="s">
        <v>3072</v>
      </c>
      <c r="K805" s="31">
        <v>92</v>
      </c>
      <c r="L805" s="31" t="s">
        <v>3073</v>
      </c>
      <c r="M805" s="32">
        <v>9780521457699</v>
      </c>
      <c r="N805" s="30" t="s">
        <v>4020</v>
      </c>
      <c r="O805" s="30" t="s">
        <v>4020</v>
      </c>
      <c r="P805" s="30" t="s">
        <v>4020</v>
      </c>
      <c r="Q805" s="39">
        <v>22.4</v>
      </c>
      <c r="R805" s="40">
        <v>0.1</v>
      </c>
      <c r="S805" s="39">
        <v>16.8</v>
      </c>
      <c r="T805" s="31" t="s">
        <v>6864</v>
      </c>
      <c r="U805" s="30">
        <v>25</v>
      </c>
      <c r="V805" s="30">
        <v>15</v>
      </c>
      <c r="W805" s="30">
        <v>22</v>
      </c>
      <c r="X805" s="30">
        <v>25</v>
      </c>
      <c r="Y805" s="41">
        <v>4</v>
      </c>
      <c r="Z805" s="30">
        <v>15</v>
      </c>
      <c r="AA805" s="30">
        <v>0</v>
      </c>
      <c r="AB805" s="30">
        <v>4</v>
      </c>
      <c r="AC805" s="30">
        <v>0</v>
      </c>
      <c r="AD805" s="30">
        <v>0</v>
      </c>
      <c r="AE805" s="30">
        <v>0</v>
      </c>
      <c r="AF805" s="30">
        <v>4</v>
      </c>
      <c r="AG805" s="6">
        <f t="shared" si="13"/>
        <v>67.2</v>
      </c>
      <c r="AH805" s="35">
        <v>37466</v>
      </c>
      <c r="AI805" s="35">
        <v>37535</v>
      </c>
      <c r="AJ805" s="35">
        <v>37482</v>
      </c>
      <c r="AK805" s="36" t="s">
        <v>398</v>
      </c>
      <c r="AL805" s="37" t="s">
        <v>6866</v>
      </c>
    </row>
    <row r="806" spans="1:38" x14ac:dyDescent="0.15">
      <c r="A806" s="27" t="s">
        <v>6867</v>
      </c>
      <c r="B806" s="27" t="s">
        <v>1805</v>
      </c>
      <c r="C806" s="27">
        <v>1</v>
      </c>
      <c r="D806" s="28" t="s">
        <v>6870</v>
      </c>
      <c r="E806" s="30"/>
      <c r="F806" s="30" t="s">
        <v>1817</v>
      </c>
      <c r="G806" s="30" t="s">
        <v>6024</v>
      </c>
      <c r="H806" s="30" t="s">
        <v>4493</v>
      </c>
      <c r="K806" s="31">
        <v>98</v>
      </c>
      <c r="L806" s="31" t="s">
        <v>4494</v>
      </c>
      <c r="M806" s="32">
        <v>9780801485510</v>
      </c>
      <c r="N806" s="30" t="s">
        <v>5170</v>
      </c>
      <c r="O806" s="30" t="s">
        <v>5170</v>
      </c>
      <c r="P806" s="30" t="s">
        <v>5170</v>
      </c>
      <c r="Q806" s="39">
        <v>18.100000000000001</v>
      </c>
      <c r="R806" s="40"/>
      <c r="S806" s="39">
        <v>13.6</v>
      </c>
      <c r="T806" s="31" t="s">
        <v>6864</v>
      </c>
      <c r="U806" s="30">
        <v>150</v>
      </c>
      <c r="V806" s="30">
        <v>188</v>
      </c>
      <c r="W806" s="30">
        <v>143</v>
      </c>
      <c r="X806" s="30">
        <v>150</v>
      </c>
      <c r="Y806" s="41">
        <v>171</v>
      </c>
      <c r="Z806" s="30">
        <v>51</v>
      </c>
      <c r="AA806" s="30">
        <v>0</v>
      </c>
      <c r="AB806" s="30">
        <v>0</v>
      </c>
      <c r="AC806" s="30">
        <v>0</v>
      </c>
      <c r="AD806" s="30">
        <v>0</v>
      </c>
      <c r="AE806" s="30">
        <v>166</v>
      </c>
      <c r="AF806" s="30">
        <v>5</v>
      </c>
      <c r="AG806" s="6">
        <f t="shared" si="13"/>
        <v>3072.6000000000004</v>
      </c>
      <c r="AH806" s="35">
        <v>37468</v>
      </c>
      <c r="AI806" s="35">
        <v>37535</v>
      </c>
      <c r="AJ806" s="35">
        <v>37533</v>
      </c>
      <c r="AK806" s="36" t="s">
        <v>4526</v>
      </c>
      <c r="AL806" s="37" t="s">
        <v>6866</v>
      </c>
    </row>
    <row r="807" spans="1:38" x14ac:dyDescent="0.15">
      <c r="A807" s="27" t="s">
        <v>6867</v>
      </c>
      <c r="B807" s="27" t="s">
        <v>1109</v>
      </c>
      <c r="C807" s="27">
        <v>118</v>
      </c>
      <c r="D807" s="28" t="s">
        <v>6870</v>
      </c>
      <c r="E807" s="30"/>
      <c r="F807" s="30" t="s">
        <v>3548</v>
      </c>
      <c r="G807" s="30" t="s">
        <v>3549</v>
      </c>
      <c r="H807" s="30" t="s">
        <v>3550</v>
      </c>
      <c r="I807" s="31">
        <v>2</v>
      </c>
      <c r="K807" s="31">
        <v>97</v>
      </c>
      <c r="L807" s="31" t="s">
        <v>3551</v>
      </c>
      <c r="M807" s="32">
        <v>9780582019850</v>
      </c>
      <c r="N807" s="30" t="s">
        <v>3953</v>
      </c>
      <c r="O807" s="30" t="s">
        <v>3894</v>
      </c>
      <c r="P807" s="30" t="s">
        <v>3894</v>
      </c>
      <c r="Q807" s="39">
        <v>43</v>
      </c>
      <c r="R807" s="40"/>
      <c r="S807" s="39">
        <v>32.25</v>
      </c>
      <c r="T807" s="31" t="s">
        <v>6864</v>
      </c>
      <c r="U807" s="30">
        <v>40</v>
      </c>
      <c r="V807" s="30">
        <v>33</v>
      </c>
      <c r="W807" s="30">
        <v>40</v>
      </c>
      <c r="X807" s="30">
        <v>40</v>
      </c>
      <c r="Y807" s="41">
        <v>27</v>
      </c>
      <c r="Z807" s="30">
        <v>13</v>
      </c>
      <c r="AA807" s="30">
        <v>0</v>
      </c>
      <c r="AB807" s="30">
        <v>0</v>
      </c>
      <c r="AC807" s="30">
        <v>0</v>
      </c>
      <c r="AD807" s="30">
        <v>0</v>
      </c>
      <c r="AE807" s="30">
        <v>27</v>
      </c>
      <c r="AF807" s="30">
        <v>0</v>
      </c>
      <c r="AG807" s="6">
        <f t="shared" si="13"/>
        <v>1161</v>
      </c>
      <c r="AH807" s="35">
        <v>37427</v>
      </c>
      <c r="AI807" s="35">
        <v>37535</v>
      </c>
      <c r="AJ807" s="35">
        <v>37473</v>
      </c>
      <c r="AK807" s="36" t="s">
        <v>3552</v>
      </c>
      <c r="AL807" s="37" t="s">
        <v>6866</v>
      </c>
    </row>
    <row r="808" spans="1:38" x14ac:dyDescent="0.15">
      <c r="A808" s="27" t="s">
        <v>6867</v>
      </c>
      <c r="B808" s="27" t="s">
        <v>3930</v>
      </c>
      <c r="C808" s="27">
        <v>3</v>
      </c>
      <c r="D808" s="28" t="s">
        <v>1965</v>
      </c>
      <c r="E808" s="30"/>
      <c r="F808" s="30" t="s">
        <v>1075</v>
      </c>
      <c r="G808" s="30" t="s">
        <v>3549</v>
      </c>
      <c r="H808" s="30" t="s">
        <v>824</v>
      </c>
      <c r="K808" s="31">
        <v>68</v>
      </c>
      <c r="L808" s="31" t="s">
        <v>825</v>
      </c>
      <c r="M808" s="32">
        <v>9780451524744</v>
      </c>
      <c r="N808" s="30" t="s">
        <v>1944</v>
      </c>
      <c r="O808" s="30" t="s">
        <v>3936</v>
      </c>
      <c r="P808" s="30" t="s">
        <v>3936</v>
      </c>
      <c r="Q808" s="39">
        <v>7.95</v>
      </c>
      <c r="R808" s="40"/>
      <c r="S808" s="39">
        <v>6</v>
      </c>
      <c r="T808" s="31" t="s">
        <v>6864</v>
      </c>
      <c r="U808" s="30">
        <v>220</v>
      </c>
      <c r="V808" s="30">
        <v>178</v>
      </c>
      <c r="W808" s="30">
        <v>190</v>
      </c>
      <c r="X808" s="30">
        <v>220</v>
      </c>
      <c r="Y808" s="41">
        <v>187</v>
      </c>
      <c r="Z808" s="30">
        <v>-17</v>
      </c>
      <c r="AA808" s="30">
        <v>0</v>
      </c>
      <c r="AB808" s="30">
        <v>18</v>
      </c>
      <c r="AC808" s="30">
        <v>0</v>
      </c>
      <c r="AD808" s="30">
        <v>2</v>
      </c>
      <c r="AE808" s="30">
        <v>17</v>
      </c>
      <c r="AF808" s="30">
        <v>170</v>
      </c>
      <c r="AG808" s="6">
        <f t="shared" si="13"/>
        <v>1155.1500000000001</v>
      </c>
      <c r="AH808" s="35">
        <v>37377</v>
      </c>
      <c r="AI808" s="35">
        <v>37535</v>
      </c>
      <c r="AJ808" s="35">
        <v>37484</v>
      </c>
      <c r="AK808" s="36">
        <v>7.95</v>
      </c>
      <c r="AL808" s="37" t="s">
        <v>6866</v>
      </c>
    </row>
    <row r="809" spans="1:38" x14ac:dyDescent="0.15">
      <c r="A809" s="27" t="s">
        <v>6867</v>
      </c>
      <c r="B809" s="27" t="s">
        <v>1109</v>
      </c>
      <c r="C809" s="27">
        <v>118</v>
      </c>
      <c r="D809" s="28" t="s">
        <v>6870</v>
      </c>
      <c r="E809" s="30"/>
      <c r="F809" s="30" t="s">
        <v>3548</v>
      </c>
      <c r="G809" s="30" t="s">
        <v>3549</v>
      </c>
      <c r="H809" s="30" t="s">
        <v>6414</v>
      </c>
      <c r="I809" s="31">
        <v>2</v>
      </c>
      <c r="K809" s="31">
        <v>98</v>
      </c>
      <c r="L809" s="31" t="s">
        <v>6415</v>
      </c>
      <c r="M809" s="32">
        <v>9780582215184</v>
      </c>
      <c r="N809" s="30" t="s">
        <v>3953</v>
      </c>
      <c r="O809" s="30" t="s">
        <v>3894</v>
      </c>
      <c r="P809" s="30" t="s">
        <v>3894</v>
      </c>
      <c r="Q809" s="39">
        <v>40</v>
      </c>
      <c r="R809" s="40"/>
      <c r="S809" s="39">
        <v>30</v>
      </c>
      <c r="T809" s="31" t="s">
        <v>6864</v>
      </c>
      <c r="U809" s="30">
        <v>40</v>
      </c>
      <c r="V809" s="30">
        <v>33</v>
      </c>
      <c r="W809" s="30">
        <v>40</v>
      </c>
      <c r="X809" s="30">
        <v>40</v>
      </c>
      <c r="Y809" s="41">
        <v>25</v>
      </c>
      <c r="Z809" s="30">
        <v>15</v>
      </c>
      <c r="AA809" s="30">
        <v>0</v>
      </c>
      <c r="AB809" s="30">
        <v>0</v>
      </c>
      <c r="AC809" s="30">
        <v>0</v>
      </c>
      <c r="AD809" s="30">
        <v>0</v>
      </c>
      <c r="AE809" s="30">
        <v>16</v>
      </c>
      <c r="AF809" s="30">
        <v>9</v>
      </c>
      <c r="AG809" s="6">
        <f t="shared" si="13"/>
        <v>910</v>
      </c>
      <c r="AH809" s="35">
        <v>37427</v>
      </c>
      <c r="AI809" s="35">
        <v>37535</v>
      </c>
      <c r="AJ809" s="35">
        <v>37477</v>
      </c>
      <c r="AK809" s="36" t="s">
        <v>6200</v>
      </c>
      <c r="AL809" s="37" t="s">
        <v>6866</v>
      </c>
    </row>
    <row r="810" spans="1:38" x14ac:dyDescent="0.15">
      <c r="A810" s="27" t="s">
        <v>6867</v>
      </c>
      <c r="B810" s="27" t="s">
        <v>5275</v>
      </c>
      <c r="C810" s="27">
        <v>112</v>
      </c>
      <c r="D810" s="28" t="s">
        <v>6870</v>
      </c>
      <c r="E810" s="30"/>
      <c r="F810" s="30" t="s">
        <v>6641</v>
      </c>
      <c r="G810" s="30" t="s">
        <v>6642</v>
      </c>
      <c r="H810" s="30" t="s">
        <v>6643</v>
      </c>
      <c r="I810" s="31">
        <v>2</v>
      </c>
      <c r="K810" s="31">
        <v>1</v>
      </c>
      <c r="L810" s="31" t="s">
        <v>6644</v>
      </c>
      <c r="M810" s="32">
        <v>9780130851338</v>
      </c>
      <c r="N810" s="30" t="s">
        <v>3943</v>
      </c>
      <c r="O810" s="30" t="s">
        <v>3943</v>
      </c>
      <c r="P810" s="30" t="s">
        <v>3943</v>
      </c>
      <c r="Q810" s="39">
        <v>29.2</v>
      </c>
      <c r="R810" s="40"/>
      <c r="S810" s="39">
        <v>21.9</v>
      </c>
      <c r="T810" s="31" t="s">
        <v>6864</v>
      </c>
      <c r="U810" s="30">
        <v>15</v>
      </c>
      <c r="V810" s="30">
        <v>14</v>
      </c>
      <c r="W810" s="30">
        <v>15</v>
      </c>
      <c r="X810" s="30">
        <v>15</v>
      </c>
      <c r="Y810" s="41">
        <v>12</v>
      </c>
      <c r="Z810" s="30">
        <v>3</v>
      </c>
      <c r="AA810" s="30">
        <v>0</v>
      </c>
      <c r="AB810" s="30">
        <v>0</v>
      </c>
      <c r="AC810" s="30">
        <v>0</v>
      </c>
      <c r="AD810" s="30">
        <v>0</v>
      </c>
      <c r="AE810" s="30">
        <v>12</v>
      </c>
      <c r="AF810" s="30">
        <v>0</v>
      </c>
      <c r="AG810" s="6">
        <f t="shared" si="13"/>
        <v>350.4</v>
      </c>
      <c r="AH810" s="35">
        <v>37496</v>
      </c>
      <c r="AI810" s="35">
        <v>37535</v>
      </c>
      <c r="AJ810" s="35">
        <v>37512</v>
      </c>
      <c r="AK810" s="36" t="s">
        <v>6645</v>
      </c>
      <c r="AL810" s="37" t="s">
        <v>6866</v>
      </c>
    </row>
    <row r="811" spans="1:38" x14ac:dyDescent="0.15">
      <c r="A811" s="27" t="s">
        <v>6867</v>
      </c>
      <c r="B811" s="27" t="s">
        <v>312</v>
      </c>
      <c r="C811" s="27">
        <v>172</v>
      </c>
      <c r="D811" s="28" t="s">
        <v>6870</v>
      </c>
      <c r="E811" s="30"/>
      <c r="F811" s="30" t="s">
        <v>3437</v>
      </c>
      <c r="G811" s="30" t="s">
        <v>1265</v>
      </c>
      <c r="H811" s="30" t="s">
        <v>1266</v>
      </c>
      <c r="K811" s="31">
        <v>74</v>
      </c>
      <c r="L811" s="31" t="s">
        <v>1267</v>
      </c>
      <c r="M811" s="32">
        <v>9780393007312</v>
      </c>
      <c r="N811" s="30" t="s">
        <v>1138</v>
      </c>
      <c r="O811" s="30" t="s">
        <v>1138</v>
      </c>
      <c r="P811" s="30" t="s">
        <v>1138</v>
      </c>
      <c r="Q811" s="39">
        <v>13.95</v>
      </c>
      <c r="R811" s="40">
        <v>0.1</v>
      </c>
      <c r="S811" s="39">
        <v>10.5</v>
      </c>
      <c r="T811" s="31" t="s">
        <v>6864</v>
      </c>
      <c r="U811" s="30">
        <v>15</v>
      </c>
      <c r="V811" s="30">
        <v>13</v>
      </c>
      <c r="W811" s="30">
        <v>13</v>
      </c>
      <c r="X811" s="30">
        <v>15</v>
      </c>
      <c r="Y811" s="41">
        <v>11</v>
      </c>
      <c r="Z811" s="30">
        <v>0</v>
      </c>
      <c r="AA811" s="30">
        <v>0</v>
      </c>
      <c r="AB811" s="30">
        <v>2</v>
      </c>
      <c r="AC811" s="30">
        <v>0</v>
      </c>
      <c r="AD811" s="30">
        <v>0</v>
      </c>
      <c r="AE811" s="30">
        <v>0</v>
      </c>
      <c r="AF811" s="30">
        <v>11</v>
      </c>
      <c r="AG811" s="6">
        <f t="shared" si="13"/>
        <v>115.5</v>
      </c>
      <c r="AH811" s="35">
        <v>37487</v>
      </c>
      <c r="AI811" s="35">
        <v>37535</v>
      </c>
      <c r="AJ811" s="35">
        <v>37491</v>
      </c>
      <c r="AK811" s="36">
        <v>13.95</v>
      </c>
      <c r="AL811" s="37" t="s">
        <v>6866</v>
      </c>
    </row>
    <row r="812" spans="1:38" x14ac:dyDescent="0.15">
      <c r="A812" s="27" t="s">
        <v>6867</v>
      </c>
      <c r="B812" s="27" t="s">
        <v>1127</v>
      </c>
      <c r="C812" s="27">
        <v>172</v>
      </c>
      <c r="D812" s="28" t="s">
        <v>6870</v>
      </c>
      <c r="E812" s="30"/>
      <c r="F812" s="30" t="s">
        <v>3566</v>
      </c>
      <c r="G812" s="30" t="s">
        <v>1382</v>
      </c>
      <c r="H812" s="30" t="s">
        <v>1383</v>
      </c>
      <c r="K812" s="31">
        <v>2</v>
      </c>
      <c r="L812" s="31" t="s">
        <v>1384</v>
      </c>
      <c r="M812" s="32">
        <v>9780130326584</v>
      </c>
      <c r="N812" s="30" t="s">
        <v>3943</v>
      </c>
      <c r="O812" s="30" t="s">
        <v>3943</v>
      </c>
      <c r="P812" s="30" t="s">
        <v>3943</v>
      </c>
      <c r="Q812" s="39">
        <v>86.7</v>
      </c>
      <c r="R812" s="40"/>
      <c r="S812" s="39">
        <v>65.05</v>
      </c>
      <c r="T812" s="31" t="s">
        <v>6864</v>
      </c>
      <c r="U812" s="30">
        <v>300</v>
      </c>
      <c r="V812" s="30">
        <v>300</v>
      </c>
      <c r="W812" s="30">
        <v>290</v>
      </c>
      <c r="X812" s="30">
        <v>300</v>
      </c>
      <c r="Y812" s="41">
        <v>189</v>
      </c>
      <c r="Z812" s="30">
        <v>29</v>
      </c>
      <c r="AA812" s="30">
        <v>0</v>
      </c>
      <c r="AB812" s="30">
        <v>0</v>
      </c>
      <c r="AC812" s="30">
        <v>0</v>
      </c>
      <c r="AD812" s="30">
        <v>0</v>
      </c>
      <c r="AE812" s="30">
        <v>189</v>
      </c>
      <c r="AF812" s="30">
        <v>0</v>
      </c>
      <c r="AG812" s="6">
        <f t="shared" si="13"/>
        <v>16386.3</v>
      </c>
      <c r="AH812" s="35">
        <v>37459</v>
      </c>
      <c r="AI812" s="35">
        <v>37535</v>
      </c>
      <c r="AJ812" s="35">
        <v>37473</v>
      </c>
      <c r="AK812" s="36" t="s">
        <v>1385</v>
      </c>
      <c r="AL812" s="37" t="s">
        <v>6866</v>
      </c>
    </row>
    <row r="813" spans="1:38" x14ac:dyDescent="0.15">
      <c r="A813" s="27" t="s">
        <v>6867</v>
      </c>
      <c r="B813" s="27" t="s">
        <v>6931</v>
      </c>
      <c r="C813" s="27" t="s">
        <v>478</v>
      </c>
      <c r="D813" s="28" t="s">
        <v>6870</v>
      </c>
      <c r="E813" s="30"/>
      <c r="F813" s="30" t="s">
        <v>479</v>
      </c>
      <c r="G813" s="30" t="s">
        <v>436</v>
      </c>
      <c r="H813" s="30" t="s">
        <v>5459</v>
      </c>
      <c r="K813" s="31">
        <v>97</v>
      </c>
      <c r="L813" s="31" t="s">
        <v>5460</v>
      </c>
      <c r="M813" s="32">
        <v>9780070428072</v>
      </c>
      <c r="N813" s="30" t="s">
        <v>6863</v>
      </c>
      <c r="O813" s="30" t="s">
        <v>6863</v>
      </c>
      <c r="P813" s="30" t="s">
        <v>6863</v>
      </c>
      <c r="Q813" s="39">
        <v>114.7</v>
      </c>
      <c r="R813" s="40"/>
      <c r="S813" s="39">
        <v>86.05</v>
      </c>
      <c r="T813" s="31" t="s">
        <v>6883</v>
      </c>
      <c r="U813" s="30">
        <v>15</v>
      </c>
      <c r="V813" s="30">
        <v>3</v>
      </c>
      <c r="W813" s="30">
        <v>3</v>
      </c>
      <c r="X813" s="30">
        <v>15</v>
      </c>
      <c r="Y813" s="41">
        <v>3</v>
      </c>
      <c r="Z813" s="30">
        <v>0</v>
      </c>
      <c r="AA813" s="30">
        <v>0</v>
      </c>
      <c r="AB813" s="30">
        <v>0</v>
      </c>
      <c r="AC813" s="30">
        <v>0</v>
      </c>
      <c r="AD813" s="30">
        <v>0</v>
      </c>
      <c r="AE813" s="30">
        <v>2</v>
      </c>
      <c r="AF813" s="30">
        <v>1</v>
      </c>
      <c r="AG813" s="6">
        <f t="shared" si="13"/>
        <v>315.45</v>
      </c>
      <c r="AH813" s="35">
        <v>37376</v>
      </c>
      <c r="AI813" s="35">
        <v>37535</v>
      </c>
      <c r="AJ813" s="35">
        <v>37495</v>
      </c>
      <c r="AK813" s="36" t="s">
        <v>6890</v>
      </c>
      <c r="AL813" s="37" t="s">
        <v>6866</v>
      </c>
    </row>
    <row r="814" spans="1:38" x14ac:dyDescent="0.15">
      <c r="A814" s="27" t="s">
        <v>6867</v>
      </c>
      <c r="B814" s="27" t="s">
        <v>1084</v>
      </c>
      <c r="C814" s="27" t="s">
        <v>1085</v>
      </c>
      <c r="D814" s="28" t="s">
        <v>6870</v>
      </c>
      <c r="E814" s="30"/>
      <c r="F814" s="30" t="s">
        <v>1086</v>
      </c>
      <c r="G814" s="30" t="s">
        <v>1087</v>
      </c>
      <c r="H814" s="30" t="s">
        <v>1088</v>
      </c>
      <c r="I814" s="31">
        <v>2</v>
      </c>
      <c r="K814" s="31">
        <v>1</v>
      </c>
      <c r="L814" s="31" t="s">
        <v>1089</v>
      </c>
      <c r="M814" s="32">
        <v>9780072513783</v>
      </c>
      <c r="N814" s="30" t="s">
        <v>6863</v>
      </c>
      <c r="O814" s="30" t="s">
        <v>6863</v>
      </c>
      <c r="P814" s="30" t="s">
        <v>6863</v>
      </c>
      <c r="Q814" s="39">
        <v>128.69999999999999</v>
      </c>
      <c r="R814" s="40"/>
      <c r="S814" s="39">
        <v>96.55</v>
      </c>
      <c r="T814" s="31" t="s">
        <v>6864</v>
      </c>
      <c r="U814" s="30">
        <v>80</v>
      </c>
      <c r="V814" s="30">
        <v>70</v>
      </c>
      <c r="W814" s="30">
        <v>19</v>
      </c>
      <c r="X814" s="30">
        <v>80</v>
      </c>
      <c r="Y814" s="41">
        <v>18</v>
      </c>
      <c r="Z814" s="30">
        <v>1</v>
      </c>
      <c r="AA814" s="30">
        <v>0</v>
      </c>
      <c r="AB814" s="30">
        <v>0</v>
      </c>
      <c r="AC814" s="30">
        <v>0</v>
      </c>
      <c r="AD814" s="30">
        <v>0</v>
      </c>
      <c r="AE814" s="30">
        <v>18</v>
      </c>
      <c r="AF814" s="30">
        <v>0</v>
      </c>
      <c r="AG814" s="6">
        <f t="shared" si="13"/>
        <v>2316.6</v>
      </c>
      <c r="AH814" s="35">
        <v>37466</v>
      </c>
      <c r="AI814" s="35">
        <v>37535</v>
      </c>
      <c r="AJ814" s="35">
        <v>37484</v>
      </c>
      <c r="AK814" s="36" t="s">
        <v>1090</v>
      </c>
      <c r="AL814" s="37" t="s">
        <v>6866</v>
      </c>
    </row>
    <row r="815" spans="1:38" x14ac:dyDescent="0.15">
      <c r="A815" s="27" t="s">
        <v>6867</v>
      </c>
      <c r="B815" s="27" t="s">
        <v>1084</v>
      </c>
      <c r="C815" s="27" t="s">
        <v>1085</v>
      </c>
      <c r="D815" s="28" t="s">
        <v>6870</v>
      </c>
      <c r="E815" s="30"/>
      <c r="F815" s="30" t="s">
        <v>1086</v>
      </c>
      <c r="G815" s="30" t="s">
        <v>1087</v>
      </c>
      <c r="H815" s="30" t="s">
        <v>3062</v>
      </c>
      <c r="K815" s="31">
        <v>1</v>
      </c>
      <c r="L815" s="31" t="s">
        <v>3063</v>
      </c>
      <c r="M815" s="32">
        <v>9780074187265</v>
      </c>
      <c r="N815" s="30" t="s">
        <v>6863</v>
      </c>
      <c r="O815" s="30" t="s">
        <v>6863</v>
      </c>
      <c r="P815" s="30" t="s">
        <v>6863</v>
      </c>
      <c r="Q815" s="39">
        <v>144.69999999999999</v>
      </c>
      <c r="R815" s="40"/>
      <c r="S815" s="39">
        <v>108.55</v>
      </c>
      <c r="T815" s="31" t="s">
        <v>6883</v>
      </c>
      <c r="U815" s="30">
        <v>80</v>
      </c>
      <c r="V815" s="30">
        <v>70</v>
      </c>
      <c r="W815" s="30">
        <v>38</v>
      </c>
      <c r="X815" s="30">
        <v>80</v>
      </c>
      <c r="Y815" s="41">
        <v>36</v>
      </c>
      <c r="Z815" s="30">
        <v>2</v>
      </c>
      <c r="AA815" s="30">
        <v>0</v>
      </c>
      <c r="AB815" s="30">
        <v>0</v>
      </c>
      <c r="AC815" s="30">
        <v>0</v>
      </c>
      <c r="AD815" s="30">
        <v>0</v>
      </c>
      <c r="AE815" s="30">
        <v>36</v>
      </c>
      <c r="AF815" s="30">
        <v>0</v>
      </c>
      <c r="AG815" s="6">
        <f t="shared" si="13"/>
        <v>5209.2</v>
      </c>
      <c r="AH815" s="35">
        <v>37466</v>
      </c>
      <c r="AI815" s="35">
        <v>37535</v>
      </c>
      <c r="AJ815" s="35">
        <v>37484</v>
      </c>
      <c r="AK815" s="36" t="s">
        <v>3064</v>
      </c>
      <c r="AL815" s="37" t="s">
        <v>6866</v>
      </c>
    </row>
    <row r="816" spans="1:38" x14ac:dyDescent="0.15">
      <c r="A816" s="27" t="s">
        <v>6867</v>
      </c>
      <c r="B816" s="27" t="s">
        <v>1084</v>
      </c>
      <c r="C816" s="27" t="s">
        <v>1085</v>
      </c>
      <c r="D816" s="28" t="s">
        <v>6870</v>
      </c>
      <c r="E816" s="30"/>
      <c r="F816" s="30" t="s">
        <v>1086</v>
      </c>
      <c r="G816" s="30" t="s">
        <v>1087</v>
      </c>
      <c r="H816" s="30" t="s">
        <v>204</v>
      </c>
      <c r="I816" s="31">
        <v>2</v>
      </c>
      <c r="K816" s="31">
        <v>1</v>
      </c>
      <c r="L816" s="31" t="s">
        <v>205</v>
      </c>
      <c r="M816" s="32">
        <v>9780072321050</v>
      </c>
      <c r="N816" s="30" t="s">
        <v>6863</v>
      </c>
      <c r="O816" s="30" t="s">
        <v>6863</v>
      </c>
      <c r="P816" s="30" t="s">
        <v>6863</v>
      </c>
      <c r="Q816" s="39">
        <v>128.69999999999999</v>
      </c>
      <c r="R816" s="40"/>
      <c r="S816" s="39">
        <v>96.55</v>
      </c>
      <c r="T816" s="31" t="s">
        <v>6864</v>
      </c>
      <c r="U816" s="30">
        <v>80</v>
      </c>
      <c r="V816" s="30">
        <v>70</v>
      </c>
      <c r="W816" s="30">
        <v>8</v>
      </c>
      <c r="X816" s="30">
        <v>80</v>
      </c>
      <c r="Y816" s="41">
        <v>6</v>
      </c>
      <c r="Z816" s="30">
        <v>2</v>
      </c>
      <c r="AA816" s="30">
        <v>0</v>
      </c>
      <c r="AB816" s="30">
        <v>0</v>
      </c>
      <c r="AC816" s="30">
        <v>0</v>
      </c>
      <c r="AD816" s="30">
        <v>0</v>
      </c>
      <c r="AE816" s="30">
        <v>6</v>
      </c>
      <c r="AF816" s="30">
        <v>0</v>
      </c>
      <c r="AG816" s="6">
        <f t="shared" si="13"/>
        <v>772.19999999999993</v>
      </c>
      <c r="AH816" s="35">
        <v>37466</v>
      </c>
      <c r="AI816" s="35">
        <v>37535</v>
      </c>
      <c r="AK816" s="36" t="s">
        <v>1090</v>
      </c>
      <c r="AL816" s="37" t="s">
        <v>6866</v>
      </c>
    </row>
    <row r="817" spans="1:38" x14ac:dyDescent="0.15">
      <c r="A817" s="27" t="s">
        <v>6867</v>
      </c>
      <c r="B817" s="27" t="s">
        <v>4063</v>
      </c>
      <c r="C817" s="27" t="s">
        <v>5357</v>
      </c>
      <c r="D817" s="28" t="s">
        <v>6870</v>
      </c>
      <c r="E817" s="30"/>
      <c r="F817" s="30" t="s">
        <v>4064</v>
      </c>
      <c r="G817" s="30" t="s">
        <v>4645</v>
      </c>
      <c r="H817" s="30" t="s">
        <v>4646</v>
      </c>
      <c r="I817" s="31">
        <v>6</v>
      </c>
      <c r="K817" s="31">
        <v>2</v>
      </c>
      <c r="L817" s="31" t="s">
        <v>4647</v>
      </c>
      <c r="M817" s="32">
        <v>9780618103126</v>
      </c>
      <c r="N817" s="30" t="s">
        <v>5236</v>
      </c>
      <c r="O817" s="30" t="s">
        <v>5236</v>
      </c>
      <c r="P817" s="30" t="s">
        <v>5236</v>
      </c>
      <c r="Q817" s="39">
        <v>65.599999999999994</v>
      </c>
      <c r="R817" s="40"/>
      <c r="S817" s="39">
        <v>49.2</v>
      </c>
      <c r="T817" s="31" t="s">
        <v>6864</v>
      </c>
      <c r="U817" s="30">
        <v>30</v>
      </c>
      <c r="V817" s="30">
        <v>23</v>
      </c>
      <c r="W817" s="30">
        <v>28</v>
      </c>
      <c r="X817" s="30">
        <v>30</v>
      </c>
      <c r="Y817" s="41">
        <v>27</v>
      </c>
      <c r="Z817" s="30">
        <v>1</v>
      </c>
      <c r="AA817" s="30">
        <v>0</v>
      </c>
      <c r="AB817" s="30">
        <v>0</v>
      </c>
      <c r="AC817" s="30">
        <v>0</v>
      </c>
      <c r="AD817" s="30">
        <v>0</v>
      </c>
      <c r="AE817" s="30">
        <v>27</v>
      </c>
      <c r="AF817" s="30">
        <v>0</v>
      </c>
      <c r="AG817" s="6">
        <f t="shared" si="13"/>
        <v>1771.1999999999998</v>
      </c>
      <c r="AH817" s="35">
        <v>37382</v>
      </c>
      <c r="AI817" s="35">
        <v>37535</v>
      </c>
      <c r="AJ817" s="35">
        <v>37529</v>
      </c>
      <c r="AK817" s="36" t="s">
        <v>4648</v>
      </c>
      <c r="AL817" s="37" t="s">
        <v>6866</v>
      </c>
    </row>
    <row r="818" spans="1:38" x14ac:dyDescent="0.15">
      <c r="A818" s="27" t="s">
        <v>6867</v>
      </c>
      <c r="B818" s="27" t="s">
        <v>3508</v>
      </c>
      <c r="C818" s="27">
        <v>201</v>
      </c>
      <c r="D818" s="28" t="s">
        <v>6870</v>
      </c>
      <c r="E818" s="30"/>
      <c r="F818" s="30" t="s">
        <v>1110</v>
      </c>
      <c r="G818" s="30" t="s">
        <v>627</v>
      </c>
      <c r="H818" s="30" t="s">
        <v>628</v>
      </c>
      <c r="K818" s="31">
        <v>97</v>
      </c>
      <c r="L818" s="31" t="s">
        <v>2936</v>
      </c>
      <c r="M818" s="32">
        <v>9780801481352</v>
      </c>
      <c r="N818" s="30" t="s">
        <v>5170</v>
      </c>
      <c r="O818" s="30" t="s">
        <v>5170</v>
      </c>
      <c r="P818" s="30" t="s">
        <v>5170</v>
      </c>
      <c r="Q818" s="39">
        <v>19.149999999999999</v>
      </c>
      <c r="R818" s="40"/>
      <c r="S818" s="39">
        <v>14.4</v>
      </c>
      <c r="T818" s="31" t="s">
        <v>6864</v>
      </c>
      <c r="U818" s="30">
        <v>9</v>
      </c>
      <c r="V818" s="30">
        <v>13</v>
      </c>
      <c r="W818" s="30">
        <v>9</v>
      </c>
      <c r="X818" s="30">
        <v>9</v>
      </c>
      <c r="Y818" s="41">
        <v>8</v>
      </c>
      <c r="Z818" s="30">
        <v>1</v>
      </c>
      <c r="AA818" s="30">
        <v>0</v>
      </c>
      <c r="AB818" s="30">
        <v>0</v>
      </c>
      <c r="AC818" s="30">
        <v>0</v>
      </c>
      <c r="AD818" s="30">
        <v>0</v>
      </c>
      <c r="AE818" s="30">
        <v>0</v>
      </c>
      <c r="AF818" s="30">
        <v>8</v>
      </c>
      <c r="AG818" s="6">
        <f t="shared" si="13"/>
        <v>115.2</v>
      </c>
      <c r="AH818" s="35">
        <v>37372</v>
      </c>
      <c r="AI818" s="35">
        <v>37535</v>
      </c>
      <c r="AJ818" s="35">
        <v>37474</v>
      </c>
      <c r="AK818" s="36" t="s">
        <v>5977</v>
      </c>
      <c r="AL818" s="37" t="s">
        <v>6866</v>
      </c>
    </row>
    <row r="819" spans="1:38" x14ac:dyDescent="0.15">
      <c r="A819" s="27" t="s">
        <v>6867</v>
      </c>
      <c r="B819" s="27" t="s">
        <v>4068</v>
      </c>
      <c r="C819" s="27">
        <v>105</v>
      </c>
      <c r="D819" s="28" t="s">
        <v>6870</v>
      </c>
      <c r="E819" s="30"/>
      <c r="F819" s="30" t="s">
        <v>1843</v>
      </c>
      <c r="G819" s="30" t="s">
        <v>6721</v>
      </c>
      <c r="H819" s="30" t="s">
        <v>6722</v>
      </c>
      <c r="K819" s="31">
        <v>1</v>
      </c>
      <c r="L819" s="31" t="s">
        <v>6723</v>
      </c>
      <c r="M819" s="32">
        <v>9780192833419</v>
      </c>
      <c r="N819" s="30" t="s">
        <v>6875</v>
      </c>
      <c r="O819" s="30" t="s">
        <v>6875</v>
      </c>
      <c r="P819" s="30" t="s">
        <v>6875</v>
      </c>
      <c r="Q819" s="39">
        <v>7.95</v>
      </c>
      <c r="R819" s="40"/>
      <c r="S819" s="39">
        <v>6</v>
      </c>
      <c r="T819" s="31" t="s">
        <v>6864</v>
      </c>
      <c r="U819" s="30">
        <v>45</v>
      </c>
      <c r="V819" s="30">
        <v>20</v>
      </c>
      <c r="W819" s="30">
        <v>18</v>
      </c>
      <c r="X819" s="30">
        <v>45</v>
      </c>
      <c r="Y819" s="41">
        <v>19</v>
      </c>
      <c r="Z819" s="30">
        <v>3</v>
      </c>
      <c r="AA819" s="30">
        <v>0</v>
      </c>
      <c r="AB819" s="30">
        <v>0</v>
      </c>
      <c r="AC819" s="30">
        <v>0</v>
      </c>
      <c r="AD819" s="30">
        <v>0</v>
      </c>
      <c r="AE819" s="30">
        <v>19</v>
      </c>
      <c r="AF819" s="30">
        <v>0</v>
      </c>
      <c r="AG819" s="6">
        <f t="shared" si="13"/>
        <v>151.05000000000001</v>
      </c>
      <c r="AH819" s="35">
        <v>37488</v>
      </c>
      <c r="AI819" s="35">
        <v>37535</v>
      </c>
      <c r="AJ819" s="35">
        <v>37536</v>
      </c>
      <c r="AK819" s="36">
        <v>7.95</v>
      </c>
      <c r="AL819" s="37" t="s">
        <v>6866</v>
      </c>
    </row>
    <row r="820" spans="1:38" x14ac:dyDescent="0.15">
      <c r="A820" s="27" t="s">
        <v>6867</v>
      </c>
      <c r="B820" s="27" t="s">
        <v>3930</v>
      </c>
      <c r="C820" s="27">
        <v>3</v>
      </c>
      <c r="D820" s="28" t="s">
        <v>567</v>
      </c>
      <c r="E820" s="30"/>
      <c r="F820" s="30" t="s">
        <v>4017</v>
      </c>
      <c r="G820" s="30" t="s">
        <v>6367</v>
      </c>
      <c r="H820" s="30" t="s">
        <v>6368</v>
      </c>
      <c r="K820" s="31">
        <v>93</v>
      </c>
      <c r="L820" s="31" t="s">
        <v>6369</v>
      </c>
      <c r="M820" s="32">
        <v>9780140446029</v>
      </c>
      <c r="N820" s="30" t="s">
        <v>3936</v>
      </c>
      <c r="O820" s="30" t="s">
        <v>3936</v>
      </c>
      <c r="P820" s="30" t="s">
        <v>3936</v>
      </c>
      <c r="Q820" s="39">
        <v>12.95</v>
      </c>
      <c r="R820" s="40">
        <v>0.1</v>
      </c>
      <c r="S820" s="39">
        <v>9.75</v>
      </c>
      <c r="T820" s="31" t="s">
        <v>6864</v>
      </c>
      <c r="U820" s="30">
        <v>95</v>
      </c>
      <c r="V820" s="30">
        <v>84</v>
      </c>
      <c r="W820" s="30">
        <v>247</v>
      </c>
      <c r="X820" s="30">
        <v>315</v>
      </c>
      <c r="Y820" s="41">
        <v>248</v>
      </c>
      <c r="Z820" s="30">
        <v>2</v>
      </c>
      <c r="AA820" s="30">
        <v>0</v>
      </c>
      <c r="AB820" s="30">
        <v>0</v>
      </c>
      <c r="AC820" s="30">
        <v>0</v>
      </c>
      <c r="AD820" s="30">
        <v>3</v>
      </c>
      <c r="AE820" s="30">
        <v>118</v>
      </c>
      <c r="AF820" s="30">
        <v>130</v>
      </c>
      <c r="AG820" s="6">
        <f t="shared" si="13"/>
        <v>2642.79</v>
      </c>
      <c r="AH820" s="35">
        <v>37372</v>
      </c>
      <c r="AI820" s="35">
        <v>37535</v>
      </c>
      <c r="AJ820" s="35">
        <v>37488</v>
      </c>
      <c r="AK820" s="36">
        <v>12.95</v>
      </c>
      <c r="AL820" s="37" t="s">
        <v>6866</v>
      </c>
    </row>
    <row r="821" spans="1:38" x14ac:dyDescent="0.15">
      <c r="A821" s="27" t="s">
        <v>6867</v>
      </c>
      <c r="B821" s="27" t="s">
        <v>5143</v>
      </c>
      <c r="C821" s="27" t="s">
        <v>1344</v>
      </c>
      <c r="D821" s="28" t="s">
        <v>6870</v>
      </c>
      <c r="E821" s="30"/>
      <c r="F821" s="30" t="s">
        <v>238</v>
      </c>
      <c r="G821" s="30" t="s">
        <v>1574</v>
      </c>
      <c r="H821" s="30" t="s">
        <v>1575</v>
      </c>
      <c r="K821" s="31">
        <v>68</v>
      </c>
      <c r="L821" s="31" t="s">
        <v>1576</v>
      </c>
      <c r="M821" s="32">
        <v>9780440314882</v>
      </c>
      <c r="N821" s="30" t="s">
        <v>1577</v>
      </c>
      <c r="O821" s="30" t="s">
        <v>1998</v>
      </c>
      <c r="P821" s="30" t="s">
        <v>1998</v>
      </c>
      <c r="Q821" s="39">
        <v>6.99</v>
      </c>
      <c r="R821" s="40"/>
      <c r="S821" s="39">
        <v>5.25</v>
      </c>
      <c r="T821" s="31" t="s">
        <v>6864</v>
      </c>
      <c r="U821" s="30">
        <v>400</v>
      </c>
      <c r="V821" s="30">
        <v>336</v>
      </c>
      <c r="W821" s="30">
        <v>375</v>
      </c>
      <c r="X821" s="30">
        <v>400</v>
      </c>
      <c r="Y821" s="41">
        <v>272</v>
      </c>
      <c r="Z821" s="30">
        <v>111</v>
      </c>
      <c r="AA821" s="30">
        <v>0</v>
      </c>
      <c r="AB821" s="30">
        <v>1</v>
      </c>
      <c r="AC821" s="30">
        <v>0</v>
      </c>
      <c r="AD821" s="30">
        <v>0</v>
      </c>
      <c r="AE821" s="30">
        <v>230</v>
      </c>
      <c r="AF821" s="30">
        <v>42</v>
      </c>
      <c r="AG821" s="6">
        <f t="shared" si="13"/>
        <v>1828.2</v>
      </c>
      <c r="AH821" s="35">
        <v>37435</v>
      </c>
      <c r="AI821" s="35">
        <v>37535</v>
      </c>
      <c r="AJ821" s="35">
        <v>37484</v>
      </c>
      <c r="AK821" s="36">
        <v>6.99</v>
      </c>
      <c r="AL821" s="37" t="s">
        <v>6866</v>
      </c>
    </row>
    <row r="822" spans="1:38" x14ac:dyDescent="0.15">
      <c r="A822" s="27" t="s">
        <v>6867</v>
      </c>
      <c r="B822" s="27" t="s">
        <v>3963</v>
      </c>
      <c r="C822" s="27">
        <v>444</v>
      </c>
      <c r="D822" s="28" t="s">
        <v>6870</v>
      </c>
      <c r="E822" s="30"/>
      <c r="F822" s="30" t="s">
        <v>6468</v>
      </c>
      <c r="G822" s="30" t="s">
        <v>1574</v>
      </c>
      <c r="H822" s="30" t="s">
        <v>2831</v>
      </c>
      <c r="K822" s="31">
        <v>95</v>
      </c>
      <c r="L822" s="31" t="s">
        <v>2832</v>
      </c>
      <c r="M822" s="32">
        <v>9780140176551</v>
      </c>
      <c r="N822" s="30" t="s">
        <v>3936</v>
      </c>
      <c r="O822" s="30" t="s">
        <v>3936</v>
      </c>
      <c r="P822" s="30" t="s">
        <v>3936</v>
      </c>
      <c r="Q822" s="39">
        <v>12.95</v>
      </c>
      <c r="R822" s="40">
        <v>0.1</v>
      </c>
      <c r="S822" s="39">
        <v>9.75</v>
      </c>
      <c r="T822" s="31" t="s">
        <v>6883</v>
      </c>
      <c r="U822" s="30">
        <v>18</v>
      </c>
      <c r="V822" s="30">
        <v>17</v>
      </c>
      <c r="W822" s="30">
        <v>12</v>
      </c>
      <c r="X822" s="30">
        <v>18</v>
      </c>
      <c r="Y822" s="41">
        <v>5</v>
      </c>
      <c r="Z822" s="30">
        <v>0</v>
      </c>
      <c r="AA822" s="30">
        <v>0</v>
      </c>
      <c r="AB822" s="30">
        <v>7</v>
      </c>
      <c r="AC822" s="30">
        <v>0</v>
      </c>
      <c r="AD822" s="30">
        <v>0</v>
      </c>
      <c r="AE822" s="30">
        <v>0</v>
      </c>
      <c r="AF822" s="30">
        <v>5</v>
      </c>
      <c r="AG822" s="6">
        <f t="shared" si="13"/>
        <v>48.75</v>
      </c>
      <c r="AH822" s="35">
        <v>37505</v>
      </c>
      <c r="AI822" s="35">
        <v>37535</v>
      </c>
      <c r="AJ822" s="35">
        <v>37512</v>
      </c>
      <c r="AK822" s="36">
        <v>12.95</v>
      </c>
      <c r="AL822" s="37" t="s">
        <v>6866</v>
      </c>
    </row>
    <row r="823" spans="1:38" x14ac:dyDescent="0.15">
      <c r="A823" s="27" t="s">
        <v>6867</v>
      </c>
      <c r="B823" s="27" t="s">
        <v>1084</v>
      </c>
      <c r="C823" s="27" t="s">
        <v>2437</v>
      </c>
      <c r="D823" s="28" t="s">
        <v>6870</v>
      </c>
      <c r="E823" s="30"/>
      <c r="F823" s="30" t="s">
        <v>2438</v>
      </c>
      <c r="G823" s="30" t="s">
        <v>5827</v>
      </c>
      <c r="H823" s="30" t="s">
        <v>5828</v>
      </c>
      <c r="I823" s="31">
        <v>1</v>
      </c>
      <c r="K823" s="31">
        <v>0</v>
      </c>
      <c r="L823" s="31" t="s">
        <v>5829</v>
      </c>
      <c r="M823" s="32">
        <v>9780201361865</v>
      </c>
      <c r="N823" s="30" t="s">
        <v>3894</v>
      </c>
      <c r="O823" s="30" t="s">
        <v>3894</v>
      </c>
      <c r="P823" s="30" t="s">
        <v>3894</v>
      </c>
      <c r="Q823" s="39">
        <v>110</v>
      </c>
      <c r="R823" s="40"/>
      <c r="S823" s="39">
        <v>82.5</v>
      </c>
      <c r="T823" s="31" t="s">
        <v>6864</v>
      </c>
      <c r="U823" s="30">
        <v>40</v>
      </c>
      <c r="V823" s="30">
        <v>23</v>
      </c>
      <c r="W823" s="30">
        <v>20</v>
      </c>
      <c r="X823" s="30">
        <v>40</v>
      </c>
      <c r="Y823" s="41">
        <v>12</v>
      </c>
      <c r="Z823" s="30">
        <v>8</v>
      </c>
      <c r="AA823" s="30">
        <v>0</v>
      </c>
      <c r="AB823" s="30">
        <v>1</v>
      </c>
      <c r="AC823" s="30">
        <v>0</v>
      </c>
      <c r="AD823" s="30">
        <v>0</v>
      </c>
      <c r="AE823" s="30">
        <v>10</v>
      </c>
      <c r="AF823" s="30">
        <v>2</v>
      </c>
      <c r="AG823" s="6">
        <f t="shared" si="13"/>
        <v>1265</v>
      </c>
      <c r="AH823" s="35">
        <v>37428</v>
      </c>
      <c r="AI823" s="35">
        <v>37535</v>
      </c>
      <c r="AJ823" s="35">
        <v>37484</v>
      </c>
      <c r="AK823" s="36" t="s">
        <v>1896</v>
      </c>
      <c r="AL823" s="37" t="s">
        <v>6866</v>
      </c>
    </row>
    <row r="824" spans="1:38" x14ac:dyDescent="0.15">
      <c r="A824" s="27" t="s">
        <v>6867</v>
      </c>
      <c r="B824" s="27" t="s">
        <v>4059</v>
      </c>
      <c r="C824" s="27">
        <v>30</v>
      </c>
      <c r="D824" s="28" t="s">
        <v>6870</v>
      </c>
      <c r="E824" s="30"/>
      <c r="F824" s="30" t="s">
        <v>2154</v>
      </c>
      <c r="G824" s="30" t="s">
        <v>886</v>
      </c>
      <c r="H824" s="30" t="s">
        <v>4718</v>
      </c>
      <c r="I824" s="31">
        <v>5</v>
      </c>
      <c r="K824" s="31">
        <v>1</v>
      </c>
      <c r="L824" s="31" t="s">
        <v>2971</v>
      </c>
      <c r="M824" s="32">
        <v>9780716748557</v>
      </c>
      <c r="N824" s="30" t="s">
        <v>3927</v>
      </c>
      <c r="O824" s="30" t="s">
        <v>3928</v>
      </c>
      <c r="P824" s="30" t="s">
        <v>3928</v>
      </c>
      <c r="Q824" s="39">
        <v>70.400000000000006</v>
      </c>
      <c r="R824" s="40"/>
      <c r="S824" s="39">
        <v>52.8</v>
      </c>
      <c r="T824" s="31" t="s">
        <v>6864</v>
      </c>
      <c r="U824" s="30">
        <v>340</v>
      </c>
      <c r="V824" s="30">
        <v>296</v>
      </c>
      <c r="W824" s="30">
        <v>263</v>
      </c>
      <c r="X824" s="30">
        <v>340</v>
      </c>
      <c r="Y824" s="41">
        <v>235</v>
      </c>
      <c r="Z824" s="30">
        <v>28</v>
      </c>
      <c r="AA824" s="30">
        <v>0</v>
      </c>
      <c r="AB824" s="30">
        <v>0</v>
      </c>
      <c r="AC824" s="30">
        <v>0</v>
      </c>
      <c r="AD824" s="30">
        <v>0</v>
      </c>
      <c r="AE824" s="30">
        <v>234</v>
      </c>
      <c r="AF824" s="30">
        <v>1</v>
      </c>
      <c r="AG824" s="6">
        <f t="shared" si="13"/>
        <v>16526.400000000001</v>
      </c>
      <c r="AH824" s="35">
        <v>37371</v>
      </c>
      <c r="AI824" s="35">
        <v>37535</v>
      </c>
      <c r="AJ824" s="35">
        <v>37538</v>
      </c>
      <c r="AK824" s="36" t="s">
        <v>4719</v>
      </c>
      <c r="AL824" s="37" t="s">
        <v>6866</v>
      </c>
    </row>
    <row r="825" spans="1:38" x14ac:dyDescent="0.15">
      <c r="A825" s="27" t="s">
        <v>6867</v>
      </c>
      <c r="B825" s="27" t="s">
        <v>3490</v>
      </c>
      <c r="C825" s="27">
        <v>196</v>
      </c>
      <c r="D825" s="28" t="s">
        <v>6870</v>
      </c>
      <c r="E825" s="30"/>
      <c r="F825" s="30" t="s">
        <v>1170</v>
      </c>
      <c r="G825" s="30" t="s">
        <v>886</v>
      </c>
      <c r="H825" s="30" t="s">
        <v>887</v>
      </c>
      <c r="K825" s="31">
        <v>93</v>
      </c>
      <c r="L825" s="31" t="s">
        <v>888</v>
      </c>
      <c r="M825" s="32">
        <v>9780807050736</v>
      </c>
      <c r="N825" s="30" t="s">
        <v>529</v>
      </c>
      <c r="O825" s="30" t="s">
        <v>5236</v>
      </c>
      <c r="P825" s="30" t="s">
        <v>5236</v>
      </c>
      <c r="Q825" s="39">
        <v>25.6</v>
      </c>
      <c r="R825" s="40"/>
      <c r="S825" s="39">
        <v>19.2</v>
      </c>
      <c r="T825" s="31" t="s">
        <v>6864</v>
      </c>
      <c r="U825" s="30">
        <v>20</v>
      </c>
      <c r="V825" s="30">
        <v>9</v>
      </c>
      <c r="W825" s="30">
        <v>21</v>
      </c>
      <c r="X825" s="30">
        <v>30</v>
      </c>
      <c r="Y825" s="41">
        <v>12</v>
      </c>
      <c r="Z825" s="30">
        <v>6</v>
      </c>
      <c r="AA825" s="30">
        <v>0</v>
      </c>
      <c r="AB825" s="30">
        <v>3</v>
      </c>
      <c r="AC825" s="30">
        <v>0</v>
      </c>
      <c r="AD825" s="30">
        <v>1</v>
      </c>
      <c r="AE825" s="30">
        <v>2</v>
      </c>
      <c r="AF825" s="30">
        <v>10</v>
      </c>
      <c r="AG825" s="6">
        <f t="shared" si="13"/>
        <v>243.2</v>
      </c>
      <c r="AH825" s="35">
        <v>37397</v>
      </c>
      <c r="AI825" s="35">
        <v>37535</v>
      </c>
      <c r="AJ825" s="35">
        <v>37481</v>
      </c>
      <c r="AK825" s="36" t="s">
        <v>889</v>
      </c>
      <c r="AL825" s="37" t="s">
        <v>6866</v>
      </c>
    </row>
    <row r="826" spans="1:38" x14ac:dyDescent="0.15">
      <c r="A826" s="27" t="s">
        <v>6867</v>
      </c>
      <c r="B826" s="27" t="s">
        <v>2544</v>
      </c>
      <c r="C826" s="27">
        <v>291</v>
      </c>
      <c r="D826" s="28" t="s">
        <v>6870</v>
      </c>
      <c r="E826" s="30"/>
      <c r="F826" s="30" t="s">
        <v>4069</v>
      </c>
      <c r="G826" s="30" t="s">
        <v>3139</v>
      </c>
      <c r="H826" s="30" t="s">
        <v>3140</v>
      </c>
      <c r="K826" s="31">
        <v>94</v>
      </c>
      <c r="L826" s="31" t="s">
        <v>3141</v>
      </c>
      <c r="M826" s="32">
        <v>9780931122743</v>
      </c>
      <c r="N826" s="30" t="s">
        <v>3142</v>
      </c>
      <c r="O826" s="30" t="s">
        <v>3142</v>
      </c>
      <c r="P826" s="30" t="s">
        <v>3142</v>
      </c>
      <c r="Q826" s="39">
        <v>17.05</v>
      </c>
      <c r="R826" s="40"/>
      <c r="S826" s="39">
        <v>12.8</v>
      </c>
      <c r="T826" s="31" t="s">
        <v>6864</v>
      </c>
      <c r="U826" s="30">
        <v>8</v>
      </c>
      <c r="V826" s="30">
        <v>9</v>
      </c>
      <c r="W826" s="30">
        <v>7</v>
      </c>
      <c r="X826" s="30">
        <v>8</v>
      </c>
      <c r="Y826" s="41">
        <v>7</v>
      </c>
      <c r="Z826" s="30">
        <v>0</v>
      </c>
      <c r="AA826" s="30">
        <v>0</v>
      </c>
      <c r="AB826" s="30">
        <v>0</v>
      </c>
      <c r="AC826" s="30">
        <v>0</v>
      </c>
      <c r="AD826" s="30">
        <v>0</v>
      </c>
      <c r="AE826" s="30">
        <v>5</v>
      </c>
      <c r="AF826" s="30">
        <v>2</v>
      </c>
      <c r="AG826" s="6">
        <f t="shared" si="13"/>
        <v>110.85</v>
      </c>
      <c r="AH826" s="35">
        <v>37489</v>
      </c>
      <c r="AI826" s="35">
        <v>37535</v>
      </c>
      <c r="AJ826" s="35">
        <v>37496</v>
      </c>
      <c r="AK826" s="36" t="s">
        <v>5350</v>
      </c>
      <c r="AL826" s="37" t="s">
        <v>6866</v>
      </c>
    </row>
    <row r="827" spans="1:38" x14ac:dyDescent="0.15">
      <c r="A827" s="27" t="s">
        <v>6867</v>
      </c>
      <c r="B827" s="27" t="s">
        <v>3874</v>
      </c>
      <c r="C827" s="27" t="s">
        <v>4046</v>
      </c>
      <c r="D827" s="28" t="s">
        <v>6870</v>
      </c>
      <c r="E827" s="30"/>
      <c r="F827" s="30" t="s">
        <v>4322</v>
      </c>
      <c r="G827" s="30" t="s">
        <v>3258</v>
      </c>
      <c r="H827" s="30" t="s">
        <v>4323</v>
      </c>
      <c r="I827" s="31">
        <v>4</v>
      </c>
      <c r="K827" s="31">
        <v>0</v>
      </c>
      <c r="L827" s="31" t="s">
        <v>4324</v>
      </c>
      <c r="M827" s="32">
        <v>9780471317135</v>
      </c>
      <c r="N827" s="30" t="s">
        <v>3915</v>
      </c>
      <c r="O827" s="30" t="s">
        <v>3915</v>
      </c>
      <c r="P827" s="30" t="s">
        <v>3915</v>
      </c>
      <c r="Q827" s="39">
        <v>113.35</v>
      </c>
      <c r="R827" s="40"/>
      <c r="S827" s="39">
        <v>85.05</v>
      </c>
      <c r="T827" s="31" t="s">
        <v>6864</v>
      </c>
      <c r="U827" s="30">
        <v>90</v>
      </c>
      <c r="V827" s="30">
        <v>92</v>
      </c>
      <c r="W827" s="30">
        <v>59</v>
      </c>
      <c r="X827" s="30">
        <v>90</v>
      </c>
      <c r="Y827" s="41">
        <v>54</v>
      </c>
      <c r="Z827" s="30">
        <v>6</v>
      </c>
      <c r="AA827" s="30">
        <v>0</v>
      </c>
      <c r="AB827" s="30">
        <v>0</v>
      </c>
      <c r="AC827" s="30">
        <v>0</v>
      </c>
      <c r="AD827" s="30">
        <v>0</v>
      </c>
      <c r="AE827" s="30">
        <v>38</v>
      </c>
      <c r="AF827" s="30">
        <v>16</v>
      </c>
      <c r="AG827" s="6">
        <f t="shared" si="13"/>
        <v>5668.1</v>
      </c>
      <c r="AH827" s="35">
        <v>37393</v>
      </c>
      <c r="AI827" s="35">
        <v>37535</v>
      </c>
      <c r="AJ827" s="35">
        <v>37511</v>
      </c>
      <c r="AK827" s="36" t="s">
        <v>1824</v>
      </c>
      <c r="AL827" s="37" t="s">
        <v>6866</v>
      </c>
    </row>
    <row r="828" spans="1:38" x14ac:dyDescent="0.15">
      <c r="A828" s="27" t="s">
        <v>6867</v>
      </c>
      <c r="B828" s="27" t="s">
        <v>4059</v>
      </c>
      <c r="C828" s="27" t="s">
        <v>457</v>
      </c>
      <c r="D828" s="28" t="s">
        <v>6870</v>
      </c>
      <c r="E828" s="30"/>
      <c r="F828" s="30" t="s">
        <v>458</v>
      </c>
      <c r="G828" s="30" t="s">
        <v>3258</v>
      </c>
      <c r="H828" s="30" t="s">
        <v>3259</v>
      </c>
      <c r="K828" s="31">
        <v>99</v>
      </c>
      <c r="L828" s="31" t="s">
        <v>2981</v>
      </c>
      <c r="M828" s="32">
        <v>9780881322583</v>
      </c>
      <c r="N828" s="30" t="s">
        <v>6902</v>
      </c>
      <c r="O828" s="30" t="s">
        <v>6902</v>
      </c>
      <c r="P828" s="30" t="s">
        <v>6902</v>
      </c>
      <c r="Q828" s="39">
        <v>21.35</v>
      </c>
      <c r="R828" s="40"/>
      <c r="S828" s="39">
        <v>16.05</v>
      </c>
      <c r="T828" s="31" t="s">
        <v>6864</v>
      </c>
      <c r="U828" s="30">
        <v>100</v>
      </c>
      <c r="V828" s="30">
        <v>74</v>
      </c>
      <c r="W828" s="30">
        <v>100</v>
      </c>
      <c r="X828" s="30">
        <v>100</v>
      </c>
      <c r="Y828" s="41">
        <v>51</v>
      </c>
      <c r="Z828" s="30">
        <v>49</v>
      </c>
      <c r="AA828" s="30">
        <v>0</v>
      </c>
      <c r="AB828" s="30">
        <v>0</v>
      </c>
      <c r="AC828" s="30">
        <v>0</v>
      </c>
      <c r="AD828" s="30">
        <v>0</v>
      </c>
      <c r="AE828" s="30">
        <v>45</v>
      </c>
      <c r="AF828" s="30">
        <v>6</v>
      </c>
      <c r="AG828" s="6">
        <f t="shared" si="13"/>
        <v>1057.0500000000002</v>
      </c>
      <c r="AH828" s="35">
        <v>37460</v>
      </c>
      <c r="AI828" s="35">
        <v>37535</v>
      </c>
      <c r="AJ828" s="35">
        <v>37474</v>
      </c>
      <c r="AK828" s="36" t="s">
        <v>6903</v>
      </c>
      <c r="AL828" s="37" t="s">
        <v>6866</v>
      </c>
    </row>
    <row r="829" spans="1:38" x14ac:dyDescent="0.15">
      <c r="A829" s="27" t="s">
        <v>6867</v>
      </c>
      <c r="B829" s="27" t="s">
        <v>4059</v>
      </c>
      <c r="C829" s="27" t="s">
        <v>4515</v>
      </c>
      <c r="D829" s="28" t="s">
        <v>6870</v>
      </c>
      <c r="E829" s="30"/>
      <c r="F829" s="30" t="s">
        <v>4516</v>
      </c>
      <c r="G829" s="30" t="s">
        <v>2764</v>
      </c>
      <c r="H829" s="30" t="s">
        <v>2765</v>
      </c>
      <c r="K829" s="31">
        <v>98</v>
      </c>
      <c r="L829" s="31" t="s">
        <v>2766</v>
      </c>
      <c r="M829" s="32">
        <v>9780801485091</v>
      </c>
      <c r="N829" s="30" t="s">
        <v>5170</v>
      </c>
      <c r="O829" s="30" t="s">
        <v>5170</v>
      </c>
      <c r="P829" s="30" t="s">
        <v>5170</v>
      </c>
      <c r="Q829" s="39">
        <v>25.55</v>
      </c>
      <c r="R829" s="40"/>
      <c r="S829" s="39">
        <v>19.2</v>
      </c>
      <c r="T829" s="31" t="s">
        <v>6883</v>
      </c>
      <c r="U829" s="30">
        <v>50</v>
      </c>
      <c r="V829" s="30">
        <v>28</v>
      </c>
      <c r="W829" s="30">
        <v>6</v>
      </c>
      <c r="X829" s="30">
        <v>50</v>
      </c>
      <c r="Y829" s="41">
        <v>2</v>
      </c>
      <c r="Z829" s="30">
        <v>0</v>
      </c>
      <c r="AA829" s="30">
        <v>0</v>
      </c>
      <c r="AB829" s="30">
        <v>4</v>
      </c>
      <c r="AC829" s="30">
        <v>0</v>
      </c>
      <c r="AD829" s="30">
        <v>0</v>
      </c>
      <c r="AE829" s="30">
        <v>0</v>
      </c>
      <c r="AF829" s="30">
        <v>2</v>
      </c>
      <c r="AG829" s="6">
        <f t="shared" si="13"/>
        <v>38.4</v>
      </c>
      <c r="AH829" s="35">
        <v>37462</v>
      </c>
      <c r="AI829" s="35">
        <v>37535</v>
      </c>
      <c r="AJ829" s="35">
        <v>37477</v>
      </c>
      <c r="AK829" s="36" t="s">
        <v>1390</v>
      </c>
      <c r="AL829" s="37" t="s">
        <v>6866</v>
      </c>
    </row>
    <row r="830" spans="1:38" x14ac:dyDescent="0.15">
      <c r="A830" s="27" t="s">
        <v>6867</v>
      </c>
      <c r="B830" s="27" t="s">
        <v>5286</v>
      </c>
      <c r="C830" s="27">
        <v>100</v>
      </c>
      <c r="D830" s="28" t="s">
        <v>6870</v>
      </c>
      <c r="E830" s="30"/>
      <c r="F830" s="30" t="s">
        <v>5372</v>
      </c>
      <c r="G830" s="30" t="s">
        <v>4560</v>
      </c>
      <c r="H830" s="30" t="s">
        <v>4561</v>
      </c>
      <c r="L830" s="31" t="s">
        <v>4562</v>
      </c>
      <c r="M830" s="32">
        <v>9780884360605</v>
      </c>
      <c r="N830" s="30" t="s">
        <v>5376</v>
      </c>
      <c r="O830" s="30" t="s">
        <v>5376</v>
      </c>
      <c r="P830" s="30" t="s">
        <v>5376</v>
      </c>
      <c r="Q830" s="39">
        <v>12.8</v>
      </c>
      <c r="R830" s="40"/>
      <c r="S830" s="39">
        <v>9.6</v>
      </c>
      <c r="T830" s="31" t="s">
        <v>6864</v>
      </c>
      <c r="U830" s="30">
        <v>15</v>
      </c>
      <c r="V830" s="30">
        <v>30</v>
      </c>
      <c r="W830" s="30">
        <v>18</v>
      </c>
      <c r="X830" s="30">
        <v>18</v>
      </c>
      <c r="Y830" s="41">
        <v>22</v>
      </c>
      <c r="Z830" s="30">
        <v>0</v>
      </c>
      <c r="AA830" s="30">
        <v>0</v>
      </c>
      <c r="AB830" s="30">
        <v>0</v>
      </c>
      <c r="AC830" s="30">
        <v>0</v>
      </c>
      <c r="AD830" s="30">
        <v>0</v>
      </c>
      <c r="AE830" s="30">
        <v>22</v>
      </c>
      <c r="AF830" s="30">
        <v>0</v>
      </c>
      <c r="AG830" s="6">
        <f t="shared" si="13"/>
        <v>281.60000000000002</v>
      </c>
      <c r="AH830" s="35">
        <v>37424</v>
      </c>
      <c r="AI830" s="35">
        <v>37535</v>
      </c>
      <c r="AJ830" s="35">
        <v>37561</v>
      </c>
      <c r="AK830" s="36" t="s">
        <v>355</v>
      </c>
      <c r="AL830" s="37" t="s">
        <v>6866</v>
      </c>
    </row>
    <row r="831" spans="1:38" x14ac:dyDescent="0.15">
      <c r="A831" s="27" t="s">
        <v>6867</v>
      </c>
      <c r="B831" s="27" t="s">
        <v>3930</v>
      </c>
      <c r="C831" s="27">
        <v>3</v>
      </c>
      <c r="D831" s="28" t="s">
        <v>567</v>
      </c>
      <c r="E831" s="30"/>
      <c r="F831" s="30" t="s">
        <v>4017</v>
      </c>
      <c r="G831" s="30" t="s">
        <v>3844</v>
      </c>
      <c r="H831" s="30" t="s">
        <v>3858</v>
      </c>
      <c r="K831" s="31">
        <v>99</v>
      </c>
      <c r="L831" s="31" t="s">
        <v>2916</v>
      </c>
      <c r="M831" s="32">
        <v>9780872203761</v>
      </c>
      <c r="N831" s="30" t="s">
        <v>4000</v>
      </c>
      <c r="O831" s="30" t="s">
        <v>4000</v>
      </c>
      <c r="P831" s="30" t="s">
        <v>4000</v>
      </c>
      <c r="Q831" s="39">
        <v>7.45</v>
      </c>
      <c r="R831" s="40"/>
      <c r="S831" s="39">
        <v>5.6</v>
      </c>
      <c r="T831" s="31" t="s">
        <v>6864</v>
      </c>
      <c r="U831" s="30">
        <v>95</v>
      </c>
      <c r="V831" s="30">
        <v>84</v>
      </c>
      <c r="W831" s="30">
        <v>85</v>
      </c>
      <c r="X831" s="30">
        <v>95</v>
      </c>
      <c r="Y831" s="41">
        <v>83</v>
      </c>
      <c r="Z831" s="30">
        <v>1</v>
      </c>
      <c r="AA831" s="30">
        <v>0</v>
      </c>
      <c r="AB831" s="30">
        <v>1</v>
      </c>
      <c r="AC831" s="30">
        <v>0</v>
      </c>
      <c r="AD831" s="30">
        <v>0</v>
      </c>
      <c r="AE831" s="30">
        <v>43</v>
      </c>
      <c r="AF831" s="30">
        <v>40</v>
      </c>
      <c r="AG831" s="6">
        <f t="shared" si="13"/>
        <v>544.35</v>
      </c>
      <c r="AH831" s="35">
        <v>37372</v>
      </c>
      <c r="AI831" s="35">
        <v>37535</v>
      </c>
      <c r="AJ831" s="35">
        <v>37490</v>
      </c>
      <c r="AK831" s="36" t="s">
        <v>228</v>
      </c>
      <c r="AL831" s="37" t="s">
        <v>6866</v>
      </c>
    </row>
    <row r="832" spans="1:38" x14ac:dyDescent="0.15">
      <c r="A832" s="27" t="s">
        <v>6867</v>
      </c>
      <c r="B832" s="27" t="s">
        <v>3930</v>
      </c>
      <c r="C832" s="27">
        <v>3</v>
      </c>
      <c r="D832" s="28" t="s">
        <v>3931</v>
      </c>
      <c r="E832" s="30"/>
      <c r="F832" s="30" t="s">
        <v>3932</v>
      </c>
      <c r="G832" s="30" t="s">
        <v>3844</v>
      </c>
      <c r="H832" s="30" t="s">
        <v>3845</v>
      </c>
      <c r="K832" s="31">
        <v>65</v>
      </c>
      <c r="L832" s="31" t="s">
        <v>3846</v>
      </c>
      <c r="M832" s="32">
        <v>9780140441659</v>
      </c>
      <c r="N832" s="30" t="s">
        <v>3936</v>
      </c>
      <c r="O832" s="30" t="s">
        <v>3936</v>
      </c>
      <c r="P832" s="30" t="s">
        <v>3936</v>
      </c>
      <c r="Q832" s="39">
        <v>7.95</v>
      </c>
      <c r="R832" s="40"/>
      <c r="S832" s="39">
        <v>6</v>
      </c>
      <c r="T832" s="31" t="s">
        <v>6864</v>
      </c>
      <c r="U832" s="30">
        <v>180</v>
      </c>
      <c r="V832" s="30">
        <v>95</v>
      </c>
      <c r="W832" s="30">
        <v>165</v>
      </c>
      <c r="X832" s="30">
        <v>180</v>
      </c>
      <c r="Y832" s="41">
        <v>90</v>
      </c>
      <c r="Z832" s="30">
        <v>-3</v>
      </c>
      <c r="AA832" s="30">
        <v>0</v>
      </c>
      <c r="AB832" s="30">
        <v>80</v>
      </c>
      <c r="AC832" s="30">
        <v>0</v>
      </c>
      <c r="AD832" s="30">
        <v>13</v>
      </c>
      <c r="AE832" s="30">
        <v>4</v>
      </c>
      <c r="AF832" s="30">
        <v>86</v>
      </c>
      <c r="AG832" s="6">
        <f t="shared" si="13"/>
        <v>547.79999999999995</v>
      </c>
      <c r="AH832" s="35">
        <v>37382</v>
      </c>
      <c r="AI832" s="35">
        <v>37535</v>
      </c>
      <c r="AJ832" s="35">
        <v>37484</v>
      </c>
      <c r="AK832" s="36">
        <v>7.95</v>
      </c>
      <c r="AL832" s="37" t="s">
        <v>6866</v>
      </c>
    </row>
    <row r="833" spans="1:38" x14ac:dyDescent="0.15">
      <c r="A833" s="27" t="s">
        <v>6867</v>
      </c>
      <c r="B833" s="27" t="s">
        <v>5143</v>
      </c>
      <c r="C833" s="27">
        <v>10</v>
      </c>
      <c r="D833" s="28" t="s">
        <v>6870</v>
      </c>
      <c r="E833" s="30"/>
      <c r="F833" s="30" t="s">
        <v>5280</v>
      </c>
      <c r="G833" s="30" t="s">
        <v>1524</v>
      </c>
      <c r="H833" s="30" t="s">
        <v>1525</v>
      </c>
      <c r="K833" s="31">
        <v>94</v>
      </c>
      <c r="L833" s="31" t="s">
        <v>1526</v>
      </c>
      <c r="M833" s="32">
        <v>9781568360294</v>
      </c>
      <c r="N833" s="30" t="s">
        <v>6875</v>
      </c>
      <c r="O833" s="30" t="s">
        <v>6875</v>
      </c>
      <c r="P833" s="30" t="s">
        <v>6875</v>
      </c>
      <c r="Q833" s="39">
        <v>15</v>
      </c>
      <c r="R833" s="40">
        <v>0.1</v>
      </c>
      <c r="S833" s="39">
        <v>11.25</v>
      </c>
      <c r="T833" s="31" t="s">
        <v>6864</v>
      </c>
      <c r="U833" s="30">
        <v>270</v>
      </c>
      <c r="V833" s="30">
        <v>233</v>
      </c>
      <c r="W833" s="30">
        <v>257</v>
      </c>
      <c r="X833" s="30">
        <v>270</v>
      </c>
      <c r="Y833" s="41">
        <v>169</v>
      </c>
      <c r="Z833" s="30">
        <v>87</v>
      </c>
      <c r="AA833" s="30">
        <v>0</v>
      </c>
      <c r="AB833" s="30">
        <v>1</v>
      </c>
      <c r="AC833" s="30">
        <v>0</v>
      </c>
      <c r="AD833" s="30">
        <v>0</v>
      </c>
      <c r="AE833" s="30">
        <v>143</v>
      </c>
      <c r="AF833" s="30">
        <v>26</v>
      </c>
      <c r="AG833" s="6">
        <f t="shared" si="13"/>
        <v>2223</v>
      </c>
      <c r="AH833" s="35">
        <v>37435</v>
      </c>
      <c r="AI833" s="35">
        <v>37535</v>
      </c>
      <c r="AJ833" s="35">
        <v>37477</v>
      </c>
      <c r="AK833" s="36">
        <v>15</v>
      </c>
      <c r="AL833" s="37" t="s">
        <v>6866</v>
      </c>
    </row>
    <row r="834" spans="1:38" x14ac:dyDescent="0.15">
      <c r="A834" s="27" t="s">
        <v>6867</v>
      </c>
      <c r="B834" s="27" t="s">
        <v>1109</v>
      </c>
      <c r="C834" s="27" t="s">
        <v>484</v>
      </c>
      <c r="D834" s="28" t="s">
        <v>6870</v>
      </c>
      <c r="E834" s="30"/>
      <c r="F834" s="30" t="s">
        <v>5243</v>
      </c>
      <c r="G834" s="30" t="s">
        <v>6574</v>
      </c>
      <c r="H834" s="30" t="s">
        <v>6575</v>
      </c>
      <c r="K834" s="31">
        <v>87</v>
      </c>
      <c r="L834" s="31" t="s">
        <v>6576</v>
      </c>
      <c r="M834" s="32">
        <v>9780452280625</v>
      </c>
      <c r="N834" s="30" t="s">
        <v>1944</v>
      </c>
      <c r="O834" s="30" t="s">
        <v>3936</v>
      </c>
      <c r="P834" s="30" t="s">
        <v>3936</v>
      </c>
      <c r="Q834" s="39">
        <v>12.95</v>
      </c>
      <c r="R834" s="40">
        <v>0.1</v>
      </c>
      <c r="S834" s="39">
        <v>9.75</v>
      </c>
      <c r="T834" s="31" t="s">
        <v>6864</v>
      </c>
      <c r="U834" s="30">
        <v>65</v>
      </c>
      <c r="V834" s="30">
        <v>49</v>
      </c>
      <c r="W834" s="30">
        <v>65</v>
      </c>
      <c r="X834" s="30">
        <v>65</v>
      </c>
      <c r="Y834" s="41">
        <v>33</v>
      </c>
      <c r="Z834" s="30">
        <v>5</v>
      </c>
      <c r="AA834" s="30">
        <v>0</v>
      </c>
      <c r="AB834" s="30">
        <v>27</v>
      </c>
      <c r="AC834" s="30">
        <v>0</v>
      </c>
      <c r="AD834" s="30">
        <v>0</v>
      </c>
      <c r="AE834" s="30">
        <v>2</v>
      </c>
      <c r="AF834" s="30">
        <v>31</v>
      </c>
      <c r="AG834" s="6">
        <f t="shared" si="13"/>
        <v>325.56</v>
      </c>
      <c r="AH834" s="35">
        <v>37414</v>
      </c>
      <c r="AI834" s="35">
        <v>37535</v>
      </c>
      <c r="AJ834" s="35">
        <v>37476</v>
      </c>
      <c r="AK834" s="36">
        <v>12.95</v>
      </c>
      <c r="AL834" s="37" t="s">
        <v>6866</v>
      </c>
    </row>
    <row r="835" spans="1:38" x14ac:dyDescent="0.15">
      <c r="A835" s="27" t="s">
        <v>6867</v>
      </c>
      <c r="B835" s="27" t="s">
        <v>5097</v>
      </c>
      <c r="C835" s="27">
        <v>190</v>
      </c>
      <c r="D835" s="28" t="s">
        <v>6870</v>
      </c>
      <c r="E835" s="30"/>
      <c r="F835" s="30" t="s">
        <v>2533</v>
      </c>
      <c r="G835" s="30" t="s">
        <v>2105</v>
      </c>
      <c r="H835" s="30" t="s">
        <v>2106</v>
      </c>
      <c r="K835" s="31">
        <v>98</v>
      </c>
      <c r="L835" s="31" t="s">
        <v>2920</v>
      </c>
      <c r="M835" s="32">
        <v>9780765600820</v>
      </c>
      <c r="N835" s="30" t="s">
        <v>199</v>
      </c>
      <c r="O835" s="30" t="s">
        <v>199</v>
      </c>
      <c r="P835" s="30" t="s">
        <v>199</v>
      </c>
      <c r="Q835" s="39">
        <v>24.95</v>
      </c>
      <c r="R835" s="40"/>
      <c r="S835" s="39">
        <v>18.75</v>
      </c>
      <c r="T835" s="31" t="s">
        <v>6864</v>
      </c>
      <c r="U835" s="30">
        <v>20</v>
      </c>
      <c r="V835" s="30">
        <v>15</v>
      </c>
      <c r="W835" s="30">
        <v>17</v>
      </c>
      <c r="X835" s="30">
        <v>20</v>
      </c>
      <c r="Y835" s="41">
        <v>7</v>
      </c>
      <c r="Z835" s="30">
        <v>0</v>
      </c>
      <c r="AA835" s="30">
        <v>7</v>
      </c>
      <c r="AB835" s="30">
        <v>3</v>
      </c>
      <c r="AC835" s="30">
        <v>0</v>
      </c>
      <c r="AD835" s="30">
        <v>0</v>
      </c>
      <c r="AE835" s="30">
        <v>0</v>
      </c>
      <c r="AF835" s="30">
        <v>7</v>
      </c>
      <c r="AG835" s="6">
        <f t="shared" si="13"/>
        <v>131.25</v>
      </c>
      <c r="AH835" s="35">
        <v>37529</v>
      </c>
      <c r="AI835" s="35">
        <v>37529</v>
      </c>
      <c r="AJ835" s="35">
        <v>37531</v>
      </c>
      <c r="AL835" s="37" t="s">
        <v>6866</v>
      </c>
    </row>
    <row r="836" spans="1:38" x14ac:dyDescent="0.15">
      <c r="A836" s="27" t="s">
        <v>6867</v>
      </c>
      <c r="B836" s="27" t="s">
        <v>4041</v>
      </c>
      <c r="C836" s="27" t="s">
        <v>6924</v>
      </c>
      <c r="D836" s="28" t="s">
        <v>6925</v>
      </c>
      <c r="E836" s="30"/>
      <c r="F836" s="30" t="s">
        <v>5189</v>
      </c>
      <c r="G836" s="30" t="s">
        <v>2449</v>
      </c>
      <c r="H836" s="30" t="s">
        <v>275</v>
      </c>
      <c r="I836" s="31">
        <v>5</v>
      </c>
      <c r="K836" s="31">
        <v>2</v>
      </c>
      <c r="L836" s="31" t="s">
        <v>2923</v>
      </c>
      <c r="M836" s="32">
        <v>9780934034326</v>
      </c>
      <c r="N836" s="30" t="s">
        <v>5314</v>
      </c>
      <c r="O836" s="30" t="s">
        <v>5314</v>
      </c>
      <c r="P836" s="30" t="s">
        <v>5314</v>
      </c>
      <c r="Q836" s="39">
        <v>15.95</v>
      </c>
      <c r="R836" s="40"/>
      <c r="S836" s="39">
        <v>12</v>
      </c>
      <c r="T836" s="31" t="s">
        <v>6864</v>
      </c>
      <c r="U836" s="30">
        <v>35</v>
      </c>
      <c r="V836" s="30">
        <v>41</v>
      </c>
      <c r="W836" s="30">
        <v>107</v>
      </c>
      <c r="X836" s="30">
        <v>185</v>
      </c>
      <c r="Y836" s="41">
        <v>73</v>
      </c>
      <c r="Z836" s="30">
        <v>34</v>
      </c>
      <c r="AA836" s="30">
        <v>0</v>
      </c>
      <c r="AB836" s="30">
        <v>0</v>
      </c>
      <c r="AC836" s="30">
        <v>0</v>
      </c>
      <c r="AD836" s="30">
        <v>0</v>
      </c>
      <c r="AE836" s="30">
        <v>73</v>
      </c>
      <c r="AF836" s="30">
        <v>0</v>
      </c>
      <c r="AG836" s="6">
        <f t="shared" si="13"/>
        <v>1164.3499999999999</v>
      </c>
      <c r="AH836" s="35">
        <v>37383</v>
      </c>
      <c r="AI836" s="35">
        <v>37535</v>
      </c>
      <c r="AJ836" s="35">
        <v>37476</v>
      </c>
      <c r="AK836" s="36" t="s">
        <v>5205</v>
      </c>
      <c r="AL836" s="37" t="s">
        <v>6866</v>
      </c>
    </row>
    <row r="837" spans="1:38" x14ac:dyDescent="0.15">
      <c r="A837" s="27" t="s">
        <v>6867</v>
      </c>
      <c r="B837" s="27" t="s">
        <v>1191</v>
      </c>
      <c r="C837" s="27" t="s">
        <v>3984</v>
      </c>
      <c r="D837" s="28" t="s">
        <v>6870</v>
      </c>
      <c r="E837" s="30"/>
      <c r="F837" s="30" t="s">
        <v>1193</v>
      </c>
      <c r="G837" s="30" t="s">
        <v>2449</v>
      </c>
      <c r="H837" s="30" t="s">
        <v>2450</v>
      </c>
      <c r="K837" s="31">
        <v>96</v>
      </c>
      <c r="L837" s="31" t="s">
        <v>2451</v>
      </c>
      <c r="M837" s="32">
        <v>9780934034265</v>
      </c>
      <c r="N837" s="30" t="s">
        <v>5314</v>
      </c>
      <c r="O837" s="30" t="s">
        <v>5314</v>
      </c>
      <c r="P837" s="30" t="s">
        <v>5314</v>
      </c>
      <c r="Q837" s="39">
        <v>4.25</v>
      </c>
      <c r="R837" s="40"/>
      <c r="S837" s="39">
        <v>3.2</v>
      </c>
      <c r="T837" s="31" t="s">
        <v>6883</v>
      </c>
      <c r="U837" s="30">
        <v>22</v>
      </c>
      <c r="V837" s="30">
        <v>10</v>
      </c>
      <c r="W837" s="30">
        <v>12</v>
      </c>
      <c r="X837" s="30">
        <v>22</v>
      </c>
      <c r="Y837" s="41">
        <v>9</v>
      </c>
      <c r="Z837" s="30">
        <v>3</v>
      </c>
      <c r="AA837" s="30">
        <v>0</v>
      </c>
      <c r="AB837" s="30">
        <v>0</v>
      </c>
      <c r="AC837" s="30">
        <v>0</v>
      </c>
      <c r="AD837" s="30">
        <v>1</v>
      </c>
      <c r="AE837" s="30">
        <v>9</v>
      </c>
      <c r="AF837" s="30">
        <v>0</v>
      </c>
      <c r="AG837" s="6">
        <f t="shared" si="13"/>
        <v>38.25</v>
      </c>
      <c r="AH837" s="35">
        <v>37372</v>
      </c>
      <c r="AI837" s="35">
        <v>37535</v>
      </c>
      <c r="AJ837" s="35">
        <v>37476</v>
      </c>
      <c r="AK837" s="36" t="s">
        <v>2452</v>
      </c>
      <c r="AL837" s="37" t="s">
        <v>6866</v>
      </c>
    </row>
    <row r="838" spans="1:38" x14ac:dyDescent="0.15">
      <c r="A838" s="27" t="s">
        <v>6867</v>
      </c>
      <c r="B838" s="27" t="s">
        <v>1068</v>
      </c>
      <c r="C838" s="27" t="s">
        <v>5972</v>
      </c>
      <c r="D838" s="28" t="s">
        <v>6870</v>
      </c>
      <c r="E838" s="30"/>
      <c r="F838" s="30" t="s">
        <v>1069</v>
      </c>
      <c r="G838" s="30" t="s">
        <v>4884</v>
      </c>
      <c r="H838" s="30" t="s">
        <v>4885</v>
      </c>
      <c r="K838" s="31">
        <v>95</v>
      </c>
      <c r="L838" s="31" t="s">
        <v>4886</v>
      </c>
      <c r="M838" s="32">
        <v>9780385484107</v>
      </c>
      <c r="N838" s="30" t="s">
        <v>902</v>
      </c>
      <c r="O838" s="30" t="s">
        <v>1998</v>
      </c>
      <c r="P838" s="30" t="s">
        <v>1998</v>
      </c>
      <c r="Q838" s="39">
        <v>22.95</v>
      </c>
      <c r="R838" s="40">
        <v>0.1</v>
      </c>
      <c r="S838" s="39">
        <v>17.25</v>
      </c>
      <c r="T838" s="31" t="s">
        <v>6864</v>
      </c>
      <c r="U838" s="30">
        <v>90</v>
      </c>
      <c r="V838" s="30">
        <v>72</v>
      </c>
      <c r="W838" s="30">
        <v>80</v>
      </c>
      <c r="X838" s="30">
        <v>90</v>
      </c>
      <c r="Y838" s="41">
        <v>57</v>
      </c>
      <c r="Z838" s="30">
        <v>24</v>
      </c>
      <c r="AA838" s="30">
        <v>0</v>
      </c>
      <c r="AB838" s="30">
        <v>0</v>
      </c>
      <c r="AC838" s="30">
        <v>0</v>
      </c>
      <c r="AD838" s="30">
        <v>0</v>
      </c>
      <c r="AE838" s="30">
        <v>57</v>
      </c>
      <c r="AF838" s="30">
        <v>0</v>
      </c>
      <c r="AG838" s="6">
        <f t="shared" si="13"/>
        <v>1177.3349999999998</v>
      </c>
      <c r="AH838" s="35">
        <v>37494</v>
      </c>
      <c r="AI838" s="35">
        <v>37535</v>
      </c>
      <c r="AJ838" s="35">
        <v>37503</v>
      </c>
      <c r="AK838" s="36">
        <v>22.95</v>
      </c>
      <c r="AL838" s="37" t="s">
        <v>6866</v>
      </c>
    </row>
    <row r="839" spans="1:38" x14ac:dyDescent="0.15">
      <c r="A839" s="27" t="s">
        <v>6867</v>
      </c>
      <c r="B839" s="27" t="s">
        <v>1118</v>
      </c>
      <c r="C839" s="27">
        <v>162</v>
      </c>
      <c r="D839" s="28" t="s">
        <v>6870</v>
      </c>
      <c r="E839" s="30"/>
      <c r="F839" s="30" t="s">
        <v>4011</v>
      </c>
      <c r="G839" s="30" t="s">
        <v>4011</v>
      </c>
      <c r="H839" s="30" t="s">
        <v>4491</v>
      </c>
      <c r="K839" s="31">
        <v>91</v>
      </c>
      <c r="L839" s="31" t="s">
        <v>4492</v>
      </c>
      <c r="M839" s="32">
        <v>9780520068933</v>
      </c>
      <c r="N839" s="30" t="s">
        <v>6921</v>
      </c>
      <c r="O839" s="30" t="s">
        <v>6922</v>
      </c>
      <c r="P839" s="30" t="s">
        <v>6922</v>
      </c>
      <c r="Q839" s="39">
        <v>26.65</v>
      </c>
      <c r="R839" s="40"/>
      <c r="S839" s="39">
        <v>20</v>
      </c>
      <c r="T839" s="31" t="s">
        <v>6864</v>
      </c>
      <c r="U839" s="30">
        <v>160</v>
      </c>
      <c r="V839" s="30">
        <v>135</v>
      </c>
      <c r="W839" s="30">
        <v>156</v>
      </c>
      <c r="X839" s="30">
        <v>175</v>
      </c>
      <c r="Y839" s="41">
        <v>97</v>
      </c>
      <c r="Z839" s="30">
        <v>42</v>
      </c>
      <c r="AA839" s="30">
        <v>0</v>
      </c>
      <c r="AB839" s="30">
        <v>2</v>
      </c>
      <c r="AC839" s="30">
        <v>0</v>
      </c>
      <c r="AD839" s="30">
        <v>2</v>
      </c>
      <c r="AE839" s="30">
        <v>2</v>
      </c>
      <c r="AF839" s="30">
        <v>95</v>
      </c>
      <c r="AG839" s="6">
        <f t="shared" si="13"/>
        <v>1953.3</v>
      </c>
      <c r="AH839" s="35">
        <v>37391</v>
      </c>
      <c r="AI839" s="35">
        <v>37535</v>
      </c>
      <c r="AJ839" s="35">
        <v>37484</v>
      </c>
      <c r="AK839" s="36" t="s">
        <v>2379</v>
      </c>
      <c r="AL839" s="37" t="s">
        <v>6866</v>
      </c>
    </row>
    <row r="840" spans="1:38" x14ac:dyDescent="0.15">
      <c r="A840" s="27" t="s">
        <v>6867</v>
      </c>
      <c r="B840" s="27" t="s">
        <v>3969</v>
      </c>
      <c r="C840" s="27">
        <v>160</v>
      </c>
      <c r="D840" s="28" t="s">
        <v>6870</v>
      </c>
      <c r="E840" s="30"/>
      <c r="F840" s="30" t="s">
        <v>1940</v>
      </c>
      <c r="G840" s="30" t="s">
        <v>5337</v>
      </c>
      <c r="H840" s="30" t="s">
        <v>5338</v>
      </c>
      <c r="K840" s="31">
        <v>0</v>
      </c>
      <c r="L840" s="31" t="s">
        <v>5339</v>
      </c>
      <c r="M840" s="32">
        <v>9780520215573</v>
      </c>
      <c r="N840" s="30" t="s">
        <v>6921</v>
      </c>
      <c r="O840" s="30" t="s">
        <v>6921</v>
      </c>
      <c r="P840" s="30" t="s">
        <v>6922</v>
      </c>
      <c r="Q840" s="39">
        <v>39.950000000000003</v>
      </c>
      <c r="R840" s="40">
        <v>0.1</v>
      </c>
      <c r="S840" s="39">
        <v>30</v>
      </c>
      <c r="T840" s="31" t="s">
        <v>6864</v>
      </c>
      <c r="U840" s="30">
        <v>10</v>
      </c>
      <c r="V840" s="30">
        <v>4</v>
      </c>
      <c r="W840" s="30">
        <v>17</v>
      </c>
      <c r="X840" s="30">
        <v>20</v>
      </c>
      <c r="Y840" s="41">
        <v>5</v>
      </c>
      <c r="Z840" s="30">
        <v>12</v>
      </c>
      <c r="AA840" s="30">
        <v>0</v>
      </c>
      <c r="AB840" s="30">
        <v>0</v>
      </c>
      <c r="AC840" s="30">
        <v>0</v>
      </c>
      <c r="AD840" s="30">
        <v>0</v>
      </c>
      <c r="AE840" s="30">
        <v>5</v>
      </c>
      <c r="AF840" s="30">
        <v>0</v>
      </c>
      <c r="AG840" s="6">
        <f t="shared" si="13"/>
        <v>179.77500000000001</v>
      </c>
      <c r="AH840" s="35">
        <v>37376</v>
      </c>
      <c r="AI840" s="35">
        <v>37535</v>
      </c>
      <c r="AJ840" s="35">
        <v>37466</v>
      </c>
      <c r="AK840" s="36">
        <v>39.950000000000003</v>
      </c>
      <c r="AL840" s="37" t="s">
        <v>6866</v>
      </c>
    </row>
    <row r="841" spans="1:38" x14ac:dyDescent="0.15">
      <c r="A841" s="27" t="s">
        <v>6867</v>
      </c>
      <c r="B841" s="27" t="s">
        <v>4021</v>
      </c>
      <c r="C841" s="27">
        <v>187</v>
      </c>
      <c r="D841" s="28" t="s">
        <v>6870</v>
      </c>
      <c r="E841" s="30"/>
      <c r="F841" s="30" t="s">
        <v>6013</v>
      </c>
      <c r="G841" s="30" t="s">
        <v>5725</v>
      </c>
      <c r="H841" s="30" t="s">
        <v>5726</v>
      </c>
      <c r="K841" s="31">
        <v>2</v>
      </c>
      <c r="L841" s="31" t="s">
        <v>2915</v>
      </c>
      <c r="M841" s="32">
        <v>9780801868702</v>
      </c>
      <c r="N841" s="30" t="s">
        <v>1222</v>
      </c>
      <c r="O841" s="30" t="s">
        <v>1222</v>
      </c>
      <c r="P841" s="30" t="s">
        <v>1222</v>
      </c>
      <c r="Q841" s="39">
        <v>18.100000000000001</v>
      </c>
      <c r="R841" s="40"/>
      <c r="S841" s="39">
        <v>13.6</v>
      </c>
      <c r="T841" s="31" t="s">
        <v>6864</v>
      </c>
      <c r="U841" s="30">
        <v>18</v>
      </c>
      <c r="V841" s="30">
        <v>13</v>
      </c>
      <c r="W841" s="30">
        <v>18</v>
      </c>
      <c r="X841" s="30">
        <v>18</v>
      </c>
      <c r="Y841" s="41">
        <v>4</v>
      </c>
      <c r="Z841" s="30">
        <v>14</v>
      </c>
      <c r="AA841" s="30">
        <v>0</v>
      </c>
      <c r="AB841" s="30">
        <v>0</v>
      </c>
      <c r="AC841" s="30">
        <v>0</v>
      </c>
      <c r="AD841" s="30">
        <v>0</v>
      </c>
      <c r="AE841" s="30">
        <v>4</v>
      </c>
      <c r="AF841" s="30">
        <v>0</v>
      </c>
      <c r="AG841" s="6">
        <f t="shared" si="13"/>
        <v>72.400000000000006</v>
      </c>
      <c r="AH841" s="35">
        <v>37538</v>
      </c>
      <c r="AI841" s="35">
        <v>37535</v>
      </c>
      <c r="AJ841" s="35">
        <v>37543</v>
      </c>
      <c r="AK841" s="36" t="s">
        <v>4526</v>
      </c>
      <c r="AL841" s="37" t="s">
        <v>6866</v>
      </c>
    </row>
    <row r="842" spans="1:38" x14ac:dyDescent="0.15">
      <c r="A842" s="27" t="s">
        <v>6867</v>
      </c>
      <c r="B842" s="27" t="s">
        <v>4041</v>
      </c>
      <c r="C842" s="27" t="s">
        <v>5357</v>
      </c>
      <c r="D842" s="28" t="s">
        <v>6870</v>
      </c>
      <c r="E842" s="30"/>
      <c r="F842" s="30" t="s">
        <v>5189</v>
      </c>
      <c r="G842" s="30" t="s">
        <v>684</v>
      </c>
      <c r="H842" s="30" t="s">
        <v>5673</v>
      </c>
      <c r="I842" s="31">
        <v>4</v>
      </c>
      <c r="K842" s="31">
        <v>2</v>
      </c>
      <c r="L842" s="31" t="s">
        <v>5674</v>
      </c>
      <c r="M842" s="32">
        <v>9780838491454</v>
      </c>
      <c r="N842" s="30" t="s">
        <v>4008</v>
      </c>
      <c r="O842" s="30" t="s">
        <v>3888</v>
      </c>
      <c r="P842" s="30" t="s">
        <v>3888</v>
      </c>
      <c r="Q842" s="39">
        <v>153</v>
      </c>
      <c r="R842" s="40"/>
      <c r="S842" s="39">
        <v>114.75</v>
      </c>
      <c r="T842" s="31" t="s">
        <v>6864</v>
      </c>
      <c r="U842" s="30">
        <v>85</v>
      </c>
      <c r="V842" s="30">
        <v>89</v>
      </c>
      <c r="W842" s="30">
        <v>80</v>
      </c>
      <c r="X842" s="30">
        <v>85</v>
      </c>
      <c r="Y842" s="41">
        <v>83</v>
      </c>
      <c r="Z842" s="30">
        <v>6</v>
      </c>
      <c r="AA842" s="30">
        <v>0</v>
      </c>
      <c r="AB842" s="30">
        <v>0</v>
      </c>
      <c r="AC842" s="30">
        <v>0</v>
      </c>
      <c r="AD842" s="30">
        <v>0</v>
      </c>
      <c r="AE842" s="30">
        <v>83</v>
      </c>
      <c r="AF842" s="30">
        <v>0</v>
      </c>
      <c r="AG842" s="6">
        <f t="shared" si="13"/>
        <v>12699</v>
      </c>
      <c r="AH842" s="35">
        <v>37382</v>
      </c>
      <c r="AI842" s="35">
        <v>37535</v>
      </c>
      <c r="AJ842" s="35">
        <v>37526</v>
      </c>
      <c r="AK842" s="36" t="s">
        <v>5675</v>
      </c>
      <c r="AL842" s="37" t="s">
        <v>6866</v>
      </c>
    </row>
    <row r="843" spans="1:38" x14ac:dyDescent="0.15">
      <c r="A843" s="27" t="s">
        <v>6867</v>
      </c>
      <c r="B843" s="27" t="s">
        <v>4041</v>
      </c>
      <c r="C843" s="27" t="s">
        <v>5357</v>
      </c>
      <c r="D843" s="28" t="s">
        <v>6870</v>
      </c>
      <c r="E843" s="30"/>
      <c r="F843" s="30" t="s">
        <v>5189</v>
      </c>
      <c r="G843" s="30" t="s">
        <v>684</v>
      </c>
      <c r="H843" s="30" t="s">
        <v>685</v>
      </c>
      <c r="I843" s="31">
        <v>4</v>
      </c>
      <c r="K843" s="31">
        <v>2</v>
      </c>
      <c r="L843" s="31" t="s">
        <v>686</v>
      </c>
      <c r="M843" s="32">
        <v>9780838413210</v>
      </c>
      <c r="N843" s="30" t="s">
        <v>4008</v>
      </c>
      <c r="O843" s="30" t="s">
        <v>3888</v>
      </c>
      <c r="P843" s="30" t="s">
        <v>3888</v>
      </c>
      <c r="Q843" s="39">
        <v>56</v>
      </c>
      <c r="R843" s="40"/>
      <c r="S843" s="39">
        <v>42</v>
      </c>
      <c r="T843" s="31" t="s">
        <v>6864</v>
      </c>
      <c r="U843" s="30">
        <v>85</v>
      </c>
      <c r="V843" s="30">
        <v>89</v>
      </c>
      <c r="W843" s="30">
        <v>0</v>
      </c>
      <c r="X843" s="30">
        <v>85</v>
      </c>
      <c r="Y843" s="41">
        <v>0</v>
      </c>
      <c r="Z843" s="30">
        <v>0</v>
      </c>
      <c r="AA843" s="30">
        <v>0</v>
      </c>
      <c r="AB843" s="30">
        <v>0</v>
      </c>
      <c r="AC843" s="30">
        <v>0</v>
      </c>
      <c r="AD843" s="30">
        <v>0</v>
      </c>
      <c r="AE843" s="30">
        <v>0</v>
      </c>
      <c r="AF843" s="30">
        <v>0</v>
      </c>
      <c r="AG843" s="6">
        <f t="shared" si="13"/>
        <v>0</v>
      </c>
      <c r="AH843" s="35">
        <v>37382</v>
      </c>
      <c r="AI843" s="35">
        <v>37535</v>
      </c>
      <c r="AJ843" s="35">
        <v>37313</v>
      </c>
      <c r="AK843" s="36" t="s">
        <v>5078</v>
      </c>
      <c r="AL843" s="37" t="s">
        <v>6866</v>
      </c>
    </row>
    <row r="844" spans="1:38" x14ac:dyDescent="0.15">
      <c r="A844" s="27" t="s">
        <v>6867</v>
      </c>
      <c r="B844" s="27" t="s">
        <v>4041</v>
      </c>
      <c r="C844" s="27" t="s">
        <v>5357</v>
      </c>
      <c r="D844" s="28" t="s">
        <v>6870</v>
      </c>
      <c r="E844" s="30"/>
      <c r="F844" s="30" t="s">
        <v>5189</v>
      </c>
      <c r="G844" s="30" t="s">
        <v>684</v>
      </c>
      <c r="H844" s="30" t="s">
        <v>4411</v>
      </c>
      <c r="I844" s="31">
        <v>4</v>
      </c>
      <c r="K844" s="31">
        <v>2</v>
      </c>
      <c r="L844" s="31" t="s">
        <v>4412</v>
      </c>
      <c r="M844" s="32">
        <v>9780838413272</v>
      </c>
      <c r="N844" s="30" t="s">
        <v>4008</v>
      </c>
      <c r="O844" s="30" t="s">
        <v>3888</v>
      </c>
      <c r="P844" s="30" t="s">
        <v>3888</v>
      </c>
      <c r="Q844" s="39">
        <v>39.35</v>
      </c>
      <c r="R844" s="40"/>
      <c r="S844" s="39">
        <v>29.55</v>
      </c>
      <c r="T844" s="31" t="s">
        <v>6864</v>
      </c>
      <c r="U844" s="30">
        <v>85</v>
      </c>
      <c r="V844" s="30">
        <v>89</v>
      </c>
      <c r="W844" s="30">
        <v>0</v>
      </c>
      <c r="X844" s="30">
        <v>85</v>
      </c>
      <c r="Y844" s="41">
        <v>0</v>
      </c>
      <c r="Z844" s="30">
        <v>0</v>
      </c>
      <c r="AA844" s="30">
        <v>0</v>
      </c>
      <c r="AB844" s="30">
        <v>0</v>
      </c>
      <c r="AC844" s="30">
        <v>0</v>
      </c>
      <c r="AD844" s="30">
        <v>0</v>
      </c>
      <c r="AE844" s="30">
        <v>0</v>
      </c>
      <c r="AF844" s="30">
        <v>0</v>
      </c>
      <c r="AG844" s="6">
        <f t="shared" si="13"/>
        <v>0</v>
      </c>
      <c r="AH844" s="35">
        <v>37382</v>
      </c>
      <c r="AI844" s="35">
        <v>37535</v>
      </c>
      <c r="AJ844" s="35">
        <v>37313</v>
      </c>
      <c r="AK844" s="36" t="s">
        <v>4413</v>
      </c>
      <c r="AL844" s="37" t="s">
        <v>6866</v>
      </c>
    </row>
    <row r="845" spans="1:38" x14ac:dyDescent="0.15">
      <c r="A845" s="27" t="s">
        <v>6867</v>
      </c>
      <c r="B845" s="27" t="s">
        <v>312</v>
      </c>
      <c r="C845" s="27">
        <v>172</v>
      </c>
      <c r="D845" s="28" t="s">
        <v>6870</v>
      </c>
      <c r="E845" s="30"/>
      <c r="F845" s="30" t="s">
        <v>3437</v>
      </c>
      <c r="G845" s="30" t="s">
        <v>4194</v>
      </c>
      <c r="H845" s="30" t="s">
        <v>4195</v>
      </c>
      <c r="K845" s="31">
        <v>78</v>
      </c>
      <c r="L845" s="31" t="s">
        <v>4196</v>
      </c>
      <c r="M845" s="32">
        <v>9780671254308</v>
      </c>
      <c r="N845" s="30" t="s">
        <v>5368</v>
      </c>
      <c r="O845" s="30" t="s">
        <v>5368</v>
      </c>
      <c r="P845" s="30" t="s">
        <v>5368</v>
      </c>
      <c r="Q845" s="39">
        <v>13</v>
      </c>
      <c r="R845" s="40">
        <v>0.1</v>
      </c>
      <c r="S845" s="39">
        <v>9.75</v>
      </c>
      <c r="T845" s="31" t="s">
        <v>6864</v>
      </c>
      <c r="U845" s="30">
        <v>15</v>
      </c>
      <c r="V845" s="30">
        <v>13</v>
      </c>
      <c r="W845" s="30">
        <v>14</v>
      </c>
      <c r="X845" s="30">
        <v>15</v>
      </c>
      <c r="Y845" s="41">
        <v>13</v>
      </c>
      <c r="Z845" s="30">
        <v>1</v>
      </c>
      <c r="AA845" s="30">
        <v>0</v>
      </c>
      <c r="AB845" s="30">
        <v>0</v>
      </c>
      <c r="AC845" s="30">
        <v>0</v>
      </c>
      <c r="AD845" s="30">
        <v>0</v>
      </c>
      <c r="AE845" s="30">
        <v>2</v>
      </c>
      <c r="AF845" s="30">
        <v>11</v>
      </c>
      <c r="AG845" s="6">
        <f t="shared" si="13"/>
        <v>130.65</v>
      </c>
      <c r="AH845" s="35">
        <v>37487</v>
      </c>
      <c r="AI845" s="35">
        <v>37535</v>
      </c>
      <c r="AJ845" s="35">
        <v>37505</v>
      </c>
      <c r="AK845" s="36">
        <v>13</v>
      </c>
      <c r="AL845" s="37" t="s">
        <v>6866</v>
      </c>
    </row>
    <row r="846" spans="1:38" x14ac:dyDescent="0.15">
      <c r="A846" s="27" t="s">
        <v>6867</v>
      </c>
      <c r="B846" s="27" t="s">
        <v>3385</v>
      </c>
      <c r="C846" s="27" t="s">
        <v>6916</v>
      </c>
      <c r="D846" s="28" t="s">
        <v>6870</v>
      </c>
      <c r="E846" s="30"/>
      <c r="F846" s="30" t="s">
        <v>4064</v>
      </c>
      <c r="G846" s="30" t="s">
        <v>559</v>
      </c>
      <c r="H846" s="30" t="s">
        <v>560</v>
      </c>
      <c r="L846" s="31" t="s">
        <v>561</v>
      </c>
      <c r="M846" s="32">
        <v>9788886440318</v>
      </c>
      <c r="N846" s="30" t="s">
        <v>427</v>
      </c>
      <c r="O846" s="30" t="s">
        <v>427</v>
      </c>
      <c r="P846" s="30" t="s">
        <v>427</v>
      </c>
      <c r="Q846" s="39">
        <v>27.2</v>
      </c>
      <c r="R846" s="40"/>
      <c r="S846" s="39">
        <v>20.399999999999999</v>
      </c>
      <c r="T846" s="31" t="s">
        <v>6864</v>
      </c>
      <c r="U846" s="30">
        <v>160</v>
      </c>
      <c r="V846" s="30">
        <v>114</v>
      </c>
      <c r="W846" s="30">
        <v>120</v>
      </c>
      <c r="X846" s="30">
        <v>160</v>
      </c>
      <c r="Y846" s="41">
        <v>118</v>
      </c>
      <c r="Z846" s="30">
        <v>1</v>
      </c>
      <c r="AA846" s="30">
        <v>1</v>
      </c>
      <c r="AB846" s="30">
        <v>0</v>
      </c>
      <c r="AC846" s="30">
        <v>0</v>
      </c>
      <c r="AD846" s="30">
        <v>0</v>
      </c>
      <c r="AE846" s="30">
        <v>118</v>
      </c>
      <c r="AF846" s="30">
        <v>0</v>
      </c>
      <c r="AG846" s="6">
        <f t="shared" si="13"/>
        <v>3209.6</v>
      </c>
      <c r="AH846" s="35">
        <v>37494</v>
      </c>
      <c r="AI846" s="35">
        <v>37535</v>
      </c>
      <c r="AJ846" s="35">
        <v>37502</v>
      </c>
      <c r="AK846" s="36" t="s">
        <v>562</v>
      </c>
      <c r="AL846" s="37" t="s">
        <v>6866</v>
      </c>
    </row>
    <row r="847" spans="1:38" x14ac:dyDescent="0.15">
      <c r="A847" s="27" t="s">
        <v>6867</v>
      </c>
      <c r="B847" s="27" t="s">
        <v>1102</v>
      </c>
      <c r="C847" s="27">
        <v>1</v>
      </c>
      <c r="D847" s="28">
        <v>450282</v>
      </c>
      <c r="E847" s="30"/>
      <c r="F847" s="30" t="s">
        <v>4496</v>
      </c>
      <c r="G847" s="30" t="s">
        <v>4497</v>
      </c>
      <c r="H847" s="30" t="s">
        <v>4498</v>
      </c>
      <c r="I847" s="31">
        <v>6</v>
      </c>
      <c r="K847" s="31">
        <v>2</v>
      </c>
      <c r="L847" s="31" t="s">
        <v>4499</v>
      </c>
      <c r="M847" s="32">
        <v>9780205334636</v>
      </c>
      <c r="N847" s="30" t="s">
        <v>3574</v>
      </c>
      <c r="O847" s="30" t="s">
        <v>3894</v>
      </c>
      <c r="P847" s="30" t="s">
        <v>3894</v>
      </c>
      <c r="Q847" s="39">
        <v>46</v>
      </c>
      <c r="R847" s="40"/>
      <c r="S847" s="39">
        <v>34.5</v>
      </c>
      <c r="T847" s="31" t="s">
        <v>6864</v>
      </c>
      <c r="U847" s="30">
        <v>25</v>
      </c>
      <c r="V847" s="30">
        <v>17</v>
      </c>
      <c r="W847" s="30">
        <v>22</v>
      </c>
      <c r="X847" s="30">
        <v>25</v>
      </c>
      <c r="Y847" s="41">
        <v>17</v>
      </c>
      <c r="Z847" s="30">
        <v>5</v>
      </c>
      <c r="AA847" s="30">
        <v>0</v>
      </c>
      <c r="AB847" s="30">
        <v>0</v>
      </c>
      <c r="AC847" s="30">
        <v>0</v>
      </c>
      <c r="AD847" s="30">
        <v>1</v>
      </c>
      <c r="AE847" s="30">
        <v>14</v>
      </c>
      <c r="AF847" s="30">
        <v>3</v>
      </c>
      <c r="AG847" s="6">
        <f t="shared" ref="AG847:AG910" si="14">(Q847*AE847+S847*AF847)-Q847*R847*AE847</f>
        <v>747.5</v>
      </c>
      <c r="AH847" s="35">
        <v>37454</v>
      </c>
      <c r="AI847" s="35">
        <v>37535</v>
      </c>
      <c r="AJ847" s="35">
        <v>37473</v>
      </c>
      <c r="AK847" s="36" t="s">
        <v>4500</v>
      </c>
      <c r="AL847" s="37" t="s">
        <v>6866</v>
      </c>
    </row>
    <row r="848" spans="1:38" x14ac:dyDescent="0.15">
      <c r="A848" s="27" t="s">
        <v>6867</v>
      </c>
      <c r="B848" s="27" t="s">
        <v>6915</v>
      </c>
      <c r="C848" s="27" t="s">
        <v>6916</v>
      </c>
      <c r="D848" s="28" t="s">
        <v>6870</v>
      </c>
      <c r="E848" s="30"/>
      <c r="F848" s="30" t="s">
        <v>6917</v>
      </c>
      <c r="G848" s="30" t="s">
        <v>157</v>
      </c>
      <c r="H848" s="30" t="s">
        <v>158</v>
      </c>
      <c r="K848" s="31">
        <v>97</v>
      </c>
      <c r="L848" s="31" t="s">
        <v>159</v>
      </c>
      <c r="M848" s="32">
        <v>9780195120639</v>
      </c>
      <c r="N848" s="30" t="s">
        <v>6875</v>
      </c>
      <c r="O848" s="30" t="s">
        <v>6875</v>
      </c>
      <c r="P848" s="30" t="s">
        <v>6875</v>
      </c>
      <c r="Q848" s="39">
        <v>21.3</v>
      </c>
      <c r="R848" s="40"/>
      <c r="S848" s="39">
        <v>16</v>
      </c>
      <c r="T848" s="31" t="s">
        <v>6864</v>
      </c>
      <c r="U848" s="30">
        <v>225</v>
      </c>
      <c r="V848" s="30">
        <v>337</v>
      </c>
      <c r="W848" s="30">
        <v>125</v>
      </c>
      <c r="X848" s="30">
        <v>225</v>
      </c>
      <c r="Y848" s="41">
        <v>125</v>
      </c>
      <c r="Z848" s="30">
        <v>3</v>
      </c>
      <c r="AA848" s="30">
        <v>0</v>
      </c>
      <c r="AB848" s="30">
        <v>0</v>
      </c>
      <c r="AC848" s="30">
        <v>0</v>
      </c>
      <c r="AD848" s="30">
        <v>0</v>
      </c>
      <c r="AE848" s="30">
        <v>77</v>
      </c>
      <c r="AF848" s="30">
        <v>48</v>
      </c>
      <c r="AG848" s="6">
        <f t="shared" si="14"/>
        <v>2408.1000000000004</v>
      </c>
      <c r="AH848" s="35">
        <v>37522</v>
      </c>
      <c r="AI848" s="35">
        <v>37535</v>
      </c>
      <c r="AJ848" s="35">
        <v>37526</v>
      </c>
      <c r="AK848" s="36" t="s">
        <v>265</v>
      </c>
      <c r="AL848" s="37" t="s">
        <v>6866</v>
      </c>
    </row>
    <row r="849" spans="1:39" x14ac:dyDescent="0.15">
      <c r="A849" s="27" t="s">
        <v>6867</v>
      </c>
      <c r="B849" s="27" t="s">
        <v>3996</v>
      </c>
      <c r="C849" s="27">
        <v>1</v>
      </c>
      <c r="D849" s="28" t="s">
        <v>6870</v>
      </c>
      <c r="E849" s="30"/>
      <c r="F849" s="30" t="s">
        <v>3997</v>
      </c>
      <c r="G849" s="30" t="s">
        <v>157</v>
      </c>
      <c r="H849" s="30" t="s">
        <v>3289</v>
      </c>
      <c r="K849" s="31">
        <v>97</v>
      </c>
      <c r="L849" s="31" t="s">
        <v>3290</v>
      </c>
      <c r="M849" s="32">
        <v>9780195149838</v>
      </c>
      <c r="N849" s="30" t="s">
        <v>6875</v>
      </c>
      <c r="O849" s="30" t="s">
        <v>6875</v>
      </c>
      <c r="P849" s="30" t="s">
        <v>6875</v>
      </c>
      <c r="Q849" s="39">
        <v>12.75</v>
      </c>
      <c r="R849" s="40">
        <v>0.1</v>
      </c>
      <c r="S849" s="39">
        <v>9.6</v>
      </c>
      <c r="T849" s="31" t="s">
        <v>6864</v>
      </c>
      <c r="U849" s="30">
        <v>50</v>
      </c>
      <c r="V849" s="30">
        <v>35</v>
      </c>
      <c r="W849" s="30">
        <v>50</v>
      </c>
      <c r="X849" s="30">
        <v>50</v>
      </c>
      <c r="Y849" s="41">
        <v>37</v>
      </c>
      <c r="Z849" s="30">
        <v>14</v>
      </c>
      <c r="AA849" s="30">
        <v>0</v>
      </c>
      <c r="AB849" s="30">
        <v>0</v>
      </c>
      <c r="AC849" s="30">
        <v>0</v>
      </c>
      <c r="AD849" s="30">
        <v>2</v>
      </c>
      <c r="AE849" s="30">
        <v>13</v>
      </c>
      <c r="AF849" s="30">
        <v>24</v>
      </c>
      <c r="AG849" s="6">
        <f t="shared" si="14"/>
        <v>379.57499999999999</v>
      </c>
      <c r="AH849" s="35">
        <v>37382</v>
      </c>
      <c r="AI849" s="35">
        <v>37535</v>
      </c>
      <c r="AJ849" s="35">
        <v>37481</v>
      </c>
      <c r="AK849" s="36" t="s">
        <v>5467</v>
      </c>
      <c r="AL849" s="37" t="s">
        <v>6866</v>
      </c>
    </row>
    <row r="850" spans="1:39" x14ac:dyDescent="0.15">
      <c r="A850" s="27" t="s">
        <v>6867</v>
      </c>
      <c r="B850" s="27" t="s">
        <v>5097</v>
      </c>
      <c r="C850" s="27">
        <v>190</v>
      </c>
      <c r="D850" s="28" t="s">
        <v>6870</v>
      </c>
      <c r="E850" s="30"/>
      <c r="F850" s="30" t="s">
        <v>2533</v>
      </c>
      <c r="G850" s="30" t="s">
        <v>2740</v>
      </c>
      <c r="H850" s="30" t="s">
        <v>2741</v>
      </c>
      <c r="K850" s="31">
        <v>1</v>
      </c>
      <c r="L850" s="31" t="s">
        <v>2742</v>
      </c>
      <c r="M850" s="32">
        <v>9780312238636</v>
      </c>
      <c r="N850" s="30" t="s">
        <v>4027</v>
      </c>
      <c r="O850" s="30" t="s">
        <v>4027</v>
      </c>
      <c r="P850" s="30" t="s">
        <v>4027</v>
      </c>
      <c r="Q850" s="39">
        <v>16.95</v>
      </c>
      <c r="R850" s="40">
        <v>0.1</v>
      </c>
      <c r="S850" s="39">
        <v>12.75</v>
      </c>
      <c r="T850" s="31" t="s">
        <v>6864</v>
      </c>
      <c r="U850" s="30">
        <v>20</v>
      </c>
      <c r="V850" s="30">
        <v>15</v>
      </c>
      <c r="W850" s="30">
        <v>18</v>
      </c>
      <c r="X850" s="30">
        <v>20</v>
      </c>
      <c r="Y850" s="41">
        <v>17</v>
      </c>
      <c r="Z850" s="30">
        <v>0</v>
      </c>
      <c r="AA850" s="30">
        <v>0</v>
      </c>
      <c r="AB850" s="30">
        <v>0</v>
      </c>
      <c r="AC850" s="30">
        <v>0</v>
      </c>
      <c r="AD850" s="30">
        <v>0</v>
      </c>
      <c r="AE850" s="30">
        <v>17</v>
      </c>
      <c r="AF850" s="30">
        <v>0</v>
      </c>
      <c r="AG850" s="6">
        <f t="shared" si="14"/>
        <v>259.33499999999998</v>
      </c>
      <c r="AH850" s="35">
        <v>37510</v>
      </c>
      <c r="AI850" s="35">
        <v>37535</v>
      </c>
      <c r="AJ850" s="35">
        <v>37522</v>
      </c>
      <c r="AK850" s="36">
        <v>16.95</v>
      </c>
      <c r="AL850" s="37" t="s">
        <v>6866</v>
      </c>
    </row>
    <row r="851" spans="1:39" x14ac:dyDescent="0.15">
      <c r="A851" s="27" t="s">
        <v>6867</v>
      </c>
      <c r="B851" s="27" t="s">
        <v>1084</v>
      </c>
      <c r="C851" s="27" t="s">
        <v>2353</v>
      </c>
      <c r="D851" s="28" t="s">
        <v>6870</v>
      </c>
      <c r="E851" s="30"/>
      <c r="F851" s="30" t="s">
        <v>2354</v>
      </c>
      <c r="G851" s="30" t="s">
        <v>3076</v>
      </c>
      <c r="H851" s="30" t="s">
        <v>3077</v>
      </c>
      <c r="K851" s="31">
        <v>1</v>
      </c>
      <c r="L851" s="31" t="s">
        <v>3078</v>
      </c>
      <c r="M851" s="32">
        <v>9780130325501</v>
      </c>
      <c r="N851" s="30" t="s">
        <v>3943</v>
      </c>
      <c r="O851" s="30" t="s">
        <v>3943</v>
      </c>
      <c r="P851" s="30" t="s">
        <v>3943</v>
      </c>
      <c r="Q851" s="39">
        <v>89.98</v>
      </c>
      <c r="R851" s="40"/>
      <c r="S851" s="39">
        <v>67.5</v>
      </c>
      <c r="T851" s="31" t="s">
        <v>6864</v>
      </c>
      <c r="U851" s="30">
        <v>40</v>
      </c>
      <c r="V851" s="30">
        <v>30</v>
      </c>
      <c r="W851" s="30">
        <v>160</v>
      </c>
      <c r="X851" s="30">
        <v>165</v>
      </c>
      <c r="Y851" s="41">
        <v>93</v>
      </c>
      <c r="Z851" s="30">
        <v>57</v>
      </c>
      <c r="AA851" s="30">
        <v>0</v>
      </c>
      <c r="AB851" s="30">
        <v>0</v>
      </c>
      <c r="AC851" s="30">
        <v>0</v>
      </c>
      <c r="AD851" s="30">
        <v>0</v>
      </c>
      <c r="AE851" s="30">
        <v>93</v>
      </c>
      <c r="AF851" s="30">
        <v>0</v>
      </c>
      <c r="AG851" s="6">
        <f t="shared" si="14"/>
        <v>8368.1400000000012</v>
      </c>
      <c r="AH851" s="35">
        <v>37502</v>
      </c>
      <c r="AI851" s="35">
        <v>37535</v>
      </c>
      <c r="AJ851" s="35">
        <v>37524</v>
      </c>
      <c r="AK851" s="36" t="s">
        <v>3079</v>
      </c>
      <c r="AL851" s="37" t="s">
        <v>6866</v>
      </c>
      <c r="AM851" s="38" t="s">
        <v>1051</v>
      </c>
    </row>
    <row r="852" spans="1:39" x14ac:dyDescent="0.15">
      <c r="A852" s="27" t="s">
        <v>6867</v>
      </c>
      <c r="B852" s="27" t="s">
        <v>1032</v>
      </c>
      <c r="C852" s="27" t="s">
        <v>1033</v>
      </c>
      <c r="D852" s="28" t="s">
        <v>6870</v>
      </c>
      <c r="E852" s="30"/>
      <c r="F852" s="30" t="s">
        <v>6871</v>
      </c>
      <c r="G852" s="30" t="s">
        <v>1034</v>
      </c>
      <c r="H852" s="30" t="s">
        <v>1035</v>
      </c>
      <c r="K852" s="31">
        <v>0</v>
      </c>
      <c r="L852" s="31" t="s">
        <v>1036</v>
      </c>
      <c r="M852" s="32">
        <v>9780309070362</v>
      </c>
      <c r="N852" s="30" t="s">
        <v>1037</v>
      </c>
      <c r="O852" s="30" t="s">
        <v>1037</v>
      </c>
      <c r="P852" s="30" t="s">
        <v>1037</v>
      </c>
      <c r="Q852" s="39">
        <v>24.95</v>
      </c>
      <c r="R852" s="40">
        <v>0.1</v>
      </c>
      <c r="S852" s="39">
        <v>18.75</v>
      </c>
      <c r="T852" s="31" t="s">
        <v>6864</v>
      </c>
      <c r="U852" s="30">
        <v>65</v>
      </c>
      <c r="V852" s="30">
        <v>45</v>
      </c>
      <c r="W852" s="30">
        <v>53</v>
      </c>
      <c r="X852" s="30">
        <v>65</v>
      </c>
      <c r="Y852" s="41">
        <v>43</v>
      </c>
      <c r="Z852" s="30">
        <v>11</v>
      </c>
      <c r="AA852" s="30">
        <v>0</v>
      </c>
      <c r="AB852" s="30">
        <v>0</v>
      </c>
      <c r="AC852" s="30">
        <v>0</v>
      </c>
      <c r="AD852" s="30">
        <v>0</v>
      </c>
      <c r="AE852" s="30">
        <v>37</v>
      </c>
      <c r="AF852" s="30">
        <v>6</v>
      </c>
      <c r="AG852" s="6">
        <f t="shared" si="14"/>
        <v>943.33500000000004</v>
      </c>
      <c r="AH852" s="35">
        <v>37392</v>
      </c>
      <c r="AI852" s="35">
        <v>37535</v>
      </c>
      <c r="AJ852" s="35">
        <v>37477</v>
      </c>
      <c r="AK852" s="36">
        <v>24.95</v>
      </c>
      <c r="AL852" s="37" t="s">
        <v>6866</v>
      </c>
    </row>
    <row r="853" spans="1:39" x14ac:dyDescent="0.15">
      <c r="A853" s="27" t="s">
        <v>6867</v>
      </c>
      <c r="B853" s="27" t="s">
        <v>1191</v>
      </c>
      <c r="C853" s="27" t="s">
        <v>3984</v>
      </c>
      <c r="D853" s="28" t="s">
        <v>6870</v>
      </c>
      <c r="E853" s="30"/>
      <c r="F853" s="30" t="s">
        <v>1193</v>
      </c>
      <c r="G853" s="30" t="s">
        <v>4925</v>
      </c>
      <c r="H853" s="30" t="s">
        <v>4926</v>
      </c>
      <c r="K853" s="31">
        <v>97</v>
      </c>
      <c r="L853" s="31" t="s">
        <v>4927</v>
      </c>
      <c r="M853" s="32">
        <v>9780844214634</v>
      </c>
      <c r="N853" s="30" t="s">
        <v>6098</v>
      </c>
      <c r="O853" s="30" t="s">
        <v>6863</v>
      </c>
      <c r="P853" s="30" t="s">
        <v>6863</v>
      </c>
      <c r="Q853" s="39">
        <v>20</v>
      </c>
      <c r="R853" s="40"/>
      <c r="S853" s="39">
        <v>15</v>
      </c>
      <c r="T853" s="31" t="s">
        <v>6864</v>
      </c>
      <c r="U853" s="30">
        <v>22</v>
      </c>
      <c r="V853" s="30">
        <v>10</v>
      </c>
      <c r="W853" s="30">
        <v>22</v>
      </c>
      <c r="X853" s="30">
        <v>22</v>
      </c>
      <c r="Y853" s="41">
        <v>13</v>
      </c>
      <c r="Z853" s="30">
        <v>9</v>
      </c>
      <c r="AA853" s="30">
        <v>0</v>
      </c>
      <c r="AB853" s="30">
        <v>0</v>
      </c>
      <c r="AC853" s="30">
        <v>0</v>
      </c>
      <c r="AD853" s="30">
        <v>0</v>
      </c>
      <c r="AE853" s="30">
        <v>13</v>
      </c>
      <c r="AF853" s="30">
        <v>0</v>
      </c>
      <c r="AG853" s="6">
        <f t="shared" si="14"/>
        <v>260</v>
      </c>
      <c r="AH853" s="35">
        <v>37372</v>
      </c>
      <c r="AI853" s="35">
        <v>37535</v>
      </c>
      <c r="AJ853" s="35">
        <v>37491</v>
      </c>
      <c r="AK853" s="36" t="s">
        <v>4928</v>
      </c>
      <c r="AL853" s="37" t="s">
        <v>6866</v>
      </c>
    </row>
    <row r="854" spans="1:39" x14ac:dyDescent="0.15">
      <c r="A854" s="27" t="s">
        <v>6867</v>
      </c>
      <c r="B854" s="27" t="s">
        <v>6931</v>
      </c>
      <c r="C854" s="27">
        <v>101</v>
      </c>
      <c r="D854" s="28">
        <v>462152</v>
      </c>
      <c r="E854" s="30"/>
      <c r="F854" s="30" t="s">
        <v>3317</v>
      </c>
      <c r="G854" s="30" t="s">
        <v>3318</v>
      </c>
      <c r="H854" s="30" t="s">
        <v>3319</v>
      </c>
      <c r="I854" s="31">
        <v>2</v>
      </c>
      <c r="K854" s="31">
        <v>98</v>
      </c>
      <c r="L854" s="31" t="s">
        <v>3320</v>
      </c>
      <c r="M854" s="32">
        <v>9780763706203</v>
      </c>
      <c r="N854" s="30" t="s">
        <v>3960</v>
      </c>
      <c r="O854" s="30" t="s">
        <v>3960</v>
      </c>
      <c r="P854" s="30" t="s">
        <v>3960</v>
      </c>
      <c r="Q854" s="39">
        <v>72</v>
      </c>
      <c r="R854" s="40"/>
      <c r="S854" s="39">
        <v>54</v>
      </c>
      <c r="T854" s="31" t="s">
        <v>6864</v>
      </c>
      <c r="U854" s="30">
        <v>125</v>
      </c>
      <c r="V854" s="30">
        <v>65</v>
      </c>
      <c r="W854" s="30">
        <v>50</v>
      </c>
      <c r="X854" s="30">
        <v>125</v>
      </c>
      <c r="Y854" s="41">
        <v>48</v>
      </c>
      <c r="Z854" s="30">
        <v>0</v>
      </c>
      <c r="AA854" s="30">
        <v>6</v>
      </c>
      <c r="AB854" s="30">
        <v>3</v>
      </c>
      <c r="AC854" s="30">
        <v>0</v>
      </c>
      <c r="AD854" s="30">
        <v>0</v>
      </c>
      <c r="AE854" s="30">
        <v>43</v>
      </c>
      <c r="AF854" s="30">
        <v>5</v>
      </c>
      <c r="AG854" s="6">
        <f t="shared" si="14"/>
        <v>3366</v>
      </c>
      <c r="AH854" s="35">
        <v>37473</v>
      </c>
      <c r="AI854" s="35">
        <v>37535</v>
      </c>
      <c r="AJ854" s="35">
        <v>37538</v>
      </c>
      <c r="AK854" s="36" t="s">
        <v>1096</v>
      </c>
      <c r="AL854" s="37" t="s">
        <v>6866</v>
      </c>
    </row>
    <row r="855" spans="1:39" x14ac:dyDescent="0.15">
      <c r="A855" s="27" t="s">
        <v>6867</v>
      </c>
      <c r="B855" s="27" t="s">
        <v>3576</v>
      </c>
      <c r="C855" s="27" t="s">
        <v>3577</v>
      </c>
      <c r="D855" s="28" t="s">
        <v>6870</v>
      </c>
      <c r="E855" s="30"/>
      <c r="F855" s="30" t="s">
        <v>3578</v>
      </c>
      <c r="G855" s="30" t="s">
        <v>2182</v>
      </c>
      <c r="H855" s="30" t="s">
        <v>2780</v>
      </c>
      <c r="K855" s="31">
        <v>99</v>
      </c>
      <c r="L855" s="31" t="s">
        <v>2781</v>
      </c>
      <c r="M855" s="32">
        <v>9780520212855</v>
      </c>
      <c r="N855" s="30" t="s">
        <v>6921</v>
      </c>
      <c r="O855" s="30" t="s">
        <v>6922</v>
      </c>
      <c r="P855" s="30" t="s">
        <v>6922</v>
      </c>
      <c r="Q855" s="39">
        <v>26.65</v>
      </c>
      <c r="R855" s="40"/>
      <c r="S855" s="39">
        <v>20</v>
      </c>
      <c r="T855" s="31" t="s">
        <v>6864</v>
      </c>
      <c r="U855" s="30">
        <v>15</v>
      </c>
      <c r="V855" s="30">
        <v>12</v>
      </c>
      <c r="W855" s="30">
        <v>12</v>
      </c>
      <c r="X855" s="30">
        <v>15</v>
      </c>
      <c r="Y855" s="41">
        <v>8</v>
      </c>
      <c r="Z855" s="30">
        <v>0</v>
      </c>
      <c r="AA855" s="30">
        <v>0</v>
      </c>
      <c r="AB855" s="30">
        <v>4</v>
      </c>
      <c r="AC855" s="30">
        <v>0</v>
      </c>
      <c r="AD855" s="30">
        <v>0</v>
      </c>
      <c r="AE855" s="30">
        <v>0</v>
      </c>
      <c r="AF855" s="30">
        <v>8</v>
      </c>
      <c r="AG855" s="6">
        <f t="shared" si="14"/>
        <v>160</v>
      </c>
      <c r="AH855" s="35">
        <v>37468</v>
      </c>
      <c r="AI855" s="35">
        <v>37535</v>
      </c>
      <c r="AJ855" s="35">
        <v>37475</v>
      </c>
      <c r="AK855" s="36" t="s">
        <v>2379</v>
      </c>
      <c r="AL855" s="37" t="s">
        <v>6866</v>
      </c>
    </row>
    <row r="856" spans="1:39" x14ac:dyDescent="0.15">
      <c r="A856" s="27" t="s">
        <v>6867</v>
      </c>
      <c r="B856" s="27" t="s">
        <v>1068</v>
      </c>
      <c r="C856" s="27">
        <v>120</v>
      </c>
      <c r="D856" s="28" t="s">
        <v>6870</v>
      </c>
      <c r="E856" s="30"/>
      <c r="F856" s="30" t="s">
        <v>1069</v>
      </c>
      <c r="G856" s="30" t="s">
        <v>80</v>
      </c>
      <c r="H856" s="30" t="s">
        <v>81</v>
      </c>
      <c r="K856" s="31">
        <v>77</v>
      </c>
      <c r="L856" s="31" t="s">
        <v>82</v>
      </c>
      <c r="M856" s="32">
        <v>9780374527532</v>
      </c>
      <c r="N856" s="30" t="s">
        <v>1073</v>
      </c>
      <c r="O856" s="30" t="s">
        <v>3928</v>
      </c>
      <c r="P856" s="30" t="s">
        <v>3928</v>
      </c>
      <c r="Q856" s="39">
        <v>15</v>
      </c>
      <c r="R856" s="40">
        <v>0.1</v>
      </c>
      <c r="S856" s="39">
        <v>11.25</v>
      </c>
      <c r="T856" s="31" t="s">
        <v>6864</v>
      </c>
      <c r="U856" s="30">
        <v>25</v>
      </c>
      <c r="V856" s="30">
        <v>21</v>
      </c>
      <c r="W856" s="30">
        <v>16</v>
      </c>
      <c r="X856" s="30">
        <v>25</v>
      </c>
      <c r="Y856" s="41">
        <v>17</v>
      </c>
      <c r="Z856" s="30">
        <v>4</v>
      </c>
      <c r="AA856" s="30">
        <v>0</v>
      </c>
      <c r="AB856" s="30">
        <v>0</v>
      </c>
      <c r="AC856" s="30">
        <v>0</v>
      </c>
      <c r="AD856" s="30">
        <v>0</v>
      </c>
      <c r="AE856" s="30">
        <v>15</v>
      </c>
      <c r="AF856" s="30">
        <v>2</v>
      </c>
      <c r="AG856" s="6">
        <f t="shared" si="14"/>
        <v>225</v>
      </c>
      <c r="AH856" s="35">
        <v>37494</v>
      </c>
      <c r="AI856" s="35">
        <v>37535</v>
      </c>
      <c r="AJ856" s="35">
        <v>37536</v>
      </c>
      <c r="AK856" s="36">
        <v>15</v>
      </c>
      <c r="AL856" s="37" t="s">
        <v>6866</v>
      </c>
    </row>
    <row r="857" spans="1:39" x14ac:dyDescent="0.15">
      <c r="A857" s="27" t="s">
        <v>6867</v>
      </c>
      <c r="B857" s="27" t="s">
        <v>3989</v>
      </c>
      <c r="C857" s="27">
        <v>30</v>
      </c>
      <c r="D857" s="28" t="s">
        <v>6870</v>
      </c>
      <c r="E857" s="30"/>
      <c r="F857" s="30" t="s">
        <v>6871</v>
      </c>
      <c r="G857" s="30" t="s">
        <v>4959</v>
      </c>
      <c r="H857" s="30" t="s">
        <v>4759</v>
      </c>
      <c r="I857" s="31">
        <v>3</v>
      </c>
      <c r="K857" s="31">
        <v>1</v>
      </c>
      <c r="L857" s="31" t="s">
        <v>4760</v>
      </c>
      <c r="M857" s="32">
        <v>9780072471328</v>
      </c>
      <c r="N857" s="30" t="s">
        <v>6863</v>
      </c>
      <c r="O857" s="30" t="s">
        <v>6863</v>
      </c>
      <c r="P857" s="30" t="s">
        <v>6863</v>
      </c>
      <c r="Q857" s="39">
        <v>117.35</v>
      </c>
      <c r="R857" s="40"/>
      <c r="S857" s="39">
        <v>88.05</v>
      </c>
      <c r="T857" s="31" t="s">
        <v>6864</v>
      </c>
      <c r="U857" s="30">
        <v>56</v>
      </c>
      <c r="V857" s="30">
        <v>69</v>
      </c>
      <c r="W857" s="30">
        <v>53</v>
      </c>
      <c r="X857" s="30">
        <v>56</v>
      </c>
      <c r="Y857" s="41">
        <v>49</v>
      </c>
      <c r="Z857" s="30">
        <v>14</v>
      </c>
      <c r="AA857" s="30">
        <v>0</v>
      </c>
      <c r="AB857" s="30">
        <v>0</v>
      </c>
      <c r="AC857" s="30">
        <v>0</v>
      </c>
      <c r="AD857" s="30">
        <v>0</v>
      </c>
      <c r="AE857" s="30">
        <v>41</v>
      </c>
      <c r="AF857" s="30">
        <v>8</v>
      </c>
      <c r="AG857" s="6">
        <f t="shared" si="14"/>
        <v>5515.7499999999991</v>
      </c>
      <c r="AH857" s="35">
        <v>37377</v>
      </c>
      <c r="AI857" s="35">
        <v>37535</v>
      </c>
      <c r="AJ857" s="35">
        <v>37515</v>
      </c>
      <c r="AK857" s="36" t="s">
        <v>6154</v>
      </c>
      <c r="AL857" s="37" t="s">
        <v>1050</v>
      </c>
    </row>
    <row r="858" spans="1:39" x14ac:dyDescent="0.15">
      <c r="A858" s="27" t="s">
        <v>6867</v>
      </c>
      <c r="B858" s="27" t="s">
        <v>3989</v>
      </c>
      <c r="C858" s="27">
        <v>30</v>
      </c>
      <c r="D858" s="28" t="s">
        <v>6870</v>
      </c>
      <c r="E858" s="30"/>
      <c r="F858" s="30" t="s">
        <v>6871</v>
      </c>
      <c r="G858" s="30" t="s">
        <v>4959</v>
      </c>
      <c r="H858" s="30" t="s">
        <v>4095</v>
      </c>
      <c r="I858" s="31">
        <v>3</v>
      </c>
      <c r="K858" s="31">
        <v>1</v>
      </c>
      <c r="L858" s="31" t="s">
        <v>4096</v>
      </c>
      <c r="M858" s="32">
        <v>9780072318784</v>
      </c>
      <c r="N858" s="30" t="s">
        <v>6863</v>
      </c>
      <c r="O858" s="30" t="s">
        <v>6863</v>
      </c>
      <c r="P858" s="30" t="s">
        <v>6863</v>
      </c>
      <c r="Q858" s="39">
        <v>117.35</v>
      </c>
      <c r="R858" s="40"/>
      <c r="S858" s="39">
        <v>88.05</v>
      </c>
      <c r="T858" s="31" t="s">
        <v>6864</v>
      </c>
      <c r="U858" s="30">
        <v>56</v>
      </c>
      <c r="V858" s="30">
        <v>69</v>
      </c>
      <c r="W858" s="30">
        <v>4</v>
      </c>
      <c r="X858" s="30">
        <v>56</v>
      </c>
      <c r="Y858" s="41">
        <v>5</v>
      </c>
      <c r="Z858" s="30">
        <v>-1</v>
      </c>
      <c r="AA858" s="30">
        <v>0</v>
      </c>
      <c r="AB858" s="30">
        <v>0</v>
      </c>
      <c r="AC858" s="30">
        <v>0</v>
      </c>
      <c r="AD858" s="30">
        <v>0</v>
      </c>
      <c r="AE858" s="30">
        <v>1</v>
      </c>
      <c r="AF858" s="30">
        <v>4</v>
      </c>
      <c r="AG858" s="6">
        <f t="shared" si="14"/>
        <v>469.54999999999995</v>
      </c>
      <c r="AH858" s="35">
        <v>37377</v>
      </c>
      <c r="AI858" s="35">
        <v>37535</v>
      </c>
      <c r="AJ858" s="35">
        <v>37481</v>
      </c>
      <c r="AK858" s="36" t="s">
        <v>6154</v>
      </c>
      <c r="AL858" s="37" t="s">
        <v>1050</v>
      </c>
    </row>
    <row r="859" spans="1:39" x14ac:dyDescent="0.15">
      <c r="A859" s="27" t="s">
        <v>6867</v>
      </c>
      <c r="B859" s="27" t="s">
        <v>3989</v>
      </c>
      <c r="C859" s="27">
        <v>30</v>
      </c>
      <c r="D859" s="28" t="s">
        <v>6870</v>
      </c>
      <c r="E859" s="30"/>
      <c r="F859" s="30" t="s">
        <v>6871</v>
      </c>
      <c r="G859" s="30" t="s">
        <v>4959</v>
      </c>
      <c r="H859" s="30" t="s">
        <v>4960</v>
      </c>
      <c r="I859" s="31">
        <v>3</v>
      </c>
      <c r="K859" s="31">
        <v>1</v>
      </c>
      <c r="L859" s="31" t="s">
        <v>4961</v>
      </c>
      <c r="M859" s="32">
        <v>9780072318845</v>
      </c>
      <c r="N859" s="30" t="s">
        <v>6863</v>
      </c>
      <c r="O859" s="30" t="s">
        <v>6863</v>
      </c>
      <c r="P859" s="30" t="s">
        <v>6863</v>
      </c>
      <c r="Q859" s="39">
        <v>33.700000000000003</v>
      </c>
      <c r="R859" s="40"/>
      <c r="S859" s="39">
        <v>25.3</v>
      </c>
      <c r="T859" s="31" t="s">
        <v>6883</v>
      </c>
      <c r="U859" s="30">
        <v>56</v>
      </c>
      <c r="V859" s="30">
        <v>69</v>
      </c>
      <c r="W859" s="30">
        <v>24</v>
      </c>
      <c r="X859" s="30">
        <v>56</v>
      </c>
      <c r="Y859" s="41">
        <v>16</v>
      </c>
      <c r="Z859" s="30">
        <v>8</v>
      </c>
      <c r="AA859" s="30">
        <v>0</v>
      </c>
      <c r="AB859" s="30">
        <v>0</v>
      </c>
      <c r="AC859" s="30">
        <v>0</v>
      </c>
      <c r="AD859" s="30">
        <v>0</v>
      </c>
      <c r="AE859" s="30">
        <v>12</v>
      </c>
      <c r="AF859" s="30">
        <v>4</v>
      </c>
      <c r="AG859" s="6">
        <f t="shared" si="14"/>
        <v>505.6</v>
      </c>
      <c r="AH859" s="35">
        <v>37377</v>
      </c>
      <c r="AI859" s="35">
        <v>37535</v>
      </c>
      <c r="AJ859" s="35">
        <v>37480</v>
      </c>
      <c r="AK859" s="36" t="s">
        <v>4962</v>
      </c>
      <c r="AL859" s="37" t="s">
        <v>1050</v>
      </c>
    </row>
    <row r="860" spans="1:39" x14ac:dyDescent="0.15">
      <c r="A860" s="27" t="s">
        <v>6867</v>
      </c>
      <c r="B860" s="27" t="s">
        <v>1127</v>
      </c>
      <c r="C860" s="27" t="s">
        <v>4533</v>
      </c>
      <c r="D860" s="28" t="s">
        <v>6870</v>
      </c>
      <c r="E860" s="30"/>
      <c r="F860" s="30" t="s">
        <v>4534</v>
      </c>
      <c r="G860" s="30" t="s">
        <v>6395</v>
      </c>
      <c r="H860" s="30" t="s">
        <v>6396</v>
      </c>
      <c r="I860" s="31">
        <v>4</v>
      </c>
      <c r="K860" s="31">
        <v>96</v>
      </c>
      <c r="L860" s="31" t="s">
        <v>6397</v>
      </c>
      <c r="M860" s="32">
        <v>9780256117363</v>
      </c>
      <c r="N860" s="30" t="s">
        <v>2508</v>
      </c>
      <c r="O860" s="30" t="s">
        <v>6863</v>
      </c>
      <c r="P860" s="30" t="s">
        <v>6863</v>
      </c>
      <c r="Q860" s="39">
        <v>115.35</v>
      </c>
      <c r="R860" s="40"/>
      <c r="S860" s="39">
        <v>86.55</v>
      </c>
      <c r="T860" s="31" t="s">
        <v>6864</v>
      </c>
      <c r="U860" s="30">
        <v>35</v>
      </c>
      <c r="V860" s="30">
        <v>30</v>
      </c>
      <c r="W860" s="30">
        <v>20</v>
      </c>
      <c r="X860" s="30">
        <v>35</v>
      </c>
      <c r="Y860" s="41">
        <v>18</v>
      </c>
      <c r="Z860" s="30">
        <v>6</v>
      </c>
      <c r="AA860" s="30">
        <v>0</v>
      </c>
      <c r="AB860" s="30">
        <v>0</v>
      </c>
      <c r="AC860" s="30">
        <v>0</v>
      </c>
      <c r="AD860" s="30">
        <v>0</v>
      </c>
      <c r="AE860" s="30">
        <v>13</v>
      </c>
      <c r="AF860" s="30">
        <v>5</v>
      </c>
      <c r="AG860" s="6">
        <f t="shared" si="14"/>
        <v>1932.3</v>
      </c>
      <c r="AH860" s="35">
        <v>37389</v>
      </c>
      <c r="AI860" s="35">
        <v>37535</v>
      </c>
      <c r="AJ860" s="35">
        <v>37531</v>
      </c>
      <c r="AK860" s="36" t="s">
        <v>2559</v>
      </c>
      <c r="AL860" s="37" t="s">
        <v>6866</v>
      </c>
    </row>
    <row r="861" spans="1:39" x14ac:dyDescent="0.15">
      <c r="A861" s="27" t="s">
        <v>6867</v>
      </c>
      <c r="B861" s="27" t="s">
        <v>6891</v>
      </c>
      <c r="C861" s="27">
        <v>186</v>
      </c>
      <c r="D861" s="28" t="s">
        <v>6870</v>
      </c>
      <c r="E861" s="30"/>
      <c r="F861" s="30" t="s">
        <v>6892</v>
      </c>
      <c r="G861" s="30" t="s">
        <v>4541</v>
      </c>
      <c r="H861" s="30" t="s">
        <v>4542</v>
      </c>
      <c r="I861" s="31">
        <v>4</v>
      </c>
      <c r="K861" s="31">
        <v>0</v>
      </c>
      <c r="L861" s="31" t="s">
        <v>4543</v>
      </c>
      <c r="M861" s="32">
        <v>9780205297719</v>
      </c>
      <c r="N861" s="30" t="s">
        <v>3574</v>
      </c>
      <c r="O861" s="30" t="s">
        <v>3894</v>
      </c>
      <c r="P861" s="30" t="s">
        <v>3894</v>
      </c>
      <c r="Q861" s="39">
        <v>82.35</v>
      </c>
      <c r="R861" s="40"/>
      <c r="S861" s="39">
        <v>61.8</v>
      </c>
      <c r="T861" s="31" t="s">
        <v>6864</v>
      </c>
      <c r="U861" s="30">
        <v>40</v>
      </c>
      <c r="V861" s="30">
        <v>42</v>
      </c>
      <c r="W861" s="30">
        <v>37</v>
      </c>
      <c r="X861" s="30">
        <v>40</v>
      </c>
      <c r="Y861" s="41">
        <v>22</v>
      </c>
      <c r="Z861" s="30">
        <v>-2</v>
      </c>
      <c r="AA861" s="30">
        <v>0</v>
      </c>
      <c r="AB861" s="30">
        <v>19</v>
      </c>
      <c r="AC861" s="30">
        <v>0</v>
      </c>
      <c r="AD861" s="30">
        <v>0</v>
      </c>
      <c r="AE861" s="30">
        <v>2</v>
      </c>
      <c r="AF861" s="30">
        <v>20</v>
      </c>
      <c r="AG861" s="6">
        <f t="shared" si="14"/>
        <v>1400.7</v>
      </c>
      <c r="AH861" s="35">
        <v>37384</v>
      </c>
      <c r="AI861" s="35">
        <v>37535</v>
      </c>
      <c r="AJ861" s="35">
        <v>37426</v>
      </c>
      <c r="AK861" s="36" t="s">
        <v>1908</v>
      </c>
      <c r="AL861" s="37" t="s">
        <v>5175</v>
      </c>
    </row>
    <row r="862" spans="1:39" x14ac:dyDescent="0.15">
      <c r="A862" s="27" t="s">
        <v>6867</v>
      </c>
      <c r="B862" s="27" t="s">
        <v>3883</v>
      </c>
      <c r="C862" s="27" t="s">
        <v>3086</v>
      </c>
      <c r="D862" s="28" t="s">
        <v>6870</v>
      </c>
      <c r="E862" s="30"/>
      <c r="F862" s="30" t="s">
        <v>5292</v>
      </c>
      <c r="G862" s="30" t="s">
        <v>3087</v>
      </c>
      <c r="H862" s="30" t="s">
        <v>3088</v>
      </c>
      <c r="I862" s="31">
        <v>4</v>
      </c>
      <c r="K862" s="31">
        <v>95</v>
      </c>
      <c r="L862" s="31" t="s">
        <v>3089</v>
      </c>
      <c r="M862" s="32">
        <v>9780131815957</v>
      </c>
      <c r="N862" s="30" t="s">
        <v>3943</v>
      </c>
      <c r="O862" s="30" t="s">
        <v>3943</v>
      </c>
      <c r="P862" s="30" t="s">
        <v>3943</v>
      </c>
      <c r="Q862" s="39">
        <v>112</v>
      </c>
      <c r="R862" s="40"/>
      <c r="S862" s="39">
        <v>75</v>
      </c>
      <c r="T862" s="31" t="s">
        <v>6864</v>
      </c>
      <c r="U862" s="30">
        <v>240</v>
      </c>
      <c r="V862" s="30">
        <v>4</v>
      </c>
      <c r="W862" s="30">
        <v>265</v>
      </c>
      <c r="X862" s="30">
        <v>490</v>
      </c>
      <c r="Y862" s="41">
        <v>167</v>
      </c>
      <c r="Z862" s="30">
        <v>6</v>
      </c>
      <c r="AA862" s="30">
        <v>0</v>
      </c>
      <c r="AB862" s="30">
        <v>11</v>
      </c>
      <c r="AC862" s="30">
        <v>0</v>
      </c>
      <c r="AD862" s="30">
        <v>55</v>
      </c>
      <c r="AE862" s="30">
        <v>47</v>
      </c>
      <c r="AF862" s="30">
        <v>120</v>
      </c>
      <c r="AG862" s="6">
        <f t="shared" si="14"/>
        <v>14264</v>
      </c>
      <c r="AH862" s="35">
        <v>37413</v>
      </c>
      <c r="AI862" s="35">
        <v>37535</v>
      </c>
      <c r="AJ862" s="35">
        <v>37537</v>
      </c>
      <c r="AK862" s="36" t="s">
        <v>5548</v>
      </c>
      <c r="AL862" s="37" t="s">
        <v>5175</v>
      </c>
    </row>
    <row r="863" spans="1:39" x14ac:dyDescent="0.15">
      <c r="A863" s="27" t="s">
        <v>6867</v>
      </c>
      <c r="B863" s="27" t="s">
        <v>5291</v>
      </c>
      <c r="C863" s="27" t="s">
        <v>6733</v>
      </c>
      <c r="D863" s="28" t="s">
        <v>6870</v>
      </c>
      <c r="E863" s="30"/>
      <c r="F863" s="30" t="s">
        <v>5292</v>
      </c>
      <c r="G863" s="30" t="s">
        <v>3175</v>
      </c>
      <c r="H863" s="30" t="s">
        <v>3176</v>
      </c>
      <c r="K863" s="31">
        <v>99</v>
      </c>
      <c r="L863" s="31" t="s">
        <v>3177</v>
      </c>
      <c r="M863" s="32">
        <v>9780804832076</v>
      </c>
      <c r="N863" s="30" t="s">
        <v>2476</v>
      </c>
      <c r="O863" s="30" t="s">
        <v>2476</v>
      </c>
      <c r="P863" s="30" t="s">
        <v>2476</v>
      </c>
      <c r="Q863" s="39">
        <v>34.950000000000003</v>
      </c>
      <c r="R863" s="40">
        <v>0.1</v>
      </c>
      <c r="S863" s="39">
        <v>26.25</v>
      </c>
      <c r="T863" s="31" t="s">
        <v>6864</v>
      </c>
      <c r="U863" s="30">
        <v>25</v>
      </c>
      <c r="V863" s="30">
        <v>0</v>
      </c>
      <c r="W863" s="30">
        <v>10</v>
      </c>
      <c r="X863" s="30">
        <v>25</v>
      </c>
      <c r="Y863" s="41">
        <v>12</v>
      </c>
      <c r="Z863" s="30">
        <v>2</v>
      </c>
      <c r="AA863" s="30">
        <v>0</v>
      </c>
      <c r="AB863" s="30">
        <v>0</v>
      </c>
      <c r="AC863" s="30">
        <v>0</v>
      </c>
      <c r="AD863" s="30">
        <v>0</v>
      </c>
      <c r="AE863" s="30">
        <v>12</v>
      </c>
      <c r="AF863" s="30">
        <v>0</v>
      </c>
      <c r="AG863" s="6">
        <f t="shared" si="14"/>
        <v>377.46000000000004</v>
      </c>
      <c r="AH863" s="35">
        <v>37487</v>
      </c>
      <c r="AI863" s="35">
        <v>37535</v>
      </c>
      <c r="AJ863" s="35">
        <v>37536</v>
      </c>
      <c r="AK863" s="36">
        <v>34.950000000000003</v>
      </c>
      <c r="AL863" s="37" t="s">
        <v>6866</v>
      </c>
    </row>
    <row r="864" spans="1:39" x14ac:dyDescent="0.15">
      <c r="A864" s="27" t="s">
        <v>6867</v>
      </c>
      <c r="B864" s="27" t="s">
        <v>530</v>
      </c>
      <c r="C864" s="27">
        <v>110</v>
      </c>
      <c r="D864" s="28" t="s">
        <v>6870</v>
      </c>
      <c r="E864" s="30"/>
      <c r="F864" s="30" t="s">
        <v>5307</v>
      </c>
      <c r="G864" s="30" t="s">
        <v>834</v>
      </c>
      <c r="H864" s="30" t="s">
        <v>835</v>
      </c>
      <c r="K864" s="31">
        <v>65</v>
      </c>
      <c r="L864" s="31" t="s">
        <v>836</v>
      </c>
      <c r="M864" s="32">
        <v>9780582642591</v>
      </c>
      <c r="N864" s="30" t="s">
        <v>3953</v>
      </c>
      <c r="O864" s="30" t="s">
        <v>3894</v>
      </c>
      <c r="P864" s="30" t="s">
        <v>3894</v>
      </c>
      <c r="Q864" s="39">
        <v>13</v>
      </c>
      <c r="R864" s="40"/>
      <c r="S864" s="39">
        <v>9.75</v>
      </c>
      <c r="T864" s="31" t="s">
        <v>6864</v>
      </c>
      <c r="U864" s="30">
        <v>60</v>
      </c>
      <c r="V864" s="30">
        <v>49</v>
      </c>
      <c r="W864" s="30">
        <v>51</v>
      </c>
      <c r="X864" s="30">
        <v>60</v>
      </c>
      <c r="Y864" s="41">
        <v>41</v>
      </c>
      <c r="Z864" s="30">
        <v>16</v>
      </c>
      <c r="AA864" s="30">
        <v>0</v>
      </c>
      <c r="AB864" s="30">
        <v>0</v>
      </c>
      <c r="AC864" s="30">
        <v>0</v>
      </c>
      <c r="AD864" s="30">
        <v>0</v>
      </c>
      <c r="AE864" s="30">
        <v>41</v>
      </c>
      <c r="AF864" s="30">
        <v>0</v>
      </c>
      <c r="AG864" s="6">
        <f t="shared" si="14"/>
        <v>533</v>
      </c>
      <c r="AH864" s="35">
        <v>37375</v>
      </c>
      <c r="AI864" s="35">
        <v>37535</v>
      </c>
      <c r="AJ864" s="35">
        <v>37526</v>
      </c>
      <c r="AK864" s="36" t="s">
        <v>3200</v>
      </c>
      <c r="AL864" s="37" t="s">
        <v>6866</v>
      </c>
    </row>
    <row r="865" spans="1:38" x14ac:dyDescent="0.15">
      <c r="A865" s="27" t="s">
        <v>6867</v>
      </c>
      <c r="B865" s="27" t="s">
        <v>312</v>
      </c>
      <c r="C865" s="27">
        <v>101</v>
      </c>
      <c r="D865" s="28" t="s">
        <v>6870</v>
      </c>
      <c r="E865" s="30"/>
      <c r="F865" s="30" t="s">
        <v>6871</v>
      </c>
      <c r="G865" s="30" t="s">
        <v>399</v>
      </c>
      <c r="H865" s="30" t="s">
        <v>400</v>
      </c>
      <c r="K865" s="31">
        <v>1</v>
      </c>
      <c r="L865" s="31" t="s">
        <v>401</v>
      </c>
      <c r="M865" s="32">
        <v>9780521667791</v>
      </c>
      <c r="N865" s="30" t="s">
        <v>4020</v>
      </c>
      <c r="O865" s="30" t="s">
        <v>4020</v>
      </c>
      <c r="P865" s="30" t="s">
        <v>4020</v>
      </c>
      <c r="Q865" s="39">
        <v>35.200000000000003</v>
      </c>
      <c r="R865" s="40"/>
      <c r="S865" s="39">
        <v>26.4</v>
      </c>
      <c r="T865" s="31" t="s">
        <v>6864</v>
      </c>
      <c r="U865" s="30">
        <v>40</v>
      </c>
      <c r="V865" s="30">
        <v>26</v>
      </c>
      <c r="W865" s="30">
        <v>36</v>
      </c>
      <c r="X865" s="30">
        <v>40</v>
      </c>
      <c r="Y865" s="41">
        <v>28</v>
      </c>
      <c r="Z865" s="30">
        <v>0</v>
      </c>
      <c r="AA865" s="30">
        <v>0</v>
      </c>
      <c r="AB865" s="30">
        <v>0</v>
      </c>
      <c r="AC865" s="30">
        <v>0</v>
      </c>
      <c r="AD865" s="30">
        <v>0</v>
      </c>
      <c r="AE865" s="30">
        <v>28</v>
      </c>
      <c r="AF865" s="30">
        <v>0</v>
      </c>
      <c r="AG865" s="6">
        <f t="shared" si="14"/>
        <v>985.60000000000014</v>
      </c>
      <c r="AH865" s="35">
        <v>37468</v>
      </c>
      <c r="AI865" s="35">
        <v>37535</v>
      </c>
      <c r="AJ865" s="35">
        <v>37522</v>
      </c>
      <c r="AK865" s="36" t="s">
        <v>402</v>
      </c>
      <c r="AL865" s="37" t="s">
        <v>6866</v>
      </c>
    </row>
    <row r="866" spans="1:38" x14ac:dyDescent="0.15">
      <c r="A866" s="27" t="s">
        <v>6867</v>
      </c>
      <c r="B866" s="27" t="s">
        <v>1118</v>
      </c>
      <c r="C866" s="27">
        <v>175</v>
      </c>
      <c r="D866" s="28">
        <v>444448</v>
      </c>
      <c r="E866" s="30"/>
      <c r="F866" s="30" t="s">
        <v>6019</v>
      </c>
      <c r="G866" s="30" t="s">
        <v>762</v>
      </c>
      <c r="H866" s="30" t="s">
        <v>763</v>
      </c>
      <c r="K866" s="31">
        <v>1</v>
      </c>
      <c r="L866" s="31" t="s">
        <v>764</v>
      </c>
      <c r="M866" s="32">
        <v>9780253214690</v>
      </c>
      <c r="N866" s="30" t="s">
        <v>2200</v>
      </c>
      <c r="O866" s="30" t="s">
        <v>2200</v>
      </c>
      <c r="P866" s="30" t="s">
        <v>2200</v>
      </c>
      <c r="Q866" s="39">
        <v>21.3</v>
      </c>
      <c r="R866" s="40"/>
      <c r="S866" s="39">
        <v>16</v>
      </c>
      <c r="T866" s="31" t="s">
        <v>6864</v>
      </c>
      <c r="U866" s="30">
        <v>60</v>
      </c>
      <c r="V866" s="30">
        <v>8</v>
      </c>
      <c r="W866" s="30">
        <v>20</v>
      </c>
      <c r="X866" s="30">
        <v>60</v>
      </c>
      <c r="Y866" s="41">
        <v>10</v>
      </c>
      <c r="Z866" s="30">
        <v>0</v>
      </c>
      <c r="AA866" s="30">
        <v>0</v>
      </c>
      <c r="AB866" s="30">
        <v>0</v>
      </c>
      <c r="AC866" s="30">
        <v>0</v>
      </c>
      <c r="AD866" s="30">
        <v>0</v>
      </c>
      <c r="AE866" s="30">
        <v>10</v>
      </c>
      <c r="AF866" s="30">
        <v>0</v>
      </c>
      <c r="AG866" s="6">
        <f t="shared" si="14"/>
        <v>213</v>
      </c>
      <c r="AH866" s="35">
        <v>37511</v>
      </c>
      <c r="AI866" s="35">
        <v>37535</v>
      </c>
      <c r="AJ866" s="35">
        <v>37519</v>
      </c>
      <c r="AK866" s="36" t="s">
        <v>265</v>
      </c>
      <c r="AL866" s="37" t="s">
        <v>6866</v>
      </c>
    </row>
    <row r="867" spans="1:38" x14ac:dyDescent="0.15">
      <c r="A867" s="27" t="s">
        <v>6867</v>
      </c>
      <c r="B867" s="27" t="s">
        <v>3883</v>
      </c>
      <c r="C867" s="27" t="s">
        <v>2030</v>
      </c>
      <c r="D867" s="28" t="s">
        <v>6870</v>
      </c>
      <c r="E867" s="30"/>
      <c r="F867" s="30" t="s">
        <v>2725</v>
      </c>
      <c r="G867" s="30" t="s">
        <v>2726</v>
      </c>
      <c r="H867" s="30" t="s">
        <v>2727</v>
      </c>
      <c r="I867" s="31">
        <v>8</v>
      </c>
      <c r="K867" s="31">
        <v>2</v>
      </c>
      <c r="L867" s="31" t="s">
        <v>2728</v>
      </c>
      <c r="M867" s="32">
        <v>9780030335938</v>
      </c>
      <c r="N867" s="30" t="s">
        <v>1174</v>
      </c>
      <c r="O867" s="30" t="s">
        <v>3888</v>
      </c>
      <c r="P867" s="30" t="s">
        <v>3888</v>
      </c>
      <c r="Q867" s="39">
        <v>109.35</v>
      </c>
      <c r="R867" s="40"/>
      <c r="S867" s="39">
        <v>82.05</v>
      </c>
      <c r="T867" s="31" t="s">
        <v>6864</v>
      </c>
      <c r="U867" s="30">
        <v>150</v>
      </c>
      <c r="V867" s="30">
        <v>117</v>
      </c>
      <c r="W867" s="30">
        <v>183</v>
      </c>
      <c r="X867" s="30">
        <v>300</v>
      </c>
      <c r="Y867" s="41">
        <v>107</v>
      </c>
      <c r="Z867" s="30">
        <v>26</v>
      </c>
      <c r="AA867" s="30">
        <v>0</v>
      </c>
      <c r="AB867" s="30">
        <v>0</v>
      </c>
      <c r="AC867" s="30">
        <v>0</v>
      </c>
      <c r="AD867" s="30">
        <v>0</v>
      </c>
      <c r="AE867" s="30">
        <v>107</v>
      </c>
      <c r="AF867" s="30">
        <v>0</v>
      </c>
      <c r="AG867" s="6">
        <f t="shared" si="14"/>
        <v>11700.449999999999</v>
      </c>
      <c r="AH867" s="35">
        <v>37371</v>
      </c>
      <c r="AI867" s="35">
        <v>37535</v>
      </c>
      <c r="AJ867" s="35">
        <v>37515</v>
      </c>
      <c r="AK867" s="36" t="s">
        <v>2509</v>
      </c>
      <c r="AL867" s="37" t="s">
        <v>6866</v>
      </c>
    </row>
    <row r="868" spans="1:38" x14ac:dyDescent="0.15">
      <c r="A868" s="27" t="s">
        <v>6867</v>
      </c>
      <c r="B868" s="27" t="s">
        <v>3883</v>
      </c>
      <c r="C868" s="27" t="s">
        <v>2030</v>
      </c>
      <c r="D868" s="28" t="s">
        <v>6870</v>
      </c>
      <c r="E868" s="30"/>
      <c r="F868" s="30" t="s">
        <v>2725</v>
      </c>
      <c r="G868" s="30" t="s">
        <v>2726</v>
      </c>
      <c r="H868" s="30" t="s">
        <v>996</v>
      </c>
      <c r="I868" s="31">
        <v>8</v>
      </c>
      <c r="K868" s="31">
        <v>2</v>
      </c>
      <c r="L868" s="31" t="s">
        <v>997</v>
      </c>
      <c r="M868" s="32">
        <v>9780030329814</v>
      </c>
      <c r="N868" s="30" t="s">
        <v>1174</v>
      </c>
      <c r="O868" s="30" t="s">
        <v>3888</v>
      </c>
      <c r="P868" s="30" t="s">
        <v>3888</v>
      </c>
      <c r="Q868" s="39">
        <v>37.700000000000003</v>
      </c>
      <c r="R868" s="40"/>
      <c r="S868" s="39">
        <v>28.3</v>
      </c>
      <c r="T868" s="31" t="s">
        <v>6883</v>
      </c>
      <c r="U868" s="30">
        <v>150</v>
      </c>
      <c r="V868" s="30">
        <v>117</v>
      </c>
      <c r="W868" s="30">
        <v>52</v>
      </c>
      <c r="X868" s="30">
        <v>300</v>
      </c>
      <c r="Y868" s="41">
        <v>22</v>
      </c>
      <c r="Z868" s="30">
        <v>15</v>
      </c>
      <c r="AA868" s="30">
        <v>0</v>
      </c>
      <c r="AB868" s="30">
        <v>7</v>
      </c>
      <c r="AC868" s="30">
        <v>0</v>
      </c>
      <c r="AD868" s="30">
        <v>0</v>
      </c>
      <c r="AE868" s="30">
        <v>22</v>
      </c>
      <c r="AF868" s="30">
        <v>0</v>
      </c>
      <c r="AG868" s="6">
        <f t="shared" si="14"/>
        <v>829.40000000000009</v>
      </c>
      <c r="AH868" s="35">
        <v>37371</v>
      </c>
      <c r="AI868" s="35">
        <v>37577</v>
      </c>
      <c r="AJ868" s="35">
        <v>37559</v>
      </c>
      <c r="AK868" s="36" t="s">
        <v>998</v>
      </c>
      <c r="AL868" s="37" t="s">
        <v>6866</v>
      </c>
    </row>
    <row r="869" spans="1:38" x14ac:dyDescent="0.15">
      <c r="A869" s="27" t="s">
        <v>6867</v>
      </c>
      <c r="B869" s="27" t="s">
        <v>3996</v>
      </c>
      <c r="C869" s="27">
        <v>160</v>
      </c>
      <c r="D869" s="28" t="s">
        <v>6870</v>
      </c>
      <c r="E869" s="30"/>
      <c r="F869" s="30" t="s">
        <v>3441</v>
      </c>
      <c r="G869" s="30" t="s">
        <v>659</v>
      </c>
      <c r="H869" s="30" t="s">
        <v>660</v>
      </c>
      <c r="K869" s="31">
        <v>67</v>
      </c>
      <c r="L869" s="31" t="s">
        <v>661</v>
      </c>
      <c r="M869" s="32">
        <v>9780679724629</v>
      </c>
      <c r="N869" s="30" t="s">
        <v>1998</v>
      </c>
      <c r="O869" s="30" t="s">
        <v>1998</v>
      </c>
      <c r="P869" s="30" t="s">
        <v>1998</v>
      </c>
      <c r="Q869" s="39">
        <v>12</v>
      </c>
      <c r="R869" s="40">
        <v>0.1</v>
      </c>
      <c r="S869" s="39">
        <v>9</v>
      </c>
      <c r="T869" s="31" t="s">
        <v>6864</v>
      </c>
      <c r="U869" s="30">
        <v>45</v>
      </c>
      <c r="V869" s="30">
        <v>31</v>
      </c>
      <c r="W869" s="30">
        <v>38</v>
      </c>
      <c r="X869" s="30">
        <v>45</v>
      </c>
      <c r="Y869" s="41">
        <v>25</v>
      </c>
      <c r="Z869" s="30">
        <v>5</v>
      </c>
      <c r="AA869" s="30">
        <v>0</v>
      </c>
      <c r="AB869" s="30">
        <v>12</v>
      </c>
      <c r="AC869" s="30">
        <v>0</v>
      </c>
      <c r="AD869" s="30">
        <v>0</v>
      </c>
      <c r="AE869" s="30">
        <v>4</v>
      </c>
      <c r="AF869" s="30">
        <v>21</v>
      </c>
      <c r="AG869" s="6">
        <f t="shared" si="14"/>
        <v>232.2</v>
      </c>
      <c r="AH869" s="35">
        <v>37418</v>
      </c>
      <c r="AI869" s="35">
        <v>37535</v>
      </c>
      <c r="AJ869" s="35">
        <v>37481</v>
      </c>
      <c r="AK869" s="36">
        <v>12</v>
      </c>
      <c r="AL869" s="37" t="s">
        <v>6866</v>
      </c>
    </row>
    <row r="870" spans="1:38" x14ac:dyDescent="0.15">
      <c r="A870" s="27" t="s">
        <v>6867</v>
      </c>
      <c r="B870" s="27" t="s">
        <v>5291</v>
      </c>
      <c r="C870" s="27" t="s">
        <v>917</v>
      </c>
      <c r="D870" s="28" t="s">
        <v>6870</v>
      </c>
      <c r="E870" s="30"/>
      <c r="F870" s="30" t="s">
        <v>918</v>
      </c>
      <c r="G870" s="30" t="s">
        <v>919</v>
      </c>
      <c r="H870" s="30" t="s">
        <v>920</v>
      </c>
      <c r="K870" s="31">
        <v>95</v>
      </c>
      <c r="L870" s="31" t="s">
        <v>921</v>
      </c>
      <c r="M870" s="32">
        <v>9780812090345</v>
      </c>
      <c r="N870" s="30" t="s">
        <v>3900</v>
      </c>
      <c r="O870" s="30" t="s">
        <v>3900</v>
      </c>
      <c r="P870" s="30" t="s">
        <v>3900</v>
      </c>
      <c r="Q870" s="39">
        <v>16.95</v>
      </c>
      <c r="R870" s="40">
        <v>0.1</v>
      </c>
      <c r="S870" s="39">
        <v>12.75</v>
      </c>
      <c r="T870" s="31" t="s">
        <v>6864</v>
      </c>
      <c r="U870" s="30">
        <v>12</v>
      </c>
      <c r="V870" s="30">
        <v>13</v>
      </c>
      <c r="W870" s="30">
        <v>17</v>
      </c>
      <c r="X870" s="30">
        <v>24</v>
      </c>
      <c r="Y870" s="41">
        <v>16</v>
      </c>
      <c r="Z870" s="30">
        <v>1</v>
      </c>
      <c r="AA870" s="30">
        <v>0</v>
      </c>
      <c r="AB870" s="30">
        <v>0</v>
      </c>
      <c r="AC870" s="30">
        <v>0</v>
      </c>
      <c r="AD870" s="30">
        <v>0</v>
      </c>
      <c r="AE870" s="30">
        <v>14</v>
      </c>
      <c r="AF870" s="30">
        <v>2</v>
      </c>
      <c r="AG870" s="6">
        <f t="shared" si="14"/>
        <v>239.06999999999996</v>
      </c>
      <c r="AH870" s="35">
        <v>37435</v>
      </c>
      <c r="AI870" s="35">
        <v>37535</v>
      </c>
      <c r="AJ870" s="35">
        <v>37477</v>
      </c>
      <c r="AK870" s="36">
        <v>16.95</v>
      </c>
      <c r="AL870" s="37" t="s">
        <v>6866</v>
      </c>
    </row>
    <row r="871" spans="1:38" x14ac:dyDescent="0.15">
      <c r="A871" s="27" t="s">
        <v>6867</v>
      </c>
      <c r="B871" s="27" t="s">
        <v>4041</v>
      </c>
      <c r="C871" s="27" t="s">
        <v>5357</v>
      </c>
      <c r="D871" s="28" t="s">
        <v>6870</v>
      </c>
      <c r="E871" s="30"/>
      <c r="F871" s="30" t="s">
        <v>5189</v>
      </c>
      <c r="G871" s="30" t="s">
        <v>5409</v>
      </c>
      <c r="H871" s="30" t="s">
        <v>5410</v>
      </c>
      <c r="K871" s="31">
        <v>0</v>
      </c>
      <c r="L871" s="31" t="s">
        <v>5411</v>
      </c>
      <c r="M871" s="32">
        <v>9780838400494</v>
      </c>
      <c r="N871" s="30" t="s">
        <v>4008</v>
      </c>
      <c r="O871" s="30" t="s">
        <v>3888</v>
      </c>
      <c r="P871" s="30" t="s">
        <v>3888</v>
      </c>
      <c r="Q871" s="39">
        <v>51</v>
      </c>
      <c r="R871" s="40"/>
      <c r="S871" s="39">
        <v>38.25</v>
      </c>
      <c r="T871" s="31" t="s">
        <v>6864</v>
      </c>
      <c r="U871" s="30">
        <v>85</v>
      </c>
      <c r="V871" s="30">
        <v>89</v>
      </c>
      <c r="W871" s="30">
        <v>0</v>
      </c>
      <c r="X871" s="30">
        <v>85</v>
      </c>
      <c r="Y871" s="41">
        <v>0</v>
      </c>
      <c r="Z871" s="30">
        <v>0</v>
      </c>
      <c r="AA871" s="30">
        <v>0</v>
      </c>
      <c r="AB871" s="30">
        <v>0</v>
      </c>
      <c r="AC871" s="30">
        <v>0</v>
      </c>
      <c r="AD871" s="30">
        <v>0</v>
      </c>
      <c r="AE871" s="30">
        <v>0</v>
      </c>
      <c r="AF871" s="30">
        <v>0</v>
      </c>
      <c r="AG871" s="6">
        <f t="shared" si="14"/>
        <v>0</v>
      </c>
      <c r="AH871" s="35">
        <v>37382</v>
      </c>
      <c r="AI871" s="35">
        <v>37535</v>
      </c>
      <c r="AJ871" s="35">
        <v>36808</v>
      </c>
      <c r="AK871" s="36" t="s">
        <v>5412</v>
      </c>
      <c r="AL871" s="37" t="s">
        <v>6866</v>
      </c>
    </row>
    <row r="872" spans="1:38" x14ac:dyDescent="0.15">
      <c r="A872" s="27" t="s">
        <v>6867</v>
      </c>
      <c r="B872" s="27" t="s">
        <v>3883</v>
      </c>
      <c r="C872" s="27" t="s">
        <v>5079</v>
      </c>
      <c r="D872" s="28" t="s">
        <v>6870</v>
      </c>
      <c r="E872" s="30"/>
      <c r="F872" s="30" t="s">
        <v>1170</v>
      </c>
      <c r="G872" s="30" t="s">
        <v>5080</v>
      </c>
      <c r="H872" s="30" t="s">
        <v>5081</v>
      </c>
      <c r="K872" s="31">
        <v>66</v>
      </c>
      <c r="L872" s="31" t="s">
        <v>5082</v>
      </c>
      <c r="M872" s="32">
        <v>9780393003468</v>
      </c>
      <c r="N872" s="30" t="s">
        <v>1138</v>
      </c>
      <c r="O872" s="30" t="s">
        <v>1138</v>
      </c>
      <c r="P872" s="30" t="s">
        <v>1138</v>
      </c>
      <c r="Q872" s="39">
        <v>14</v>
      </c>
      <c r="R872" s="40"/>
      <c r="S872" s="39">
        <v>10.5</v>
      </c>
      <c r="T872" s="31" t="s">
        <v>6864</v>
      </c>
      <c r="U872" s="30">
        <v>100</v>
      </c>
      <c r="V872" s="30">
        <v>89</v>
      </c>
      <c r="W872" s="30">
        <v>175</v>
      </c>
      <c r="X872" s="30">
        <v>245</v>
      </c>
      <c r="Y872" s="41">
        <v>131</v>
      </c>
      <c r="Z872" s="30">
        <v>46</v>
      </c>
      <c r="AA872" s="30">
        <v>0</v>
      </c>
      <c r="AB872" s="30">
        <v>0</v>
      </c>
      <c r="AC872" s="30">
        <v>0</v>
      </c>
      <c r="AD872" s="30">
        <v>0</v>
      </c>
      <c r="AE872" s="30">
        <v>71</v>
      </c>
      <c r="AF872" s="30">
        <v>60</v>
      </c>
      <c r="AG872" s="6">
        <f t="shared" si="14"/>
        <v>1624</v>
      </c>
      <c r="AH872" s="35">
        <v>37404</v>
      </c>
      <c r="AI872" s="35">
        <v>37535</v>
      </c>
      <c r="AJ872" s="35">
        <v>37516</v>
      </c>
      <c r="AK872" s="36" t="s">
        <v>5083</v>
      </c>
      <c r="AL872" s="37" t="s">
        <v>6866</v>
      </c>
    </row>
    <row r="873" spans="1:38" x14ac:dyDescent="0.15">
      <c r="A873" s="27" t="s">
        <v>6867</v>
      </c>
      <c r="B873" s="27" t="s">
        <v>4016</v>
      </c>
      <c r="C873" s="27">
        <v>200</v>
      </c>
      <c r="D873" s="28" t="s">
        <v>6870</v>
      </c>
      <c r="E873" s="30"/>
      <c r="F873" s="30" t="s">
        <v>4017</v>
      </c>
      <c r="G873" s="30" t="s">
        <v>1138</v>
      </c>
      <c r="H873" s="30" t="s">
        <v>1438</v>
      </c>
      <c r="K873" s="31">
        <v>96</v>
      </c>
      <c r="L873" s="31" t="s">
        <v>1439</v>
      </c>
      <c r="M873" s="32">
        <v>9780801483479</v>
      </c>
      <c r="N873" s="30" t="s">
        <v>5170</v>
      </c>
      <c r="O873" s="30" t="s">
        <v>5170</v>
      </c>
      <c r="P873" s="30" t="s">
        <v>5170</v>
      </c>
      <c r="Q873" s="39">
        <v>19.149999999999999</v>
      </c>
      <c r="R873" s="40"/>
      <c r="S873" s="39">
        <v>14.4</v>
      </c>
      <c r="T873" s="31" t="s">
        <v>6864</v>
      </c>
      <c r="U873" s="30">
        <v>15</v>
      </c>
      <c r="V873" s="30">
        <v>14</v>
      </c>
      <c r="W873" s="30">
        <v>13</v>
      </c>
      <c r="X873" s="30">
        <v>15</v>
      </c>
      <c r="Y873" s="41">
        <v>5</v>
      </c>
      <c r="Z873" s="30">
        <v>0</v>
      </c>
      <c r="AA873" s="30">
        <v>0</v>
      </c>
      <c r="AB873" s="30">
        <v>4</v>
      </c>
      <c r="AC873" s="30">
        <v>0</v>
      </c>
      <c r="AD873" s="30">
        <v>0</v>
      </c>
      <c r="AE873" s="30">
        <v>0</v>
      </c>
      <c r="AF873" s="30">
        <v>5</v>
      </c>
      <c r="AG873" s="6">
        <f t="shared" si="14"/>
        <v>72</v>
      </c>
      <c r="AH873" s="35">
        <v>37375</v>
      </c>
      <c r="AI873" s="35">
        <v>37535</v>
      </c>
      <c r="AJ873" s="35">
        <v>37481</v>
      </c>
      <c r="AK873" s="36" t="s">
        <v>5977</v>
      </c>
      <c r="AL873" s="37" t="s">
        <v>6866</v>
      </c>
    </row>
    <row r="874" spans="1:38" x14ac:dyDescent="0.15">
      <c r="A874" s="27" t="s">
        <v>6867</v>
      </c>
      <c r="B874" s="27" t="s">
        <v>1109</v>
      </c>
      <c r="C874" s="27" t="s">
        <v>484</v>
      </c>
      <c r="D874" s="28" t="s">
        <v>6870</v>
      </c>
      <c r="E874" s="30"/>
      <c r="F874" s="30" t="s">
        <v>5243</v>
      </c>
      <c r="G874" s="30" t="s">
        <v>485</v>
      </c>
      <c r="H874" s="30" t="s">
        <v>486</v>
      </c>
      <c r="K874" s="31">
        <v>96</v>
      </c>
      <c r="L874" s="31" t="s">
        <v>487</v>
      </c>
      <c r="M874" s="32">
        <v>9781573440172</v>
      </c>
      <c r="N874" s="30" t="s">
        <v>488</v>
      </c>
      <c r="O874" s="30" t="s">
        <v>488</v>
      </c>
      <c r="P874" s="30" t="s">
        <v>1215</v>
      </c>
      <c r="Q874" s="39">
        <v>12.95</v>
      </c>
      <c r="R874" s="40">
        <v>0.1</v>
      </c>
      <c r="S874" s="39">
        <v>9.75</v>
      </c>
      <c r="T874" s="31" t="s">
        <v>6864</v>
      </c>
      <c r="U874" s="30">
        <v>65</v>
      </c>
      <c r="V874" s="30">
        <v>49</v>
      </c>
      <c r="W874" s="30">
        <v>65</v>
      </c>
      <c r="X874" s="30">
        <v>65</v>
      </c>
      <c r="Y874" s="41">
        <v>50</v>
      </c>
      <c r="Z874" s="30">
        <v>9</v>
      </c>
      <c r="AA874" s="30">
        <v>0</v>
      </c>
      <c r="AB874" s="30">
        <v>2</v>
      </c>
      <c r="AC874" s="30">
        <v>0</v>
      </c>
      <c r="AD874" s="30">
        <v>0</v>
      </c>
      <c r="AE874" s="30">
        <v>16</v>
      </c>
      <c r="AF874" s="30">
        <v>34</v>
      </c>
      <c r="AG874" s="6">
        <f t="shared" si="14"/>
        <v>517.98</v>
      </c>
      <c r="AH874" s="35">
        <v>37414</v>
      </c>
      <c r="AI874" s="35">
        <v>37535</v>
      </c>
      <c r="AJ874" s="35">
        <v>37481</v>
      </c>
      <c r="AK874" s="36">
        <v>12.95</v>
      </c>
      <c r="AL874" s="37" t="s">
        <v>6866</v>
      </c>
    </row>
    <row r="875" spans="1:38" x14ac:dyDescent="0.15">
      <c r="A875" s="27" t="s">
        <v>6867</v>
      </c>
      <c r="B875" s="27" t="s">
        <v>4059</v>
      </c>
      <c r="C875" s="27" t="s">
        <v>2724</v>
      </c>
      <c r="D875" s="28" t="s">
        <v>6870</v>
      </c>
      <c r="E875" s="30"/>
      <c r="F875" s="30" t="s">
        <v>4060</v>
      </c>
      <c r="G875" s="30" t="s">
        <v>452</v>
      </c>
      <c r="H875" s="30" t="s">
        <v>453</v>
      </c>
      <c r="K875" s="31">
        <v>91</v>
      </c>
      <c r="L875" s="31" t="s">
        <v>454</v>
      </c>
      <c r="M875" s="32">
        <v>9780691028644</v>
      </c>
      <c r="N875" s="30" t="s">
        <v>6922</v>
      </c>
      <c r="O875" s="30" t="s">
        <v>6922</v>
      </c>
      <c r="P875" s="30" t="s">
        <v>6922</v>
      </c>
      <c r="Q875" s="39">
        <v>24.95</v>
      </c>
      <c r="R875" s="40"/>
      <c r="S875" s="39">
        <v>18.75</v>
      </c>
      <c r="T875" s="31" t="s">
        <v>6864</v>
      </c>
      <c r="U875" s="30">
        <v>145</v>
      </c>
      <c r="V875" s="30">
        <v>159</v>
      </c>
      <c r="W875" s="30">
        <v>115</v>
      </c>
      <c r="X875" s="30">
        <v>145</v>
      </c>
      <c r="Y875" s="41">
        <v>101</v>
      </c>
      <c r="Z875" s="30">
        <v>19</v>
      </c>
      <c r="AA875" s="30">
        <v>0</v>
      </c>
      <c r="AB875" s="30">
        <v>0</v>
      </c>
      <c r="AC875" s="30">
        <v>0</v>
      </c>
      <c r="AD875" s="30">
        <v>0</v>
      </c>
      <c r="AE875" s="30">
        <v>96</v>
      </c>
      <c r="AF875" s="30">
        <v>5</v>
      </c>
      <c r="AG875" s="6">
        <f t="shared" si="14"/>
        <v>2488.9499999999998</v>
      </c>
      <c r="AH875" s="35">
        <v>37466</v>
      </c>
      <c r="AI875" s="35">
        <v>37535</v>
      </c>
      <c r="AJ875" s="35">
        <v>37482</v>
      </c>
      <c r="AK875" s="36" t="s">
        <v>455</v>
      </c>
      <c r="AL875" s="37" t="s">
        <v>6866</v>
      </c>
    </row>
    <row r="876" spans="1:38" x14ac:dyDescent="0.15">
      <c r="A876" s="27" t="s">
        <v>6867</v>
      </c>
      <c r="B876" s="27" t="s">
        <v>4016</v>
      </c>
      <c r="C876" s="27">
        <v>200</v>
      </c>
      <c r="D876" s="28" t="s">
        <v>6870</v>
      </c>
      <c r="E876" s="30"/>
      <c r="F876" s="30" t="s">
        <v>4017</v>
      </c>
      <c r="G876" s="30" t="s">
        <v>6445</v>
      </c>
      <c r="H876" s="30" t="s">
        <v>6446</v>
      </c>
      <c r="K876" s="31">
        <v>97</v>
      </c>
      <c r="L876" s="31" t="s">
        <v>6447</v>
      </c>
      <c r="M876" s="32">
        <v>9780691057521</v>
      </c>
      <c r="N876" s="30" t="s">
        <v>6922</v>
      </c>
      <c r="O876" s="30" t="s">
        <v>6922</v>
      </c>
      <c r="P876" s="30" t="s">
        <v>6922</v>
      </c>
      <c r="Q876" s="39">
        <v>21.95</v>
      </c>
      <c r="R876" s="40"/>
      <c r="S876" s="39">
        <v>16.5</v>
      </c>
      <c r="T876" s="31" t="s">
        <v>6864</v>
      </c>
      <c r="U876" s="30">
        <v>15</v>
      </c>
      <c r="V876" s="30">
        <v>14</v>
      </c>
      <c r="W876" s="30">
        <v>12</v>
      </c>
      <c r="X876" s="30">
        <v>15</v>
      </c>
      <c r="Y876" s="41">
        <v>10</v>
      </c>
      <c r="Z876" s="30">
        <v>2</v>
      </c>
      <c r="AA876" s="30">
        <v>0</v>
      </c>
      <c r="AB876" s="30">
        <v>0</v>
      </c>
      <c r="AC876" s="30">
        <v>0</v>
      </c>
      <c r="AD876" s="30">
        <v>0</v>
      </c>
      <c r="AE876" s="30">
        <v>10</v>
      </c>
      <c r="AF876" s="30">
        <v>0</v>
      </c>
      <c r="AG876" s="6">
        <f t="shared" si="14"/>
        <v>219.5</v>
      </c>
      <c r="AH876" s="35">
        <v>37469</v>
      </c>
      <c r="AI876" s="35">
        <v>37535</v>
      </c>
      <c r="AJ876" s="35">
        <v>37482</v>
      </c>
      <c r="AK876" s="36" t="s">
        <v>4015</v>
      </c>
      <c r="AL876" s="37" t="s">
        <v>6866</v>
      </c>
    </row>
    <row r="877" spans="1:38" x14ac:dyDescent="0.15">
      <c r="A877" s="27" t="s">
        <v>6867</v>
      </c>
      <c r="B877" s="27" t="s">
        <v>3937</v>
      </c>
      <c r="C877" s="27" t="s">
        <v>3938</v>
      </c>
      <c r="D877" s="28" t="s">
        <v>6870</v>
      </c>
      <c r="E877" s="30"/>
      <c r="F877" s="30" t="s">
        <v>3939</v>
      </c>
      <c r="G877" s="30" t="s">
        <v>5678</v>
      </c>
      <c r="H877" s="30" t="s">
        <v>5679</v>
      </c>
      <c r="I877" s="31">
        <v>5</v>
      </c>
      <c r="K877" s="31">
        <v>93</v>
      </c>
      <c r="L877" s="31" t="s">
        <v>5680</v>
      </c>
      <c r="M877" s="32">
        <v>9780100710399</v>
      </c>
      <c r="N877" s="30" t="s">
        <v>3921</v>
      </c>
      <c r="O877" s="30" t="s">
        <v>3921</v>
      </c>
      <c r="P877" s="30" t="s">
        <v>3921</v>
      </c>
      <c r="Q877" s="39">
        <v>7.9</v>
      </c>
      <c r="R877" s="40"/>
      <c r="S877" s="39">
        <v>5.95</v>
      </c>
      <c r="T877" s="31" t="s">
        <v>6864</v>
      </c>
      <c r="U877" s="30">
        <v>25</v>
      </c>
      <c r="V877" s="30">
        <v>9</v>
      </c>
      <c r="W877" s="30">
        <v>0</v>
      </c>
      <c r="X877" s="30">
        <v>25</v>
      </c>
      <c r="Y877" s="41">
        <v>7</v>
      </c>
      <c r="Z877" s="30">
        <v>5</v>
      </c>
      <c r="AA877" s="30">
        <v>0</v>
      </c>
      <c r="AB877" s="30">
        <v>0</v>
      </c>
      <c r="AC877" s="30">
        <v>0</v>
      </c>
      <c r="AD877" s="30">
        <v>0</v>
      </c>
      <c r="AE877" s="30">
        <v>7</v>
      </c>
      <c r="AF877" s="30">
        <v>0</v>
      </c>
      <c r="AG877" s="6">
        <f t="shared" si="14"/>
        <v>55.300000000000004</v>
      </c>
      <c r="AH877" s="35">
        <v>37480</v>
      </c>
      <c r="AI877" s="35">
        <v>37535</v>
      </c>
      <c r="AJ877" s="35">
        <v>37532</v>
      </c>
      <c r="AK877" s="36" t="s">
        <v>2676</v>
      </c>
      <c r="AL877" s="37" t="s">
        <v>6866</v>
      </c>
    </row>
    <row r="878" spans="1:38" x14ac:dyDescent="0.15">
      <c r="A878" s="27" t="s">
        <v>6867</v>
      </c>
      <c r="B878" s="27" t="s">
        <v>4059</v>
      </c>
      <c r="C878" s="27" t="s">
        <v>6046</v>
      </c>
      <c r="D878" s="28" t="s">
        <v>6870</v>
      </c>
      <c r="E878" s="30"/>
      <c r="F878" s="30" t="s">
        <v>1092</v>
      </c>
      <c r="G878" s="30" t="s">
        <v>6047</v>
      </c>
      <c r="H878" s="30" t="s">
        <v>6048</v>
      </c>
      <c r="I878" s="31">
        <v>5</v>
      </c>
      <c r="J878" s="31">
        <v>1</v>
      </c>
      <c r="K878" s="31">
        <v>3</v>
      </c>
      <c r="L878" s="31" t="s">
        <v>2976</v>
      </c>
      <c r="M878" s="32">
        <v>9780393977486</v>
      </c>
      <c r="N878" s="30" t="s">
        <v>1138</v>
      </c>
      <c r="O878" s="30" t="s">
        <v>1138</v>
      </c>
      <c r="P878" s="30" t="s">
        <v>1138</v>
      </c>
      <c r="Q878" s="39">
        <v>53.35</v>
      </c>
      <c r="R878" s="40"/>
      <c r="S878" s="39">
        <v>40.049999999999997</v>
      </c>
      <c r="T878" s="31" t="s">
        <v>6864</v>
      </c>
      <c r="U878" s="30">
        <v>200</v>
      </c>
      <c r="V878" s="30">
        <v>197</v>
      </c>
      <c r="W878" s="30">
        <v>181</v>
      </c>
      <c r="X878" s="30">
        <v>200</v>
      </c>
      <c r="Y878" s="41">
        <v>175</v>
      </c>
      <c r="Z878" s="30">
        <v>6</v>
      </c>
      <c r="AA878" s="30">
        <v>0</v>
      </c>
      <c r="AB878" s="30">
        <v>0</v>
      </c>
      <c r="AC878" s="30">
        <v>0</v>
      </c>
      <c r="AD878" s="30">
        <v>0</v>
      </c>
      <c r="AE878" s="30">
        <v>175</v>
      </c>
      <c r="AF878" s="30">
        <v>0</v>
      </c>
      <c r="AG878" s="6">
        <f t="shared" si="14"/>
        <v>9336.25</v>
      </c>
      <c r="AH878" s="35">
        <v>37371</v>
      </c>
      <c r="AI878" s="35">
        <v>37535</v>
      </c>
      <c r="AJ878" s="35">
        <v>37474</v>
      </c>
      <c r="AK878" s="36" t="s">
        <v>6049</v>
      </c>
      <c r="AL878" s="37" t="s">
        <v>6866</v>
      </c>
    </row>
    <row r="879" spans="1:38" x14ac:dyDescent="0.15">
      <c r="A879" s="27" t="s">
        <v>6867</v>
      </c>
      <c r="B879" s="27" t="s">
        <v>3883</v>
      </c>
      <c r="C879" s="27" t="s">
        <v>190</v>
      </c>
      <c r="D879" s="28" t="s">
        <v>6870</v>
      </c>
      <c r="E879" s="30"/>
      <c r="F879" s="30" t="s">
        <v>6130</v>
      </c>
      <c r="G879" s="30" t="s">
        <v>6131</v>
      </c>
      <c r="H879" s="30" t="s">
        <v>6132</v>
      </c>
      <c r="K879" s="31">
        <v>96</v>
      </c>
      <c r="L879" s="31" t="s">
        <v>6133</v>
      </c>
      <c r="M879" s="32">
        <v>9780262150477</v>
      </c>
      <c r="N879" s="30" t="s">
        <v>6134</v>
      </c>
      <c r="O879" s="30" t="s">
        <v>2059</v>
      </c>
      <c r="P879" s="30" t="s">
        <v>2059</v>
      </c>
      <c r="Q879" s="39">
        <v>76.8</v>
      </c>
      <c r="R879" s="40"/>
      <c r="S879" s="39">
        <v>57.6</v>
      </c>
      <c r="T879" s="31" t="s">
        <v>6864</v>
      </c>
      <c r="U879" s="30">
        <v>30</v>
      </c>
      <c r="V879" s="30">
        <v>20</v>
      </c>
      <c r="W879" s="30">
        <v>19</v>
      </c>
      <c r="X879" s="30">
        <v>30</v>
      </c>
      <c r="Y879" s="41">
        <v>12</v>
      </c>
      <c r="Z879" s="30">
        <v>6</v>
      </c>
      <c r="AA879" s="30">
        <v>0</v>
      </c>
      <c r="AB879" s="30">
        <v>1</v>
      </c>
      <c r="AC879" s="30">
        <v>0</v>
      </c>
      <c r="AD879" s="30">
        <v>0</v>
      </c>
      <c r="AE879" s="30">
        <v>11</v>
      </c>
      <c r="AF879" s="30">
        <v>1</v>
      </c>
      <c r="AG879" s="6">
        <f t="shared" si="14"/>
        <v>902.4</v>
      </c>
      <c r="AH879" s="35">
        <v>37469</v>
      </c>
      <c r="AI879" s="35">
        <v>37535</v>
      </c>
      <c r="AJ879" s="35">
        <v>37537</v>
      </c>
      <c r="AK879" s="36" t="s">
        <v>6135</v>
      </c>
      <c r="AL879" s="37" t="s">
        <v>6866</v>
      </c>
    </row>
    <row r="880" spans="1:38" x14ac:dyDescent="0.15">
      <c r="A880" s="27" t="s">
        <v>6867</v>
      </c>
      <c r="B880" s="27" t="s">
        <v>4059</v>
      </c>
      <c r="C880" s="27">
        <v>220</v>
      </c>
      <c r="D880" s="28" t="s">
        <v>6870</v>
      </c>
      <c r="E880" s="30"/>
      <c r="F880" s="30" t="s">
        <v>885</v>
      </c>
      <c r="G880" s="30" t="s">
        <v>4661</v>
      </c>
      <c r="H880" s="30" t="s">
        <v>4662</v>
      </c>
      <c r="K880" s="31">
        <v>86</v>
      </c>
      <c r="L880" s="31" t="s">
        <v>4663</v>
      </c>
      <c r="M880" s="32">
        <v>9780801826825</v>
      </c>
      <c r="N880" s="30" t="s">
        <v>1222</v>
      </c>
      <c r="O880" s="30" t="s">
        <v>1222</v>
      </c>
      <c r="P880" s="30" t="s">
        <v>1222</v>
      </c>
      <c r="Q880" s="39">
        <v>18.100000000000001</v>
      </c>
      <c r="R880" s="40"/>
      <c r="S880" s="39">
        <v>13.6</v>
      </c>
      <c r="T880" s="31" t="s">
        <v>6864</v>
      </c>
      <c r="U880" s="30">
        <v>10</v>
      </c>
      <c r="V880" s="30">
        <v>8</v>
      </c>
      <c r="W880" s="30">
        <v>10</v>
      </c>
      <c r="X880" s="30">
        <v>10</v>
      </c>
      <c r="Y880" s="41">
        <v>5</v>
      </c>
      <c r="Z880" s="30">
        <v>5</v>
      </c>
      <c r="AA880" s="30">
        <v>0</v>
      </c>
      <c r="AB880" s="30">
        <v>0</v>
      </c>
      <c r="AC880" s="30">
        <v>0</v>
      </c>
      <c r="AD880" s="30">
        <v>0</v>
      </c>
      <c r="AE880" s="30">
        <v>5</v>
      </c>
      <c r="AF880" s="30">
        <v>0</v>
      </c>
      <c r="AG880" s="6">
        <f t="shared" si="14"/>
        <v>90.5</v>
      </c>
      <c r="AH880" s="35">
        <v>37466</v>
      </c>
      <c r="AI880" s="35">
        <v>37535</v>
      </c>
      <c r="AJ880" s="35">
        <v>37482</v>
      </c>
      <c r="AK880" s="36" t="s">
        <v>4526</v>
      </c>
      <c r="AL880" s="37" t="s">
        <v>6866</v>
      </c>
    </row>
    <row r="881" spans="1:38" x14ac:dyDescent="0.15">
      <c r="A881" s="27" t="s">
        <v>6867</v>
      </c>
      <c r="B881" s="27" t="s">
        <v>1880</v>
      </c>
      <c r="C881" s="27">
        <v>101</v>
      </c>
      <c r="D881" s="28" t="s">
        <v>6870</v>
      </c>
      <c r="E881" s="30"/>
      <c r="F881" s="30" t="s">
        <v>3134</v>
      </c>
      <c r="G881" s="30" t="s">
        <v>3135</v>
      </c>
      <c r="H881" s="30" t="s">
        <v>3136</v>
      </c>
      <c r="I881" s="31">
        <v>8</v>
      </c>
      <c r="K881" s="31">
        <v>1</v>
      </c>
      <c r="L881" s="31" t="s">
        <v>3137</v>
      </c>
      <c r="M881" s="32">
        <v>9780814250761</v>
      </c>
      <c r="N881" s="30" t="s">
        <v>3138</v>
      </c>
      <c r="O881" s="30" t="s">
        <v>3138</v>
      </c>
      <c r="P881" s="30" t="s">
        <v>3138</v>
      </c>
      <c r="Q881" s="39">
        <v>42.65</v>
      </c>
      <c r="R881" s="40"/>
      <c r="S881" s="39">
        <v>32</v>
      </c>
      <c r="T881" s="31" t="s">
        <v>6864</v>
      </c>
      <c r="U881" s="30">
        <v>90</v>
      </c>
      <c r="V881" s="30">
        <v>96</v>
      </c>
      <c r="W881" s="30">
        <v>90</v>
      </c>
      <c r="X881" s="30">
        <v>90</v>
      </c>
      <c r="Y881" s="41">
        <v>96</v>
      </c>
      <c r="Z881" s="30">
        <v>7</v>
      </c>
      <c r="AA881" s="30">
        <v>0</v>
      </c>
      <c r="AB881" s="30">
        <v>-1</v>
      </c>
      <c r="AC881" s="30">
        <v>0</v>
      </c>
      <c r="AD881" s="30">
        <v>0</v>
      </c>
      <c r="AE881" s="30">
        <v>77</v>
      </c>
      <c r="AF881" s="30">
        <v>19</v>
      </c>
      <c r="AG881" s="6">
        <f t="shared" si="14"/>
        <v>3892.0499999999997</v>
      </c>
      <c r="AH881" s="35">
        <v>37382</v>
      </c>
      <c r="AI881" s="35">
        <v>37535</v>
      </c>
      <c r="AJ881" s="35">
        <v>37537</v>
      </c>
      <c r="AK881" s="36" t="s">
        <v>2625</v>
      </c>
      <c r="AL881" s="37" t="s">
        <v>6866</v>
      </c>
    </row>
    <row r="882" spans="1:38" x14ac:dyDescent="0.15">
      <c r="A882" s="27" t="s">
        <v>6867</v>
      </c>
      <c r="B882" s="27" t="s">
        <v>1020</v>
      </c>
      <c r="C882" s="27">
        <v>286</v>
      </c>
      <c r="D882" s="28" t="s">
        <v>6870</v>
      </c>
      <c r="E882" s="30"/>
      <c r="F882" s="30" t="s">
        <v>2654</v>
      </c>
      <c r="G882" s="30" t="s">
        <v>2655</v>
      </c>
      <c r="H882" s="30" t="s">
        <v>2656</v>
      </c>
      <c r="K882" s="31">
        <v>98</v>
      </c>
      <c r="L882" s="31" t="s">
        <v>2657</v>
      </c>
      <c r="M882" s="32">
        <v>9783540637202</v>
      </c>
      <c r="N882" s="30" t="s">
        <v>3907</v>
      </c>
      <c r="O882" s="30" t="s">
        <v>3907</v>
      </c>
      <c r="P882" s="30" t="s">
        <v>3907</v>
      </c>
      <c r="Q882" s="39">
        <v>36.35</v>
      </c>
      <c r="R882" s="40"/>
      <c r="S882" s="39">
        <v>27.3</v>
      </c>
      <c r="T882" s="31" t="s">
        <v>6864</v>
      </c>
      <c r="U882" s="30">
        <v>20</v>
      </c>
      <c r="V882" s="30">
        <v>5</v>
      </c>
      <c r="W882" s="30">
        <v>9</v>
      </c>
      <c r="X882" s="30">
        <v>20</v>
      </c>
      <c r="Y882" s="41">
        <v>5</v>
      </c>
      <c r="Z882" s="30">
        <v>0</v>
      </c>
      <c r="AA882" s="30">
        <v>0</v>
      </c>
      <c r="AB882" s="30">
        <v>0</v>
      </c>
      <c r="AC882" s="30">
        <v>0</v>
      </c>
      <c r="AD882" s="30">
        <v>0</v>
      </c>
      <c r="AE882" s="30">
        <v>3</v>
      </c>
      <c r="AF882" s="30">
        <v>2</v>
      </c>
      <c r="AG882" s="6">
        <f t="shared" si="14"/>
        <v>163.65</v>
      </c>
      <c r="AH882" s="35">
        <v>37393</v>
      </c>
      <c r="AI882" s="35">
        <v>37535</v>
      </c>
      <c r="AJ882" s="35">
        <v>37481</v>
      </c>
      <c r="AK882" s="36" t="s">
        <v>2658</v>
      </c>
      <c r="AL882" s="37" t="s">
        <v>6866</v>
      </c>
    </row>
    <row r="883" spans="1:38" x14ac:dyDescent="0.15">
      <c r="A883" s="27" t="s">
        <v>6867</v>
      </c>
      <c r="B883" s="27" t="s">
        <v>1109</v>
      </c>
      <c r="C883" s="27">
        <v>148</v>
      </c>
      <c r="D883" s="28" t="s">
        <v>6870</v>
      </c>
      <c r="E883" s="30"/>
      <c r="F883" s="30" t="s">
        <v>5150</v>
      </c>
      <c r="G883" s="30" t="s">
        <v>4996</v>
      </c>
      <c r="H883" s="30" t="s">
        <v>4997</v>
      </c>
      <c r="K883" s="31">
        <v>83</v>
      </c>
      <c r="L883" s="31" t="s">
        <v>4998</v>
      </c>
      <c r="M883" s="32">
        <v>9780295959894</v>
      </c>
      <c r="N883" s="30" t="s">
        <v>4999</v>
      </c>
      <c r="O883" s="30" t="s">
        <v>4999</v>
      </c>
      <c r="P883" s="30" t="s">
        <v>4999</v>
      </c>
      <c r="Q883" s="39">
        <v>14.95</v>
      </c>
      <c r="R883" s="40">
        <v>0.1</v>
      </c>
      <c r="S883" s="39">
        <v>11.25</v>
      </c>
      <c r="T883" s="31" t="s">
        <v>6864</v>
      </c>
      <c r="U883" s="30">
        <v>50</v>
      </c>
      <c r="V883" s="30">
        <v>27</v>
      </c>
      <c r="W883" s="30">
        <v>35</v>
      </c>
      <c r="X883" s="30">
        <v>50</v>
      </c>
      <c r="Y883" s="41">
        <v>21</v>
      </c>
      <c r="Z883" s="30">
        <v>5</v>
      </c>
      <c r="AA883" s="30">
        <v>0</v>
      </c>
      <c r="AB883" s="30">
        <v>0</v>
      </c>
      <c r="AC883" s="30">
        <v>0</v>
      </c>
      <c r="AD883" s="30">
        <v>0</v>
      </c>
      <c r="AE883" s="30">
        <v>19</v>
      </c>
      <c r="AF883" s="30">
        <v>2</v>
      </c>
      <c r="AG883" s="6">
        <f t="shared" si="14"/>
        <v>278.14499999999998</v>
      </c>
      <c r="AH883" s="35">
        <v>37467</v>
      </c>
      <c r="AI883" s="35">
        <v>37535</v>
      </c>
      <c r="AJ883" s="35">
        <v>37480</v>
      </c>
      <c r="AK883" s="36">
        <v>14.95</v>
      </c>
      <c r="AL883" s="37" t="s">
        <v>6866</v>
      </c>
    </row>
    <row r="884" spans="1:38" x14ac:dyDescent="0.15">
      <c r="A884" s="27" t="s">
        <v>6867</v>
      </c>
      <c r="B884" s="27" t="s">
        <v>3554</v>
      </c>
      <c r="C884" s="27">
        <v>101</v>
      </c>
      <c r="D884" s="28" t="s">
        <v>6870</v>
      </c>
      <c r="E884" s="30"/>
      <c r="F884" s="30" t="s">
        <v>3555</v>
      </c>
      <c r="G884" s="30" t="s">
        <v>3556</v>
      </c>
      <c r="H884" s="30" t="s">
        <v>3557</v>
      </c>
      <c r="K884" s="31">
        <v>95</v>
      </c>
      <c r="L884" s="31" t="s">
        <v>3558</v>
      </c>
      <c r="M884" s="32">
        <v>9780679763963</v>
      </c>
      <c r="N884" s="30" t="s">
        <v>1998</v>
      </c>
      <c r="O884" s="30" t="s">
        <v>1998</v>
      </c>
      <c r="P884" s="30" t="s">
        <v>1998</v>
      </c>
      <c r="Q884" s="39">
        <v>12</v>
      </c>
      <c r="R884" s="40">
        <v>0.1</v>
      </c>
      <c r="S884" s="39">
        <v>9</v>
      </c>
      <c r="T884" s="31" t="s">
        <v>6864</v>
      </c>
      <c r="U884" s="30">
        <v>20</v>
      </c>
      <c r="V884" s="30">
        <v>32</v>
      </c>
      <c r="W884" s="30">
        <v>20</v>
      </c>
      <c r="X884" s="30">
        <v>20</v>
      </c>
      <c r="Y884" s="41">
        <v>20</v>
      </c>
      <c r="Z884" s="30">
        <v>0</v>
      </c>
      <c r="AA884" s="30">
        <v>0</v>
      </c>
      <c r="AB884" s="30">
        <v>0</v>
      </c>
      <c r="AC884" s="30">
        <v>0</v>
      </c>
      <c r="AD884" s="30">
        <v>0</v>
      </c>
      <c r="AE884" s="30">
        <v>4</v>
      </c>
      <c r="AF884" s="30">
        <v>16</v>
      </c>
      <c r="AG884" s="6">
        <f t="shared" si="14"/>
        <v>187.2</v>
      </c>
      <c r="AH884" s="35">
        <v>37419</v>
      </c>
      <c r="AI884" s="35">
        <v>37535</v>
      </c>
      <c r="AJ884" s="35">
        <v>37505</v>
      </c>
      <c r="AK884" s="36">
        <v>12</v>
      </c>
      <c r="AL884" s="37" t="s">
        <v>6866</v>
      </c>
    </row>
    <row r="885" spans="1:38" x14ac:dyDescent="0.15">
      <c r="A885" s="27" t="s">
        <v>6867</v>
      </c>
      <c r="B885" s="27" t="s">
        <v>1084</v>
      </c>
      <c r="C885" s="27">
        <v>101</v>
      </c>
      <c r="D885" s="28" t="s">
        <v>6870</v>
      </c>
      <c r="E885" s="30"/>
      <c r="F885" s="30" t="s">
        <v>6757</v>
      </c>
      <c r="G885" s="30" t="s">
        <v>6758</v>
      </c>
      <c r="H885" s="30" t="s">
        <v>6759</v>
      </c>
      <c r="I885" s="31">
        <v>2</v>
      </c>
      <c r="K885" s="31">
        <v>97</v>
      </c>
      <c r="L885" s="31" t="s">
        <v>6760</v>
      </c>
      <c r="M885" s="32">
        <v>9780138147570</v>
      </c>
      <c r="N885" s="30" t="s">
        <v>3943</v>
      </c>
      <c r="O885" s="30" t="s">
        <v>3943</v>
      </c>
      <c r="P885" s="30" t="s">
        <v>3943</v>
      </c>
      <c r="Q885" s="39">
        <v>102</v>
      </c>
      <c r="R885" s="40"/>
      <c r="S885" s="39">
        <v>76.5</v>
      </c>
      <c r="T885" s="31" t="s">
        <v>6864</v>
      </c>
      <c r="U885" s="30">
        <v>150</v>
      </c>
      <c r="V885" s="30">
        <v>191</v>
      </c>
      <c r="W885" s="30">
        <v>109</v>
      </c>
      <c r="X885" s="30">
        <v>150</v>
      </c>
      <c r="Y885" s="41">
        <v>68</v>
      </c>
      <c r="Z885" s="30">
        <v>27</v>
      </c>
      <c r="AA885" s="30">
        <v>0</v>
      </c>
      <c r="AB885" s="30">
        <v>2</v>
      </c>
      <c r="AC885" s="30">
        <v>0</v>
      </c>
      <c r="AD885" s="30">
        <v>0</v>
      </c>
      <c r="AE885" s="30">
        <v>69</v>
      </c>
      <c r="AF885" s="30">
        <v>9</v>
      </c>
      <c r="AG885" s="6">
        <f t="shared" si="14"/>
        <v>7726.5</v>
      </c>
      <c r="AH885" s="35">
        <v>37467</v>
      </c>
      <c r="AI885" s="35">
        <v>37535</v>
      </c>
      <c r="AJ885" s="35">
        <v>37483</v>
      </c>
      <c r="AK885" s="36" t="s">
        <v>6761</v>
      </c>
      <c r="AL885" s="37" t="s">
        <v>6866</v>
      </c>
    </row>
    <row r="886" spans="1:38" x14ac:dyDescent="0.15">
      <c r="A886" s="27" t="s">
        <v>6867</v>
      </c>
      <c r="B886" s="27" t="s">
        <v>6891</v>
      </c>
      <c r="C886" s="27">
        <v>192</v>
      </c>
      <c r="E886" s="30" t="s">
        <v>5128</v>
      </c>
      <c r="F886" s="30" t="s">
        <v>5128</v>
      </c>
      <c r="G886" s="30" t="s">
        <v>6294</v>
      </c>
      <c r="H886" s="30" t="s">
        <v>6295</v>
      </c>
      <c r="K886" s="31">
        <v>1</v>
      </c>
      <c r="L886" s="31" t="s">
        <v>6296</v>
      </c>
      <c r="M886" s="32">
        <v>9781879102897</v>
      </c>
      <c r="N886" s="30" t="s">
        <v>6297</v>
      </c>
      <c r="O886" s="30" t="s">
        <v>5132</v>
      </c>
      <c r="P886" s="30" t="s">
        <v>5132</v>
      </c>
      <c r="Q886" s="39">
        <v>59.95</v>
      </c>
      <c r="R886" s="40">
        <v>0.1</v>
      </c>
      <c r="S886" s="39">
        <v>45</v>
      </c>
      <c r="T886" s="31" t="s">
        <v>6864</v>
      </c>
      <c r="U886" s="30">
        <v>25</v>
      </c>
      <c r="V886" s="30">
        <v>12</v>
      </c>
      <c r="W886" s="30">
        <v>12</v>
      </c>
      <c r="X886" s="30">
        <v>12</v>
      </c>
      <c r="Y886" s="41">
        <v>12</v>
      </c>
      <c r="Z886" s="30">
        <v>9</v>
      </c>
      <c r="AA886" s="30">
        <v>0</v>
      </c>
      <c r="AB886" s="30">
        <v>0</v>
      </c>
      <c r="AC886" s="30">
        <v>0</v>
      </c>
      <c r="AD886" s="30">
        <v>0</v>
      </c>
      <c r="AE886" s="30">
        <v>22</v>
      </c>
      <c r="AF886" s="30">
        <v>0</v>
      </c>
      <c r="AG886" s="6">
        <f t="shared" si="14"/>
        <v>1187.01</v>
      </c>
      <c r="AH886" s="35">
        <v>37389</v>
      </c>
      <c r="AI886" s="35">
        <v>37535</v>
      </c>
      <c r="AJ886" s="35">
        <v>37522</v>
      </c>
      <c r="AK886" s="36" t="s">
        <v>3049</v>
      </c>
      <c r="AL886" s="37" t="s">
        <v>6866</v>
      </c>
    </row>
    <row r="887" spans="1:38" x14ac:dyDescent="0.15">
      <c r="A887" s="27" t="s">
        <v>6867</v>
      </c>
      <c r="B887" s="27" t="s">
        <v>1163</v>
      </c>
      <c r="C887" s="27" t="s">
        <v>3938</v>
      </c>
      <c r="D887" s="28" t="s">
        <v>6870</v>
      </c>
      <c r="E887" s="30"/>
      <c r="F887" s="30" t="s">
        <v>2463</v>
      </c>
      <c r="G887" s="30" t="s">
        <v>4430</v>
      </c>
      <c r="H887" s="30" t="s">
        <v>4431</v>
      </c>
      <c r="I887" s="31">
        <v>3</v>
      </c>
      <c r="K887" s="31">
        <v>95</v>
      </c>
      <c r="L887" s="31" t="s">
        <v>4432</v>
      </c>
      <c r="M887" s="32">
        <v>9780137067404</v>
      </c>
      <c r="N887" s="30" t="s">
        <v>3943</v>
      </c>
      <c r="O887" s="30" t="s">
        <v>3943</v>
      </c>
      <c r="P887" s="30" t="s">
        <v>3943</v>
      </c>
      <c r="Q887" s="39">
        <v>65</v>
      </c>
      <c r="R887" s="40"/>
      <c r="S887" s="39">
        <v>48.75</v>
      </c>
      <c r="T887" s="31" t="s">
        <v>6864</v>
      </c>
      <c r="U887" s="30">
        <v>80</v>
      </c>
      <c r="V887" s="30">
        <v>59</v>
      </c>
      <c r="W887" s="30">
        <v>67</v>
      </c>
      <c r="X887" s="30">
        <v>80</v>
      </c>
      <c r="Y887" s="41">
        <v>59</v>
      </c>
      <c r="Z887" s="30">
        <v>5</v>
      </c>
      <c r="AA887" s="30">
        <v>0</v>
      </c>
      <c r="AB887" s="30">
        <v>1</v>
      </c>
      <c r="AC887" s="30">
        <v>0</v>
      </c>
      <c r="AD887" s="30">
        <v>2</v>
      </c>
      <c r="AE887" s="30">
        <v>44</v>
      </c>
      <c r="AF887" s="30">
        <v>15</v>
      </c>
      <c r="AG887" s="6">
        <f t="shared" si="14"/>
        <v>3591.25</v>
      </c>
      <c r="AH887" s="35">
        <v>37468</v>
      </c>
      <c r="AI887" s="35">
        <v>37535</v>
      </c>
      <c r="AJ887" s="35">
        <v>37481</v>
      </c>
      <c r="AK887" s="36" t="s">
        <v>4433</v>
      </c>
      <c r="AL887" s="37" t="s">
        <v>6866</v>
      </c>
    </row>
    <row r="888" spans="1:38" x14ac:dyDescent="0.15">
      <c r="A888" s="27" t="s">
        <v>6867</v>
      </c>
      <c r="B888" s="27" t="s">
        <v>1191</v>
      </c>
      <c r="C888" s="27" t="s">
        <v>1192</v>
      </c>
      <c r="D888" s="28" t="s">
        <v>6870</v>
      </c>
      <c r="E888" s="30"/>
      <c r="F888" s="30" t="s">
        <v>1193</v>
      </c>
      <c r="G888" s="30" t="s">
        <v>6875</v>
      </c>
      <c r="H888" s="30" t="s">
        <v>1194</v>
      </c>
      <c r="K888" s="31">
        <v>95</v>
      </c>
      <c r="L888" s="31" t="s">
        <v>1195</v>
      </c>
      <c r="M888" s="32">
        <v>9780198643296</v>
      </c>
      <c r="N888" s="30" t="s">
        <v>6875</v>
      </c>
      <c r="O888" s="30" t="s">
        <v>6875</v>
      </c>
      <c r="P888" s="30" t="s">
        <v>6875</v>
      </c>
      <c r="Q888" s="39">
        <v>27.95</v>
      </c>
      <c r="R888" s="40">
        <v>0.1</v>
      </c>
      <c r="S888" s="39">
        <v>21</v>
      </c>
      <c r="T888" s="31" t="s">
        <v>6883</v>
      </c>
      <c r="U888" s="30">
        <v>40</v>
      </c>
      <c r="V888" s="30">
        <v>24</v>
      </c>
      <c r="W888" s="30">
        <v>19</v>
      </c>
      <c r="X888" s="30">
        <v>100</v>
      </c>
      <c r="Y888" s="41">
        <v>12</v>
      </c>
      <c r="Z888" s="30">
        <v>1</v>
      </c>
      <c r="AA888" s="30">
        <v>0</v>
      </c>
      <c r="AB888" s="30">
        <v>3</v>
      </c>
      <c r="AC888" s="30">
        <v>0</v>
      </c>
      <c r="AD888" s="30">
        <v>0</v>
      </c>
      <c r="AE888" s="30">
        <v>5</v>
      </c>
      <c r="AF888" s="30">
        <v>7</v>
      </c>
      <c r="AG888" s="6">
        <f t="shared" si="14"/>
        <v>272.77499999999998</v>
      </c>
      <c r="AH888" s="35">
        <v>37372</v>
      </c>
      <c r="AI888" s="35">
        <v>37535</v>
      </c>
      <c r="AJ888" s="35">
        <v>37481</v>
      </c>
      <c r="AK888" s="36">
        <v>27.95</v>
      </c>
      <c r="AL888" s="37" t="s">
        <v>6866</v>
      </c>
    </row>
    <row r="889" spans="1:38" x14ac:dyDescent="0.15">
      <c r="A889" s="27" t="s">
        <v>6867</v>
      </c>
      <c r="B889" s="27" t="s">
        <v>6885</v>
      </c>
      <c r="C889" s="27" t="s">
        <v>284</v>
      </c>
      <c r="D889" s="28" t="s">
        <v>6870</v>
      </c>
      <c r="E889" s="30"/>
      <c r="F889" s="30" t="s">
        <v>285</v>
      </c>
      <c r="G889" s="30" t="s">
        <v>286</v>
      </c>
      <c r="H889" s="30" t="s">
        <v>4887</v>
      </c>
      <c r="I889" s="31">
        <v>5</v>
      </c>
      <c r="K889" s="31">
        <v>3</v>
      </c>
      <c r="L889" s="31" t="s">
        <v>4888</v>
      </c>
      <c r="M889" s="32">
        <v>9780534402662</v>
      </c>
      <c r="N889" s="30" t="s">
        <v>3888</v>
      </c>
      <c r="O889" s="30" t="s">
        <v>3888</v>
      </c>
      <c r="P889" s="30" t="s">
        <v>3888</v>
      </c>
      <c r="Q889" s="39">
        <v>42</v>
      </c>
      <c r="R889" s="40"/>
      <c r="S889" s="39">
        <v>31.5</v>
      </c>
      <c r="T889" s="31" t="s">
        <v>6883</v>
      </c>
      <c r="U889" s="30">
        <v>90</v>
      </c>
      <c r="V889" s="30">
        <v>79</v>
      </c>
      <c r="W889" s="30">
        <v>52</v>
      </c>
      <c r="X889" s="30">
        <v>90</v>
      </c>
      <c r="Y889" s="41">
        <v>51</v>
      </c>
      <c r="Z889" s="30">
        <v>2</v>
      </c>
      <c r="AA889" s="30">
        <v>0</v>
      </c>
      <c r="AB889" s="30">
        <v>0</v>
      </c>
      <c r="AC889" s="30">
        <v>0</v>
      </c>
      <c r="AD889" s="30">
        <v>0</v>
      </c>
      <c r="AE889" s="30">
        <v>51</v>
      </c>
      <c r="AF889" s="30">
        <v>0</v>
      </c>
      <c r="AG889" s="6">
        <f t="shared" si="14"/>
        <v>2142</v>
      </c>
      <c r="AH889" s="35">
        <v>37372</v>
      </c>
      <c r="AI889" s="35">
        <v>37535</v>
      </c>
      <c r="AJ889" s="35">
        <v>37518</v>
      </c>
      <c r="AK889" s="36" t="s">
        <v>2071</v>
      </c>
      <c r="AL889" s="37" t="s">
        <v>6866</v>
      </c>
    </row>
    <row r="890" spans="1:38" x14ac:dyDescent="0.15">
      <c r="A890" s="27" t="s">
        <v>6867</v>
      </c>
      <c r="B890" s="27" t="s">
        <v>6885</v>
      </c>
      <c r="C890" s="27" t="s">
        <v>284</v>
      </c>
      <c r="D890" s="28" t="s">
        <v>6870</v>
      </c>
      <c r="E890" s="30"/>
      <c r="F890" s="30" t="s">
        <v>285</v>
      </c>
      <c r="G890" s="30" t="s">
        <v>286</v>
      </c>
      <c r="H890" s="30" t="s">
        <v>287</v>
      </c>
      <c r="I890" s="31">
        <v>5</v>
      </c>
      <c r="K890" s="31">
        <v>3</v>
      </c>
      <c r="L890" s="31" t="s">
        <v>288</v>
      </c>
      <c r="M890" s="32">
        <v>9780030353734</v>
      </c>
      <c r="N890" s="30" t="s">
        <v>1174</v>
      </c>
      <c r="O890" s="30" t="s">
        <v>3888</v>
      </c>
      <c r="P890" s="30" t="s">
        <v>3888</v>
      </c>
      <c r="Q890" s="39">
        <v>125.35</v>
      </c>
      <c r="R890" s="40"/>
      <c r="S890" s="39">
        <v>94.05</v>
      </c>
      <c r="T890" s="31" t="s">
        <v>6864</v>
      </c>
      <c r="U890" s="30">
        <v>90</v>
      </c>
      <c r="V890" s="30">
        <v>79</v>
      </c>
      <c r="W890" s="30">
        <v>90</v>
      </c>
      <c r="X890" s="30">
        <v>90</v>
      </c>
      <c r="Y890" s="41">
        <v>81</v>
      </c>
      <c r="Z890" s="30">
        <v>8</v>
      </c>
      <c r="AA890" s="30">
        <v>0</v>
      </c>
      <c r="AB890" s="30">
        <v>1</v>
      </c>
      <c r="AC890" s="30">
        <v>0</v>
      </c>
      <c r="AD890" s="30">
        <v>0</v>
      </c>
      <c r="AE890" s="30">
        <v>82</v>
      </c>
      <c r="AF890" s="30">
        <v>-1</v>
      </c>
      <c r="AG890" s="6">
        <f t="shared" si="14"/>
        <v>10184.65</v>
      </c>
      <c r="AH890" s="35">
        <v>37372</v>
      </c>
      <c r="AI890" s="35">
        <v>37535</v>
      </c>
      <c r="AJ890" s="35">
        <v>37495</v>
      </c>
      <c r="AK890" s="36" t="s">
        <v>234</v>
      </c>
      <c r="AL890" s="37" t="s">
        <v>6866</v>
      </c>
    </row>
    <row r="891" spans="1:38" x14ac:dyDescent="0.15">
      <c r="A891" s="27" t="s">
        <v>6867</v>
      </c>
      <c r="B891" s="27" t="s">
        <v>1020</v>
      </c>
      <c r="C891" s="27">
        <v>152</v>
      </c>
      <c r="D891" s="28" t="s">
        <v>6870</v>
      </c>
      <c r="E891" s="30"/>
      <c r="F891" s="30" t="s">
        <v>4573</v>
      </c>
      <c r="G891" s="30" t="s">
        <v>1252</v>
      </c>
      <c r="H891" s="30" t="s">
        <v>1253</v>
      </c>
      <c r="K891" s="31">
        <v>95</v>
      </c>
      <c r="L891" s="31" t="s">
        <v>1254</v>
      </c>
      <c r="M891" s="32">
        <v>9780471588900</v>
      </c>
      <c r="N891" s="30" t="s">
        <v>3915</v>
      </c>
      <c r="O891" s="30" t="s">
        <v>3915</v>
      </c>
      <c r="P891" s="30" t="s">
        <v>3915</v>
      </c>
      <c r="Q891" s="39">
        <v>101.3</v>
      </c>
      <c r="R891" s="40"/>
      <c r="S891" s="39">
        <v>76</v>
      </c>
      <c r="T891" s="31" t="s">
        <v>6883</v>
      </c>
      <c r="U891" s="30">
        <v>50</v>
      </c>
      <c r="V891" s="30">
        <v>53</v>
      </c>
      <c r="W891" s="30">
        <v>5</v>
      </c>
      <c r="X891" s="30">
        <v>50</v>
      </c>
      <c r="Y891" s="41">
        <v>1</v>
      </c>
      <c r="Z891" s="30">
        <v>4</v>
      </c>
      <c r="AA891" s="30">
        <v>0</v>
      </c>
      <c r="AB891" s="30">
        <v>0</v>
      </c>
      <c r="AC891" s="30">
        <v>0</v>
      </c>
      <c r="AD891" s="30">
        <v>0</v>
      </c>
      <c r="AE891" s="30">
        <v>1</v>
      </c>
      <c r="AF891" s="30">
        <v>0</v>
      </c>
      <c r="AG891" s="6">
        <f t="shared" si="14"/>
        <v>101.3</v>
      </c>
      <c r="AH891" s="35">
        <v>37504</v>
      </c>
      <c r="AI891" s="35">
        <v>37535</v>
      </c>
      <c r="AJ891" s="35">
        <v>37516</v>
      </c>
      <c r="AK891" s="36" t="s">
        <v>1255</v>
      </c>
      <c r="AL891" s="37" t="s">
        <v>6866</v>
      </c>
    </row>
    <row r="892" spans="1:38" x14ac:dyDescent="0.15">
      <c r="A892" s="27" t="s">
        <v>6867</v>
      </c>
      <c r="B892" s="27" t="s">
        <v>6931</v>
      </c>
      <c r="C892" s="27">
        <v>260</v>
      </c>
      <c r="D892" s="28" t="s">
        <v>6870</v>
      </c>
      <c r="E892" s="30"/>
      <c r="F892" s="30" t="s">
        <v>5713</v>
      </c>
      <c r="G892" s="30" t="s">
        <v>5714</v>
      </c>
      <c r="H892" s="30" t="s">
        <v>5715</v>
      </c>
      <c r="K892" s="31">
        <v>97</v>
      </c>
      <c r="L892" s="31" t="s">
        <v>5716</v>
      </c>
      <c r="M892" s="32">
        <v>9781558603394</v>
      </c>
      <c r="N892" s="30" t="s">
        <v>483</v>
      </c>
      <c r="O892" s="30" t="s">
        <v>4924</v>
      </c>
      <c r="P892" s="30" t="s">
        <v>4924</v>
      </c>
      <c r="Q892" s="39">
        <v>54.35</v>
      </c>
      <c r="R892" s="40"/>
      <c r="S892" s="39">
        <v>40.799999999999997</v>
      </c>
      <c r="T892" s="31" t="s">
        <v>6864</v>
      </c>
      <c r="U892" s="30">
        <v>24</v>
      </c>
      <c r="V892" s="30">
        <v>16</v>
      </c>
      <c r="W892" s="30">
        <v>17</v>
      </c>
      <c r="X892" s="30">
        <v>24</v>
      </c>
      <c r="Y892" s="41">
        <v>8</v>
      </c>
      <c r="Z892" s="30">
        <v>0</v>
      </c>
      <c r="AA892" s="30">
        <v>0</v>
      </c>
      <c r="AB892" s="30">
        <v>0</v>
      </c>
      <c r="AC892" s="30">
        <v>0</v>
      </c>
      <c r="AD892" s="30">
        <v>3</v>
      </c>
      <c r="AE892" s="30">
        <v>4</v>
      </c>
      <c r="AF892" s="30">
        <v>4</v>
      </c>
      <c r="AG892" s="6">
        <f t="shared" si="14"/>
        <v>380.6</v>
      </c>
      <c r="AH892" s="35">
        <v>37376</v>
      </c>
      <c r="AI892" s="35">
        <v>37535</v>
      </c>
      <c r="AJ892" s="35">
        <v>37473</v>
      </c>
      <c r="AK892" s="36" t="s">
        <v>5717</v>
      </c>
      <c r="AL892" s="37" t="s">
        <v>6866</v>
      </c>
    </row>
    <row r="893" spans="1:38" x14ac:dyDescent="0.15">
      <c r="A893" s="27" t="s">
        <v>6867</v>
      </c>
      <c r="B893" s="27" t="s">
        <v>6073</v>
      </c>
      <c r="C893" s="27">
        <v>124</v>
      </c>
      <c r="D893" s="28" t="s">
        <v>6870</v>
      </c>
      <c r="E893" s="30"/>
      <c r="F893" s="30" t="s">
        <v>6074</v>
      </c>
      <c r="G893" s="30" t="s">
        <v>2599</v>
      </c>
      <c r="H893" s="30" t="s">
        <v>2600</v>
      </c>
      <c r="K893" s="31">
        <v>88</v>
      </c>
      <c r="L893" s="31" t="s">
        <v>2601</v>
      </c>
      <c r="M893" s="32">
        <v>9780674194243</v>
      </c>
      <c r="N893" s="30" t="s">
        <v>2058</v>
      </c>
      <c r="O893" s="30" t="s">
        <v>2059</v>
      </c>
      <c r="P893" s="30" t="s">
        <v>2059</v>
      </c>
      <c r="Q893" s="39">
        <v>15</v>
      </c>
      <c r="R893" s="40">
        <v>0.1</v>
      </c>
      <c r="S893" s="39">
        <v>11.25</v>
      </c>
      <c r="T893" s="31" t="s">
        <v>6864</v>
      </c>
      <c r="U893" s="30">
        <v>70</v>
      </c>
      <c r="V893" s="30">
        <v>66</v>
      </c>
      <c r="W893" s="30">
        <v>405</v>
      </c>
      <c r="X893" s="30">
        <v>470</v>
      </c>
      <c r="Y893" s="41">
        <v>389</v>
      </c>
      <c r="Z893" s="30">
        <v>62</v>
      </c>
      <c r="AA893" s="30">
        <v>0</v>
      </c>
      <c r="AB893" s="30">
        <v>-1</v>
      </c>
      <c r="AC893" s="30">
        <v>0</v>
      </c>
      <c r="AD893" s="30">
        <v>10</v>
      </c>
      <c r="AE893" s="30">
        <v>265</v>
      </c>
      <c r="AF893" s="30">
        <v>124</v>
      </c>
      <c r="AG893" s="6">
        <f t="shared" si="14"/>
        <v>4972.5</v>
      </c>
      <c r="AH893" s="35">
        <v>37473</v>
      </c>
      <c r="AI893" s="35">
        <v>37535</v>
      </c>
      <c r="AJ893" s="35">
        <v>37532</v>
      </c>
      <c r="AK893" s="36">
        <v>15</v>
      </c>
      <c r="AL893" s="37" t="s">
        <v>6866</v>
      </c>
    </row>
    <row r="894" spans="1:38" x14ac:dyDescent="0.15">
      <c r="A894" s="27" t="s">
        <v>6867</v>
      </c>
      <c r="B894" s="27" t="s">
        <v>5143</v>
      </c>
      <c r="C894" s="27" t="s">
        <v>3938</v>
      </c>
      <c r="D894" s="28" t="s">
        <v>6870</v>
      </c>
      <c r="E894" s="30"/>
      <c r="F894" s="30" t="s">
        <v>5144</v>
      </c>
      <c r="G894" s="30" t="s">
        <v>2845</v>
      </c>
      <c r="H894" s="30" t="s">
        <v>2846</v>
      </c>
      <c r="L894" s="31" t="s">
        <v>2847</v>
      </c>
      <c r="M894" s="32">
        <v>9780140390162</v>
      </c>
      <c r="N894" s="30" t="s">
        <v>3936</v>
      </c>
      <c r="O894" s="30" t="s">
        <v>3936</v>
      </c>
      <c r="P894" s="30" t="s">
        <v>3936</v>
      </c>
      <c r="Q894" s="39">
        <v>7.95</v>
      </c>
      <c r="R894" s="40"/>
      <c r="S894" s="39">
        <v>6</v>
      </c>
      <c r="T894" s="31" t="s">
        <v>6864</v>
      </c>
      <c r="U894" s="30">
        <v>150</v>
      </c>
      <c r="V894" s="30">
        <v>168</v>
      </c>
      <c r="W894" s="30">
        <v>80</v>
      </c>
      <c r="X894" s="30">
        <v>150</v>
      </c>
      <c r="Y894" s="41">
        <v>77</v>
      </c>
      <c r="Z894" s="30">
        <v>1</v>
      </c>
      <c r="AA894" s="30">
        <v>0</v>
      </c>
      <c r="AB894" s="30">
        <v>0</v>
      </c>
      <c r="AC894" s="30">
        <v>1</v>
      </c>
      <c r="AD894" s="30">
        <v>0</v>
      </c>
      <c r="AE894" s="30">
        <v>61</v>
      </c>
      <c r="AF894" s="30">
        <v>16</v>
      </c>
      <c r="AG894" s="6">
        <f t="shared" si="14"/>
        <v>580.95000000000005</v>
      </c>
      <c r="AH894" s="35">
        <v>37522</v>
      </c>
      <c r="AI894" s="35">
        <v>37535</v>
      </c>
      <c r="AJ894" s="35">
        <v>37525</v>
      </c>
      <c r="AK894" s="36">
        <v>7.95</v>
      </c>
      <c r="AL894" s="37" t="s">
        <v>6866</v>
      </c>
    </row>
    <row r="895" spans="1:38" x14ac:dyDescent="0.15">
      <c r="A895" s="27" t="s">
        <v>6867</v>
      </c>
      <c r="B895" s="27" t="s">
        <v>4021</v>
      </c>
      <c r="C895" s="27">
        <v>164</v>
      </c>
      <c r="D895" s="28" t="s">
        <v>6870</v>
      </c>
      <c r="E895" s="30"/>
      <c r="F895" s="30" t="s">
        <v>1205</v>
      </c>
      <c r="G895" s="30" t="s">
        <v>1206</v>
      </c>
      <c r="H895" s="30" t="s">
        <v>1207</v>
      </c>
      <c r="K895" s="31">
        <v>96</v>
      </c>
      <c r="L895" s="31" t="s">
        <v>1208</v>
      </c>
      <c r="M895" s="32">
        <v>9780393027396</v>
      </c>
      <c r="N895" s="30" t="s">
        <v>1138</v>
      </c>
      <c r="O895" s="30" t="s">
        <v>1138</v>
      </c>
      <c r="P895" s="30" t="s">
        <v>1138</v>
      </c>
      <c r="Q895" s="39">
        <v>28</v>
      </c>
      <c r="R895" s="40">
        <v>0.1</v>
      </c>
      <c r="S895" s="39">
        <v>21</v>
      </c>
      <c r="T895" s="31" t="s">
        <v>6864</v>
      </c>
      <c r="U895" s="30">
        <v>10</v>
      </c>
      <c r="V895" s="30">
        <v>11</v>
      </c>
      <c r="W895" s="30">
        <v>18</v>
      </c>
      <c r="X895" s="30">
        <v>20</v>
      </c>
      <c r="Y895" s="41">
        <v>10</v>
      </c>
      <c r="Z895" s="30">
        <v>8</v>
      </c>
      <c r="AA895" s="30">
        <v>0</v>
      </c>
      <c r="AB895" s="30">
        <v>0</v>
      </c>
      <c r="AC895" s="30">
        <v>0</v>
      </c>
      <c r="AD895" s="30">
        <v>0</v>
      </c>
      <c r="AE895" s="30">
        <v>1</v>
      </c>
      <c r="AF895" s="30">
        <v>9</v>
      </c>
      <c r="AG895" s="6">
        <f t="shared" si="14"/>
        <v>214.2</v>
      </c>
      <c r="AH895" s="35">
        <v>37375</v>
      </c>
      <c r="AI895" s="35">
        <v>37535</v>
      </c>
      <c r="AJ895" s="35">
        <v>37484</v>
      </c>
      <c r="AK895" s="36">
        <v>28</v>
      </c>
      <c r="AL895" s="37" t="s">
        <v>6866</v>
      </c>
    </row>
    <row r="896" spans="1:38" x14ac:dyDescent="0.15">
      <c r="A896" s="27" t="s">
        <v>6867</v>
      </c>
      <c r="B896" s="27" t="s">
        <v>1032</v>
      </c>
      <c r="C896" s="27">
        <v>250</v>
      </c>
      <c r="D896" s="28" t="s">
        <v>6870</v>
      </c>
      <c r="E896" s="30"/>
      <c r="F896" s="30" t="s">
        <v>5154</v>
      </c>
      <c r="G896" s="30" t="s">
        <v>2394</v>
      </c>
      <c r="H896" s="30" t="s">
        <v>2395</v>
      </c>
      <c r="K896" s="31">
        <v>95</v>
      </c>
      <c r="L896" s="31" t="s">
        <v>2396</v>
      </c>
      <c r="M896" s="32">
        <v>9780674505865</v>
      </c>
      <c r="N896" s="30" t="s">
        <v>2058</v>
      </c>
      <c r="O896" s="30" t="s">
        <v>2059</v>
      </c>
      <c r="P896" s="30" t="s">
        <v>2059</v>
      </c>
      <c r="Q896" s="39">
        <v>14</v>
      </c>
      <c r="R896" s="40">
        <v>0.1</v>
      </c>
      <c r="S896" s="39">
        <v>10.5</v>
      </c>
      <c r="T896" s="31" t="s">
        <v>6864</v>
      </c>
      <c r="U896" s="30">
        <v>50</v>
      </c>
      <c r="V896" s="30">
        <v>47</v>
      </c>
      <c r="W896" s="30">
        <v>45</v>
      </c>
      <c r="X896" s="30">
        <v>50</v>
      </c>
      <c r="Y896" s="41">
        <v>41</v>
      </c>
      <c r="Z896" s="30">
        <v>6</v>
      </c>
      <c r="AA896" s="30">
        <v>0</v>
      </c>
      <c r="AB896" s="30">
        <v>0</v>
      </c>
      <c r="AC896" s="30">
        <v>0</v>
      </c>
      <c r="AD896" s="30">
        <v>0</v>
      </c>
      <c r="AE896" s="30">
        <v>13</v>
      </c>
      <c r="AF896" s="30">
        <v>28</v>
      </c>
      <c r="AG896" s="6">
        <f t="shared" si="14"/>
        <v>457.8</v>
      </c>
      <c r="AH896" s="35">
        <v>37476</v>
      </c>
      <c r="AI896" s="35">
        <v>37535</v>
      </c>
      <c r="AJ896" s="35">
        <v>37511</v>
      </c>
      <c r="AK896" s="36">
        <v>14</v>
      </c>
      <c r="AL896" s="37" t="s">
        <v>6866</v>
      </c>
    </row>
    <row r="897" spans="1:39" x14ac:dyDescent="0.15">
      <c r="A897" s="27" t="s">
        <v>6867</v>
      </c>
      <c r="B897" s="27" t="s">
        <v>1163</v>
      </c>
      <c r="C897" s="27" t="s">
        <v>1021</v>
      </c>
      <c r="D897" s="28" t="s">
        <v>6870</v>
      </c>
      <c r="E897" s="30"/>
      <c r="F897" s="30" t="s">
        <v>6871</v>
      </c>
      <c r="G897" s="30" t="s">
        <v>242</v>
      </c>
      <c r="H897" s="30" t="s">
        <v>2849</v>
      </c>
      <c r="I897" s="31">
        <v>4</v>
      </c>
      <c r="J897" s="31">
        <v>2</v>
      </c>
      <c r="K897" s="31">
        <v>1</v>
      </c>
      <c r="L897" s="31" t="s">
        <v>2850</v>
      </c>
      <c r="M897" s="32">
        <v>9780393944532</v>
      </c>
      <c r="N897" s="30" t="s">
        <v>1138</v>
      </c>
      <c r="O897" s="30" t="s">
        <v>1138</v>
      </c>
      <c r="P897" s="30" t="s">
        <v>1138</v>
      </c>
      <c r="Q897" s="39">
        <v>124</v>
      </c>
      <c r="R897" s="40"/>
      <c r="S897" s="39">
        <v>93</v>
      </c>
      <c r="T897" s="31" t="s">
        <v>6883</v>
      </c>
      <c r="U897" s="30">
        <v>30</v>
      </c>
      <c r="V897" s="30">
        <v>20</v>
      </c>
      <c r="W897" s="30">
        <v>20</v>
      </c>
      <c r="X897" s="30">
        <v>30</v>
      </c>
      <c r="Y897" s="41">
        <v>1</v>
      </c>
      <c r="Z897" s="30">
        <v>19</v>
      </c>
      <c r="AA897" s="30">
        <v>0</v>
      </c>
      <c r="AB897" s="30">
        <v>0</v>
      </c>
      <c r="AC897" s="30">
        <v>0</v>
      </c>
      <c r="AD897" s="30">
        <v>0</v>
      </c>
      <c r="AE897" s="30">
        <v>1</v>
      </c>
      <c r="AF897" s="30">
        <v>0</v>
      </c>
      <c r="AG897" s="6">
        <f t="shared" si="14"/>
        <v>124</v>
      </c>
      <c r="AH897" s="35">
        <v>37503</v>
      </c>
      <c r="AI897" s="35">
        <v>37535</v>
      </c>
      <c r="AJ897" s="35">
        <v>37516</v>
      </c>
      <c r="AK897" s="36" t="s">
        <v>2851</v>
      </c>
      <c r="AL897" s="37" t="s">
        <v>6866</v>
      </c>
    </row>
    <row r="898" spans="1:39" x14ac:dyDescent="0.15">
      <c r="A898" s="27" t="s">
        <v>6867</v>
      </c>
      <c r="B898" s="27" t="s">
        <v>1163</v>
      </c>
      <c r="C898" s="27" t="s">
        <v>1021</v>
      </c>
      <c r="D898" s="28" t="s">
        <v>6870</v>
      </c>
      <c r="E898" s="30"/>
      <c r="F898" s="30" t="s">
        <v>6871</v>
      </c>
      <c r="G898" s="30" t="s">
        <v>242</v>
      </c>
      <c r="H898" s="30" t="s">
        <v>1560</v>
      </c>
      <c r="I898" s="31">
        <v>4</v>
      </c>
      <c r="J898" s="31">
        <v>1</v>
      </c>
      <c r="K898" s="31">
        <v>1</v>
      </c>
      <c r="L898" s="31" t="s">
        <v>1561</v>
      </c>
      <c r="M898" s="32">
        <v>9780393103663</v>
      </c>
      <c r="N898" s="30" t="s">
        <v>1138</v>
      </c>
      <c r="O898" s="30" t="s">
        <v>1138</v>
      </c>
      <c r="P898" s="30" t="s">
        <v>1138</v>
      </c>
      <c r="Q898" s="39">
        <v>80</v>
      </c>
      <c r="R898" s="40"/>
      <c r="S898" s="39">
        <v>60</v>
      </c>
      <c r="T898" s="31" t="s">
        <v>6883</v>
      </c>
      <c r="U898" s="30">
        <v>30</v>
      </c>
      <c r="V898" s="30">
        <v>20</v>
      </c>
      <c r="W898" s="30">
        <v>6</v>
      </c>
      <c r="X898" s="30">
        <v>30</v>
      </c>
      <c r="Y898" s="41">
        <v>0</v>
      </c>
      <c r="Z898" s="30">
        <v>0</v>
      </c>
      <c r="AA898" s="30">
        <v>0</v>
      </c>
      <c r="AB898" s="30">
        <v>0</v>
      </c>
      <c r="AC898" s="30">
        <v>0</v>
      </c>
      <c r="AD898" s="30">
        <v>0</v>
      </c>
      <c r="AE898" s="30">
        <v>0</v>
      </c>
      <c r="AF898" s="30">
        <v>0</v>
      </c>
      <c r="AG898" s="6">
        <f t="shared" si="14"/>
        <v>0</v>
      </c>
      <c r="AH898" s="35">
        <v>37503</v>
      </c>
      <c r="AI898" s="35">
        <v>37206</v>
      </c>
      <c r="AJ898" s="35">
        <v>37467</v>
      </c>
      <c r="AK898" s="36" t="s">
        <v>4507</v>
      </c>
      <c r="AL898" s="37" t="s">
        <v>6866</v>
      </c>
    </row>
    <row r="899" spans="1:39" x14ac:dyDescent="0.15">
      <c r="A899" s="27" t="s">
        <v>6867</v>
      </c>
      <c r="B899" s="27" t="s">
        <v>1163</v>
      </c>
      <c r="C899" s="27" t="s">
        <v>1021</v>
      </c>
      <c r="D899" s="28" t="s">
        <v>6870</v>
      </c>
      <c r="E899" s="30"/>
      <c r="F899" s="30" t="s">
        <v>6871</v>
      </c>
      <c r="G899" s="30" t="s">
        <v>242</v>
      </c>
      <c r="H899" s="30" t="s">
        <v>4505</v>
      </c>
      <c r="I899" s="31">
        <v>4</v>
      </c>
      <c r="J899" s="31">
        <v>2</v>
      </c>
      <c r="K899" s="31">
        <v>1</v>
      </c>
      <c r="L899" s="31" t="s">
        <v>4506</v>
      </c>
      <c r="M899" s="32">
        <v>9780393103670</v>
      </c>
      <c r="N899" s="30" t="s">
        <v>1138</v>
      </c>
      <c r="O899" s="30" t="s">
        <v>1138</v>
      </c>
      <c r="P899" s="30" t="s">
        <v>1138</v>
      </c>
      <c r="Q899" s="39">
        <v>80</v>
      </c>
      <c r="R899" s="40"/>
      <c r="S899" s="39">
        <v>60</v>
      </c>
      <c r="T899" s="31" t="s">
        <v>6883</v>
      </c>
      <c r="U899" s="30">
        <v>30</v>
      </c>
      <c r="V899" s="30">
        <v>20</v>
      </c>
      <c r="W899" s="30">
        <v>0</v>
      </c>
      <c r="X899" s="30">
        <v>30</v>
      </c>
      <c r="Y899" s="41">
        <v>0</v>
      </c>
      <c r="Z899" s="30">
        <v>0</v>
      </c>
      <c r="AA899" s="30">
        <v>0</v>
      </c>
      <c r="AB899" s="30">
        <v>0</v>
      </c>
      <c r="AC899" s="30">
        <v>0</v>
      </c>
      <c r="AD899" s="30">
        <v>0</v>
      </c>
      <c r="AE899" s="30">
        <v>0</v>
      </c>
      <c r="AF899" s="30">
        <v>0</v>
      </c>
      <c r="AG899" s="6">
        <f t="shared" si="14"/>
        <v>0</v>
      </c>
      <c r="AH899" s="35">
        <v>37503</v>
      </c>
      <c r="AI899" s="35">
        <v>37206</v>
      </c>
      <c r="AJ899" s="35">
        <v>37161</v>
      </c>
      <c r="AK899" s="36" t="s">
        <v>4507</v>
      </c>
      <c r="AL899" s="37" t="s">
        <v>6866</v>
      </c>
    </row>
    <row r="900" spans="1:39" x14ac:dyDescent="0.15">
      <c r="A900" s="27" t="s">
        <v>6867</v>
      </c>
      <c r="B900" s="27" t="s">
        <v>1163</v>
      </c>
      <c r="C900" s="27" t="s">
        <v>1021</v>
      </c>
      <c r="D900" s="28" t="s">
        <v>6870</v>
      </c>
      <c r="E900" s="30"/>
      <c r="F900" s="30" t="s">
        <v>6871</v>
      </c>
      <c r="G900" s="30" t="s">
        <v>242</v>
      </c>
      <c r="H900" s="30" t="s">
        <v>243</v>
      </c>
      <c r="I900" s="31">
        <v>4</v>
      </c>
      <c r="J900" s="31">
        <v>1</v>
      </c>
      <c r="K900" s="31">
        <v>1</v>
      </c>
      <c r="L900" s="31" t="s">
        <v>244</v>
      </c>
      <c r="M900" s="32">
        <v>9780393976908</v>
      </c>
      <c r="N900" s="30" t="s">
        <v>1138</v>
      </c>
      <c r="O900" s="30" t="s">
        <v>1138</v>
      </c>
      <c r="P900" s="30" t="s">
        <v>1138</v>
      </c>
      <c r="Q900" s="39">
        <v>44</v>
      </c>
      <c r="R900" s="40"/>
      <c r="S900" s="39">
        <v>33</v>
      </c>
      <c r="T900" s="31" t="s">
        <v>6864</v>
      </c>
      <c r="U900" s="30">
        <v>30</v>
      </c>
      <c r="V900" s="30">
        <v>20</v>
      </c>
      <c r="W900" s="30">
        <v>26</v>
      </c>
      <c r="X900" s="30">
        <v>30</v>
      </c>
      <c r="Y900" s="41">
        <v>11</v>
      </c>
      <c r="Z900" s="30">
        <v>15</v>
      </c>
      <c r="AA900" s="30">
        <v>0</v>
      </c>
      <c r="AB900" s="30">
        <v>0</v>
      </c>
      <c r="AC900" s="30">
        <v>0</v>
      </c>
      <c r="AD900" s="30">
        <v>0</v>
      </c>
      <c r="AE900" s="30">
        <v>11</v>
      </c>
      <c r="AF900" s="30">
        <v>0</v>
      </c>
      <c r="AG900" s="6">
        <f t="shared" si="14"/>
        <v>484</v>
      </c>
      <c r="AH900" s="35">
        <v>37503</v>
      </c>
      <c r="AI900" s="35">
        <v>37535</v>
      </c>
      <c r="AJ900" s="35">
        <v>37516</v>
      </c>
      <c r="AK900" s="36" t="s">
        <v>245</v>
      </c>
      <c r="AL900" s="37" t="s">
        <v>6866</v>
      </c>
    </row>
    <row r="901" spans="1:39" x14ac:dyDescent="0.15">
      <c r="A901" s="27" t="s">
        <v>6867</v>
      </c>
      <c r="B901" s="27" t="s">
        <v>6915</v>
      </c>
      <c r="C901" s="27">
        <v>178</v>
      </c>
      <c r="D901" s="28" t="s">
        <v>6870</v>
      </c>
      <c r="E901" s="30"/>
      <c r="F901" s="30" t="s">
        <v>809</v>
      </c>
      <c r="G901" s="30" t="s">
        <v>6736</v>
      </c>
      <c r="H901" s="30" t="s">
        <v>810</v>
      </c>
      <c r="K901" s="31">
        <v>81</v>
      </c>
      <c r="L901" s="31" t="s">
        <v>811</v>
      </c>
      <c r="M901" s="32">
        <v>9780140062236</v>
      </c>
      <c r="N901" s="30" t="s">
        <v>3936</v>
      </c>
      <c r="O901" s="30" t="s">
        <v>3936</v>
      </c>
      <c r="P901" s="30" t="s">
        <v>3936</v>
      </c>
      <c r="Q901" s="39">
        <v>15</v>
      </c>
      <c r="R901" s="40">
        <v>0.1</v>
      </c>
      <c r="S901" s="39">
        <v>11.25</v>
      </c>
      <c r="T901" s="31" t="s">
        <v>6864</v>
      </c>
      <c r="U901" s="30">
        <v>100</v>
      </c>
      <c r="V901" s="30">
        <v>34</v>
      </c>
      <c r="W901" s="30">
        <v>180</v>
      </c>
      <c r="X901" s="30">
        <v>200</v>
      </c>
      <c r="Y901" s="41">
        <v>147</v>
      </c>
      <c r="Z901" s="30">
        <v>33</v>
      </c>
      <c r="AA901" s="30">
        <v>0</v>
      </c>
      <c r="AB901" s="30">
        <v>0</v>
      </c>
      <c r="AC901" s="30">
        <v>0</v>
      </c>
      <c r="AD901" s="30">
        <v>0</v>
      </c>
      <c r="AE901" s="30">
        <v>147</v>
      </c>
      <c r="AF901" s="30">
        <v>0</v>
      </c>
      <c r="AG901" s="6">
        <f t="shared" si="14"/>
        <v>1984.5</v>
      </c>
      <c r="AH901" s="35">
        <v>37503</v>
      </c>
      <c r="AI901" s="35">
        <v>37535</v>
      </c>
      <c r="AJ901" s="35">
        <v>37512</v>
      </c>
      <c r="AK901" s="36">
        <v>15</v>
      </c>
      <c r="AL901" s="37" t="s">
        <v>6866</v>
      </c>
    </row>
    <row r="902" spans="1:39" x14ac:dyDescent="0.15">
      <c r="A902" s="27" t="s">
        <v>6867</v>
      </c>
      <c r="B902" s="27" t="s">
        <v>6868</v>
      </c>
      <c r="C902" s="27" t="s">
        <v>6869</v>
      </c>
      <c r="D902" s="28" t="s">
        <v>6870</v>
      </c>
      <c r="E902" s="30"/>
      <c r="F902" s="30" t="s">
        <v>6871</v>
      </c>
      <c r="G902" s="30" t="s">
        <v>6872</v>
      </c>
      <c r="H902" s="30" t="s">
        <v>6873</v>
      </c>
      <c r="K902" s="31">
        <v>96</v>
      </c>
      <c r="L902" s="31" t="s">
        <v>6874</v>
      </c>
      <c r="M902" s="32">
        <v>9780195087253</v>
      </c>
      <c r="N902" s="30" t="s">
        <v>6875</v>
      </c>
      <c r="O902" s="30" t="s">
        <v>6875</v>
      </c>
      <c r="P902" s="30" t="s">
        <v>6875</v>
      </c>
      <c r="Q902" s="39">
        <v>28.8</v>
      </c>
      <c r="R902" s="40">
        <v>0.1</v>
      </c>
      <c r="S902" s="39">
        <v>21.6</v>
      </c>
      <c r="T902" s="31" t="s">
        <v>6864</v>
      </c>
      <c r="U902" s="30">
        <v>70</v>
      </c>
      <c r="V902" s="30">
        <v>61</v>
      </c>
      <c r="W902" s="30">
        <v>65</v>
      </c>
      <c r="X902" s="30">
        <v>70</v>
      </c>
      <c r="Y902" s="41">
        <v>55</v>
      </c>
      <c r="Z902" s="30">
        <v>8</v>
      </c>
      <c r="AA902" s="30">
        <v>0</v>
      </c>
      <c r="AB902" s="30">
        <v>1</v>
      </c>
      <c r="AC902" s="30">
        <v>0</v>
      </c>
      <c r="AD902" s="30">
        <v>0</v>
      </c>
      <c r="AE902" s="30">
        <v>12</v>
      </c>
      <c r="AF902" s="30">
        <v>43</v>
      </c>
      <c r="AG902" s="6">
        <f t="shared" si="14"/>
        <v>1239.8400000000001</v>
      </c>
      <c r="AH902" s="35">
        <v>37417</v>
      </c>
      <c r="AI902" s="35">
        <v>37535</v>
      </c>
      <c r="AJ902" s="35">
        <v>37484</v>
      </c>
      <c r="AK902" s="36" t="s">
        <v>6876</v>
      </c>
      <c r="AL902" s="37" t="s">
        <v>6866</v>
      </c>
    </row>
    <row r="903" spans="1:39" x14ac:dyDescent="0.15">
      <c r="A903" s="27" t="s">
        <v>6867</v>
      </c>
      <c r="B903" s="27" t="s">
        <v>3874</v>
      </c>
      <c r="C903" s="27" t="s">
        <v>190</v>
      </c>
      <c r="D903" s="28" t="s">
        <v>6870</v>
      </c>
      <c r="E903" s="30"/>
      <c r="F903" s="30" t="s">
        <v>6871</v>
      </c>
      <c r="G903" s="30" t="s">
        <v>2605</v>
      </c>
      <c r="H903" s="30" t="s">
        <v>2606</v>
      </c>
      <c r="I903" s="31">
        <v>2</v>
      </c>
      <c r="K903" s="31">
        <v>96</v>
      </c>
      <c r="L903" s="31" t="s">
        <v>2607</v>
      </c>
      <c r="M903" s="32">
        <v>9780100718340</v>
      </c>
      <c r="N903" s="30" t="s">
        <v>3921</v>
      </c>
      <c r="O903" s="30" t="s">
        <v>3921</v>
      </c>
      <c r="P903" s="30" t="s">
        <v>3921</v>
      </c>
      <c r="Q903" s="39">
        <v>46.4</v>
      </c>
      <c r="R903" s="40"/>
      <c r="S903" s="39">
        <v>34.799999999999997</v>
      </c>
      <c r="T903" s="31" t="s">
        <v>6864</v>
      </c>
      <c r="U903" s="30">
        <v>60</v>
      </c>
      <c r="V903" s="30">
        <v>44</v>
      </c>
      <c r="W903" s="30">
        <v>0</v>
      </c>
      <c r="X903" s="30">
        <v>60</v>
      </c>
      <c r="Y903" s="41">
        <v>21</v>
      </c>
      <c r="Z903" s="30">
        <v>21</v>
      </c>
      <c r="AA903" s="30">
        <v>0</v>
      </c>
      <c r="AB903" s="30">
        <v>0</v>
      </c>
      <c r="AC903" s="30">
        <v>0</v>
      </c>
      <c r="AD903" s="30">
        <v>0</v>
      </c>
      <c r="AE903" s="30">
        <v>21</v>
      </c>
      <c r="AF903" s="30">
        <v>0</v>
      </c>
      <c r="AG903" s="6">
        <f t="shared" si="14"/>
        <v>974.4</v>
      </c>
      <c r="AH903" s="35">
        <v>37522</v>
      </c>
      <c r="AI903" s="35">
        <v>37522</v>
      </c>
      <c r="AJ903" s="35">
        <v>37526</v>
      </c>
      <c r="AK903" s="36" t="s">
        <v>2608</v>
      </c>
      <c r="AL903" s="37" t="s">
        <v>6866</v>
      </c>
    </row>
    <row r="904" spans="1:39" x14ac:dyDescent="0.15">
      <c r="A904" s="27" t="s">
        <v>6867</v>
      </c>
      <c r="B904" s="27" t="s">
        <v>1127</v>
      </c>
      <c r="C904" s="27">
        <v>87</v>
      </c>
      <c r="D904" s="28" t="s">
        <v>6870</v>
      </c>
      <c r="E904" s="30"/>
      <c r="F904" s="30" t="s">
        <v>4534</v>
      </c>
      <c r="G904" s="30" t="s">
        <v>3044</v>
      </c>
      <c r="H904" s="30" t="s">
        <v>3045</v>
      </c>
      <c r="K904" s="31">
        <v>99</v>
      </c>
      <c r="L904" s="31" t="s">
        <v>3046</v>
      </c>
      <c r="M904" s="32">
        <v>9780395860410</v>
      </c>
      <c r="N904" s="30" t="s">
        <v>5236</v>
      </c>
      <c r="O904" s="30" t="s">
        <v>5236</v>
      </c>
      <c r="P904" s="30" t="s">
        <v>5236</v>
      </c>
      <c r="Q904" s="39">
        <v>24</v>
      </c>
      <c r="R904" s="40"/>
      <c r="S904" s="39">
        <v>18</v>
      </c>
      <c r="T904" s="31" t="s">
        <v>6864</v>
      </c>
      <c r="U904" s="30">
        <v>21</v>
      </c>
      <c r="V904" s="30">
        <v>0</v>
      </c>
      <c r="W904" s="30">
        <v>21</v>
      </c>
      <c r="X904" s="30">
        <v>21</v>
      </c>
      <c r="Y904" s="41">
        <v>0</v>
      </c>
      <c r="Z904" s="30">
        <v>21</v>
      </c>
      <c r="AA904" s="30">
        <v>0</v>
      </c>
      <c r="AB904" s="30">
        <v>0</v>
      </c>
      <c r="AC904" s="30">
        <v>0</v>
      </c>
      <c r="AD904" s="30">
        <v>0</v>
      </c>
      <c r="AE904" s="30">
        <v>0</v>
      </c>
      <c r="AF904" s="30">
        <v>0</v>
      </c>
      <c r="AG904" s="6">
        <f t="shared" si="14"/>
        <v>0</v>
      </c>
      <c r="AH904" s="35">
        <v>37544</v>
      </c>
      <c r="AI904" s="35">
        <v>37535</v>
      </c>
      <c r="AJ904" s="35">
        <v>37551</v>
      </c>
      <c r="AK904" s="36">
        <v>24</v>
      </c>
      <c r="AL904" s="37" t="s">
        <v>6866</v>
      </c>
    </row>
    <row r="905" spans="1:39" x14ac:dyDescent="0.15">
      <c r="A905" s="27" t="s">
        <v>6867</v>
      </c>
      <c r="B905" s="27" t="s">
        <v>4059</v>
      </c>
      <c r="C905" s="27" t="s">
        <v>898</v>
      </c>
      <c r="D905" s="28" t="s">
        <v>6870</v>
      </c>
      <c r="E905" s="30"/>
      <c r="F905" s="30" t="s">
        <v>523</v>
      </c>
      <c r="G905" s="30" t="s">
        <v>1483</v>
      </c>
      <c r="H905" s="30" t="s">
        <v>1484</v>
      </c>
      <c r="K905" s="31">
        <v>90</v>
      </c>
      <c r="L905" s="31" t="s">
        <v>1485</v>
      </c>
      <c r="M905" s="32">
        <v>9780807842744</v>
      </c>
      <c r="N905" s="30" t="s">
        <v>6017</v>
      </c>
      <c r="O905" s="30" t="s">
        <v>6017</v>
      </c>
      <c r="P905" s="30" t="s">
        <v>6017</v>
      </c>
      <c r="Q905" s="39">
        <v>21.3</v>
      </c>
      <c r="R905" s="40"/>
      <c r="S905" s="39">
        <v>16</v>
      </c>
      <c r="T905" s="31" t="s">
        <v>6864</v>
      </c>
      <c r="U905" s="30">
        <v>150</v>
      </c>
      <c r="V905" s="30">
        <v>124</v>
      </c>
      <c r="W905" s="30">
        <v>132</v>
      </c>
      <c r="X905" s="30">
        <v>150</v>
      </c>
      <c r="Y905" s="41">
        <v>91</v>
      </c>
      <c r="Z905" s="30">
        <v>41</v>
      </c>
      <c r="AA905" s="30">
        <v>0</v>
      </c>
      <c r="AB905" s="30">
        <v>0</v>
      </c>
      <c r="AC905" s="30">
        <v>0</v>
      </c>
      <c r="AD905" s="30">
        <v>0</v>
      </c>
      <c r="AE905" s="30">
        <v>81</v>
      </c>
      <c r="AF905" s="30">
        <v>10</v>
      </c>
      <c r="AG905" s="6">
        <f t="shared" si="14"/>
        <v>1885.3</v>
      </c>
      <c r="AH905" s="35">
        <v>37476</v>
      </c>
      <c r="AI905" s="35">
        <v>37535</v>
      </c>
      <c r="AJ905" s="35">
        <v>37497</v>
      </c>
      <c r="AK905" s="36" t="s">
        <v>265</v>
      </c>
      <c r="AL905" s="37" t="s">
        <v>6866</v>
      </c>
    </row>
    <row r="906" spans="1:39" x14ac:dyDescent="0.15">
      <c r="A906" s="27" t="s">
        <v>6867</v>
      </c>
      <c r="B906" s="27" t="s">
        <v>2519</v>
      </c>
      <c r="C906" s="27">
        <v>101</v>
      </c>
      <c r="D906" s="28" t="s">
        <v>6870</v>
      </c>
      <c r="E906" s="30"/>
      <c r="F906" s="30" t="s">
        <v>2520</v>
      </c>
      <c r="G906" s="30" t="s">
        <v>4553</v>
      </c>
      <c r="H906" s="30" t="s">
        <v>4554</v>
      </c>
      <c r="K906" s="31">
        <v>97</v>
      </c>
      <c r="L906" s="31" t="s">
        <v>4555</v>
      </c>
      <c r="M906" s="32">
        <v>9780415141246</v>
      </c>
      <c r="N906" s="30" t="s">
        <v>2005</v>
      </c>
      <c r="O906" s="30" t="s">
        <v>2005</v>
      </c>
      <c r="P906" s="30" t="s">
        <v>2005</v>
      </c>
      <c r="Q906" s="39">
        <v>26.95</v>
      </c>
      <c r="R906" s="40">
        <v>0.1</v>
      </c>
      <c r="S906" s="39">
        <v>20.25</v>
      </c>
      <c r="T906" s="31" t="s">
        <v>6883</v>
      </c>
      <c r="U906" s="30">
        <v>10</v>
      </c>
      <c r="V906" s="30">
        <v>10</v>
      </c>
      <c r="W906" s="30">
        <v>5</v>
      </c>
      <c r="X906" s="30">
        <v>10</v>
      </c>
      <c r="Y906" s="41">
        <v>6</v>
      </c>
      <c r="Z906" s="30">
        <v>0</v>
      </c>
      <c r="AA906" s="30">
        <v>0</v>
      </c>
      <c r="AB906" s="30">
        <v>4</v>
      </c>
      <c r="AC906" s="30">
        <v>0</v>
      </c>
      <c r="AD906" s="30">
        <v>0</v>
      </c>
      <c r="AE906" s="30">
        <v>5</v>
      </c>
      <c r="AF906" s="30">
        <v>1</v>
      </c>
      <c r="AG906" s="6">
        <f t="shared" si="14"/>
        <v>141.52500000000001</v>
      </c>
      <c r="AH906" s="35">
        <v>37511</v>
      </c>
      <c r="AI906" s="35">
        <v>37535</v>
      </c>
      <c r="AJ906" s="35">
        <v>37538</v>
      </c>
      <c r="AK906" s="36">
        <v>26.95</v>
      </c>
      <c r="AL906" s="37" t="s">
        <v>6866</v>
      </c>
    </row>
    <row r="907" spans="1:39" x14ac:dyDescent="0.15">
      <c r="A907" s="27" t="s">
        <v>6867</v>
      </c>
      <c r="B907" s="27" t="s">
        <v>3883</v>
      </c>
      <c r="C907" s="27" t="s">
        <v>6916</v>
      </c>
      <c r="D907" s="28" t="s">
        <v>6870</v>
      </c>
      <c r="E907" s="30"/>
      <c r="F907" s="30" t="s">
        <v>2609</v>
      </c>
      <c r="G907" s="30" t="s">
        <v>2610</v>
      </c>
      <c r="H907" s="30" t="s">
        <v>2611</v>
      </c>
      <c r="I907" s="31">
        <v>6</v>
      </c>
      <c r="K907" s="31">
        <v>3</v>
      </c>
      <c r="L907" s="31" t="s">
        <v>2612</v>
      </c>
      <c r="M907" s="32">
        <v>9780321112071</v>
      </c>
      <c r="N907" s="30" t="s">
        <v>3953</v>
      </c>
      <c r="O907" s="30" t="s">
        <v>3894</v>
      </c>
      <c r="P907" s="30" t="s">
        <v>3894</v>
      </c>
      <c r="Q907" s="39">
        <v>75.7</v>
      </c>
      <c r="R907" s="40"/>
      <c r="S907" s="39">
        <v>56.8</v>
      </c>
      <c r="T907" s="31" t="s">
        <v>6864</v>
      </c>
      <c r="U907" s="30">
        <v>400</v>
      </c>
      <c r="V907" s="30">
        <v>577</v>
      </c>
      <c r="W907" s="30">
        <v>400</v>
      </c>
      <c r="X907" s="30">
        <v>400</v>
      </c>
      <c r="Y907" s="41">
        <v>467</v>
      </c>
      <c r="Z907" s="30">
        <v>36</v>
      </c>
      <c r="AA907" s="30">
        <v>0</v>
      </c>
      <c r="AB907" s="30">
        <v>-1</v>
      </c>
      <c r="AC907" s="30">
        <v>0</v>
      </c>
      <c r="AD907" s="30">
        <v>0</v>
      </c>
      <c r="AE907" s="30">
        <v>466</v>
      </c>
      <c r="AF907" s="30">
        <v>1</v>
      </c>
      <c r="AG907" s="6">
        <f t="shared" si="14"/>
        <v>35333.000000000007</v>
      </c>
      <c r="AH907" s="35">
        <v>37377</v>
      </c>
      <c r="AI907" s="35">
        <v>37535</v>
      </c>
      <c r="AJ907" s="35">
        <v>37524</v>
      </c>
      <c r="AK907" s="36" t="s">
        <v>2613</v>
      </c>
      <c r="AL907" s="37" t="s">
        <v>6866</v>
      </c>
      <c r="AM907" s="38" t="s">
        <v>1051</v>
      </c>
    </row>
    <row r="908" spans="1:39" x14ac:dyDescent="0.15">
      <c r="A908" s="27" t="s">
        <v>6867</v>
      </c>
      <c r="B908" s="27" t="s">
        <v>4068</v>
      </c>
      <c r="C908" s="27">
        <v>10</v>
      </c>
      <c r="D908" s="28" t="s">
        <v>6870</v>
      </c>
      <c r="E908" s="30"/>
      <c r="F908" s="30" t="s">
        <v>3524</v>
      </c>
      <c r="G908" s="30" t="s">
        <v>5894</v>
      </c>
      <c r="H908" s="30" t="s">
        <v>5895</v>
      </c>
      <c r="K908" s="31">
        <v>95</v>
      </c>
      <c r="L908" s="31" t="s">
        <v>5896</v>
      </c>
      <c r="M908" s="32">
        <v>9781559360920</v>
      </c>
      <c r="N908" s="30" t="s">
        <v>6717</v>
      </c>
      <c r="O908" s="30" t="s">
        <v>6718</v>
      </c>
      <c r="P908" s="30" t="s">
        <v>6718</v>
      </c>
      <c r="Q908" s="39">
        <v>14.95</v>
      </c>
      <c r="R908" s="40">
        <v>0.1</v>
      </c>
      <c r="S908" s="39">
        <v>11.25</v>
      </c>
      <c r="T908" s="31" t="s">
        <v>6864</v>
      </c>
      <c r="U908" s="30">
        <v>30</v>
      </c>
      <c r="V908" s="30">
        <v>23</v>
      </c>
      <c r="W908" s="30">
        <v>22</v>
      </c>
      <c r="X908" s="30">
        <v>30</v>
      </c>
      <c r="Y908" s="41">
        <v>23</v>
      </c>
      <c r="Z908" s="30">
        <v>5</v>
      </c>
      <c r="AA908" s="30">
        <v>0</v>
      </c>
      <c r="AB908" s="30">
        <v>-1</v>
      </c>
      <c r="AC908" s="30">
        <v>0</v>
      </c>
      <c r="AD908" s="30">
        <v>0</v>
      </c>
      <c r="AE908" s="30">
        <v>15</v>
      </c>
      <c r="AF908" s="30">
        <v>8</v>
      </c>
      <c r="AG908" s="6">
        <f t="shared" si="14"/>
        <v>291.82499999999999</v>
      </c>
      <c r="AH908" s="35">
        <v>37466</v>
      </c>
      <c r="AI908" s="35">
        <v>37535</v>
      </c>
      <c r="AJ908" s="35">
        <v>37524</v>
      </c>
      <c r="AK908" s="36">
        <v>14.95</v>
      </c>
      <c r="AL908" s="37" t="s">
        <v>6866</v>
      </c>
    </row>
    <row r="909" spans="1:39" x14ac:dyDescent="0.15">
      <c r="A909" s="27" t="s">
        <v>6867</v>
      </c>
      <c r="B909" s="27" t="s">
        <v>6931</v>
      </c>
      <c r="C909" s="27">
        <v>141</v>
      </c>
      <c r="D909" s="28" t="s">
        <v>6870</v>
      </c>
      <c r="E909" s="30"/>
      <c r="F909" s="30" t="s">
        <v>5248</v>
      </c>
      <c r="G909" s="30" t="s">
        <v>5249</v>
      </c>
      <c r="H909" s="30" t="s">
        <v>5250</v>
      </c>
      <c r="I909" s="31">
        <v>2</v>
      </c>
      <c r="K909" s="31">
        <v>98</v>
      </c>
      <c r="L909" s="31" t="s">
        <v>5251</v>
      </c>
      <c r="M909" s="32">
        <v>9781558604285</v>
      </c>
      <c r="N909" s="30" t="s">
        <v>5252</v>
      </c>
      <c r="O909" s="30" t="s">
        <v>5252</v>
      </c>
      <c r="P909" s="30" t="s">
        <v>5252</v>
      </c>
      <c r="Q909" s="39">
        <v>90.65</v>
      </c>
      <c r="R909" s="40"/>
      <c r="S909" s="39">
        <v>68</v>
      </c>
      <c r="T909" s="31" t="s">
        <v>6864</v>
      </c>
      <c r="U909" s="30">
        <v>60</v>
      </c>
      <c r="V909" s="30">
        <v>119</v>
      </c>
      <c r="W909" s="30">
        <v>131</v>
      </c>
      <c r="X909" s="30">
        <v>270</v>
      </c>
      <c r="Y909" s="41">
        <v>111</v>
      </c>
      <c r="Z909" s="30">
        <v>24</v>
      </c>
      <c r="AA909" s="30">
        <v>0</v>
      </c>
      <c r="AB909" s="30">
        <v>4</v>
      </c>
      <c r="AC909" s="30">
        <v>0</v>
      </c>
      <c r="AD909" s="30">
        <v>7</v>
      </c>
      <c r="AE909" s="30">
        <v>103</v>
      </c>
      <c r="AF909" s="30">
        <v>8</v>
      </c>
      <c r="AG909" s="6">
        <f t="shared" si="14"/>
        <v>9880.9500000000007</v>
      </c>
      <c r="AH909" s="35">
        <v>37462</v>
      </c>
      <c r="AI909" s="35">
        <v>37535</v>
      </c>
      <c r="AJ909" s="35">
        <v>37495</v>
      </c>
      <c r="AK909" s="36" t="s">
        <v>5253</v>
      </c>
      <c r="AL909" s="37" t="s">
        <v>6866</v>
      </c>
    </row>
    <row r="910" spans="1:39" x14ac:dyDescent="0.15">
      <c r="A910" s="27" t="s">
        <v>6867</v>
      </c>
      <c r="B910" s="27" t="s">
        <v>5995</v>
      </c>
      <c r="C910" s="27">
        <v>236</v>
      </c>
      <c r="D910" s="28" t="s">
        <v>6870</v>
      </c>
      <c r="E910" s="30"/>
      <c r="F910" s="30" t="s">
        <v>4011</v>
      </c>
      <c r="G910" s="30" t="s">
        <v>5249</v>
      </c>
      <c r="H910" s="30" t="s">
        <v>5996</v>
      </c>
      <c r="K910" s="31">
        <v>0</v>
      </c>
      <c r="L910" s="31" t="s">
        <v>2878</v>
      </c>
      <c r="M910" s="32">
        <v>9781582430393</v>
      </c>
      <c r="N910" s="30" t="s">
        <v>5997</v>
      </c>
      <c r="O910" s="30" t="s">
        <v>1938</v>
      </c>
      <c r="P910" s="30" t="s">
        <v>1938</v>
      </c>
      <c r="Q910" s="39">
        <v>13</v>
      </c>
      <c r="R910" s="40">
        <v>0.1</v>
      </c>
      <c r="S910" s="39">
        <v>9.75</v>
      </c>
      <c r="T910" s="31" t="s">
        <v>6864</v>
      </c>
      <c r="U910" s="30">
        <v>15</v>
      </c>
      <c r="V910" s="30">
        <v>11</v>
      </c>
      <c r="W910" s="30">
        <v>14</v>
      </c>
      <c r="X910" s="30">
        <v>15</v>
      </c>
      <c r="Y910" s="41">
        <v>9</v>
      </c>
      <c r="Z910" s="30">
        <v>0</v>
      </c>
      <c r="AA910" s="30">
        <v>0</v>
      </c>
      <c r="AB910" s="30">
        <v>4</v>
      </c>
      <c r="AC910" s="30">
        <v>0</v>
      </c>
      <c r="AD910" s="30">
        <v>0</v>
      </c>
      <c r="AE910" s="30">
        <v>0</v>
      </c>
      <c r="AF910" s="30">
        <v>9</v>
      </c>
      <c r="AG910" s="6">
        <f t="shared" si="14"/>
        <v>87.75</v>
      </c>
      <c r="AH910" s="35">
        <v>37391</v>
      </c>
      <c r="AI910" s="35">
        <v>37535</v>
      </c>
      <c r="AJ910" s="35">
        <v>37481</v>
      </c>
      <c r="AK910" s="36">
        <v>13</v>
      </c>
      <c r="AL910" s="37" t="s">
        <v>6866</v>
      </c>
    </row>
    <row r="911" spans="1:39" x14ac:dyDescent="0.15">
      <c r="A911" s="27" t="s">
        <v>6867</v>
      </c>
      <c r="B911" s="27" t="s">
        <v>6931</v>
      </c>
      <c r="C911" s="27">
        <v>30</v>
      </c>
      <c r="D911" s="28" t="s">
        <v>6870</v>
      </c>
      <c r="E911" s="30"/>
      <c r="F911" s="30" t="s">
        <v>3656</v>
      </c>
      <c r="G911" s="30" t="s">
        <v>1362</v>
      </c>
      <c r="H911" s="30" t="s">
        <v>1363</v>
      </c>
      <c r="I911" s="31">
        <v>2</v>
      </c>
      <c r="K911" s="31">
        <v>0</v>
      </c>
      <c r="L911" s="31" t="s">
        <v>1364</v>
      </c>
      <c r="M911" s="32">
        <v>9780130255969</v>
      </c>
      <c r="N911" s="30" t="s">
        <v>3943</v>
      </c>
      <c r="O911" s="30" t="s">
        <v>3943</v>
      </c>
      <c r="P911" s="30" t="s">
        <v>3943</v>
      </c>
      <c r="Q911" s="39">
        <v>75</v>
      </c>
      <c r="R911" s="40"/>
      <c r="S911" s="39">
        <v>56.25</v>
      </c>
      <c r="T911" s="31" t="s">
        <v>6864</v>
      </c>
      <c r="U911" s="30">
        <v>110</v>
      </c>
      <c r="V911" s="30">
        <v>105</v>
      </c>
      <c r="W911" s="30">
        <v>75</v>
      </c>
      <c r="X911" s="30">
        <v>110</v>
      </c>
      <c r="Y911" s="41">
        <v>56</v>
      </c>
      <c r="Z911" s="30">
        <v>26</v>
      </c>
      <c r="AA911" s="30">
        <v>0</v>
      </c>
      <c r="AB911" s="30">
        <v>-1</v>
      </c>
      <c r="AC911" s="30">
        <v>0</v>
      </c>
      <c r="AD911" s="30">
        <v>14</v>
      </c>
      <c r="AE911" s="30">
        <v>35</v>
      </c>
      <c r="AF911" s="30">
        <v>21</v>
      </c>
      <c r="AG911" s="6">
        <f t="shared" ref="AG911:AG974" si="15">(Q911*AE911+S911*AF911)-Q911*R911*AE911</f>
        <v>3806.25</v>
      </c>
      <c r="AH911" s="35">
        <v>37382</v>
      </c>
      <c r="AI911" s="35">
        <v>37535</v>
      </c>
      <c r="AJ911" s="35">
        <v>37480</v>
      </c>
      <c r="AK911" s="36" t="s">
        <v>1365</v>
      </c>
      <c r="AL911" s="37" t="s">
        <v>6866</v>
      </c>
    </row>
    <row r="912" spans="1:39" x14ac:dyDescent="0.15">
      <c r="A912" s="27" t="s">
        <v>6867</v>
      </c>
      <c r="B912" s="27" t="s">
        <v>6885</v>
      </c>
      <c r="C912" s="27" t="s">
        <v>3212</v>
      </c>
      <c r="D912" s="28" t="s">
        <v>6870</v>
      </c>
      <c r="E912" s="30"/>
      <c r="F912" s="30" t="s">
        <v>6871</v>
      </c>
      <c r="G912" s="30" t="s">
        <v>1640</v>
      </c>
      <c r="H912" s="30" t="s">
        <v>1641</v>
      </c>
      <c r="I912" s="31">
        <v>3</v>
      </c>
      <c r="K912" s="31">
        <v>1</v>
      </c>
      <c r="L912" s="31" t="s">
        <v>1642</v>
      </c>
      <c r="M912" s="32">
        <v>9780030319617</v>
      </c>
      <c r="N912" s="30" t="s">
        <v>1174</v>
      </c>
      <c r="O912" s="30" t="s">
        <v>3888</v>
      </c>
      <c r="P912" s="30" t="s">
        <v>3888</v>
      </c>
      <c r="Q912" s="39">
        <v>98.7</v>
      </c>
      <c r="R912" s="40"/>
      <c r="S912" s="39">
        <v>74.05</v>
      </c>
      <c r="T912" s="31" t="s">
        <v>6864</v>
      </c>
      <c r="U912" s="30">
        <v>55</v>
      </c>
      <c r="V912" s="30">
        <v>72</v>
      </c>
      <c r="W912" s="30">
        <v>50</v>
      </c>
      <c r="X912" s="30">
        <v>55</v>
      </c>
      <c r="Y912" s="41">
        <v>35</v>
      </c>
      <c r="Z912" s="30">
        <v>15</v>
      </c>
      <c r="AA912" s="30">
        <v>0</v>
      </c>
      <c r="AB912" s="30">
        <v>4</v>
      </c>
      <c r="AC912" s="30">
        <v>0</v>
      </c>
      <c r="AD912" s="30">
        <v>1</v>
      </c>
      <c r="AE912" s="30">
        <v>9</v>
      </c>
      <c r="AF912" s="30">
        <v>26</v>
      </c>
      <c r="AG912" s="6">
        <f t="shared" si="15"/>
        <v>2813.6</v>
      </c>
      <c r="AH912" s="35">
        <v>37371</v>
      </c>
      <c r="AI912" s="35">
        <v>37535</v>
      </c>
      <c r="AJ912" s="35">
        <v>37484</v>
      </c>
      <c r="AK912" s="36" t="s">
        <v>2494</v>
      </c>
      <c r="AL912" s="37" t="s">
        <v>6866</v>
      </c>
    </row>
    <row r="913" spans="1:38" x14ac:dyDescent="0.15">
      <c r="A913" s="27" t="s">
        <v>6867</v>
      </c>
      <c r="B913" s="27" t="s">
        <v>6639</v>
      </c>
      <c r="C913" s="27" t="s">
        <v>6640</v>
      </c>
      <c r="D913" s="28" t="s">
        <v>6870</v>
      </c>
      <c r="E913" s="30"/>
      <c r="F913" s="30" t="s">
        <v>2589</v>
      </c>
      <c r="G913" s="30" t="s">
        <v>6775</v>
      </c>
      <c r="H913" s="30" t="s">
        <v>6776</v>
      </c>
      <c r="I913" s="31">
        <v>3</v>
      </c>
      <c r="K913" s="31">
        <v>96</v>
      </c>
      <c r="L913" s="31" t="s">
        <v>6777</v>
      </c>
      <c r="M913" s="32">
        <v>9780936041094</v>
      </c>
      <c r="N913" s="30" t="s">
        <v>6778</v>
      </c>
      <c r="O913" s="30" t="s">
        <v>6778</v>
      </c>
      <c r="P913" s="30" t="s">
        <v>6778</v>
      </c>
      <c r="Q913" s="39">
        <v>8.9499999999999993</v>
      </c>
      <c r="R913" s="40"/>
      <c r="S913" s="39">
        <v>6.75</v>
      </c>
      <c r="T913" s="31" t="s">
        <v>6864</v>
      </c>
      <c r="U913" s="30">
        <v>2</v>
      </c>
      <c r="V913" s="30">
        <v>5</v>
      </c>
      <c r="W913" s="30">
        <v>14</v>
      </c>
      <c r="X913" s="30">
        <v>20</v>
      </c>
      <c r="Y913" s="41">
        <v>9</v>
      </c>
      <c r="Z913" s="30">
        <v>4</v>
      </c>
      <c r="AA913" s="30">
        <v>0</v>
      </c>
      <c r="AB913" s="30">
        <v>0</v>
      </c>
      <c r="AC913" s="30">
        <v>0</v>
      </c>
      <c r="AD913" s="30">
        <v>0</v>
      </c>
      <c r="AE913" s="30">
        <v>3</v>
      </c>
      <c r="AF913" s="30">
        <v>6</v>
      </c>
      <c r="AG913" s="6">
        <f t="shared" si="15"/>
        <v>67.349999999999994</v>
      </c>
      <c r="AH913" s="35">
        <v>37384</v>
      </c>
      <c r="AI913" s="35">
        <v>37535</v>
      </c>
      <c r="AJ913" s="35">
        <v>37481</v>
      </c>
      <c r="AK913" s="36" t="s">
        <v>1700</v>
      </c>
      <c r="AL913" s="37" t="s">
        <v>6866</v>
      </c>
    </row>
    <row r="914" spans="1:38" x14ac:dyDescent="0.15">
      <c r="A914" s="27" t="s">
        <v>6867</v>
      </c>
      <c r="B914" s="27" t="s">
        <v>6915</v>
      </c>
      <c r="C914" s="27" t="s">
        <v>6916</v>
      </c>
      <c r="D914" s="28" t="s">
        <v>6870</v>
      </c>
      <c r="E914" s="30"/>
      <c r="F914" s="30" t="s">
        <v>6917</v>
      </c>
      <c r="G914" s="30" t="s">
        <v>5254</v>
      </c>
      <c r="H914" s="30" t="s">
        <v>5255</v>
      </c>
      <c r="K914" s="31">
        <v>95</v>
      </c>
      <c r="L914" s="31" t="s">
        <v>5256</v>
      </c>
      <c r="M914" s="32">
        <v>9780520207066</v>
      </c>
      <c r="N914" s="30" t="s">
        <v>6921</v>
      </c>
      <c r="O914" s="30" t="s">
        <v>6922</v>
      </c>
      <c r="P914" s="30" t="s">
        <v>6922</v>
      </c>
      <c r="Q914" s="39">
        <v>21.95</v>
      </c>
      <c r="R914" s="40">
        <v>0.1</v>
      </c>
      <c r="S914" s="39">
        <v>16.5</v>
      </c>
      <c r="T914" s="31" t="s">
        <v>6864</v>
      </c>
      <c r="U914" s="30">
        <v>225</v>
      </c>
      <c r="V914" s="30">
        <v>337</v>
      </c>
      <c r="W914" s="30">
        <v>114</v>
      </c>
      <c r="X914" s="30">
        <v>225</v>
      </c>
      <c r="Y914" s="41">
        <v>115</v>
      </c>
      <c r="Z914" s="30">
        <v>0</v>
      </c>
      <c r="AA914" s="30">
        <v>0</v>
      </c>
      <c r="AB914" s="30">
        <v>0</v>
      </c>
      <c r="AC914" s="30">
        <v>0</v>
      </c>
      <c r="AD914" s="30">
        <v>0</v>
      </c>
      <c r="AE914" s="30">
        <v>81</v>
      </c>
      <c r="AF914" s="30">
        <v>34</v>
      </c>
      <c r="AG914" s="6">
        <f t="shared" si="15"/>
        <v>2161.1549999999997</v>
      </c>
      <c r="AH914" s="35">
        <v>37522</v>
      </c>
      <c r="AI914" s="35">
        <v>37535</v>
      </c>
      <c r="AJ914" s="35">
        <v>37525</v>
      </c>
      <c r="AK914" s="36">
        <v>21.95</v>
      </c>
      <c r="AL914" s="37" t="s">
        <v>6866</v>
      </c>
    </row>
    <row r="915" spans="1:38" x14ac:dyDescent="0.15">
      <c r="A915" s="27" t="s">
        <v>6867</v>
      </c>
      <c r="B915" s="27" t="s">
        <v>6931</v>
      </c>
      <c r="C915" s="27" t="s">
        <v>5972</v>
      </c>
      <c r="D915" s="28" t="s">
        <v>6870</v>
      </c>
      <c r="E915" s="30"/>
      <c r="F915" s="30" t="s">
        <v>3656</v>
      </c>
      <c r="G915" s="30" t="s">
        <v>5212</v>
      </c>
      <c r="H915" s="30" t="s">
        <v>5213</v>
      </c>
      <c r="I915" s="31">
        <v>5</v>
      </c>
      <c r="K915" s="31">
        <v>2</v>
      </c>
      <c r="L915" s="31" t="s">
        <v>5214</v>
      </c>
      <c r="M915" s="32">
        <v>9780596002619</v>
      </c>
      <c r="N915" s="30" t="s">
        <v>5215</v>
      </c>
      <c r="O915" s="30" t="s">
        <v>5215</v>
      </c>
      <c r="P915" s="30" t="s">
        <v>5215</v>
      </c>
      <c r="Q915" s="39">
        <v>19.95</v>
      </c>
      <c r="R915" s="40">
        <v>0.1</v>
      </c>
      <c r="S915" s="39">
        <v>15</v>
      </c>
      <c r="T915" s="31" t="s">
        <v>6883</v>
      </c>
      <c r="U915" s="30">
        <v>150</v>
      </c>
      <c r="V915" s="30">
        <v>44</v>
      </c>
      <c r="W915" s="30">
        <v>220</v>
      </c>
      <c r="X915" s="30">
        <v>760</v>
      </c>
      <c r="Y915" s="41">
        <v>223</v>
      </c>
      <c r="Z915" s="30">
        <v>47</v>
      </c>
      <c r="AA915" s="30">
        <v>0</v>
      </c>
      <c r="AB915" s="30">
        <v>3</v>
      </c>
      <c r="AC915" s="30">
        <v>0</v>
      </c>
      <c r="AD915" s="30">
        <v>4</v>
      </c>
      <c r="AE915" s="30">
        <v>226</v>
      </c>
      <c r="AF915" s="30">
        <v>7</v>
      </c>
      <c r="AG915" s="6">
        <f t="shared" si="15"/>
        <v>4162.83</v>
      </c>
      <c r="AH915" s="35">
        <v>37382</v>
      </c>
      <c r="AI915" s="35">
        <v>37577</v>
      </c>
      <c r="AJ915" s="35">
        <v>37559</v>
      </c>
      <c r="AK915" s="36">
        <v>19.95</v>
      </c>
      <c r="AL915" s="37" t="s">
        <v>6866</v>
      </c>
    </row>
    <row r="916" spans="1:38" x14ac:dyDescent="0.15">
      <c r="A916" s="27" t="s">
        <v>6867</v>
      </c>
      <c r="B916" s="27" t="s">
        <v>6904</v>
      </c>
      <c r="C916" s="27" t="s">
        <v>4470</v>
      </c>
      <c r="D916" s="28" t="s">
        <v>6870</v>
      </c>
      <c r="E916" s="30"/>
      <c r="F916" s="30" t="s">
        <v>4471</v>
      </c>
      <c r="G916" s="30" t="s">
        <v>4472</v>
      </c>
      <c r="H916" s="30" t="s">
        <v>4473</v>
      </c>
      <c r="K916" s="31">
        <v>2</v>
      </c>
      <c r="L916" s="31" t="s">
        <v>4474</v>
      </c>
      <c r="M916" s="32">
        <v>9780100717961</v>
      </c>
      <c r="N916" s="30" t="s">
        <v>3921</v>
      </c>
      <c r="O916" s="30" t="s">
        <v>3921</v>
      </c>
      <c r="P916" s="30" t="s">
        <v>3921</v>
      </c>
      <c r="Q916" s="39">
        <v>27.05</v>
      </c>
      <c r="R916" s="40"/>
      <c r="S916" s="39">
        <v>20.3</v>
      </c>
      <c r="T916" s="31" t="s">
        <v>6864</v>
      </c>
      <c r="U916" s="30">
        <v>25</v>
      </c>
      <c r="V916" s="30">
        <v>14</v>
      </c>
      <c r="W916" s="30">
        <v>0</v>
      </c>
      <c r="X916" s="30">
        <v>25</v>
      </c>
      <c r="Y916" s="41">
        <v>12</v>
      </c>
      <c r="Z916" s="30">
        <v>1</v>
      </c>
      <c r="AA916" s="30">
        <v>0</v>
      </c>
      <c r="AB916" s="30">
        <v>0</v>
      </c>
      <c r="AC916" s="30">
        <v>0</v>
      </c>
      <c r="AD916" s="30">
        <v>0</v>
      </c>
      <c r="AE916" s="30">
        <v>12</v>
      </c>
      <c r="AF916" s="30">
        <v>0</v>
      </c>
      <c r="AG916" s="6">
        <f t="shared" si="15"/>
        <v>324.60000000000002</v>
      </c>
      <c r="AH916" s="35">
        <v>37383</v>
      </c>
      <c r="AI916" s="35">
        <v>37535</v>
      </c>
      <c r="AJ916" s="35">
        <v>37545</v>
      </c>
      <c r="AK916" s="36" t="s">
        <v>4475</v>
      </c>
      <c r="AL916" s="37" t="s">
        <v>6866</v>
      </c>
    </row>
    <row r="917" spans="1:38" x14ac:dyDescent="0.15">
      <c r="A917" s="27" t="s">
        <v>6867</v>
      </c>
      <c r="B917" s="27" t="s">
        <v>1118</v>
      </c>
      <c r="C917" s="27">
        <v>162</v>
      </c>
      <c r="D917" s="28" t="s">
        <v>6870</v>
      </c>
      <c r="E917" s="30"/>
      <c r="F917" s="30" t="s">
        <v>4011</v>
      </c>
      <c r="G917" s="30" t="s">
        <v>6</v>
      </c>
      <c r="H917" s="30" t="s">
        <v>7</v>
      </c>
      <c r="K917" s="31">
        <v>86</v>
      </c>
      <c r="L917" s="31" t="s">
        <v>8</v>
      </c>
      <c r="M917" s="32">
        <v>9780877225003</v>
      </c>
      <c r="N917" s="30" t="s">
        <v>3537</v>
      </c>
      <c r="O917" s="30" t="s">
        <v>3537</v>
      </c>
      <c r="P917" s="30" t="s">
        <v>6896</v>
      </c>
      <c r="Q917" s="39">
        <v>22.35</v>
      </c>
      <c r="R917" s="40"/>
      <c r="S917" s="39">
        <v>16.8</v>
      </c>
      <c r="T917" s="31" t="s">
        <v>6864</v>
      </c>
      <c r="U917" s="30">
        <v>160</v>
      </c>
      <c r="V917" s="30">
        <v>135</v>
      </c>
      <c r="W917" s="30">
        <v>158</v>
      </c>
      <c r="X917" s="30">
        <v>160</v>
      </c>
      <c r="Y917" s="41">
        <v>96</v>
      </c>
      <c r="Z917" s="30">
        <v>-1</v>
      </c>
      <c r="AA917" s="30">
        <v>0</v>
      </c>
      <c r="AB917" s="30">
        <v>44</v>
      </c>
      <c r="AC917" s="30">
        <v>0</v>
      </c>
      <c r="AD917" s="30">
        <v>0</v>
      </c>
      <c r="AE917" s="30">
        <v>1</v>
      </c>
      <c r="AF917" s="30">
        <v>95</v>
      </c>
      <c r="AG917" s="6">
        <f t="shared" si="15"/>
        <v>1618.35</v>
      </c>
      <c r="AH917" s="35">
        <v>37391</v>
      </c>
      <c r="AI917" s="35">
        <v>37535</v>
      </c>
      <c r="AJ917" s="35">
        <v>37484</v>
      </c>
      <c r="AK917" s="36" t="s">
        <v>9</v>
      </c>
      <c r="AL917" s="37" t="s">
        <v>6866</v>
      </c>
    </row>
    <row r="918" spans="1:38" x14ac:dyDescent="0.15">
      <c r="A918" s="27" t="s">
        <v>6867</v>
      </c>
      <c r="B918" s="27" t="s">
        <v>1109</v>
      </c>
      <c r="C918" s="27">
        <v>148</v>
      </c>
      <c r="D918" s="28" t="s">
        <v>6870</v>
      </c>
      <c r="E918" s="30"/>
      <c r="F918" s="30" t="s">
        <v>5150</v>
      </c>
      <c r="G918" s="30" t="s">
        <v>5151</v>
      </c>
      <c r="H918" s="30" t="s">
        <v>5152</v>
      </c>
      <c r="K918" s="31">
        <v>0</v>
      </c>
      <c r="L918" s="31" t="s">
        <v>5153</v>
      </c>
      <c r="M918" s="32">
        <v>9780312263805</v>
      </c>
      <c r="N918" s="30" t="s">
        <v>4027</v>
      </c>
      <c r="O918" s="30" t="s">
        <v>3928</v>
      </c>
      <c r="P918" s="30" t="s">
        <v>3928</v>
      </c>
      <c r="Q918" s="39">
        <v>13.95</v>
      </c>
      <c r="R918" s="40">
        <v>0.1</v>
      </c>
      <c r="S918" s="39">
        <v>10.5</v>
      </c>
      <c r="T918" s="31" t="s">
        <v>6864</v>
      </c>
      <c r="U918" s="30">
        <v>50</v>
      </c>
      <c r="V918" s="30">
        <v>27</v>
      </c>
      <c r="W918" s="30">
        <v>40</v>
      </c>
      <c r="X918" s="30">
        <v>50</v>
      </c>
      <c r="Y918" s="41">
        <v>19</v>
      </c>
      <c r="Z918" s="30">
        <v>21</v>
      </c>
      <c r="AA918" s="30">
        <v>0</v>
      </c>
      <c r="AB918" s="30">
        <v>0</v>
      </c>
      <c r="AC918" s="30">
        <v>0</v>
      </c>
      <c r="AD918" s="30">
        <v>0</v>
      </c>
      <c r="AE918" s="30">
        <v>19</v>
      </c>
      <c r="AF918" s="30">
        <v>0</v>
      </c>
      <c r="AG918" s="6">
        <f t="shared" si="15"/>
        <v>238.54500000000002</v>
      </c>
      <c r="AH918" s="35">
        <v>37467</v>
      </c>
      <c r="AI918" s="35">
        <v>37535</v>
      </c>
      <c r="AJ918" s="35">
        <v>37494</v>
      </c>
      <c r="AK918" s="36">
        <v>13.95</v>
      </c>
      <c r="AL918" s="37" t="s">
        <v>6866</v>
      </c>
    </row>
    <row r="919" spans="1:38" x14ac:dyDescent="0.15">
      <c r="A919" s="27" t="s">
        <v>6867</v>
      </c>
      <c r="B919" s="27" t="s">
        <v>1102</v>
      </c>
      <c r="C919" s="27">
        <v>1</v>
      </c>
      <c r="D919" s="28">
        <v>450264450268</v>
      </c>
      <c r="E919" s="30"/>
      <c r="F919" s="30" t="s">
        <v>2255</v>
      </c>
      <c r="G919" s="30" t="s">
        <v>4743</v>
      </c>
      <c r="H919" s="30" t="s">
        <v>4744</v>
      </c>
      <c r="I919" s="31">
        <v>7</v>
      </c>
      <c r="K919" s="31">
        <v>2</v>
      </c>
      <c r="L919" s="31" t="s">
        <v>4745</v>
      </c>
      <c r="M919" s="32">
        <v>9780321072238</v>
      </c>
      <c r="N919" s="30" t="s">
        <v>3953</v>
      </c>
      <c r="O919" s="30" t="s">
        <v>3894</v>
      </c>
      <c r="P919" s="30" t="s">
        <v>3894</v>
      </c>
      <c r="Q919" s="39">
        <v>39.799999999999997</v>
      </c>
      <c r="R919" s="40"/>
      <c r="S919" s="39">
        <v>29.85</v>
      </c>
      <c r="T919" s="31" t="s">
        <v>6864</v>
      </c>
      <c r="U919" s="30">
        <v>50</v>
      </c>
      <c r="V919" s="30">
        <v>36</v>
      </c>
      <c r="W919" s="30">
        <v>45</v>
      </c>
      <c r="X919" s="30">
        <v>50</v>
      </c>
      <c r="Y919" s="41">
        <v>35</v>
      </c>
      <c r="Z919" s="30">
        <v>2</v>
      </c>
      <c r="AA919" s="30">
        <v>0</v>
      </c>
      <c r="AB919" s="30">
        <v>12</v>
      </c>
      <c r="AC919" s="30">
        <v>0</v>
      </c>
      <c r="AD919" s="30">
        <v>0</v>
      </c>
      <c r="AE919" s="30">
        <v>15</v>
      </c>
      <c r="AF919" s="30">
        <v>20</v>
      </c>
      <c r="AG919" s="6">
        <f t="shared" si="15"/>
        <v>1194</v>
      </c>
      <c r="AH919" s="35">
        <v>37389</v>
      </c>
      <c r="AI919" s="35">
        <v>37577</v>
      </c>
      <c r="AJ919" s="35">
        <v>37559</v>
      </c>
      <c r="AK919" s="36" t="s">
        <v>4746</v>
      </c>
      <c r="AL919" s="37" t="s">
        <v>6866</v>
      </c>
    </row>
    <row r="920" spans="1:38" x14ac:dyDescent="0.15">
      <c r="A920" s="27" t="s">
        <v>6867</v>
      </c>
      <c r="B920" s="27" t="s">
        <v>6931</v>
      </c>
      <c r="C920" s="27" t="s">
        <v>3770</v>
      </c>
      <c r="D920" s="28" t="s">
        <v>6870</v>
      </c>
      <c r="E920" s="30"/>
      <c r="F920" s="30" t="s">
        <v>3771</v>
      </c>
      <c r="G920" s="30" t="s">
        <v>3772</v>
      </c>
      <c r="H920" s="30" t="s">
        <v>3773</v>
      </c>
      <c r="I920" s="31">
        <v>2</v>
      </c>
      <c r="K920" s="31">
        <v>99</v>
      </c>
      <c r="L920" s="31" t="s">
        <v>3774</v>
      </c>
      <c r="M920" s="32">
        <v>9780201634488</v>
      </c>
      <c r="N920" s="30" t="s">
        <v>3894</v>
      </c>
      <c r="O920" s="30" t="s">
        <v>3894</v>
      </c>
      <c r="P920" s="30" t="s">
        <v>3894</v>
      </c>
      <c r="Q920" s="39">
        <v>59.95</v>
      </c>
      <c r="R920" s="40">
        <v>0.1</v>
      </c>
      <c r="S920" s="39">
        <v>45</v>
      </c>
      <c r="T920" s="31" t="s">
        <v>6864</v>
      </c>
      <c r="U920" s="30">
        <v>120</v>
      </c>
      <c r="V920" s="30">
        <v>109</v>
      </c>
      <c r="W920" s="30">
        <v>75</v>
      </c>
      <c r="X920" s="30">
        <v>120</v>
      </c>
      <c r="Y920" s="41">
        <v>40</v>
      </c>
      <c r="Z920" s="30">
        <v>33</v>
      </c>
      <c r="AA920" s="30">
        <v>0</v>
      </c>
      <c r="AB920" s="30">
        <v>2</v>
      </c>
      <c r="AC920" s="30">
        <v>0</v>
      </c>
      <c r="AD920" s="30">
        <v>7</v>
      </c>
      <c r="AE920" s="30">
        <v>37</v>
      </c>
      <c r="AF920" s="30">
        <v>3</v>
      </c>
      <c r="AG920" s="6">
        <f t="shared" si="15"/>
        <v>2131.335</v>
      </c>
      <c r="AH920" s="35">
        <v>37405</v>
      </c>
      <c r="AI920" s="35">
        <v>37535</v>
      </c>
      <c r="AJ920" s="35">
        <v>37512</v>
      </c>
      <c r="AK920" s="36">
        <v>59.95</v>
      </c>
      <c r="AL920" s="37" t="s">
        <v>6866</v>
      </c>
    </row>
    <row r="921" spans="1:38" x14ac:dyDescent="0.15">
      <c r="A921" s="27" t="s">
        <v>6867</v>
      </c>
      <c r="B921" s="27" t="s">
        <v>3969</v>
      </c>
      <c r="C921" s="27">
        <v>138</v>
      </c>
      <c r="D921" s="28" t="s">
        <v>6870</v>
      </c>
      <c r="E921" s="30"/>
      <c r="F921" s="30" t="s">
        <v>3932</v>
      </c>
      <c r="G921" s="30" t="s">
        <v>4037</v>
      </c>
      <c r="H921" s="30" t="s">
        <v>39</v>
      </c>
      <c r="K921" s="31">
        <v>90</v>
      </c>
      <c r="L921" s="31" t="s">
        <v>2908</v>
      </c>
      <c r="M921" s="32">
        <v>9780691008547</v>
      </c>
      <c r="N921" s="30" t="s">
        <v>6922</v>
      </c>
      <c r="O921" s="30" t="s">
        <v>6922</v>
      </c>
      <c r="P921" s="30" t="s">
        <v>6922</v>
      </c>
      <c r="Q921" s="39">
        <v>23.5</v>
      </c>
      <c r="R921" s="40"/>
      <c r="S921" s="39">
        <v>17.649999999999999</v>
      </c>
      <c r="T921" s="31" t="s">
        <v>6864</v>
      </c>
      <c r="U921" s="30">
        <v>60</v>
      </c>
      <c r="V921" s="30">
        <v>53</v>
      </c>
      <c r="W921" s="30">
        <v>57</v>
      </c>
      <c r="X921" s="30">
        <v>60</v>
      </c>
      <c r="Y921" s="41">
        <v>43</v>
      </c>
      <c r="Z921" s="30">
        <v>13</v>
      </c>
      <c r="AA921" s="30">
        <v>0</v>
      </c>
      <c r="AB921" s="30">
        <v>1</v>
      </c>
      <c r="AC921" s="30">
        <v>0</v>
      </c>
      <c r="AD921" s="30">
        <v>0</v>
      </c>
      <c r="AE921" s="30">
        <v>23</v>
      </c>
      <c r="AF921" s="30">
        <v>20</v>
      </c>
      <c r="AG921" s="6">
        <f t="shared" si="15"/>
        <v>893.5</v>
      </c>
      <c r="AH921" s="35">
        <v>37456</v>
      </c>
      <c r="AI921" s="35">
        <v>37535</v>
      </c>
      <c r="AJ921" s="35">
        <v>37531</v>
      </c>
      <c r="AK921" s="36" t="s">
        <v>868</v>
      </c>
      <c r="AL921" s="37" t="s">
        <v>6866</v>
      </c>
    </row>
    <row r="922" spans="1:38" x14ac:dyDescent="0.15">
      <c r="A922" s="27" t="s">
        <v>6867</v>
      </c>
      <c r="B922" s="27" t="s">
        <v>3901</v>
      </c>
      <c r="C922" s="27" t="s">
        <v>5430</v>
      </c>
      <c r="D922" s="28" t="s">
        <v>6870</v>
      </c>
      <c r="E922" s="30"/>
      <c r="F922" s="30" t="s">
        <v>5431</v>
      </c>
      <c r="G922" s="30" t="s">
        <v>5432</v>
      </c>
      <c r="H922" s="30" t="s">
        <v>5433</v>
      </c>
      <c r="K922" s="31">
        <v>95</v>
      </c>
      <c r="L922" s="31" t="s">
        <v>5434</v>
      </c>
      <c r="M922" s="32">
        <v>9780201503975</v>
      </c>
      <c r="N922" s="30" t="s">
        <v>5997</v>
      </c>
      <c r="O922" s="30" t="s">
        <v>1938</v>
      </c>
      <c r="P922" s="30" t="s">
        <v>1938</v>
      </c>
      <c r="Q922" s="39">
        <v>80</v>
      </c>
      <c r="R922" s="40"/>
      <c r="S922" s="39">
        <v>60</v>
      </c>
      <c r="T922" s="31" t="s">
        <v>6864</v>
      </c>
      <c r="U922" s="30">
        <v>10</v>
      </c>
      <c r="V922" s="30">
        <v>12</v>
      </c>
      <c r="W922" s="30">
        <v>7</v>
      </c>
      <c r="X922" s="30">
        <v>10</v>
      </c>
      <c r="Y922" s="41">
        <v>2</v>
      </c>
      <c r="Z922" s="30">
        <v>0</v>
      </c>
      <c r="AA922" s="30">
        <v>0</v>
      </c>
      <c r="AB922" s="30">
        <v>0</v>
      </c>
      <c r="AC922" s="30">
        <v>0</v>
      </c>
      <c r="AD922" s="30">
        <v>0</v>
      </c>
      <c r="AE922" s="30">
        <v>2</v>
      </c>
      <c r="AF922" s="30">
        <v>0</v>
      </c>
      <c r="AG922" s="6">
        <f t="shared" si="15"/>
        <v>160</v>
      </c>
      <c r="AH922" s="35">
        <v>37406</v>
      </c>
      <c r="AI922" s="35">
        <v>37535</v>
      </c>
      <c r="AJ922" s="35">
        <v>37468</v>
      </c>
      <c r="AK922" s="36" t="s">
        <v>939</v>
      </c>
      <c r="AL922" s="37" t="s">
        <v>6866</v>
      </c>
    </row>
    <row r="923" spans="1:38" x14ac:dyDescent="0.15">
      <c r="A923" s="27" t="s">
        <v>6867</v>
      </c>
      <c r="B923" s="27" t="s">
        <v>1102</v>
      </c>
      <c r="C923" s="27">
        <v>1</v>
      </c>
      <c r="D923" s="28" t="s">
        <v>2132</v>
      </c>
      <c r="E923" s="30"/>
      <c r="F923" s="30" t="s">
        <v>2133</v>
      </c>
      <c r="G923" s="30" t="s">
        <v>150</v>
      </c>
      <c r="H923" s="30" t="s">
        <v>151</v>
      </c>
      <c r="I923" s="31">
        <v>10</v>
      </c>
      <c r="K923" s="31">
        <v>0</v>
      </c>
      <c r="L923" s="31" t="s">
        <v>152</v>
      </c>
      <c r="M923" s="32">
        <v>9780393973846</v>
      </c>
      <c r="N923" s="30" t="s">
        <v>1138</v>
      </c>
      <c r="O923" s="30" t="s">
        <v>1138</v>
      </c>
      <c r="P923" s="30" t="s">
        <v>1138</v>
      </c>
      <c r="Q923" s="39">
        <v>37.35</v>
      </c>
      <c r="R923" s="40"/>
      <c r="S923" s="39">
        <v>28.05</v>
      </c>
      <c r="T923" s="31" t="s">
        <v>6864</v>
      </c>
      <c r="U923" s="30">
        <v>50</v>
      </c>
      <c r="V923" s="30">
        <v>0</v>
      </c>
      <c r="W923" s="30">
        <v>38</v>
      </c>
      <c r="X923" s="30">
        <v>50</v>
      </c>
      <c r="Y923" s="41">
        <v>37</v>
      </c>
      <c r="Z923" s="30">
        <v>3</v>
      </c>
      <c r="AA923" s="30">
        <v>0</v>
      </c>
      <c r="AB923" s="30">
        <v>0</v>
      </c>
      <c r="AC923" s="30">
        <v>0</v>
      </c>
      <c r="AD923" s="30">
        <v>0</v>
      </c>
      <c r="AE923" s="30">
        <v>34</v>
      </c>
      <c r="AF923" s="30">
        <v>3</v>
      </c>
      <c r="AG923" s="6">
        <f t="shared" si="15"/>
        <v>1354.0500000000002</v>
      </c>
      <c r="AH923" s="35">
        <v>37502</v>
      </c>
      <c r="AI923" s="35">
        <v>37535</v>
      </c>
      <c r="AJ923" s="35">
        <v>37533</v>
      </c>
      <c r="AK923" s="36" t="s">
        <v>1204</v>
      </c>
      <c r="AL923" s="37" t="s">
        <v>6866</v>
      </c>
    </row>
    <row r="924" spans="1:38" x14ac:dyDescent="0.15">
      <c r="A924" s="27" t="s">
        <v>6867</v>
      </c>
      <c r="B924" s="27" t="s">
        <v>1097</v>
      </c>
      <c r="C924" s="27">
        <v>100</v>
      </c>
      <c r="D924" s="28">
        <v>447448</v>
      </c>
      <c r="E924" s="30"/>
      <c r="F924" s="30" t="s">
        <v>5137</v>
      </c>
      <c r="G924" s="30" t="s">
        <v>3338</v>
      </c>
      <c r="H924" s="30" t="s">
        <v>5708</v>
      </c>
      <c r="K924" s="31">
        <v>96</v>
      </c>
      <c r="L924" s="31" t="s">
        <v>5709</v>
      </c>
      <c r="M924" s="32">
        <v>9780520211186</v>
      </c>
      <c r="N924" s="30" t="s">
        <v>6921</v>
      </c>
      <c r="O924" s="30" t="s">
        <v>6921</v>
      </c>
      <c r="P924" s="30" t="s">
        <v>6922</v>
      </c>
      <c r="Q924" s="39">
        <v>15.95</v>
      </c>
      <c r="R924" s="40">
        <v>0.1</v>
      </c>
      <c r="S924" s="39">
        <v>12</v>
      </c>
      <c r="T924" s="31" t="s">
        <v>6864</v>
      </c>
      <c r="U924" s="30">
        <v>25</v>
      </c>
      <c r="V924" s="30">
        <v>14</v>
      </c>
      <c r="W924" s="30">
        <v>22</v>
      </c>
      <c r="X924" s="30">
        <v>25</v>
      </c>
      <c r="Y924" s="41">
        <v>12</v>
      </c>
      <c r="Z924" s="30">
        <v>0</v>
      </c>
      <c r="AA924" s="30">
        <v>0</v>
      </c>
      <c r="AB924" s="30">
        <v>16</v>
      </c>
      <c r="AC924" s="30">
        <v>0</v>
      </c>
      <c r="AD924" s="30">
        <v>0</v>
      </c>
      <c r="AE924" s="30">
        <v>0</v>
      </c>
      <c r="AF924" s="30">
        <v>12</v>
      </c>
      <c r="AG924" s="6">
        <f t="shared" si="15"/>
        <v>144</v>
      </c>
      <c r="AH924" s="35">
        <v>37446</v>
      </c>
      <c r="AI924" s="35">
        <v>37535</v>
      </c>
      <c r="AJ924" s="35">
        <v>37477</v>
      </c>
      <c r="AK924" s="36">
        <v>15.95</v>
      </c>
      <c r="AL924" s="37" t="s">
        <v>6866</v>
      </c>
    </row>
    <row r="925" spans="1:38" x14ac:dyDescent="0.15">
      <c r="A925" s="27" t="s">
        <v>6867</v>
      </c>
      <c r="B925" s="27" t="s">
        <v>1097</v>
      </c>
      <c r="C925" s="27">
        <v>100</v>
      </c>
      <c r="D925" s="28">
        <v>447448</v>
      </c>
      <c r="E925" s="30"/>
      <c r="F925" s="30" t="s">
        <v>5137</v>
      </c>
      <c r="G925" s="30" t="s">
        <v>3338</v>
      </c>
      <c r="H925" s="30" t="s">
        <v>3339</v>
      </c>
      <c r="K925" s="31">
        <v>95</v>
      </c>
      <c r="L925" s="31" t="s">
        <v>3340</v>
      </c>
      <c r="M925" s="32">
        <v>9780865162884</v>
      </c>
      <c r="N925" s="30" t="s">
        <v>2016</v>
      </c>
      <c r="O925" s="30" t="s">
        <v>2016</v>
      </c>
      <c r="P925" s="30" t="s">
        <v>2016</v>
      </c>
      <c r="Q925" s="39">
        <v>21.35</v>
      </c>
      <c r="R925" s="40"/>
      <c r="S925" s="39">
        <v>16.05</v>
      </c>
      <c r="T925" s="31" t="s">
        <v>6864</v>
      </c>
      <c r="U925" s="30">
        <v>25</v>
      </c>
      <c r="V925" s="30">
        <v>14</v>
      </c>
      <c r="W925" s="30">
        <v>22</v>
      </c>
      <c r="X925" s="30">
        <v>25</v>
      </c>
      <c r="Y925" s="41">
        <v>13</v>
      </c>
      <c r="Z925" s="30">
        <v>7</v>
      </c>
      <c r="AA925" s="30">
        <v>0</v>
      </c>
      <c r="AB925" s="30">
        <v>0</v>
      </c>
      <c r="AC925" s="30">
        <v>0</v>
      </c>
      <c r="AD925" s="30">
        <v>0</v>
      </c>
      <c r="AE925" s="30">
        <v>13</v>
      </c>
      <c r="AF925" s="30">
        <v>0</v>
      </c>
      <c r="AG925" s="6">
        <f t="shared" si="15"/>
        <v>277.55</v>
      </c>
      <c r="AH925" s="35">
        <v>37446</v>
      </c>
      <c r="AI925" s="35">
        <v>37535</v>
      </c>
      <c r="AJ925" s="35">
        <v>37468</v>
      </c>
      <c r="AK925" s="36" t="s">
        <v>6903</v>
      </c>
      <c r="AL925" s="37" t="s">
        <v>6866</v>
      </c>
    </row>
    <row r="926" spans="1:38" x14ac:dyDescent="0.15">
      <c r="A926" s="27" t="s">
        <v>6867</v>
      </c>
      <c r="B926" s="27" t="s">
        <v>3874</v>
      </c>
      <c r="C926" s="27">
        <v>1</v>
      </c>
      <c r="D926" s="28">
        <v>447637</v>
      </c>
      <c r="E926" s="30"/>
      <c r="F926" s="30" t="s">
        <v>6871</v>
      </c>
      <c r="G926" s="30" t="s">
        <v>3495</v>
      </c>
      <c r="H926" s="30" t="s">
        <v>3496</v>
      </c>
      <c r="K926" s="31">
        <v>85</v>
      </c>
      <c r="L926" s="31" t="s">
        <v>3497</v>
      </c>
      <c r="M926" s="32">
        <v>9780679734161</v>
      </c>
      <c r="N926" s="30" t="s">
        <v>1998</v>
      </c>
      <c r="O926" s="30" t="s">
        <v>1998</v>
      </c>
      <c r="P926" s="30" t="s">
        <v>1998</v>
      </c>
      <c r="Q926" s="39">
        <v>13</v>
      </c>
      <c r="R926" s="40">
        <v>0.1</v>
      </c>
      <c r="S926" s="39">
        <v>9.75</v>
      </c>
      <c r="T926" s="31" t="s">
        <v>6864</v>
      </c>
      <c r="U926" s="30">
        <v>150</v>
      </c>
      <c r="V926" s="30">
        <v>140</v>
      </c>
      <c r="W926" s="30">
        <v>150</v>
      </c>
      <c r="X926" s="30">
        <v>150</v>
      </c>
      <c r="Y926" s="41">
        <v>154</v>
      </c>
      <c r="Z926" s="30">
        <v>-1</v>
      </c>
      <c r="AA926" s="30">
        <v>0</v>
      </c>
      <c r="AB926" s="30">
        <v>0</v>
      </c>
      <c r="AC926" s="30">
        <v>0</v>
      </c>
      <c r="AD926" s="30">
        <v>0</v>
      </c>
      <c r="AE926" s="30">
        <v>153</v>
      </c>
      <c r="AF926" s="30">
        <v>1</v>
      </c>
      <c r="AG926" s="6">
        <f t="shared" si="15"/>
        <v>1799.85</v>
      </c>
      <c r="AH926" s="35">
        <v>37476</v>
      </c>
      <c r="AI926" s="35">
        <v>37535</v>
      </c>
      <c r="AJ926" s="35">
        <v>37545</v>
      </c>
      <c r="AK926" s="36">
        <v>13</v>
      </c>
      <c r="AL926" s="37" t="s">
        <v>6866</v>
      </c>
    </row>
    <row r="927" spans="1:38" x14ac:dyDescent="0.15">
      <c r="A927" s="27" t="s">
        <v>6867</v>
      </c>
      <c r="B927" s="27" t="s">
        <v>312</v>
      </c>
      <c r="C927" s="27">
        <v>117</v>
      </c>
      <c r="D927" s="28" t="s">
        <v>6870</v>
      </c>
      <c r="E927" s="30"/>
      <c r="F927" s="30" t="s">
        <v>313</v>
      </c>
      <c r="G927" s="30" t="s">
        <v>5405</v>
      </c>
      <c r="H927" s="30" t="s">
        <v>2332</v>
      </c>
      <c r="K927" s="31">
        <v>83</v>
      </c>
      <c r="L927" s="31" t="s">
        <v>2333</v>
      </c>
      <c r="M927" s="32">
        <v>9780881336948</v>
      </c>
      <c r="N927" s="30" t="s">
        <v>5349</v>
      </c>
      <c r="O927" s="30" t="s">
        <v>5349</v>
      </c>
      <c r="P927" s="30" t="s">
        <v>5349</v>
      </c>
      <c r="Q927" s="39">
        <v>13.35</v>
      </c>
      <c r="R927" s="40"/>
      <c r="S927" s="39">
        <v>10.050000000000001</v>
      </c>
      <c r="T927" s="31" t="s">
        <v>6864</v>
      </c>
      <c r="U927" s="30">
        <v>55</v>
      </c>
      <c r="V927" s="30">
        <v>50</v>
      </c>
      <c r="W927" s="30">
        <v>50</v>
      </c>
      <c r="X927" s="30">
        <v>55</v>
      </c>
      <c r="Y927" s="41">
        <v>46</v>
      </c>
      <c r="Z927" s="30">
        <v>0</v>
      </c>
      <c r="AA927" s="30">
        <v>0</v>
      </c>
      <c r="AB927" s="30">
        <v>3</v>
      </c>
      <c r="AC927" s="30">
        <v>0</v>
      </c>
      <c r="AD927" s="30">
        <v>0</v>
      </c>
      <c r="AE927" s="30">
        <v>9</v>
      </c>
      <c r="AF927" s="30">
        <v>37</v>
      </c>
      <c r="AG927" s="6">
        <f t="shared" si="15"/>
        <v>492</v>
      </c>
      <c r="AH927" s="35">
        <v>37468</v>
      </c>
      <c r="AI927" s="35">
        <v>37535</v>
      </c>
      <c r="AJ927" s="35">
        <v>37491</v>
      </c>
      <c r="AK927" s="36" t="s">
        <v>2334</v>
      </c>
      <c r="AL927" s="37" t="s">
        <v>6866</v>
      </c>
    </row>
    <row r="928" spans="1:38" x14ac:dyDescent="0.15">
      <c r="A928" s="27" t="s">
        <v>6867</v>
      </c>
      <c r="B928" s="27" t="s">
        <v>3930</v>
      </c>
      <c r="C928" s="27">
        <v>3</v>
      </c>
      <c r="D928" s="28" t="s">
        <v>1965</v>
      </c>
      <c r="E928" s="30"/>
      <c r="F928" s="30" t="s">
        <v>1075</v>
      </c>
      <c r="G928" s="30" t="s">
        <v>61</v>
      </c>
      <c r="H928" s="30" t="s">
        <v>62</v>
      </c>
      <c r="K928" s="31">
        <v>98</v>
      </c>
      <c r="L928" s="31" t="s">
        <v>63</v>
      </c>
      <c r="M928" s="32">
        <v>9780872203969</v>
      </c>
      <c r="N928" s="30" t="s">
        <v>4000</v>
      </c>
      <c r="O928" s="30" t="s">
        <v>4000</v>
      </c>
      <c r="P928" s="30" t="s">
        <v>4000</v>
      </c>
      <c r="Q928" s="39">
        <v>9.5500000000000007</v>
      </c>
      <c r="R928" s="40"/>
      <c r="S928" s="39">
        <v>7.2</v>
      </c>
      <c r="T928" s="31" t="s">
        <v>6864</v>
      </c>
      <c r="U928" s="30">
        <v>220</v>
      </c>
      <c r="V928" s="30">
        <v>178</v>
      </c>
      <c r="W928" s="30">
        <v>194</v>
      </c>
      <c r="X928" s="30">
        <v>220</v>
      </c>
      <c r="Y928" s="41">
        <v>201</v>
      </c>
      <c r="Z928" s="30">
        <v>0</v>
      </c>
      <c r="AA928" s="30">
        <v>0</v>
      </c>
      <c r="AB928" s="30">
        <v>0</v>
      </c>
      <c r="AC928" s="30">
        <v>0</v>
      </c>
      <c r="AD928" s="30">
        <v>1</v>
      </c>
      <c r="AE928" s="30">
        <v>98</v>
      </c>
      <c r="AF928" s="30">
        <v>103</v>
      </c>
      <c r="AG928" s="6">
        <f t="shared" si="15"/>
        <v>1677.5</v>
      </c>
      <c r="AH928" s="35">
        <v>37377</v>
      </c>
      <c r="AI928" s="35">
        <v>37535</v>
      </c>
      <c r="AJ928" s="35">
        <v>37538</v>
      </c>
      <c r="AK928" s="36" t="s">
        <v>5188</v>
      </c>
      <c r="AL928" s="37" t="s">
        <v>6866</v>
      </c>
    </row>
    <row r="929" spans="1:38" x14ac:dyDescent="0.15">
      <c r="A929" s="27" t="s">
        <v>6867</v>
      </c>
      <c r="B929" s="27" t="s">
        <v>1084</v>
      </c>
      <c r="C929" s="27">
        <v>103</v>
      </c>
      <c r="D929" s="28" t="s">
        <v>6870</v>
      </c>
      <c r="E929" s="30"/>
      <c r="F929" s="30" t="s">
        <v>3455</v>
      </c>
      <c r="G929" s="30" t="s">
        <v>3161</v>
      </c>
      <c r="H929" s="30" t="s">
        <v>3162</v>
      </c>
      <c r="K929" s="31">
        <v>96</v>
      </c>
      <c r="L929" s="31" t="s">
        <v>3163</v>
      </c>
      <c r="M929" s="32">
        <v>9780201543933</v>
      </c>
      <c r="N929" s="30" t="s">
        <v>3894</v>
      </c>
      <c r="O929" s="30" t="s">
        <v>3894</v>
      </c>
      <c r="P929" s="30" t="s">
        <v>3894</v>
      </c>
      <c r="Q929" s="39">
        <v>110</v>
      </c>
      <c r="R929" s="40"/>
      <c r="S929" s="39">
        <v>82.5</v>
      </c>
      <c r="T929" s="31" t="s">
        <v>6864</v>
      </c>
      <c r="U929" s="30">
        <v>140</v>
      </c>
      <c r="V929" s="30">
        <v>154</v>
      </c>
      <c r="W929" s="30">
        <v>100</v>
      </c>
      <c r="X929" s="30">
        <v>140</v>
      </c>
      <c r="Y929" s="41">
        <v>109</v>
      </c>
      <c r="Z929" s="30">
        <v>17</v>
      </c>
      <c r="AA929" s="30">
        <v>0</v>
      </c>
      <c r="AB929" s="30">
        <v>0</v>
      </c>
      <c r="AC929" s="30">
        <v>0</v>
      </c>
      <c r="AD929" s="30">
        <v>3</v>
      </c>
      <c r="AE929" s="30">
        <v>97</v>
      </c>
      <c r="AF929" s="30">
        <v>12</v>
      </c>
      <c r="AG929" s="6">
        <f t="shared" si="15"/>
        <v>11660</v>
      </c>
      <c r="AH929" s="35">
        <v>37466</v>
      </c>
      <c r="AI929" s="35">
        <v>37535</v>
      </c>
      <c r="AJ929" s="35">
        <v>37536</v>
      </c>
      <c r="AK929" s="36" t="s">
        <v>1896</v>
      </c>
      <c r="AL929" s="37" t="s">
        <v>6866</v>
      </c>
    </row>
    <row r="930" spans="1:38" x14ac:dyDescent="0.15">
      <c r="A930" s="27" t="s">
        <v>6867</v>
      </c>
      <c r="B930" s="27" t="s">
        <v>6877</v>
      </c>
      <c r="C930" s="27">
        <v>134</v>
      </c>
      <c r="D930" s="28" t="s">
        <v>6870</v>
      </c>
      <c r="E930" s="30"/>
      <c r="F930" s="30" t="s">
        <v>1</v>
      </c>
      <c r="G930" s="30" t="s">
        <v>1</v>
      </c>
      <c r="H930" s="30" t="s">
        <v>2</v>
      </c>
      <c r="K930" s="31">
        <v>2</v>
      </c>
      <c r="L930" s="31" t="s">
        <v>3</v>
      </c>
      <c r="M930" s="32">
        <v>9781891389122</v>
      </c>
      <c r="N930" s="30" t="s">
        <v>4</v>
      </c>
      <c r="O930" s="30" t="s">
        <v>4</v>
      </c>
      <c r="P930" s="30" t="s">
        <v>4</v>
      </c>
      <c r="Q930" s="39">
        <v>73.099999999999994</v>
      </c>
      <c r="R930" s="40"/>
      <c r="S930" s="39">
        <v>54.85</v>
      </c>
      <c r="T930" s="31" t="s">
        <v>6864</v>
      </c>
      <c r="U930" s="30">
        <v>100</v>
      </c>
      <c r="V930" s="30">
        <v>79</v>
      </c>
      <c r="W930" s="30">
        <v>83</v>
      </c>
      <c r="X930" s="30">
        <v>100</v>
      </c>
      <c r="Y930" s="41">
        <v>71</v>
      </c>
      <c r="Z930" s="30">
        <v>20</v>
      </c>
      <c r="AA930" s="30">
        <v>0</v>
      </c>
      <c r="AB930" s="30">
        <v>1</v>
      </c>
      <c r="AC930" s="30">
        <v>0</v>
      </c>
      <c r="AD930" s="30">
        <v>3</v>
      </c>
      <c r="AE930" s="30">
        <v>42</v>
      </c>
      <c r="AF930" s="30">
        <v>29</v>
      </c>
      <c r="AG930" s="6">
        <f t="shared" si="15"/>
        <v>4660.8500000000004</v>
      </c>
      <c r="AH930" s="35">
        <v>37377</v>
      </c>
      <c r="AI930" s="35">
        <v>37535</v>
      </c>
      <c r="AJ930" s="35">
        <v>37522</v>
      </c>
      <c r="AK930" s="36" t="s">
        <v>5</v>
      </c>
      <c r="AL930" s="37" t="s">
        <v>6866</v>
      </c>
    </row>
    <row r="931" spans="1:38" x14ac:dyDescent="0.15">
      <c r="A931" s="27" t="s">
        <v>6867</v>
      </c>
      <c r="B931" s="27" t="s">
        <v>1020</v>
      </c>
      <c r="C931" s="27" t="s">
        <v>198</v>
      </c>
      <c r="D931" s="28" t="s">
        <v>6870</v>
      </c>
      <c r="E931" s="30"/>
      <c r="F931" s="30" t="s">
        <v>199</v>
      </c>
      <c r="G931" s="30" t="s">
        <v>200</v>
      </c>
      <c r="H931" s="30" t="s">
        <v>201</v>
      </c>
      <c r="I931" s="31">
        <v>1</v>
      </c>
      <c r="K931" s="31">
        <v>93</v>
      </c>
      <c r="L931" s="31" t="s">
        <v>202</v>
      </c>
      <c r="M931" s="32">
        <v>9780387979748</v>
      </c>
      <c r="N931" s="30" t="s">
        <v>3907</v>
      </c>
      <c r="O931" s="30" t="s">
        <v>3907</v>
      </c>
      <c r="P931" s="30" t="s">
        <v>3907</v>
      </c>
      <c r="Q931" s="39">
        <v>79</v>
      </c>
      <c r="R931" s="40"/>
      <c r="S931" s="39">
        <v>59.25</v>
      </c>
      <c r="T931" s="31" t="s">
        <v>6864</v>
      </c>
      <c r="U931" s="30">
        <v>120</v>
      </c>
      <c r="V931" s="30">
        <v>89</v>
      </c>
      <c r="W931" s="30">
        <v>75</v>
      </c>
      <c r="X931" s="30">
        <v>120</v>
      </c>
      <c r="Y931" s="41">
        <v>78</v>
      </c>
      <c r="Z931" s="30">
        <v>0</v>
      </c>
      <c r="AA931" s="30">
        <v>0</v>
      </c>
      <c r="AB931" s="30">
        <v>11</v>
      </c>
      <c r="AC931" s="30">
        <v>0</v>
      </c>
      <c r="AD931" s="30">
        <v>0</v>
      </c>
      <c r="AE931" s="30">
        <v>8</v>
      </c>
      <c r="AF931" s="30">
        <v>70</v>
      </c>
      <c r="AG931" s="6">
        <f t="shared" si="15"/>
        <v>4779.5</v>
      </c>
      <c r="AH931" s="35">
        <v>37405</v>
      </c>
      <c r="AI931" s="35">
        <v>37535</v>
      </c>
      <c r="AJ931" s="35">
        <v>37532</v>
      </c>
      <c r="AK931" s="36" t="s">
        <v>203</v>
      </c>
      <c r="AL931" s="37" t="s">
        <v>6866</v>
      </c>
    </row>
    <row r="932" spans="1:38" x14ac:dyDescent="0.15">
      <c r="A932" s="27" t="s">
        <v>6867</v>
      </c>
      <c r="B932" s="27" t="s">
        <v>3996</v>
      </c>
      <c r="C932" s="27">
        <v>100</v>
      </c>
      <c r="D932" s="28" t="s">
        <v>6870</v>
      </c>
      <c r="E932" s="30"/>
      <c r="F932" s="30" t="s">
        <v>3865</v>
      </c>
      <c r="G932" s="30" t="s">
        <v>509</v>
      </c>
      <c r="H932" s="30" t="s">
        <v>1769</v>
      </c>
      <c r="K932" s="31">
        <v>97</v>
      </c>
      <c r="L932" s="31" t="s">
        <v>1770</v>
      </c>
      <c r="M932" s="32">
        <v>9780872203495</v>
      </c>
      <c r="N932" s="30" t="s">
        <v>4000</v>
      </c>
      <c r="O932" s="30" t="s">
        <v>4000</v>
      </c>
      <c r="P932" s="30" t="s">
        <v>4000</v>
      </c>
      <c r="Q932" s="39">
        <v>50.15</v>
      </c>
      <c r="R932" s="40"/>
      <c r="S932" s="39">
        <v>37.65</v>
      </c>
      <c r="T932" s="31" t="s">
        <v>6864</v>
      </c>
      <c r="U932" s="30">
        <v>50</v>
      </c>
      <c r="V932" s="30">
        <v>45</v>
      </c>
      <c r="W932" s="30">
        <v>59</v>
      </c>
      <c r="X932" s="30">
        <v>75</v>
      </c>
      <c r="Y932" s="41">
        <v>45</v>
      </c>
      <c r="Z932" s="30">
        <v>14</v>
      </c>
      <c r="AA932" s="30">
        <v>0</v>
      </c>
      <c r="AB932" s="30">
        <v>0</v>
      </c>
      <c r="AC932" s="30">
        <v>0</v>
      </c>
      <c r="AD932" s="30">
        <v>0</v>
      </c>
      <c r="AE932" s="30">
        <v>34</v>
      </c>
      <c r="AF932" s="30">
        <v>11</v>
      </c>
      <c r="AG932" s="6">
        <f t="shared" si="15"/>
        <v>2119.25</v>
      </c>
      <c r="AH932" s="35">
        <v>37378</v>
      </c>
      <c r="AI932" s="35">
        <v>37535</v>
      </c>
      <c r="AJ932" s="35">
        <v>37481</v>
      </c>
      <c r="AK932" s="36" t="s">
        <v>1771</v>
      </c>
      <c r="AL932" s="37" t="s">
        <v>6866</v>
      </c>
    </row>
    <row r="933" spans="1:38" x14ac:dyDescent="0.15">
      <c r="A933" s="27" t="s">
        <v>6867</v>
      </c>
      <c r="B933" s="27" t="s">
        <v>4059</v>
      </c>
      <c r="C933" s="27" t="s">
        <v>4046</v>
      </c>
      <c r="D933" s="28" t="s">
        <v>6870</v>
      </c>
      <c r="E933" s="30"/>
      <c r="F933" s="30" t="s">
        <v>2566</v>
      </c>
      <c r="G933" s="30" t="s">
        <v>509</v>
      </c>
      <c r="H933" s="30" t="s">
        <v>766</v>
      </c>
      <c r="I933" s="31">
        <v>2</v>
      </c>
      <c r="K933" s="31">
        <v>56</v>
      </c>
      <c r="L933" s="31" t="s">
        <v>2977</v>
      </c>
      <c r="M933" s="32">
        <v>9780023224102</v>
      </c>
      <c r="N933" s="30" t="s">
        <v>3528</v>
      </c>
      <c r="O933" s="30" t="s">
        <v>5368</v>
      </c>
      <c r="P933" s="30" t="s">
        <v>5368</v>
      </c>
      <c r="Q933" s="39">
        <v>10</v>
      </c>
      <c r="R933" s="40"/>
      <c r="S933" s="39">
        <v>7.5</v>
      </c>
      <c r="T933" s="31" t="s">
        <v>6864</v>
      </c>
      <c r="U933" s="30">
        <v>100</v>
      </c>
      <c r="V933" s="30">
        <v>103</v>
      </c>
      <c r="W933" s="30">
        <v>75</v>
      </c>
      <c r="X933" s="30">
        <v>100</v>
      </c>
      <c r="Y933" s="41">
        <v>76</v>
      </c>
      <c r="Z933" s="30">
        <v>1</v>
      </c>
      <c r="AA933" s="30">
        <v>0</v>
      </c>
      <c r="AB933" s="30">
        <v>0</v>
      </c>
      <c r="AC933" s="30">
        <v>0</v>
      </c>
      <c r="AD933" s="30">
        <v>0</v>
      </c>
      <c r="AE933" s="30">
        <v>0</v>
      </c>
      <c r="AF933" s="30">
        <v>76</v>
      </c>
      <c r="AG933" s="6">
        <f t="shared" si="15"/>
        <v>570</v>
      </c>
      <c r="AH933" s="35">
        <v>37410</v>
      </c>
      <c r="AI933" s="35">
        <v>37535</v>
      </c>
      <c r="AJ933" s="35">
        <v>37550</v>
      </c>
      <c r="AK933" s="36" t="s">
        <v>767</v>
      </c>
      <c r="AL933" s="37" t="s">
        <v>6866</v>
      </c>
    </row>
    <row r="934" spans="1:38" x14ac:dyDescent="0.15">
      <c r="A934" s="27" t="s">
        <v>6867</v>
      </c>
      <c r="B934" s="27" t="s">
        <v>3996</v>
      </c>
      <c r="C934" s="27">
        <v>31</v>
      </c>
      <c r="D934" s="28" t="s">
        <v>6870</v>
      </c>
      <c r="E934" s="30"/>
      <c r="F934" s="30" t="s">
        <v>508</v>
      </c>
      <c r="G934" s="30" t="s">
        <v>509</v>
      </c>
      <c r="H934" s="30" t="s">
        <v>510</v>
      </c>
      <c r="J934" s="31">
        <v>3</v>
      </c>
      <c r="K934" s="31">
        <v>81</v>
      </c>
      <c r="L934" s="31" t="s">
        <v>511</v>
      </c>
      <c r="M934" s="32">
        <v>9780915145225</v>
      </c>
      <c r="N934" s="30" t="s">
        <v>4000</v>
      </c>
      <c r="O934" s="30" t="s">
        <v>4000</v>
      </c>
      <c r="P934" s="30" t="s">
        <v>4000</v>
      </c>
      <c r="Q934" s="39">
        <v>7.45</v>
      </c>
      <c r="R934" s="40"/>
      <c r="S934" s="39">
        <v>5.6</v>
      </c>
      <c r="T934" s="31" t="s">
        <v>6864</v>
      </c>
      <c r="U934" s="30">
        <v>100</v>
      </c>
      <c r="V934" s="30">
        <v>86</v>
      </c>
      <c r="W934" s="30">
        <v>91</v>
      </c>
      <c r="X934" s="30">
        <v>100</v>
      </c>
      <c r="Y934" s="41">
        <v>81</v>
      </c>
      <c r="Z934" s="30">
        <v>0</v>
      </c>
      <c r="AA934" s="30">
        <v>0</v>
      </c>
      <c r="AB934" s="30">
        <v>75</v>
      </c>
      <c r="AC934" s="30">
        <v>0</v>
      </c>
      <c r="AD934" s="30">
        <v>2</v>
      </c>
      <c r="AE934" s="30">
        <v>0</v>
      </c>
      <c r="AF934" s="30">
        <v>81</v>
      </c>
      <c r="AG934" s="6">
        <f t="shared" si="15"/>
        <v>453.59999999999997</v>
      </c>
      <c r="AH934" s="35">
        <v>37382</v>
      </c>
      <c r="AI934" s="35">
        <v>37577</v>
      </c>
      <c r="AJ934" s="35">
        <v>37559</v>
      </c>
      <c r="AK934" s="36" t="s">
        <v>228</v>
      </c>
      <c r="AL934" s="37" t="s">
        <v>1050</v>
      </c>
    </row>
    <row r="935" spans="1:38" x14ac:dyDescent="0.15">
      <c r="A935" s="27" t="s">
        <v>6867</v>
      </c>
      <c r="B935" s="27" t="s">
        <v>3930</v>
      </c>
      <c r="C935" s="27">
        <v>200</v>
      </c>
      <c r="D935" s="28" t="s">
        <v>6870</v>
      </c>
      <c r="E935" s="30"/>
      <c r="F935" s="30" t="s">
        <v>1940</v>
      </c>
      <c r="G935" s="30" t="s">
        <v>509</v>
      </c>
      <c r="H935" s="30" t="s">
        <v>6593</v>
      </c>
      <c r="K935" s="31">
        <v>74</v>
      </c>
      <c r="L935" s="31" t="s">
        <v>6594</v>
      </c>
      <c r="M935" s="32">
        <v>9780140440485</v>
      </c>
      <c r="N935" s="30" t="s">
        <v>3936</v>
      </c>
      <c r="O935" s="30" t="s">
        <v>3936</v>
      </c>
      <c r="P935" s="30" t="s">
        <v>3936</v>
      </c>
      <c r="Q935" s="39">
        <v>8.9499999999999993</v>
      </c>
      <c r="R935" s="40"/>
      <c r="S935" s="39">
        <v>6.75</v>
      </c>
      <c r="T935" s="31" t="s">
        <v>6864</v>
      </c>
      <c r="U935" s="30">
        <v>28</v>
      </c>
      <c r="V935" s="30">
        <v>21</v>
      </c>
      <c r="W935" s="30">
        <v>21</v>
      </c>
      <c r="X935" s="30">
        <v>28</v>
      </c>
      <c r="Y935" s="41">
        <v>1</v>
      </c>
      <c r="Z935" s="30">
        <v>9</v>
      </c>
      <c r="AA935" s="30">
        <v>0</v>
      </c>
      <c r="AB935" s="30">
        <v>11</v>
      </c>
      <c r="AC935" s="30">
        <v>0</v>
      </c>
      <c r="AD935" s="30">
        <v>0</v>
      </c>
      <c r="AE935" s="30">
        <v>0</v>
      </c>
      <c r="AF935" s="30">
        <v>1</v>
      </c>
      <c r="AG935" s="6">
        <f t="shared" si="15"/>
        <v>6.75</v>
      </c>
      <c r="AH935" s="35">
        <v>37411</v>
      </c>
      <c r="AI935" s="35">
        <v>37535</v>
      </c>
      <c r="AJ935" s="35">
        <v>37476</v>
      </c>
      <c r="AK935" s="36">
        <v>8.9499999999999993</v>
      </c>
      <c r="AL935" s="37" t="s">
        <v>6866</v>
      </c>
    </row>
    <row r="936" spans="1:38" x14ac:dyDescent="0.15">
      <c r="A936" s="27" t="s">
        <v>6867</v>
      </c>
      <c r="B936" s="27" t="s">
        <v>4059</v>
      </c>
      <c r="C936" s="27" t="s">
        <v>4046</v>
      </c>
      <c r="D936" s="28" t="s">
        <v>6870</v>
      </c>
      <c r="E936" s="30"/>
      <c r="F936" s="30" t="s">
        <v>2566</v>
      </c>
      <c r="G936" s="30" t="s">
        <v>509</v>
      </c>
      <c r="H936" s="30" t="s">
        <v>4369</v>
      </c>
      <c r="I936" s="31">
        <v>2</v>
      </c>
      <c r="K936" s="31">
        <v>92</v>
      </c>
      <c r="L936" s="31" t="s">
        <v>4370</v>
      </c>
      <c r="M936" s="32">
        <v>9780872201361</v>
      </c>
      <c r="N936" s="30" t="s">
        <v>4000</v>
      </c>
      <c r="O936" s="30" t="s">
        <v>4000</v>
      </c>
      <c r="P936" s="30" t="s">
        <v>4000</v>
      </c>
      <c r="Q936" s="39">
        <v>8.5</v>
      </c>
      <c r="R936" s="40"/>
      <c r="S936" s="39">
        <v>6.4</v>
      </c>
      <c r="T936" s="31" t="s">
        <v>6864</v>
      </c>
      <c r="U936" s="30">
        <v>100</v>
      </c>
      <c r="V936" s="30">
        <v>103</v>
      </c>
      <c r="W936" s="30">
        <v>87</v>
      </c>
      <c r="X936" s="30">
        <v>100</v>
      </c>
      <c r="Y936" s="41">
        <v>77</v>
      </c>
      <c r="Z936" s="30">
        <v>10</v>
      </c>
      <c r="AA936" s="30">
        <v>0</v>
      </c>
      <c r="AB936" s="30">
        <v>28</v>
      </c>
      <c r="AC936" s="30">
        <v>0</v>
      </c>
      <c r="AD936" s="30">
        <v>0</v>
      </c>
      <c r="AE936" s="30">
        <v>46</v>
      </c>
      <c r="AF936" s="30">
        <v>31</v>
      </c>
      <c r="AG936" s="6">
        <f t="shared" si="15"/>
        <v>589.4</v>
      </c>
      <c r="AH936" s="35">
        <v>37480</v>
      </c>
      <c r="AI936" s="35">
        <v>37577</v>
      </c>
      <c r="AJ936" s="35">
        <v>37559</v>
      </c>
      <c r="AK936" s="36" t="s">
        <v>4115</v>
      </c>
      <c r="AL936" s="37" t="s">
        <v>6866</v>
      </c>
    </row>
    <row r="937" spans="1:38" x14ac:dyDescent="0.15">
      <c r="A937" s="27" t="s">
        <v>6867</v>
      </c>
      <c r="B937" s="27" t="s">
        <v>4059</v>
      </c>
      <c r="C937" s="27">
        <v>13</v>
      </c>
      <c r="D937" s="28" t="s">
        <v>6870</v>
      </c>
      <c r="E937" s="30"/>
      <c r="F937" s="30" t="s">
        <v>191</v>
      </c>
      <c r="G937" s="30" t="s">
        <v>509</v>
      </c>
      <c r="H937" s="30" t="s">
        <v>3330</v>
      </c>
      <c r="I937" s="31">
        <v>3</v>
      </c>
      <c r="K937" s="31">
        <v>0</v>
      </c>
      <c r="L937" s="31" t="s">
        <v>3331</v>
      </c>
      <c r="M937" s="32">
        <v>9780872205543</v>
      </c>
      <c r="N937" s="30" t="s">
        <v>4000</v>
      </c>
      <c r="O937" s="30" t="s">
        <v>4000</v>
      </c>
      <c r="P937" s="30" t="s">
        <v>4000</v>
      </c>
      <c r="Q937" s="39">
        <v>5.3</v>
      </c>
      <c r="R937" s="40"/>
      <c r="S937" s="39">
        <v>4</v>
      </c>
      <c r="T937" s="31" t="s">
        <v>6864</v>
      </c>
      <c r="U937" s="30">
        <v>272</v>
      </c>
      <c r="V937" s="30">
        <v>246</v>
      </c>
      <c r="W937" s="30">
        <v>245</v>
      </c>
      <c r="X937" s="30">
        <v>272</v>
      </c>
      <c r="Y937" s="41">
        <v>224</v>
      </c>
      <c r="Z937" s="30">
        <v>21</v>
      </c>
      <c r="AA937" s="30">
        <v>0</v>
      </c>
      <c r="AB937" s="30">
        <v>0</v>
      </c>
      <c r="AC937" s="30">
        <v>0</v>
      </c>
      <c r="AD937" s="30">
        <v>0</v>
      </c>
      <c r="AE937" s="30">
        <v>224</v>
      </c>
      <c r="AF937" s="30">
        <v>0</v>
      </c>
      <c r="AG937" s="6">
        <f t="shared" si="15"/>
        <v>1187.2</v>
      </c>
      <c r="AH937" s="35">
        <v>37474</v>
      </c>
      <c r="AI937" s="35">
        <v>37535</v>
      </c>
      <c r="AJ937" s="35">
        <v>37490</v>
      </c>
      <c r="AK937" s="36" t="s">
        <v>5385</v>
      </c>
      <c r="AL937" s="37" t="s">
        <v>6866</v>
      </c>
    </row>
    <row r="938" spans="1:38" x14ac:dyDescent="0.15">
      <c r="A938" s="27" t="s">
        <v>6867</v>
      </c>
      <c r="B938" s="27" t="s">
        <v>4068</v>
      </c>
      <c r="C938" s="27">
        <v>104</v>
      </c>
      <c r="D938" s="28" t="s">
        <v>6870</v>
      </c>
      <c r="E938" s="30"/>
      <c r="F938" s="30" t="s">
        <v>1080</v>
      </c>
      <c r="G938" s="30" t="s">
        <v>1081</v>
      </c>
      <c r="H938" s="30" t="s">
        <v>1082</v>
      </c>
      <c r="K938" s="31">
        <v>99</v>
      </c>
      <c r="L938" s="31" t="s">
        <v>3000</v>
      </c>
      <c r="M938" s="32">
        <v>9780872203624</v>
      </c>
      <c r="N938" s="30" t="s">
        <v>4000</v>
      </c>
      <c r="O938" s="30" t="s">
        <v>4000</v>
      </c>
      <c r="P938" s="30" t="s">
        <v>4000</v>
      </c>
      <c r="Q938" s="39">
        <v>13.85</v>
      </c>
      <c r="R938" s="40"/>
      <c r="S938" s="39">
        <v>10.4</v>
      </c>
      <c r="T938" s="31" t="s">
        <v>6864</v>
      </c>
      <c r="U938" s="30">
        <v>20</v>
      </c>
      <c r="V938" s="30">
        <v>15</v>
      </c>
      <c r="W938" s="30">
        <v>16</v>
      </c>
      <c r="X938" s="30">
        <v>20</v>
      </c>
      <c r="Y938" s="41">
        <v>15</v>
      </c>
      <c r="Z938" s="30">
        <v>0</v>
      </c>
      <c r="AA938" s="30">
        <v>0</v>
      </c>
      <c r="AB938" s="30">
        <v>1</v>
      </c>
      <c r="AC938" s="30">
        <v>0</v>
      </c>
      <c r="AD938" s="30">
        <v>0</v>
      </c>
      <c r="AE938" s="30">
        <v>0</v>
      </c>
      <c r="AF938" s="30">
        <v>15</v>
      </c>
      <c r="AG938" s="6">
        <f t="shared" si="15"/>
        <v>156</v>
      </c>
      <c r="AH938" s="35">
        <v>37426</v>
      </c>
      <c r="AI938" s="35">
        <v>37535</v>
      </c>
      <c r="AJ938" s="35">
        <v>37477</v>
      </c>
      <c r="AK938" s="36" t="s">
        <v>1083</v>
      </c>
      <c r="AL938" s="37" t="s">
        <v>6866</v>
      </c>
    </row>
    <row r="939" spans="1:38" x14ac:dyDescent="0.15">
      <c r="A939" s="27" t="s">
        <v>6867</v>
      </c>
      <c r="B939" s="27" t="s">
        <v>3883</v>
      </c>
      <c r="C939" s="27" t="s">
        <v>1970</v>
      </c>
      <c r="D939" s="28" t="s">
        <v>6870</v>
      </c>
      <c r="E939" s="30"/>
      <c r="F939" s="30" t="s">
        <v>6009</v>
      </c>
      <c r="G939" s="30" t="s">
        <v>3291</v>
      </c>
      <c r="H939" s="30" t="s">
        <v>3292</v>
      </c>
      <c r="I939" s="31">
        <v>2</v>
      </c>
      <c r="K939" s="31">
        <v>89</v>
      </c>
      <c r="L939" s="31" t="s">
        <v>3293</v>
      </c>
      <c r="M939" s="32">
        <v>9780316712781</v>
      </c>
      <c r="N939" s="30" t="s">
        <v>6034</v>
      </c>
      <c r="O939" s="30" t="s">
        <v>6034</v>
      </c>
      <c r="P939" s="30" t="s">
        <v>6034</v>
      </c>
      <c r="Q939" s="39">
        <v>36.25</v>
      </c>
      <c r="R939" s="40"/>
      <c r="S939" s="39">
        <v>27.2</v>
      </c>
      <c r="T939" s="31" t="s">
        <v>6864</v>
      </c>
      <c r="U939" s="30">
        <v>200</v>
      </c>
      <c r="V939" s="30">
        <v>148</v>
      </c>
      <c r="W939" s="30">
        <v>103</v>
      </c>
      <c r="X939" s="30">
        <v>200</v>
      </c>
      <c r="Y939" s="41">
        <v>98</v>
      </c>
      <c r="Z939" s="30">
        <v>4</v>
      </c>
      <c r="AA939" s="30">
        <v>0</v>
      </c>
      <c r="AB939" s="30">
        <v>1</v>
      </c>
      <c r="AC939" s="30">
        <v>0</v>
      </c>
      <c r="AD939" s="30">
        <v>0</v>
      </c>
      <c r="AE939" s="30">
        <v>41</v>
      </c>
      <c r="AF939" s="30">
        <v>57</v>
      </c>
      <c r="AG939" s="6">
        <f t="shared" si="15"/>
        <v>3036.6499999999996</v>
      </c>
      <c r="AH939" s="35">
        <v>37452</v>
      </c>
      <c r="AI939" s="35">
        <v>37535</v>
      </c>
      <c r="AJ939" s="35">
        <v>37537</v>
      </c>
      <c r="AK939" s="36" t="s">
        <v>3294</v>
      </c>
      <c r="AL939" s="37" t="s">
        <v>6866</v>
      </c>
    </row>
    <row r="940" spans="1:38" x14ac:dyDescent="0.15">
      <c r="A940" s="27" t="s">
        <v>6867</v>
      </c>
      <c r="B940" s="27" t="s">
        <v>1020</v>
      </c>
      <c r="C940" s="27" t="s">
        <v>1293</v>
      </c>
      <c r="D940" s="28" t="s">
        <v>6870</v>
      </c>
      <c r="E940" s="30"/>
      <c r="F940" s="30" t="s">
        <v>6871</v>
      </c>
      <c r="G940" s="30" t="s">
        <v>5595</v>
      </c>
      <c r="H940" s="30" t="s">
        <v>5596</v>
      </c>
      <c r="I940" s="31">
        <v>2</v>
      </c>
      <c r="K940" s="31">
        <v>99</v>
      </c>
      <c r="L940" s="31" t="s">
        <v>5597</v>
      </c>
      <c r="M940" s="32">
        <v>9780130113818</v>
      </c>
      <c r="N940" s="30" t="s">
        <v>3943</v>
      </c>
      <c r="O940" s="30" t="s">
        <v>3943</v>
      </c>
      <c r="P940" s="30" t="s">
        <v>3943</v>
      </c>
      <c r="Q940" s="39">
        <v>20</v>
      </c>
      <c r="R940" s="40"/>
      <c r="S940" s="39">
        <v>15</v>
      </c>
      <c r="T940" s="31" t="s">
        <v>6864</v>
      </c>
      <c r="U940" s="30">
        <v>475</v>
      </c>
      <c r="V940" s="30">
        <v>538</v>
      </c>
      <c r="W940" s="30">
        <v>260</v>
      </c>
      <c r="X940" s="30">
        <v>475</v>
      </c>
      <c r="Y940" s="41">
        <v>309</v>
      </c>
      <c r="Z940" s="30">
        <v>-34</v>
      </c>
      <c r="AA940" s="30">
        <v>0</v>
      </c>
      <c r="AB940" s="30">
        <v>0</v>
      </c>
      <c r="AC940" s="30">
        <v>0</v>
      </c>
      <c r="AD940" s="30">
        <v>55</v>
      </c>
      <c r="AE940" s="30">
        <v>256</v>
      </c>
      <c r="AF940" s="30">
        <v>53</v>
      </c>
      <c r="AG940" s="6">
        <f t="shared" si="15"/>
        <v>5915</v>
      </c>
      <c r="AH940" s="35">
        <v>37383</v>
      </c>
      <c r="AI940" s="35">
        <v>37535</v>
      </c>
      <c r="AJ940" s="35">
        <v>37459</v>
      </c>
      <c r="AK940" s="36" t="s">
        <v>3669</v>
      </c>
      <c r="AL940" s="37" t="s">
        <v>6866</v>
      </c>
    </row>
    <row r="941" spans="1:38" x14ac:dyDescent="0.15">
      <c r="A941" s="27" t="s">
        <v>6867</v>
      </c>
      <c r="B941" s="27" t="s">
        <v>4059</v>
      </c>
      <c r="C941" s="27" t="s">
        <v>4515</v>
      </c>
      <c r="D941" s="28" t="s">
        <v>6870</v>
      </c>
      <c r="E941" s="30"/>
      <c r="F941" s="30" t="s">
        <v>4516</v>
      </c>
      <c r="G941" s="30" t="s">
        <v>4517</v>
      </c>
      <c r="H941" s="30" t="s">
        <v>4518</v>
      </c>
      <c r="K941" s="31">
        <v>99</v>
      </c>
      <c r="L941" s="31" t="s">
        <v>4519</v>
      </c>
      <c r="M941" s="32">
        <v>9780815771579</v>
      </c>
      <c r="N941" s="30" t="s">
        <v>6599</v>
      </c>
      <c r="O941" s="30" t="s">
        <v>6599</v>
      </c>
      <c r="P941" s="30" t="s">
        <v>6599</v>
      </c>
      <c r="Q941" s="39">
        <v>18.95</v>
      </c>
      <c r="R941" s="40">
        <v>0.1</v>
      </c>
      <c r="S941" s="39">
        <v>14.25</v>
      </c>
      <c r="T941" s="31" t="s">
        <v>6883</v>
      </c>
      <c r="U941" s="30">
        <v>50</v>
      </c>
      <c r="V941" s="30">
        <v>28</v>
      </c>
      <c r="W941" s="30">
        <v>6</v>
      </c>
      <c r="X941" s="30">
        <v>50</v>
      </c>
      <c r="Y941" s="41">
        <v>3</v>
      </c>
      <c r="Z941" s="30">
        <v>0</v>
      </c>
      <c r="AA941" s="30">
        <v>0</v>
      </c>
      <c r="AB941" s="30">
        <v>3</v>
      </c>
      <c r="AC941" s="30">
        <v>0</v>
      </c>
      <c r="AD941" s="30">
        <v>0</v>
      </c>
      <c r="AE941" s="30">
        <v>0</v>
      </c>
      <c r="AF941" s="30">
        <v>3</v>
      </c>
      <c r="AG941" s="6">
        <f t="shared" si="15"/>
        <v>42.75</v>
      </c>
      <c r="AH941" s="35">
        <v>37462</v>
      </c>
      <c r="AI941" s="35">
        <v>37535</v>
      </c>
      <c r="AJ941" s="35">
        <v>37474</v>
      </c>
      <c r="AK941" s="36">
        <v>18.95</v>
      </c>
      <c r="AL941" s="37" t="s">
        <v>6866</v>
      </c>
    </row>
    <row r="942" spans="1:38" x14ac:dyDescent="0.15">
      <c r="A942" s="27" t="s">
        <v>6867</v>
      </c>
      <c r="B942" s="27" t="s">
        <v>4059</v>
      </c>
      <c r="C942" s="27" t="s">
        <v>1870</v>
      </c>
      <c r="D942" s="28" t="s">
        <v>6870</v>
      </c>
      <c r="E942" s="30"/>
      <c r="F942" s="30" t="s">
        <v>348</v>
      </c>
      <c r="G942" s="30" t="s">
        <v>348</v>
      </c>
      <c r="H942" s="30" t="s">
        <v>6570</v>
      </c>
      <c r="I942" s="31">
        <v>2</v>
      </c>
      <c r="K942" s="31">
        <v>94</v>
      </c>
      <c r="L942" s="31" t="s">
        <v>6571</v>
      </c>
      <c r="M942" s="32">
        <v>9780226675459</v>
      </c>
      <c r="N942" s="30" t="s">
        <v>6896</v>
      </c>
      <c r="O942" s="30" t="s">
        <v>6896</v>
      </c>
      <c r="P942" s="30" t="s">
        <v>6896</v>
      </c>
      <c r="Q942" s="39">
        <v>17.100000000000001</v>
      </c>
      <c r="R942" s="40"/>
      <c r="S942" s="39">
        <v>12.85</v>
      </c>
      <c r="T942" s="31" t="s">
        <v>6864</v>
      </c>
      <c r="U942" s="30">
        <v>150</v>
      </c>
      <c r="V942" s="30">
        <v>124</v>
      </c>
      <c r="W942" s="30">
        <v>138</v>
      </c>
      <c r="X942" s="30">
        <v>150</v>
      </c>
      <c r="Y942" s="41">
        <v>120</v>
      </c>
      <c r="Z942" s="30">
        <v>0</v>
      </c>
      <c r="AA942" s="30">
        <v>0</v>
      </c>
      <c r="AB942" s="30">
        <v>1</v>
      </c>
      <c r="AC942" s="30">
        <v>0</v>
      </c>
      <c r="AD942" s="30">
        <v>0</v>
      </c>
      <c r="AE942" s="30">
        <v>62</v>
      </c>
      <c r="AF942" s="30">
        <v>58</v>
      </c>
      <c r="AG942" s="6">
        <f t="shared" si="15"/>
        <v>1805.5</v>
      </c>
      <c r="AH942" s="35">
        <v>37468</v>
      </c>
      <c r="AI942" s="35">
        <v>37535</v>
      </c>
      <c r="AJ942" s="35">
        <v>37495</v>
      </c>
      <c r="AK942" s="36" t="s">
        <v>6451</v>
      </c>
      <c r="AL942" s="37" t="s">
        <v>6866</v>
      </c>
    </row>
    <row r="943" spans="1:38" x14ac:dyDescent="0.15">
      <c r="A943" s="27" t="s">
        <v>6867</v>
      </c>
      <c r="B943" s="27" t="s">
        <v>4021</v>
      </c>
      <c r="C943" s="27">
        <v>187</v>
      </c>
      <c r="D943" s="28" t="s">
        <v>6870</v>
      </c>
      <c r="E943" s="30"/>
      <c r="F943" s="30" t="s">
        <v>6013</v>
      </c>
      <c r="G943" s="30" t="s">
        <v>6085</v>
      </c>
      <c r="H943" s="30" t="s">
        <v>1469</v>
      </c>
      <c r="K943" s="31">
        <v>99</v>
      </c>
      <c r="L943" s="31" t="s">
        <v>1470</v>
      </c>
      <c r="M943" s="32">
        <v>9780226677699</v>
      </c>
      <c r="N943" s="30" t="s">
        <v>6896</v>
      </c>
      <c r="O943" s="30" t="s">
        <v>6896</v>
      </c>
      <c r="P943" s="30" t="s">
        <v>6896</v>
      </c>
      <c r="Q943" s="39">
        <v>16</v>
      </c>
      <c r="R943" s="40">
        <v>0.1</v>
      </c>
      <c r="S943" s="39">
        <v>12</v>
      </c>
      <c r="T943" s="31" t="s">
        <v>6864</v>
      </c>
      <c r="U943" s="30">
        <v>18</v>
      </c>
      <c r="V943" s="30">
        <v>13</v>
      </c>
      <c r="W943" s="30">
        <v>18</v>
      </c>
      <c r="X943" s="30">
        <v>18</v>
      </c>
      <c r="Y943" s="41">
        <v>6</v>
      </c>
      <c r="Z943" s="30">
        <v>12</v>
      </c>
      <c r="AA943" s="30">
        <v>0</v>
      </c>
      <c r="AB943" s="30">
        <v>0</v>
      </c>
      <c r="AC943" s="30">
        <v>0</v>
      </c>
      <c r="AD943" s="30">
        <v>0</v>
      </c>
      <c r="AE943" s="30">
        <v>6</v>
      </c>
      <c r="AF943" s="30">
        <v>0</v>
      </c>
      <c r="AG943" s="6">
        <f t="shared" si="15"/>
        <v>86.4</v>
      </c>
      <c r="AH943" s="35">
        <v>37538</v>
      </c>
      <c r="AI943" s="35">
        <v>37535</v>
      </c>
      <c r="AJ943" s="35">
        <v>37543</v>
      </c>
      <c r="AK943" s="36">
        <v>16</v>
      </c>
      <c r="AL943" s="37" t="s">
        <v>6866</v>
      </c>
    </row>
    <row r="944" spans="1:38" x14ac:dyDescent="0.15">
      <c r="A944" s="27" t="s">
        <v>6867</v>
      </c>
      <c r="B944" s="27" t="s">
        <v>1109</v>
      </c>
      <c r="C944" s="27">
        <v>149</v>
      </c>
      <c r="D944" s="28" t="s">
        <v>6870</v>
      </c>
      <c r="E944" s="30"/>
      <c r="F944" s="30" t="s">
        <v>5178</v>
      </c>
      <c r="G944" s="30" t="s">
        <v>6085</v>
      </c>
      <c r="H944" s="30" t="s">
        <v>6086</v>
      </c>
      <c r="I944" s="31">
        <v>3</v>
      </c>
      <c r="K944" s="31">
        <v>95</v>
      </c>
      <c r="L944" s="31" t="s">
        <v>6087</v>
      </c>
      <c r="M944" s="32">
        <v>9780100712683</v>
      </c>
      <c r="N944" s="30" t="s">
        <v>3921</v>
      </c>
      <c r="O944" s="30" t="s">
        <v>3921</v>
      </c>
      <c r="P944" s="30" t="s">
        <v>3921</v>
      </c>
      <c r="Q944" s="39">
        <v>13</v>
      </c>
      <c r="R944" s="40"/>
      <c r="S944" s="39">
        <v>9.75</v>
      </c>
      <c r="T944" s="31" t="s">
        <v>6864</v>
      </c>
      <c r="U944" s="30">
        <v>40</v>
      </c>
      <c r="V944" s="30">
        <v>37</v>
      </c>
      <c r="W944" s="30">
        <v>0</v>
      </c>
      <c r="X944" s="30">
        <v>40</v>
      </c>
      <c r="Y944" s="41">
        <v>33</v>
      </c>
      <c r="Z944" s="30">
        <v>4</v>
      </c>
      <c r="AA944" s="30">
        <v>0</v>
      </c>
      <c r="AB944" s="30">
        <v>0</v>
      </c>
      <c r="AC944" s="30">
        <v>0</v>
      </c>
      <c r="AD944" s="30">
        <v>0</v>
      </c>
      <c r="AE944" s="30">
        <v>33</v>
      </c>
      <c r="AF944" s="30">
        <v>0</v>
      </c>
      <c r="AG944" s="6">
        <f t="shared" si="15"/>
        <v>429</v>
      </c>
      <c r="AH944" s="35">
        <v>37461</v>
      </c>
      <c r="AI944" s="35">
        <v>37535</v>
      </c>
      <c r="AJ944" s="35">
        <v>37523</v>
      </c>
      <c r="AK944" s="36" t="s">
        <v>6088</v>
      </c>
      <c r="AL944" s="37" t="s">
        <v>6866</v>
      </c>
    </row>
    <row r="945" spans="1:39" x14ac:dyDescent="0.15">
      <c r="A945" s="27" t="s">
        <v>6867</v>
      </c>
      <c r="B945" s="27" t="s">
        <v>5995</v>
      </c>
      <c r="C945" s="27" t="s">
        <v>1772</v>
      </c>
      <c r="D945" s="28" t="s">
        <v>6870</v>
      </c>
      <c r="E945" s="30"/>
      <c r="F945" s="30" t="s">
        <v>4011</v>
      </c>
      <c r="G945" s="30" t="s">
        <v>4012</v>
      </c>
      <c r="H945" s="30" t="s">
        <v>4013</v>
      </c>
      <c r="K945" s="31">
        <v>99</v>
      </c>
      <c r="L945" s="31" t="s">
        <v>4014</v>
      </c>
      <c r="M945" s="32">
        <v>9780691004532</v>
      </c>
      <c r="N945" s="30" t="s">
        <v>6922</v>
      </c>
      <c r="O945" s="30" t="s">
        <v>6922</v>
      </c>
      <c r="P945" s="30" t="s">
        <v>6922</v>
      </c>
      <c r="Q945" s="39">
        <v>21.95</v>
      </c>
      <c r="R945" s="40"/>
      <c r="S945" s="39">
        <v>16.5</v>
      </c>
      <c r="T945" s="31" t="s">
        <v>6864</v>
      </c>
      <c r="U945" s="30">
        <v>1</v>
      </c>
      <c r="V945" s="30">
        <v>1</v>
      </c>
      <c r="W945" s="30">
        <v>5</v>
      </c>
      <c r="X945" s="30">
        <v>6</v>
      </c>
      <c r="Y945" s="41">
        <v>0</v>
      </c>
      <c r="Z945" s="30">
        <v>5</v>
      </c>
      <c r="AA945" s="30">
        <v>0</v>
      </c>
      <c r="AB945" s="30">
        <v>0</v>
      </c>
      <c r="AC945" s="30">
        <v>0</v>
      </c>
      <c r="AD945" s="30">
        <v>0</v>
      </c>
      <c r="AE945" s="30">
        <v>0</v>
      </c>
      <c r="AF945" s="30">
        <v>0</v>
      </c>
      <c r="AG945" s="6">
        <f t="shared" si="15"/>
        <v>0</v>
      </c>
      <c r="AH945" s="35">
        <v>37518</v>
      </c>
      <c r="AI945" s="35">
        <v>37535</v>
      </c>
      <c r="AJ945" s="35">
        <v>37526</v>
      </c>
      <c r="AK945" s="36" t="s">
        <v>4015</v>
      </c>
      <c r="AL945" s="37" t="s">
        <v>6866</v>
      </c>
    </row>
    <row r="946" spans="1:39" x14ac:dyDescent="0.15">
      <c r="A946" s="27" t="s">
        <v>6867</v>
      </c>
      <c r="B946" s="27" t="s">
        <v>1109</v>
      </c>
      <c r="C946" s="27">
        <v>176</v>
      </c>
      <c r="D946" s="28" t="s">
        <v>6870</v>
      </c>
      <c r="E946" s="30"/>
      <c r="F946" s="30" t="s">
        <v>270</v>
      </c>
      <c r="G946" s="30" t="s">
        <v>865</v>
      </c>
      <c r="H946" s="30" t="s">
        <v>866</v>
      </c>
      <c r="K946" s="31">
        <v>2</v>
      </c>
      <c r="L946" s="31" t="s">
        <v>867</v>
      </c>
      <c r="M946" s="32">
        <v>9780521624749</v>
      </c>
      <c r="N946" s="30" t="s">
        <v>4020</v>
      </c>
      <c r="O946" s="30" t="s">
        <v>4020</v>
      </c>
      <c r="P946" s="30" t="s">
        <v>4020</v>
      </c>
      <c r="Q946" s="39">
        <v>23.5</v>
      </c>
      <c r="R946" s="40"/>
      <c r="S946" s="39">
        <v>17.649999999999999</v>
      </c>
      <c r="T946" s="31" t="s">
        <v>6883</v>
      </c>
      <c r="U946" s="30">
        <v>100</v>
      </c>
      <c r="V946" s="30">
        <v>93</v>
      </c>
      <c r="W946" s="30">
        <v>20</v>
      </c>
      <c r="X946" s="30">
        <v>100</v>
      </c>
      <c r="Y946" s="41">
        <v>20</v>
      </c>
      <c r="Z946" s="30">
        <v>0</v>
      </c>
      <c r="AA946" s="30">
        <v>0</v>
      </c>
      <c r="AB946" s="30">
        <v>0</v>
      </c>
      <c r="AC946" s="30">
        <v>0</v>
      </c>
      <c r="AD946" s="30">
        <v>0</v>
      </c>
      <c r="AE946" s="30">
        <v>19</v>
      </c>
      <c r="AF946" s="30">
        <v>1</v>
      </c>
      <c r="AG946" s="6">
        <f t="shared" si="15"/>
        <v>464.15</v>
      </c>
      <c r="AH946" s="35">
        <v>37384</v>
      </c>
      <c r="AI946" s="35">
        <v>37535</v>
      </c>
      <c r="AJ946" s="35">
        <v>37531</v>
      </c>
      <c r="AK946" s="36" t="s">
        <v>868</v>
      </c>
      <c r="AL946" s="37" t="s">
        <v>6866</v>
      </c>
    </row>
    <row r="947" spans="1:39" x14ac:dyDescent="0.15">
      <c r="A947" s="27" t="s">
        <v>6867</v>
      </c>
      <c r="B947" s="27" t="s">
        <v>5266</v>
      </c>
      <c r="C947" s="27" t="s">
        <v>6916</v>
      </c>
      <c r="D947" s="28" t="s">
        <v>6870</v>
      </c>
      <c r="E947" s="30"/>
      <c r="F947" s="30" t="s">
        <v>6871</v>
      </c>
      <c r="G947" s="30" t="s">
        <v>5267</v>
      </c>
      <c r="H947" s="30" t="s">
        <v>5268</v>
      </c>
      <c r="L947" s="31" t="s">
        <v>5269</v>
      </c>
      <c r="M947" s="32">
        <v>9780486216508</v>
      </c>
      <c r="N947" s="30" t="s">
        <v>5270</v>
      </c>
      <c r="O947" s="30" t="s">
        <v>5270</v>
      </c>
      <c r="P947" s="30" t="s">
        <v>1145</v>
      </c>
      <c r="Q947" s="39">
        <v>5.95</v>
      </c>
      <c r="R947" s="40"/>
      <c r="S947" s="39">
        <v>4.5</v>
      </c>
      <c r="T947" s="31" t="s">
        <v>6864</v>
      </c>
      <c r="U947" s="30">
        <v>15</v>
      </c>
      <c r="V947" s="30">
        <v>9</v>
      </c>
      <c r="W947" s="30">
        <v>13</v>
      </c>
      <c r="X947" s="30">
        <v>15</v>
      </c>
      <c r="Y947" s="41">
        <v>13</v>
      </c>
      <c r="Z947" s="30">
        <v>0</v>
      </c>
      <c r="AA947" s="30">
        <v>0</v>
      </c>
      <c r="AB947" s="30">
        <v>0</v>
      </c>
      <c r="AC947" s="30">
        <v>0</v>
      </c>
      <c r="AD947" s="30">
        <v>0</v>
      </c>
      <c r="AE947" s="30">
        <v>7</v>
      </c>
      <c r="AF947" s="30">
        <v>6</v>
      </c>
      <c r="AG947" s="6">
        <f t="shared" si="15"/>
        <v>68.650000000000006</v>
      </c>
      <c r="AH947" s="35">
        <v>37523</v>
      </c>
      <c r="AI947" s="35">
        <v>37535</v>
      </c>
      <c r="AJ947" s="35">
        <v>37526</v>
      </c>
      <c r="AK947" s="36">
        <v>5.95</v>
      </c>
      <c r="AL947" s="37" t="s">
        <v>6866</v>
      </c>
    </row>
    <row r="948" spans="1:39" x14ac:dyDescent="0.15">
      <c r="A948" s="27" t="s">
        <v>6867</v>
      </c>
      <c r="B948" s="27" t="s">
        <v>1127</v>
      </c>
      <c r="C948" s="27">
        <v>103</v>
      </c>
      <c r="D948" s="28" t="s">
        <v>6870</v>
      </c>
      <c r="E948" s="30"/>
      <c r="F948" s="30" t="s">
        <v>1166</v>
      </c>
      <c r="G948" s="30" t="s">
        <v>6211</v>
      </c>
      <c r="H948" s="30" t="s">
        <v>6212</v>
      </c>
      <c r="K948" s="31">
        <v>99</v>
      </c>
      <c r="L948" s="31" t="s">
        <v>6213</v>
      </c>
      <c r="M948" s="32">
        <v>9780553380392</v>
      </c>
      <c r="N948" s="30" t="s">
        <v>1997</v>
      </c>
      <c r="O948" s="30" t="s">
        <v>1998</v>
      </c>
      <c r="P948" s="30" t="s">
        <v>1998</v>
      </c>
      <c r="Q948" s="39">
        <v>13.95</v>
      </c>
      <c r="R948" s="40">
        <v>0.1</v>
      </c>
      <c r="S948" s="39">
        <v>10.5</v>
      </c>
      <c r="T948" s="31" t="s">
        <v>6864</v>
      </c>
      <c r="U948" s="30">
        <v>180</v>
      </c>
      <c r="V948" s="30">
        <v>138</v>
      </c>
      <c r="W948" s="30">
        <v>150</v>
      </c>
      <c r="X948" s="30">
        <v>180</v>
      </c>
      <c r="Y948" s="41">
        <v>123</v>
      </c>
      <c r="Z948" s="30">
        <v>28</v>
      </c>
      <c r="AA948" s="30">
        <v>0</v>
      </c>
      <c r="AB948" s="30">
        <v>-1</v>
      </c>
      <c r="AC948" s="30">
        <v>0</v>
      </c>
      <c r="AD948" s="30">
        <v>0</v>
      </c>
      <c r="AE948" s="30">
        <v>118</v>
      </c>
      <c r="AF948" s="30">
        <v>5</v>
      </c>
      <c r="AG948" s="6">
        <f t="shared" si="15"/>
        <v>1533.9899999999998</v>
      </c>
      <c r="AH948" s="35">
        <v>37385</v>
      </c>
      <c r="AI948" s="35">
        <v>37535</v>
      </c>
      <c r="AJ948" s="35">
        <v>37489</v>
      </c>
      <c r="AK948" s="36">
        <v>13.95</v>
      </c>
      <c r="AL948" s="37" t="s">
        <v>6866</v>
      </c>
    </row>
    <row r="949" spans="1:39" x14ac:dyDescent="0.15">
      <c r="A949" s="27" t="s">
        <v>6867</v>
      </c>
      <c r="B949" s="27" t="s">
        <v>4059</v>
      </c>
      <c r="C949" s="27">
        <v>220</v>
      </c>
      <c r="D949" s="28" t="s">
        <v>6870</v>
      </c>
      <c r="E949" s="30"/>
      <c r="F949" s="30" t="s">
        <v>885</v>
      </c>
      <c r="G949" s="30" t="s">
        <v>676</v>
      </c>
      <c r="H949" s="30" t="s">
        <v>677</v>
      </c>
      <c r="K949" s="31">
        <v>0</v>
      </c>
      <c r="L949" s="31" t="s">
        <v>678</v>
      </c>
      <c r="M949" s="32">
        <v>9780521793797</v>
      </c>
      <c r="N949" s="30" t="s">
        <v>4020</v>
      </c>
      <c r="O949" s="30" t="s">
        <v>4020</v>
      </c>
      <c r="P949" s="30" t="s">
        <v>4020</v>
      </c>
      <c r="Q949" s="39">
        <v>21</v>
      </c>
      <c r="R949" s="40">
        <v>0.1</v>
      </c>
      <c r="S949" s="39">
        <v>15.75</v>
      </c>
      <c r="T949" s="31" t="s">
        <v>6864</v>
      </c>
      <c r="U949" s="30">
        <v>10</v>
      </c>
      <c r="V949" s="30">
        <v>8</v>
      </c>
      <c r="W949" s="30">
        <v>9</v>
      </c>
      <c r="X949" s="30">
        <v>10</v>
      </c>
      <c r="Y949" s="41">
        <v>7</v>
      </c>
      <c r="Z949" s="30">
        <v>0</v>
      </c>
      <c r="AA949" s="30">
        <v>0</v>
      </c>
      <c r="AB949" s="30">
        <v>0</v>
      </c>
      <c r="AC949" s="30">
        <v>0</v>
      </c>
      <c r="AD949" s="30">
        <v>0</v>
      </c>
      <c r="AE949" s="30">
        <v>7</v>
      </c>
      <c r="AF949" s="30">
        <v>0</v>
      </c>
      <c r="AG949" s="6">
        <f t="shared" si="15"/>
        <v>132.30000000000001</v>
      </c>
      <c r="AH949" s="35">
        <v>37466</v>
      </c>
      <c r="AI949" s="35">
        <v>37535</v>
      </c>
      <c r="AJ949" s="35">
        <v>37482</v>
      </c>
      <c r="AK949" s="36">
        <v>21</v>
      </c>
      <c r="AL949" s="37" t="s">
        <v>6866</v>
      </c>
    </row>
    <row r="950" spans="1:39" x14ac:dyDescent="0.15">
      <c r="A950" s="27" t="s">
        <v>6867</v>
      </c>
      <c r="B950" s="27" t="s">
        <v>3996</v>
      </c>
      <c r="C950" s="27">
        <v>212</v>
      </c>
      <c r="D950" s="28" t="s">
        <v>6870</v>
      </c>
      <c r="E950" s="30"/>
      <c r="F950" s="30" t="s">
        <v>2303</v>
      </c>
      <c r="G950" s="30" t="s">
        <v>2304</v>
      </c>
      <c r="H950" s="30" t="s">
        <v>2305</v>
      </c>
      <c r="K950" s="31">
        <v>0</v>
      </c>
      <c r="L950" s="31" t="s">
        <v>2958</v>
      </c>
      <c r="M950" s="32">
        <v>9780415208192</v>
      </c>
      <c r="N950" s="30" t="s">
        <v>2005</v>
      </c>
      <c r="O950" s="30" t="s">
        <v>2005</v>
      </c>
      <c r="P950" s="30" t="s">
        <v>2005</v>
      </c>
      <c r="Q950" s="39">
        <v>31.95</v>
      </c>
      <c r="R950" s="40">
        <v>0.1</v>
      </c>
      <c r="S950" s="39">
        <v>24</v>
      </c>
      <c r="T950" s="31" t="s">
        <v>6864</v>
      </c>
      <c r="U950" s="30">
        <v>14</v>
      </c>
      <c r="V950" s="30">
        <v>0</v>
      </c>
      <c r="W950" s="30">
        <v>13</v>
      </c>
      <c r="X950" s="30">
        <v>14</v>
      </c>
      <c r="Y950" s="41">
        <v>10</v>
      </c>
      <c r="Z950" s="30">
        <v>3</v>
      </c>
      <c r="AA950" s="30">
        <v>0</v>
      </c>
      <c r="AB950" s="30">
        <v>0</v>
      </c>
      <c r="AC950" s="30">
        <v>0</v>
      </c>
      <c r="AD950" s="30">
        <v>0</v>
      </c>
      <c r="AE950" s="30">
        <v>10</v>
      </c>
      <c r="AF950" s="30">
        <v>0</v>
      </c>
      <c r="AG950" s="6">
        <f t="shared" si="15"/>
        <v>287.55</v>
      </c>
      <c r="AH950" s="35">
        <v>37508</v>
      </c>
      <c r="AI950" s="35">
        <v>37535</v>
      </c>
      <c r="AJ950" s="35">
        <v>37518</v>
      </c>
      <c r="AK950" s="36">
        <v>31.95</v>
      </c>
      <c r="AL950" s="37" t="s">
        <v>6866</v>
      </c>
    </row>
    <row r="951" spans="1:39" x14ac:dyDescent="0.15">
      <c r="A951" s="27" t="s">
        <v>6867</v>
      </c>
      <c r="B951" s="27" t="s">
        <v>340</v>
      </c>
      <c r="C951" s="27">
        <v>140</v>
      </c>
      <c r="D951" s="28" t="s">
        <v>6870</v>
      </c>
      <c r="E951" s="30"/>
      <c r="F951" s="30" t="s">
        <v>6871</v>
      </c>
      <c r="G951" s="30" t="s">
        <v>3991</v>
      </c>
      <c r="H951" s="30" t="s">
        <v>1780</v>
      </c>
      <c r="I951" s="31">
        <v>2</v>
      </c>
      <c r="K951" s="31">
        <v>1</v>
      </c>
      <c r="L951" s="31" t="s">
        <v>1781</v>
      </c>
      <c r="M951" s="32">
        <v>9780878937424</v>
      </c>
      <c r="N951" s="30" t="s">
        <v>1782</v>
      </c>
      <c r="O951" s="30" t="s">
        <v>1782</v>
      </c>
      <c r="P951" s="30" t="s">
        <v>3961</v>
      </c>
      <c r="Q951" s="39">
        <v>88.5</v>
      </c>
      <c r="R951" s="40"/>
      <c r="S951" s="39">
        <v>66.400000000000006</v>
      </c>
      <c r="T951" s="31" t="s">
        <v>6864</v>
      </c>
      <c r="U951" s="30">
        <v>150</v>
      </c>
      <c r="V951" s="30">
        <v>148</v>
      </c>
      <c r="W951" s="30">
        <v>107</v>
      </c>
      <c r="X951" s="30">
        <v>150</v>
      </c>
      <c r="Y951" s="41">
        <v>106</v>
      </c>
      <c r="Z951" s="30">
        <v>5</v>
      </c>
      <c r="AA951" s="30">
        <v>0</v>
      </c>
      <c r="AB951" s="30">
        <v>1</v>
      </c>
      <c r="AC951" s="30">
        <v>0</v>
      </c>
      <c r="AD951" s="30">
        <v>24</v>
      </c>
      <c r="AE951" s="30">
        <v>65</v>
      </c>
      <c r="AF951" s="30">
        <v>41</v>
      </c>
      <c r="AG951" s="6">
        <f t="shared" si="15"/>
        <v>8474.9</v>
      </c>
      <c r="AH951" s="35">
        <v>37378</v>
      </c>
      <c r="AI951" s="35">
        <v>37577</v>
      </c>
      <c r="AJ951" s="35">
        <v>37559</v>
      </c>
      <c r="AK951" s="36" t="s">
        <v>1783</v>
      </c>
      <c r="AL951" s="37" t="s">
        <v>6866</v>
      </c>
      <c r="AM951" s="38" t="s">
        <v>1051</v>
      </c>
    </row>
    <row r="952" spans="1:39" x14ac:dyDescent="0.15">
      <c r="A952" s="27" t="s">
        <v>6867</v>
      </c>
      <c r="B952" s="27" t="s">
        <v>3989</v>
      </c>
      <c r="C952" s="27">
        <v>3</v>
      </c>
      <c r="D952" s="28" t="s">
        <v>6870</v>
      </c>
      <c r="E952" s="30"/>
      <c r="F952" s="30" t="s">
        <v>5493</v>
      </c>
      <c r="G952" s="30" t="s">
        <v>3991</v>
      </c>
      <c r="H952" s="30" t="s">
        <v>3992</v>
      </c>
      <c r="I952" s="31">
        <v>6</v>
      </c>
      <c r="K952" s="31">
        <v>1</v>
      </c>
      <c r="L952" s="31" t="s">
        <v>3993</v>
      </c>
      <c r="M952" s="32">
        <v>9780716748113</v>
      </c>
      <c r="N952" s="30" t="s">
        <v>3927</v>
      </c>
      <c r="O952" s="30" t="s">
        <v>3928</v>
      </c>
      <c r="P952" s="30" t="s">
        <v>3928</v>
      </c>
      <c r="Q952" s="39">
        <v>143.35</v>
      </c>
      <c r="R952" s="40"/>
      <c r="S952" s="39">
        <v>107.55</v>
      </c>
      <c r="T952" s="31" t="s">
        <v>6883</v>
      </c>
      <c r="U952" s="30">
        <v>200</v>
      </c>
      <c r="V952" s="30">
        <v>197</v>
      </c>
      <c r="W952" s="30">
        <v>515</v>
      </c>
      <c r="X952" s="30">
        <v>810</v>
      </c>
      <c r="Y952" s="41">
        <v>238</v>
      </c>
      <c r="Z952" s="30">
        <v>150</v>
      </c>
      <c r="AA952" s="30">
        <v>0</v>
      </c>
      <c r="AB952" s="30">
        <v>1</v>
      </c>
      <c r="AC952" s="30">
        <v>0</v>
      </c>
      <c r="AD952" s="30">
        <v>0</v>
      </c>
      <c r="AE952" s="30">
        <v>239</v>
      </c>
      <c r="AF952" s="30">
        <v>-1</v>
      </c>
      <c r="AG952" s="6">
        <f t="shared" si="15"/>
        <v>34153.1</v>
      </c>
      <c r="AH952" s="35">
        <v>37391</v>
      </c>
      <c r="AI952" s="35">
        <v>37535</v>
      </c>
      <c r="AJ952" s="35">
        <v>37518</v>
      </c>
      <c r="AK952" s="36" t="s">
        <v>3994</v>
      </c>
      <c r="AL952" s="37" t="s">
        <v>6866</v>
      </c>
      <c r="AM952" s="38" t="s">
        <v>3995</v>
      </c>
    </row>
    <row r="953" spans="1:39" x14ac:dyDescent="0.15">
      <c r="A953" s="27" t="s">
        <v>6867</v>
      </c>
      <c r="B953" s="27" t="s">
        <v>3989</v>
      </c>
      <c r="C953" s="27">
        <v>3</v>
      </c>
      <c r="D953" s="28" t="s">
        <v>6870</v>
      </c>
      <c r="E953" s="30"/>
      <c r="F953" s="30" t="s">
        <v>5493</v>
      </c>
      <c r="G953" s="30" t="s">
        <v>3991</v>
      </c>
      <c r="H953" s="30" t="s">
        <v>1822</v>
      </c>
      <c r="I953" s="31">
        <v>6</v>
      </c>
      <c r="K953" s="31">
        <v>1</v>
      </c>
      <c r="L953" s="31" t="s">
        <v>1823</v>
      </c>
      <c r="M953" s="32">
        <v>9780716738732</v>
      </c>
      <c r="N953" s="30" t="s">
        <v>3927</v>
      </c>
      <c r="O953" s="30" t="s">
        <v>3928</v>
      </c>
      <c r="P953" s="30" t="s">
        <v>3928</v>
      </c>
      <c r="Q953" s="39">
        <v>113.35</v>
      </c>
      <c r="R953" s="40"/>
      <c r="S953" s="39">
        <v>85.05</v>
      </c>
      <c r="T953" s="31" t="s">
        <v>6864</v>
      </c>
      <c r="U953" s="30">
        <v>200</v>
      </c>
      <c r="V953" s="30">
        <v>197</v>
      </c>
      <c r="W953" s="30">
        <v>10</v>
      </c>
      <c r="X953" s="30">
        <v>810</v>
      </c>
      <c r="Y953" s="41">
        <v>193</v>
      </c>
      <c r="Z953" s="30">
        <v>28</v>
      </c>
      <c r="AA953" s="30">
        <v>0</v>
      </c>
      <c r="AB953" s="30">
        <v>38</v>
      </c>
      <c r="AC953" s="30">
        <v>0</v>
      </c>
      <c r="AD953" s="30">
        <v>6</v>
      </c>
      <c r="AE953" s="30">
        <v>161</v>
      </c>
      <c r="AF953" s="30">
        <v>32</v>
      </c>
      <c r="AG953" s="6">
        <f t="shared" si="15"/>
        <v>20970.949999999997</v>
      </c>
      <c r="AH953" s="35">
        <v>37491</v>
      </c>
      <c r="AI953" s="35">
        <v>37577</v>
      </c>
      <c r="AJ953" s="35">
        <v>37559</v>
      </c>
      <c r="AK953" s="36" t="s">
        <v>1824</v>
      </c>
      <c r="AL953" s="37" t="s">
        <v>6866</v>
      </c>
      <c r="AM953" s="38" t="s">
        <v>1051</v>
      </c>
    </row>
    <row r="954" spans="1:39" x14ac:dyDescent="0.15">
      <c r="A954" s="27" t="s">
        <v>6867</v>
      </c>
      <c r="B954" s="27" t="s">
        <v>3989</v>
      </c>
      <c r="C954" s="27">
        <v>3</v>
      </c>
      <c r="D954" s="28" t="s">
        <v>6870</v>
      </c>
      <c r="E954" s="30"/>
      <c r="F954" s="30" t="s">
        <v>5493</v>
      </c>
      <c r="G954" s="30" t="s">
        <v>3991</v>
      </c>
      <c r="H954" s="30" t="s">
        <v>3835</v>
      </c>
      <c r="I954" s="31">
        <v>6</v>
      </c>
      <c r="K954" s="31">
        <v>1</v>
      </c>
      <c r="L954" s="31" t="s">
        <v>3836</v>
      </c>
      <c r="M954" s="32">
        <v>9780716739517</v>
      </c>
      <c r="N954" s="30" t="s">
        <v>3927</v>
      </c>
      <c r="O954" s="30" t="s">
        <v>3928</v>
      </c>
      <c r="P954" s="30" t="s">
        <v>3928</v>
      </c>
      <c r="Q954" s="39">
        <v>30</v>
      </c>
      <c r="R954" s="40"/>
      <c r="S954" s="39">
        <v>22.5</v>
      </c>
      <c r="T954" s="31" t="s">
        <v>6883</v>
      </c>
      <c r="U954" s="30">
        <v>200</v>
      </c>
      <c r="V954" s="30">
        <v>197</v>
      </c>
      <c r="W954" s="30">
        <v>170</v>
      </c>
      <c r="X954" s="30">
        <v>810</v>
      </c>
      <c r="Y954" s="41">
        <v>71</v>
      </c>
      <c r="Z954" s="30">
        <v>190</v>
      </c>
      <c r="AA954" s="30">
        <v>0</v>
      </c>
      <c r="AB954" s="30">
        <v>90</v>
      </c>
      <c r="AC954" s="30">
        <v>0</v>
      </c>
      <c r="AD954" s="30">
        <v>2</v>
      </c>
      <c r="AE954" s="30">
        <v>2</v>
      </c>
      <c r="AF954" s="30">
        <v>69</v>
      </c>
      <c r="AG954" s="6">
        <f t="shared" si="15"/>
        <v>1612.5</v>
      </c>
      <c r="AH954" s="35">
        <v>37377</v>
      </c>
      <c r="AI954" s="35">
        <v>37535</v>
      </c>
      <c r="AJ954" s="35">
        <v>37480</v>
      </c>
      <c r="AK954" s="36" t="s">
        <v>3837</v>
      </c>
      <c r="AL954" s="37" t="s">
        <v>6866</v>
      </c>
    </row>
    <row r="955" spans="1:39" x14ac:dyDescent="0.15">
      <c r="A955" s="27" t="s">
        <v>6867</v>
      </c>
      <c r="B955" s="27" t="s">
        <v>6639</v>
      </c>
      <c r="C955" s="27" t="s">
        <v>6640</v>
      </c>
      <c r="D955" s="28" t="s">
        <v>6870</v>
      </c>
      <c r="E955" s="30"/>
      <c r="F955" s="30" t="s">
        <v>2589</v>
      </c>
      <c r="G955" s="30" t="s">
        <v>6356</v>
      </c>
      <c r="H955" s="30" t="s">
        <v>6357</v>
      </c>
      <c r="K955" s="31">
        <v>75</v>
      </c>
      <c r="L955" s="31" t="s">
        <v>6358</v>
      </c>
      <c r="M955" s="32">
        <v>9780691019055</v>
      </c>
      <c r="N955" s="30" t="s">
        <v>6922</v>
      </c>
      <c r="O955" s="30" t="s">
        <v>6922</v>
      </c>
      <c r="P955" s="30" t="s">
        <v>6922</v>
      </c>
      <c r="Q955" s="39">
        <v>21.3</v>
      </c>
      <c r="R955" s="40"/>
      <c r="S955" s="39">
        <v>16</v>
      </c>
      <c r="T955" s="31" t="s">
        <v>6864</v>
      </c>
      <c r="U955" s="30">
        <v>2</v>
      </c>
      <c r="V955" s="30">
        <v>5</v>
      </c>
      <c r="W955" s="30">
        <v>20</v>
      </c>
      <c r="X955" s="30">
        <v>20</v>
      </c>
      <c r="Y955" s="41">
        <v>12</v>
      </c>
      <c r="Z955" s="30">
        <v>0</v>
      </c>
      <c r="AA955" s="30">
        <v>0</v>
      </c>
      <c r="AB955" s="30">
        <v>8</v>
      </c>
      <c r="AC955" s="30">
        <v>0</v>
      </c>
      <c r="AD955" s="30">
        <v>0</v>
      </c>
      <c r="AE955" s="30">
        <v>0</v>
      </c>
      <c r="AF955" s="30">
        <v>12</v>
      </c>
      <c r="AG955" s="6">
        <f t="shared" si="15"/>
        <v>192</v>
      </c>
      <c r="AH955" s="35">
        <v>37384</v>
      </c>
      <c r="AI955" s="35">
        <v>37535</v>
      </c>
      <c r="AJ955" s="35">
        <v>37426</v>
      </c>
      <c r="AK955" s="36" t="s">
        <v>265</v>
      </c>
      <c r="AL955" s="37" t="s">
        <v>6866</v>
      </c>
    </row>
    <row r="956" spans="1:39" x14ac:dyDescent="0.15">
      <c r="A956" s="27" t="s">
        <v>6867</v>
      </c>
      <c r="B956" s="27" t="s">
        <v>4059</v>
      </c>
      <c r="C956" s="27">
        <v>220</v>
      </c>
      <c r="D956" s="28" t="s">
        <v>6870</v>
      </c>
      <c r="E956" s="30"/>
      <c r="F956" s="30" t="s">
        <v>885</v>
      </c>
      <c r="G956" s="30" t="s">
        <v>3775</v>
      </c>
      <c r="H956" s="30" t="s">
        <v>3776</v>
      </c>
      <c r="K956" s="31">
        <v>93</v>
      </c>
      <c r="L956" s="31" t="s">
        <v>3777</v>
      </c>
      <c r="M956" s="32">
        <v>9780691037387</v>
      </c>
      <c r="N956" s="30" t="s">
        <v>6922</v>
      </c>
      <c r="O956" s="30" t="s">
        <v>6922</v>
      </c>
      <c r="P956" s="30" t="s">
        <v>6922</v>
      </c>
      <c r="Q956" s="39">
        <v>20.95</v>
      </c>
      <c r="R956" s="40"/>
      <c r="S956" s="39">
        <v>15.75</v>
      </c>
      <c r="T956" s="31" t="s">
        <v>6864</v>
      </c>
      <c r="U956" s="30">
        <v>5</v>
      </c>
      <c r="V956" s="30">
        <v>8</v>
      </c>
      <c r="W956" s="30">
        <v>277</v>
      </c>
      <c r="X956" s="30">
        <v>277</v>
      </c>
      <c r="Y956" s="41">
        <v>252</v>
      </c>
      <c r="Z956" s="30">
        <v>3</v>
      </c>
      <c r="AA956" s="30">
        <v>0</v>
      </c>
      <c r="AB956" s="30">
        <v>3</v>
      </c>
      <c r="AC956" s="30">
        <v>0</v>
      </c>
      <c r="AD956" s="30">
        <v>0</v>
      </c>
      <c r="AE956" s="30">
        <v>41</v>
      </c>
      <c r="AF956" s="30">
        <v>211</v>
      </c>
      <c r="AG956" s="6">
        <f t="shared" si="15"/>
        <v>4182.2</v>
      </c>
      <c r="AH956" s="35">
        <v>37466</v>
      </c>
      <c r="AI956" s="35">
        <v>37535</v>
      </c>
      <c r="AJ956" s="35">
        <v>37481</v>
      </c>
      <c r="AK956" s="36" t="s">
        <v>434</v>
      </c>
      <c r="AL956" s="37" t="s">
        <v>6866</v>
      </c>
    </row>
    <row r="957" spans="1:39" x14ac:dyDescent="0.15">
      <c r="A957" s="27" t="s">
        <v>6867</v>
      </c>
      <c r="B957" s="27" t="s">
        <v>3996</v>
      </c>
      <c r="C957" s="27">
        <v>115</v>
      </c>
      <c r="D957" s="28" t="s">
        <v>6870</v>
      </c>
      <c r="E957" s="30"/>
      <c r="F957" s="30" t="s">
        <v>1054</v>
      </c>
      <c r="G957" s="30" t="s">
        <v>745</v>
      </c>
      <c r="H957" s="30" t="s">
        <v>746</v>
      </c>
      <c r="K957" s="31">
        <v>60</v>
      </c>
      <c r="L957" s="31" t="s">
        <v>747</v>
      </c>
      <c r="M957" s="32">
        <v>9780262670012</v>
      </c>
      <c r="N957" s="30" t="s">
        <v>6134</v>
      </c>
      <c r="O957" s="30" t="s">
        <v>2059</v>
      </c>
      <c r="P957" s="30" t="s">
        <v>2059</v>
      </c>
      <c r="Q957" s="39">
        <v>26.65</v>
      </c>
      <c r="R957" s="40"/>
      <c r="S957" s="39">
        <v>20</v>
      </c>
      <c r="T957" s="31" t="s">
        <v>6864</v>
      </c>
      <c r="U957" s="30">
        <v>25</v>
      </c>
      <c r="V957" s="30">
        <v>3</v>
      </c>
      <c r="W957" s="30">
        <v>25</v>
      </c>
      <c r="X957" s="30">
        <v>25</v>
      </c>
      <c r="Y957" s="41">
        <v>3</v>
      </c>
      <c r="Z957" s="30">
        <v>0</v>
      </c>
      <c r="AA957" s="30">
        <v>0</v>
      </c>
      <c r="AB957" s="30">
        <v>12</v>
      </c>
      <c r="AC957" s="30">
        <v>0</v>
      </c>
      <c r="AD957" s="30">
        <v>0</v>
      </c>
      <c r="AE957" s="30">
        <v>1</v>
      </c>
      <c r="AF957" s="30">
        <v>2</v>
      </c>
      <c r="AG957" s="6">
        <f t="shared" si="15"/>
        <v>66.650000000000006</v>
      </c>
      <c r="AH957" s="35">
        <v>37377</v>
      </c>
      <c r="AI957" s="35">
        <v>37535</v>
      </c>
      <c r="AJ957" s="35">
        <v>37481</v>
      </c>
      <c r="AK957" s="36" t="s">
        <v>2379</v>
      </c>
      <c r="AL957" s="37" t="s">
        <v>6866</v>
      </c>
    </row>
    <row r="958" spans="1:39" x14ac:dyDescent="0.15">
      <c r="A958" s="27" t="s">
        <v>6867</v>
      </c>
      <c r="B958" s="27" t="s">
        <v>3930</v>
      </c>
      <c r="C958" s="27">
        <v>3</v>
      </c>
      <c r="D958" s="28" t="s">
        <v>567</v>
      </c>
      <c r="E958" s="30"/>
      <c r="F958" s="30" t="s">
        <v>4017</v>
      </c>
      <c r="G958" s="30" t="s">
        <v>568</v>
      </c>
      <c r="H958" s="30" t="s">
        <v>3581</v>
      </c>
      <c r="K958" s="31">
        <v>0</v>
      </c>
      <c r="L958" s="31" t="s">
        <v>3582</v>
      </c>
      <c r="M958" s="32">
        <v>9780520064010</v>
      </c>
      <c r="N958" s="30" t="s">
        <v>6921</v>
      </c>
      <c r="O958" s="30" t="s">
        <v>6921</v>
      </c>
      <c r="P958" s="30" t="s">
        <v>6922</v>
      </c>
      <c r="Q958" s="39">
        <v>34.950000000000003</v>
      </c>
      <c r="R958" s="40">
        <v>0.1</v>
      </c>
      <c r="S958" s="39">
        <v>26.25</v>
      </c>
      <c r="T958" s="31" t="s">
        <v>6864</v>
      </c>
      <c r="U958" s="30">
        <v>95</v>
      </c>
      <c r="V958" s="30">
        <v>84</v>
      </c>
      <c r="W958" s="30">
        <v>85</v>
      </c>
      <c r="X958" s="30">
        <v>95</v>
      </c>
      <c r="Y958" s="41">
        <v>76</v>
      </c>
      <c r="Z958" s="30">
        <v>9</v>
      </c>
      <c r="AA958" s="30">
        <v>0</v>
      </c>
      <c r="AB958" s="30">
        <v>0</v>
      </c>
      <c r="AC958" s="30">
        <v>0</v>
      </c>
      <c r="AD958" s="30">
        <v>0</v>
      </c>
      <c r="AE958" s="30">
        <v>76</v>
      </c>
      <c r="AF958" s="30">
        <v>0</v>
      </c>
      <c r="AG958" s="6">
        <f t="shared" si="15"/>
        <v>2390.5800000000004</v>
      </c>
      <c r="AH958" s="35">
        <v>37372</v>
      </c>
      <c r="AI958" s="35">
        <v>37535</v>
      </c>
      <c r="AJ958" s="35">
        <v>37490</v>
      </c>
      <c r="AK958" s="36">
        <v>34.950000000000003</v>
      </c>
      <c r="AL958" s="37" t="s">
        <v>6866</v>
      </c>
    </row>
    <row r="959" spans="1:39" x14ac:dyDescent="0.15">
      <c r="A959" s="27" t="s">
        <v>6867</v>
      </c>
      <c r="B959" s="27" t="s">
        <v>1084</v>
      </c>
      <c r="C959" s="27" t="s">
        <v>2353</v>
      </c>
      <c r="D959" s="28" t="s">
        <v>6870</v>
      </c>
      <c r="E959" s="30"/>
      <c r="F959" s="30" t="s">
        <v>2354</v>
      </c>
      <c r="G959" s="30" t="s">
        <v>1014</v>
      </c>
      <c r="H959" s="30" t="s">
        <v>1015</v>
      </c>
      <c r="I959" s="31">
        <v>4</v>
      </c>
      <c r="K959" s="31">
        <v>99</v>
      </c>
      <c r="L959" s="31" t="s">
        <v>1016</v>
      </c>
      <c r="M959" s="32">
        <v>9783540655695</v>
      </c>
      <c r="N959" s="30" t="s">
        <v>3907</v>
      </c>
      <c r="O959" s="30" t="s">
        <v>3907</v>
      </c>
      <c r="P959" s="30" t="s">
        <v>3907</v>
      </c>
      <c r="Q959" s="39">
        <v>51.95</v>
      </c>
      <c r="R959" s="40"/>
      <c r="S959" s="39">
        <v>39</v>
      </c>
      <c r="T959" s="31" t="s">
        <v>6864</v>
      </c>
      <c r="U959" s="30">
        <v>40</v>
      </c>
      <c r="V959" s="30">
        <v>30</v>
      </c>
      <c r="W959" s="30">
        <v>30</v>
      </c>
      <c r="X959" s="30">
        <v>40</v>
      </c>
      <c r="Y959" s="41">
        <v>33</v>
      </c>
      <c r="Z959" s="30">
        <v>0</v>
      </c>
      <c r="AA959" s="30">
        <v>0</v>
      </c>
      <c r="AB959" s="30">
        <v>0</v>
      </c>
      <c r="AC959" s="30">
        <v>0</v>
      </c>
      <c r="AD959" s="30">
        <v>0</v>
      </c>
      <c r="AE959" s="30">
        <v>33</v>
      </c>
      <c r="AF959" s="30">
        <v>0</v>
      </c>
      <c r="AG959" s="6">
        <f t="shared" si="15"/>
        <v>1714.3500000000001</v>
      </c>
      <c r="AH959" s="35">
        <v>37470</v>
      </c>
      <c r="AI959" s="35">
        <v>37535</v>
      </c>
      <c r="AJ959" s="35">
        <v>37538</v>
      </c>
      <c r="AK959" s="36" t="s">
        <v>1017</v>
      </c>
      <c r="AL959" s="37" t="s">
        <v>6866</v>
      </c>
    </row>
    <row r="960" spans="1:39" x14ac:dyDescent="0.15">
      <c r="A960" s="27" t="s">
        <v>6867</v>
      </c>
      <c r="B960" s="27" t="s">
        <v>890</v>
      </c>
      <c r="C960" s="27">
        <v>1</v>
      </c>
      <c r="D960" s="28" t="s">
        <v>6870</v>
      </c>
      <c r="E960" s="30"/>
      <c r="F960" s="30" t="s">
        <v>321</v>
      </c>
      <c r="G960" s="30" t="s">
        <v>1687</v>
      </c>
      <c r="H960" s="30" t="s">
        <v>1688</v>
      </c>
      <c r="I960" s="31">
        <v>3</v>
      </c>
      <c r="K960" s="31">
        <v>1</v>
      </c>
      <c r="L960" s="31" t="s">
        <v>1689</v>
      </c>
      <c r="M960" s="32">
        <v>9780618167227</v>
      </c>
      <c r="N960" s="30" t="s">
        <v>5236</v>
      </c>
      <c r="O960" s="30" t="s">
        <v>5236</v>
      </c>
      <c r="P960" s="30" t="s">
        <v>5236</v>
      </c>
      <c r="Q960" s="39">
        <v>38.799999999999997</v>
      </c>
      <c r="R960" s="40"/>
      <c r="S960" s="39">
        <v>29.1</v>
      </c>
      <c r="T960" s="31" t="s">
        <v>6864</v>
      </c>
      <c r="U960" s="30">
        <v>845</v>
      </c>
      <c r="V960" s="30">
        <v>784</v>
      </c>
      <c r="W960" s="30">
        <v>810</v>
      </c>
      <c r="X960" s="30">
        <v>1000</v>
      </c>
      <c r="Y960" s="41">
        <v>754</v>
      </c>
      <c r="Z960" s="30">
        <v>89</v>
      </c>
      <c r="AA960" s="30">
        <v>0</v>
      </c>
      <c r="AB960" s="30">
        <v>-3</v>
      </c>
      <c r="AC960" s="30">
        <v>0</v>
      </c>
      <c r="AD960" s="30">
        <v>200</v>
      </c>
      <c r="AE960" s="30">
        <v>747</v>
      </c>
      <c r="AF960" s="30">
        <v>7</v>
      </c>
      <c r="AG960" s="6">
        <f t="shared" si="15"/>
        <v>29187.3</v>
      </c>
      <c r="AH960" s="35">
        <v>37378</v>
      </c>
      <c r="AI960" s="35">
        <v>37535</v>
      </c>
      <c r="AJ960" s="35">
        <v>37511</v>
      </c>
      <c r="AK960" s="36" t="s">
        <v>1690</v>
      </c>
      <c r="AL960" s="37" t="s">
        <v>6866</v>
      </c>
    </row>
    <row r="961" spans="1:38" x14ac:dyDescent="0.15">
      <c r="A961" s="27" t="s">
        <v>6867</v>
      </c>
      <c r="B961" s="27" t="s">
        <v>1102</v>
      </c>
      <c r="C961" s="27">
        <v>1</v>
      </c>
      <c r="D961" s="28">
        <v>450258</v>
      </c>
      <c r="E961" s="30"/>
      <c r="F961" s="30" t="s">
        <v>6197</v>
      </c>
      <c r="G961" s="30" t="s">
        <v>1687</v>
      </c>
      <c r="H961" s="30" t="s">
        <v>3316</v>
      </c>
      <c r="I961" s="31">
        <v>3</v>
      </c>
      <c r="K961" s="31">
        <v>1</v>
      </c>
      <c r="L961" s="31" t="s">
        <v>2987</v>
      </c>
      <c r="M961" s="32">
        <v>9780618999996</v>
      </c>
      <c r="N961" s="30" t="s">
        <v>5236</v>
      </c>
      <c r="O961" s="30" t="s">
        <v>5236</v>
      </c>
      <c r="P961" s="30" t="s">
        <v>5236</v>
      </c>
      <c r="Q961" s="39">
        <v>0</v>
      </c>
      <c r="R961" s="40"/>
      <c r="S961" s="39">
        <v>0</v>
      </c>
      <c r="T961" s="31" t="s">
        <v>6864</v>
      </c>
      <c r="U961" s="30">
        <v>25</v>
      </c>
      <c r="V961" s="30">
        <v>18</v>
      </c>
      <c r="W961" s="30">
        <v>0</v>
      </c>
      <c r="X961" s="30">
        <v>125</v>
      </c>
      <c r="Y961" s="41">
        <v>0</v>
      </c>
      <c r="Z961" s="30">
        <v>0</v>
      </c>
      <c r="AA961" s="30">
        <v>0</v>
      </c>
      <c r="AB961" s="30">
        <v>0</v>
      </c>
      <c r="AC961" s="30">
        <v>0</v>
      </c>
      <c r="AD961" s="30">
        <v>5</v>
      </c>
      <c r="AE961" s="30">
        <v>0</v>
      </c>
      <c r="AF961" s="30">
        <v>0</v>
      </c>
      <c r="AG961" s="6">
        <f t="shared" si="15"/>
        <v>0</v>
      </c>
      <c r="AH961" s="35">
        <v>37383</v>
      </c>
      <c r="AI961" s="35">
        <v>37223</v>
      </c>
      <c r="AL961" s="37" t="s">
        <v>6866</v>
      </c>
    </row>
    <row r="962" spans="1:38" x14ac:dyDescent="0.15">
      <c r="A962" s="27" t="s">
        <v>6867</v>
      </c>
      <c r="B962" s="27" t="s">
        <v>1127</v>
      </c>
      <c r="C962" s="27">
        <v>169</v>
      </c>
      <c r="D962" s="28" t="s">
        <v>6870</v>
      </c>
      <c r="E962" s="30"/>
      <c r="F962" s="30" t="s">
        <v>2635</v>
      </c>
      <c r="G962" s="30" t="s">
        <v>2635</v>
      </c>
      <c r="H962" s="30" t="s">
        <v>5694</v>
      </c>
      <c r="K962" s="31">
        <v>98</v>
      </c>
      <c r="L962" s="31" t="s">
        <v>5695</v>
      </c>
      <c r="M962" s="32">
        <v>9780688172176</v>
      </c>
      <c r="N962" s="30" t="s">
        <v>5696</v>
      </c>
      <c r="O962" s="30" t="s">
        <v>1938</v>
      </c>
      <c r="P962" s="30" t="s">
        <v>1938</v>
      </c>
      <c r="Q962" s="39">
        <v>16</v>
      </c>
      <c r="R962" s="40">
        <v>0.1</v>
      </c>
      <c r="S962" s="39">
        <v>12</v>
      </c>
      <c r="T962" s="31" t="s">
        <v>6864</v>
      </c>
      <c r="U962" s="30">
        <v>200</v>
      </c>
      <c r="V962" s="30">
        <v>174</v>
      </c>
      <c r="W962" s="30">
        <v>167</v>
      </c>
      <c r="X962" s="30">
        <v>200</v>
      </c>
      <c r="Y962" s="41">
        <v>140</v>
      </c>
      <c r="Z962" s="30">
        <v>29</v>
      </c>
      <c r="AA962" s="30">
        <v>0</v>
      </c>
      <c r="AB962" s="30">
        <v>0</v>
      </c>
      <c r="AC962" s="30">
        <v>0</v>
      </c>
      <c r="AD962" s="30">
        <v>2</v>
      </c>
      <c r="AE962" s="30">
        <v>131</v>
      </c>
      <c r="AF962" s="30">
        <v>9</v>
      </c>
      <c r="AG962" s="6">
        <f t="shared" si="15"/>
        <v>1994.4</v>
      </c>
      <c r="AH962" s="35">
        <v>37411</v>
      </c>
      <c r="AI962" s="35">
        <v>37535</v>
      </c>
      <c r="AJ962" s="35">
        <v>37477</v>
      </c>
      <c r="AK962" s="36">
        <v>16</v>
      </c>
      <c r="AL962" s="37" t="s">
        <v>6866</v>
      </c>
    </row>
    <row r="963" spans="1:38" x14ac:dyDescent="0.15">
      <c r="A963" s="27" t="s">
        <v>6867</v>
      </c>
      <c r="B963" s="27" t="s">
        <v>1084</v>
      </c>
      <c r="C963" s="27">
        <v>281</v>
      </c>
      <c r="D963" s="28" t="s">
        <v>6870</v>
      </c>
      <c r="E963" s="30"/>
      <c r="F963" s="30" t="s">
        <v>4486</v>
      </c>
      <c r="G963" s="30" t="s">
        <v>6803</v>
      </c>
      <c r="H963" s="30" t="s">
        <v>6804</v>
      </c>
      <c r="I963" s="31">
        <v>3</v>
      </c>
      <c r="K963" s="31">
        <v>94</v>
      </c>
      <c r="L963" s="31" t="s">
        <v>6805</v>
      </c>
      <c r="M963" s="32">
        <v>9780471585510</v>
      </c>
      <c r="N963" s="30" t="s">
        <v>3915</v>
      </c>
      <c r="O963" s="30" t="s">
        <v>3915</v>
      </c>
      <c r="P963" s="30" t="s">
        <v>3915</v>
      </c>
      <c r="Q963" s="39">
        <v>102.7</v>
      </c>
      <c r="R963" s="40"/>
      <c r="S963" s="39">
        <v>77.05</v>
      </c>
      <c r="T963" s="31" t="s">
        <v>6883</v>
      </c>
      <c r="U963" s="30">
        <v>15</v>
      </c>
      <c r="V963" s="30">
        <v>8</v>
      </c>
      <c r="W963" s="30">
        <v>5</v>
      </c>
      <c r="X963" s="30">
        <v>30</v>
      </c>
      <c r="Y963" s="41">
        <v>6</v>
      </c>
      <c r="Z963" s="30">
        <v>2</v>
      </c>
      <c r="AA963" s="30">
        <v>0</v>
      </c>
      <c r="AB963" s="30">
        <v>0</v>
      </c>
      <c r="AC963" s="30">
        <v>0</v>
      </c>
      <c r="AD963" s="30">
        <v>0</v>
      </c>
      <c r="AE963" s="30">
        <v>5</v>
      </c>
      <c r="AF963" s="30">
        <v>1</v>
      </c>
      <c r="AG963" s="6">
        <f t="shared" si="15"/>
        <v>590.54999999999995</v>
      </c>
      <c r="AH963" s="35">
        <v>37488</v>
      </c>
      <c r="AI963" s="35">
        <v>37535</v>
      </c>
      <c r="AJ963" s="35">
        <v>37532</v>
      </c>
      <c r="AK963" s="36" t="s">
        <v>5371</v>
      </c>
      <c r="AL963" s="37" t="s">
        <v>6866</v>
      </c>
    </row>
    <row r="964" spans="1:38" x14ac:dyDescent="0.15">
      <c r="A964" s="27" t="s">
        <v>6867</v>
      </c>
      <c r="B964" s="27" t="s">
        <v>1880</v>
      </c>
      <c r="C964" s="27">
        <v>112</v>
      </c>
      <c r="D964" s="28" t="s">
        <v>6870</v>
      </c>
      <c r="E964" s="30"/>
      <c r="F964" s="30" t="s">
        <v>1622</v>
      </c>
      <c r="G964" s="30" t="s">
        <v>1623</v>
      </c>
      <c r="H964" s="30" t="s">
        <v>1624</v>
      </c>
      <c r="K964" s="31">
        <v>85</v>
      </c>
      <c r="L964" s="31" t="s">
        <v>1625</v>
      </c>
      <c r="M964" s="32">
        <v>9780824809447</v>
      </c>
      <c r="N964" s="30" t="s">
        <v>3129</v>
      </c>
      <c r="O964" s="30" t="s">
        <v>3129</v>
      </c>
      <c r="P964" s="30" t="s">
        <v>3129</v>
      </c>
      <c r="Q964" s="39">
        <v>19.2</v>
      </c>
      <c r="R964" s="40"/>
      <c r="S964" s="39">
        <v>14.4</v>
      </c>
      <c r="T964" s="31" t="s">
        <v>6864</v>
      </c>
      <c r="U964" s="30">
        <v>50</v>
      </c>
      <c r="V964" s="30">
        <v>33</v>
      </c>
      <c r="W964" s="30">
        <v>43</v>
      </c>
      <c r="X964" s="30">
        <v>50</v>
      </c>
      <c r="Y964" s="41">
        <v>21</v>
      </c>
      <c r="Z964" s="30">
        <v>23</v>
      </c>
      <c r="AA964" s="30">
        <v>0</v>
      </c>
      <c r="AB964" s="30">
        <v>0</v>
      </c>
      <c r="AC964" s="30">
        <v>0</v>
      </c>
      <c r="AD964" s="30">
        <v>11</v>
      </c>
      <c r="AE964" s="30">
        <v>19</v>
      </c>
      <c r="AF964" s="30">
        <v>2</v>
      </c>
      <c r="AG964" s="6">
        <f t="shared" si="15"/>
        <v>393.6</v>
      </c>
      <c r="AH964" s="35">
        <v>37382</v>
      </c>
      <c r="AI964" s="35">
        <v>37535</v>
      </c>
      <c r="AJ964" s="35">
        <v>37468</v>
      </c>
      <c r="AK964" s="36" t="s">
        <v>195</v>
      </c>
      <c r="AL964" s="37" t="s">
        <v>6866</v>
      </c>
    </row>
    <row r="965" spans="1:38" x14ac:dyDescent="0.15">
      <c r="A965" s="27" t="s">
        <v>6867</v>
      </c>
      <c r="B965" s="27" t="s">
        <v>5305</v>
      </c>
      <c r="C965" s="27">
        <v>1</v>
      </c>
      <c r="D965" s="28" t="s">
        <v>6870</v>
      </c>
      <c r="E965" s="30"/>
      <c r="F965" s="30" t="s">
        <v>6871</v>
      </c>
      <c r="G965" s="30" t="s">
        <v>4466</v>
      </c>
      <c r="H965" s="30" t="s">
        <v>4467</v>
      </c>
      <c r="K965" s="31">
        <v>0</v>
      </c>
      <c r="L965" s="31" t="s">
        <v>4468</v>
      </c>
      <c r="M965" s="32">
        <v>9780528837333</v>
      </c>
      <c r="N965" s="30" t="s">
        <v>4466</v>
      </c>
      <c r="O965" s="30" t="s">
        <v>4466</v>
      </c>
      <c r="P965" s="30" t="s">
        <v>4466</v>
      </c>
      <c r="Q965" s="39">
        <v>5.95</v>
      </c>
      <c r="R965" s="40"/>
      <c r="S965" s="39">
        <v>4.5</v>
      </c>
      <c r="T965" s="31" t="s">
        <v>6864</v>
      </c>
      <c r="U965" s="30">
        <v>880</v>
      </c>
      <c r="V965" s="30">
        <v>867</v>
      </c>
      <c r="W965" s="30">
        <v>787</v>
      </c>
      <c r="X965" s="30">
        <v>880</v>
      </c>
      <c r="Y965" s="41">
        <v>781</v>
      </c>
      <c r="Z965" s="30">
        <v>10</v>
      </c>
      <c r="AA965" s="30">
        <v>0</v>
      </c>
      <c r="AB965" s="30">
        <v>0</v>
      </c>
      <c r="AC965" s="30">
        <v>0</v>
      </c>
      <c r="AD965" s="30">
        <v>0</v>
      </c>
      <c r="AE965" s="30">
        <v>778</v>
      </c>
      <c r="AF965" s="30">
        <v>3</v>
      </c>
      <c r="AG965" s="6">
        <f t="shared" si="15"/>
        <v>4642.6000000000004</v>
      </c>
      <c r="AH965" s="35">
        <v>37468</v>
      </c>
      <c r="AI965" s="35">
        <v>37535</v>
      </c>
      <c r="AJ965" s="35">
        <v>37524</v>
      </c>
      <c r="AK965" s="36">
        <v>5.95</v>
      </c>
      <c r="AL965" s="37" t="s">
        <v>6866</v>
      </c>
    </row>
    <row r="966" spans="1:38" x14ac:dyDescent="0.15">
      <c r="A966" s="27" t="s">
        <v>6867</v>
      </c>
      <c r="B966" s="27" t="s">
        <v>4059</v>
      </c>
      <c r="C966" s="27">
        <v>154</v>
      </c>
      <c r="D966" s="28" t="s">
        <v>6870</v>
      </c>
      <c r="E966" s="30"/>
      <c r="F966" s="30" t="s">
        <v>545</v>
      </c>
      <c r="G966" s="30" t="s">
        <v>5607</v>
      </c>
      <c r="H966" s="30" t="s">
        <v>5608</v>
      </c>
      <c r="K966" s="31">
        <v>2</v>
      </c>
      <c r="L966" s="31" t="s">
        <v>5609</v>
      </c>
      <c r="M966" s="32">
        <v>9780300093452</v>
      </c>
      <c r="N966" s="30" t="s">
        <v>5296</v>
      </c>
      <c r="O966" s="30" t="s">
        <v>2059</v>
      </c>
      <c r="P966" s="30" t="s">
        <v>2059</v>
      </c>
      <c r="Q966" s="39">
        <v>24</v>
      </c>
      <c r="R966" s="40">
        <v>0.1</v>
      </c>
      <c r="S966" s="39">
        <v>18</v>
      </c>
      <c r="T966" s="31" t="s">
        <v>6864</v>
      </c>
      <c r="U966" s="30">
        <v>160</v>
      </c>
      <c r="V966" s="30">
        <v>169</v>
      </c>
      <c r="W966" s="30">
        <v>117</v>
      </c>
      <c r="X966" s="30">
        <v>160</v>
      </c>
      <c r="Y966" s="41">
        <v>117</v>
      </c>
      <c r="Z966" s="30">
        <v>0</v>
      </c>
      <c r="AA966" s="30">
        <v>0</v>
      </c>
      <c r="AB966" s="30">
        <v>0</v>
      </c>
      <c r="AC966" s="30">
        <v>0</v>
      </c>
      <c r="AD966" s="30">
        <v>0</v>
      </c>
      <c r="AE966" s="30">
        <v>117</v>
      </c>
      <c r="AF966" s="30">
        <v>0</v>
      </c>
      <c r="AG966" s="6">
        <f t="shared" si="15"/>
        <v>2527.1999999999998</v>
      </c>
      <c r="AH966" s="35">
        <v>37456</v>
      </c>
      <c r="AI966" s="35">
        <v>37535</v>
      </c>
      <c r="AJ966" s="35">
        <v>37490</v>
      </c>
      <c r="AK966" s="36">
        <v>24</v>
      </c>
      <c r="AL966" s="37" t="s">
        <v>6866</v>
      </c>
    </row>
    <row r="967" spans="1:38" x14ac:dyDescent="0.15">
      <c r="A967" s="27" t="s">
        <v>6867</v>
      </c>
      <c r="B967" s="27" t="s">
        <v>345</v>
      </c>
      <c r="C967" s="27" t="s">
        <v>1406</v>
      </c>
      <c r="D967" s="28" t="s">
        <v>6870</v>
      </c>
      <c r="E967" s="30"/>
      <c r="F967" s="30" t="s">
        <v>6373</v>
      </c>
      <c r="G967" s="30" t="s">
        <v>6374</v>
      </c>
      <c r="H967" s="30" t="s">
        <v>6375</v>
      </c>
      <c r="K967" s="31">
        <v>96</v>
      </c>
      <c r="L967" s="31" t="s">
        <v>6376</v>
      </c>
      <c r="M967" s="32">
        <v>9780125824613</v>
      </c>
      <c r="N967" s="30" t="s">
        <v>4924</v>
      </c>
      <c r="O967" s="30" t="s">
        <v>5252</v>
      </c>
      <c r="P967" s="30" t="s">
        <v>5252</v>
      </c>
      <c r="Q967" s="39">
        <v>101.3</v>
      </c>
      <c r="R967" s="40"/>
      <c r="S967" s="39">
        <v>76</v>
      </c>
      <c r="T967" s="31" t="s">
        <v>6864</v>
      </c>
      <c r="U967" s="30">
        <v>110</v>
      </c>
      <c r="V967" s="30">
        <v>101</v>
      </c>
      <c r="W967" s="30">
        <v>80</v>
      </c>
      <c r="X967" s="30">
        <v>110</v>
      </c>
      <c r="Y967" s="41">
        <v>69</v>
      </c>
      <c r="Z967" s="30">
        <v>13</v>
      </c>
      <c r="AA967" s="30">
        <v>0</v>
      </c>
      <c r="AB967" s="30">
        <v>-1</v>
      </c>
      <c r="AC967" s="30">
        <v>0</v>
      </c>
      <c r="AD967" s="30">
        <v>0</v>
      </c>
      <c r="AE967" s="30">
        <v>68</v>
      </c>
      <c r="AF967" s="30">
        <v>1</v>
      </c>
      <c r="AG967" s="6">
        <f t="shared" si="15"/>
        <v>6964.4</v>
      </c>
      <c r="AH967" s="35">
        <v>37517</v>
      </c>
      <c r="AI967" s="35">
        <v>37535</v>
      </c>
      <c r="AJ967" s="35">
        <v>37537</v>
      </c>
      <c r="AK967" s="36" t="s">
        <v>1255</v>
      </c>
      <c r="AL967" s="37" t="s">
        <v>1050</v>
      </c>
    </row>
    <row r="968" spans="1:38" x14ac:dyDescent="0.15">
      <c r="A968" s="27" t="s">
        <v>6867</v>
      </c>
      <c r="B968" s="27" t="s">
        <v>6877</v>
      </c>
      <c r="C968" s="27">
        <v>120</v>
      </c>
      <c r="D968" s="28" t="s">
        <v>6870</v>
      </c>
      <c r="E968" s="30"/>
      <c r="F968" s="30" t="s">
        <v>6871</v>
      </c>
      <c r="G968" s="30" t="s">
        <v>4300</v>
      </c>
      <c r="H968" s="30" t="s">
        <v>4301</v>
      </c>
      <c r="I968" s="31">
        <v>6</v>
      </c>
      <c r="K968" s="31">
        <v>99</v>
      </c>
      <c r="L968" s="31" t="s">
        <v>4302</v>
      </c>
      <c r="M968" s="32">
        <v>9781572590410</v>
      </c>
      <c r="N968" s="30" t="s">
        <v>3219</v>
      </c>
      <c r="O968" s="30" t="s">
        <v>3928</v>
      </c>
      <c r="P968" s="30" t="s">
        <v>3928</v>
      </c>
      <c r="Q968" s="39">
        <v>101.5</v>
      </c>
      <c r="R968" s="40"/>
      <c r="S968" s="39">
        <v>76.150000000000006</v>
      </c>
      <c r="T968" s="31" t="s">
        <v>6864</v>
      </c>
      <c r="U968" s="30">
        <v>60</v>
      </c>
      <c r="V968" s="30">
        <v>53</v>
      </c>
      <c r="W968" s="30">
        <v>52</v>
      </c>
      <c r="X968" s="30">
        <v>60</v>
      </c>
      <c r="Y968" s="41">
        <v>44</v>
      </c>
      <c r="Z968" s="30">
        <v>-2</v>
      </c>
      <c r="AA968" s="30">
        <v>0</v>
      </c>
      <c r="AB968" s="30">
        <v>12</v>
      </c>
      <c r="AC968" s="30">
        <v>0</v>
      </c>
      <c r="AD968" s="30">
        <v>1</v>
      </c>
      <c r="AE968" s="30">
        <v>2</v>
      </c>
      <c r="AF968" s="30">
        <v>42</v>
      </c>
      <c r="AG968" s="6">
        <f t="shared" si="15"/>
        <v>3401.3</v>
      </c>
      <c r="AH968" s="35">
        <v>37377</v>
      </c>
      <c r="AI968" s="35">
        <v>37535</v>
      </c>
      <c r="AJ968" s="35">
        <v>37426</v>
      </c>
      <c r="AK968" s="36" t="s">
        <v>4303</v>
      </c>
      <c r="AL968" s="37" t="s">
        <v>6866</v>
      </c>
    </row>
    <row r="969" spans="1:38" x14ac:dyDescent="0.15">
      <c r="A969" s="27" t="s">
        <v>6867</v>
      </c>
      <c r="B969" s="27" t="s">
        <v>6931</v>
      </c>
      <c r="C969" s="27" t="s">
        <v>6750</v>
      </c>
      <c r="D969" s="28" t="s">
        <v>6870</v>
      </c>
      <c r="E969" s="30"/>
      <c r="F969" s="30" t="s">
        <v>246</v>
      </c>
      <c r="G969" s="30" t="s">
        <v>6751</v>
      </c>
      <c r="H969" s="30" t="s">
        <v>6752</v>
      </c>
      <c r="K969" s="31">
        <v>2</v>
      </c>
      <c r="L969" s="31" t="s">
        <v>6753</v>
      </c>
      <c r="M969" s="32">
        <v>9781861006912</v>
      </c>
      <c r="N969" s="30" t="s">
        <v>2029</v>
      </c>
      <c r="O969" s="30" t="s">
        <v>2029</v>
      </c>
      <c r="P969" s="30" t="s">
        <v>2029</v>
      </c>
      <c r="Q969" s="39">
        <v>49.99</v>
      </c>
      <c r="R969" s="40">
        <v>0.1</v>
      </c>
      <c r="S969" s="39">
        <v>37.5</v>
      </c>
      <c r="T969" s="31" t="s">
        <v>6864</v>
      </c>
      <c r="U969" s="30">
        <v>120</v>
      </c>
      <c r="V969" s="30">
        <v>120</v>
      </c>
      <c r="W969" s="30">
        <v>110</v>
      </c>
      <c r="X969" s="30">
        <v>120</v>
      </c>
      <c r="Y969" s="41">
        <v>58</v>
      </c>
      <c r="Z969" s="30">
        <v>51</v>
      </c>
      <c r="AA969" s="30">
        <v>0</v>
      </c>
      <c r="AB969" s="30">
        <v>0</v>
      </c>
      <c r="AC969" s="30">
        <v>0</v>
      </c>
      <c r="AD969" s="30">
        <v>0</v>
      </c>
      <c r="AE969" s="30">
        <v>58</v>
      </c>
      <c r="AF969" s="30">
        <v>0</v>
      </c>
      <c r="AG969" s="6">
        <f t="shared" si="15"/>
        <v>2609.4780000000001</v>
      </c>
      <c r="AH969" s="35">
        <v>37372</v>
      </c>
      <c r="AI969" s="35">
        <v>37535</v>
      </c>
      <c r="AJ969" s="35">
        <v>37525</v>
      </c>
      <c r="AK969" s="36">
        <v>49.99</v>
      </c>
      <c r="AL969" s="37" t="s">
        <v>6866</v>
      </c>
    </row>
    <row r="970" spans="1:38" x14ac:dyDescent="0.15">
      <c r="A970" s="27" t="s">
        <v>6867</v>
      </c>
      <c r="B970" s="27" t="s">
        <v>1127</v>
      </c>
      <c r="C970" s="27">
        <v>179</v>
      </c>
      <c r="D970" s="28" t="s">
        <v>6870</v>
      </c>
      <c r="E970" s="30"/>
      <c r="F970" s="30" t="s">
        <v>5441</v>
      </c>
      <c r="G970" s="30" t="s">
        <v>5442</v>
      </c>
      <c r="H970" s="30" t="s">
        <v>5498</v>
      </c>
      <c r="I970" s="31">
        <v>9</v>
      </c>
      <c r="K970" s="31">
        <v>2</v>
      </c>
      <c r="L970" s="31" t="s">
        <v>5499</v>
      </c>
      <c r="M970" s="32">
        <v>9780072487084</v>
      </c>
      <c r="N970" s="30" t="s">
        <v>6863</v>
      </c>
      <c r="O970" s="30" t="s">
        <v>6863</v>
      </c>
      <c r="P970" s="30" t="s">
        <v>6863</v>
      </c>
      <c r="Q970" s="39">
        <v>66.349999999999994</v>
      </c>
      <c r="R970" s="40"/>
      <c r="S970" s="39">
        <v>49.8</v>
      </c>
      <c r="T970" s="31" t="s">
        <v>6864</v>
      </c>
      <c r="U970" s="30">
        <v>500</v>
      </c>
      <c r="V970" s="30">
        <v>485</v>
      </c>
      <c r="W970" s="30">
        <v>200</v>
      </c>
      <c r="X970" s="30">
        <v>500</v>
      </c>
      <c r="Y970" s="41">
        <v>202</v>
      </c>
      <c r="Z970" s="30">
        <v>23</v>
      </c>
      <c r="AA970" s="30">
        <v>0</v>
      </c>
      <c r="AB970" s="30">
        <v>1</v>
      </c>
      <c r="AC970" s="30">
        <v>0</v>
      </c>
      <c r="AD970" s="30">
        <v>10</v>
      </c>
      <c r="AE970" s="30">
        <v>158</v>
      </c>
      <c r="AF970" s="30">
        <v>44</v>
      </c>
      <c r="AG970" s="6">
        <f t="shared" si="15"/>
        <v>12674.5</v>
      </c>
      <c r="AH970" s="35">
        <v>37411</v>
      </c>
      <c r="AI970" s="35">
        <v>37535</v>
      </c>
      <c r="AJ970" s="35">
        <v>37533</v>
      </c>
      <c r="AK970" s="36" t="s">
        <v>5445</v>
      </c>
      <c r="AL970" s="37" t="s">
        <v>6866</v>
      </c>
    </row>
    <row r="971" spans="1:38" x14ac:dyDescent="0.15">
      <c r="A971" s="27" t="s">
        <v>6867</v>
      </c>
      <c r="B971" s="27" t="s">
        <v>5275</v>
      </c>
      <c r="C971" s="27">
        <v>152</v>
      </c>
      <c r="D971" s="28" t="s">
        <v>6870</v>
      </c>
      <c r="E971" s="30"/>
      <c r="F971" s="30" t="s">
        <v>423</v>
      </c>
      <c r="G971" s="30" t="s">
        <v>5442</v>
      </c>
      <c r="H971" s="30" t="s">
        <v>4144</v>
      </c>
      <c r="K971" s="31">
        <v>85</v>
      </c>
      <c r="L971" s="31" t="s">
        <v>4145</v>
      </c>
      <c r="M971" s="32">
        <v>9780691101743</v>
      </c>
      <c r="N971" s="30" t="s">
        <v>6922</v>
      </c>
      <c r="O971" s="30" t="s">
        <v>6922</v>
      </c>
      <c r="P971" s="30" t="s">
        <v>6922</v>
      </c>
      <c r="Q971" s="39">
        <v>26.95</v>
      </c>
      <c r="R971" s="40"/>
      <c r="S971" s="39">
        <v>20.25</v>
      </c>
      <c r="T971" s="31" t="s">
        <v>6864</v>
      </c>
      <c r="U971" s="30">
        <v>132</v>
      </c>
      <c r="V971" s="30">
        <v>112</v>
      </c>
      <c r="W971" s="30">
        <v>119</v>
      </c>
      <c r="X971" s="30">
        <v>132</v>
      </c>
      <c r="Y971" s="41">
        <v>87</v>
      </c>
      <c r="Z971" s="30">
        <v>32</v>
      </c>
      <c r="AA971" s="30">
        <v>0</v>
      </c>
      <c r="AB971" s="30">
        <v>0</v>
      </c>
      <c r="AC971" s="30">
        <v>0</v>
      </c>
      <c r="AD971" s="30">
        <v>0</v>
      </c>
      <c r="AE971" s="30">
        <v>75</v>
      </c>
      <c r="AF971" s="30">
        <v>12</v>
      </c>
      <c r="AG971" s="6">
        <f t="shared" si="15"/>
        <v>2264.25</v>
      </c>
      <c r="AH971" s="35">
        <v>37509</v>
      </c>
      <c r="AI971" s="35">
        <v>37535</v>
      </c>
      <c r="AJ971" s="35">
        <v>37517</v>
      </c>
      <c r="AK971" s="36" t="s">
        <v>4146</v>
      </c>
      <c r="AL971" s="37" t="s">
        <v>6866</v>
      </c>
    </row>
    <row r="972" spans="1:38" x14ac:dyDescent="0.15">
      <c r="A972" s="27" t="s">
        <v>6867</v>
      </c>
      <c r="B972" s="27" t="s">
        <v>1127</v>
      </c>
      <c r="C972" s="27">
        <v>179</v>
      </c>
      <c r="D972" s="28" t="s">
        <v>6870</v>
      </c>
      <c r="E972" s="30"/>
      <c r="F972" s="30" t="s">
        <v>5441</v>
      </c>
      <c r="G972" s="30" t="s">
        <v>5442</v>
      </c>
      <c r="H972" s="30" t="s">
        <v>5443</v>
      </c>
      <c r="I972" s="31">
        <v>9</v>
      </c>
      <c r="K972" s="31">
        <v>2</v>
      </c>
      <c r="L972" s="31" t="s">
        <v>5444</v>
      </c>
      <c r="M972" s="32">
        <v>9780072319361</v>
      </c>
      <c r="N972" s="30" t="s">
        <v>6863</v>
      </c>
      <c r="O972" s="30" t="s">
        <v>6863</v>
      </c>
      <c r="P972" s="30" t="s">
        <v>6863</v>
      </c>
      <c r="Q972" s="39">
        <v>66.349999999999994</v>
      </c>
      <c r="R972" s="40"/>
      <c r="S972" s="39">
        <v>49.8</v>
      </c>
      <c r="T972" s="31" t="s">
        <v>6864</v>
      </c>
      <c r="U972" s="30">
        <v>500</v>
      </c>
      <c r="V972" s="30">
        <v>485</v>
      </c>
      <c r="W972" s="30">
        <v>6</v>
      </c>
      <c r="X972" s="30">
        <v>500</v>
      </c>
      <c r="Y972" s="41">
        <v>6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0">
        <v>0</v>
      </c>
      <c r="AF972" s="30">
        <v>6</v>
      </c>
      <c r="AG972" s="6">
        <f t="shared" si="15"/>
        <v>298.79999999999995</v>
      </c>
      <c r="AH972" s="35">
        <v>37512</v>
      </c>
      <c r="AI972" s="35">
        <v>37535</v>
      </c>
      <c r="AK972" s="36" t="s">
        <v>5445</v>
      </c>
      <c r="AL972" s="37" t="s">
        <v>6866</v>
      </c>
    </row>
    <row r="973" spans="1:38" x14ac:dyDescent="0.15">
      <c r="A973" s="27" t="s">
        <v>6867</v>
      </c>
      <c r="B973" s="27" t="s">
        <v>1084</v>
      </c>
      <c r="C973" s="27">
        <v>164</v>
      </c>
      <c r="D973" s="28" t="s">
        <v>6870</v>
      </c>
      <c r="E973" s="30"/>
      <c r="F973" s="30" t="s">
        <v>6121</v>
      </c>
      <c r="G973" s="30" t="s">
        <v>6122</v>
      </c>
      <c r="H973" s="30" t="s">
        <v>6123</v>
      </c>
      <c r="K973" s="31">
        <v>1</v>
      </c>
      <c r="L973" s="31" t="s">
        <v>6124</v>
      </c>
      <c r="M973" s="32">
        <v>9780072380323</v>
      </c>
      <c r="N973" s="30" t="s">
        <v>6863</v>
      </c>
      <c r="O973" s="30" t="s">
        <v>6863</v>
      </c>
      <c r="P973" s="30" t="s">
        <v>6863</v>
      </c>
      <c r="Q973" s="39">
        <v>127.35</v>
      </c>
      <c r="R973" s="40"/>
      <c r="S973" s="39">
        <v>95.55</v>
      </c>
      <c r="T973" s="31" t="s">
        <v>6864</v>
      </c>
      <c r="U973" s="30">
        <v>100</v>
      </c>
      <c r="V973" s="30">
        <v>109</v>
      </c>
      <c r="W973" s="30">
        <v>82</v>
      </c>
      <c r="X973" s="30">
        <v>100</v>
      </c>
      <c r="Y973" s="41">
        <v>41</v>
      </c>
      <c r="Z973" s="30">
        <v>41</v>
      </c>
      <c r="AA973" s="30">
        <v>0</v>
      </c>
      <c r="AB973" s="30">
        <v>0</v>
      </c>
      <c r="AC973" s="30">
        <v>0</v>
      </c>
      <c r="AD973" s="30">
        <v>2</v>
      </c>
      <c r="AE973" s="30">
        <v>41</v>
      </c>
      <c r="AF973" s="30">
        <v>0</v>
      </c>
      <c r="AG973" s="6">
        <f t="shared" si="15"/>
        <v>5221.3499999999995</v>
      </c>
      <c r="AH973" s="35">
        <v>37466</v>
      </c>
      <c r="AI973" s="35">
        <v>37535</v>
      </c>
      <c r="AJ973" s="35">
        <v>37515</v>
      </c>
      <c r="AK973" s="36" t="s">
        <v>6125</v>
      </c>
      <c r="AL973" s="37" t="s">
        <v>6866</v>
      </c>
    </row>
    <row r="974" spans="1:38" x14ac:dyDescent="0.15">
      <c r="A974" s="27" t="s">
        <v>6867</v>
      </c>
      <c r="B974" s="27" t="s">
        <v>6904</v>
      </c>
      <c r="C974" s="27">
        <v>253</v>
      </c>
      <c r="D974" s="28" t="s">
        <v>6870</v>
      </c>
      <c r="E974" s="30"/>
      <c r="F974" s="30" t="s">
        <v>3693</v>
      </c>
      <c r="G974" s="30" t="s">
        <v>3694</v>
      </c>
      <c r="H974" s="30" t="s">
        <v>3695</v>
      </c>
      <c r="K974" s="31">
        <v>97</v>
      </c>
      <c r="L974" s="31" t="s">
        <v>3696</v>
      </c>
      <c r="M974" s="32">
        <v>9780849331015</v>
      </c>
      <c r="N974" s="30" t="s">
        <v>3697</v>
      </c>
      <c r="O974" s="30" t="s">
        <v>3697</v>
      </c>
      <c r="P974" s="30" t="s">
        <v>3697</v>
      </c>
      <c r="Q974" s="39">
        <v>79.95</v>
      </c>
      <c r="R974" s="40"/>
      <c r="S974" s="39">
        <v>60</v>
      </c>
      <c r="T974" s="31" t="s">
        <v>6864</v>
      </c>
      <c r="U974" s="30">
        <v>20</v>
      </c>
      <c r="V974" s="30">
        <v>13</v>
      </c>
      <c r="W974" s="30">
        <v>12</v>
      </c>
      <c r="X974" s="30">
        <v>20</v>
      </c>
      <c r="Y974" s="41">
        <v>14</v>
      </c>
      <c r="Z974" s="30">
        <v>0</v>
      </c>
      <c r="AA974" s="30">
        <v>0</v>
      </c>
      <c r="AB974" s="30">
        <v>0</v>
      </c>
      <c r="AC974" s="30">
        <v>0</v>
      </c>
      <c r="AD974" s="30">
        <v>0</v>
      </c>
      <c r="AE974" s="30">
        <v>14</v>
      </c>
      <c r="AF974" s="30">
        <v>0</v>
      </c>
      <c r="AG974" s="6">
        <f t="shared" si="15"/>
        <v>1119.3</v>
      </c>
      <c r="AH974" s="35">
        <v>37469</v>
      </c>
      <c r="AI974" s="35">
        <v>37535</v>
      </c>
      <c r="AJ974" s="35">
        <v>37540</v>
      </c>
      <c r="AK974" s="36" t="s">
        <v>3698</v>
      </c>
      <c r="AL974" s="37" t="s">
        <v>6866</v>
      </c>
    </row>
    <row r="975" spans="1:38" x14ac:dyDescent="0.15">
      <c r="A975" s="27" t="s">
        <v>6867</v>
      </c>
      <c r="B975" s="27" t="s">
        <v>1020</v>
      </c>
      <c r="C975" s="27" t="s">
        <v>4900</v>
      </c>
      <c r="D975" s="28" t="s">
        <v>6870</v>
      </c>
      <c r="E975" s="30"/>
      <c r="F975" s="30" t="s">
        <v>2654</v>
      </c>
      <c r="G975" s="30" t="s">
        <v>3270</v>
      </c>
      <c r="H975" s="30" t="s">
        <v>3271</v>
      </c>
      <c r="K975" s="31">
        <v>99</v>
      </c>
      <c r="L975" s="31" t="s">
        <v>2948</v>
      </c>
      <c r="M975" s="32">
        <v>9780817640552</v>
      </c>
      <c r="N975" s="30" t="s">
        <v>3272</v>
      </c>
      <c r="O975" s="30" t="s">
        <v>3907</v>
      </c>
      <c r="P975" s="30" t="s">
        <v>3907</v>
      </c>
      <c r="Q975" s="39">
        <v>62.35</v>
      </c>
      <c r="R975" s="40"/>
      <c r="S975" s="39">
        <v>46.8</v>
      </c>
      <c r="T975" s="31" t="s">
        <v>6864</v>
      </c>
      <c r="U975" s="30">
        <v>25</v>
      </c>
      <c r="V975" s="30">
        <v>26</v>
      </c>
      <c r="W975" s="30">
        <v>20</v>
      </c>
      <c r="X975" s="30">
        <v>25</v>
      </c>
      <c r="Y975" s="41">
        <v>23</v>
      </c>
      <c r="Z975" s="30">
        <v>0</v>
      </c>
      <c r="AA975" s="30">
        <v>0</v>
      </c>
      <c r="AB975" s="30">
        <v>0</v>
      </c>
      <c r="AC975" s="30">
        <v>0</v>
      </c>
      <c r="AD975" s="30">
        <v>0</v>
      </c>
      <c r="AE975" s="30">
        <v>23</v>
      </c>
      <c r="AF975" s="30">
        <v>0</v>
      </c>
      <c r="AG975" s="6">
        <f t="shared" ref="AG975:AG1038" si="16">(Q975*AE975+S975*AF975)-Q975*R975*AE975</f>
        <v>1434.05</v>
      </c>
      <c r="AH975" s="35">
        <v>37393</v>
      </c>
      <c r="AI975" s="35">
        <v>37535</v>
      </c>
      <c r="AJ975" s="35">
        <v>37536</v>
      </c>
      <c r="AK975" s="36" t="s">
        <v>3962</v>
      </c>
      <c r="AL975" s="37" t="s">
        <v>6866</v>
      </c>
    </row>
    <row r="976" spans="1:38" x14ac:dyDescent="0.15">
      <c r="A976" s="27" t="s">
        <v>6867</v>
      </c>
      <c r="B976" s="27" t="s">
        <v>5176</v>
      </c>
      <c r="C976" s="27">
        <v>100</v>
      </c>
      <c r="D976" s="28" t="s">
        <v>6870</v>
      </c>
      <c r="E976" s="30"/>
      <c r="F976" s="30" t="s">
        <v>366</v>
      </c>
      <c r="G976" s="30" t="s">
        <v>5636</v>
      </c>
      <c r="H976" s="30" t="s">
        <v>5637</v>
      </c>
      <c r="K976" s="31">
        <v>98</v>
      </c>
      <c r="L976" s="31" t="s">
        <v>5638</v>
      </c>
      <c r="M976" s="32">
        <v>9780815333265</v>
      </c>
      <c r="N976" s="30" t="s">
        <v>2006</v>
      </c>
      <c r="O976" s="30" t="s">
        <v>2006</v>
      </c>
      <c r="P976" s="30" t="s">
        <v>2006</v>
      </c>
      <c r="Q976" s="39">
        <v>22.35</v>
      </c>
      <c r="R976" s="40"/>
      <c r="S976" s="39">
        <v>16.8</v>
      </c>
      <c r="T976" s="31" t="s">
        <v>6883</v>
      </c>
      <c r="U976" s="30">
        <v>300</v>
      </c>
      <c r="V976" s="30">
        <v>240</v>
      </c>
      <c r="W976" s="30">
        <v>70</v>
      </c>
      <c r="X976" s="30">
        <v>300</v>
      </c>
      <c r="Y976" s="41">
        <v>0</v>
      </c>
      <c r="Z976" s="30">
        <v>70</v>
      </c>
      <c r="AA976" s="30">
        <v>0</v>
      </c>
      <c r="AB976" s="30">
        <v>0</v>
      </c>
      <c r="AC976" s="30">
        <v>0</v>
      </c>
      <c r="AD976" s="30">
        <v>0</v>
      </c>
      <c r="AE976" s="30">
        <v>0</v>
      </c>
      <c r="AF976" s="30">
        <v>0</v>
      </c>
      <c r="AG976" s="6">
        <f t="shared" si="16"/>
        <v>0</v>
      </c>
      <c r="AH976" s="35">
        <v>37536</v>
      </c>
      <c r="AI976" s="35">
        <v>37535</v>
      </c>
      <c r="AJ976" s="35">
        <v>37540</v>
      </c>
      <c r="AK976" s="36" t="s">
        <v>9</v>
      </c>
      <c r="AL976" s="37" t="s">
        <v>6866</v>
      </c>
    </row>
    <row r="977" spans="1:39" x14ac:dyDescent="0.15">
      <c r="A977" s="27" t="s">
        <v>6867</v>
      </c>
      <c r="B977" s="27" t="s">
        <v>294</v>
      </c>
      <c r="C977" s="27" t="s">
        <v>3393</v>
      </c>
      <c r="D977" s="28" t="s">
        <v>6870</v>
      </c>
      <c r="E977" s="30"/>
      <c r="F977" s="30" t="s">
        <v>935</v>
      </c>
      <c r="G977" s="30" t="s">
        <v>2277</v>
      </c>
      <c r="H977" s="30" t="s">
        <v>2278</v>
      </c>
      <c r="K977" s="31">
        <v>0</v>
      </c>
      <c r="L977" s="31" t="s">
        <v>2279</v>
      </c>
      <c r="M977" s="32">
        <v>9781572599512</v>
      </c>
      <c r="N977" s="30" t="s">
        <v>3928</v>
      </c>
      <c r="O977" s="30" t="s">
        <v>3928</v>
      </c>
      <c r="P977" s="30" t="s">
        <v>3928</v>
      </c>
      <c r="Q977" s="39">
        <v>25.75</v>
      </c>
      <c r="R977" s="40"/>
      <c r="S977" s="39">
        <v>19.350000000000001</v>
      </c>
      <c r="T977" s="31" t="s">
        <v>6864</v>
      </c>
      <c r="U977" s="30">
        <v>20</v>
      </c>
      <c r="V977" s="30">
        <v>17</v>
      </c>
      <c r="W977" s="30">
        <v>19</v>
      </c>
      <c r="X977" s="30">
        <v>20</v>
      </c>
      <c r="Y977" s="41">
        <v>18</v>
      </c>
      <c r="Z977" s="30">
        <v>1</v>
      </c>
      <c r="AA977" s="30">
        <v>0</v>
      </c>
      <c r="AB977" s="30">
        <v>0</v>
      </c>
      <c r="AC977" s="30">
        <v>0</v>
      </c>
      <c r="AD977" s="30">
        <v>0</v>
      </c>
      <c r="AE977" s="30">
        <v>18</v>
      </c>
      <c r="AF977" s="30">
        <v>0</v>
      </c>
      <c r="AG977" s="6">
        <f t="shared" si="16"/>
        <v>463.5</v>
      </c>
      <c r="AH977" s="35">
        <v>37469</v>
      </c>
      <c r="AI977" s="35">
        <v>37535</v>
      </c>
      <c r="AJ977" s="35">
        <v>37543</v>
      </c>
      <c r="AK977" s="36" t="s">
        <v>2280</v>
      </c>
      <c r="AL977" s="37" t="s">
        <v>6866</v>
      </c>
    </row>
    <row r="978" spans="1:39" x14ac:dyDescent="0.15">
      <c r="A978" s="27" t="s">
        <v>6867</v>
      </c>
      <c r="B978" s="27" t="s">
        <v>3504</v>
      </c>
      <c r="C978" s="27">
        <v>102</v>
      </c>
      <c r="D978" s="28" t="s">
        <v>6870</v>
      </c>
      <c r="E978" s="30"/>
      <c r="F978" s="30" t="s">
        <v>6871</v>
      </c>
      <c r="G978" s="30" t="s">
        <v>3505</v>
      </c>
      <c r="H978" s="30" t="s">
        <v>3506</v>
      </c>
      <c r="I978" s="31">
        <v>5</v>
      </c>
      <c r="K978" s="31">
        <v>1</v>
      </c>
      <c r="L978" s="31" t="s">
        <v>2871</v>
      </c>
      <c r="M978" s="32">
        <v>9780716738831</v>
      </c>
      <c r="N978" s="30" t="s">
        <v>3927</v>
      </c>
      <c r="O978" s="30" t="s">
        <v>3928</v>
      </c>
      <c r="P978" s="30" t="s">
        <v>3928</v>
      </c>
      <c r="Q978" s="39">
        <v>89.35</v>
      </c>
      <c r="R978" s="40"/>
      <c r="S978" s="39">
        <v>67.05</v>
      </c>
      <c r="T978" s="31" t="s">
        <v>6864</v>
      </c>
      <c r="U978" s="30">
        <v>150</v>
      </c>
      <c r="V978" s="30">
        <v>101</v>
      </c>
      <c r="W978" s="30">
        <v>97</v>
      </c>
      <c r="X978" s="30">
        <v>150</v>
      </c>
      <c r="Y978" s="41">
        <v>87</v>
      </c>
      <c r="Z978" s="30">
        <v>6</v>
      </c>
      <c r="AA978" s="30">
        <v>0</v>
      </c>
      <c r="AB978" s="30">
        <v>6</v>
      </c>
      <c r="AC978" s="30">
        <v>0</v>
      </c>
      <c r="AD978" s="30">
        <v>5</v>
      </c>
      <c r="AE978" s="30">
        <v>10</v>
      </c>
      <c r="AF978" s="30">
        <v>77</v>
      </c>
      <c r="AG978" s="6">
        <f t="shared" si="16"/>
        <v>6056.3499999999995</v>
      </c>
      <c r="AH978" s="35">
        <v>37377</v>
      </c>
      <c r="AI978" s="35">
        <v>37535</v>
      </c>
      <c r="AJ978" s="35">
        <v>37474</v>
      </c>
      <c r="AK978" s="36" t="s">
        <v>3507</v>
      </c>
      <c r="AL978" s="37" t="s">
        <v>6866</v>
      </c>
    </row>
    <row r="979" spans="1:39" x14ac:dyDescent="0.15">
      <c r="A979" s="27" t="s">
        <v>6867</v>
      </c>
      <c r="B979" s="27" t="s">
        <v>3969</v>
      </c>
      <c r="C979" s="27">
        <v>138</v>
      </c>
      <c r="D979" s="28" t="s">
        <v>6870</v>
      </c>
      <c r="E979" s="30"/>
      <c r="F979" s="30" t="s">
        <v>3932</v>
      </c>
      <c r="G979" s="30" t="s">
        <v>3932</v>
      </c>
      <c r="H979" s="30" t="s">
        <v>1620</v>
      </c>
      <c r="K979" s="31">
        <v>98</v>
      </c>
      <c r="L979" s="31" t="s">
        <v>1621</v>
      </c>
      <c r="M979" s="32">
        <v>9780521646307</v>
      </c>
      <c r="N979" s="30" t="s">
        <v>4020</v>
      </c>
      <c r="O979" s="30" t="s">
        <v>4020</v>
      </c>
      <c r="P979" s="30" t="s">
        <v>4020</v>
      </c>
      <c r="Q979" s="39">
        <v>29.9</v>
      </c>
      <c r="R979" s="40"/>
      <c r="S979" s="39">
        <v>22.45</v>
      </c>
      <c r="T979" s="31" t="s">
        <v>6864</v>
      </c>
      <c r="U979" s="30">
        <v>60</v>
      </c>
      <c r="V979" s="30">
        <v>53</v>
      </c>
      <c r="W979" s="30">
        <v>57</v>
      </c>
      <c r="X979" s="30">
        <v>60</v>
      </c>
      <c r="Y979" s="41">
        <v>45</v>
      </c>
      <c r="Z979" s="30">
        <v>-1</v>
      </c>
      <c r="AA979" s="30">
        <v>13</v>
      </c>
      <c r="AB979" s="30">
        <v>0</v>
      </c>
      <c r="AC979" s="30">
        <v>0</v>
      </c>
      <c r="AD979" s="30">
        <v>0</v>
      </c>
      <c r="AE979" s="30">
        <v>45</v>
      </c>
      <c r="AF979" s="30">
        <v>0</v>
      </c>
      <c r="AG979" s="6">
        <f t="shared" si="16"/>
        <v>1345.5</v>
      </c>
      <c r="AH979" s="35">
        <v>37456</v>
      </c>
      <c r="AI979" s="35">
        <v>37535</v>
      </c>
      <c r="AJ979" s="35">
        <v>37473</v>
      </c>
      <c r="AK979" s="36" t="s">
        <v>5804</v>
      </c>
      <c r="AL979" s="37" t="s">
        <v>6866</v>
      </c>
    </row>
    <row r="980" spans="1:39" x14ac:dyDescent="0.15">
      <c r="A980" s="27" t="s">
        <v>6867</v>
      </c>
      <c r="B980" s="27" t="s">
        <v>1084</v>
      </c>
      <c r="C980" s="27" t="s">
        <v>5160</v>
      </c>
      <c r="D980" s="28" t="s">
        <v>6925</v>
      </c>
      <c r="E980" s="30"/>
      <c r="F980" s="30" t="s">
        <v>3412</v>
      </c>
      <c r="G980" s="30" t="s">
        <v>1790</v>
      </c>
      <c r="H980" s="30" t="s">
        <v>4769</v>
      </c>
      <c r="I980" s="31">
        <v>3</v>
      </c>
      <c r="K980" s="31">
        <v>0</v>
      </c>
      <c r="L980" s="31" t="s">
        <v>2887</v>
      </c>
      <c r="M980" s="32">
        <v>9780075618324</v>
      </c>
      <c r="N980" s="30" t="s">
        <v>6863</v>
      </c>
      <c r="O980" s="30" t="s">
        <v>6863</v>
      </c>
      <c r="P980" s="30" t="s">
        <v>6863</v>
      </c>
      <c r="Q980" s="39">
        <v>109.35</v>
      </c>
      <c r="R980" s="40"/>
      <c r="S980" s="39">
        <v>82.05</v>
      </c>
      <c r="T980" s="31" t="s">
        <v>6883</v>
      </c>
      <c r="U980" s="30">
        <v>150</v>
      </c>
      <c r="V980" s="30">
        <v>119</v>
      </c>
      <c r="W980" s="30">
        <v>3</v>
      </c>
      <c r="X980" s="30">
        <v>150</v>
      </c>
      <c r="Y980" s="41">
        <v>3</v>
      </c>
      <c r="Z980" s="30">
        <v>0</v>
      </c>
      <c r="AA980" s="30">
        <v>0</v>
      </c>
      <c r="AB980" s="30">
        <v>0</v>
      </c>
      <c r="AC980" s="30">
        <v>0</v>
      </c>
      <c r="AD980" s="30">
        <v>0</v>
      </c>
      <c r="AE980" s="30">
        <v>0</v>
      </c>
      <c r="AF980" s="30">
        <v>3</v>
      </c>
      <c r="AG980" s="6">
        <f t="shared" si="16"/>
        <v>246.14999999999998</v>
      </c>
      <c r="AH980" s="35">
        <v>37496</v>
      </c>
      <c r="AI980" s="35">
        <v>37535</v>
      </c>
      <c r="AJ980" s="35">
        <v>37511</v>
      </c>
      <c r="AK980" s="36" t="s">
        <v>2509</v>
      </c>
      <c r="AL980" s="37" t="s">
        <v>5175</v>
      </c>
    </row>
    <row r="981" spans="1:39" x14ac:dyDescent="0.15">
      <c r="A981" s="27" t="s">
        <v>6867</v>
      </c>
      <c r="B981" s="27" t="s">
        <v>1084</v>
      </c>
      <c r="C981" s="27" t="s">
        <v>1045</v>
      </c>
      <c r="D981" s="28" t="s">
        <v>6870</v>
      </c>
      <c r="E981" s="30"/>
      <c r="F981" s="30" t="s">
        <v>1789</v>
      </c>
      <c r="G981" s="30" t="s">
        <v>1790</v>
      </c>
      <c r="H981" s="30" t="s">
        <v>1791</v>
      </c>
      <c r="I981" s="31">
        <v>4</v>
      </c>
      <c r="K981" s="31">
        <v>2</v>
      </c>
      <c r="L981" s="31" t="s">
        <v>1792</v>
      </c>
      <c r="M981" s="32">
        <v>9780072463477</v>
      </c>
      <c r="N981" s="30" t="s">
        <v>6863</v>
      </c>
      <c r="O981" s="30" t="s">
        <v>6863</v>
      </c>
      <c r="P981" s="30" t="s">
        <v>6863</v>
      </c>
      <c r="Q981" s="39">
        <v>109</v>
      </c>
      <c r="R981" s="40"/>
      <c r="S981" s="39">
        <v>81.75</v>
      </c>
      <c r="T981" s="31" t="s">
        <v>6864</v>
      </c>
      <c r="U981" s="30">
        <v>120</v>
      </c>
      <c r="V981" s="30">
        <v>124</v>
      </c>
      <c r="W981" s="30">
        <v>105</v>
      </c>
      <c r="X981" s="30">
        <v>120</v>
      </c>
      <c r="Y981" s="41">
        <v>65</v>
      </c>
      <c r="Z981" s="30">
        <v>39</v>
      </c>
      <c r="AA981" s="30">
        <v>0</v>
      </c>
      <c r="AB981" s="30">
        <v>0</v>
      </c>
      <c r="AC981" s="30">
        <v>0</v>
      </c>
      <c r="AD981" s="30">
        <v>0</v>
      </c>
      <c r="AE981" s="30">
        <v>65</v>
      </c>
      <c r="AF981" s="30">
        <v>0</v>
      </c>
      <c r="AG981" s="6">
        <f t="shared" si="16"/>
        <v>7085</v>
      </c>
      <c r="AH981" s="35">
        <v>37498</v>
      </c>
      <c r="AI981" s="35">
        <v>37535</v>
      </c>
      <c r="AJ981" s="35">
        <v>37529</v>
      </c>
      <c r="AK981" s="36" t="s">
        <v>1793</v>
      </c>
      <c r="AL981" s="37" t="s">
        <v>6866</v>
      </c>
    </row>
    <row r="982" spans="1:39" x14ac:dyDescent="0.15">
      <c r="A982" s="27" t="s">
        <v>6867</v>
      </c>
      <c r="B982" s="27" t="s">
        <v>1127</v>
      </c>
      <c r="C982" s="27">
        <v>134</v>
      </c>
      <c r="D982" s="28" t="s">
        <v>6870</v>
      </c>
      <c r="E982" s="30"/>
      <c r="F982" s="30" t="s">
        <v>3566</v>
      </c>
      <c r="G982" s="30" t="s">
        <v>3566</v>
      </c>
      <c r="H982" s="30" t="s">
        <v>656</v>
      </c>
      <c r="I982" s="31">
        <v>5</v>
      </c>
      <c r="K982" s="31">
        <v>2</v>
      </c>
      <c r="L982" s="31" t="s">
        <v>657</v>
      </c>
      <c r="M982" s="32">
        <v>9780100718326</v>
      </c>
      <c r="N982" s="30" t="s">
        <v>3921</v>
      </c>
      <c r="O982" s="30" t="s">
        <v>3921</v>
      </c>
      <c r="P982" s="30" t="s">
        <v>3921</v>
      </c>
      <c r="Q982" s="39">
        <v>14.35</v>
      </c>
      <c r="R982" s="40"/>
      <c r="S982" s="39">
        <v>10.8</v>
      </c>
      <c r="T982" s="31" t="s">
        <v>6864</v>
      </c>
      <c r="U982" s="30">
        <v>500</v>
      </c>
      <c r="V982" s="30">
        <v>488</v>
      </c>
      <c r="W982" s="30">
        <v>0</v>
      </c>
      <c r="X982" s="30">
        <v>500</v>
      </c>
      <c r="Y982" s="41">
        <v>458</v>
      </c>
      <c r="Z982" s="30">
        <v>6</v>
      </c>
      <c r="AA982" s="30">
        <v>1</v>
      </c>
      <c r="AB982" s="30">
        <v>0</v>
      </c>
      <c r="AC982" s="30">
        <v>0</v>
      </c>
      <c r="AD982" s="30">
        <v>0</v>
      </c>
      <c r="AE982" s="30">
        <v>458</v>
      </c>
      <c r="AF982" s="30">
        <v>0</v>
      </c>
      <c r="AG982" s="6">
        <f t="shared" si="16"/>
        <v>6572.3</v>
      </c>
      <c r="AH982" s="35">
        <v>37516</v>
      </c>
      <c r="AI982" s="35">
        <v>37516</v>
      </c>
      <c r="AJ982" s="35">
        <v>37557</v>
      </c>
      <c r="AK982" s="36" t="s">
        <v>658</v>
      </c>
      <c r="AL982" s="37" t="s">
        <v>6866</v>
      </c>
    </row>
    <row r="983" spans="1:39" x14ac:dyDescent="0.15">
      <c r="A983" s="27" t="s">
        <v>6867</v>
      </c>
      <c r="B983" s="27" t="s">
        <v>1969</v>
      </c>
      <c r="C983" s="27">
        <v>143</v>
      </c>
      <c r="D983" s="28" t="s">
        <v>6870</v>
      </c>
      <c r="E983" s="30"/>
      <c r="F983" s="30" t="s">
        <v>1765</v>
      </c>
      <c r="G983" s="30" t="s">
        <v>1471</v>
      </c>
      <c r="H983" s="30" t="s">
        <v>1472</v>
      </c>
      <c r="I983" s="31">
        <v>1</v>
      </c>
      <c r="K983" s="31">
        <v>99</v>
      </c>
      <c r="L983" s="31" t="s">
        <v>1473</v>
      </c>
      <c r="M983" s="32">
        <v>9780100700604</v>
      </c>
      <c r="N983" s="30" t="s">
        <v>3921</v>
      </c>
      <c r="O983" s="30" t="s">
        <v>3921</v>
      </c>
      <c r="P983" s="30" t="s">
        <v>3921</v>
      </c>
      <c r="Q983" s="39">
        <v>25.45</v>
      </c>
      <c r="R983" s="40"/>
      <c r="S983" s="39">
        <v>19.100000000000001</v>
      </c>
      <c r="T983" s="31" t="s">
        <v>6864</v>
      </c>
      <c r="U983" s="30">
        <v>120</v>
      </c>
      <c r="V983" s="30">
        <v>112</v>
      </c>
      <c r="W983" s="30">
        <v>0</v>
      </c>
      <c r="X983" s="30">
        <v>120</v>
      </c>
      <c r="Y983" s="41">
        <v>95</v>
      </c>
      <c r="Z983" s="30">
        <v>8</v>
      </c>
      <c r="AA983" s="30">
        <v>1</v>
      </c>
      <c r="AB983" s="30">
        <v>0</v>
      </c>
      <c r="AC983" s="30">
        <v>0</v>
      </c>
      <c r="AD983" s="30">
        <v>0</v>
      </c>
      <c r="AE983" s="30">
        <v>95</v>
      </c>
      <c r="AF983" s="30">
        <v>0</v>
      </c>
      <c r="AG983" s="6">
        <f t="shared" si="16"/>
        <v>2417.75</v>
      </c>
      <c r="AH983" s="35">
        <v>37447</v>
      </c>
      <c r="AI983" s="35">
        <v>37136</v>
      </c>
      <c r="AJ983" s="35">
        <v>37545</v>
      </c>
      <c r="AK983" s="36" t="s">
        <v>1474</v>
      </c>
      <c r="AL983" s="37" t="s">
        <v>6866</v>
      </c>
    </row>
    <row r="984" spans="1:39" x14ac:dyDescent="0.15">
      <c r="A984" s="27" t="s">
        <v>6867</v>
      </c>
      <c r="B984" s="27" t="s">
        <v>3969</v>
      </c>
      <c r="C984" s="27">
        <v>141</v>
      </c>
      <c r="D984" s="28" t="s">
        <v>6870</v>
      </c>
      <c r="E984" s="30"/>
      <c r="F984" s="30" t="s">
        <v>2514</v>
      </c>
      <c r="G984" s="30" t="s">
        <v>3744</v>
      </c>
      <c r="H984" s="30" t="s">
        <v>3745</v>
      </c>
      <c r="I984" s="31">
        <v>1</v>
      </c>
      <c r="K984" s="31">
        <v>95</v>
      </c>
      <c r="L984" s="31" t="s">
        <v>3746</v>
      </c>
      <c r="M984" s="32">
        <v>9780100712140</v>
      </c>
      <c r="N984" s="30" t="s">
        <v>3921</v>
      </c>
      <c r="O984" s="30" t="s">
        <v>3921</v>
      </c>
      <c r="P984" s="30" t="s">
        <v>3921</v>
      </c>
      <c r="Q984" s="39">
        <v>21.3</v>
      </c>
      <c r="R984" s="40"/>
      <c r="S984" s="39">
        <v>16</v>
      </c>
      <c r="T984" s="31" t="s">
        <v>6864</v>
      </c>
      <c r="U984" s="30">
        <v>50</v>
      </c>
      <c r="V984" s="30">
        <v>47</v>
      </c>
      <c r="W984" s="30">
        <v>0</v>
      </c>
      <c r="X984" s="30">
        <v>50</v>
      </c>
      <c r="Y984" s="41">
        <v>42</v>
      </c>
      <c r="Z984" s="30">
        <v>3</v>
      </c>
      <c r="AA984" s="30">
        <v>0</v>
      </c>
      <c r="AB984" s="30">
        <v>0</v>
      </c>
      <c r="AC984" s="30">
        <v>0</v>
      </c>
      <c r="AD984" s="30">
        <v>0</v>
      </c>
      <c r="AE984" s="30">
        <v>42</v>
      </c>
      <c r="AF984" s="30">
        <v>0</v>
      </c>
      <c r="AG984" s="6">
        <f t="shared" si="16"/>
        <v>894.6</v>
      </c>
      <c r="AH984" s="35">
        <v>37446</v>
      </c>
      <c r="AI984" s="35">
        <v>37535</v>
      </c>
      <c r="AJ984" s="35">
        <v>37540</v>
      </c>
      <c r="AK984" s="36" t="s">
        <v>3747</v>
      </c>
      <c r="AL984" s="37" t="s">
        <v>6866</v>
      </c>
    </row>
    <row r="985" spans="1:39" x14ac:dyDescent="0.15">
      <c r="A985" s="27" t="s">
        <v>6867</v>
      </c>
      <c r="B985" s="27" t="s">
        <v>1127</v>
      </c>
      <c r="C985" s="27">
        <v>129</v>
      </c>
      <c r="D985" s="28" t="s">
        <v>6870</v>
      </c>
      <c r="E985" s="30"/>
      <c r="F985" s="30" t="s">
        <v>2635</v>
      </c>
      <c r="G985" s="30" t="s">
        <v>2636</v>
      </c>
      <c r="H985" s="30" t="s">
        <v>2637</v>
      </c>
      <c r="K985" s="31">
        <v>2</v>
      </c>
      <c r="L985" s="31" t="s">
        <v>2638</v>
      </c>
      <c r="M985" s="32">
        <v>9780100718166</v>
      </c>
      <c r="N985" s="30" t="s">
        <v>3921</v>
      </c>
      <c r="O985" s="30" t="s">
        <v>3921</v>
      </c>
      <c r="P985" s="30" t="s">
        <v>3921</v>
      </c>
      <c r="Q985" s="39">
        <v>24.85</v>
      </c>
      <c r="R985" s="40"/>
      <c r="S985" s="39">
        <v>18.649999999999999</v>
      </c>
      <c r="T985" s="31" t="s">
        <v>6864</v>
      </c>
      <c r="U985" s="30">
        <v>200</v>
      </c>
      <c r="V985" s="30">
        <v>141</v>
      </c>
      <c r="W985" s="30">
        <v>0</v>
      </c>
      <c r="X985" s="30">
        <v>200</v>
      </c>
      <c r="Y985" s="41">
        <v>77</v>
      </c>
      <c r="Z985" s="30">
        <v>12</v>
      </c>
      <c r="AA985" s="30">
        <v>0</v>
      </c>
      <c r="AB985" s="30">
        <v>0</v>
      </c>
      <c r="AC985" s="30">
        <v>0</v>
      </c>
      <c r="AD985" s="30">
        <v>0</v>
      </c>
      <c r="AE985" s="30">
        <v>77</v>
      </c>
      <c r="AF985" s="30">
        <v>0</v>
      </c>
      <c r="AG985" s="6">
        <f t="shared" si="16"/>
        <v>1913.45</v>
      </c>
      <c r="AH985" s="35">
        <v>37473</v>
      </c>
      <c r="AI985" s="35">
        <v>37535</v>
      </c>
      <c r="AJ985" s="35">
        <v>37559</v>
      </c>
      <c r="AK985" s="36" t="s">
        <v>2639</v>
      </c>
      <c r="AL985" s="37" t="s">
        <v>6866</v>
      </c>
    </row>
    <row r="986" spans="1:39" x14ac:dyDescent="0.15">
      <c r="A986" s="27" t="s">
        <v>6867</v>
      </c>
      <c r="B986" s="27" t="s">
        <v>1127</v>
      </c>
      <c r="C986" s="27">
        <v>129</v>
      </c>
      <c r="D986" s="28" t="s">
        <v>6870</v>
      </c>
      <c r="E986" s="30"/>
      <c r="F986" s="30" t="s">
        <v>2635</v>
      </c>
      <c r="G986" s="30" t="s">
        <v>2636</v>
      </c>
      <c r="H986" s="30" t="s">
        <v>2637</v>
      </c>
      <c r="K986" s="31">
        <v>89</v>
      </c>
      <c r="L986" s="31" t="s">
        <v>2984</v>
      </c>
      <c r="M986" s="32">
        <v>9780716720683</v>
      </c>
      <c r="N986" s="30" t="s">
        <v>3927</v>
      </c>
      <c r="O986" s="30" t="s">
        <v>3928</v>
      </c>
      <c r="P986" s="30" t="s">
        <v>3928</v>
      </c>
      <c r="Q986" s="39">
        <v>18.149999999999999</v>
      </c>
      <c r="R986" s="40">
        <v>0.1</v>
      </c>
      <c r="S986" s="39">
        <v>13.65</v>
      </c>
      <c r="T986" s="31" t="s">
        <v>6864</v>
      </c>
      <c r="U986" s="30">
        <v>200</v>
      </c>
      <c r="V986" s="30">
        <v>141</v>
      </c>
      <c r="W986" s="30">
        <v>104</v>
      </c>
      <c r="X986" s="30">
        <v>200</v>
      </c>
      <c r="Y986" s="41">
        <v>55</v>
      </c>
      <c r="Z986" s="30">
        <v>-2</v>
      </c>
      <c r="AA986" s="30">
        <v>0</v>
      </c>
      <c r="AB986" s="30">
        <v>0</v>
      </c>
      <c r="AC986" s="30">
        <v>0</v>
      </c>
      <c r="AD986" s="30">
        <v>0</v>
      </c>
      <c r="AE986" s="30">
        <v>2</v>
      </c>
      <c r="AF986" s="30">
        <v>53</v>
      </c>
      <c r="AG986" s="6">
        <f t="shared" si="16"/>
        <v>756.12</v>
      </c>
      <c r="AH986" s="35">
        <v>37411</v>
      </c>
      <c r="AI986" s="35">
        <v>37535</v>
      </c>
      <c r="AJ986" s="35">
        <v>37484</v>
      </c>
      <c r="AK986" s="36" t="s">
        <v>6355</v>
      </c>
      <c r="AL986" s="37" t="s">
        <v>6866</v>
      </c>
    </row>
    <row r="987" spans="1:39" x14ac:dyDescent="0.15">
      <c r="A987" s="27" t="s">
        <v>6867</v>
      </c>
      <c r="B987" s="27" t="s">
        <v>1068</v>
      </c>
      <c r="C987" s="27">
        <v>120</v>
      </c>
      <c r="D987" s="28" t="s">
        <v>6870</v>
      </c>
      <c r="E987" s="30"/>
      <c r="F987" s="30" t="s">
        <v>1069</v>
      </c>
      <c r="G987" s="30" t="s">
        <v>6462</v>
      </c>
      <c r="H987" s="30" t="s">
        <v>6463</v>
      </c>
      <c r="K987" s="31">
        <v>92</v>
      </c>
      <c r="L987" s="31" t="s">
        <v>6464</v>
      </c>
      <c r="M987" s="32">
        <v>9780140096224</v>
      </c>
      <c r="N987" s="30" t="s">
        <v>3936</v>
      </c>
      <c r="O987" s="30" t="s">
        <v>3936</v>
      </c>
      <c r="P987" s="30" t="s">
        <v>3936</v>
      </c>
      <c r="Q987" s="39">
        <v>12.95</v>
      </c>
      <c r="R987" s="40">
        <v>0.1</v>
      </c>
      <c r="S987" s="39">
        <v>9.75</v>
      </c>
      <c r="T987" s="31" t="s">
        <v>6864</v>
      </c>
      <c r="U987" s="30">
        <v>25</v>
      </c>
      <c r="V987" s="30">
        <v>21</v>
      </c>
      <c r="W987" s="30">
        <v>25</v>
      </c>
      <c r="X987" s="30">
        <v>25</v>
      </c>
      <c r="Y987" s="41">
        <v>20</v>
      </c>
      <c r="Z987" s="30">
        <v>0</v>
      </c>
      <c r="AA987" s="30">
        <v>0</v>
      </c>
      <c r="AB987" s="30">
        <v>5</v>
      </c>
      <c r="AC987" s="30">
        <v>0</v>
      </c>
      <c r="AD987" s="30">
        <v>0</v>
      </c>
      <c r="AE987" s="30">
        <v>0</v>
      </c>
      <c r="AF987" s="30">
        <v>20</v>
      </c>
      <c r="AG987" s="6">
        <f t="shared" si="16"/>
        <v>195</v>
      </c>
      <c r="AH987" s="35">
        <v>37494</v>
      </c>
      <c r="AI987" s="35">
        <v>37535</v>
      </c>
      <c r="AJ987" s="35">
        <v>37497</v>
      </c>
      <c r="AK987" s="36">
        <v>12.95</v>
      </c>
      <c r="AL987" s="37" t="s">
        <v>6866</v>
      </c>
    </row>
    <row r="988" spans="1:39" x14ac:dyDescent="0.15">
      <c r="A988" s="27" t="s">
        <v>6867</v>
      </c>
      <c r="B988" s="27" t="s">
        <v>3874</v>
      </c>
      <c r="C988" s="27">
        <v>170</v>
      </c>
      <c r="D988" s="28" t="s">
        <v>6870</v>
      </c>
      <c r="E988" s="30"/>
      <c r="F988" s="30" t="s">
        <v>5553</v>
      </c>
      <c r="G988" s="30" t="s">
        <v>5553</v>
      </c>
      <c r="H988" s="30" t="s">
        <v>5554</v>
      </c>
      <c r="I988" s="31">
        <v>3</v>
      </c>
      <c r="K988" s="31">
        <v>2</v>
      </c>
      <c r="L988" s="31" t="s">
        <v>1234</v>
      </c>
      <c r="M988" s="32">
        <v>9780100710047</v>
      </c>
      <c r="N988" s="30" t="s">
        <v>3921</v>
      </c>
      <c r="O988" s="30" t="s">
        <v>3921</v>
      </c>
      <c r="P988" s="30" t="s">
        <v>3921</v>
      </c>
      <c r="Q988" s="39">
        <v>14.85</v>
      </c>
      <c r="R988" s="40"/>
      <c r="S988" s="39">
        <v>11.15</v>
      </c>
      <c r="T988" s="31" t="s">
        <v>6864</v>
      </c>
      <c r="U988" s="30">
        <v>125</v>
      </c>
      <c r="V988" s="30">
        <v>111</v>
      </c>
      <c r="W988" s="30">
        <v>0</v>
      </c>
      <c r="X988" s="30">
        <v>125</v>
      </c>
      <c r="Y988" s="41">
        <v>107</v>
      </c>
      <c r="Z988" s="30">
        <v>4</v>
      </c>
      <c r="AA988" s="30">
        <v>0</v>
      </c>
      <c r="AB988" s="30">
        <v>0</v>
      </c>
      <c r="AC988" s="30">
        <v>0</v>
      </c>
      <c r="AD988" s="30">
        <v>0</v>
      </c>
      <c r="AE988" s="30">
        <v>107</v>
      </c>
      <c r="AF988" s="30">
        <v>0</v>
      </c>
      <c r="AG988" s="6">
        <f t="shared" si="16"/>
        <v>1588.95</v>
      </c>
      <c r="AH988" s="35">
        <v>37510</v>
      </c>
      <c r="AI988" s="35">
        <v>37535</v>
      </c>
      <c r="AJ988" s="35">
        <v>37533</v>
      </c>
      <c r="AK988" s="36" t="s">
        <v>1235</v>
      </c>
      <c r="AL988" s="37" t="s">
        <v>6866</v>
      </c>
    </row>
    <row r="989" spans="1:39" x14ac:dyDescent="0.15">
      <c r="A989" s="27" t="s">
        <v>6867</v>
      </c>
      <c r="B989" s="27" t="s">
        <v>3883</v>
      </c>
      <c r="C989" s="27" t="s">
        <v>190</v>
      </c>
      <c r="D989" s="28" t="s">
        <v>6870</v>
      </c>
      <c r="E989" s="30"/>
      <c r="F989" s="30" t="s">
        <v>6130</v>
      </c>
      <c r="G989" s="30" t="s">
        <v>5756</v>
      </c>
      <c r="H989" s="30" t="s">
        <v>5757</v>
      </c>
      <c r="I989" s="31">
        <v>2</v>
      </c>
      <c r="K989" s="31">
        <v>1</v>
      </c>
      <c r="L989" s="31" t="s">
        <v>5758</v>
      </c>
      <c r="M989" s="32">
        <v>9780072318555</v>
      </c>
      <c r="N989" s="30" t="s">
        <v>6863</v>
      </c>
      <c r="O989" s="30" t="s">
        <v>6863</v>
      </c>
      <c r="P989" s="30" t="s">
        <v>6863</v>
      </c>
      <c r="Q989" s="39">
        <v>61</v>
      </c>
      <c r="R989" s="40"/>
      <c r="S989" s="39">
        <v>45.75</v>
      </c>
      <c r="T989" s="31" t="s">
        <v>6883</v>
      </c>
      <c r="U989" s="30">
        <v>30</v>
      </c>
      <c r="V989" s="30">
        <v>20</v>
      </c>
      <c r="W989" s="30">
        <v>4</v>
      </c>
      <c r="X989" s="30">
        <v>30</v>
      </c>
      <c r="Y989" s="41">
        <v>4</v>
      </c>
      <c r="Z989" s="30">
        <v>0</v>
      </c>
      <c r="AA989" s="30">
        <v>0</v>
      </c>
      <c r="AB989" s="30">
        <v>0</v>
      </c>
      <c r="AC989" s="30">
        <v>0</v>
      </c>
      <c r="AD989" s="30">
        <v>0</v>
      </c>
      <c r="AE989" s="30">
        <v>4</v>
      </c>
      <c r="AF989" s="30">
        <v>0</v>
      </c>
      <c r="AG989" s="6">
        <f t="shared" si="16"/>
        <v>244</v>
      </c>
      <c r="AH989" s="35">
        <v>37469</v>
      </c>
      <c r="AI989" s="35">
        <v>37535</v>
      </c>
      <c r="AJ989" s="35">
        <v>37484</v>
      </c>
      <c r="AK989" s="36" t="s">
        <v>5759</v>
      </c>
      <c r="AL989" s="37" t="s">
        <v>6866</v>
      </c>
    </row>
    <row r="990" spans="1:39" x14ac:dyDescent="0.15">
      <c r="A990" s="27" t="s">
        <v>6867</v>
      </c>
      <c r="B990" s="27" t="s">
        <v>4059</v>
      </c>
      <c r="C990" s="27" t="s">
        <v>4515</v>
      </c>
      <c r="D990" s="28" t="s">
        <v>6870</v>
      </c>
      <c r="E990" s="30"/>
      <c r="F990" s="30" t="s">
        <v>4516</v>
      </c>
      <c r="G990" s="30" t="s">
        <v>4275</v>
      </c>
      <c r="H990" s="30" t="s">
        <v>4276</v>
      </c>
      <c r="K990" s="31">
        <v>0</v>
      </c>
      <c r="L990" s="31" t="s">
        <v>4277</v>
      </c>
      <c r="M990" s="32">
        <v>9780312231200</v>
      </c>
      <c r="N990" s="30" t="s">
        <v>4027</v>
      </c>
      <c r="O990" s="30" t="s">
        <v>3928</v>
      </c>
      <c r="P990" s="30" t="s">
        <v>3928</v>
      </c>
      <c r="Q990" s="39">
        <v>24.5</v>
      </c>
      <c r="R990" s="40"/>
      <c r="S990" s="39">
        <v>18.399999999999999</v>
      </c>
      <c r="T990" s="31" t="s">
        <v>6883</v>
      </c>
      <c r="U990" s="30">
        <v>50</v>
      </c>
      <c r="V990" s="30">
        <v>28</v>
      </c>
      <c r="W990" s="30">
        <v>6</v>
      </c>
      <c r="X990" s="30">
        <v>50</v>
      </c>
      <c r="Y990" s="41">
        <v>6</v>
      </c>
      <c r="Z990" s="30">
        <v>0</v>
      </c>
      <c r="AA990" s="30">
        <v>0</v>
      </c>
      <c r="AB990" s="30">
        <v>0</v>
      </c>
      <c r="AC990" s="30">
        <v>0</v>
      </c>
      <c r="AD990" s="30">
        <v>0</v>
      </c>
      <c r="AE990" s="30">
        <v>6</v>
      </c>
      <c r="AF990" s="30">
        <v>0</v>
      </c>
      <c r="AG990" s="6">
        <f t="shared" si="16"/>
        <v>147</v>
      </c>
      <c r="AH990" s="35">
        <v>37462</v>
      </c>
      <c r="AI990" s="35">
        <v>37535</v>
      </c>
      <c r="AJ990" s="35">
        <v>37482</v>
      </c>
      <c r="AK990" s="36" t="s">
        <v>3968</v>
      </c>
      <c r="AL990" s="37" t="s">
        <v>6866</v>
      </c>
    </row>
    <row r="991" spans="1:39" x14ac:dyDescent="0.15">
      <c r="A991" s="27" t="s">
        <v>6867</v>
      </c>
      <c r="B991" s="27" t="s">
        <v>5513</v>
      </c>
      <c r="C991" s="27">
        <v>106</v>
      </c>
      <c r="D991" s="28" t="s">
        <v>6870</v>
      </c>
      <c r="E991" s="30"/>
      <c r="F991" s="30" t="s">
        <v>3718</v>
      </c>
      <c r="G991" s="30" t="s">
        <v>5244</v>
      </c>
      <c r="H991" s="30" t="s">
        <v>5245</v>
      </c>
      <c r="K991" s="31">
        <v>94</v>
      </c>
      <c r="L991" s="31" t="s">
        <v>5246</v>
      </c>
      <c r="M991" s="32">
        <v>9780819562753</v>
      </c>
      <c r="N991" s="30" t="s">
        <v>5247</v>
      </c>
      <c r="O991" s="30" t="s">
        <v>5247</v>
      </c>
      <c r="P991" s="30" t="s">
        <v>5247</v>
      </c>
      <c r="Q991" s="39">
        <v>19.95</v>
      </c>
      <c r="R991" s="40">
        <v>0.1</v>
      </c>
      <c r="S991" s="39">
        <v>15</v>
      </c>
      <c r="T991" s="31" t="s">
        <v>6864</v>
      </c>
      <c r="U991" s="30">
        <v>110</v>
      </c>
      <c r="V991" s="30">
        <v>93</v>
      </c>
      <c r="W991" s="30">
        <v>116</v>
      </c>
      <c r="X991" s="30">
        <v>130</v>
      </c>
      <c r="Y991" s="41">
        <v>84</v>
      </c>
      <c r="Z991" s="30">
        <v>32</v>
      </c>
      <c r="AA991" s="30">
        <v>0</v>
      </c>
      <c r="AB991" s="30">
        <v>0</v>
      </c>
      <c r="AC991" s="30">
        <v>0</v>
      </c>
      <c r="AD991" s="30">
        <v>0</v>
      </c>
      <c r="AE991" s="30">
        <v>83</v>
      </c>
      <c r="AF991" s="30">
        <v>1</v>
      </c>
      <c r="AG991" s="6">
        <f t="shared" si="16"/>
        <v>1505.2649999999999</v>
      </c>
      <c r="AH991" s="35">
        <v>37480</v>
      </c>
      <c r="AI991" s="35">
        <v>37535</v>
      </c>
      <c r="AJ991" s="35">
        <v>37518</v>
      </c>
      <c r="AK991" s="36">
        <v>19.95</v>
      </c>
      <c r="AL991" s="37" t="s">
        <v>6866</v>
      </c>
    </row>
    <row r="992" spans="1:39" x14ac:dyDescent="0.15">
      <c r="A992" s="27" t="s">
        <v>6867</v>
      </c>
      <c r="B992" s="27" t="s">
        <v>1020</v>
      </c>
      <c r="C992" s="27">
        <v>204</v>
      </c>
      <c r="D992" s="28" t="s">
        <v>6870</v>
      </c>
      <c r="E992" s="30"/>
      <c r="F992" s="30" t="s">
        <v>6681</v>
      </c>
      <c r="G992" s="30" t="s">
        <v>2413</v>
      </c>
      <c r="H992" s="30" t="s">
        <v>6682</v>
      </c>
      <c r="K992" s="31">
        <v>2</v>
      </c>
      <c r="L992" s="31" t="s">
        <v>6683</v>
      </c>
      <c r="M992" s="32">
        <v>9780387953359</v>
      </c>
      <c r="N992" s="30" t="s">
        <v>3907</v>
      </c>
      <c r="O992" s="30" t="s">
        <v>3907</v>
      </c>
      <c r="P992" s="30" t="s">
        <v>3907</v>
      </c>
      <c r="Q992" s="39">
        <v>51.95</v>
      </c>
      <c r="R992" s="40"/>
      <c r="S992" s="39">
        <v>39</v>
      </c>
      <c r="T992" s="31" t="s">
        <v>6864</v>
      </c>
      <c r="U992" s="30">
        <v>15</v>
      </c>
      <c r="V992" s="30">
        <v>15</v>
      </c>
      <c r="W992" s="30">
        <v>13</v>
      </c>
      <c r="X992" s="30">
        <v>15</v>
      </c>
      <c r="Y992" s="41">
        <v>11</v>
      </c>
      <c r="Z992" s="30">
        <v>0</v>
      </c>
      <c r="AA992" s="30">
        <v>0</v>
      </c>
      <c r="AB992" s="30">
        <v>0</v>
      </c>
      <c r="AC992" s="30">
        <v>0</v>
      </c>
      <c r="AD992" s="30">
        <v>0</v>
      </c>
      <c r="AE992" s="30">
        <v>11</v>
      </c>
      <c r="AF992" s="30">
        <v>0</v>
      </c>
      <c r="AG992" s="6">
        <f t="shared" si="16"/>
        <v>571.45000000000005</v>
      </c>
      <c r="AH992" s="35">
        <v>37488</v>
      </c>
      <c r="AI992" s="35">
        <v>37535</v>
      </c>
      <c r="AJ992" s="35">
        <v>37503</v>
      </c>
      <c r="AK992" s="36" t="s">
        <v>6684</v>
      </c>
      <c r="AL992" s="37" t="s">
        <v>6866</v>
      </c>
      <c r="AM992" s="38" t="s">
        <v>1051</v>
      </c>
    </row>
    <row r="993" spans="1:39" x14ac:dyDescent="0.15">
      <c r="A993" s="27" t="s">
        <v>6867</v>
      </c>
      <c r="B993" s="27" t="s">
        <v>3883</v>
      </c>
      <c r="C993" s="27">
        <v>151</v>
      </c>
      <c r="D993" s="28" t="s">
        <v>6870</v>
      </c>
      <c r="E993" s="30"/>
      <c r="F993" s="30" t="s">
        <v>2412</v>
      </c>
      <c r="G993" s="30" t="s">
        <v>2413</v>
      </c>
      <c r="H993" s="30" t="s">
        <v>2414</v>
      </c>
      <c r="I993" s="31">
        <v>6</v>
      </c>
      <c r="K993" s="31">
        <v>2</v>
      </c>
      <c r="L993" s="31" t="s">
        <v>2415</v>
      </c>
      <c r="M993" s="32">
        <v>9780072374056</v>
      </c>
      <c r="N993" s="30" t="s">
        <v>6863</v>
      </c>
      <c r="O993" s="30" t="s">
        <v>6863</v>
      </c>
      <c r="P993" s="30" t="s">
        <v>6863</v>
      </c>
      <c r="Q993" s="39">
        <v>110.7</v>
      </c>
      <c r="R993" s="40"/>
      <c r="S993" s="39">
        <v>83.05</v>
      </c>
      <c r="T993" s="31" t="s">
        <v>6864</v>
      </c>
      <c r="U993" s="30">
        <v>50</v>
      </c>
      <c r="V993" s="30">
        <v>28</v>
      </c>
      <c r="W993" s="30">
        <v>40</v>
      </c>
      <c r="X993" s="30">
        <v>50</v>
      </c>
      <c r="Y993" s="41">
        <v>20</v>
      </c>
      <c r="Z993" s="30">
        <v>22</v>
      </c>
      <c r="AA993" s="30">
        <v>0</v>
      </c>
      <c r="AB993" s="30">
        <v>1</v>
      </c>
      <c r="AC993" s="30">
        <v>0</v>
      </c>
      <c r="AD993" s="30">
        <v>0</v>
      </c>
      <c r="AE993" s="30">
        <v>8</v>
      </c>
      <c r="AF993" s="30">
        <v>12</v>
      </c>
      <c r="AG993" s="6">
        <f t="shared" si="16"/>
        <v>1882.1999999999998</v>
      </c>
      <c r="AH993" s="35">
        <v>37452</v>
      </c>
      <c r="AI993" s="35">
        <v>37535</v>
      </c>
      <c r="AJ993" s="35">
        <v>37477</v>
      </c>
      <c r="AK993" s="36" t="s">
        <v>6865</v>
      </c>
      <c r="AL993" s="37" t="s">
        <v>6866</v>
      </c>
    </row>
    <row r="994" spans="1:39" x14ac:dyDescent="0.15">
      <c r="A994" s="27" t="s">
        <v>6867</v>
      </c>
      <c r="B994" s="27" t="s">
        <v>1156</v>
      </c>
      <c r="C994" s="27" t="s">
        <v>2223</v>
      </c>
      <c r="D994" s="28" t="s">
        <v>6870</v>
      </c>
      <c r="E994" s="30"/>
      <c r="F994" s="30" t="s">
        <v>5074</v>
      </c>
      <c r="G994" s="30" t="s">
        <v>2224</v>
      </c>
      <c r="H994" s="30" t="s">
        <v>2225</v>
      </c>
      <c r="I994" s="31">
        <v>3</v>
      </c>
      <c r="K994" s="31">
        <v>2</v>
      </c>
      <c r="L994" s="31" t="s">
        <v>2226</v>
      </c>
      <c r="M994" s="32">
        <v>9780878937097</v>
      </c>
      <c r="N994" s="30" t="s">
        <v>1782</v>
      </c>
      <c r="O994" s="30" t="s">
        <v>1782</v>
      </c>
      <c r="P994" s="30" t="s">
        <v>1782</v>
      </c>
      <c r="Q994" s="39">
        <v>99.15</v>
      </c>
      <c r="R994" s="40"/>
      <c r="S994" s="39">
        <v>74.400000000000006</v>
      </c>
      <c r="T994" s="31" t="s">
        <v>6864</v>
      </c>
      <c r="U994" s="30">
        <v>150</v>
      </c>
      <c r="V994" s="30">
        <v>135</v>
      </c>
      <c r="W994" s="30">
        <v>128</v>
      </c>
      <c r="X994" s="30">
        <v>150</v>
      </c>
      <c r="Y994" s="41">
        <v>95</v>
      </c>
      <c r="Z994" s="30">
        <v>0</v>
      </c>
      <c r="AA994" s="30">
        <v>0</v>
      </c>
      <c r="AB994" s="30">
        <v>1</v>
      </c>
      <c r="AC994" s="30">
        <v>0</v>
      </c>
      <c r="AD994" s="30">
        <v>1</v>
      </c>
      <c r="AE994" s="30">
        <v>35</v>
      </c>
      <c r="AF994" s="30">
        <v>60</v>
      </c>
      <c r="AG994" s="6">
        <f t="shared" si="16"/>
        <v>7934.25</v>
      </c>
      <c r="AH994" s="35">
        <v>37372</v>
      </c>
      <c r="AI994" s="35">
        <v>37535</v>
      </c>
      <c r="AJ994" s="35">
        <v>37477</v>
      </c>
      <c r="AK994" s="36" t="s">
        <v>2227</v>
      </c>
      <c r="AL994" s="37" t="s">
        <v>6866</v>
      </c>
      <c r="AM994" s="38" t="s">
        <v>1051</v>
      </c>
    </row>
    <row r="995" spans="1:39" x14ac:dyDescent="0.15">
      <c r="A995" s="27" t="s">
        <v>6867</v>
      </c>
      <c r="B995" s="27" t="s">
        <v>1283</v>
      </c>
      <c r="C995" s="27">
        <v>103</v>
      </c>
      <c r="D995" s="28" t="s">
        <v>6870</v>
      </c>
      <c r="E995" s="30"/>
      <c r="F995" s="30" t="s">
        <v>886</v>
      </c>
      <c r="G995" s="30" t="s">
        <v>69</v>
      </c>
      <c r="H995" s="30" t="s">
        <v>70</v>
      </c>
      <c r="I995" s="31">
        <v>3</v>
      </c>
      <c r="K995" s="31">
        <v>2</v>
      </c>
      <c r="L995" s="31" t="s">
        <v>71</v>
      </c>
      <c r="M995" s="32">
        <v>9780805385656</v>
      </c>
      <c r="N995" s="30" t="s">
        <v>1901</v>
      </c>
      <c r="O995" s="30" t="s">
        <v>3894</v>
      </c>
      <c r="P995" s="30" t="s">
        <v>3894</v>
      </c>
      <c r="Q995" s="39">
        <v>80</v>
      </c>
      <c r="R995" s="40"/>
      <c r="S995" s="39">
        <v>60</v>
      </c>
      <c r="T995" s="31" t="s">
        <v>6864</v>
      </c>
      <c r="U995" s="30">
        <v>80</v>
      </c>
      <c r="V995" s="30">
        <v>67</v>
      </c>
      <c r="W995" s="30">
        <v>145</v>
      </c>
      <c r="X995" s="30">
        <v>160</v>
      </c>
      <c r="Y995" s="41">
        <v>113</v>
      </c>
      <c r="Z995" s="30">
        <v>32</v>
      </c>
      <c r="AA995" s="30">
        <v>0</v>
      </c>
      <c r="AB995" s="30">
        <v>0</v>
      </c>
      <c r="AC995" s="30">
        <v>0</v>
      </c>
      <c r="AD995" s="30">
        <v>0</v>
      </c>
      <c r="AE995" s="30">
        <v>113</v>
      </c>
      <c r="AF995" s="30">
        <v>0</v>
      </c>
      <c r="AG995" s="6">
        <f t="shared" si="16"/>
        <v>9040</v>
      </c>
      <c r="AH995" s="35">
        <v>37389</v>
      </c>
      <c r="AI995" s="35">
        <v>37535</v>
      </c>
      <c r="AJ995" s="35">
        <v>37473</v>
      </c>
      <c r="AK995" s="36" t="s">
        <v>4507</v>
      </c>
      <c r="AL995" s="37" t="s">
        <v>6866</v>
      </c>
    </row>
    <row r="996" spans="1:39" x14ac:dyDescent="0.15">
      <c r="A996" s="27" t="s">
        <v>6867</v>
      </c>
      <c r="B996" s="27" t="s">
        <v>1191</v>
      </c>
      <c r="C996" s="27" t="s">
        <v>1192</v>
      </c>
      <c r="D996" s="28" t="s">
        <v>6870</v>
      </c>
      <c r="E996" s="30"/>
      <c r="F996" s="30" t="s">
        <v>1193</v>
      </c>
      <c r="G996" s="30" t="s">
        <v>6794</v>
      </c>
      <c r="H996" s="30" t="s">
        <v>6795</v>
      </c>
      <c r="K996" s="31">
        <v>98</v>
      </c>
      <c r="L996" s="31" t="s">
        <v>6796</v>
      </c>
      <c r="M996" s="32">
        <v>9782040168971</v>
      </c>
      <c r="N996" s="30" t="s">
        <v>5187</v>
      </c>
      <c r="O996" s="30" t="s">
        <v>5187</v>
      </c>
      <c r="P996" s="30" t="s">
        <v>5187</v>
      </c>
      <c r="Q996" s="39">
        <v>9.9499999999999993</v>
      </c>
      <c r="R996" s="40"/>
      <c r="S996" s="39">
        <v>7.5</v>
      </c>
      <c r="T996" s="31" t="s">
        <v>6864</v>
      </c>
      <c r="U996" s="30">
        <v>40</v>
      </c>
      <c r="V996" s="30">
        <v>24</v>
      </c>
      <c r="W996" s="30">
        <v>30</v>
      </c>
      <c r="X996" s="30">
        <v>40</v>
      </c>
      <c r="Y996" s="41">
        <v>28</v>
      </c>
      <c r="Z996" s="30">
        <v>3</v>
      </c>
      <c r="AA996" s="30">
        <v>0</v>
      </c>
      <c r="AB996" s="30">
        <v>0</v>
      </c>
      <c r="AC996" s="30">
        <v>0</v>
      </c>
      <c r="AD996" s="30">
        <v>0</v>
      </c>
      <c r="AE996" s="30">
        <v>18</v>
      </c>
      <c r="AF996" s="30">
        <v>10</v>
      </c>
      <c r="AG996" s="6">
        <f t="shared" si="16"/>
        <v>254.1</v>
      </c>
      <c r="AH996" s="35">
        <v>37372</v>
      </c>
      <c r="AI996" s="35">
        <v>37535</v>
      </c>
      <c r="AJ996" s="35">
        <v>37518</v>
      </c>
      <c r="AK996" s="36">
        <v>9.9499999999999993</v>
      </c>
      <c r="AL996" s="37" t="s">
        <v>6866</v>
      </c>
    </row>
    <row r="997" spans="1:39" x14ac:dyDescent="0.15">
      <c r="A997" s="27" t="s">
        <v>6867</v>
      </c>
      <c r="B997" s="27" t="s">
        <v>1133</v>
      </c>
      <c r="C997" s="27" t="s">
        <v>417</v>
      </c>
      <c r="D997" s="28" t="s">
        <v>6870</v>
      </c>
      <c r="E997" s="30"/>
      <c r="F997" s="30" t="s">
        <v>418</v>
      </c>
      <c r="G997" s="30" t="s">
        <v>419</v>
      </c>
      <c r="H997" s="30" t="s">
        <v>420</v>
      </c>
      <c r="K997" s="31">
        <v>2</v>
      </c>
      <c r="L997" s="31" t="s">
        <v>421</v>
      </c>
      <c r="M997" s="32">
        <v>9780202307152</v>
      </c>
      <c r="N997" s="30" t="s">
        <v>422</v>
      </c>
      <c r="O997" s="30" t="s">
        <v>422</v>
      </c>
      <c r="P997" s="30" t="s">
        <v>422</v>
      </c>
      <c r="Q997" s="39">
        <v>20.25</v>
      </c>
      <c r="R997" s="40"/>
      <c r="S997" s="39">
        <v>15.2</v>
      </c>
      <c r="T997" s="31" t="s">
        <v>6864</v>
      </c>
      <c r="U997" s="30">
        <v>70</v>
      </c>
      <c r="V997" s="30">
        <v>70</v>
      </c>
      <c r="W997" s="30">
        <v>72</v>
      </c>
      <c r="X997" s="30">
        <v>90</v>
      </c>
      <c r="Y997" s="41">
        <v>63</v>
      </c>
      <c r="Z997" s="30">
        <v>9</v>
      </c>
      <c r="AA997" s="30">
        <v>0</v>
      </c>
      <c r="AB997" s="30">
        <v>0</v>
      </c>
      <c r="AC997" s="30">
        <v>0</v>
      </c>
      <c r="AD997" s="30">
        <v>0</v>
      </c>
      <c r="AE997" s="30">
        <v>63</v>
      </c>
      <c r="AF997" s="30">
        <v>0</v>
      </c>
      <c r="AG997" s="6">
        <f t="shared" si="16"/>
        <v>1275.75</v>
      </c>
      <c r="AH997" s="35">
        <v>37456</v>
      </c>
      <c r="AI997" s="35">
        <v>37535</v>
      </c>
      <c r="AJ997" s="35">
        <v>37502</v>
      </c>
      <c r="AK997" s="36" t="s">
        <v>316</v>
      </c>
      <c r="AL997" s="37" t="s">
        <v>6866</v>
      </c>
    </row>
    <row r="998" spans="1:39" x14ac:dyDescent="0.15">
      <c r="A998" s="27" t="s">
        <v>6867</v>
      </c>
      <c r="B998" s="27" t="s">
        <v>1020</v>
      </c>
      <c r="C998" s="27" t="s">
        <v>869</v>
      </c>
      <c r="D998" s="28" t="s">
        <v>6870</v>
      </c>
      <c r="E998" s="30"/>
      <c r="F998" s="30" t="s">
        <v>6871</v>
      </c>
      <c r="G998" s="30" t="s">
        <v>6390</v>
      </c>
      <c r="H998" s="30" t="s">
        <v>6391</v>
      </c>
      <c r="K998" s="31">
        <v>2</v>
      </c>
      <c r="L998" s="31" t="s">
        <v>6392</v>
      </c>
      <c r="M998" s="32">
        <v>9780130878687</v>
      </c>
      <c r="N998" s="30" t="s">
        <v>3943</v>
      </c>
      <c r="O998" s="30" t="s">
        <v>3943</v>
      </c>
      <c r="P998" s="30" t="s">
        <v>3943</v>
      </c>
      <c r="Q998" s="39">
        <v>92</v>
      </c>
      <c r="R998" s="40">
        <v>0.1</v>
      </c>
      <c r="S998" s="39">
        <v>69</v>
      </c>
      <c r="T998" s="31" t="s">
        <v>6864</v>
      </c>
      <c r="U998" s="30">
        <v>35</v>
      </c>
      <c r="V998" s="30">
        <v>28</v>
      </c>
      <c r="W998" s="30">
        <v>33</v>
      </c>
      <c r="X998" s="30">
        <v>35</v>
      </c>
      <c r="Y998" s="41">
        <v>21</v>
      </c>
      <c r="Z998" s="30">
        <v>12</v>
      </c>
      <c r="AA998" s="30">
        <v>0</v>
      </c>
      <c r="AB998" s="30">
        <v>0</v>
      </c>
      <c r="AC998" s="30">
        <v>0</v>
      </c>
      <c r="AD998" s="30">
        <v>0</v>
      </c>
      <c r="AE998" s="30">
        <v>21</v>
      </c>
      <c r="AF998" s="30">
        <v>0</v>
      </c>
      <c r="AG998" s="6">
        <f t="shared" si="16"/>
        <v>1738.8</v>
      </c>
      <c r="AH998" s="35">
        <v>37398</v>
      </c>
      <c r="AI998" s="35">
        <v>37535</v>
      </c>
      <c r="AJ998" s="35">
        <v>37473</v>
      </c>
      <c r="AK998" s="36">
        <v>69</v>
      </c>
      <c r="AL998" s="37" t="s">
        <v>6866</v>
      </c>
    </row>
    <row r="999" spans="1:39" x14ac:dyDescent="0.15">
      <c r="A999" s="27" t="s">
        <v>6867</v>
      </c>
      <c r="B999" s="27" t="s">
        <v>4021</v>
      </c>
      <c r="C999" s="27">
        <v>187</v>
      </c>
      <c r="D999" s="28" t="s">
        <v>6870</v>
      </c>
      <c r="E999" s="30"/>
      <c r="F999" s="30" t="s">
        <v>6013</v>
      </c>
      <c r="G999" s="30" t="s">
        <v>6014</v>
      </c>
      <c r="H999" s="30" t="s">
        <v>6015</v>
      </c>
      <c r="K999" s="31">
        <v>2</v>
      </c>
      <c r="L999" s="31" t="s">
        <v>6016</v>
      </c>
      <c r="M999" s="32">
        <v>9780807854020</v>
      </c>
      <c r="N999" s="30" t="s">
        <v>6017</v>
      </c>
      <c r="O999" s="30" t="s">
        <v>6017</v>
      </c>
      <c r="P999" s="30" t="s">
        <v>6017</v>
      </c>
      <c r="Q999" s="39">
        <v>18.95</v>
      </c>
      <c r="R999" s="40">
        <v>0.1</v>
      </c>
      <c r="S999" s="39">
        <v>14.25</v>
      </c>
      <c r="T999" s="31" t="s">
        <v>6864</v>
      </c>
      <c r="U999" s="30">
        <v>18</v>
      </c>
      <c r="V999" s="30">
        <v>13</v>
      </c>
      <c r="W999" s="30">
        <v>18</v>
      </c>
      <c r="X999" s="30">
        <v>18</v>
      </c>
      <c r="Y999" s="41">
        <v>4</v>
      </c>
      <c r="Z999" s="30">
        <v>14</v>
      </c>
      <c r="AA999" s="30">
        <v>0</v>
      </c>
      <c r="AB999" s="30">
        <v>0</v>
      </c>
      <c r="AC999" s="30">
        <v>0</v>
      </c>
      <c r="AD999" s="30">
        <v>0</v>
      </c>
      <c r="AE999" s="30">
        <v>4</v>
      </c>
      <c r="AF999" s="30">
        <v>0</v>
      </c>
      <c r="AG999" s="6">
        <f t="shared" si="16"/>
        <v>68.22</v>
      </c>
      <c r="AH999" s="35">
        <v>37538</v>
      </c>
      <c r="AI999" s="35">
        <v>37535</v>
      </c>
      <c r="AJ999" s="35">
        <v>37543</v>
      </c>
      <c r="AK999" s="36">
        <v>18.95</v>
      </c>
      <c r="AL999" s="37" t="s">
        <v>6866</v>
      </c>
    </row>
    <row r="1000" spans="1:39" x14ac:dyDescent="0.15">
      <c r="A1000" s="27" t="s">
        <v>6867</v>
      </c>
      <c r="B1000" s="27" t="s">
        <v>1102</v>
      </c>
      <c r="C1000" s="27">
        <v>1</v>
      </c>
      <c r="D1000" s="28">
        <v>450267450291</v>
      </c>
      <c r="E1000" s="30"/>
      <c r="F1000" s="30" t="s">
        <v>4294</v>
      </c>
      <c r="G1000" s="30" t="s">
        <v>4295</v>
      </c>
      <c r="H1000" s="30" t="s">
        <v>4296</v>
      </c>
      <c r="I1000" s="31">
        <v>7</v>
      </c>
      <c r="K1000" s="31">
        <v>2</v>
      </c>
      <c r="L1000" s="31" t="s">
        <v>4297</v>
      </c>
      <c r="M1000" s="32">
        <v>9780312397777</v>
      </c>
      <c r="N1000" s="30" t="s">
        <v>4027</v>
      </c>
      <c r="O1000" s="30" t="s">
        <v>3928</v>
      </c>
      <c r="P1000" s="30" t="s">
        <v>3928</v>
      </c>
      <c r="Q1000" s="39">
        <v>48.7</v>
      </c>
      <c r="R1000" s="40"/>
      <c r="S1000" s="39">
        <v>36.549999999999997</v>
      </c>
      <c r="T1000" s="31" t="s">
        <v>6864</v>
      </c>
      <c r="U1000" s="30">
        <v>50</v>
      </c>
      <c r="V1000" s="30">
        <v>28</v>
      </c>
      <c r="W1000" s="30">
        <v>65</v>
      </c>
      <c r="X1000" s="30">
        <v>100</v>
      </c>
      <c r="Y1000" s="41">
        <v>75</v>
      </c>
      <c r="Z1000" s="30">
        <v>1</v>
      </c>
      <c r="AA1000" s="30">
        <v>0</v>
      </c>
      <c r="AB1000" s="30">
        <v>0</v>
      </c>
      <c r="AC1000" s="30">
        <v>0</v>
      </c>
      <c r="AD1000" s="30">
        <v>0</v>
      </c>
      <c r="AE1000" s="30">
        <v>75</v>
      </c>
      <c r="AF1000" s="30">
        <v>0</v>
      </c>
      <c r="AG1000" s="6">
        <f t="shared" si="16"/>
        <v>3652.5</v>
      </c>
      <c r="AH1000" s="35">
        <v>37389</v>
      </c>
      <c r="AI1000" s="35">
        <v>37535</v>
      </c>
      <c r="AJ1000" s="35">
        <v>37564</v>
      </c>
      <c r="AK1000" s="36" t="s">
        <v>829</v>
      </c>
      <c r="AL1000" s="37" t="s">
        <v>6866</v>
      </c>
    </row>
    <row r="1001" spans="1:39" x14ac:dyDescent="0.15">
      <c r="A1001" s="27" t="s">
        <v>6867</v>
      </c>
      <c r="B1001" s="27" t="s">
        <v>5995</v>
      </c>
      <c r="C1001" s="27">
        <v>236</v>
      </c>
      <c r="D1001" s="28" t="s">
        <v>6870</v>
      </c>
      <c r="E1001" s="30"/>
      <c r="F1001" s="30" t="s">
        <v>4011</v>
      </c>
      <c r="G1001" s="30" t="s">
        <v>5814</v>
      </c>
      <c r="H1001" s="30" t="s">
        <v>5815</v>
      </c>
      <c r="K1001" s="31">
        <v>95</v>
      </c>
      <c r="L1001" s="31" t="s">
        <v>5816</v>
      </c>
      <c r="M1001" s="32">
        <v>9780292770690</v>
      </c>
      <c r="N1001" s="30" t="s">
        <v>2327</v>
      </c>
      <c r="O1001" s="30" t="s">
        <v>2327</v>
      </c>
      <c r="P1001" s="30" t="s">
        <v>2327</v>
      </c>
      <c r="Q1001" s="39">
        <v>17.95</v>
      </c>
      <c r="R1001" s="40">
        <v>0.1</v>
      </c>
      <c r="S1001" s="39">
        <v>13.5</v>
      </c>
      <c r="T1001" s="31" t="s">
        <v>6864</v>
      </c>
      <c r="U1001" s="30">
        <v>15</v>
      </c>
      <c r="V1001" s="30">
        <v>11</v>
      </c>
      <c r="W1001" s="30">
        <v>15</v>
      </c>
      <c r="X1001" s="30">
        <v>15</v>
      </c>
      <c r="Y1001" s="41">
        <v>11</v>
      </c>
      <c r="Z1001" s="30">
        <v>2</v>
      </c>
      <c r="AA1001" s="30">
        <v>0</v>
      </c>
      <c r="AB1001" s="30">
        <v>0</v>
      </c>
      <c r="AC1001" s="30">
        <v>0</v>
      </c>
      <c r="AD1001" s="30">
        <v>0</v>
      </c>
      <c r="AE1001" s="30">
        <v>3</v>
      </c>
      <c r="AF1001" s="30">
        <v>8</v>
      </c>
      <c r="AG1001" s="6">
        <f t="shared" si="16"/>
        <v>156.465</v>
      </c>
      <c r="AH1001" s="35">
        <v>37391</v>
      </c>
      <c r="AI1001" s="35">
        <v>37535</v>
      </c>
      <c r="AJ1001" s="35">
        <v>37484</v>
      </c>
      <c r="AK1001" s="36">
        <v>17.95</v>
      </c>
      <c r="AL1001" s="37" t="s">
        <v>6866</v>
      </c>
    </row>
    <row r="1002" spans="1:39" x14ac:dyDescent="0.15">
      <c r="A1002" s="27" t="s">
        <v>6867</v>
      </c>
      <c r="B1002" s="27" t="s">
        <v>3874</v>
      </c>
      <c r="C1002" s="27" t="s">
        <v>5792</v>
      </c>
      <c r="D1002" s="28" t="s">
        <v>6870</v>
      </c>
      <c r="E1002" s="30"/>
      <c r="F1002" s="30" t="s">
        <v>6871</v>
      </c>
      <c r="G1002" s="30" t="s">
        <v>6370</v>
      </c>
      <c r="H1002" s="30" t="s">
        <v>6371</v>
      </c>
      <c r="K1002" s="31">
        <v>1</v>
      </c>
      <c r="L1002" s="31" t="s">
        <v>6372</v>
      </c>
      <c r="M1002" s="32">
        <v>9780824787813</v>
      </c>
      <c r="N1002" s="30" t="s">
        <v>6264</v>
      </c>
      <c r="O1002" s="30" t="s">
        <v>6264</v>
      </c>
      <c r="P1002" s="30" t="s">
        <v>6264</v>
      </c>
      <c r="Q1002" s="39">
        <v>75</v>
      </c>
      <c r="R1002" s="40"/>
      <c r="S1002" s="39">
        <v>56.25</v>
      </c>
      <c r="T1002" s="31" t="s">
        <v>6864</v>
      </c>
      <c r="U1002" s="30">
        <v>20</v>
      </c>
      <c r="V1002" s="30">
        <v>7</v>
      </c>
      <c r="W1002" s="30">
        <v>11</v>
      </c>
      <c r="X1002" s="30">
        <v>20</v>
      </c>
      <c r="Y1002" s="41">
        <v>0</v>
      </c>
      <c r="Z1002" s="30">
        <v>11</v>
      </c>
      <c r="AA1002" s="30">
        <v>0</v>
      </c>
      <c r="AB1002" s="30">
        <v>0</v>
      </c>
      <c r="AC1002" s="30">
        <v>0</v>
      </c>
      <c r="AD1002" s="30">
        <v>0</v>
      </c>
      <c r="AE1002" s="30">
        <v>0</v>
      </c>
      <c r="AF1002" s="30">
        <v>0</v>
      </c>
      <c r="AG1002" s="6">
        <f t="shared" si="16"/>
        <v>0</v>
      </c>
      <c r="AH1002" s="35">
        <v>37522</v>
      </c>
      <c r="AI1002" s="35">
        <v>37535</v>
      </c>
      <c r="AJ1002" s="35">
        <v>37554</v>
      </c>
      <c r="AK1002" s="36" t="s">
        <v>6692</v>
      </c>
      <c r="AL1002" s="37" t="s">
        <v>6866</v>
      </c>
    </row>
    <row r="1003" spans="1:39" x14ac:dyDescent="0.15">
      <c r="A1003" s="27" t="s">
        <v>6867</v>
      </c>
      <c r="B1003" s="27" t="s">
        <v>3969</v>
      </c>
      <c r="C1003" s="27">
        <v>138</v>
      </c>
      <c r="D1003" s="28" t="s">
        <v>6870</v>
      </c>
      <c r="E1003" s="30"/>
      <c r="F1003" s="30" t="s">
        <v>3932</v>
      </c>
      <c r="G1003" s="30" t="s">
        <v>5393</v>
      </c>
      <c r="H1003" s="30" t="s">
        <v>5394</v>
      </c>
      <c r="K1003" s="31">
        <v>1</v>
      </c>
      <c r="L1003" s="31" t="s">
        <v>5395</v>
      </c>
      <c r="M1003" s="32">
        <v>9780582286924</v>
      </c>
      <c r="N1003" s="30" t="s">
        <v>3953</v>
      </c>
      <c r="O1003" s="30" t="s">
        <v>3894</v>
      </c>
      <c r="P1003" s="30" t="s">
        <v>3894</v>
      </c>
      <c r="Q1003" s="39">
        <v>25</v>
      </c>
      <c r="R1003" s="40"/>
      <c r="S1003" s="39">
        <v>18.75</v>
      </c>
      <c r="T1003" s="31" t="s">
        <v>6864</v>
      </c>
      <c r="U1003" s="30">
        <v>60</v>
      </c>
      <c r="V1003" s="30">
        <v>53</v>
      </c>
      <c r="W1003" s="30">
        <v>57</v>
      </c>
      <c r="X1003" s="30">
        <v>60</v>
      </c>
      <c r="Y1003" s="41">
        <v>52</v>
      </c>
      <c r="Z1003" s="30">
        <v>6</v>
      </c>
      <c r="AA1003" s="30">
        <v>0</v>
      </c>
      <c r="AB1003" s="30">
        <v>0</v>
      </c>
      <c r="AC1003" s="30">
        <v>0</v>
      </c>
      <c r="AD1003" s="30">
        <v>0</v>
      </c>
      <c r="AE1003" s="30">
        <v>52</v>
      </c>
      <c r="AF1003" s="30">
        <v>0</v>
      </c>
      <c r="AG1003" s="6">
        <f t="shared" si="16"/>
        <v>1300</v>
      </c>
      <c r="AH1003" s="35">
        <v>37456</v>
      </c>
      <c r="AI1003" s="35">
        <v>37535</v>
      </c>
      <c r="AJ1003" s="35">
        <v>37526</v>
      </c>
      <c r="AK1003" s="36" t="s">
        <v>5396</v>
      </c>
      <c r="AL1003" s="37" t="s">
        <v>6866</v>
      </c>
    </row>
    <row r="1004" spans="1:39" x14ac:dyDescent="0.15">
      <c r="A1004" s="27" t="s">
        <v>6867</v>
      </c>
      <c r="B1004" s="27" t="s">
        <v>6931</v>
      </c>
      <c r="C1004" s="27">
        <v>150</v>
      </c>
      <c r="D1004" s="28" t="s">
        <v>6870</v>
      </c>
      <c r="E1004" s="30"/>
      <c r="F1004" s="30" t="s">
        <v>3847</v>
      </c>
      <c r="G1004" s="30" t="s">
        <v>5028</v>
      </c>
      <c r="H1004" s="30" t="s">
        <v>5029</v>
      </c>
      <c r="K1004" s="31">
        <v>95</v>
      </c>
      <c r="L1004" s="31" t="s">
        <v>5030</v>
      </c>
      <c r="M1004" s="32">
        <v>9780131038059</v>
      </c>
      <c r="N1004" s="30" t="s">
        <v>3943</v>
      </c>
      <c r="O1004" s="30" t="s">
        <v>3943</v>
      </c>
      <c r="P1004" s="30" t="s">
        <v>3943</v>
      </c>
      <c r="Q1004" s="39">
        <v>80</v>
      </c>
      <c r="R1004" s="40"/>
      <c r="S1004" s="39">
        <v>60</v>
      </c>
      <c r="T1004" s="31" t="s">
        <v>6864</v>
      </c>
      <c r="U1004" s="30">
        <v>80</v>
      </c>
      <c r="V1004" s="30">
        <v>61</v>
      </c>
      <c r="W1004" s="30">
        <v>68</v>
      </c>
      <c r="X1004" s="30">
        <v>80</v>
      </c>
      <c r="Y1004" s="41">
        <v>20</v>
      </c>
      <c r="Z1004" s="30">
        <v>25</v>
      </c>
      <c r="AA1004" s="30">
        <v>0</v>
      </c>
      <c r="AB1004" s="30">
        <v>22</v>
      </c>
      <c r="AC1004" s="30">
        <v>0</v>
      </c>
      <c r="AD1004" s="30">
        <v>5</v>
      </c>
      <c r="AE1004" s="30">
        <v>3</v>
      </c>
      <c r="AF1004" s="30">
        <v>17</v>
      </c>
      <c r="AG1004" s="6">
        <f t="shared" si="16"/>
        <v>1260</v>
      </c>
      <c r="AH1004" s="35">
        <v>37375</v>
      </c>
      <c r="AI1004" s="35">
        <v>37535</v>
      </c>
      <c r="AJ1004" s="35">
        <v>37481</v>
      </c>
      <c r="AK1004" s="36" t="s">
        <v>4507</v>
      </c>
      <c r="AL1004" s="37" t="s">
        <v>1050</v>
      </c>
    </row>
    <row r="1005" spans="1:39" x14ac:dyDescent="0.15">
      <c r="A1005" s="27" t="s">
        <v>6867</v>
      </c>
      <c r="B1005" s="27" t="s">
        <v>1084</v>
      </c>
      <c r="C1005" s="27">
        <v>107</v>
      </c>
      <c r="D1005" s="28" t="s">
        <v>6870</v>
      </c>
      <c r="E1005" s="30"/>
      <c r="F1005" s="30" t="s">
        <v>6791</v>
      </c>
      <c r="G1005" s="30" t="s">
        <v>6792</v>
      </c>
      <c r="H1005" s="30" t="s">
        <v>6793</v>
      </c>
      <c r="I1005" s="31">
        <v>3</v>
      </c>
      <c r="K1005" s="31">
        <v>1</v>
      </c>
      <c r="L1005" s="31" t="s">
        <v>2883</v>
      </c>
      <c r="M1005" s="32">
        <v>9780195134773</v>
      </c>
      <c r="N1005" s="30" t="s">
        <v>6875</v>
      </c>
      <c r="O1005" s="30" t="s">
        <v>6875</v>
      </c>
      <c r="P1005" s="30" t="s">
        <v>6875</v>
      </c>
      <c r="Q1005" s="39">
        <v>112</v>
      </c>
      <c r="R1005" s="40"/>
      <c r="S1005" s="39">
        <v>84</v>
      </c>
      <c r="T1005" s="31" t="s">
        <v>6864</v>
      </c>
      <c r="U1005" s="30">
        <v>75</v>
      </c>
      <c r="V1005" s="30">
        <v>27</v>
      </c>
      <c r="W1005" s="30">
        <v>70</v>
      </c>
      <c r="X1005" s="30">
        <v>75</v>
      </c>
      <c r="Y1005" s="41">
        <v>26</v>
      </c>
      <c r="Z1005" s="30">
        <v>41</v>
      </c>
      <c r="AA1005" s="30">
        <v>0</v>
      </c>
      <c r="AB1005" s="30">
        <v>2</v>
      </c>
      <c r="AC1005" s="30">
        <v>0</v>
      </c>
      <c r="AD1005" s="30">
        <v>0</v>
      </c>
      <c r="AE1005" s="30">
        <v>3</v>
      </c>
      <c r="AF1005" s="30">
        <v>23</v>
      </c>
      <c r="AG1005" s="6">
        <f t="shared" si="16"/>
        <v>2268</v>
      </c>
      <c r="AH1005" s="35">
        <v>37412</v>
      </c>
      <c r="AI1005" s="35">
        <v>37535</v>
      </c>
      <c r="AJ1005" s="35">
        <v>37481</v>
      </c>
      <c r="AK1005" s="36" t="s">
        <v>3626</v>
      </c>
      <c r="AL1005" s="37" t="s">
        <v>6866</v>
      </c>
    </row>
    <row r="1006" spans="1:39" x14ac:dyDescent="0.15">
      <c r="A1006" s="27" t="s">
        <v>6867</v>
      </c>
      <c r="B1006" s="27" t="s">
        <v>4016</v>
      </c>
      <c r="C1006" s="27">
        <v>200</v>
      </c>
      <c r="D1006" s="28" t="s">
        <v>6870</v>
      </c>
      <c r="E1006" s="30"/>
      <c r="F1006" s="30" t="s">
        <v>4017</v>
      </c>
      <c r="G1006" s="30" t="s">
        <v>1370</v>
      </c>
      <c r="H1006" s="30" t="s">
        <v>1371</v>
      </c>
      <c r="K1006" s="31">
        <v>95</v>
      </c>
      <c r="L1006" s="31" t="s">
        <v>1372</v>
      </c>
      <c r="M1006" s="32">
        <v>9780226733692</v>
      </c>
      <c r="N1006" s="30" t="s">
        <v>6896</v>
      </c>
      <c r="O1006" s="30" t="s">
        <v>6896</v>
      </c>
      <c r="P1006" s="30" t="s">
        <v>6896</v>
      </c>
      <c r="Q1006" s="39">
        <v>17</v>
      </c>
      <c r="R1006" s="40">
        <v>0.1</v>
      </c>
      <c r="S1006" s="39">
        <v>12.75</v>
      </c>
      <c r="T1006" s="31" t="s">
        <v>6864</v>
      </c>
      <c r="U1006" s="30">
        <v>15</v>
      </c>
      <c r="V1006" s="30">
        <v>14</v>
      </c>
      <c r="W1006" s="30">
        <v>12</v>
      </c>
      <c r="X1006" s="30">
        <v>15</v>
      </c>
      <c r="Y1006" s="41">
        <v>11</v>
      </c>
      <c r="Z1006" s="30">
        <v>0</v>
      </c>
      <c r="AA1006" s="30">
        <v>0</v>
      </c>
      <c r="AB1006" s="30">
        <v>0</v>
      </c>
      <c r="AC1006" s="30">
        <v>0</v>
      </c>
      <c r="AD1006" s="30">
        <v>0</v>
      </c>
      <c r="AE1006" s="30">
        <v>11</v>
      </c>
      <c r="AF1006" s="30">
        <v>0</v>
      </c>
      <c r="AG1006" s="6">
        <f t="shared" si="16"/>
        <v>168.3</v>
      </c>
      <c r="AH1006" s="35">
        <v>37469</v>
      </c>
      <c r="AI1006" s="35">
        <v>37535</v>
      </c>
      <c r="AJ1006" s="35">
        <v>37489</v>
      </c>
      <c r="AK1006" s="36">
        <v>17</v>
      </c>
      <c r="AL1006" s="37" t="s">
        <v>6866</v>
      </c>
    </row>
    <row r="1007" spans="1:39" x14ac:dyDescent="0.15">
      <c r="A1007" s="27" t="s">
        <v>6867</v>
      </c>
      <c r="B1007" s="27" t="s">
        <v>6915</v>
      </c>
      <c r="C1007" s="27">
        <v>105</v>
      </c>
      <c r="D1007" s="28" t="s">
        <v>6870</v>
      </c>
      <c r="E1007" s="30"/>
      <c r="F1007" s="30" t="s">
        <v>6871</v>
      </c>
      <c r="G1007" s="30" t="s">
        <v>518</v>
      </c>
      <c r="H1007" s="30" t="s">
        <v>519</v>
      </c>
      <c r="K1007" s="31">
        <v>98</v>
      </c>
      <c r="L1007" s="31" t="s">
        <v>520</v>
      </c>
      <c r="M1007" s="32">
        <v>9780252067204</v>
      </c>
      <c r="N1007" s="30" t="s">
        <v>521</v>
      </c>
      <c r="O1007" s="30" t="s">
        <v>1222</v>
      </c>
      <c r="P1007" s="30" t="s">
        <v>1222</v>
      </c>
      <c r="Q1007" s="39">
        <v>23.45</v>
      </c>
      <c r="R1007" s="40"/>
      <c r="S1007" s="39">
        <v>17.600000000000001</v>
      </c>
      <c r="T1007" s="31" t="s">
        <v>6864</v>
      </c>
      <c r="U1007" s="30">
        <v>80</v>
      </c>
      <c r="V1007" s="30">
        <v>59</v>
      </c>
      <c r="W1007" s="30">
        <v>45</v>
      </c>
      <c r="X1007" s="30">
        <v>80</v>
      </c>
      <c r="Y1007" s="41">
        <v>21</v>
      </c>
      <c r="Z1007" s="30">
        <v>0</v>
      </c>
      <c r="AA1007" s="30">
        <v>0</v>
      </c>
      <c r="AB1007" s="30">
        <v>65</v>
      </c>
      <c r="AC1007" s="30">
        <v>0</v>
      </c>
      <c r="AD1007" s="30">
        <v>0</v>
      </c>
      <c r="AE1007" s="30">
        <v>0</v>
      </c>
      <c r="AF1007" s="30">
        <v>21</v>
      </c>
      <c r="AG1007" s="6">
        <f t="shared" si="16"/>
        <v>369.6</v>
      </c>
      <c r="AH1007" s="35">
        <v>37526</v>
      </c>
      <c r="AI1007" s="35">
        <v>37535</v>
      </c>
      <c r="AJ1007" s="35">
        <v>37477</v>
      </c>
      <c r="AK1007" s="36" t="s">
        <v>1162</v>
      </c>
      <c r="AL1007" s="37" t="s">
        <v>6866</v>
      </c>
    </row>
    <row r="1008" spans="1:39" x14ac:dyDescent="0.15">
      <c r="A1008" s="27" t="s">
        <v>6867</v>
      </c>
      <c r="B1008" s="27" t="s">
        <v>1880</v>
      </c>
      <c r="C1008" s="27">
        <v>113</v>
      </c>
      <c r="D1008" s="28" t="s">
        <v>6870</v>
      </c>
      <c r="E1008" s="30"/>
      <c r="F1008" s="30" t="s">
        <v>4340</v>
      </c>
      <c r="G1008" s="30" t="s">
        <v>4341</v>
      </c>
      <c r="H1008" s="30" t="s">
        <v>4342</v>
      </c>
      <c r="K1008" s="31">
        <v>0</v>
      </c>
      <c r="L1008" s="31" t="s">
        <v>4343</v>
      </c>
      <c r="M1008" s="32">
        <v>9780969987925</v>
      </c>
      <c r="N1008" s="30" t="s">
        <v>4344</v>
      </c>
      <c r="O1008" s="30" t="s">
        <v>4344</v>
      </c>
      <c r="P1008" s="30" t="s">
        <v>4344</v>
      </c>
      <c r="Q1008" s="39">
        <v>48</v>
      </c>
      <c r="R1008" s="40"/>
      <c r="S1008" s="39">
        <v>36</v>
      </c>
      <c r="T1008" s="31" t="s">
        <v>6864</v>
      </c>
      <c r="U1008" s="30">
        <v>15</v>
      </c>
      <c r="V1008" s="30">
        <v>6</v>
      </c>
      <c r="W1008" s="30">
        <v>12</v>
      </c>
      <c r="X1008" s="30">
        <v>15</v>
      </c>
      <c r="Y1008" s="41">
        <v>5</v>
      </c>
      <c r="Z1008" s="30">
        <v>7</v>
      </c>
      <c r="AA1008" s="30">
        <v>0</v>
      </c>
      <c r="AB1008" s="30">
        <v>0</v>
      </c>
      <c r="AC1008" s="30">
        <v>0</v>
      </c>
      <c r="AD1008" s="30">
        <v>3</v>
      </c>
      <c r="AE1008" s="30">
        <v>5</v>
      </c>
      <c r="AF1008" s="30">
        <v>0</v>
      </c>
      <c r="AG1008" s="6">
        <f t="shared" si="16"/>
        <v>240</v>
      </c>
      <c r="AH1008" s="35">
        <v>37382</v>
      </c>
      <c r="AI1008" s="35">
        <v>37535</v>
      </c>
      <c r="AJ1008" s="35">
        <v>37488</v>
      </c>
      <c r="AK1008" s="36" t="s">
        <v>4345</v>
      </c>
      <c r="AL1008" s="37" t="s">
        <v>6866</v>
      </c>
    </row>
    <row r="1009" spans="1:38" x14ac:dyDescent="0.15">
      <c r="A1009" s="27" t="s">
        <v>6867</v>
      </c>
      <c r="B1009" s="27" t="s">
        <v>3901</v>
      </c>
      <c r="C1009" s="27" t="s">
        <v>3608</v>
      </c>
      <c r="D1009" s="28" t="s">
        <v>6870</v>
      </c>
      <c r="E1009" s="30"/>
      <c r="F1009" s="30" t="s">
        <v>3609</v>
      </c>
      <c r="G1009" s="30" t="s">
        <v>3610</v>
      </c>
      <c r="H1009" s="30" t="s">
        <v>3611</v>
      </c>
      <c r="I1009" s="31">
        <v>2</v>
      </c>
      <c r="K1009" s="31">
        <v>94</v>
      </c>
      <c r="L1009" s="31" t="s">
        <v>3612</v>
      </c>
      <c r="M1009" s="32">
        <v>9780201539295</v>
      </c>
      <c r="N1009" s="30" t="s">
        <v>3894</v>
      </c>
      <c r="O1009" s="30" t="s">
        <v>3894</v>
      </c>
      <c r="P1009" s="30" t="s">
        <v>3894</v>
      </c>
      <c r="Q1009" s="39">
        <v>127</v>
      </c>
      <c r="R1009" s="40"/>
      <c r="S1009" s="39">
        <v>95.25</v>
      </c>
      <c r="T1009" s="31" t="s">
        <v>6864</v>
      </c>
      <c r="U1009" s="30">
        <v>28</v>
      </c>
      <c r="V1009" s="30">
        <v>31</v>
      </c>
      <c r="W1009" s="30">
        <v>15</v>
      </c>
      <c r="X1009" s="30">
        <v>28</v>
      </c>
      <c r="Y1009" s="41">
        <v>13</v>
      </c>
      <c r="Z1009" s="30">
        <v>2</v>
      </c>
      <c r="AA1009" s="30">
        <v>0</v>
      </c>
      <c r="AB1009" s="30">
        <v>0</v>
      </c>
      <c r="AC1009" s="30">
        <v>0</v>
      </c>
      <c r="AD1009" s="30">
        <v>1</v>
      </c>
      <c r="AE1009" s="30">
        <v>12</v>
      </c>
      <c r="AF1009" s="30">
        <v>1</v>
      </c>
      <c r="AG1009" s="6">
        <f t="shared" si="16"/>
        <v>1619.25</v>
      </c>
      <c r="AH1009" s="35">
        <v>37382</v>
      </c>
      <c r="AI1009" s="35">
        <v>37535</v>
      </c>
      <c r="AJ1009" s="35">
        <v>37445</v>
      </c>
      <c r="AK1009" s="36" t="s">
        <v>3613</v>
      </c>
      <c r="AL1009" s="37" t="s">
        <v>6866</v>
      </c>
    </row>
    <row r="1010" spans="1:38" x14ac:dyDescent="0.15">
      <c r="A1010" s="27" t="s">
        <v>6867</v>
      </c>
      <c r="B1010" s="27" t="s">
        <v>1084</v>
      </c>
      <c r="C1010" s="27">
        <v>182</v>
      </c>
      <c r="D1010" s="28" t="s">
        <v>6870</v>
      </c>
      <c r="E1010" s="30"/>
      <c r="F1010" s="30" t="s">
        <v>1910</v>
      </c>
      <c r="G1010" s="30" t="s">
        <v>1911</v>
      </c>
      <c r="H1010" s="30" t="s">
        <v>1912</v>
      </c>
      <c r="K1010" s="31">
        <v>91</v>
      </c>
      <c r="L1010" s="31" t="s">
        <v>1913</v>
      </c>
      <c r="M1010" s="32">
        <v>9780471839651</v>
      </c>
      <c r="N1010" s="30" t="s">
        <v>3915</v>
      </c>
      <c r="O1010" s="30" t="s">
        <v>3915</v>
      </c>
      <c r="P1010" s="30" t="s">
        <v>3915</v>
      </c>
      <c r="Q1010" s="39">
        <v>122.7</v>
      </c>
      <c r="R1010" s="40"/>
      <c r="S1010" s="39">
        <v>92.05</v>
      </c>
      <c r="T1010" s="31" t="s">
        <v>6864</v>
      </c>
      <c r="U1010" s="30">
        <v>15</v>
      </c>
      <c r="V1010" s="30">
        <v>24</v>
      </c>
      <c r="W1010" s="30">
        <v>15</v>
      </c>
      <c r="X1010" s="30">
        <v>15</v>
      </c>
      <c r="Y1010" s="41">
        <v>4</v>
      </c>
      <c r="Z1010" s="30">
        <v>17</v>
      </c>
      <c r="AA1010" s="30">
        <v>0</v>
      </c>
      <c r="AB1010" s="30">
        <v>0</v>
      </c>
      <c r="AC1010" s="30">
        <v>0</v>
      </c>
      <c r="AD1010" s="30">
        <v>0</v>
      </c>
      <c r="AE1010" s="30">
        <v>3</v>
      </c>
      <c r="AF1010" s="30">
        <v>1</v>
      </c>
      <c r="AG1010" s="6">
        <f t="shared" si="16"/>
        <v>460.15000000000003</v>
      </c>
      <c r="AH1010" s="35">
        <v>37515</v>
      </c>
      <c r="AI1010" s="35">
        <v>37535</v>
      </c>
      <c r="AJ1010" s="35">
        <v>37525</v>
      </c>
      <c r="AK1010" s="36" t="s">
        <v>1914</v>
      </c>
      <c r="AL1010" s="37" t="s">
        <v>6866</v>
      </c>
    </row>
    <row r="1011" spans="1:38" x14ac:dyDescent="0.15">
      <c r="A1011" s="27" t="s">
        <v>6867</v>
      </c>
      <c r="B1011" s="27" t="s">
        <v>4021</v>
      </c>
      <c r="C1011" s="27">
        <v>187</v>
      </c>
      <c r="D1011" s="28" t="s">
        <v>6870</v>
      </c>
      <c r="E1011" s="30"/>
      <c r="F1011" s="30" t="s">
        <v>6013</v>
      </c>
      <c r="G1011" s="30" t="s">
        <v>6214</v>
      </c>
      <c r="H1011" s="30" t="s">
        <v>6215</v>
      </c>
      <c r="K1011" s="31">
        <v>2</v>
      </c>
      <c r="L1011" s="31" t="s">
        <v>6216</v>
      </c>
      <c r="M1011" s="32">
        <v>9780801868788</v>
      </c>
      <c r="N1011" s="30" t="s">
        <v>1222</v>
      </c>
      <c r="O1011" s="30" t="s">
        <v>1222</v>
      </c>
      <c r="P1011" s="30" t="s">
        <v>1222</v>
      </c>
      <c r="Q1011" s="39">
        <v>44.8</v>
      </c>
      <c r="R1011" s="40"/>
      <c r="S1011" s="39">
        <v>33.6</v>
      </c>
      <c r="T1011" s="31" t="s">
        <v>6864</v>
      </c>
      <c r="U1011" s="30">
        <v>18</v>
      </c>
      <c r="V1011" s="30">
        <v>13</v>
      </c>
      <c r="W1011" s="30">
        <v>18</v>
      </c>
      <c r="X1011" s="30">
        <v>18</v>
      </c>
      <c r="Y1011" s="41">
        <v>4</v>
      </c>
      <c r="Z1011" s="30">
        <v>14</v>
      </c>
      <c r="AA1011" s="30">
        <v>0</v>
      </c>
      <c r="AB1011" s="30">
        <v>0</v>
      </c>
      <c r="AC1011" s="30">
        <v>0</v>
      </c>
      <c r="AD1011" s="30">
        <v>0</v>
      </c>
      <c r="AE1011" s="30">
        <v>4</v>
      </c>
      <c r="AF1011" s="30">
        <v>0</v>
      </c>
      <c r="AG1011" s="6">
        <f t="shared" si="16"/>
        <v>179.2</v>
      </c>
      <c r="AH1011" s="35">
        <v>37538</v>
      </c>
      <c r="AI1011" s="35">
        <v>37535</v>
      </c>
      <c r="AJ1011" s="35">
        <v>37543</v>
      </c>
      <c r="AK1011" s="36" t="s">
        <v>6217</v>
      </c>
      <c r="AL1011" s="37" t="s">
        <v>6866</v>
      </c>
    </row>
    <row r="1012" spans="1:38" x14ac:dyDescent="0.15">
      <c r="A1012" s="27" t="s">
        <v>6867</v>
      </c>
      <c r="B1012" s="27" t="s">
        <v>5143</v>
      </c>
      <c r="C1012" s="27" t="s">
        <v>3938</v>
      </c>
      <c r="D1012" s="28" t="s">
        <v>6870</v>
      </c>
      <c r="E1012" s="30"/>
      <c r="F1012" s="30" t="s">
        <v>5144</v>
      </c>
      <c r="G1012" s="30" t="s">
        <v>6550</v>
      </c>
      <c r="H1012" s="30" t="s">
        <v>6551</v>
      </c>
      <c r="K1012" s="31">
        <v>97</v>
      </c>
      <c r="L1012" s="31" t="s">
        <v>6552</v>
      </c>
      <c r="M1012" s="32">
        <v>9780312111519</v>
      </c>
      <c r="N1012" s="30" t="s">
        <v>4027</v>
      </c>
      <c r="O1012" s="30" t="s">
        <v>3928</v>
      </c>
      <c r="P1012" s="30" t="s">
        <v>3928</v>
      </c>
      <c r="Q1012" s="39">
        <v>14</v>
      </c>
      <c r="R1012" s="40"/>
      <c r="S1012" s="39">
        <v>10.5</v>
      </c>
      <c r="T1012" s="31" t="s">
        <v>6864</v>
      </c>
      <c r="U1012" s="30">
        <v>150</v>
      </c>
      <c r="V1012" s="30">
        <v>168</v>
      </c>
      <c r="W1012" s="30">
        <v>30</v>
      </c>
      <c r="X1012" s="30">
        <v>150</v>
      </c>
      <c r="Y1012" s="41">
        <v>30</v>
      </c>
      <c r="Z1012" s="30">
        <v>0</v>
      </c>
      <c r="AA1012" s="30">
        <v>0</v>
      </c>
      <c r="AB1012" s="30">
        <v>0</v>
      </c>
      <c r="AC1012" s="30">
        <v>0</v>
      </c>
      <c r="AD1012" s="30">
        <v>0</v>
      </c>
      <c r="AE1012" s="30">
        <v>26</v>
      </c>
      <c r="AF1012" s="30">
        <v>4</v>
      </c>
      <c r="AG1012" s="6">
        <f t="shared" si="16"/>
        <v>406</v>
      </c>
      <c r="AH1012" s="35">
        <v>37526</v>
      </c>
      <c r="AI1012" s="35">
        <v>37535</v>
      </c>
      <c r="AJ1012" s="35">
        <v>37531</v>
      </c>
      <c r="AK1012" s="36" t="s">
        <v>5083</v>
      </c>
      <c r="AL1012" s="37" t="s">
        <v>6866</v>
      </c>
    </row>
    <row r="1013" spans="1:38" x14ac:dyDescent="0.15">
      <c r="A1013" s="27" t="s">
        <v>6867</v>
      </c>
      <c r="B1013" s="27" t="s">
        <v>3969</v>
      </c>
      <c r="C1013" s="27">
        <v>160</v>
      </c>
      <c r="D1013" s="28" t="s">
        <v>6870</v>
      </c>
      <c r="E1013" s="30"/>
      <c r="F1013" s="30" t="s">
        <v>1940</v>
      </c>
      <c r="G1013" s="30" t="s">
        <v>6600</v>
      </c>
      <c r="H1013" s="30" t="s">
        <v>6601</v>
      </c>
      <c r="K1013" s="31">
        <v>98</v>
      </c>
      <c r="L1013" s="31" t="s">
        <v>6602</v>
      </c>
      <c r="M1013" s="32">
        <v>9780395815519</v>
      </c>
      <c r="N1013" s="30" t="s">
        <v>5236</v>
      </c>
      <c r="O1013" s="30" t="s">
        <v>5236</v>
      </c>
      <c r="P1013" s="30" t="s">
        <v>5236</v>
      </c>
      <c r="Q1013" s="39">
        <v>22.35</v>
      </c>
      <c r="R1013" s="40"/>
      <c r="S1013" s="39">
        <v>16.8</v>
      </c>
      <c r="T1013" s="31" t="s">
        <v>6864</v>
      </c>
      <c r="U1013" s="30">
        <v>10</v>
      </c>
      <c r="V1013" s="30">
        <v>4</v>
      </c>
      <c r="W1013" s="30">
        <v>17</v>
      </c>
      <c r="X1013" s="30">
        <v>20</v>
      </c>
      <c r="Y1013" s="41">
        <v>6</v>
      </c>
      <c r="Z1013" s="30">
        <v>3</v>
      </c>
      <c r="AA1013" s="30">
        <v>0</v>
      </c>
      <c r="AB1013" s="30">
        <v>13</v>
      </c>
      <c r="AC1013" s="30">
        <v>0</v>
      </c>
      <c r="AD1013" s="30">
        <v>0</v>
      </c>
      <c r="AE1013" s="30">
        <v>1</v>
      </c>
      <c r="AF1013" s="30">
        <v>5</v>
      </c>
      <c r="AG1013" s="6">
        <f t="shared" si="16"/>
        <v>106.35</v>
      </c>
      <c r="AH1013" s="35">
        <v>37376</v>
      </c>
      <c r="AI1013" s="35">
        <v>37535</v>
      </c>
      <c r="AJ1013" s="35">
        <v>37473</v>
      </c>
      <c r="AK1013" s="36" t="s">
        <v>6603</v>
      </c>
      <c r="AL1013" s="37" t="s">
        <v>6866</v>
      </c>
    </row>
    <row r="1014" spans="1:38" x14ac:dyDescent="0.15">
      <c r="A1014" s="27" t="s">
        <v>6867</v>
      </c>
      <c r="B1014" s="27" t="s">
        <v>3883</v>
      </c>
      <c r="C1014" s="27" t="s">
        <v>3829</v>
      </c>
      <c r="D1014" s="28" t="s">
        <v>6870</v>
      </c>
      <c r="E1014" s="30"/>
      <c r="F1014" s="30" t="s">
        <v>3830</v>
      </c>
      <c r="G1014" s="30" t="s">
        <v>3831</v>
      </c>
      <c r="H1014" s="30" t="s">
        <v>3832</v>
      </c>
      <c r="I1014" s="31">
        <v>4</v>
      </c>
      <c r="K1014" s="31">
        <v>2</v>
      </c>
      <c r="L1014" s="31" t="s">
        <v>3833</v>
      </c>
      <c r="M1014" s="32">
        <v>9780470000441</v>
      </c>
      <c r="N1014" s="30" t="s">
        <v>3915</v>
      </c>
      <c r="O1014" s="30" t="s">
        <v>3915</v>
      </c>
      <c r="P1014" s="30" t="s">
        <v>3915</v>
      </c>
      <c r="Q1014" s="39">
        <v>101.35</v>
      </c>
      <c r="R1014" s="40"/>
      <c r="S1014" s="39">
        <v>76.05</v>
      </c>
      <c r="T1014" s="31" t="s">
        <v>6864</v>
      </c>
      <c r="U1014" s="30">
        <v>85</v>
      </c>
      <c r="V1014" s="30">
        <v>15</v>
      </c>
      <c r="W1014" s="30">
        <v>186</v>
      </c>
      <c r="X1014" s="30">
        <v>295</v>
      </c>
      <c r="Y1014" s="41">
        <v>154</v>
      </c>
      <c r="Z1014" s="30">
        <v>37</v>
      </c>
      <c r="AA1014" s="30">
        <v>0</v>
      </c>
      <c r="AB1014" s="30">
        <v>2</v>
      </c>
      <c r="AC1014" s="30">
        <v>0</v>
      </c>
      <c r="AD1014" s="30">
        <v>10</v>
      </c>
      <c r="AE1014" s="30">
        <v>148</v>
      </c>
      <c r="AF1014" s="30">
        <v>6</v>
      </c>
      <c r="AG1014" s="6">
        <f t="shared" si="16"/>
        <v>15456.099999999999</v>
      </c>
      <c r="AH1014" s="35">
        <v>37455</v>
      </c>
      <c r="AI1014" s="35">
        <v>37535</v>
      </c>
      <c r="AJ1014" s="35">
        <v>37516</v>
      </c>
      <c r="AK1014" s="36" t="s">
        <v>3834</v>
      </c>
      <c r="AL1014" s="37" t="s">
        <v>6866</v>
      </c>
    </row>
    <row r="1015" spans="1:38" x14ac:dyDescent="0.15">
      <c r="A1015" s="27" t="s">
        <v>6867</v>
      </c>
      <c r="B1015" s="27" t="s">
        <v>6915</v>
      </c>
      <c r="C1015" s="27">
        <v>105</v>
      </c>
      <c r="D1015" s="28" t="s">
        <v>6870</v>
      </c>
      <c r="E1015" s="30"/>
      <c r="F1015" s="30" t="s">
        <v>6871</v>
      </c>
      <c r="G1015" s="30" t="s">
        <v>2072</v>
      </c>
      <c r="H1015" s="30" t="s">
        <v>2073</v>
      </c>
      <c r="K1015" s="31">
        <v>93</v>
      </c>
      <c r="L1015" s="31" t="s">
        <v>2074</v>
      </c>
      <c r="M1015" s="32">
        <v>9780195096484</v>
      </c>
      <c r="N1015" s="30" t="s">
        <v>6875</v>
      </c>
      <c r="O1015" s="30" t="s">
        <v>6875</v>
      </c>
      <c r="P1015" s="30" t="s">
        <v>6875</v>
      </c>
      <c r="Q1015" s="39">
        <v>18.95</v>
      </c>
      <c r="R1015" s="40">
        <v>0.1</v>
      </c>
      <c r="S1015" s="39">
        <v>14.25</v>
      </c>
      <c r="T1015" s="31" t="s">
        <v>6864</v>
      </c>
      <c r="U1015" s="30">
        <v>80</v>
      </c>
      <c r="V1015" s="30">
        <v>59</v>
      </c>
      <c r="W1015" s="30">
        <v>45</v>
      </c>
      <c r="X1015" s="30">
        <v>80</v>
      </c>
      <c r="Y1015" s="41">
        <v>21</v>
      </c>
      <c r="Z1015" s="30">
        <v>0</v>
      </c>
      <c r="AA1015" s="30">
        <v>0</v>
      </c>
      <c r="AB1015" s="30">
        <v>24</v>
      </c>
      <c r="AC1015" s="30">
        <v>0</v>
      </c>
      <c r="AD1015" s="30">
        <v>0</v>
      </c>
      <c r="AE1015" s="30">
        <v>0</v>
      </c>
      <c r="AF1015" s="30">
        <v>21</v>
      </c>
      <c r="AG1015" s="6">
        <f t="shared" si="16"/>
        <v>299.25</v>
      </c>
      <c r="AH1015" s="35">
        <v>37526</v>
      </c>
      <c r="AI1015" s="35">
        <v>37206</v>
      </c>
      <c r="AJ1015" s="35">
        <v>37258</v>
      </c>
      <c r="AK1015" s="36">
        <v>18.95</v>
      </c>
      <c r="AL1015" s="37" t="s">
        <v>6866</v>
      </c>
    </row>
    <row r="1016" spans="1:38" x14ac:dyDescent="0.15">
      <c r="A1016" s="27" t="s">
        <v>6867</v>
      </c>
      <c r="B1016" s="27" t="s">
        <v>2544</v>
      </c>
      <c r="C1016" s="27">
        <v>291</v>
      </c>
      <c r="D1016" s="28" t="s">
        <v>6870</v>
      </c>
      <c r="E1016" s="30"/>
      <c r="F1016" s="30" t="s">
        <v>4069</v>
      </c>
      <c r="G1016" s="30" t="s">
        <v>2072</v>
      </c>
      <c r="H1016" s="30" t="s">
        <v>2545</v>
      </c>
      <c r="L1016" s="31" t="s">
        <v>2546</v>
      </c>
      <c r="M1016" s="32">
        <v>9780881451290</v>
      </c>
      <c r="N1016" s="30" t="s">
        <v>2547</v>
      </c>
      <c r="O1016" s="30" t="s">
        <v>2547</v>
      </c>
      <c r="P1016" s="30" t="s">
        <v>2547</v>
      </c>
      <c r="Q1016" s="39">
        <v>17.100000000000001</v>
      </c>
      <c r="R1016" s="40"/>
      <c r="S1016" s="39">
        <v>12.85</v>
      </c>
      <c r="T1016" s="31" t="s">
        <v>6864</v>
      </c>
      <c r="U1016" s="30">
        <v>8</v>
      </c>
      <c r="V1016" s="30">
        <v>9</v>
      </c>
      <c r="W1016" s="30">
        <v>7</v>
      </c>
      <c r="X1016" s="30">
        <v>8</v>
      </c>
      <c r="Y1016" s="41">
        <v>7</v>
      </c>
      <c r="Z1016" s="30">
        <v>0</v>
      </c>
      <c r="AA1016" s="30">
        <v>0</v>
      </c>
      <c r="AB1016" s="30">
        <v>0</v>
      </c>
      <c r="AC1016" s="30">
        <v>0</v>
      </c>
      <c r="AD1016" s="30">
        <v>0</v>
      </c>
      <c r="AE1016" s="30">
        <v>7</v>
      </c>
      <c r="AF1016" s="30">
        <v>0</v>
      </c>
      <c r="AG1016" s="6">
        <f t="shared" si="16"/>
        <v>119.70000000000002</v>
      </c>
      <c r="AH1016" s="35">
        <v>37489</v>
      </c>
      <c r="AI1016" s="35">
        <v>37535</v>
      </c>
      <c r="AJ1016" s="35">
        <v>37502</v>
      </c>
      <c r="AK1016" s="36" t="s">
        <v>2548</v>
      </c>
      <c r="AL1016" s="37" t="s">
        <v>6866</v>
      </c>
    </row>
    <row r="1017" spans="1:38" x14ac:dyDescent="0.15">
      <c r="A1017" s="27" t="s">
        <v>6867</v>
      </c>
      <c r="B1017" s="27" t="s">
        <v>1191</v>
      </c>
      <c r="C1017" s="27">
        <v>124</v>
      </c>
      <c r="D1017" s="28" t="s">
        <v>6870</v>
      </c>
      <c r="E1017" s="30"/>
      <c r="F1017" s="30" t="s">
        <v>2646</v>
      </c>
      <c r="G1017" s="30" t="s">
        <v>2307</v>
      </c>
      <c r="H1017" s="30" t="s">
        <v>2308</v>
      </c>
      <c r="L1017" s="31" t="s">
        <v>2309</v>
      </c>
      <c r="M1017" s="32">
        <v>9782253003748</v>
      </c>
      <c r="N1017" s="30" t="s">
        <v>5187</v>
      </c>
      <c r="O1017" s="30" t="s">
        <v>5187</v>
      </c>
      <c r="P1017" s="30" t="s">
        <v>5187</v>
      </c>
      <c r="Q1017" s="39">
        <v>6.95</v>
      </c>
      <c r="R1017" s="40"/>
      <c r="S1017" s="39">
        <v>5.25</v>
      </c>
      <c r="T1017" s="31" t="s">
        <v>6864</v>
      </c>
      <c r="U1017" s="30">
        <v>15</v>
      </c>
      <c r="V1017" s="30">
        <v>10</v>
      </c>
      <c r="W1017" s="30">
        <v>15</v>
      </c>
      <c r="X1017" s="30">
        <v>15</v>
      </c>
      <c r="Y1017" s="41">
        <v>11</v>
      </c>
      <c r="Z1017" s="30">
        <v>5</v>
      </c>
      <c r="AA1017" s="30">
        <v>0</v>
      </c>
      <c r="AB1017" s="30">
        <v>0</v>
      </c>
      <c r="AC1017" s="30">
        <v>0</v>
      </c>
      <c r="AD1017" s="30">
        <v>0</v>
      </c>
      <c r="AE1017" s="30">
        <v>11</v>
      </c>
      <c r="AF1017" s="30">
        <v>0</v>
      </c>
      <c r="AG1017" s="6">
        <f t="shared" si="16"/>
        <v>76.45</v>
      </c>
      <c r="AH1017" s="35">
        <v>37524</v>
      </c>
      <c r="AI1017" s="35">
        <v>37535</v>
      </c>
      <c r="AJ1017" s="35">
        <v>37526</v>
      </c>
      <c r="AK1017" s="36" t="s">
        <v>2310</v>
      </c>
      <c r="AL1017" s="37" t="s">
        <v>6866</v>
      </c>
    </row>
    <row r="1018" spans="1:38" x14ac:dyDescent="0.15">
      <c r="A1018" s="27" t="s">
        <v>6867</v>
      </c>
      <c r="B1018" s="27" t="s">
        <v>4041</v>
      </c>
      <c r="C1018" s="27">
        <v>11</v>
      </c>
      <c r="D1018" s="28" t="s">
        <v>6870</v>
      </c>
      <c r="E1018" s="30"/>
      <c r="F1018" s="30" t="s">
        <v>5945</v>
      </c>
      <c r="G1018" s="30" t="s">
        <v>5946</v>
      </c>
      <c r="H1018" s="30" t="s">
        <v>5947</v>
      </c>
      <c r="K1018" s="31">
        <v>68</v>
      </c>
      <c r="L1018" s="31" t="s">
        <v>5948</v>
      </c>
      <c r="M1018" s="32">
        <v>9780133316032</v>
      </c>
      <c r="N1018" s="30" t="s">
        <v>3943</v>
      </c>
      <c r="O1018" s="30" t="s">
        <v>3943</v>
      </c>
      <c r="P1018" s="30" t="s">
        <v>3943</v>
      </c>
      <c r="Q1018" s="39">
        <v>62</v>
      </c>
      <c r="R1018" s="40"/>
      <c r="S1018" s="39">
        <v>46.5</v>
      </c>
      <c r="T1018" s="31" t="s">
        <v>6883</v>
      </c>
      <c r="U1018" s="30">
        <v>5</v>
      </c>
      <c r="V1018" s="30">
        <v>1</v>
      </c>
      <c r="W1018" s="30">
        <v>4</v>
      </c>
      <c r="X1018" s="30">
        <v>5</v>
      </c>
      <c r="Y1018" s="41">
        <v>0</v>
      </c>
      <c r="Z1018" s="30">
        <v>2</v>
      </c>
      <c r="AA1018" s="30">
        <v>0</v>
      </c>
      <c r="AB1018" s="30">
        <v>2</v>
      </c>
      <c r="AC1018" s="30">
        <v>0</v>
      </c>
      <c r="AD1018" s="30">
        <v>0</v>
      </c>
      <c r="AE1018" s="30">
        <v>0</v>
      </c>
      <c r="AF1018" s="30">
        <v>0</v>
      </c>
      <c r="AG1018" s="6">
        <f t="shared" si="16"/>
        <v>0</v>
      </c>
      <c r="AH1018" s="35">
        <v>37382</v>
      </c>
      <c r="AI1018" s="35">
        <v>37535</v>
      </c>
      <c r="AJ1018" s="35">
        <v>37481</v>
      </c>
      <c r="AK1018" s="36" t="s">
        <v>5949</v>
      </c>
      <c r="AL1018" s="37" t="s">
        <v>6866</v>
      </c>
    </row>
    <row r="1019" spans="1:38" x14ac:dyDescent="0.15">
      <c r="A1019" s="27" t="s">
        <v>6867</v>
      </c>
      <c r="B1019" s="27" t="s">
        <v>4041</v>
      </c>
      <c r="C1019" s="27" t="s">
        <v>5357</v>
      </c>
      <c r="D1019" s="28" t="s">
        <v>6870</v>
      </c>
      <c r="E1019" s="30"/>
      <c r="F1019" s="30" t="s">
        <v>5189</v>
      </c>
      <c r="G1019" s="30" t="s">
        <v>5189</v>
      </c>
      <c r="H1019" s="30" t="s">
        <v>986</v>
      </c>
      <c r="K1019" s="31">
        <v>0</v>
      </c>
      <c r="L1019" s="31" t="s">
        <v>987</v>
      </c>
      <c r="M1019" s="32">
        <v>9780838411315</v>
      </c>
      <c r="N1019" s="30" t="s">
        <v>4008</v>
      </c>
      <c r="O1019" s="30" t="s">
        <v>3888</v>
      </c>
      <c r="P1019" s="30" t="s">
        <v>3888</v>
      </c>
      <c r="Q1019" s="39">
        <v>6.7</v>
      </c>
      <c r="R1019" s="40"/>
      <c r="S1019" s="39">
        <v>5.05</v>
      </c>
      <c r="T1019" s="31" t="s">
        <v>6864</v>
      </c>
      <c r="U1019" s="30">
        <v>85</v>
      </c>
      <c r="V1019" s="30">
        <v>89</v>
      </c>
      <c r="W1019" s="30">
        <v>0</v>
      </c>
      <c r="X1019" s="30">
        <v>85</v>
      </c>
      <c r="Y1019" s="41">
        <v>0</v>
      </c>
      <c r="Z1019" s="30">
        <v>0</v>
      </c>
      <c r="AA1019" s="30">
        <v>0</v>
      </c>
      <c r="AB1019" s="30">
        <v>0</v>
      </c>
      <c r="AC1019" s="30">
        <v>0</v>
      </c>
      <c r="AD1019" s="30">
        <v>0</v>
      </c>
      <c r="AE1019" s="30">
        <v>0</v>
      </c>
      <c r="AF1019" s="30">
        <v>0</v>
      </c>
      <c r="AG1019" s="6">
        <f t="shared" si="16"/>
        <v>0</v>
      </c>
      <c r="AH1019" s="35">
        <v>37382</v>
      </c>
      <c r="AI1019" s="35">
        <v>37535</v>
      </c>
      <c r="AJ1019" s="35">
        <v>36753</v>
      </c>
      <c r="AK1019" s="36" t="s">
        <v>988</v>
      </c>
      <c r="AL1019" s="37" t="s">
        <v>6866</v>
      </c>
    </row>
    <row r="1020" spans="1:38" x14ac:dyDescent="0.15">
      <c r="A1020" s="27" t="s">
        <v>6867</v>
      </c>
      <c r="B1020" s="27" t="s">
        <v>1127</v>
      </c>
      <c r="C1020" s="27" t="s">
        <v>4533</v>
      </c>
      <c r="D1020" s="28" t="s">
        <v>6870</v>
      </c>
      <c r="E1020" s="30"/>
      <c r="F1020" s="30" t="s">
        <v>4534</v>
      </c>
      <c r="G1020" s="30" t="s">
        <v>4535</v>
      </c>
      <c r="H1020" s="30" t="s">
        <v>4536</v>
      </c>
      <c r="I1020" s="31">
        <v>4</v>
      </c>
      <c r="K1020" s="31">
        <v>1</v>
      </c>
      <c r="L1020" s="31" t="s">
        <v>4537</v>
      </c>
      <c r="M1020" s="32">
        <v>9780534359669</v>
      </c>
      <c r="N1020" s="30" t="s">
        <v>3888</v>
      </c>
      <c r="O1020" s="30" t="s">
        <v>3888</v>
      </c>
      <c r="P1020" s="30" t="s">
        <v>3888</v>
      </c>
      <c r="Q1020" s="39">
        <v>66.650000000000006</v>
      </c>
      <c r="R1020" s="40"/>
      <c r="S1020" s="39">
        <v>50</v>
      </c>
      <c r="T1020" s="31" t="s">
        <v>6864</v>
      </c>
      <c r="U1020" s="30">
        <v>35</v>
      </c>
      <c r="V1020" s="30">
        <v>30</v>
      </c>
      <c r="W1020" s="30">
        <v>27</v>
      </c>
      <c r="X1020" s="30">
        <v>35</v>
      </c>
      <c r="Y1020" s="41">
        <v>9</v>
      </c>
      <c r="Z1020" s="30">
        <v>18</v>
      </c>
      <c r="AA1020" s="30">
        <v>0</v>
      </c>
      <c r="AB1020" s="30">
        <v>0</v>
      </c>
      <c r="AC1020" s="30">
        <v>0</v>
      </c>
      <c r="AD1020" s="30">
        <v>0</v>
      </c>
      <c r="AE1020" s="30">
        <v>9</v>
      </c>
      <c r="AF1020" s="30">
        <v>0</v>
      </c>
      <c r="AG1020" s="6">
        <f t="shared" si="16"/>
        <v>599.85</v>
      </c>
      <c r="AH1020" s="35">
        <v>37526</v>
      </c>
      <c r="AI1020" s="35">
        <v>37535</v>
      </c>
      <c r="AJ1020" s="35">
        <v>37530</v>
      </c>
      <c r="AK1020" s="36" t="s">
        <v>4538</v>
      </c>
      <c r="AL1020" s="37" t="s">
        <v>6866</v>
      </c>
    </row>
    <row r="1021" spans="1:38" x14ac:dyDescent="0.15">
      <c r="A1021" s="27" t="s">
        <v>6867</v>
      </c>
      <c r="B1021" s="27" t="s">
        <v>6931</v>
      </c>
      <c r="C1021" s="27" t="s">
        <v>5972</v>
      </c>
      <c r="D1021" s="28" t="s">
        <v>6870</v>
      </c>
      <c r="E1021" s="30"/>
      <c r="F1021" s="30" t="s">
        <v>3656</v>
      </c>
      <c r="G1021" s="30" t="s">
        <v>1886</v>
      </c>
      <c r="H1021" s="30" t="s">
        <v>1887</v>
      </c>
      <c r="I1021" s="31">
        <v>2</v>
      </c>
      <c r="K1021" s="31">
        <v>1</v>
      </c>
      <c r="L1021" s="31" t="s">
        <v>1888</v>
      </c>
      <c r="M1021" s="32">
        <v>9780130316974</v>
      </c>
      <c r="N1021" s="30" t="s">
        <v>3943</v>
      </c>
      <c r="O1021" s="30" t="s">
        <v>3943</v>
      </c>
      <c r="P1021" s="30" t="s">
        <v>3943</v>
      </c>
      <c r="Q1021" s="39">
        <v>76</v>
      </c>
      <c r="R1021" s="40"/>
      <c r="S1021" s="39">
        <v>57</v>
      </c>
      <c r="T1021" s="31" t="s">
        <v>6883</v>
      </c>
      <c r="U1021" s="30">
        <v>150</v>
      </c>
      <c r="V1021" s="30">
        <v>44</v>
      </c>
      <c r="W1021" s="30">
        <v>335</v>
      </c>
      <c r="X1021" s="30">
        <v>760</v>
      </c>
      <c r="Y1021" s="41">
        <v>302</v>
      </c>
      <c r="Z1021" s="30">
        <v>43</v>
      </c>
      <c r="AA1021" s="30">
        <v>0</v>
      </c>
      <c r="AB1021" s="30">
        <v>12</v>
      </c>
      <c r="AC1021" s="30">
        <v>0</v>
      </c>
      <c r="AD1021" s="30">
        <v>42</v>
      </c>
      <c r="AE1021" s="30">
        <v>162</v>
      </c>
      <c r="AF1021" s="30">
        <v>140</v>
      </c>
      <c r="AG1021" s="6">
        <f t="shared" si="16"/>
        <v>20292</v>
      </c>
      <c r="AH1021" s="35">
        <v>37382</v>
      </c>
      <c r="AI1021" s="35">
        <v>37535</v>
      </c>
      <c r="AJ1021" s="35">
        <v>37512</v>
      </c>
      <c r="AK1021" s="36" t="s">
        <v>1889</v>
      </c>
      <c r="AL1021" s="37" t="s">
        <v>6866</v>
      </c>
    </row>
    <row r="1022" spans="1:38" x14ac:dyDescent="0.15">
      <c r="A1022" s="27" t="s">
        <v>6867</v>
      </c>
      <c r="B1022" s="27" t="s">
        <v>1216</v>
      </c>
      <c r="C1022" s="27" t="s">
        <v>6916</v>
      </c>
      <c r="D1022" s="28" t="s">
        <v>6870</v>
      </c>
      <c r="E1022" s="30"/>
      <c r="F1022" s="30" t="s">
        <v>1217</v>
      </c>
      <c r="G1022" s="30" t="s">
        <v>4155</v>
      </c>
      <c r="H1022" s="30" t="s">
        <v>4156</v>
      </c>
      <c r="K1022" s="31">
        <v>79</v>
      </c>
      <c r="L1022" s="31" t="s">
        <v>4157</v>
      </c>
      <c r="M1022" s="32">
        <v>9780917062032</v>
      </c>
      <c r="N1022" s="30" t="s">
        <v>4158</v>
      </c>
      <c r="O1022" s="30" t="s">
        <v>4158</v>
      </c>
      <c r="P1022" s="30" t="s">
        <v>4158</v>
      </c>
      <c r="Q1022" s="39">
        <v>9.5500000000000007</v>
      </c>
      <c r="R1022" s="40"/>
      <c r="S1022" s="39">
        <v>7.2</v>
      </c>
      <c r="T1022" s="31" t="s">
        <v>6883</v>
      </c>
      <c r="U1022" s="30">
        <v>5</v>
      </c>
      <c r="V1022" s="30">
        <v>20</v>
      </c>
      <c r="W1022" s="30">
        <v>5</v>
      </c>
      <c r="X1022" s="30">
        <v>5</v>
      </c>
      <c r="Y1022" s="41">
        <v>2</v>
      </c>
      <c r="Z1022" s="30">
        <v>4</v>
      </c>
      <c r="AA1022" s="30">
        <v>0</v>
      </c>
      <c r="AB1022" s="30">
        <v>0</v>
      </c>
      <c r="AC1022" s="30">
        <v>0</v>
      </c>
      <c r="AD1022" s="30">
        <v>0</v>
      </c>
      <c r="AE1022" s="30">
        <v>2</v>
      </c>
      <c r="AF1022" s="30">
        <v>0</v>
      </c>
      <c r="AG1022" s="6">
        <f t="shared" si="16"/>
        <v>19.100000000000001</v>
      </c>
      <c r="AH1022" s="35">
        <v>37539</v>
      </c>
      <c r="AI1022" s="35">
        <v>37535</v>
      </c>
      <c r="AJ1022" s="35">
        <v>37536</v>
      </c>
      <c r="AK1022" s="36" t="s">
        <v>5188</v>
      </c>
      <c r="AL1022" s="37" t="s">
        <v>6866</v>
      </c>
    </row>
    <row r="1023" spans="1:38" x14ac:dyDescent="0.15">
      <c r="A1023" s="27" t="s">
        <v>6867</v>
      </c>
      <c r="B1023" s="27" t="s">
        <v>4059</v>
      </c>
      <c r="C1023" s="27" t="s">
        <v>4515</v>
      </c>
      <c r="D1023" s="28" t="s">
        <v>6870</v>
      </c>
      <c r="E1023" s="30"/>
      <c r="F1023" s="30" t="s">
        <v>4516</v>
      </c>
      <c r="G1023" s="30" t="s">
        <v>693</v>
      </c>
      <c r="H1023" s="30" t="s">
        <v>694</v>
      </c>
      <c r="K1023" s="31">
        <v>92</v>
      </c>
      <c r="L1023" s="31" t="s">
        <v>2978</v>
      </c>
      <c r="M1023" s="32">
        <v>9780815777236</v>
      </c>
      <c r="N1023" s="30" t="s">
        <v>6599</v>
      </c>
      <c r="O1023" s="30" t="s">
        <v>6599</v>
      </c>
      <c r="P1023" s="30" t="s">
        <v>6599</v>
      </c>
      <c r="Q1023" s="39">
        <v>18.100000000000001</v>
      </c>
      <c r="R1023" s="40"/>
      <c r="S1023" s="39">
        <v>13.6</v>
      </c>
      <c r="T1023" s="31" t="s">
        <v>6883</v>
      </c>
      <c r="U1023" s="30">
        <v>50</v>
      </c>
      <c r="V1023" s="30">
        <v>28</v>
      </c>
      <c r="W1023" s="30">
        <v>6</v>
      </c>
      <c r="X1023" s="30">
        <v>50</v>
      </c>
      <c r="Y1023" s="41">
        <v>2</v>
      </c>
      <c r="Z1023" s="30">
        <v>0</v>
      </c>
      <c r="AA1023" s="30">
        <v>0</v>
      </c>
      <c r="AB1023" s="30">
        <v>4</v>
      </c>
      <c r="AC1023" s="30">
        <v>0</v>
      </c>
      <c r="AD1023" s="30">
        <v>0</v>
      </c>
      <c r="AE1023" s="30">
        <v>0</v>
      </c>
      <c r="AF1023" s="30">
        <v>2</v>
      </c>
      <c r="AG1023" s="6">
        <f t="shared" si="16"/>
        <v>27.2</v>
      </c>
      <c r="AH1023" s="35">
        <v>37462</v>
      </c>
      <c r="AI1023" s="35">
        <v>37535</v>
      </c>
      <c r="AJ1023" s="35">
        <v>37474</v>
      </c>
      <c r="AK1023" s="36" t="s">
        <v>4526</v>
      </c>
      <c r="AL1023" s="37" t="s">
        <v>6866</v>
      </c>
    </row>
    <row r="1024" spans="1:38" x14ac:dyDescent="0.15">
      <c r="A1024" s="27" t="s">
        <v>6867</v>
      </c>
      <c r="B1024" s="27" t="s">
        <v>2060</v>
      </c>
      <c r="C1024" s="27">
        <v>124</v>
      </c>
      <c r="D1024" s="28" t="s">
        <v>6870</v>
      </c>
      <c r="E1024" s="30"/>
      <c r="F1024" s="30" t="s">
        <v>1023</v>
      </c>
      <c r="G1024" s="30" t="s">
        <v>1744</v>
      </c>
      <c r="H1024" s="30" t="s">
        <v>1745</v>
      </c>
      <c r="I1024" s="31">
        <v>3</v>
      </c>
      <c r="K1024" s="31">
        <v>98</v>
      </c>
      <c r="L1024" s="31" t="s">
        <v>1746</v>
      </c>
      <c r="M1024" s="32">
        <v>9780683076059</v>
      </c>
      <c r="N1024" s="30" t="s">
        <v>2667</v>
      </c>
      <c r="O1024" s="30" t="s">
        <v>2667</v>
      </c>
      <c r="P1024" s="30" t="s">
        <v>3961</v>
      </c>
      <c r="Q1024" s="39">
        <v>46.8</v>
      </c>
      <c r="R1024" s="40"/>
      <c r="S1024" s="39">
        <v>35.1</v>
      </c>
      <c r="T1024" s="31" t="s">
        <v>6864</v>
      </c>
      <c r="U1024" s="30">
        <v>75</v>
      </c>
      <c r="V1024" s="30">
        <v>81</v>
      </c>
      <c r="W1024" s="30">
        <v>54</v>
      </c>
      <c r="X1024" s="30">
        <v>75</v>
      </c>
      <c r="Y1024" s="41">
        <v>63</v>
      </c>
      <c r="Z1024" s="30">
        <v>0</v>
      </c>
      <c r="AA1024" s="30">
        <v>0</v>
      </c>
      <c r="AB1024" s="30">
        <v>1</v>
      </c>
      <c r="AC1024" s="30">
        <v>0</v>
      </c>
      <c r="AD1024" s="30">
        <v>1</v>
      </c>
      <c r="AE1024" s="30">
        <v>30</v>
      </c>
      <c r="AF1024" s="30">
        <v>33</v>
      </c>
      <c r="AG1024" s="6">
        <f t="shared" si="16"/>
        <v>2562.3000000000002</v>
      </c>
      <c r="AH1024" s="35">
        <v>37378</v>
      </c>
      <c r="AI1024" s="35">
        <v>37535</v>
      </c>
      <c r="AJ1024" s="35">
        <v>37531</v>
      </c>
      <c r="AK1024" s="36" t="s">
        <v>1747</v>
      </c>
      <c r="AL1024" s="37" t="s">
        <v>6866</v>
      </c>
    </row>
    <row r="1025" spans="1:38" x14ac:dyDescent="0.15">
      <c r="A1025" s="27" t="s">
        <v>6867</v>
      </c>
      <c r="B1025" s="27" t="s">
        <v>5279</v>
      </c>
      <c r="C1025" s="27">
        <v>168</v>
      </c>
      <c r="D1025" s="28" t="s">
        <v>6870</v>
      </c>
      <c r="E1025" s="30"/>
      <c r="F1025" s="30" t="s">
        <v>5280</v>
      </c>
      <c r="G1025" s="30" t="s">
        <v>968</v>
      </c>
      <c r="H1025" s="30" t="s">
        <v>4546</v>
      </c>
      <c r="K1025" s="31">
        <v>85</v>
      </c>
      <c r="L1025" s="31" t="s">
        <v>4547</v>
      </c>
      <c r="M1025" s="32">
        <v>9780520054622</v>
      </c>
      <c r="N1025" s="30" t="s">
        <v>6921</v>
      </c>
      <c r="O1025" s="30" t="s">
        <v>6921</v>
      </c>
      <c r="P1025" s="30" t="s">
        <v>6922</v>
      </c>
      <c r="Q1025" s="39">
        <v>26.65</v>
      </c>
      <c r="R1025" s="40"/>
      <c r="S1025" s="39">
        <v>20</v>
      </c>
      <c r="T1025" s="31" t="s">
        <v>6864</v>
      </c>
      <c r="U1025" s="30">
        <v>10</v>
      </c>
      <c r="V1025" s="30">
        <v>16</v>
      </c>
      <c r="W1025" s="30">
        <v>18</v>
      </c>
      <c r="X1025" s="30">
        <v>20</v>
      </c>
      <c r="Y1025" s="41">
        <v>12</v>
      </c>
      <c r="Z1025" s="30">
        <v>6</v>
      </c>
      <c r="AA1025" s="30">
        <v>0</v>
      </c>
      <c r="AB1025" s="30">
        <v>0</v>
      </c>
      <c r="AC1025" s="30">
        <v>0</v>
      </c>
      <c r="AD1025" s="30">
        <v>0</v>
      </c>
      <c r="AE1025" s="30">
        <v>6</v>
      </c>
      <c r="AF1025" s="30">
        <v>6</v>
      </c>
      <c r="AG1025" s="6">
        <f t="shared" si="16"/>
        <v>279.89999999999998</v>
      </c>
      <c r="AH1025" s="35">
        <v>37438</v>
      </c>
      <c r="AI1025" s="35">
        <v>37535</v>
      </c>
      <c r="AJ1025" s="35">
        <v>37490</v>
      </c>
      <c r="AK1025" s="36" t="s">
        <v>2379</v>
      </c>
      <c r="AL1025" s="37" t="s">
        <v>6866</v>
      </c>
    </row>
    <row r="1026" spans="1:38" x14ac:dyDescent="0.15">
      <c r="A1026" s="27" t="s">
        <v>6867</v>
      </c>
      <c r="B1026" s="27" t="s">
        <v>5100</v>
      </c>
      <c r="C1026" s="27">
        <v>102</v>
      </c>
      <c r="D1026" s="28" t="s">
        <v>6870</v>
      </c>
      <c r="E1026" s="30"/>
      <c r="F1026" s="30" t="s">
        <v>5101</v>
      </c>
      <c r="G1026" s="30" t="s">
        <v>968</v>
      </c>
      <c r="H1026" s="30" t="s">
        <v>969</v>
      </c>
      <c r="K1026" s="31">
        <v>95</v>
      </c>
      <c r="L1026" s="31" t="s">
        <v>970</v>
      </c>
      <c r="M1026" s="32">
        <v>9783718657933</v>
      </c>
      <c r="N1026" s="30" t="s">
        <v>971</v>
      </c>
      <c r="O1026" s="30" t="s">
        <v>2006</v>
      </c>
      <c r="P1026" s="30" t="s">
        <v>2006</v>
      </c>
      <c r="Q1026" s="39">
        <v>30</v>
      </c>
      <c r="R1026" s="40"/>
      <c r="S1026" s="39">
        <v>22.5</v>
      </c>
      <c r="T1026" s="31" t="s">
        <v>6864</v>
      </c>
      <c r="U1026" s="30">
        <v>25</v>
      </c>
      <c r="V1026" s="30">
        <v>34</v>
      </c>
      <c r="W1026" s="30">
        <v>21</v>
      </c>
      <c r="X1026" s="30">
        <v>25</v>
      </c>
      <c r="Y1026" s="41">
        <v>14</v>
      </c>
      <c r="Z1026" s="30">
        <v>7</v>
      </c>
      <c r="AA1026" s="30">
        <v>0</v>
      </c>
      <c r="AB1026" s="30">
        <v>0</v>
      </c>
      <c r="AC1026" s="30">
        <v>0</v>
      </c>
      <c r="AD1026" s="30">
        <v>0</v>
      </c>
      <c r="AE1026" s="30">
        <v>14</v>
      </c>
      <c r="AF1026" s="30">
        <v>0</v>
      </c>
      <c r="AG1026" s="6">
        <f t="shared" si="16"/>
        <v>420</v>
      </c>
      <c r="AH1026" s="35">
        <v>37524</v>
      </c>
      <c r="AI1026" s="35">
        <v>37535</v>
      </c>
      <c r="AJ1026" s="35">
        <v>37551</v>
      </c>
      <c r="AK1026" s="36" t="s">
        <v>972</v>
      </c>
      <c r="AL1026" s="37" t="s">
        <v>6866</v>
      </c>
    </row>
    <row r="1027" spans="1:38" x14ac:dyDescent="0.15">
      <c r="A1027" s="27" t="s">
        <v>6867</v>
      </c>
      <c r="B1027" s="27" t="s">
        <v>5100</v>
      </c>
      <c r="C1027" s="27">
        <v>102</v>
      </c>
      <c r="D1027" s="28" t="s">
        <v>6870</v>
      </c>
      <c r="E1027" s="30"/>
      <c r="F1027" s="30" t="s">
        <v>5101</v>
      </c>
      <c r="G1027" s="30" t="s">
        <v>968</v>
      </c>
      <c r="H1027" s="30" t="s">
        <v>969</v>
      </c>
      <c r="K1027" s="31">
        <v>95</v>
      </c>
      <c r="L1027" s="31" t="s">
        <v>3260</v>
      </c>
      <c r="M1027" s="32">
        <v>9783718657940</v>
      </c>
      <c r="N1027" s="30" t="s">
        <v>971</v>
      </c>
      <c r="O1027" s="30" t="s">
        <v>2006</v>
      </c>
      <c r="P1027" s="30" t="s">
        <v>2006</v>
      </c>
      <c r="Q1027" s="39">
        <v>30</v>
      </c>
      <c r="R1027" s="40"/>
      <c r="S1027" s="39">
        <v>22.5</v>
      </c>
      <c r="T1027" s="31" t="s">
        <v>6864</v>
      </c>
      <c r="U1027" s="30">
        <v>25</v>
      </c>
      <c r="V1027" s="30">
        <v>34</v>
      </c>
      <c r="W1027" s="30">
        <v>8</v>
      </c>
      <c r="X1027" s="30">
        <v>25</v>
      </c>
      <c r="Y1027" s="41">
        <v>8</v>
      </c>
      <c r="Z1027" s="30">
        <v>0</v>
      </c>
      <c r="AA1027" s="30">
        <v>0</v>
      </c>
      <c r="AB1027" s="30">
        <v>0</v>
      </c>
      <c r="AC1027" s="30">
        <v>0</v>
      </c>
      <c r="AD1027" s="30">
        <v>0</v>
      </c>
      <c r="AE1027" s="30">
        <v>0</v>
      </c>
      <c r="AF1027" s="30">
        <v>8</v>
      </c>
      <c r="AG1027" s="6">
        <f t="shared" si="16"/>
        <v>180</v>
      </c>
      <c r="AH1027" s="35">
        <v>37524</v>
      </c>
      <c r="AI1027" s="35">
        <v>37535</v>
      </c>
      <c r="AJ1027" s="35">
        <v>37474</v>
      </c>
      <c r="AK1027" s="36" t="s">
        <v>3261</v>
      </c>
      <c r="AL1027" s="37" t="s">
        <v>6866</v>
      </c>
    </row>
    <row r="1028" spans="1:38" x14ac:dyDescent="0.15">
      <c r="A1028" s="27" t="s">
        <v>6867</v>
      </c>
      <c r="B1028" s="27" t="s">
        <v>1191</v>
      </c>
      <c r="C1028" s="27" t="s">
        <v>1192</v>
      </c>
      <c r="D1028" s="28" t="s">
        <v>6870</v>
      </c>
      <c r="E1028" s="30"/>
      <c r="F1028" s="30" t="s">
        <v>1193</v>
      </c>
      <c r="G1028" s="30" t="s">
        <v>6932</v>
      </c>
      <c r="H1028" s="30" t="s">
        <v>3187</v>
      </c>
      <c r="I1028" s="31">
        <v>4</v>
      </c>
      <c r="K1028" s="31">
        <v>99</v>
      </c>
      <c r="L1028" s="31" t="s">
        <v>3188</v>
      </c>
      <c r="M1028" s="32">
        <v>9780070138872</v>
      </c>
      <c r="N1028" s="30" t="s">
        <v>6863</v>
      </c>
      <c r="O1028" s="30" t="s">
        <v>6863</v>
      </c>
      <c r="P1028" s="30" t="s">
        <v>6863</v>
      </c>
      <c r="Q1028" s="39">
        <v>15.95</v>
      </c>
      <c r="R1028" s="40">
        <v>0.1</v>
      </c>
      <c r="S1028" s="39">
        <v>12</v>
      </c>
      <c r="T1028" s="31" t="s">
        <v>6864</v>
      </c>
      <c r="U1028" s="30">
        <v>40</v>
      </c>
      <c r="V1028" s="30">
        <v>24</v>
      </c>
      <c r="W1028" s="30">
        <v>36</v>
      </c>
      <c r="X1028" s="30">
        <v>40</v>
      </c>
      <c r="Y1028" s="41">
        <v>26</v>
      </c>
      <c r="Z1028" s="30">
        <v>11</v>
      </c>
      <c r="AA1028" s="30">
        <v>0</v>
      </c>
      <c r="AB1028" s="30">
        <v>1</v>
      </c>
      <c r="AC1028" s="30">
        <v>0</v>
      </c>
      <c r="AD1028" s="30">
        <v>5</v>
      </c>
      <c r="AE1028" s="30">
        <v>20</v>
      </c>
      <c r="AF1028" s="30">
        <v>6</v>
      </c>
      <c r="AG1028" s="6">
        <f t="shared" si="16"/>
        <v>359.1</v>
      </c>
      <c r="AH1028" s="35">
        <v>37372</v>
      </c>
      <c r="AI1028" s="35">
        <v>37535</v>
      </c>
      <c r="AJ1028" s="35">
        <v>37215</v>
      </c>
      <c r="AK1028" s="36">
        <v>15.95</v>
      </c>
      <c r="AL1028" s="37" t="s">
        <v>6866</v>
      </c>
    </row>
    <row r="1029" spans="1:38" x14ac:dyDescent="0.15">
      <c r="A1029" s="27" t="s">
        <v>6867</v>
      </c>
      <c r="B1029" s="27" t="s">
        <v>3901</v>
      </c>
      <c r="C1029" s="27" t="s">
        <v>1903</v>
      </c>
      <c r="D1029" s="28" t="s">
        <v>6870</v>
      </c>
      <c r="E1029" s="30"/>
      <c r="F1029" s="30" t="s">
        <v>2237</v>
      </c>
      <c r="G1029" s="30" t="s">
        <v>6932</v>
      </c>
      <c r="H1029" s="30" t="s">
        <v>4399</v>
      </c>
      <c r="K1029" s="31">
        <v>1</v>
      </c>
      <c r="L1029" s="31" t="s">
        <v>2963</v>
      </c>
      <c r="M1029" s="32">
        <v>9780071357197</v>
      </c>
      <c r="N1029" s="30" t="s">
        <v>6863</v>
      </c>
      <c r="O1029" s="30" t="s">
        <v>6863</v>
      </c>
      <c r="P1029" s="30" t="s">
        <v>6863</v>
      </c>
      <c r="Q1029" s="39">
        <v>16.95</v>
      </c>
      <c r="R1029" s="40"/>
      <c r="S1029" s="39">
        <v>12.75</v>
      </c>
      <c r="T1029" s="31" t="s">
        <v>3873</v>
      </c>
      <c r="U1029" s="30">
        <v>45</v>
      </c>
      <c r="V1029" s="30">
        <v>38</v>
      </c>
      <c r="W1029" s="30">
        <v>0</v>
      </c>
      <c r="X1029" s="30">
        <v>45</v>
      </c>
      <c r="Y1029" s="41">
        <v>0</v>
      </c>
      <c r="Z1029" s="30">
        <v>0</v>
      </c>
      <c r="AA1029" s="30">
        <v>0</v>
      </c>
      <c r="AB1029" s="30">
        <v>0</v>
      </c>
      <c r="AC1029" s="30">
        <v>0</v>
      </c>
      <c r="AD1029" s="30">
        <v>0</v>
      </c>
      <c r="AE1029" s="30">
        <v>0</v>
      </c>
      <c r="AF1029" s="30">
        <v>0</v>
      </c>
      <c r="AG1029" s="6">
        <f t="shared" si="16"/>
        <v>0</v>
      </c>
      <c r="AH1029" s="35">
        <v>37525</v>
      </c>
      <c r="AI1029" s="35">
        <v>37535</v>
      </c>
      <c r="AK1029" s="36">
        <v>16.95</v>
      </c>
      <c r="AL1029" s="37" t="s">
        <v>6866</v>
      </c>
    </row>
    <row r="1030" spans="1:38" x14ac:dyDescent="0.15">
      <c r="A1030" s="27" t="s">
        <v>6867</v>
      </c>
      <c r="B1030" s="27" t="s">
        <v>1084</v>
      </c>
      <c r="C1030" s="27">
        <v>109</v>
      </c>
      <c r="D1030" s="28" t="s">
        <v>6870</v>
      </c>
      <c r="E1030" s="30"/>
      <c r="F1030" s="30" t="s">
        <v>2438</v>
      </c>
      <c r="G1030" s="30" t="s">
        <v>6932</v>
      </c>
      <c r="H1030" s="30" t="s">
        <v>1116</v>
      </c>
      <c r="I1030" s="31">
        <v>2</v>
      </c>
      <c r="K1030" s="31">
        <v>0</v>
      </c>
      <c r="L1030" s="31" t="s">
        <v>1117</v>
      </c>
      <c r="M1030" s="32">
        <v>9780071350044</v>
      </c>
      <c r="N1030" s="30" t="s">
        <v>6863</v>
      </c>
      <c r="O1030" s="30" t="s">
        <v>6863</v>
      </c>
      <c r="P1030" s="30" t="s">
        <v>6863</v>
      </c>
      <c r="Q1030" s="39">
        <v>15.95</v>
      </c>
      <c r="R1030" s="40">
        <v>0.1</v>
      </c>
      <c r="S1030" s="39">
        <v>12</v>
      </c>
      <c r="T1030" s="31" t="s">
        <v>6864</v>
      </c>
      <c r="U1030" s="30">
        <v>150</v>
      </c>
      <c r="V1030" s="30">
        <v>88</v>
      </c>
      <c r="W1030" s="30">
        <v>72</v>
      </c>
      <c r="X1030" s="30">
        <v>150</v>
      </c>
      <c r="Y1030" s="41">
        <v>73</v>
      </c>
      <c r="Z1030" s="30">
        <v>5</v>
      </c>
      <c r="AA1030" s="30">
        <v>0</v>
      </c>
      <c r="AB1030" s="30">
        <v>0</v>
      </c>
      <c r="AC1030" s="30">
        <v>0</v>
      </c>
      <c r="AD1030" s="30">
        <v>0</v>
      </c>
      <c r="AE1030" s="30">
        <v>73</v>
      </c>
      <c r="AF1030" s="30">
        <v>0</v>
      </c>
      <c r="AG1030" s="6">
        <f t="shared" si="16"/>
        <v>1047.915</v>
      </c>
      <c r="AH1030" s="35">
        <v>37428</v>
      </c>
      <c r="AI1030" s="35">
        <v>37535</v>
      </c>
      <c r="AJ1030" s="35">
        <v>37551</v>
      </c>
      <c r="AK1030" s="36">
        <v>15.95</v>
      </c>
      <c r="AL1030" s="37" t="s">
        <v>6866</v>
      </c>
    </row>
    <row r="1031" spans="1:38" x14ac:dyDescent="0.15">
      <c r="A1031" s="27" t="s">
        <v>6867</v>
      </c>
      <c r="B1031" s="27" t="s">
        <v>6931</v>
      </c>
      <c r="C1031" s="27">
        <v>21</v>
      </c>
      <c r="D1031" s="28">
        <v>444830</v>
      </c>
      <c r="E1031" s="30"/>
      <c r="F1031" s="30" t="s">
        <v>6150</v>
      </c>
      <c r="G1031" s="30" t="s">
        <v>6932</v>
      </c>
      <c r="H1031" s="30" t="s">
        <v>1882</v>
      </c>
      <c r="I1031" s="31">
        <v>2</v>
      </c>
      <c r="K1031" s="31">
        <v>0</v>
      </c>
      <c r="L1031" s="31" t="s">
        <v>1883</v>
      </c>
      <c r="M1031" s="32">
        <v>9780071352031</v>
      </c>
      <c r="N1031" s="30" t="s">
        <v>6863</v>
      </c>
      <c r="O1031" s="30" t="s">
        <v>6863</v>
      </c>
      <c r="P1031" s="30" t="s">
        <v>6863</v>
      </c>
      <c r="Q1031" s="39">
        <v>15.95</v>
      </c>
      <c r="R1031" s="40">
        <v>0.1</v>
      </c>
      <c r="S1031" s="39">
        <v>12</v>
      </c>
      <c r="T1031" s="31" t="s">
        <v>6864</v>
      </c>
      <c r="U1031" s="30">
        <v>125</v>
      </c>
      <c r="V1031" s="30">
        <v>86</v>
      </c>
      <c r="W1031" s="30">
        <v>80</v>
      </c>
      <c r="X1031" s="30">
        <v>125</v>
      </c>
      <c r="Y1031" s="41">
        <v>51</v>
      </c>
      <c r="Z1031" s="30">
        <v>28</v>
      </c>
      <c r="AA1031" s="30">
        <v>0</v>
      </c>
      <c r="AB1031" s="30">
        <v>0</v>
      </c>
      <c r="AC1031" s="30">
        <v>0</v>
      </c>
      <c r="AD1031" s="30">
        <v>5</v>
      </c>
      <c r="AE1031" s="30">
        <v>48</v>
      </c>
      <c r="AF1031" s="30">
        <v>3</v>
      </c>
      <c r="AG1031" s="6">
        <f t="shared" si="16"/>
        <v>725.04</v>
      </c>
      <c r="AH1031" s="35">
        <v>37372</v>
      </c>
      <c r="AI1031" s="35">
        <v>37535</v>
      </c>
      <c r="AJ1031" s="35">
        <v>37476</v>
      </c>
      <c r="AK1031" s="36">
        <v>15.95</v>
      </c>
      <c r="AL1031" s="37" t="s">
        <v>6866</v>
      </c>
    </row>
    <row r="1032" spans="1:38" x14ac:dyDescent="0.15">
      <c r="A1032" s="27" t="s">
        <v>6867</v>
      </c>
      <c r="B1032" s="27" t="s">
        <v>4059</v>
      </c>
      <c r="C1032" s="27" t="s">
        <v>1720</v>
      </c>
      <c r="D1032" s="28" t="s">
        <v>6870</v>
      </c>
      <c r="E1032" s="30"/>
      <c r="F1032" s="30" t="s">
        <v>3377</v>
      </c>
      <c r="G1032" s="30" t="s">
        <v>1721</v>
      </c>
      <c r="H1032" s="30" t="s">
        <v>1722</v>
      </c>
      <c r="K1032" s="31">
        <v>66</v>
      </c>
      <c r="L1032" s="31" t="s">
        <v>1723</v>
      </c>
      <c r="M1032" s="32">
        <v>9780300002218</v>
      </c>
      <c r="N1032" s="30" t="s">
        <v>5296</v>
      </c>
      <c r="O1032" s="30" t="s">
        <v>5296</v>
      </c>
      <c r="P1032" s="30" t="s">
        <v>5296</v>
      </c>
      <c r="Q1032" s="39">
        <v>20.3</v>
      </c>
      <c r="R1032" s="40">
        <v>0.1</v>
      </c>
      <c r="S1032" s="39">
        <v>15.25</v>
      </c>
      <c r="T1032" s="31" t="s">
        <v>6864</v>
      </c>
      <c r="U1032" s="30">
        <v>150</v>
      </c>
      <c r="V1032" s="30">
        <v>117</v>
      </c>
      <c r="W1032" s="30">
        <v>125</v>
      </c>
      <c r="X1032" s="30">
        <v>150</v>
      </c>
      <c r="Y1032" s="41">
        <v>114</v>
      </c>
      <c r="Z1032" s="30">
        <v>10</v>
      </c>
      <c r="AA1032" s="30">
        <v>0</v>
      </c>
      <c r="AB1032" s="30">
        <v>1</v>
      </c>
      <c r="AC1032" s="30">
        <v>0</v>
      </c>
      <c r="AD1032" s="30">
        <v>0</v>
      </c>
      <c r="AE1032" s="30">
        <v>98</v>
      </c>
      <c r="AF1032" s="30">
        <v>16</v>
      </c>
      <c r="AG1032" s="6">
        <f t="shared" si="16"/>
        <v>2034.46</v>
      </c>
      <c r="AH1032" s="35">
        <v>37494</v>
      </c>
      <c r="AI1032" s="35">
        <v>37535</v>
      </c>
      <c r="AJ1032" s="35">
        <v>37512</v>
      </c>
      <c r="AK1032" s="36" t="s">
        <v>1122</v>
      </c>
      <c r="AL1032" s="37" t="s">
        <v>6866</v>
      </c>
    </row>
    <row r="1033" spans="1:38" x14ac:dyDescent="0.15">
      <c r="A1033" s="27" t="s">
        <v>6867</v>
      </c>
      <c r="B1033" s="27" t="s">
        <v>1032</v>
      </c>
      <c r="C1033" s="27" t="s">
        <v>5193</v>
      </c>
      <c r="D1033" s="28" t="s">
        <v>6870</v>
      </c>
      <c r="E1033" s="30"/>
      <c r="F1033" s="30" t="s">
        <v>6871</v>
      </c>
      <c r="G1033" s="30" t="s">
        <v>3050</v>
      </c>
      <c r="H1033" s="30" t="s">
        <v>3051</v>
      </c>
      <c r="K1033" s="31">
        <v>97</v>
      </c>
      <c r="L1033" s="31" t="s">
        <v>3052</v>
      </c>
      <c r="M1033" s="32">
        <v>9780992891732</v>
      </c>
      <c r="N1033" s="30" t="s">
        <v>3053</v>
      </c>
      <c r="O1033" s="30" t="s">
        <v>3053</v>
      </c>
      <c r="P1033" s="30" t="s">
        <v>3053</v>
      </c>
      <c r="Q1033" s="39">
        <v>13.3</v>
      </c>
      <c r="R1033" s="40"/>
      <c r="S1033" s="39">
        <v>10</v>
      </c>
      <c r="T1033" s="31" t="s">
        <v>6864</v>
      </c>
      <c r="U1033" s="30">
        <v>6</v>
      </c>
      <c r="V1033" s="30">
        <v>6</v>
      </c>
      <c r="W1033" s="30">
        <v>4</v>
      </c>
      <c r="X1033" s="30">
        <v>6</v>
      </c>
      <c r="Y1033" s="41">
        <v>6</v>
      </c>
      <c r="Z1033" s="30">
        <v>2</v>
      </c>
      <c r="AA1033" s="30">
        <v>0</v>
      </c>
      <c r="AB1033" s="30">
        <v>0</v>
      </c>
      <c r="AC1033" s="30">
        <v>0</v>
      </c>
      <c r="AD1033" s="30">
        <v>0</v>
      </c>
      <c r="AE1033" s="30">
        <v>6</v>
      </c>
      <c r="AF1033" s="30">
        <v>0</v>
      </c>
      <c r="AG1033" s="6">
        <f t="shared" si="16"/>
        <v>79.800000000000011</v>
      </c>
      <c r="AH1033" s="35">
        <v>37470</v>
      </c>
      <c r="AI1033" s="35">
        <v>37535</v>
      </c>
      <c r="AJ1033" s="35">
        <v>37523</v>
      </c>
      <c r="AK1033" s="36" t="s">
        <v>3054</v>
      </c>
      <c r="AL1033" s="37" t="s">
        <v>6866</v>
      </c>
    </row>
    <row r="1034" spans="1:38" x14ac:dyDescent="0.15">
      <c r="A1034" s="27" t="s">
        <v>6867</v>
      </c>
      <c r="B1034" s="27" t="s">
        <v>1032</v>
      </c>
      <c r="C1034" s="27" t="s">
        <v>5193</v>
      </c>
      <c r="D1034" s="28" t="s">
        <v>6870</v>
      </c>
      <c r="E1034" s="30"/>
      <c r="F1034" s="30" t="s">
        <v>6871</v>
      </c>
      <c r="G1034" s="30" t="s">
        <v>3050</v>
      </c>
      <c r="H1034" s="30" t="s">
        <v>6340</v>
      </c>
      <c r="K1034" s="31">
        <v>97</v>
      </c>
      <c r="L1034" s="31" t="s">
        <v>6341</v>
      </c>
      <c r="M1034" s="32">
        <v>9780992898991</v>
      </c>
      <c r="N1034" s="30" t="s">
        <v>3053</v>
      </c>
      <c r="O1034" s="30" t="s">
        <v>3053</v>
      </c>
      <c r="P1034" s="30" t="s">
        <v>3053</v>
      </c>
      <c r="Q1034" s="39">
        <v>13.3</v>
      </c>
      <c r="R1034" s="40"/>
      <c r="S1034" s="39">
        <v>10</v>
      </c>
      <c r="T1034" s="31" t="s">
        <v>6864</v>
      </c>
      <c r="U1034" s="30">
        <v>6</v>
      </c>
      <c r="V1034" s="30">
        <v>6</v>
      </c>
      <c r="W1034" s="30">
        <v>4</v>
      </c>
      <c r="X1034" s="30">
        <v>6</v>
      </c>
      <c r="Y1034" s="41">
        <v>6</v>
      </c>
      <c r="Z1034" s="30">
        <v>1</v>
      </c>
      <c r="AA1034" s="30">
        <v>0</v>
      </c>
      <c r="AB1034" s="30">
        <v>0</v>
      </c>
      <c r="AC1034" s="30">
        <v>0</v>
      </c>
      <c r="AD1034" s="30">
        <v>0</v>
      </c>
      <c r="AE1034" s="30">
        <v>6</v>
      </c>
      <c r="AF1034" s="30">
        <v>0</v>
      </c>
      <c r="AG1034" s="6">
        <f t="shared" si="16"/>
        <v>79.800000000000011</v>
      </c>
      <c r="AH1034" s="35">
        <v>37470</v>
      </c>
      <c r="AI1034" s="35">
        <v>37535</v>
      </c>
      <c r="AJ1034" s="35">
        <v>37523</v>
      </c>
      <c r="AK1034" s="36" t="s">
        <v>3054</v>
      </c>
      <c r="AL1034" s="37" t="s">
        <v>6866</v>
      </c>
    </row>
    <row r="1035" spans="1:38" x14ac:dyDescent="0.15">
      <c r="A1035" s="27" t="s">
        <v>6867</v>
      </c>
      <c r="B1035" s="27" t="s">
        <v>3901</v>
      </c>
      <c r="C1035" s="27" t="s">
        <v>1400</v>
      </c>
      <c r="D1035" s="28" t="s">
        <v>6870</v>
      </c>
      <c r="E1035" s="30"/>
      <c r="F1035" s="30" t="s">
        <v>5731</v>
      </c>
      <c r="G1035" s="30" t="s">
        <v>2806</v>
      </c>
      <c r="H1035" s="30" t="s">
        <v>2807</v>
      </c>
      <c r="I1035" s="31">
        <v>3</v>
      </c>
      <c r="K1035" s="31">
        <v>97</v>
      </c>
      <c r="L1035" s="31" t="s">
        <v>2808</v>
      </c>
      <c r="M1035" s="32">
        <v>9780393969979</v>
      </c>
      <c r="N1035" s="30" t="s">
        <v>1138</v>
      </c>
      <c r="O1035" s="30" t="s">
        <v>1138</v>
      </c>
      <c r="P1035" s="30" t="s">
        <v>1138</v>
      </c>
      <c r="Q1035" s="39">
        <v>27.35</v>
      </c>
      <c r="R1035" s="40"/>
      <c r="S1035" s="39">
        <v>20.55</v>
      </c>
      <c r="T1035" s="31" t="s">
        <v>6864</v>
      </c>
      <c r="U1035" s="30">
        <v>50</v>
      </c>
      <c r="V1035" s="30">
        <v>34</v>
      </c>
      <c r="W1035" s="30">
        <v>42</v>
      </c>
      <c r="X1035" s="30">
        <v>50</v>
      </c>
      <c r="Y1035" s="41">
        <v>31</v>
      </c>
      <c r="Z1035" s="30">
        <v>5</v>
      </c>
      <c r="AA1035" s="30">
        <v>0</v>
      </c>
      <c r="AB1035" s="30">
        <v>1</v>
      </c>
      <c r="AC1035" s="30">
        <v>0</v>
      </c>
      <c r="AD1035" s="30">
        <v>0</v>
      </c>
      <c r="AE1035" s="30">
        <v>14</v>
      </c>
      <c r="AF1035" s="30">
        <v>17</v>
      </c>
      <c r="AG1035" s="6">
        <f t="shared" si="16"/>
        <v>732.25</v>
      </c>
      <c r="AH1035" s="35">
        <v>37382</v>
      </c>
      <c r="AI1035" s="35">
        <v>37535</v>
      </c>
      <c r="AJ1035" s="35">
        <v>37494</v>
      </c>
      <c r="AK1035" s="36" t="s">
        <v>6196</v>
      </c>
      <c r="AL1035" s="37" t="s">
        <v>6866</v>
      </c>
    </row>
    <row r="1036" spans="1:38" x14ac:dyDescent="0.15">
      <c r="A1036" s="27" t="s">
        <v>6867</v>
      </c>
      <c r="B1036" s="27" t="s">
        <v>5100</v>
      </c>
      <c r="C1036" s="27">
        <v>102</v>
      </c>
      <c r="D1036" s="28" t="s">
        <v>6870</v>
      </c>
      <c r="E1036" s="30"/>
      <c r="F1036" s="30" t="s">
        <v>5101</v>
      </c>
      <c r="G1036" s="30" t="s">
        <v>1600</v>
      </c>
      <c r="H1036" s="30" t="s">
        <v>1601</v>
      </c>
      <c r="K1036" s="31">
        <v>91</v>
      </c>
      <c r="L1036" s="31" t="s">
        <v>1602</v>
      </c>
      <c r="M1036" s="32">
        <v>9780881253719</v>
      </c>
      <c r="N1036" s="30" t="s">
        <v>1603</v>
      </c>
      <c r="O1036" s="30" t="s">
        <v>1603</v>
      </c>
      <c r="P1036" s="30" t="s">
        <v>1603</v>
      </c>
      <c r="Q1036" s="39">
        <v>23.45</v>
      </c>
      <c r="R1036" s="40"/>
      <c r="S1036" s="39">
        <v>17.600000000000001</v>
      </c>
      <c r="T1036" s="31" t="s">
        <v>6864</v>
      </c>
      <c r="U1036" s="30">
        <v>25</v>
      </c>
      <c r="V1036" s="30">
        <v>34</v>
      </c>
      <c r="W1036" s="30">
        <v>25</v>
      </c>
      <c r="X1036" s="30">
        <v>25</v>
      </c>
      <c r="Y1036" s="41">
        <v>31</v>
      </c>
      <c r="Z1036" s="30">
        <v>-2</v>
      </c>
      <c r="AA1036" s="30">
        <v>4</v>
      </c>
      <c r="AB1036" s="30">
        <v>0</v>
      </c>
      <c r="AC1036" s="30">
        <v>0</v>
      </c>
      <c r="AD1036" s="30">
        <v>0</v>
      </c>
      <c r="AE1036" s="30">
        <v>11</v>
      </c>
      <c r="AF1036" s="30">
        <v>20</v>
      </c>
      <c r="AG1036" s="6">
        <f t="shared" si="16"/>
        <v>609.95000000000005</v>
      </c>
      <c r="AH1036" s="35">
        <v>37375</v>
      </c>
      <c r="AI1036" s="35">
        <v>37535</v>
      </c>
      <c r="AJ1036" s="35">
        <v>37525</v>
      </c>
      <c r="AK1036" s="36" t="s">
        <v>1604</v>
      </c>
      <c r="AL1036" s="37" t="s">
        <v>6866</v>
      </c>
    </row>
    <row r="1037" spans="1:38" x14ac:dyDescent="0.15">
      <c r="A1037" s="27" t="s">
        <v>6867</v>
      </c>
      <c r="B1037" s="27" t="s">
        <v>5143</v>
      </c>
      <c r="C1037" s="27">
        <v>10</v>
      </c>
      <c r="D1037" s="28" t="s">
        <v>6870</v>
      </c>
      <c r="E1037" s="30"/>
      <c r="F1037" s="30" t="s">
        <v>5280</v>
      </c>
      <c r="G1037" s="30" t="s">
        <v>154</v>
      </c>
      <c r="H1037" s="30" t="s">
        <v>155</v>
      </c>
      <c r="I1037" s="31">
        <v>2</v>
      </c>
      <c r="K1037" s="31">
        <v>89</v>
      </c>
      <c r="L1037" s="31" t="s">
        <v>156</v>
      </c>
      <c r="M1037" s="32">
        <v>9780155055698</v>
      </c>
      <c r="N1037" s="30" t="s">
        <v>1174</v>
      </c>
      <c r="O1037" s="30" t="s">
        <v>3888</v>
      </c>
      <c r="P1037" s="30" t="s">
        <v>3888</v>
      </c>
      <c r="Q1037" s="39">
        <v>57.35</v>
      </c>
      <c r="R1037" s="40"/>
      <c r="S1037" s="39">
        <v>43.05</v>
      </c>
      <c r="T1037" s="31" t="s">
        <v>6864</v>
      </c>
      <c r="U1037" s="30">
        <v>270</v>
      </c>
      <c r="V1037" s="30">
        <v>233</v>
      </c>
      <c r="W1037" s="30">
        <v>256</v>
      </c>
      <c r="X1037" s="30">
        <v>270</v>
      </c>
      <c r="Y1037" s="41">
        <v>186</v>
      </c>
      <c r="Z1037" s="30">
        <v>1</v>
      </c>
      <c r="AA1037" s="30">
        <v>0</v>
      </c>
      <c r="AB1037" s="30">
        <v>79</v>
      </c>
      <c r="AC1037" s="30">
        <v>0</v>
      </c>
      <c r="AD1037" s="30">
        <v>0</v>
      </c>
      <c r="AE1037" s="30">
        <v>22</v>
      </c>
      <c r="AF1037" s="30">
        <v>164</v>
      </c>
      <c r="AG1037" s="6">
        <f t="shared" si="16"/>
        <v>8321.9</v>
      </c>
      <c r="AH1037" s="35">
        <v>37435</v>
      </c>
      <c r="AI1037" s="35">
        <v>37577</v>
      </c>
      <c r="AJ1037" s="35">
        <v>37559</v>
      </c>
      <c r="AK1037" s="36" t="s">
        <v>1336</v>
      </c>
      <c r="AL1037" s="37" t="s">
        <v>6866</v>
      </c>
    </row>
    <row r="1038" spans="1:38" x14ac:dyDescent="0.15">
      <c r="A1038" s="27" t="s">
        <v>6867</v>
      </c>
      <c r="B1038" s="27" t="s">
        <v>5525</v>
      </c>
      <c r="C1038" s="27">
        <v>20</v>
      </c>
      <c r="D1038" s="28" t="s">
        <v>6870</v>
      </c>
      <c r="E1038" s="30"/>
      <c r="F1038" s="30" t="s">
        <v>1934</v>
      </c>
      <c r="G1038" s="30" t="s">
        <v>5526</v>
      </c>
      <c r="H1038" s="30" t="s">
        <v>5527</v>
      </c>
      <c r="K1038" s="31">
        <v>2</v>
      </c>
      <c r="L1038" s="31" t="s">
        <v>5528</v>
      </c>
      <c r="M1038" s="32">
        <v>9780060938451</v>
      </c>
      <c r="N1038" s="30" t="s">
        <v>1938</v>
      </c>
      <c r="O1038" s="30" t="s">
        <v>1938</v>
      </c>
      <c r="P1038" s="30" t="s">
        <v>1938</v>
      </c>
      <c r="Q1038" s="39">
        <v>13.95</v>
      </c>
      <c r="R1038" s="40">
        <v>0.1</v>
      </c>
      <c r="S1038" s="39">
        <v>10.5</v>
      </c>
      <c r="T1038" s="31" t="s">
        <v>6864</v>
      </c>
      <c r="U1038" s="30">
        <v>25</v>
      </c>
      <c r="V1038" s="30">
        <v>25</v>
      </c>
      <c r="W1038" s="30">
        <v>20</v>
      </c>
      <c r="X1038" s="30">
        <v>25</v>
      </c>
      <c r="Y1038" s="41">
        <v>19</v>
      </c>
      <c r="Z1038" s="30">
        <v>1</v>
      </c>
      <c r="AA1038" s="30">
        <v>0</v>
      </c>
      <c r="AB1038" s="30">
        <v>0</v>
      </c>
      <c r="AC1038" s="30">
        <v>0</v>
      </c>
      <c r="AD1038" s="30">
        <v>0</v>
      </c>
      <c r="AE1038" s="30">
        <v>19</v>
      </c>
      <c r="AF1038" s="30">
        <v>0</v>
      </c>
      <c r="AG1038" s="6">
        <f t="shared" si="16"/>
        <v>238.54500000000002</v>
      </c>
      <c r="AH1038" s="35">
        <v>37461</v>
      </c>
      <c r="AI1038" s="35">
        <v>37535</v>
      </c>
      <c r="AJ1038" s="35">
        <v>37468</v>
      </c>
      <c r="AK1038" s="36">
        <v>13.95</v>
      </c>
      <c r="AL1038" s="37" t="s">
        <v>6866</v>
      </c>
    </row>
    <row r="1039" spans="1:38" x14ac:dyDescent="0.15">
      <c r="A1039" s="27" t="s">
        <v>6867</v>
      </c>
      <c r="B1039" s="27" t="s">
        <v>4059</v>
      </c>
      <c r="C1039" s="27" t="s">
        <v>2163</v>
      </c>
      <c r="D1039" s="28" t="s">
        <v>6870</v>
      </c>
      <c r="E1039" s="30"/>
      <c r="F1039" s="30" t="s">
        <v>885</v>
      </c>
      <c r="G1039" s="30" t="s">
        <v>2164</v>
      </c>
      <c r="H1039" s="30" t="s">
        <v>2165</v>
      </c>
      <c r="K1039" s="31">
        <v>93</v>
      </c>
      <c r="L1039" s="31" t="s">
        <v>2166</v>
      </c>
      <c r="M1039" s="32">
        <v>9780631147244</v>
      </c>
      <c r="N1039" s="30" t="s">
        <v>1975</v>
      </c>
      <c r="O1039" s="30" t="s">
        <v>1975</v>
      </c>
      <c r="P1039" s="30" t="s">
        <v>1975</v>
      </c>
      <c r="Q1039" s="39">
        <v>41.55</v>
      </c>
      <c r="R1039" s="40"/>
      <c r="S1039" s="39">
        <v>31.2</v>
      </c>
      <c r="T1039" s="31" t="s">
        <v>6864</v>
      </c>
      <c r="U1039" s="30">
        <v>40</v>
      </c>
      <c r="V1039" s="30">
        <v>35</v>
      </c>
      <c r="W1039" s="30">
        <v>40</v>
      </c>
      <c r="X1039" s="30">
        <v>40</v>
      </c>
      <c r="Y1039" s="41">
        <v>4</v>
      </c>
      <c r="Z1039" s="30">
        <v>0</v>
      </c>
      <c r="AA1039" s="30">
        <v>0</v>
      </c>
      <c r="AB1039" s="30">
        <v>0</v>
      </c>
      <c r="AC1039" s="30">
        <v>0</v>
      </c>
      <c r="AD1039" s="30">
        <v>0</v>
      </c>
      <c r="AE1039" s="30">
        <v>0</v>
      </c>
      <c r="AF1039" s="30">
        <v>4</v>
      </c>
      <c r="AG1039" s="6">
        <f t="shared" ref="AG1039:AG1102" si="17">(Q1039*AE1039+S1039*AF1039)-Q1039*R1039*AE1039</f>
        <v>124.8</v>
      </c>
      <c r="AH1039" s="35">
        <v>37459</v>
      </c>
      <c r="AI1039" s="35">
        <v>37535</v>
      </c>
      <c r="AJ1039" s="35">
        <v>37481</v>
      </c>
      <c r="AK1039" s="36" t="s">
        <v>2167</v>
      </c>
      <c r="AL1039" s="37" t="s">
        <v>6866</v>
      </c>
    </row>
    <row r="1040" spans="1:38" x14ac:dyDescent="0.15">
      <c r="A1040" s="27" t="s">
        <v>6867</v>
      </c>
      <c r="B1040" s="27" t="s">
        <v>1932</v>
      </c>
      <c r="C1040" s="27">
        <v>20</v>
      </c>
      <c r="D1040" s="28" t="s">
        <v>6870</v>
      </c>
      <c r="E1040" s="30"/>
      <c r="F1040" s="30" t="s">
        <v>1933</v>
      </c>
      <c r="G1040" s="30" t="s">
        <v>1934</v>
      </c>
      <c r="H1040" s="30" t="s">
        <v>1935</v>
      </c>
      <c r="K1040" s="31">
        <v>86</v>
      </c>
      <c r="L1040" s="31" t="s">
        <v>1936</v>
      </c>
      <c r="M1040" s="32">
        <v>9780465000791</v>
      </c>
      <c r="N1040" s="30" t="s">
        <v>1937</v>
      </c>
      <c r="O1040" s="30" t="s">
        <v>1938</v>
      </c>
      <c r="P1040" s="30" t="s">
        <v>1938</v>
      </c>
      <c r="Q1040" s="39">
        <v>27.75</v>
      </c>
      <c r="R1040" s="40"/>
      <c r="S1040" s="39">
        <v>20.85</v>
      </c>
      <c r="T1040" s="31" t="s">
        <v>6864</v>
      </c>
      <c r="U1040" s="30">
        <v>310</v>
      </c>
      <c r="V1040" s="30">
        <v>270</v>
      </c>
      <c r="W1040" s="30">
        <v>280</v>
      </c>
      <c r="X1040" s="30">
        <v>310</v>
      </c>
      <c r="Y1040" s="41">
        <v>226</v>
      </c>
      <c r="Z1040" s="30">
        <v>0</v>
      </c>
      <c r="AA1040" s="30">
        <v>0</v>
      </c>
      <c r="AB1040" s="30">
        <v>0</v>
      </c>
      <c r="AC1040" s="30">
        <v>0</v>
      </c>
      <c r="AD1040" s="30">
        <v>0</v>
      </c>
      <c r="AE1040" s="30">
        <v>189</v>
      </c>
      <c r="AF1040" s="30">
        <v>37</v>
      </c>
      <c r="AG1040" s="6">
        <f t="shared" si="17"/>
        <v>6016.2</v>
      </c>
      <c r="AH1040" s="35">
        <v>37510</v>
      </c>
      <c r="AI1040" s="35">
        <v>37535</v>
      </c>
      <c r="AJ1040" s="35">
        <v>37530</v>
      </c>
      <c r="AK1040" s="36" t="s">
        <v>1939</v>
      </c>
      <c r="AL1040" s="37" t="s">
        <v>6866</v>
      </c>
    </row>
    <row r="1041" spans="1:38" x14ac:dyDescent="0.15">
      <c r="A1041" s="27" t="s">
        <v>6867</v>
      </c>
      <c r="B1041" s="27" t="s">
        <v>2055</v>
      </c>
      <c r="C1041" s="27">
        <v>134</v>
      </c>
      <c r="D1041" s="28" t="s">
        <v>6870</v>
      </c>
      <c r="E1041" s="30"/>
      <c r="F1041" s="30" t="s">
        <v>1934</v>
      </c>
      <c r="G1041" s="30" t="s">
        <v>1934</v>
      </c>
      <c r="H1041" s="30" t="s">
        <v>2056</v>
      </c>
      <c r="K1041" s="31">
        <v>98</v>
      </c>
      <c r="L1041" s="31" t="s">
        <v>2057</v>
      </c>
      <c r="M1041" s="32">
        <v>9780674356405</v>
      </c>
      <c r="N1041" s="30" t="s">
        <v>2058</v>
      </c>
      <c r="O1041" s="30" t="s">
        <v>2059</v>
      </c>
      <c r="P1041" s="30" t="s">
        <v>2059</v>
      </c>
      <c r="Q1041" s="39">
        <v>17.95</v>
      </c>
      <c r="R1041" s="40">
        <v>0.1</v>
      </c>
      <c r="S1041" s="39">
        <v>13.5</v>
      </c>
      <c r="T1041" s="31" t="s">
        <v>6864</v>
      </c>
      <c r="U1041" s="30">
        <v>30</v>
      </c>
      <c r="V1041" s="30">
        <v>16</v>
      </c>
      <c r="W1041" s="30">
        <v>26</v>
      </c>
      <c r="X1041" s="30">
        <v>30</v>
      </c>
      <c r="Y1041" s="41">
        <v>13</v>
      </c>
      <c r="Z1041" s="30">
        <v>4</v>
      </c>
      <c r="AA1041" s="30">
        <v>0</v>
      </c>
      <c r="AB1041" s="30">
        <v>9</v>
      </c>
      <c r="AC1041" s="30">
        <v>0</v>
      </c>
      <c r="AD1041" s="30">
        <v>9</v>
      </c>
      <c r="AE1041" s="30">
        <v>1</v>
      </c>
      <c r="AF1041" s="30">
        <v>12</v>
      </c>
      <c r="AG1041" s="6">
        <f t="shared" si="17"/>
        <v>178.155</v>
      </c>
      <c r="AH1041" s="35">
        <v>37396</v>
      </c>
      <c r="AI1041" s="35">
        <v>37535</v>
      </c>
      <c r="AJ1041" s="35">
        <v>37491</v>
      </c>
      <c r="AK1041" s="36">
        <v>17.95</v>
      </c>
      <c r="AL1041" s="37" t="s">
        <v>6866</v>
      </c>
    </row>
    <row r="1042" spans="1:38" x14ac:dyDescent="0.15">
      <c r="A1042" s="27" t="s">
        <v>6867</v>
      </c>
      <c r="B1042" s="27" t="s">
        <v>2384</v>
      </c>
      <c r="C1042" s="27">
        <v>60</v>
      </c>
      <c r="D1042" s="28" t="s">
        <v>6870</v>
      </c>
      <c r="E1042" s="30"/>
      <c r="F1042" s="30" t="s">
        <v>1765</v>
      </c>
      <c r="G1042" s="30" t="s">
        <v>6762</v>
      </c>
      <c r="H1042" s="30" t="s">
        <v>6763</v>
      </c>
      <c r="I1042" s="31">
        <v>3</v>
      </c>
      <c r="K1042" s="31">
        <v>1</v>
      </c>
      <c r="L1042" s="31" t="s">
        <v>6764</v>
      </c>
      <c r="M1042" s="32">
        <v>9780761987277</v>
      </c>
      <c r="N1042" s="30" t="s">
        <v>5993</v>
      </c>
      <c r="O1042" s="30" t="s">
        <v>298</v>
      </c>
      <c r="P1042" s="30" t="s">
        <v>298</v>
      </c>
      <c r="Q1042" s="39">
        <v>79.95</v>
      </c>
      <c r="R1042" s="40"/>
      <c r="S1042" s="39">
        <v>60</v>
      </c>
      <c r="T1042" s="31" t="s">
        <v>6864</v>
      </c>
      <c r="U1042" s="30">
        <v>60</v>
      </c>
      <c r="V1042" s="30">
        <v>58</v>
      </c>
      <c r="W1042" s="30">
        <v>58</v>
      </c>
      <c r="X1042" s="30">
        <v>60</v>
      </c>
      <c r="Y1042" s="41">
        <v>44</v>
      </c>
      <c r="Z1042" s="30">
        <v>14</v>
      </c>
      <c r="AA1042" s="30">
        <v>0</v>
      </c>
      <c r="AB1042" s="30">
        <v>0</v>
      </c>
      <c r="AC1042" s="30">
        <v>0</v>
      </c>
      <c r="AD1042" s="30">
        <v>0</v>
      </c>
      <c r="AE1042" s="30">
        <v>39</v>
      </c>
      <c r="AF1042" s="30">
        <v>5</v>
      </c>
      <c r="AG1042" s="6">
        <f t="shared" si="17"/>
        <v>3418.05</v>
      </c>
      <c r="AH1042" s="35">
        <v>37447</v>
      </c>
      <c r="AI1042" s="35">
        <v>37535</v>
      </c>
      <c r="AJ1042" s="35">
        <v>37477</v>
      </c>
      <c r="AK1042" s="36" t="s">
        <v>6765</v>
      </c>
      <c r="AL1042" s="37" t="s">
        <v>6866</v>
      </c>
    </row>
    <row r="1043" spans="1:38" x14ac:dyDescent="0.15">
      <c r="A1043" s="27" t="s">
        <v>6867</v>
      </c>
      <c r="B1043" s="27" t="s">
        <v>3901</v>
      </c>
      <c r="C1043" s="27" t="s">
        <v>1772</v>
      </c>
      <c r="D1043" s="28" t="s">
        <v>6870</v>
      </c>
      <c r="E1043" s="30"/>
      <c r="F1043" s="30" t="s">
        <v>3247</v>
      </c>
      <c r="G1043" s="30" t="s">
        <v>3248</v>
      </c>
      <c r="H1043" s="30" t="s">
        <v>3249</v>
      </c>
      <c r="K1043" s="31">
        <v>85</v>
      </c>
      <c r="L1043" s="31" t="s">
        <v>3250</v>
      </c>
      <c r="M1043" s="32">
        <v>9780521277037</v>
      </c>
      <c r="N1043" s="30" t="s">
        <v>4020</v>
      </c>
      <c r="O1043" s="30" t="s">
        <v>4020</v>
      </c>
      <c r="P1043" s="30" t="s">
        <v>4020</v>
      </c>
      <c r="Q1043" s="39">
        <v>42.7</v>
      </c>
      <c r="R1043" s="40"/>
      <c r="S1043" s="39">
        <v>32.049999999999997</v>
      </c>
      <c r="T1043" s="31" t="s">
        <v>6864</v>
      </c>
      <c r="U1043" s="30">
        <v>25</v>
      </c>
      <c r="V1043" s="30">
        <v>15</v>
      </c>
      <c r="W1043" s="30">
        <v>19</v>
      </c>
      <c r="X1043" s="30">
        <v>25</v>
      </c>
      <c r="Y1043" s="41">
        <v>9</v>
      </c>
      <c r="Z1043" s="30">
        <v>3</v>
      </c>
      <c r="AA1043" s="30">
        <v>0</v>
      </c>
      <c r="AB1043" s="30">
        <v>0</v>
      </c>
      <c r="AC1043" s="30">
        <v>0</v>
      </c>
      <c r="AD1043" s="30">
        <v>0</v>
      </c>
      <c r="AE1043" s="30">
        <v>9</v>
      </c>
      <c r="AF1043" s="30">
        <v>0</v>
      </c>
      <c r="AG1043" s="6">
        <f t="shared" si="17"/>
        <v>384.3</v>
      </c>
      <c r="AH1043" s="35">
        <v>37406</v>
      </c>
      <c r="AI1043" s="35">
        <v>37535</v>
      </c>
      <c r="AJ1043" s="35">
        <v>37473</v>
      </c>
      <c r="AK1043" s="36" t="s">
        <v>3251</v>
      </c>
      <c r="AL1043" s="37" t="s">
        <v>6866</v>
      </c>
    </row>
    <row r="1044" spans="1:38" x14ac:dyDescent="0.15">
      <c r="A1044" s="27" t="s">
        <v>6867</v>
      </c>
      <c r="B1044" s="27" t="s">
        <v>1109</v>
      </c>
      <c r="C1044" s="27">
        <v>186</v>
      </c>
      <c r="D1044" s="28" t="s">
        <v>6870</v>
      </c>
      <c r="E1044" s="30"/>
      <c r="F1044" s="30" t="s">
        <v>5334</v>
      </c>
      <c r="G1044" s="30" t="s">
        <v>5335</v>
      </c>
      <c r="H1044" s="30" t="s">
        <v>5336</v>
      </c>
      <c r="K1044" s="31">
        <v>99</v>
      </c>
      <c r="L1044" s="31" t="s">
        <v>2933</v>
      </c>
      <c r="M1044" s="32">
        <v>9780375753800</v>
      </c>
      <c r="N1044" s="30" t="s">
        <v>1998</v>
      </c>
      <c r="O1044" s="30" t="s">
        <v>1998</v>
      </c>
      <c r="P1044" s="30" t="s">
        <v>1998</v>
      </c>
      <c r="Q1044" s="39">
        <v>12.95</v>
      </c>
      <c r="R1044" s="40">
        <v>0.1</v>
      </c>
      <c r="S1044" s="39">
        <v>9.75</v>
      </c>
      <c r="T1044" s="31" t="s">
        <v>6864</v>
      </c>
      <c r="U1044" s="30">
        <v>51</v>
      </c>
      <c r="V1044" s="30">
        <v>38</v>
      </c>
      <c r="W1044" s="30">
        <v>48</v>
      </c>
      <c r="X1044" s="30">
        <v>51</v>
      </c>
      <c r="Y1044" s="41">
        <v>28</v>
      </c>
      <c r="Z1044" s="30">
        <v>21</v>
      </c>
      <c r="AA1044" s="30">
        <v>0</v>
      </c>
      <c r="AB1044" s="30">
        <v>-1</v>
      </c>
      <c r="AC1044" s="30">
        <v>0</v>
      </c>
      <c r="AD1044" s="30">
        <v>0</v>
      </c>
      <c r="AE1044" s="30">
        <v>25</v>
      </c>
      <c r="AF1044" s="30">
        <v>3</v>
      </c>
      <c r="AG1044" s="6">
        <f t="shared" si="17"/>
        <v>320.625</v>
      </c>
      <c r="AH1044" s="35">
        <v>37481</v>
      </c>
      <c r="AI1044" s="35">
        <v>37535</v>
      </c>
      <c r="AJ1044" s="35">
        <v>37490</v>
      </c>
      <c r="AK1044" s="36">
        <v>12.95</v>
      </c>
      <c r="AL1044" s="37" t="s">
        <v>6866</v>
      </c>
    </row>
    <row r="1045" spans="1:38" x14ac:dyDescent="0.15">
      <c r="A1045" s="27" t="s">
        <v>6867</v>
      </c>
      <c r="B1045" s="27" t="s">
        <v>1127</v>
      </c>
      <c r="C1045" s="27">
        <v>103</v>
      </c>
      <c r="D1045" s="28" t="s">
        <v>6870</v>
      </c>
      <c r="E1045" s="30"/>
      <c r="F1045" s="30" t="s">
        <v>1166</v>
      </c>
      <c r="G1045" s="30" t="s">
        <v>2446</v>
      </c>
      <c r="H1045" s="30" t="s">
        <v>2447</v>
      </c>
      <c r="I1045" s="31">
        <v>5</v>
      </c>
      <c r="K1045" s="31">
        <v>2</v>
      </c>
      <c r="L1045" s="31" t="s">
        <v>2448</v>
      </c>
      <c r="M1045" s="32">
        <v>9780393975918</v>
      </c>
      <c r="N1045" s="30" t="s">
        <v>1138</v>
      </c>
      <c r="O1045" s="30" t="s">
        <v>1138</v>
      </c>
      <c r="P1045" s="30" t="s">
        <v>1138</v>
      </c>
      <c r="Q1045" s="39">
        <v>81.349999999999994</v>
      </c>
      <c r="R1045" s="40"/>
      <c r="S1045" s="39">
        <v>61.05</v>
      </c>
      <c r="T1045" s="31" t="s">
        <v>6864</v>
      </c>
      <c r="U1045" s="30">
        <v>180</v>
      </c>
      <c r="V1045" s="30">
        <v>138</v>
      </c>
      <c r="W1045" s="30">
        <v>155</v>
      </c>
      <c r="X1045" s="30">
        <v>180</v>
      </c>
      <c r="Y1045" s="41">
        <v>113</v>
      </c>
      <c r="Z1045" s="30">
        <v>44</v>
      </c>
      <c r="AA1045" s="30">
        <v>0</v>
      </c>
      <c r="AB1045" s="30">
        <v>-1</v>
      </c>
      <c r="AC1045" s="30">
        <v>0</v>
      </c>
      <c r="AD1045" s="30">
        <v>0</v>
      </c>
      <c r="AE1045" s="30">
        <v>104</v>
      </c>
      <c r="AF1045" s="30">
        <v>9</v>
      </c>
      <c r="AG1045" s="6">
        <f t="shared" si="17"/>
        <v>9009.85</v>
      </c>
      <c r="AH1045" s="35">
        <v>37385</v>
      </c>
      <c r="AI1045" s="35">
        <v>37535</v>
      </c>
      <c r="AJ1045" s="35">
        <v>37477</v>
      </c>
      <c r="AK1045" s="36" t="s">
        <v>5174</v>
      </c>
      <c r="AL1045" s="37" t="s">
        <v>6866</v>
      </c>
    </row>
    <row r="1046" spans="1:38" x14ac:dyDescent="0.15">
      <c r="A1046" s="27" t="s">
        <v>6867</v>
      </c>
      <c r="B1046" s="27" t="s">
        <v>1191</v>
      </c>
      <c r="C1046" s="27" t="s">
        <v>1192</v>
      </c>
      <c r="D1046" s="28" t="s">
        <v>6870</v>
      </c>
      <c r="E1046" s="30"/>
      <c r="F1046" s="30" t="s">
        <v>1193</v>
      </c>
      <c r="G1046" s="30" t="s">
        <v>3327</v>
      </c>
      <c r="H1046" s="30" t="s">
        <v>3328</v>
      </c>
      <c r="K1046" s="31">
        <v>87</v>
      </c>
      <c r="L1046" s="31" t="s">
        <v>3329</v>
      </c>
      <c r="M1046" s="32">
        <v>9782020098328</v>
      </c>
      <c r="N1046" s="30" t="s">
        <v>5187</v>
      </c>
      <c r="O1046" s="30" t="s">
        <v>5187</v>
      </c>
      <c r="P1046" s="30" t="s">
        <v>5187</v>
      </c>
      <c r="Q1046" s="39">
        <v>21.3</v>
      </c>
      <c r="R1046" s="40"/>
      <c r="S1046" s="39">
        <v>16</v>
      </c>
      <c r="T1046" s="31" t="s">
        <v>6864</v>
      </c>
      <c r="U1046" s="30">
        <v>40</v>
      </c>
      <c r="V1046" s="30">
        <v>24</v>
      </c>
      <c r="W1046" s="30">
        <v>25</v>
      </c>
      <c r="X1046" s="30">
        <v>40</v>
      </c>
      <c r="Y1046" s="41">
        <v>25</v>
      </c>
      <c r="Z1046" s="30">
        <v>2</v>
      </c>
      <c r="AA1046" s="30">
        <v>0</v>
      </c>
      <c r="AB1046" s="30">
        <v>1</v>
      </c>
      <c r="AC1046" s="30">
        <v>0</v>
      </c>
      <c r="AD1046" s="30">
        <v>3</v>
      </c>
      <c r="AE1046" s="30">
        <v>21</v>
      </c>
      <c r="AF1046" s="30">
        <v>4</v>
      </c>
      <c r="AG1046" s="6">
        <f t="shared" si="17"/>
        <v>511.3</v>
      </c>
      <c r="AH1046" s="35">
        <v>37372</v>
      </c>
      <c r="AI1046" s="35">
        <v>37535</v>
      </c>
      <c r="AJ1046" s="35">
        <v>37538</v>
      </c>
      <c r="AK1046" s="36" t="s">
        <v>265</v>
      </c>
      <c r="AL1046" s="37" t="s">
        <v>6866</v>
      </c>
    </row>
    <row r="1047" spans="1:38" x14ac:dyDescent="0.15">
      <c r="A1047" s="27" t="s">
        <v>6867</v>
      </c>
      <c r="B1047" s="27" t="s">
        <v>3963</v>
      </c>
      <c r="C1047" s="27">
        <v>449</v>
      </c>
      <c r="D1047" s="28" t="s">
        <v>6870</v>
      </c>
      <c r="E1047" s="30"/>
      <c r="F1047" s="30" t="s">
        <v>6899</v>
      </c>
      <c r="G1047" s="30" t="s">
        <v>3964</v>
      </c>
      <c r="H1047" s="30" t="s">
        <v>3965</v>
      </c>
      <c r="K1047" s="31">
        <v>98</v>
      </c>
      <c r="L1047" s="31" t="s">
        <v>3966</v>
      </c>
      <c r="M1047" s="32">
        <v>9780822322665</v>
      </c>
      <c r="N1047" s="30" t="s">
        <v>3967</v>
      </c>
      <c r="O1047" s="30" t="s">
        <v>3967</v>
      </c>
      <c r="P1047" s="30" t="s">
        <v>3967</v>
      </c>
      <c r="Q1047" s="39">
        <v>24.5</v>
      </c>
      <c r="R1047" s="40"/>
      <c r="S1047" s="39">
        <v>18.399999999999999</v>
      </c>
      <c r="T1047" s="31" t="s">
        <v>6864</v>
      </c>
      <c r="U1047" s="30">
        <v>30</v>
      </c>
      <c r="V1047" s="30">
        <v>22</v>
      </c>
      <c r="W1047" s="30">
        <v>22</v>
      </c>
      <c r="X1047" s="30">
        <v>30</v>
      </c>
      <c r="Y1047" s="41">
        <v>21</v>
      </c>
      <c r="Z1047" s="30">
        <v>3</v>
      </c>
      <c r="AA1047" s="30">
        <v>0</v>
      </c>
      <c r="AB1047" s="30">
        <v>1</v>
      </c>
      <c r="AC1047" s="30">
        <v>0</v>
      </c>
      <c r="AD1047" s="30">
        <v>0</v>
      </c>
      <c r="AE1047" s="30">
        <v>0</v>
      </c>
      <c r="AF1047" s="30">
        <v>21</v>
      </c>
      <c r="AG1047" s="6">
        <f t="shared" si="17"/>
        <v>386.4</v>
      </c>
      <c r="AH1047" s="35">
        <v>37487</v>
      </c>
      <c r="AI1047" s="35">
        <v>37535</v>
      </c>
      <c r="AJ1047" s="35">
        <v>37540</v>
      </c>
      <c r="AK1047" s="36" t="s">
        <v>3968</v>
      </c>
      <c r="AL1047" s="37" t="s">
        <v>6866</v>
      </c>
    </row>
    <row r="1048" spans="1:38" x14ac:dyDescent="0.15">
      <c r="A1048" s="27" t="s">
        <v>6867</v>
      </c>
      <c r="B1048" s="27" t="s">
        <v>4068</v>
      </c>
      <c r="C1048" s="27">
        <v>105</v>
      </c>
      <c r="D1048" s="28" t="s">
        <v>6870</v>
      </c>
      <c r="E1048" s="30"/>
      <c r="F1048" s="30" t="s">
        <v>1843</v>
      </c>
      <c r="G1048" s="30" t="s">
        <v>4636</v>
      </c>
      <c r="H1048" s="30" t="s">
        <v>4637</v>
      </c>
      <c r="K1048" s="31">
        <v>0</v>
      </c>
      <c r="L1048" s="31" t="s">
        <v>4638</v>
      </c>
      <c r="M1048" s="32">
        <v>9781575250038</v>
      </c>
      <c r="N1048" s="30" t="s">
        <v>1846</v>
      </c>
      <c r="O1048" s="30" t="s">
        <v>1846</v>
      </c>
      <c r="P1048" s="30" t="s">
        <v>1846</v>
      </c>
      <c r="Q1048" s="39">
        <v>11.95</v>
      </c>
      <c r="R1048" s="40">
        <v>0.1</v>
      </c>
      <c r="S1048" s="39">
        <v>9</v>
      </c>
      <c r="T1048" s="31" t="s">
        <v>6864</v>
      </c>
      <c r="U1048" s="30">
        <v>45</v>
      </c>
      <c r="V1048" s="30">
        <v>20</v>
      </c>
      <c r="W1048" s="30">
        <v>15</v>
      </c>
      <c r="X1048" s="30">
        <v>45</v>
      </c>
      <c r="Y1048" s="41">
        <v>15</v>
      </c>
      <c r="Z1048" s="30">
        <v>0</v>
      </c>
      <c r="AA1048" s="30">
        <v>0</v>
      </c>
      <c r="AB1048" s="30">
        <v>0</v>
      </c>
      <c r="AC1048" s="30">
        <v>0</v>
      </c>
      <c r="AD1048" s="30">
        <v>0</v>
      </c>
      <c r="AE1048" s="30">
        <v>11</v>
      </c>
      <c r="AF1048" s="30">
        <v>4</v>
      </c>
      <c r="AG1048" s="6">
        <f t="shared" si="17"/>
        <v>154.30499999999998</v>
      </c>
      <c r="AH1048" s="35">
        <v>37487</v>
      </c>
      <c r="AI1048" s="35">
        <v>37535</v>
      </c>
      <c r="AJ1048" s="35">
        <v>37517</v>
      </c>
      <c r="AK1048" s="36">
        <v>11.95</v>
      </c>
      <c r="AL1048" s="37" t="s">
        <v>6866</v>
      </c>
    </row>
    <row r="1049" spans="1:38" x14ac:dyDescent="0.15">
      <c r="A1049" s="27" t="s">
        <v>6867</v>
      </c>
      <c r="B1049" s="27" t="s">
        <v>6885</v>
      </c>
      <c r="C1049" s="27" t="s">
        <v>206</v>
      </c>
      <c r="D1049" s="28" t="s">
        <v>6870</v>
      </c>
      <c r="E1049" s="30"/>
      <c r="F1049" s="30" t="s">
        <v>207</v>
      </c>
      <c r="G1049" s="30" t="s">
        <v>208</v>
      </c>
      <c r="H1049" s="30" t="s">
        <v>209</v>
      </c>
      <c r="K1049" s="31">
        <v>92</v>
      </c>
      <c r="L1049" s="31" t="s">
        <v>210</v>
      </c>
      <c r="M1049" s="32">
        <v>9780471613817</v>
      </c>
      <c r="N1049" s="30" t="s">
        <v>3915</v>
      </c>
      <c r="O1049" s="30" t="s">
        <v>3915</v>
      </c>
      <c r="P1049" s="30" t="s">
        <v>3915</v>
      </c>
      <c r="Q1049" s="39">
        <v>48</v>
      </c>
      <c r="R1049" s="40"/>
      <c r="S1049" s="39">
        <v>36</v>
      </c>
      <c r="T1049" s="31" t="s">
        <v>6883</v>
      </c>
      <c r="U1049" s="30">
        <v>130</v>
      </c>
      <c r="V1049" s="30">
        <v>78</v>
      </c>
      <c r="W1049" s="30">
        <v>25</v>
      </c>
      <c r="X1049" s="30">
        <v>130</v>
      </c>
      <c r="Y1049" s="41">
        <v>23</v>
      </c>
      <c r="Z1049" s="30">
        <v>-1</v>
      </c>
      <c r="AA1049" s="30">
        <v>0</v>
      </c>
      <c r="AB1049" s="30">
        <v>3</v>
      </c>
      <c r="AC1049" s="30">
        <v>0</v>
      </c>
      <c r="AD1049" s="30">
        <v>0</v>
      </c>
      <c r="AE1049" s="30">
        <v>3</v>
      </c>
      <c r="AF1049" s="30">
        <v>20</v>
      </c>
      <c r="AG1049" s="6">
        <f t="shared" si="17"/>
        <v>864</v>
      </c>
      <c r="AH1049" s="35">
        <v>37372</v>
      </c>
      <c r="AI1049" s="35">
        <v>37535</v>
      </c>
      <c r="AJ1049" s="35">
        <v>37490</v>
      </c>
      <c r="AK1049" s="36" t="s">
        <v>1874</v>
      </c>
      <c r="AL1049" s="37" t="s">
        <v>6866</v>
      </c>
    </row>
    <row r="1050" spans="1:38" x14ac:dyDescent="0.15">
      <c r="A1050" s="27" t="s">
        <v>6867</v>
      </c>
      <c r="B1050" s="27" t="s">
        <v>1133</v>
      </c>
      <c r="C1050" s="27" t="s">
        <v>417</v>
      </c>
      <c r="D1050" s="28" t="s">
        <v>6870</v>
      </c>
      <c r="E1050" s="30"/>
      <c r="F1050" s="30" t="s">
        <v>418</v>
      </c>
      <c r="G1050" s="30" t="s">
        <v>418</v>
      </c>
      <c r="H1050" s="30" t="s">
        <v>4828</v>
      </c>
      <c r="K1050" s="31">
        <v>97</v>
      </c>
      <c r="L1050" s="31" t="s">
        <v>4829</v>
      </c>
      <c r="M1050" s="32">
        <v>9780691002514</v>
      </c>
      <c r="N1050" s="30" t="s">
        <v>6922</v>
      </c>
      <c r="O1050" s="30" t="s">
        <v>6922</v>
      </c>
      <c r="P1050" s="30" t="s">
        <v>6922</v>
      </c>
      <c r="Q1050" s="39">
        <v>22.95</v>
      </c>
      <c r="R1050" s="40"/>
      <c r="S1050" s="39">
        <v>17.25</v>
      </c>
      <c r="T1050" s="31" t="s">
        <v>6864</v>
      </c>
      <c r="U1050" s="30">
        <v>70</v>
      </c>
      <c r="V1050" s="30">
        <v>70</v>
      </c>
      <c r="W1050" s="30">
        <v>62</v>
      </c>
      <c r="X1050" s="30">
        <v>70</v>
      </c>
      <c r="Y1050" s="41">
        <v>8</v>
      </c>
      <c r="Z1050" s="30">
        <v>12</v>
      </c>
      <c r="AA1050" s="30">
        <v>0</v>
      </c>
      <c r="AB1050" s="30">
        <v>0</v>
      </c>
      <c r="AC1050" s="30">
        <v>0</v>
      </c>
      <c r="AD1050" s="30">
        <v>0</v>
      </c>
      <c r="AE1050" s="30">
        <v>5</v>
      </c>
      <c r="AF1050" s="30">
        <v>3</v>
      </c>
      <c r="AG1050" s="6">
        <f t="shared" si="17"/>
        <v>166.5</v>
      </c>
      <c r="AH1050" s="35">
        <v>37456</v>
      </c>
      <c r="AI1050" s="35">
        <v>37535</v>
      </c>
      <c r="AJ1050" s="35">
        <v>37490</v>
      </c>
      <c r="AK1050" s="36" t="s">
        <v>4830</v>
      </c>
      <c r="AL1050" s="37" t="s">
        <v>6866</v>
      </c>
    </row>
    <row r="1051" spans="1:38" x14ac:dyDescent="0.15">
      <c r="A1051" s="27" t="s">
        <v>6867</v>
      </c>
      <c r="B1051" s="27" t="s">
        <v>1133</v>
      </c>
      <c r="C1051" s="27" t="s">
        <v>417</v>
      </c>
      <c r="D1051" s="28" t="s">
        <v>6870</v>
      </c>
      <c r="E1051" s="30"/>
      <c r="F1051" s="30" t="s">
        <v>418</v>
      </c>
      <c r="G1051" s="30" t="s">
        <v>418</v>
      </c>
      <c r="H1051" s="30" t="s">
        <v>3286</v>
      </c>
      <c r="K1051" s="31">
        <v>2</v>
      </c>
      <c r="L1051" s="31" t="s">
        <v>3287</v>
      </c>
      <c r="M1051" s="32">
        <v>9780100718210</v>
      </c>
      <c r="N1051" s="30" t="s">
        <v>3921</v>
      </c>
      <c r="O1051" s="30" t="s">
        <v>3921</v>
      </c>
      <c r="P1051" s="30" t="s">
        <v>3921</v>
      </c>
      <c r="Q1051" s="39">
        <v>29.8</v>
      </c>
      <c r="R1051" s="40"/>
      <c r="S1051" s="39">
        <v>22.35</v>
      </c>
      <c r="T1051" s="31" t="s">
        <v>6864</v>
      </c>
      <c r="U1051" s="30">
        <v>70</v>
      </c>
      <c r="V1051" s="30">
        <v>70</v>
      </c>
      <c r="W1051" s="30">
        <v>0</v>
      </c>
      <c r="X1051" s="30">
        <v>70</v>
      </c>
      <c r="Y1051" s="41">
        <v>65</v>
      </c>
      <c r="Z1051" s="30">
        <v>2</v>
      </c>
      <c r="AA1051" s="30">
        <v>0</v>
      </c>
      <c r="AB1051" s="30">
        <v>0</v>
      </c>
      <c r="AC1051" s="30">
        <v>0</v>
      </c>
      <c r="AD1051" s="30">
        <v>0</v>
      </c>
      <c r="AE1051" s="30">
        <v>65</v>
      </c>
      <c r="AF1051" s="30">
        <v>0</v>
      </c>
      <c r="AG1051" s="6">
        <f t="shared" si="17"/>
        <v>1937</v>
      </c>
      <c r="AH1051" s="35">
        <v>37487</v>
      </c>
      <c r="AI1051" s="35">
        <v>37535</v>
      </c>
      <c r="AJ1051" s="35">
        <v>37564</v>
      </c>
      <c r="AK1051" s="36" t="s">
        <v>3288</v>
      </c>
      <c r="AL1051" s="37" t="s">
        <v>6866</v>
      </c>
    </row>
    <row r="1052" spans="1:38" x14ac:dyDescent="0.15">
      <c r="A1052" s="27" t="s">
        <v>6867</v>
      </c>
      <c r="B1052" s="27" t="s">
        <v>3660</v>
      </c>
      <c r="C1052" s="27">
        <v>122</v>
      </c>
      <c r="D1052" s="28" t="s">
        <v>6870</v>
      </c>
      <c r="E1052" s="30"/>
      <c r="F1052" s="30" t="s">
        <v>6871</v>
      </c>
      <c r="G1052" s="30" t="s">
        <v>679</v>
      </c>
      <c r="H1052" s="30" t="s">
        <v>680</v>
      </c>
      <c r="K1052" s="31">
        <v>98</v>
      </c>
      <c r="L1052" s="31" t="s">
        <v>681</v>
      </c>
      <c r="M1052" s="32">
        <v>9780471586265</v>
      </c>
      <c r="N1052" s="30" t="s">
        <v>3915</v>
      </c>
      <c r="O1052" s="30" t="s">
        <v>3915</v>
      </c>
      <c r="P1052" s="30" t="s">
        <v>3915</v>
      </c>
      <c r="Q1052" s="39">
        <v>109.35</v>
      </c>
      <c r="R1052" s="40"/>
      <c r="S1052" s="39">
        <v>82.05</v>
      </c>
      <c r="T1052" s="31" t="s">
        <v>6864</v>
      </c>
      <c r="U1052" s="30">
        <v>35</v>
      </c>
      <c r="V1052" s="30">
        <v>26</v>
      </c>
      <c r="W1052" s="30">
        <v>25</v>
      </c>
      <c r="X1052" s="30">
        <v>35</v>
      </c>
      <c r="Y1052" s="41">
        <v>20</v>
      </c>
      <c r="Z1052" s="30">
        <v>12</v>
      </c>
      <c r="AA1052" s="30">
        <v>0</v>
      </c>
      <c r="AB1052" s="30">
        <v>0</v>
      </c>
      <c r="AC1052" s="30">
        <v>0</v>
      </c>
      <c r="AD1052" s="30">
        <v>0</v>
      </c>
      <c r="AE1052" s="30">
        <v>18</v>
      </c>
      <c r="AF1052" s="30">
        <v>2</v>
      </c>
      <c r="AG1052" s="6">
        <f t="shared" si="17"/>
        <v>2132.4</v>
      </c>
      <c r="AH1052" s="35">
        <v>37396</v>
      </c>
      <c r="AI1052" s="35">
        <v>37535</v>
      </c>
      <c r="AJ1052" s="35">
        <v>37516</v>
      </c>
      <c r="AK1052" s="36" t="s">
        <v>2509</v>
      </c>
      <c r="AL1052" s="37" t="s">
        <v>6866</v>
      </c>
    </row>
    <row r="1053" spans="1:38" x14ac:dyDescent="0.15">
      <c r="A1053" s="27" t="s">
        <v>6867</v>
      </c>
      <c r="B1053" s="27" t="s">
        <v>1109</v>
      </c>
      <c r="C1053" s="27">
        <v>148</v>
      </c>
      <c r="D1053" s="28" t="s">
        <v>6870</v>
      </c>
      <c r="E1053" s="30"/>
      <c r="F1053" s="30" t="s">
        <v>5150</v>
      </c>
      <c r="G1053" s="30" t="s">
        <v>21</v>
      </c>
      <c r="H1053" s="30" t="s">
        <v>22</v>
      </c>
      <c r="K1053" s="31">
        <v>92</v>
      </c>
      <c r="L1053" s="31" t="s">
        <v>23</v>
      </c>
      <c r="M1053" s="32">
        <v>9780806127170</v>
      </c>
      <c r="N1053" s="30" t="s">
        <v>24</v>
      </c>
      <c r="O1053" s="30" t="s">
        <v>24</v>
      </c>
      <c r="P1053" s="30" t="s">
        <v>24</v>
      </c>
      <c r="Q1053" s="39">
        <v>15.95</v>
      </c>
      <c r="R1053" s="40">
        <v>0.1</v>
      </c>
      <c r="S1053" s="39">
        <v>12</v>
      </c>
      <c r="T1053" s="31" t="s">
        <v>6864</v>
      </c>
      <c r="U1053" s="30">
        <v>50</v>
      </c>
      <c r="V1053" s="30">
        <v>27</v>
      </c>
      <c r="W1053" s="30">
        <v>32</v>
      </c>
      <c r="X1053" s="30">
        <v>50</v>
      </c>
      <c r="Y1053" s="41">
        <v>25</v>
      </c>
      <c r="Z1053" s="30">
        <v>11</v>
      </c>
      <c r="AA1053" s="30">
        <v>0</v>
      </c>
      <c r="AB1053" s="30">
        <v>5</v>
      </c>
      <c r="AC1053" s="30">
        <v>0</v>
      </c>
      <c r="AD1053" s="30">
        <v>0</v>
      </c>
      <c r="AE1053" s="30">
        <v>22</v>
      </c>
      <c r="AF1053" s="30">
        <v>3</v>
      </c>
      <c r="AG1053" s="6">
        <f t="shared" si="17"/>
        <v>351.81</v>
      </c>
      <c r="AH1053" s="35">
        <v>37467</v>
      </c>
      <c r="AI1053" s="35">
        <v>37577</v>
      </c>
      <c r="AJ1053" s="35">
        <v>37559</v>
      </c>
      <c r="AK1053" s="36">
        <v>15.95</v>
      </c>
      <c r="AL1053" s="37" t="s">
        <v>6866</v>
      </c>
    </row>
    <row r="1054" spans="1:38" x14ac:dyDescent="0.15">
      <c r="A1054" s="27" t="s">
        <v>6867</v>
      </c>
      <c r="B1054" s="27" t="s">
        <v>6931</v>
      </c>
      <c r="C1054" s="27">
        <v>100</v>
      </c>
      <c r="D1054" s="28">
        <v>444838</v>
      </c>
      <c r="E1054" s="30"/>
      <c r="F1054" s="30" t="s">
        <v>3890</v>
      </c>
      <c r="G1054" s="30" t="s">
        <v>3891</v>
      </c>
      <c r="H1054" s="30" t="s">
        <v>3892</v>
      </c>
      <c r="I1054" s="31">
        <v>3</v>
      </c>
      <c r="K1054" s="31">
        <v>98</v>
      </c>
      <c r="L1054" s="31" t="s">
        <v>3893</v>
      </c>
      <c r="M1054" s="32">
        <v>9780201314526</v>
      </c>
      <c r="N1054" s="30" t="s">
        <v>3894</v>
      </c>
      <c r="O1054" s="30" t="s">
        <v>3894</v>
      </c>
      <c r="P1054" s="30" t="s">
        <v>3894</v>
      </c>
      <c r="Q1054" s="39">
        <v>53.35</v>
      </c>
      <c r="R1054" s="40"/>
      <c r="S1054" s="39">
        <v>40.049999999999997</v>
      </c>
      <c r="T1054" s="31" t="s">
        <v>6883</v>
      </c>
      <c r="U1054" s="30">
        <v>300</v>
      </c>
      <c r="V1054" s="30">
        <v>125</v>
      </c>
      <c r="W1054" s="30">
        <v>55</v>
      </c>
      <c r="X1054" s="30">
        <v>300</v>
      </c>
      <c r="Y1054" s="41">
        <v>37</v>
      </c>
      <c r="Z1054" s="30">
        <v>3</v>
      </c>
      <c r="AA1054" s="30">
        <v>0</v>
      </c>
      <c r="AB1054" s="30">
        <v>2</v>
      </c>
      <c r="AC1054" s="30">
        <v>0</v>
      </c>
      <c r="AD1054" s="30">
        <v>0</v>
      </c>
      <c r="AE1054" s="30">
        <v>1</v>
      </c>
      <c r="AF1054" s="30">
        <v>36</v>
      </c>
      <c r="AG1054" s="6">
        <f t="shared" si="17"/>
        <v>1495.1499999999999</v>
      </c>
      <c r="AH1054" s="35">
        <v>37405</v>
      </c>
      <c r="AI1054" s="35">
        <v>37535</v>
      </c>
      <c r="AJ1054" s="35">
        <v>37490</v>
      </c>
      <c r="AK1054" s="36" t="s">
        <v>3895</v>
      </c>
      <c r="AL1054" s="37" t="s">
        <v>6866</v>
      </c>
    </row>
    <row r="1055" spans="1:38" x14ac:dyDescent="0.15">
      <c r="A1055" s="27" t="s">
        <v>6867</v>
      </c>
      <c r="B1055" s="27" t="s">
        <v>1109</v>
      </c>
      <c r="C1055" s="27">
        <v>152</v>
      </c>
      <c r="D1055" s="28">
        <v>452548</v>
      </c>
      <c r="E1055" s="30"/>
      <c r="F1055" s="30" t="s">
        <v>309</v>
      </c>
      <c r="G1055" s="30" t="s">
        <v>4592</v>
      </c>
      <c r="H1055" s="30" t="s">
        <v>4593</v>
      </c>
      <c r="K1055" s="31">
        <v>98</v>
      </c>
      <c r="L1055" s="31" t="s">
        <v>4594</v>
      </c>
      <c r="M1055" s="32">
        <v>9780140436761</v>
      </c>
      <c r="N1055" s="30" t="s">
        <v>3936</v>
      </c>
      <c r="O1055" s="30" t="s">
        <v>3936</v>
      </c>
      <c r="P1055" s="30" t="s">
        <v>3936</v>
      </c>
      <c r="Q1055" s="39">
        <v>13.95</v>
      </c>
      <c r="R1055" s="40">
        <v>0.1</v>
      </c>
      <c r="S1055" s="39">
        <v>10.5</v>
      </c>
      <c r="T1055" s="31" t="s">
        <v>6864</v>
      </c>
      <c r="U1055" s="30">
        <v>45</v>
      </c>
      <c r="V1055" s="30">
        <v>20</v>
      </c>
      <c r="W1055" s="30">
        <v>30</v>
      </c>
      <c r="X1055" s="30">
        <v>45</v>
      </c>
      <c r="Y1055" s="41">
        <v>20</v>
      </c>
      <c r="Z1055" s="30">
        <v>10</v>
      </c>
      <c r="AA1055" s="30">
        <v>0</v>
      </c>
      <c r="AB1055" s="30">
        <v>0</v>
      </c>
      <c r="AC1055" s="30">
        <v>0</v>
      </c>
      <c r="AD1055" s="30">
        <v>0</v>
      </c>
      <c r="AE1055" s="30">
        <v>17</v>
      </c>
      <c r="AF1055" s="30">
        <v>3</v>
      </c>
      <c r="AG1055" s="6">
        <f t="shared" si="17"/>
        <v>244.93499999999997</v>
      </c>
      <c r="AH1055" s="35">
        <v>37438</v>
      </c>
      <c r="AI1055" s="35">
        <v>37535</v>
      </c>
      <c r="AJ1055" s="35">
        <v>37477</v>
      </c>
      <c r="AK1055" s="36">
        <v>13.95</v>
      </c>
      <c r="AL1055" s="37" t="s">
        <v>6866</v>
      </c>
    </row>
    <row r="1056" spans="1:38" x14ac:dyDescent="0.15">
      <c r="A1056" s="27" t="s">
        <v>6867</v>
      </c>
      <c r="B1056" s="27" t="s">
        <v>1084</v>
      </c>
      <c r="C1056" s="27">
        <v>102</v>
      </c>
      <c r="D1056" s="28" t="s">
        <v>6870</v>
      </c>
      <c r="E1056" s="30"/>
      <c r="F1056" s="30" t="s">
        <v>2463</v>
      </c>
      <c r="G1056" s="30" t="s">
        <v>2464</v>
      </c>
      <c r="H1056" s="30" t="s">
        <v>2465</v>
      </c>
      <c r="I1056" s="31">
        <v>4</v>
      </c>
      <c r="K1056" s="31">
        <v>98</v>
      </c>
      <c r="L1056" s="31" t="s">
        <v>2466</v>
      </c>
      <c r="M1056" s="32">
        <v>9780195116632</v>
      </c>
      <c r="N1056" s="30" t="s">
        <v>6875</v>
      </c>
      <c r="O1056" s="30" t="s">
        <v>6875</v>
      </c>
      <c r="P1056" s="30" t="s">
        <v>6875</v>
      </c>
      <c r="Q1056" s="39">
        <v>114.15</v>
      </c>
      <c r="R1056" s="40"/>
      <c r="S1056" s="39">
        <v>85.65</v>
      </c>
      <c r="T1056" s="31" t="s">
        <v>6864</v>
      </c>
      <c r="U1056" s="30">
        <v>140</v>
      </c>
      <c r="V1056" s="30">
        <v>281</v>
      </c>
      <c r="W1056" s="30">
        <v>125</v>
      </c>
      <c r="X1056" s="30">
        <v>140</v>
      </c>
      <c r="Y1056" s="41">
        <v>118</v>
      </c>
      <c r="Z1056" s="30">
        <v>29</v>
      </c>
      <c r="AA1056" s="30">
        <v>0</v>
      </c>
      <c r="AB1056" s="30">
        <v>1</v>
      </c>
      <c r="AC1056" s="30">
        <v>0</v>
      </c>
      <c r="AD1056" s="30">
        <v>2</v>
      </c>
      <c r="AE1056" s="30">
        <v>116</v>
      </c>
      <c r="AF1056" s="30">
        <v>2</v>
      </c>
      <c r="AG1056" s="6">
        <f t="shared" si="17"/>
        <v>13412.7</v>
      </c>
      <c r="AH1056" s="35">
        <v>37466</v>
      </c>
      <c r="AI1056" s="35">
        <v>37535</v>
      </c>
      <c r="AJ1056" s="35">
        <v>37532</v>
      </c>
      <c r="AK1056" s="36" t="s">
        <v>2467</v>
      </c>
      <c r="AL1056" s="37" t="s">
        <v>6866</v>
      </c>
    </row>
    <row r="1057" spans="1:38" x14ac:dyDescent="0.15">
      <c r="A1057" s="27" t="s">
        <v>6867</v>
      </c>
      <c r="B1057" s="27" t="s">
        <v>6904</v>
      </c>
      <c r="C1057" s="27">
        <v>150</v>
      </c>
      <c r="D1057" s="28" t="s">
        <v>6870</v>
      </c>
      <c r="E1057" s="30"/>
      <c r="F1057" s="30" t="s">
        <v>6905</v>
      </c>
      <c r="G1057" s="30" t="s">
        <v>4936</v>
      </c>
      <c r="H1057" s="30" t="s">
        <v>4937</v>
      </c>
      <c r="I1057" s="31">
        <v>2</v>
      </c>
      <c r="K1057" s="31">
        <v>99</v>
      </c>
      <c r="L1057" s="31" t="s">
        <v>4938</v>
      </c>
      <c r="M1057" s="32">
        <v>9780534951559</v>
      </c>
      <c r="N1057" s="30" t="s">
        <v>3888</v>
      </c>
      <c r="O1057" s="30" t="s">
        <v>3888</v>
      </c>
      <c r="P1057" s="30" t="s">
        <v>3888</v>
      </c>
      <c r="Q1057" s="39">
        <v>112</v>
      </c>
      <c r="R1057" s="40"/>
      <c r="S1057" s="39">
        <v>84</v>
      </c>
      <c r="T1057" s="31" t="s">
        <v>6864</v>
      </c>
      <c r="U1057" s="30">
        <v>25</v>
      </c>
      <c r="V1057" s="30">
        <v>45</v>
      </c>
      <c r="W1057" s="30">
        <v>25</v>
      </c>
      <c r="X1057" s="30">
        <v>25</v>
      </c>
      <c r="Y1057" s="41">
        <v>37</v>
      </c>
      <c r="Z1057" s="30">
        <v>3</v>
      </c>
      <c r="AA1057" s="30">
        <v>0</v>
      </c>
      <c r="AB1057" s="30">
        <v>0</v>
      </c>
      <c r="AC1057" s="30">
        <v>0</v>
      </c>
      <c r="AD1057" s="30">
        <v>0</v>
      </c>
      <c r="AE1057" s="30">
        <v>27</v>
      </c>
      <c r="AF1057" s="30">
        <v>10</v>
      </c>
      <c r="AG1057" s="6">
        <f t="shared" si="17"/>
        <v>3864</v>
      </c>
      <c r="AH1057" s="35">
        <v>37383</v>
      </c>
      <c r="AI1057" s="35">
        <v>37535</v>
      </c>
      <c r="AJ1057" s="35">
        <v>37536</v>
      </c>
      <c r="AK1057" s="36" t="s">
        <v>5971</v>
      </c>
      <c r="AL1057" s="37" t="s">
        <v>1050</v>
      </c>
    </row>
    <row r="1058" spans="1:38" x14ac:dyDescent="0.15">
      <c r="A1058" s="27" t="s">
        <v>6867</v>
      </c>
      <c r="B1058" s="27" t="s">
        <v>1127</v>
      </c>
      <c r="C1058" s="27">
        <v>163</v>
      </c>
      <c r="D1058" s="28" t="s">
        <v>6870</v>
      </c>
      <c r="E1058" s="30"/>
      <c r="F1058" s="30" t="s">
        <v>2593</v>
      </c>
      <c r="G1058" s="30" t="s">
        <v>2594</v>
      </c>
      <c r="H1058" s="30" t="s">
        <v>4811</v>
      </c>
      <c r="I1058" s="31">
        <v>4</v>
      </c>
      <c r="K1058" s="31">
        <v>1</v>
      </c>
      <c r="L1058" s="31" t="s">
        <v>2985</v>
      </c>
      <c r="M1058" s="32">
        <v>9780393944594</v>
      </c>
      <c r="N1058" s="30" t="s">
        <v>1138</v>
      </c>
      <c r="O1058" s="30" t="s">
        <v>1138</v>
      </c>
      <c r="P1058" s="30" t="s">
        <v>1138</v>
      </c>
      <c r="Q1058" s="39">
        <v>94.7</v>
      </c>
      <c r="R1058" s="40"/>
      <c r="S1058" s="39">
        <v>71.05</v>
      </c>
      <c r="T1058" s="31" t="s">
        <v>6864</v>
      </c>
      <c r="U1058" s="30">
        <v>300</v>
      </c>
      <c r="V1058" s="30">
        <v>293</v>
      </c>
      <c r="W1058" s="30">
        <v>150</v>
      </c>
      <c r="X1058" s="30">
        <v>300</v>
      </c>
      <c r="Y1058" s="41">
        <v>87</v>
      </c>
      <c r="Z1058" s="30">
        <v>49</v>
      </c>
      <c r="AA1058" s="30">
        <v>0</v>
      </c>
      <c r="AB1058" s="30">
        <v>13</v>
      </c>
      <c r="AC1058" s="30">
        <v>0</v>
      </c>
      <c r="AD1058" s="30">
        <v>40</v>
      </c>
      <c r="AE1058" s="30">
        <v>2</v>
      </c>
      <c r="AF1058" s="30">
        <v>85</v>
      </c>
      <c r="AG1058" s="6">
        <f t="shared" si="17"/>
        <v>6228.65</v>
      </c>
      <c r="AH1058" s="35">
        <v>37384</v>
      </c>
      <c r="AI1058" s="35">
        <v>37535</v>
      </c>
      <c r="AJ1058" s="35">
        <v>37484</v>
      </c>
      <c r="AK1058" s="36" t="s">
        <v>6007</v>
      </c>
      <c r="AL1058" s="37" t="s">
        <v>6866</v>
      </c>
    </row>
    <row r="1059" spans="1:38" x14ac:dyDescent="0.15">
      <c r="A1059" s="27" t="s">
        <v>6867</v>
      </c>
      <c r="B1059" s="27" t="s">
        <v>1127</v>
      </c>
      <c r="C1059" s="27">
        <v>163</v>
      </c>
      <c r="D1059" s="28" t="s">
        <v>6870</v>
      </c>
      <c r="E1059" s="30"/>
      <c r="F1059" s="30" t="s">
        <v>2593</v>
      </c>
      <c r="G1059" s="30" t="s">
        <v>2594</v>
      </c>
      <c r="H1059" s="30" t="s">
        <v>690</v>
      </c>
      <c r="I1059" s="31">
        <v>4</v>
      </c>
      <c r="K1059" s="31">
        <v>1</v>
      </c>
      <c r="L1059" s="31" t="s">
        <v>691</v>
      </c>
      <c r="M1059" s="32">
        <v>9780393944570</v>
      </c>
      <c r="N1059" s="30" t="s">
        <v>1138</v>
      </c>
      <c r="O1059" s="30" t="s">
        <v>1138</v>
      </c>
      <c r="P1059" s="30" t="s">
        <v>1138</v>
      </c>
      <c r="Q1059" s="39">
        <v>128.5</v>
      </c>
      <c r="R1059" s="40"/>
      <c r="S1059" s="39">
        <v>96.4</v>
      </c>
      <c r="T1059" s="31" t="s">
        <v>6883</v>
      </c>
      <c r="U1059" s="30">
        <v>300</v>
      </c>
      <c r="V1059" s="30">
        <v>293</v>
      </c>
      <c r="W1059" s="30">
        <v>75</v>
      </c>
      <c r="X1059" s="30">
        <v>300</v>
      </c>
      <c r="Y1059" s="41">
        <v>12</v>
      </c>
      <c r="Z1059" s="30">
        <v>63</v>
      </c>
      <c r="AA1059" s="30">
        <v>0</v>
      </c>
      <c r="AB1059" s="30">
        <v>0</v>
      </c>
      <c r="AC1059" s="30">
        <v>0</v>
      </c>
      <c r="AD1059" s="30">
        <v>0</v>
      </c>
      <c r="AE1059" s="30">
        <v>12</v>
      </c>
      <c r="AF1059" s="30">
        <v>0</v>
      </c>
      <c r="AG1059" s="6">
        <f t="shared" si="17"/>
        <v>1542</v>
      </c>
      <c r="AH1059" s="35">
        <v>37384</v>
      </c>
      <c r="AI1059" s="35">
        <v>37535</v>
      </c>
      <c r="AJ1059" s="35">
        <v>37474</v>
      </c>
      <c r="AK1059" s="36" t="s">
        <v>692</v>
      </c>
      <c r="AL1059" s="37" t="s">
        <v>6866</v>
      </c>
    </row>
    <row r="1060" spans="1:38" x14ac:dyDescent="0.15">
      <c r="A1060" s="27" t="s">
        <v>6867</v>
      </c>
      <c r="B1060" s="27" t="s">
        <v>1127</v>
      </c>
      <c r="C1060" s="27">
        <v>163</v>
      </c>
      <c r="D1060" s="28" t="s">
        <v>6870</v>
      </c>
      <c r="E1060" s="30"/>
      <c r="F1060" s="30" t="s">
        <v>2593</v>
      </c>
      <c r="G1060" s="30" t="s">
        <v>2594</v>
      </c>
      <c r="H1060" s="30" t="s">
        <v>2595</v>
      </c>
      <c r="I1060" s="31">
        <v>4</v>
      </c>
      <c r="K1060" s="31">
        <v>1</v>
      </c>
      <c r="L1060" s="31" t="s">
        <v>2596</v>
      </c>
      <c r="M1060" s="32">
        <v>9780393945065</v>
      </c>
      <c r="N1060" s="30" t="s">
        <v>1138</v>
      </c>
      <c r="O1060" s="30" t="s">
        <v>1138</v>
      </c>
      <c r="P1060" s="30" t="s">
        <v>1138</v>
      </c>
      <c r="Q1060" s="39">
        <v>121.4</v>
      </c>
      <c r="R1060" s="40"/>
      <c r="S1060" s="39">
        <v>91.05</v>
      </c>
      <c r="T1060" s="31" t="s">
        <v>6883</v>
      </c>
      <c r="U1060" s="30">
        <v>300</v>
      </c>
      <c r="V1060" s="30">
        <v>293</v>
      </c>
      <c r="W1060" s="30">
        <v>35</v>
      </c>
      <c r="X1060" s="30">
        <v>300</v>
      </c>
      <c r="Y1060" s="41">
        <v>9</v>
      </c>
      <c r="Z1060" s="30">
        <v>26</v>
      </c>
      <c r="AA1060" s="30">
        <v>0</v>
      </c>
      <c r="AB1060" s="30">
        <v>0</v>
      </c>
      <c r="AC1060" s="30">
        <v>0</v>
      </c>
      <c r="AD1060" s="30">
        <v>0</v>
      </c>
      <c r="AE1060" s="30">
        <v>9</v>
      </c>
      <c r="AF1060" s="30">
        <v>0</v>
      </c>
      <c r="AG1060" s="6">
        <f t="shared" si="17"/>
        <v>1092.6000000000001</v>
      </c>
      <c r="AH1060" s="35">
        <v>37384</v>
      </c>
      <c r="AI1060" s="35">
        <v>37535</v>
      </c>
      <c r="AJ1060" s="35">
        <v>37474</v>
      </c>
      <c r="AK1060" s="36" t="s">
        <v>2597</v>
      </c>
      <c r="AL1060" s="37" t="s">
        <v>6866</v>
      </c>
    </row>
    <row r="1061" spans="1:38" x14ac:dyDescent="0.15">
      <c r="A1061" s="27" t="s">
        <v>6867</v>
      </c>
      <c r="B1061" s="27" t="s">
        <v>1127</v>
      </c>
      <c r="C1061" s="27">
        <v>163</v>
      </c>
      <c r="D1061" s="28" t="s">
        <v>6870</v>
      </c>
      <c r="E1061" s="30"/>
      <c r="F1061" s="30" t="s">
        <v>2593</v>
      </c>
      <c r="G1061" s="30" t="s">
        <v>2594</v>
      </c>
      <c r="H1061" s="30" t="s">
        <v>695</v>
      </c>
      <c r="I1061" s="31">
        <v>4</v>
      </c>
      <c r="K1061" s="31">
        <v>1</v>
      </c>
      <c r="L1061" s="31" t="s">
        <v>696</v>
      </c>
      <c r="M1061" s="32">
        <v>9780393974171</v>
      </c>
      <c r="N1061" s="30" t="s">
        <v>1138</v>
      </c>
      <c r="O1061" s="30" t="s">
        <v>1138</v>
      </c>
      <c r="P1061" s="30" t="s">
        <v>1138</v>
      </c>
      <c r="Q1061" s="39">
        <v>94.7</v>
      </c>
      <c r="R1061" s="40"/>
      <c r="S1061" s="39">
        <v>71.05</v>
      </c>
      <c r="T1061" s="31" t="s">
        <v>6864</v>
      </c>
      <c r="U1061" s="30">
        <v>300</v>
      </c>
      <c r="V1061" s="30">
        <v>293</v>
      </c>
      <c r="W1061" s="30">
        <v>81</v>
      </c>
      <c r="X1061" s="30">
        <v>300</v>
      </c>
      <c r="Y1061" s="41">
        <v>73</v>
      </c>
      <c r="Z1061" s="30">
        <v>-1</v>
      </c>
      <c r="AA1061" s="30">
        <v>0</v>
      </c>
      <c r="AB1061" s="30">
        <v>28</v>
      </c>
      <c r="AC1061" s="30">
        <v>0</v>
      </c>
      <c r="AD1061" s="30">
        <v>15</v>
      </c>
      <c r="AE1061" s="30">
        <v>1</v>
      </c>
      <c r="AF1061" s="30">
        <v>72</v>
      </c>
      <c r="AG1061" s="6">
        <f t="shared" si="17"/>
        <v>5210.2999999999993</v>
      </c>
      <c r="AH1061" s="35">
        <v>37384</v>
      </c>
      <c r="AI1061" s="35">
        <v>37535</v>
      </c>
      <c r="AJ1061" s="35">
        <v>37481</v>
      </c>
      <c r="AK1061" s="36" t="s">
        <v>6007</v>
      </c>
      <c r="AL1061" s="37" t="s">
        <v>6866</v>
      </c>
    </row>
    <row r="1062" spans="1:38" x14ac:dyDescent="0.15">
      <c r="A1062" s="27" t="s">
        <v>6867</v>
      </c>
      <c r="B1062" s="27" t="s">
        <v>1127</v>
      </c>
      <c r="C1062" s="27">
        <v>163</v>
      </c>
      <c r="D1062" s="28" t="s">
        <v>6870</v>
      </c>
      <c r="E1062" s="30"/>
      <c r="F1062" s="30" t="s">
        <v>2593</v>
      </c>
      <c r="G1062" s="30" t="s">
        <v>2594</v>
      </c>
      <c r="H1062" s="30" t="s">
        <v>4402</v>
      </c>
      <c r="I1062" s="31">
        <v>4</v>
      </c>
      <c r="K1062" s="31">
        <v>1</v>
      </c>
      <c r="L1062" s="31" t="s">
        <v>4403</v>
      </c>
      <c r="M1062" s="32">
        <v>9780393977042</v>
      </c>
      <c r="N1062" s="30" t="s">
        <v>1138</v>
      </c>
      <c r="O1062" s="30" t="s">
        <v>1138</v>
      </c>
      <c r="P1062" s="30" t="s">
        <v>1138</v>
      </c>
      <c r="Q1062" s="39">
        <v>26.7</v>
      </c>
      <c r="R1062" s="40"/>
      <c r="S1062" s="39">
        <v>20.05</v>
      </c>
      <c r="T1062" s="31" t="s">
        <v>6883</v>
      </c>
      <c r="U1062" s="30">
        <v>300</v>
      </c>
      <c r="V1062" s="30">
        <v>293</v>
      </c>
      <c r="W1062" s="30">
        <v>16</v>
      </c>
      <c r="X1062" s="30">
        <v>300</v>
      </c>
      <c r="Y1062" s="41">
        <v>18</v>
      </c>
      <c r="Z1062" s="30">
        <v>0</v>
      </c>
      <c r="AA1062" s="30">
        <v>0</v>
      </c>
      <c r="AB1062" s="30">
        <v>2</v>
      </c>
      <c r="AC1062" s="30">
        <v>0</v>
      </c>
      <c r="AD1062" s="30">
        <v>6</v>
      </c>
      <c r="AE1062" s="30">
        <v>0</v>
      </c>
      <c r="AF1062" s="30">
        <v>18</v>
      </c>
      <c r="AG1062" s="6">
        <f t="shared" si="17"/>
        <v>360.90000000000003</v>
      </c>
      <c r="AH1062" s="35">
        <v>37384</v>
      </c>
      <c r="AI1062" s="35">
        <v>37535</v>
      </c>
      <c r="AJ1062" s="35">
        <v>37484</v>
      </c>
      <c r="AK1062" s="36" t="s">
        <v>856</v>
      </c>
      <c r="AL1062" s="37" t="s">
        <v>6866</v>
      </c>
    </row>
    <row r="1063" spans="1:38" x14ac:dyDescent="0.15">
      <c r="A1063" s="27" t="s">
        <v>6867</v>
      </c>
      <c r="B1063" s="27" t="s">
        <v>6915</v>
      </c>
      <c r="C1063" s="27">
        <v>188</v>
      </c>
      <c r="D1063" s="28" t="s">
        <v>6870</v>
      </c>
      <c r="E1063" s="30"/>
      <c r="F1063" s="30" t="s">
        <v>301</v>
      </c>
      <c r="G1063" s="30" t="s">
        <v>6465</v>
      </c>
      <c r="H1063" s="30" t="s">
        <v>6466</v>
      </c>
      <c r="K1063" s="31">
        <v>97</v>
      </c>
      <c r="L1063" s="31" t="s">
        <v>6467</v>
      </c>
      <c r="M1063" s="32">
        <v>9780822319931</v>
      </c>
      <c r="N1063" s="30" t="s">
        <v>3967</v>
      </c>
      <c r="O1063" s="30" t="s">
        <v>3967</v>
      </c>
      <c r="P1063" s="30" t="s">
        <v>3967</v>
      </c>
      <c r="Q1063" s="39">
        <v>23.45</v>
      </c>
      <c r="R1063" s="40"/>
      <c r="S1063" s="39">
        <v>17.600000000000001</v>
      </c>
      <c r="T1063" s="31" t="s">
        <v>6864</v>
      </c>
      <c r="U1063" s="30">
        <v>20</v>
      </c>
      <c r="V1063" s="30">
        <v>24</v>
      </c>
      <c r="W1063" s="30">
        <v>35</v>
      </c>
      <c r="X1063" s="30">
        <v>40</v>
      </c>
      <c r="Y1063" s="41">
        <v>17</v>
      </c>
      <c r="Z1063" s="30">
        <v>18</v>
      </c>
      <c r="AA1063" s="30">
        <v>0</v>
      </c>
      <c r="AB1063" s="30">
        <v>0</v>
      </c>
      <c r="AC1063" s="30">
        <v>0</v>
      </c>
      <c r="AD1063" s="30">
        <v>0</v>
      </c>
      <c r="AE1063" s="30">
        <v>15</v>
      </c>
      <c r="AF1063" s="30">
        <v>2</v>
      </c>
      <c r="AG1063" s="6">
        <f t="shared" si="17"/>
        <v>386.95</v>
      </c>
      <c r="AH1063" s="35">
        <v>37480</v>
      </c>
      <c r="AI1063" s="35">
        <v>37535</v>
      </c>
      <c r="AJ1063" s="35">
        <v>37495</v>
      </c>
      <c r="AK1063" s="36" t="s">
        <v>1162</v>
      </c>
      <c r="AL1063" s="37" t="s">
        <v>6866</v>
      </c>
    </row>
    <row r="1064" spans="1:38" x14ac:dyDescent="0.15">
      <c r="A1064" s="27" t="s">
        <v>6867</v>
      </c>
      <c r="B1064" s="27" t="s">
        <v>6904</v>
      </c>
      <c r="C1064" s="27">
        <v>1</v>
      </c>
      <c r="D1064" s="28" t="s">
        <v>6870</v>
      </c>
      <c r="E1064" s="30"/>
      <c r="F1064" s="30" t="s">
        <v>5238</v>
      </c>
      <c r="G1064" s="30" t="s">
        <v>5239</v>
      </c>
      <c r="H1064" s="30" t="s">
        <v>5240</v>
      </c>
      <c r="I1064" s="31">
        <v>4</v>
      </c>
      <c r="K1064" s="31">
        <v>2</v>
      </c>
      <c r="L1064" s="31" t="s">
        <v>5241</v>
      </c>
      <c r="M1064" s="32">
        <v>9780130928771</v>
      </c>
      <c r="N1064" s="30" t="s">
        <v>3943</v>
      </c>
      <c r="O1064" s="30" t="s">
        <v>3943</v>
      </c>
      <c r="P1064" s="30" t="s">
        <v>3943</v>
      </c>
      <c r="Q1064" s="39">
        <v>90</v>
      </c>
      <c r="R1064" s="40"/>
      <c r="S1064" s="39">
        <v>67.5</v>
      </c>
      <c r="T1064" s="31" t="s">
        <v>6883</v>
      </c>
      <c r="U1064" s="30">
        <v>100</v>
      </c>
      <c r="V1064" s="30">
        <v>88</v>
      </c>
      <c r="W1064" s="30">
        <v>36</v>
      </c>
      <c r="X1064" s="30">
        <v>100</v>
      </c>
      <c r="Y1064" s="41">
        <v>33</v>
      </c>
      <c r="Z1064" s="30">
        <v>5</v>
      </c>
      <c r="AA1064" s="30">
        <v>0</v>
      </c>
      <c r="AB1064" s="30">
        <v>3</v>
      </c>
      <c r="AC1064" s="30">
        <v>0</v>
      </c>
      <c r="AD1064" s="30">
        <v>1</v>
      </c>
      <c r="AE1064" s="30">
        <v>24</v>
      </c>
      <c r="AF1064" s="30">
        <v>9</v>
      </c>
      <c r="AG1064" s="6">
        <f t="shared" si="17"/>
        <v>2767.5</v>
      </c>
      <c r="AH1064" s="35">
        <v>37382</v>
      </c>
      <c r="AI1064" s="35">
        <v>37535</v>
      </c>
      <c r="AJ1064" s="35">
        <v>37530</v>
      </c>
      <c r="AK1064" s="36" t="s">
        <v>5136</v>
      </c>
      <c r="AL1064" s="37" t="s">
        <v>6866</v>
      </c>
    </row>
    <row r="1065" spans="1:38" x14ac:dyDescent="0.15">
      <c r="A1065" s="27" t="s">
        <v>6867</v>
      </c>
      <c r="B1065" s="27" t="s">
        <v>294</v>
      </c>
      <c r="C1065" s="27">
        <v>104</v>
      </c>
      <c r="D1065" s="28" t="s">
        <v>6870</v>
      </c>
      <c r="E1065" s="30"/>
      <c r="F1065" s="30" t="s">
        <v>261</v>
      </c>
      <c r="G1065" s="30" t="s">
        <v>295</v>
      </c>
      <c r="H1065" s="30" t="s">
        <v>296</v>
      </c>
      <c r="K1065" s="31">
        <v>91</v>
      </c>
      <c r="L1065" s="31" t="s">
        <v>297</v>
      </c>
      <c r="M1065" s="32">
        <v>9780803936454</v>
      </c>
      <c r="N1065" s="30" t="s">
        <v>298</v>
      </c>
      <c r="O1065" s="30" t="s">
        <v>298</v>
      </c>
      <c r="P1065" s="30" t="s">
        <v>298</v>
      </c>
      <c r="Q1065" s="39">
        <v>45.85</v>
      </c>
      <c r="R1065" s="40"/>
      <c r="S1065" s="39">
        <v>34.4</v>
      </c>
      <c r="T1065" s="31" t="s">
        <v>6864</v>
      </c>
      <c r="U1065" s="30">
        <v>30</v>
      </c>
      <c r="V1065" s="30">
        <v>19</v>
      </c>
      <c r="W1065" s="30">
        <v>28</v>
      </c>
      <c r="X1065" s="30">
        <v>30</v>
      </c>
      <c r="Y1065" s="41">
        <v>20</v>
      </c>
      <c r="Z1065" s="30">
        <v>2</v>
      </c>
      <c r="AA1065" s="30">
        <v>0</v>
      </c>
      <c r="AB1065" s="30">
        <v>6</v>
      </c>
      <c r="AC1065" s="30">
        <v>0</v>
      </c>
      <c r="AD1065" s="30">
        <v>0</v>
      </c>
      <c r="AE1065" s="30">
        <v>6</v>
      </c>
      <c r="AF1065" s="30">
        <v>14</v>
      </c>
      <c r="AG1065" s="6">
        <f t="shared" si="17"/>
        <v>756.7</v>
      </c>
      <c r="AH1065" s="35">
        <v>37375</v>
      </c>
      <c r="AI1065" s="35">
        <v>37535</v>
      </c>
      <c r="AJ1065" s="35">
        <v>37474</v>
      </c>
      <c r="AK1065" s="36" t="s">
        <v>299</v>
      </c>
      <c r="AL1065" s="37" t="s">
        <v>6866</v>
      </c>
    </row>
    <row r="1066" spans="1:38" x14ac:dyDescent="0.15">
      <c r="A1066" s="27" t="s">
        <v>6867</v>
      </c>
      <c r="B1066" s="27" t="s">
        <v>2066</v>
      </c>
      <c r="C1066" s="27" t="s">
        <v>2067</v>
      </c>
      <c r="D1066" s="28">
        <v>450562</v>
      </c>
      <c r="E1066" s="30"/>
      <c r="F1066" s="30" t="s">
        <v>2068</v>
      </c>
      <c r="G1066" s="30" t="s">
        <v>2068</v>
      </c>
      <c r="H1066" s="30" t="s">
        <v>4984</v>
      </c>
      <c r="K1066" s="31">
        <v>2</v>
      </c>
      <c r="L1066" s="31" t="s">
        <v>4985</v>
      </c>
      <c r="M1066" s="32">
        <v>9780521796729</v>
      </c>
      <c r="N1066" s="30" t="s">
        <v>4020</v>
      </c>
      <c r="O1066" s="30" t="s">
        <v>4020</v>
      </c>
      <c r="P1066" s="30" t="s">
        <v>4020</v>
      </c>
      <c r="Q1066" s="39">
        <v>23</v>
      </c>
      <c r="R1066" s="40">
        <v>0.1</v>
      </c>
      <c r="S1066" s="39">
        <v>17.25</v>
      </c>
      <c r="T1066" s="31" t="s">
        <v>6864</v>
      </c>
      <c r="U1066" s="30">
        <v>24</v>
      </c>
      <c r="V1066" s="30">
        <v>13</v>
      </c>
      <c r="W1066" s="30">
        <v>19</v>
      </c>
      <c r="X1066" s="30">
        <v>24</v>
      </c>
      <c r="Y1066" s="41">
        <v>10</v>
      </c>
      <c r="Z1066" s="30">
        <v>0</v>
      </c>
      <c r="AA1066" s="30">
        <v>0</v>
      </c>
      <c r="AB1066" s="30">
        <v>0</v>
      </c>
      <c r="AC1066" s="30">
        <v>0</v>
      </c>
      <c r="AD1066" s="30">
        <v>0</v>
      </c>
      <c r="AE1066" s="30">
        <v>10</v>
      </c>
      <c r="AF1066" s="30">
        <v>0</v>
      </c>
      <c r="AG1066" s="6">
        <f t="shared" si="17"/>
        <v>207</v>
      </c>
      <c r="AH1066" s="35">
        <v>37462</v>
      </c>
      <c r="AI1066" s="35">
        <v>37535</v>
      </c>
      <c r="AJ1066" s="35">
        <v>37482</v>
      </c>
      <c r="AK1066" s="36" t="s">
        <v>4986</v>
      </c>
      <c r="AL1066" s="37" t="s">
        <v>6866</v>
      </c>
    </row>
    <row r="1067" spans="1:38" x14ac:dyDescent="0.15">
      <c r="A1067" s="27" t="s">
        <v>6867</v>
      </c>
      <c r="B1067" s="27" t="s">
        <v>2055</v>
      </c>
      <c r="C1067" s="27">
        <v>134</v>
      </c>
      <c r="D1067" s="28" t="s">
        <v>6870</v>
      </c>
      <c r="E1067" s="30"/>
      <c r="F1067" s="30" t="s">
        <v>1934</v>
      </c>
      <c r="G1067" s="30" t="s">
        <v>2068</v>
      </c>
      <c r="H1067" s="30" t="s">
        <v>1724</v>
      </c>
      <c r="K1067" s="31">
        <v>98</v>
      </c>
      <c r="L1067" s="31" t="s">
        <v>1725</v>
      </c>
      <c r="M1067" s="32">
        <v>9780816628810</v>
      </c>
      <c r="N1067" s="30" t="s">
        <v>1726</v>
      </c>
      <c r="O1067" s="30" t="s">
        <v>1726</v>
      </c>
      <c r="P1067" s="30" t="s">
        <v>6896</v>
      </c>
      <c r="Q1067" s="39">
        <v>21.3</v>
      </c>
      <c r="R1067" s="40"/>
      <c r="S1067" s="39">
        <v>16</v>
      </c>
      <c r="T1067" s="31" t="s">
        <v>6864</v>
      </c>
      <c r="U1067" s="30">
        <v>30</v>
      </c>
      <c r="V1067" s="30">
        <v>16</v>
      </c>
      <c r="W1067" s="30">
        <v>28</v>
      </c>
      <c r="X1067" s="30">
        <v>30</v>
      </c>
      <c r="Y1067" s="41">
        <v>15</v>
      </c>
      <c r="Z1067" s="30">
        <v>0</v>
      </c>
      <c r="AA1067" s="30">
        <v>0</v>
      </c>
      <c r="AB1067" s="30">
        <v>1</v>
      </c>
      <c r="AC1067" s="30">
        <v>0</v>
      </c>
      <c r="AD1067" s="30">
        <v>13</v>
      </c>
      <c r="AE1067" s="30">
        <v>4</v>
      </c>
      <c r="AF1067" s="30">
        <v>11</v>
      </c>
      <c r="AG1067" s="6">
        <f t="shared" si="17"/>
        <v>261.2</v>
      </c>
      <c r="AH1067" s="35">
        <v>37396</v>
      </c>
      <c r="AI1067" s="35">
        <v>37535</v>
      </c>
      <c r="AJ1067" s="35">
        <v>37473</v>
      </c>
      <c r="AK1067" s="36" t="s">
        <v>265</v>
      </c>
      <c r="AL1067" s="37" t="s">
        <v>6866</v>
      </c>
    </row>
    <row r="1068" spans="1:38" x14ac:dyDescent="0.15">
      <c r="A1068" s="27" t="s">
        <v>6867</v>
      </c>
      <c r="B1068" s="27" t="s">
        <v>2066</v>
      </c>
      <c r="C1068" s="27" t="s">
        <v>2067</v>
      </c>
      <c r="D1068" s="28">
        <v>450562</v>
      </c>
      <c r="E1068" s="30"/>
      <c r="F1068" s="30" t="s">
        <v>2068</v>
      </c>
      <c r="G1068" s="30" t="s">
        <v>2068</v>
      </c>
      <c r="H1068" s="30" t="s">
        <v>385</v>
      </c>
      <c r="K1068" s="31">
        <v>96</v>
      </c>
      <c r="L1068" s="31" t="s">
        <v>386</v>
      </c>
      <c r="M1068" s="32">
        <v>9780520204010</v>
      </c>
      <c r="N1068" s="30" t="s">
        <v>6921</v>
      </c>
      <c r="O1068" s="30" t="s">
        <v>6922</v>
      </c>
      <c r="P1068" s="30" t="s">
        <v>6922</v>
      </c>
      <c r="Q1068" s="39">
        <v>26.7</v>
      </c>
      <c r="R1068" s="40"/>
      <c r="S1068" s="39">
        <v>20.05</v>
      </c>
      <c r="T1068" s="31" t="s">
        <v>6864</v>
      </c>
      <c r="U1068" s="30">
        <v>24</v>
      </c>
      <c r="V1068" s="30">
        <v>13</v>
      </c>
      <c r="W1068" s="30">
        <v>19</v>
      </c>
      <c r="X1068" s="30">
        <v>24</v>
      </c>
      <c r="Y1068" s="41">
        <v>12</v>
      </c>
      <c r="Z1068" s="30">
        <v>7</v>
      </c>
      <c r="AA1068" s="30">
        <v>0</v>
      </c>
      <c r="AB1068" s="30">
        <v>0</v>
      </c>
      <c r="AC1068" s="30">
        <v>0</v>
      </c>
      <c r="AD1068" s="30">
        <v>0</v>
      </c>
      <c r="AE1068" s="30">
        <v>12</v>
      </c>
      <c r="AF1068" s="30">
        <v>0</v>
      </c>
      <c r="AG1068" s="6">
        <f t="shared" si="17"/>
        <v>320.39999999999998</v>
      </c>
      <c r="AH1068" s="35">
        <v>37462</v>
      </c>
      <c r="AI1068" s="35">
        <v>37535</v>
      </c>
      <c r="AJ1068" s="35">
        <v>37484</v>
      </c>
      <c r="AK1068" s="36" t="s">
        <v>387</v>
      </c>
      <c r="AL1068" s="37" t="s">
        <v>6866</v>
      </c>
    </row>
    <row r="1069" spans="1:38" x14ac:dyDescent="0.15">
      <c r="A1069" s="27" t="s">
        <v>6867</v>
      </c>
      <c r="B1069" s="27" t="s">
        <v>3930</v>
      </c>
      <c r="C1069" s="27">
        <v>3</v>
      </c>
      <c r="D1069" s="28" t="s">
        <v>1965</v>
      </c>
      <c r="E1069" s="30"/>
      <c r="F1069" s="30" t="s">
        <v>1075</v>
      </c>
      <c r="G1069" s="30" t="s">
        <v>3933</v>
      </c>
      <c r="H1069" s="30" t="s">
        <v>3314</v>
      </c>
      <c r="K1069" s="31">
        <v>98</v>
      </c>
      <c r="L1069" s="31" t="s">
        <v>3315</v>
      </c>
      <c r="M1069" s="32">
        <v>9780451526922</v>
      </c>
      <c r="N1069" s="30" t="s">
        <v>1944</v>
      </c>
      <c r="O1069" s="30" t="s">
        <v>3936</v>
      </c>
      <c r="P1069" s="30" t="s">
        <v>3936</v>
      </c>
      <c r="Q1069" s="39">
        <v>3.95</v>
      </c>
      <c r="R1069" s="40"/>
      <c r="S1069" s="39">
        <v>3</v>
      </c>
      <c r="T1069" s="31" t="s">
        <v>6864</v>
      </c>
      <c r="U1069" s="30">
        <v>220</v>
      </c>
      <c r="V1069" s="30">
        <v>178</v>
      </c>
      <c r="W1069" s="30">
        <v>200</v>
      </c>
      <c r="X1069" s="30">
        <v>220</v>
      </c>
      <c r="Y1069" s="41">
        <v>153</v>
      </c>
      <c r="Z1069" s="30">
        <v>47</v>
      </c>
      <c r="AA1069" s="30">
        <v>0</v>
      </c>
      <c r="AB1069" s="30">
        <v>0</v>
      </c>
      <c r="AC1069" s="30">
        <v>0</v>
      </c>
      <c r="AD1069" s="30">
        <v>0</v>
      </c>
      <c r="AE1069" s="30">
        <v>153</v>
      </c>
      <c r="AF1069" s="30">
        <v>0</v>
      </c>
      <c r="AG1069" s="6">
        <f t="shared" si="17"/>
        <v>604.35</v>
      </c>
      <c r="AH1069" s="35">
        <v>37468</v>
      </c>
      <c r="AI1069" s="35">
        <v>37535</v>
      </c>
      <c r="AJ1069" s="35">
        <v>37484</v>
      </c>
      <c r="AK1069" s="36">
        <v>3.95</v>
      </c>
      <c r="AL1069" s="37" t="s">
        <v>6866</v>
      </c>
    </row>
    <row r="1070" spans="1:38" x14ac:dyDescent="0.15">
      <c r="A1070" s="27" t="s">
        <v>6867</v>
      </c>
      <c r="B1070" s="27" t="s">
        <v>4059</v>
      </c>
      <c r="C1070" s="27">
        <v>90</v>
      </c>
      <c r="D1070" s="28">
        <v>452569</v>
      </c>
      <c r="E1070" s="30"/>
      <c r="F1070" s="30" t="s">
        <v>191</v>
      </c>
      <c r="G1070" s="30" t="s">
        <v>3933</v>
      </c>
      <c r="H1070" s="30" t="s">
        <v>719</v>
      </c>
      <c r="K1070" s="31">
        <v>72</v>
      </c>
      <c r="L1070" s="31" t="s">
        <v>720</v>
      </c>
      <c r="M1070" s="32">
        <v>9780140707243</v>
      </c>
      <c r="N1070" s="30" t="s">
        <v>3936</v>
      </c>
      <c r="O1070" s="30" t="s">
        <v>3936</v>
      </c>
      <c r="P1070" s="30" t="s">
        <v>3936</v>
      </c>
      <c r="Q1070" s="39">
        <v>5.95</v>
      </c>
      <c r="R1070" s="40"/>
      <c r="S1070" s="39">
        <v>4.5</v>
      </c>
      <c r="T1070" s="31" t="s">
        <v>6864</v>
      </c>
      <c r="U1070" s="30">
        <v>25</v>
      </c>
      <c r="V1070" s="30">
        <v>15</v>
      </c>
      <c r="W1070" s="30">
        <v>22</v>
      </c>
      <c r="X1070" s="30">
        <v>25</v>
      </c>
      <c r="Y1070" s="41">
        <v>10</v>
      </c>
      <c r="Z1070" s="30">
        <v>0</v>
      </c>
      <c r="AA1070" s="30">
        <v>0</v>
      </c>
      <c r="AB1070" s="30">
        <v>15</v>
      </c>
      <c r="AC1070" s="30">
        <v>0</v>
      </c>
      <c r="AD1070" s="30">
        <v>0</v>
      </c>
      <c r="AE1070" s="30">
        <v>0</v>
      </c>
      <c r="AF1070" s="30">
        <v>10</v>
      </c>
      <c r="AG1070" s="6">
        <f t="shared" si="17"/>
        <v>45</v>
      </c>
      <c r="AH1070" s="35">
        <v>37460</v>
      </c>
      <c r="AI1070" s="35">
        <v>37535</v>
      </c>
      <c r="AJ1070" s="35">
        <v>37523</v>
      </c>
      <c r="AK1070" s="36">
        <v>5.95</v>
      </c>
      <c r="AL1070" s="37" t="s">
        <v>6866</v>
      </c>
    </row>
    <row r="1071" spans="1:38" x14ac:dyDescent="0.15">
      <c r="A1071" s="27" t="s">
        <v>6867</v>
      </c>
      <c r="B1071" s="27" t="s">
        <v>3930</v>
      </c>
      <c r="C1071" s="27">
        <v>3</v>
      </c>
      <c r="D1071" s="28" t="s">
        <v>567</v>
      </c>
      <c r="E1071" s="30"/>
      <c r="F1071" s="30" t="s">
        <v>4017</v>
      </c>
      <c r="G1071" s="30" t="s">
        <v>3933</v>
      </c>
      <c r="H1071" s="30" t="s">
        <v>1578</v>
      </c>
      <c r="K1071" s="31">
        <v>98</v>
      </c>
      <c r="L1071" s="31" t="s">
        <v>1579</v>
      </c>
      <c r="M1071" s="32">
        <v>9780451526779</v>
      </c>
      <c r="N1071" s="30" t="s">
        <v>1944</v>
      </c>
      <c r="O1071" s="30" t="s">
        <v>3936</v>
      </c>
      <c r="P1071" s="30" t="s">
        <v>3936</v>
      </c>
      <c r="Q1071" s="39">
        <v>3.95</v>
      </c>
      <c r="R1071" s="40"/>
      <c r="S1071" s="39">
        <v>3</v>
      </c>
      <c r="T1071" s="31" t="s">
        <v>6864</v>
      </c>
      <c r="U1071" s="30">
        <v>95</v>
      </c>
      <c r="V1071" s="30">
        <v>84</v>
      </c>
      <c r="W1071" s="30">
        <v>150</v>
      </c>
      <c r="X1071" s="30">
        <v>185</v>
      </c>
      <c r="Y1071" s="41">
        <v>143</v>
      </c>
      <c r="Z1071" s="30">
        <v>15</v>
      </c>
      <c r="AA1071" s="30">
        <v>0</v>
      </c>
      <c r="AB1071" s="30">
        <v>-8</v>
      </c>
      <c r="AC1071" s="30">
        <v>1</v>
      </c>
      <c r="AD1071" s="30">
        <v>2</v>
      </c>
      <c r="AE1071" s="30">
        <v>38</v>
      </c>
      <c r="AF1071" s="30">
        <v>105</v>
      </c>
      <c r="AG1071" s="6">
        <f t="shared" si="17"/>
        <v>465.1</v>
      </c>
      <c r="AH1071" s="35">
        <v>37372</v>
      </c>
      <c r="AI1071" s="35">
        <v>37535</v>
      </c>
      <c r="AJ1071" s="35">
        <v>37484</v>
      </c>
      <c r="AK1071" s="36">
        <v>3.95</v>
      </c>
      <c r="AL1071" s="37" t="s">
        <v>6866</v>
      </c>
    </row>
    <row r="1072" spans="1:38" x14ac:dyDescent="0.15">
      <c r="A1072" s="27" t="s">
        <v>6867</v>
      </c>
      <c r="B1072" s="27" t="s">
        <v>4068</v>
      </c>
      <c r="C1072" s="27">
        <v>11</v>
      </c>
      <c r="D1072" s="28" t="s">
        <v>6870</v>
      </c>
      <c r="E1072" s="30"/>
      <c r="F1072" s="30" t="s">
        <v>4069</v>
      </c>
      <c r="G1072" s="30" t="s">
        <v>3933</v>
      </c>
      <c r="H1072" s="30" t="s">
        <v>4469</v>
      </c>
      <c r="K1072" s="31">
        <v>92</v>
      </c>
      <c r="L1072" s="31" t="s">
        <v>2999</v>
      </c>
      <c r="M1072" s="32">
        <v>9780486270678</v>
      </c>
      <c r="N1072" s="30" t="s">
        <v>5270</v>
      </c>
      <c r="O1072" s="30" t="s">
        <v>5270</v>
      </c>
      <c r="P1072" s="30" t="s">
        <v>1145</v>
      </c>
      <c r="Q1072" s="39">
        <v>1</v>
      </c>
      <c r="R1072" s="40"/>
      <c r="S1072" s="39">
        <v>0.75</v>
      </c>
      <c r="T1072" s="31" t="s">
        <v>6864</v>
      </c>
      <c r="U1072" s="30">
        <v>85</v>
      </c>
      <c r="V1072" s="30">
        <v>88</v>
      </c>
      <c r="W1072" s="30">
        <v>78</v>
      </c>
      <c r="X1072" s="30">
        <v>85</v>
      </c>
      <c r="Y1072" s="41">
        <v>73</v>
      </c>
      <c r="Z1072" s="30">
        <v>5</v>
      </c>
      <c r="AA1072" s="30">
        <v>0</v>
      </c>
      <c r="AB1072" s="30">
        <v>0</v>
      </c>
      <c r="AC1072" s="30">
        <v>0</v>
      </c>
      <c r="AD1072" s="30">
        <v>0</v>
      </c>
      <c r="AE1072" s="30">
        <v>73</v>
      </c>
      <c r="AF1072" s="30">
        <v>0</v>
      </c>
      <c r="AG1072" s="6">
        <f t="shared" si="17"/>
        <v>73</v>
      </c>
      <c r="AH1072" s="35">
        <v>37488</v>
      </c>
      <c r="AI1072" s="35">
        <v>37535</v>
      </c>
      <c r="AJ1072" s="35">
        <v>37494</v>
      </c>
      <c r="AK1072" s="36">
        <v>1</v>
      </c>
      <c r="AL1072" s="37" t="s">
        <v>6866</v>
      </c>
    </row>
    <row r="1073" spans="1:38" x14ac:dyDescent="0.15">
      <c r="A1073" s="27" t="s">
        <v>6867</v>
      </c>
      <c r="B1073" s="27" t="s">
        <v>1109</v>
      </c>
      <c r="C1073" s="27">
        <v>21</v>
      </c>
      <c r="D1073" s="28" t="s">
        <v>6870</v>
      </c>
      <c r="E1073" s="30"/>
      <c r="F1073" s="30" t="s">
        <v>2231</v>
      </c>
      <c r="G1073" s="30" t="s">
        <v>3933</v>
      </c>
      <c r="H1073" s="30" t="s">
        <v>1615</v>
      </c>
      <c r="K1073" s="31">
        <v>98</v>
      </c>
      <c r="L1073" s="31" t="s">
        <v>1616</v>
      </c>
      <c r="M1073" s="32">
        <v>9780451526960</v>
      </c>
      <c r="N1073" s="30" t="s">
        <v>1944</v>
      </c>
      <c r="O1073" s="30" t="s">
        <v>3936</v>
      </c>
      <c r="P1073" s="30" t="s">
        <v>3936</v>
      </c>
      <c r="Q1073" s="39">
        <v>3.95</v>
      </c>
      <c r="R1073" s="40"/>
      <c r="S1073" s="39">
        <v>3</v>
      </c>
      <c r="T1073" s="31" t="s">
        <v>6864</v>
      </c>
      <c r="U1073" s="30">
        <v>90</v>
      </c>
      <c r="V1073" s="30">
        <v>87</v>
      </c>
      <c r="W1073" s="30">
        <v>85</v>
      </c>
      <c r="X1073" s="30">
        <v>90</v>
      </c>
      <c r="Y1073" s="41">
        <v>78</v>
      </c>
      <c r="Z1073" s="30">
        <v>19</v>
      </c>
      <c r="AA1073" s="30">
        <v>0</v>
      </c>
      <c r="AB1073" s="30">
        <v>0</v>
      </c>
      <c r="AC1073" s="30">
        <v>0</v>
      </c>
      <c r="AD1073" s="30">
        <v>0</v>
      </c>
      <c r="AE1073" s="30">
        <v>25</v>
      </c>
      <c r="AF1073" s="30">
        <v>53</v>
      </c>
      <c r="AG1073" s="6">
        <f t="shared" si="17"/>
        <v>257.75</v>
      </c>
      <c r="AH1073" s="35">
        <v>37384</v>
      </c>
      <c r="AI1073" s="35">
        <v>37535</v>
      </c>
      <c r="AJ1073" s="35">
        <v>37480</v>
      </c>
      <c r="AK1073" s="36">
        <v>3.95</v>
      </c>
      <c r="AL1073" s="37" t="s">
        <v>6866</v>
      </c>
    </row>
    <row r="1074" spans="1:38" x14ac:dyDescent="0.15">
      <c r="A1074" s="27" t="s">
        <v>6867</v>
      </c>
      <c r="B1074" s="27" t="s">
        <v>3930</v>
      </c>
      <c r="C1074" s="27">
        <v>3</v>
      </c>
      <c r="D1074" s="28" t="s">
        <v>3931</v>
      </c>
      <c r="E1074" s="30"/>
      <c r="F1074" s="30" t="s">
        <v>3932</v>
      </c>
      <c r="G1074" s="30" t="s">
        <v>3933</v>
      </c>
      <c r="H1074" s="30" t="s">
        <v>3934</v>
      </c>
      <c r="K1074" s="31">
        <v>99</v>
      </c>
      <c r="L1074" s="31" t="s">
        <v>3935</v>
      </c>
      <c r="M1074" s="32">
        <v>9780140714852</v>
      </c>
      <c r="N1074" s="30" t="s">
        <v>3936</v>
      </c>
      <c r="O1074" s="30" t="s">
        <v>3936</v>
      </c>
      <c r="P1074" s="30" t="s">
        <v>3936</v>
      </c>
      <c r="Q1074" s="39">
        <v>3.95</v>
      </c>
      <c r="R1074" s="40"/>
      <c r="S1074" s="39">
        <v>3</v>
      </c>
      <c r="T1074" s="31" t="s">
        <v>6864</v>
      </c>
      <c r="U1074" s="30">
        <v>180</v>
      </c>
      <c r="V1074" s="30">
        <v>95</v>
      </c>
      <c r="W1074" s="30">
        <v>162</v>
      </c>
      <c r="X1074" s="30">
        <v>180</v>
      </c>
      <c r="Y1074" s="41">
        <v>85</v>
      </c>
      <c r="Z1074" s="30">
        <v>0</v>
      </c>
      <c r="AA1074" s="30">
        <v>0</v>
      </c>
      <c r="AB1074" s="30">
        <v>60</v>
      </c>
      <c r="AC1074" s="30">
        <v>0</v>
      </c>
      <c r="AD1074" s="30">
        <v>3</v>
      </c>
      <c r="AE1074" s="30">
        <v>14</v>
      </c>
      <c r="AF1074" s="30">
        <v>71</v>
      </c>
      <c r="AG1074" s="6">
        <f t="shared" si="17"/>
        <v>268.3</v>
      </c>
      <c r="AH1074" s="35">
        <v>37382</v>
      </c>
      <c r="AI1074" s="35">
        <v>37535</v>
      </c>
      <c r="AJ1074" s="35">
        <v>37484</v>
      </c>
      <c r="AK1074" s="36">
        <v>3.95</v>
      </c>
      <c r="AL1074" s="37" t="s">
        <v>6866</v>
      </c>
    </row>
    <row r="1075" spans="1:38" x14ac:dyDescent="0.15">
      <c r="A1075" s="27" t="s">
        <v>6867</v>
      </c>
      <c r="B1075" s="27" t="s">
        <v>3930</v>
      </c>
      <c r="C1075" s="27">
        <v>3</v>
      </c>
      <c r="D1075" s="28" t="s">
        <v>567</v>
      </c>
      <c r="E1075" s="30"/>
      <c r="F1075" s="30" t="s">
        <v>4017</v>
      </c>
      <c r="G1075" s="30" t="s">
        <v>3933</v>
      </c>
      <c r="H1075" s="30" t="s">
        <v>5653</v>
      </c>
      <c r="K1075" s="31">
        <v>98</v>
      </c>
      <c r="L1075" s="31" t="s">
        <v>5654</v>
      </c>
      <c r="M1075" s="32">
        <v>9780451527127</v>
      </c>
      <c r="N1075" s="30" t="s">
        <v>1944</v>
      </c>
      <c r="O1075" s="30" t="s">
        <v>3936</v>
      </c>
      <c r="P1075" s="30" t="s">
        <v>3936</v>
      </c>
      <c r="Q1075" s="39">
        <v>3.95</v>
      </c>
      <c r="R1075" s="40"/>
      <c r="S1075" s="39">
        <v>3</v>
      </c>
      <c r="T1075" s="31" t="s">
        <v>6864</v>
      </c>
      <c r="U1075" s="30">
        <v>95</v>
      </c>
      <c r="V1075" s="30">
        <v>84</v>
      </c>
      <c r="W1075" s="30">
        <v>90</v>
      </c>
      <c r="X1075" s="30">
        <v>95</v>
      </c>
      <c r="Y1075" s="41">
        <v>72</v>
      </c>
      <c r="Z1075" s="30">
        <v>10</v>
      </c>
      <c r="AA1075" s="30">
        <v>0</v>
      </c>
      <c r="AB1075" s="30">
        <v>4</v>
      </c>
      <c r="AC1075" s="30">
        <v>0</v>
      </c>
      <c r="AD1075" s="30">
        <v>0</v>
      </c>
      <c r="AE1075" s="30">
        <v>11</v>
      </c>
      <c r="AF1075" s="30">
        <v>61</v>
      </c>
      <c r="AG1075" s="6">
        <f t="shared" si="17"/>
        <v>226.45</v>
      </c>
      <c r="AH1075" s="35">
        <v>37372</v>
      </c>
      <c r="AI1075" s="35">
        <v>37535</v>
      </c>
      <c r="AJ1075" s="35">
        <v>37476</v>
      </c>
      <c r="AK1075" s="36">
        <v>3.95</v>
      </c>
      <c r="AL1075" s="37" t="s">
        <v>6866</v>
      </c>
    </row>
    <row r="1076" spans="1:38" x14ac:dyDescent="0.15">
      <c r="A1076" s="27" t="s">
        <v>6867</v>
      </c>
      <c r="B1076" s="27" t="s">
        <v>6658</v>
      </c>
      <c r="C1076" s="27" t="s">
        <v>3678</v>
      </c>
      <c r="D1076" s="28" t="s">
        <v>6870</v>
      </c>
      <c r="E1076" s="30"/>
      <c r="F1076" s="30" t="s">
        <v>6659</v>
      </c>
      <c r="G1076" s="30" t="s">
        <v>3933</v>
      </c>
      <c r="H1076" s="30" t="s">
        <v>6660</v>
      </c>
      <c r="K1076" s="31">
        <v>96</v>
      </c>
      <c r="L1076" s="31" t="s">
        <v>6661</v>
      </c>
      <c r="M1076" s="32">
        <v>9780192838773</v>
      </c>
      <c r="N1076" s="30" t="s">
        <v>6875</v>
      </c>
      <c r="O1076" s="30" t="s">
        <v>6875</v>
      </c>
      <c r="P1076" s="30" t="s">
        <v>6875</v>
      </c>
      <c r="Q1076" s="39">
        <v>7.95</v>
      </c>
      <c r="R1076" s="40"/>
      <c r="S1076" s="39">
        <v>6</v>
      </c>
      <c r="T1076" s="31" t="s">
        <v>6864</v>
      </c>
      <c r="U1076" s="30">
        <v>35</v>
      </c>
      <c r="V1076" s="30">
        <v>29</v>
      </c>
      <c r="W1076" s="30">
        <v>35</v>
      </c>
      <c r="X1076" s="30">
        <v>35</v>
      </c>
      <c r="Y1076" s="41">
        <v>5</v>
      </c>
      <c r="Z1076" s="30">
        <v>30</v>
      </c>
      <c r="AA1076" s="30">
        <v>0</v>
      </c>
      <c r="AB1076" s="30">
        <v>0</v>
      </c>
      <c r="AC1076" s="30">
        <v>0</v>
      </c>
      <c r="AD1076" s="30">
        <v>0</v>
      </c>
      <c r="AE1076" s="30">
        <v>5</v>
      </c>
      <c r="AF1076" s="30">
        <v>0</v>
      </c>
      <c r="AG1076" s="6">
        <f t="shared" si="17"/>
        <v>39.75</v>
      </c>
      <c r="AH1076" s="35">
        <v>37543</v>
      </c>
      <c r="AI1076" s="35">
        <v>37535</v>
      </c>
      <c r="AJ1076" s="35">
        <v>37545</v>
      </c>
      <c r="AK1076" s="36">
        <v>7.95</v>
      </c>
      <c r="AL1076" s="37" t="s">
        <v>6866</v>
      </c>
    </row>
    <row r="1077" spans="1:38" x14ac:dyDescent="0.15">
      <c r="A1077" s="27" t="s">
        <v>6867</v>
      </c>
      <c r="B1077" s="27" t="s">
        <v>4584</v>
      </c>
      <c r="C1077" s="27">
        <v>1</v>
      </c>
      <c r="D1077" s="28" t="s">
        <v>6870</v>
      </c>
      <c r="E1077" s="30"/>
      <c r="F1077" s="30" t="s">
        <v>4585</v>
      </c>
      <c r="G1077" s="30" t="s">
        <v>4585</v>
      </c>
      <c r="H1077" s="30" t="s">
        <v>4586</v>
      </c>
      <c r="I1077" s="31">
        <v>4</v>
      </c>
      <c r="K1077" s="31">
        <v>2</v>
      </c>
      <c r="L1077" s="31" t="s">
        <v>4587</v>
      </c>
      <c r="M1077" s="32">
        <v>9780100714199</v>
      </c>
      <c r="N1077" s="30" t="s">
        <v>3921</v>
      </c>
      <c r="O1077" s="30" t="s">
        <v>3921</v>
      </c>
      <c r="P1077" s="30" t="s">
        <v>3921</v>
      </c>
      <c r="Q1077" s="39">
        <v>7.95</v>
      </c>
      <c r="R1077" s="40"/>
      <c r="S1077" s="39">
        <v>6</v>
      </c>
      <c r="T1077" s="31" t="s">
        <v>6864</v>
      </c>
      <c r="U1077" s="30">
        <v>130</v>
      </c>
      <c r="V1077" s="30">
        <v>130</v>
      </c>
      <c r="W1077" s="30">
        <v>0</v>
      </c>
      <c r="X1077" s="30">
        <v>130</v>
      </c>
      <c r="Y1077" s="41">
        <v>137</v>
      </c>
      <c r="Z1077" s="30">
        <v>-1</v>
      </c>
      <c r="AA1077" s="30">
        <v>0</v>
      </c>
      <c r="AB1077" s="30">
        <v>0</v>
      </c>
      <c r="AC1077" s="30">
        <v>0</v>
      </c>
      <c r="AD1077" s="30">
        <v>0</v>
      </c>
      <c r="AE1077" s="30">
        <v>137</v>
      </c>
      <c r="AF1077" s="30">
        <v>0</v>
      </c>
      <c r="AG1077" s="6">
        <f t="shared" si="17"/>
        <v>1089.1500000000001</v>
      </c>
      <c r="AH1077" s="35">
        <v>37495</v>
      </c>
      <c r="AI1077" s="35">
        <v>37535</v>
      </c>
      <c r="AJ1077" s="35">
        <v>37547</v>
      </c>
      <c r="AK1077" s="36" t="s">
        <v>4588</v>
      </c>
      <c r="AL1077" s="37" t="s">
        <v>6866</v>
      </c>
    </row>
    <row r="1078" spans="1:38" x14ac:dyDescent="0.15">
      <c r="A1078" s="27" t="s">
        <v>6867</v>
      </c>
      <c r="B1078" s="27" t="s">
        <v>5995</v>
      </c>
      <c r="C1078" s="27" t="s">
        <v>1772</v>
      </c>
      <c r="D1078" s="28" t="s">
        <v>6870</v>
      </c>
      <c r="E1078" s="30"/>
      <c r="F1078" s="30" t="s">
        <v>4011</v>
      </c>
      <c r="G1078" s="30" t="s">
        <v>2371</v>
      </c>
      <c r="H1078" s="30" t="s">
        <v>374</v>
      </c>
      <c r="K1078" s="31">
        <v>85</v>
      </c>
      <c r="L1078" s="31" t="s">
        <v>375</v>
      </c>
      <c r="M1078" s="32">
        <v>9780691024325</v>
      </c>
      <c r="N1078" s="30" t="s">
        <v>6922</v>
      </c>
      <c r="O1078" s="30" t="s">
        <v>6922</v>
      </c>
      <c r="P1078" s="30" t="s">
        <v>6922</v>
      </c>
      <c r="Q1078" s="39">
        <v>29.95</v>
      </c>
      <c r="R1078" s="40"/>
      <c r="S1078" s="39">
        <v>22.5</v>
      </c>
      <c r="T1078" s="31" t="s">
        <v>6864</v>
      </c>
      <c r="U1078" s="30">
        <v>1</v>
      </c>
      <c r="V1078" s="30">
        <v>1</v>
      </c>
      <c r="W1078" s="30">
        <v>5</v>
      </c>
      <c r="X1078" s="30">
        <v>6</v>
      </c>
      <c r="Y1078" s="41">
        <v>3</v>
      </c>
      <c r="Z1078" s="30">
        <v>2</v>
      </c>
      <c r="AA1078" s="30">
        <v>0</v>
      </c>
      <c r="AB1078" s="30">
        <v>0</v>
      </c>
      <c r="AC1078" s="30">
        <v>0</v>
      </c>
      <c r="AD1078" s="30">
        <v>0</v>
      </c>
      <c r="AE1078" s="30">
        <v>3</v>
      </c>
      <c r="AF1078" s="30">
        <v>0</v>
      </c>
      <c r="AG1078" s="6">
        <f t="shared" si="17"/>
        <v>89.85</v>
      </c>
      <c r="AH1078" s="35">
        <v>37518</v>
      </c>
      <c r="AI1078" s="35">
        <v>37535</v>
      </c>
      <c r="AJ1078" s="35">
        <v>37526</v>
      </c>
      <c r="AK1078" s="36" t="s">
        <v>2403</v>
      </c>
      <c r="AL1078" s="37" t="s">
        <v>6866</v>
      </c>
    </row>
    <row r="1079" spans="1:38" x14ac:dyDescent="0.15">
      <c r="A1079" s="27" t="s">
        <v>6867</v>
      </c>
      <c r="B1079" s="27" t="s">
        <v>1133</v>
      </c>
      <c r="C1079" s="27">
        <v>135</v>
      </c>
      <c r="D1079" s="28" t="s">
        <v>6870</v>
      </c>
      <c r="E1079" s="30"/>
      <c r="F1079" s="30" t="s">
        <v>6871</v>
      </c>
      <c r="G1079" s="30" t="s">
        <v>3903</v>
      </c>
      <c r="H1079" s="30" t="s">
        <v>6411</v>
      </c>
      <c r="K1079" s="31">
        <v>94</v>
      </c>
      <c r="L1079" s="31" t="s">
        <v>6412</v>
      </c>
      <c r="M1079" s="32">
        <v>9780812924121</v>
      </c>
      <c r="N1079" s="30" t="s">
        <v>6413</v>
      </c>
      <c r="O1079" s="30" t="s">
        <v>1998</v>
      </c>
      <c r="P1079" s="30" t="s">
        <v>1998</v>
      </c>
      <c r="Q1079" s="39">
        <v>16</v>
      </c>
      <c r="R1079" s="40">
        <v>0.1</v>
      </c>
      <c r="S1079" s="39">
        <v>12</v>
      </c>
      <c r="T1079" s="31" t="s">
        <v>6864</v>
      </c>
      <c r="U1079" s="30">
        <v>75</v>
      </c>
      <c r="V1079" s="30">
        <v>68</v>
      </c>
      <c r="W1079" s="30">
        <v>70</v>
      </c>
      <c r="X1079" s="30">
        <v>75</v>
      </c>
      <c r="Y1079" s="41">
        <v>56</v>
      </c>
      <c r="Z1079" s="30">
        <v>15</v>
      </c>
      <c r="AA1079" s="30">
        <v>0</v>
      </c>
      <c r="AB1079" s="30">
        <v>0</v>
      </c>
      <c r="AC1079" s="30">
        <v>0</v>
      </c>
      <c r="AD1079" s="30">
        <v>0</v>
      </c>
      <c r="AE1079" s="30">
        <v>53</v>
      </c>
      <c r="AF1079" s="30">
        <v>3</v>
      </c>
      <c r="AG1079" s="6">
        <f t="shared" si="17"/>
        <v>799.2</v>
      </c>
      <c r="AH1079" s="35">
        <v>37427</v>
      </c>
      <c r="AI1079" s="35">
        <v>37535</v>
      </c>
      <c r="AJ1079" s="35">
        <v>37477</v>
      </c>
      <c r="AK1079" s="36">
        <v>16</v>
      </c>
      <c r="AL1079" s="37" t="s">
        <v>6866</v>
      </c>
    </row>
    <row r="1080" spans="1:38" x14ac:dyDescent="0.15">
      <c r="A1080" s="27" t="s">
        <v>6867</v>
      </c>
      <c r="B1080" s="27" t="s">
        <v>1109</v>
      </c>
      <c r="C1080" s="27" t="s">
        <v>1838</v>
      </c>
      <c r="D1080" s="28" t="s">
        <v>6870</v>
      </c>
      <c r="E1080" s="30"/>
      <c r="F1080" s="30" t="s">
        <v>3548</v>
      </c>
      <c r="G1080" s="30" t="s">
        <v>5859</v>
      </c>
      <c r="H1080" s="30" t="s">
        <v>5860</v>
      </c>
      <c r="I1080" s="31">
        <v>2</v>
      </c>
      <c r="K1080" s="31">
        <v>99</v>
      </c>
      <c r="L1080" s="31" t="s">
        <v>5861</v>
      </c>
      <c r="M1080" s="32">
        <v>9781551113081</v>
      </c>
      <c r="N1080" s="30" t="s">
        <v>5148</v>
      </c>
      <c r="O1080" s="30" t="s">
        <v>5148</v>
      </c>
      <c r="P1080" s="30" t="s">
        <v>5148</v>
      </c>
      <c r="Q1080" s="39">
        <v>9.1</v>
      </c>
      <c r="R1080" s="40"/>
      <c r="S1080" s="39">
        <v>6.85</v>
      </c>
      <c r="T1080" s="31" t="s">
        <v>6864</v>
      </c>
      <c r="U1080" s="30">
        <v>30</v>
      </c>
      <c r="V1080" s="30">
        <v>30</v>
      </c>
      <c r="W1080" s="30">
        <v>63</v>
      </c>
      <c r="X1080" s="30">
        <v>70</v>
      </c>
      <c r="Y1080" s="41">
        <v>15</v>
      </c>
      <c r="Z1080" s="30">
        <v>44</v>
      </c>
      <c r="AA1080" s="30">
        <v>0</v>
      </c>
      <c r="AB1080" s="30">
        <v>3</v>
      </c>
      <c r="AC1080" s="30">
        <v>0</v>
      </c>
      <c r="AD1080" s="30">
        <v>0</v>
      </c>
      <c r="AE1080" s="30">
        <v>10</v>
      </c>
      <c r="AF1080" s="30">
        <v>5</v>
      </c>
      <c r="AG1080" s="6">
        <f t="shared" si="17"/>
        <v>125.25</v>
      </c>
      <c r="AH1080" s="35">
        <v>37427</v>
      </c>
      <c r="AI1080" s="35">
        <v>37535</v>
      </c>
      <c r="AJ1080" s="35">
        <v>37531</v>
      </c>
      <c r="AK1080" s="36" t="s">
        <v>5862</v>
      </c>
      <c r="AL1080" s="37" t="s">
        <v>6866</v>
      </c>
    </row>
    <row r="1081" spans="1:38" x14ac:dyDescent="0.15">
      <c r="A1081" s="27" t="s">
        <v>6867</v>
      </c>
      <c r="B1081" s="27" t="s">
        <v>1109</v>
      </c>
      <c r="C1081" s="27" t="s">
        <v>1838</v>
      </c>
      <c r="D1081" s="28" t="s">
        <v>6870</v>
      </c>
      <c r="E1081" s="30"/>
      <c r="F1081" s="30" t="s">
        <v>3548</v>
      </c>
      <c r="G1081" s="30" t="s">
        <v>5859</v>
      </c>
      <c r="H1081" s="30" t="s">
        <v>4821</v>
      </c>
      <c r="I1081" s="31">
        <v>2</v>
      </c>
      <c r="K1081" s="31">
        <v>2</v>
      </c>
      <c r="L1081" s="31" t="s">
        <v>4822</v>
      </c>
      <c r="M1081" s="32">
        <v>9780393977523</v>
      </c>
      <c r="N1081" s="30" t="s">
        <v>1138</v>
      </c>
      <c r="O1081" s="30" t="s">
        <v>1138</v>
      </c>
      <c r="P1081" s="30" t="s">
        <v>1138</v>
      </c>
      <c r="Q1081" s="39">
        <v>20</v>
      </c>
      <c r="R1081" s="40"/>
      <c r="S1081" s="39">
        <v>15</v>
      </c>
      <c r="T1081" s="31" t="s">
        <v>6864</v>
      </c>
      <c r="U1081" s="30">
        <v>30</v>
      </c>
      <c r="V1081" s="30">
        <v>30</v>
      </c>
      <c r="W1081" s="30">
        <v>25</v>
      </c>
      <c r="X1081" s="30">
        <v>30</v>
      </c>
      <c r="Y1081" s="41">
        <v>25</v>
      </c>
      <c r="Z1081" s="30">
        <v>0</v>
      </c>
      <c r="AA1081" s="30">
        <v>0</v>
      </c>
      <c r="AB1081" s="30">
        <v>0</v>
      </c>
      <c r="AC1081" s="30">
        <v>0</v>
      </c>
      <c r="AD1081" s="30">
        <v>0</v>
      </c>
      <c r="AE1081" s="30">
        <v>24</v>
      </c>
      <c r="AF1081" s="30">
        <v>1</v>
      </c>
      <c r="AG1081" s="6">
        <f t="shared" si="17"/>
        <v>495</v>
      </c>
      <c r="AH1081" s="35">
        <v>37427</v>
      </c>
      <c r="AI1081" s="35">
        <v>37535</v>
      </c>
      <c r="AJ1081" s="35">
        <v>37477</v>
      </c>
      <c r="AK1081" s="36" t="s">
        <v>3669</v>
      </c>
      <c r="AL1081" s="37" t="s">
        <v>6866</v>
      </c>
    </row>
    <row r="1082" spans="1:38" x14ac:dyDescent="0.15">
      <c r="A1082" s="27" t="s">
        <v>6867</v>
      </c>
      <c r="B1082" s="27" t="s">
        <v>4059</v>
      </c>
      <c r="C1082" s="27" t="s">
        <v>1182</v>
      </c>
      <c r="D1082" s="28" t="s">
        <v>6870</v>
      </c>
      <c r="E1082" s="30"/>
      <c r="F1082" s="30" t="s">
        <v>1183</v>
      </c>
      <c r="G1082" s="30" t="s">
        <v>1184</v>
      </c>
      <c r="H1082" s="30" t="s">
        <v>1185</v>
      </c>
      <c r="K1082" s="31">
        <v>97</v>
      </c>
      <c r="L1082" s="31" t="s">
        <v>1186</v>
      </c>
      <c r="M1082" s="32">
        <v>9780393971071</v>
      </c>
      <c r="N1082" s="30" t="s">
        <v>1138</v>
      </c>
      <c r="O1082" s="30" t="s">
        <v>1138</v>
      </c>
      <c r="P1082" s="30" t="s">
        <v>1138</v>
      </c>
      <c r="Q1082" s="39">
        <v>23.7</v>
      </c>
      <c r="R1082" s="40"/>
      <c r="S1082" s="39">
        <v>17.8</v>
      </c>
      <c r="T1082" s="31" t="s">
        <v>6864</v>
      </c>
      <c r="U1082" s="30">
        <v>70</v>
      </c>
      <c r="V1082" s="30">
        <v>26</v>
      </c>
      <c r="W1082" s="30">
        <v>145</v>
      </c>
      <c r="X1082" s="30">
        <v>195</v>
      </c>
      <c r="Y1082" s="41">
        <v>138</v>
      </c>
      <c r="Z1082" s="30">
        <v>7</v>
      </c>
      <c r="AA1082" s="30">
        <v>0</v>
      </c>
      <c r="AB1082" s="30">
        <v>3</v>
      </c>
      <c r="AC1082" s="30">
        <v>0</v>
      </c>
      <c r="AD1082" s="30">
        <v>1</v>
      </c>
      <c r="AE1082" s="30">
        <v>117</v>
      </c>
      <c r="AF1082" s="30">
        <v>21</v>
      </c>
      <c r="AG1082" s="6">
        <f t="shared" si="17"/>
        <v>3146.7000000000003</v>
      </c>
      <c r="AH1082" s="35">
        <v>37469</v>
      </c>
      <c r="AI1082" s="35">
        <v>37535</v>
      </c>
      <c r="AJ1082" s="35">
        <v>37516</v>
      </c>
      <c r="AK1082" s="36" t="s">
        <v>1187</v>
      </c>
      <c r="AL1082" s="37" t="s">
        <v>6866</v>
      </c>
    </row>
    <row r="1083" spans="1:38" x14ac:dyDescent="0.15">
      <c r="A1083" s="27" t="s">
        <v>6867</v>
      </c>
      <c r="B1083" s="27" t="s">
        <v>530</v>
      </c>
      <c r="C1083" s="27">
        <v>110</v>
      </c>
      <c r="D1083" s="28" t="s">
        <v>6870</v>
      </c>
      <c r="E1083" s="30"/>
      <c r="F1083" s="30" t="s">
        <v>5307</v>
      </c>
      <c r="G1083" s="30" t="s">
        <v>531</v>
      </c>
      <c r="H1083" s="30" t="s">
        <v>532</v>
      </c>
      <c r="K1083" s="31">
        <v>95</v>
      </c>
      <c r="L1083" s="31" t="s">
        <v>533</v>
      </c>
      <c r="M1083" s="32">
        <v>9780312125981</v>
      </c>
      <c r="N1083" s="30" t="s">
        <v>4027</v>
      </c>
      <c r="O1083" s="30" t="s">
        <v>3928</v>
      </c>
      <c r="P1083" s="30" t="s">
        <v>3928</v>
      </c>
      <c r="Q1083" s="39">
        <v>22.95</v>
      </c>
      <c r="R1083" s="40">
        <v>0.1</v>
      </c>
      <c r="S1083" s="39">
        <v>17.25</v>
      </c>
      <c r="T1083" s="31" t="s">
        <v>6864</v>
      </c>
      <c r="U1083" s="30">
        <v>60</v>
      </c>
      <c r="V1083" s="30">
        <v>49</v>
      </c>
      <c r="W1083" s="30">
        <v>42</v>
      </c>
      <c r="X1083" s="30">
        <v>60</v>
      </c>
      <c r="Y1083" s="41">
        <v>42</v>
      </c>
      <c r="Z1083" s="30">
        <v>0</v>
      </c>
      <c r="AA1083" s="30">
        <v>0</v>
      </c>
      <c r="AB1083" s="30">
        <v>3</v>
      </c>
      <c r="AC1083" s="30">
        <v>0</v>
      </c>
      <c r="AD1083" s="30">
        <v>0</v>
      </c>
      <c r="AE1083" s="30">
        <v>14</v>
      </c>
      <c r="AF1083" s="30">
        <v>28</v>
      </c>
      <c r="AG1083" s="6">
        <f t="shared" si="17"/>
        <v>772.17</v>
      </c>
      <c r="AH1083" s="35">
        <v>37375</v>
      </c>
      <c r="AI1083" s="35">
        <v>37535</v>
      </c>
      <c r="AJ1083" s="35">
        <v>37530</v>
      </c>
      <c r="AK1083" s="36" t="s">
        <v>534</v>
      </c>
      <c r="AL1083" s="37" t="s">
        <v>6866</v>
      </c>
    </row>
    <row r="1084" spans="1:38" x14ac:dyDescent="0.15">
      <c r="A1084" s="27" t="s">
        <v>6867</v>
      </c>
      <c r="B1084" s="27" t="s">
        <v>6877</v>
      </c>
      <c r="C1084" s="27">
        <v>136</v>
      </c>
      <c r="D1084" s="28" t="s">
        <v>6870</v>
      </c>
      <c r="E1084" s="30"/>
      <c r="F1084" s="30" t="s">
        <v>6878</v>
      </c>
      <c r="G1084" s="30" t="s">
        <v>1341</v>
      </c>
      <c r="H1084" s="30" t="s">
        <v>1342</v>
      </c>
      <c r="K1084" s="31">
        <v>88</v>
      </c>
      <c r="L1084" s="31" t="s">
        <v>1343</v>
      </c>
      <c r="M1084" s="32">
        <v>9780312241353</v>
      </c>
      <c r="N1084" s="30" t="s">
        <v>4027</v>
      </c>
      <c r="O1084" s="30" t="s">
        <v>3928</v>
      </c>
      <c r="P1084" s="30" t="s">
        <v>3928</v>
      </c>
      <c r="Q1084" s="39">
        <v>16.95</v>
      </c>
      <c r="R1084" s="40">
        <v>0.1</v>
      </c>
      <c r="S1084" s="39">
        <v>12.75</v>
      </c>
      <c r="T1084" s="31" t="s">
        <v>6864</v>
      </c>
      <c r="U1084" s="30">
        <v>225</v>
      </c>
      <c r="V1084" s="30">
        <v>260</v>
      </c>
      <c r="W1084" s="30">
        <v>180</v>
      </c>
      <c r="X1084" s="30">
        <v>225</v>
      </c>
      <c r="Y1084" s="41">
        <v>178</v>
      </c>
      <c r="Z1084" s="30">
        <v>0</v>
      </c>
      <c r="AA1084" s="30">
        <v>0</v>
      </c>
      <c r="AB1084" s="30">
        <v>2</v>
      </c>
      <c r="AC1084" s="30">
        <v>0</v>
      </c>
      <c r="AD1084" s="30">
        <v>0</v>
      </c>
      <c r="AE1084" s="30">
        <v>130</v>
      </c>
      <c r="AF1084" s="30">
        <v>48</v>
      </c>
      <c r="AG1084" s="6">
        <f t="shared" si="17"/>
        <v>2595.15</v>
      </c>
      <c r="AH1084" s="35">
        <v>37399</v>
      </c>
      <c r="AI1084" s="35">
        <v>37535</v>
      </c>
      <c r="AJ1084" s="35">
        <v>37494</v>
      </c>
      <c r="AK1084" s="36">
        <v>16.95</v>
      </c>
      <c r="AL1084" s="37" t="s">
        <v>6866</v>
      </c>
    </row>
    <row r="1085" spans="1:38" x14ac:dyDescent="0.15">
      <c r="A1085" s="27" t="s">
        <v>6867</v>
      </c>
      <c r="B1085" s="27" t="s">
        <v>4059</v>
      </c>
      <c r="C1085" s="27">
        <v>226</v>
      </c>
      <c r="D1085" s="28" t="s">
        <v>6870</v>
      </c>
      <c r="E1085" s="30"/>
      <c r="F1085" s="30" t="s">
        <v>4060</v>
      </c>
      <c r="G1085" s="30" t="s">
        <v>2483</v>
      </c>
      <c r="H1085" s="30" t="s">
        <v>2484</v>
      </c>
      <c r="K1085" s="31">
        <v>93</v>
      </c>
      <c r="L1085" s="31" t="s">
        <v>2485</v>
      </c>
      <c r="M1085" s="32">
        <v>9780520077072</v>
      </c>
      <c r="N1085" s="30" t="s">
        <v>6921</v>
      </c>
      <c r="O1085" s="30" t="s">
        <v>6922</v>
      </c>
      <c r="P1085" s="30" t="s">
        <v>6922</v>
      </c>
      <c r="Q1085" s="39">
        <v>32</v>
      </c>
      <c r="R1085" s="40"/>
      <c r="S1085" s="39">
        <v>24</v>
      </c>
      <c r="T1085" s="31" t="s">
        <v>6864</v>
      </c>
      <c r="U1085" s="30">
        <v>25</v>
      </c>
      <c r="V1085" s="30">
        <v>15</v>
      </c>
      <c r="W1085" s="30">
        <v>18</v>
      </c>
      <c r="X1085" s="30">
        <v>25</v>
      </c>
      <c r="Y1085" s="41">
        <v>7</v>
      </c>
      <c r="Z1085" s="30">
        <v>11</v>
      </c>
      <c r="AA1085" s="30">
        <v>0</v>
      </c>
      <c r="AB1085" s="30">
        <v>0</v>
      </c>
      <c r="AC1085" s="30">
        <v>0</v>
      </c>
      <c r="AD1085" s="30">
        <v>0</v>
      </c>
      <c r="AE1085" s="30">
        <v>7</v>
      </c>
      <c r="AF1085" s="30">
        <v>0</v>
      </c>
      <c r="AG1085" s="6">
        <f t="shared" si="17"/>
        <v>224</v>
      </c>
      <c r="AH1085" s="35">
        <v>37469</v>
      </c>
      <c r="AI1085" s="35">
        <v>37535</v>
      </c>
      <c r="AJ1085" s="35">
        <v>37484</v>
      </c>
      <c r="AK1085" s="36" t="s">
        <v>2486</v>
      </c>
      <c r="AL1085" s="37" t="s">
        <v>6866</v>
      </c>
    </row>
    <row r="1086" spans="1:38" x14ac:dyDescent="0.15">
      <c r="A1086" s="27" t="s">
        <v>6867</v>
      </c>
      <c r="B1086" s="27" t="s">
        <v>4059</v>
      </c>
      <c r="C1086" s="27">
        <v>30</v>
      </c>
      <c r="D1086" s="28" t="s">
        <v>6870</v>
      </c>
      <c r="E1086" s="30"/>
      <c r="F1086" s="30" t="s">
        <v>2154</v>
      </c>
      <c r="G1086" s="30" t="s">
        <v>2155</v>
      </c>
      <c r="H1086" s="30" t="s">
        <v>2156</v>
      </c>
      <c r="I1086" s="31">
        <v>5</v>
      </c>
      <c r="K1086" s="31">
        <v>2</v>
      </c>
      <c r="L1086" s="31" t="s">
        <v>2157</v>
      </c>
      <c r="M1086" s="32">
        <v>9780130922328</v>
      </c>
      <c r="N1086" s="30" t="s">
        <v>3943</v>
      </c>
      <c r="O1086" s="30" t="s">
        <v>3943</v>
      </c>
      <c r="P1086" s="30" t="s">
        <v>3943</v>
      </c>
      <c r="Q1086" s="39">
        <v>29</v>
      </c>
      <c r="R1086" s="40"/>
      <c r="S1086" s="39">
        <v>21.75</v>
      </c>
      <c r="T1086" s="31" t="s">
        <v>6864</v>
      </c>
      <c r="U1086" s="30">
        <v>340</v>
      </c>
      <c r="V1086" s="30">
        <v>296</v>
      </c>
      <c r="W1086" s="30">
        <v>285</v>
      </c>
      <c r="X1086" s="30">
        <v>340</v>
      </c>
      <c r="Y1086" s="41">
        <v>223</v>
      </c>
      <c r="Z1086" s="30">
        <v>75</v>
      </c>
      <c r="AA1086" s="30">
        <v>0</v>
      </c>
      <c r="AB1086" s="30">
        <v>1</v>
      </c>
      <c r="AC1086" s="30">
        <v>0</v>
      </c>
      <c r="AD1086" s="30">
        <v>60</v>
      </c>
      <c r="AE1086" s="30">
        <v>103</v>
      </c>
      <c r="AF1086" s="30">
        <v>120</v>
      </c>
      <c r="AG1086" s="6">
        <f t="shared" si="17"/>
        <v>5597</v>
      </c>
      <c r="AH1086" s="35">
        <v>37371</v>
      </c>
      <c r="AI1086" s="35">
        <v>37535</v>
      </c>
      <c r="AJ1086" s="35">
        <v>37494</v>
      </c>
      <c r="AK1086" s="36" t="s">
        <v>1837</v>
      </c>
      <c r="AL1086" s="37" t="s">
        <v>6866</v>
      </c>
    </row>
    <row r="1087" spans="1:38" x14ac:dyDescent="0.15">
      <c r="A1087" s="27" t="s">
        <v>6867</v>
      </c>
      <c r="B1087" s="27" t="s">
        <v>6885</v>
      </c>
      <c r="C1087" s="27" t="s">
        <v>1903</v>
      </c>
      <c r="D1087" s="28" t="s">
        <v>6870</v>
      </c>
      <c r="E1087" s="30"/>
      <c r="F1087" s="30" t="s">
        <v>1904</v>
      </c>
      <c r="G1087" s="30" t="s">
        <v>4611</v>
      </c>
      <c r="H1087" s="30" t="s">
        <v>4612</v>
      </c>
      <c r="I1087" s="31">
        <v>7</v>
      </c>
      <c r="K1087" s="31">
        <v>3</v>
      </c>
      <c r="L1087" s="31" t="s">
        <v>2876</v>
      </c>
      <c r="M1087" s="32">
        <v>9780072318210</v>
      </c>
      <c r="N1087" s="30" t="s">
        <v>6863</v>
      </c>
      <c r="O1087" s="30" t="s">
        <v>6863</v>
      </c>
      <c r="P1087" s="30" t="s">
        <v>6863</v>
      </c>
      <c r="Q1087" s="39">
        <v>109.35</v>
      </c>
      <c r="R1087" s="40"/>
      <c r="S1087" s="39">
        <v>82.05</v>
      </c>
      <c r="T1087" s="31" t="s">
        <v>6883</v>
      </c>
      <c r="U1087" s="30">
        <v>15</v>
      </c>
      <c r="V1087" s="30">
        <v>10</v>
      </c>
      <c r="W1087" s="30">
        <v>11</v>
      </c>
      <c r="X1087" s="30">
        <v>30</v>
      </c>
      <c r="Y1087" s="41">
        <v>5</v>
      </c>
      <c r="Z1087" s="30">
        <v>6</v>
      </c>
      <c r="AA1087" s="30">
        <v>0</v>
      </c>
      <c r="AB1087" s="30">
        <v>0</v>
      </c>
      <c r="AC1087" s="30">
        <v>0</v>
      </c>
      <c r="AD1087" s="30">
        <v>0</v>
      </c>
      <c r="AE1087" s="30">
        <v>5</v>
      </c>
      <c r="AF1087" s="30">
        <v>0</v>
      </c>
      <c r="AG1087" s="6">
        <f t="shared" si="17"/>
        <v>546.75</v>
      </c>
      <c r="AH1087" s="35">
        <v>37372</v>
      </c>
      <c r="AI1087" s="35">
        <v>37535</v>
      </c>
      <c r="AJ1087" s="35">
        <v>37515</v>
      </c>
      <c r="AK1087" s="36" t="s">
        <v>2509</v>
      </c>
      <c r="AL1087" s="37" t="s">
        <v>6866</v>
      </c>
    </row>
    <row r="1088" spans="1:38" x14ac:dyDescent="0.15">
      <c r="A1088" s="27" t="s">
        <v>6867</v>
      </c>
      <c r="B1088" s="27" t="s">
        <v>3469</v>
      </c>
      <c r="C1088" s="27">
        <v>203</v>
      </c>
      <c r="D1088" s="28" t="s">
        <v>6870</v>
      </c>
      <c r="E1088" s="30"/>
      <c r="F1088" s="30" t="s">
        <v>3470</v>
      </c>
      <c r="G1088" s="30" t="s">
        <v>3471</v>
      </c>
      <c r="H1088" s="30" t="s">
        <v>3472</v>
      </c>
      <c r="I1088" s="31">
        <v>2</v>
      </c>
      <c r="K1088" s="31">
        <v>1</v>
      </c>
      <c r="L1088" s="31" t="s">
        <v>3473</v>
      </c>
      <c r="M1088" s="32">
        <v>9780387984728</v>
      </c>
      <c r="N1088" s="30" t="s">
        <v>3907</v>
      </c>
      <c r="O1088" s="30" t="s">
        <v>3907</v>
      </c>
      <c r="P1088" s="30" t="s">
        <v>3907</v>
      </c>
      <c r="Q1088" s="39">
        <v>69.95</v>
      </c>
      <c r="R1088" s="40"/>
      <c r="S1088" s="39">
        <v>52.5</v>
      </c>
      <c r="T1088" s="31" t="s">
        <v>6883</v>
      </c>
      <c r="U1088" s="30">
        <v>15</v>
      </c>
      <c r="V1088" s="30">
        <v>8</v>
      </c>
      <c r="W1088" s="30">
        <v>5</v>
      </c>
      <c r="X1088" s="30">
        <v>15</v>
      </c>
      <c r="Y1088" s="41">
        <v>1</v>
      </c>
      <c r="Z1088" s="30">
        <v>0</v>
      </c>
      <c r="AA1088" s="30">
        <v>0</v>
      </c>
      <c r="AB1088" s="30">
        <v>0</v>
      </c>
      <c r="AC1088" s="30">
        <v>0</v>
      </c>
      <c r="AD1088" s="30">
        <v>0</v>
      </c>
      <c r="AE1088" s="30">
        <v>1</v>
      </c>
      <c r="AF1088" s="30">
        <v>0</v>
      </c>
      <c r="AG1088" s="6">
        <f t="shared" si="17"/>
        <v>69.95</v>
      </c>
      <c r="AH1088" s="35">
        <v>37473</v>
      </c>
      <c r="AI1088" s="35">
        <v>37535</v>
      </c>
      <c r="AJ1088" s="35">
        <v>37483</v>
      </c>
      <c r="AK1088" s="36" t="s">
        <v>3474</v>
      </c>
      <c r="AL1088" s="37" t="s">
        <v>6866</v>
      </c>
    </row>
    <row r="1089" spans="1:39" x14ac:dyDescent="0.15">
      <c r="A1089" s="27" t="s">
        <v>6867</v>
      </c>
      <c r="B1089" s="27" t="s">
        <v>312</v>
      </c>
      <c r="C1089" s="27">
        <v>172</v>
      </c>
      <c r="D1089" s="28" t="s">
        <v>6870</v>
      </c>
      <c r="E1089" s="30"/>
      <c r="F1089" s="30" t="s">
        <v>3437</v>
      </c>
      <c r="G1089" s="30" t="s">
        <v>6099</v>
      </c>
      <c r="H1089" s="30" t="s">
        <v>6100</v>
      </c>
      <c r="K1089" s="31">
        <v>81</v>
      </c>
      <c r="L1089" s="31" t="s">
        <v>6101</v>
      </c>
      <c r="M1089" s="32">
        <v>9780394711263</v>
      </c>
      <c r="N1089" s="30" t="s">
        <v>1998</v>
      </c>
      <c r="O1089" s="30" t="s">
        <v>1998</v>
      </c>
      <c r="P1089" s="30" t="s">
        <v>1998</v>
      </c>
      <c r="Q1089" s="39">
        <v>13.85</v>
      </c>
      <c r="R1089" s="40"/>
      <c r="S1089" s="39">
        <v>10.4</v>
      </c>
      <c r="T1089" s="31" t="s">
        <v>6864</v>
      </c>
      <c r="U1089" s="30">
        <v>15</v>
      </c>
      <c r="V1089" s="30">
        <v>13</v>
      </c>
      <c r="W1089" s="30">
        <v>30</v>
      </c>
      <c r="X1089" s="30">
        <v>39</v>
      </c>
      <c r="Y1089" s="41">
        <v>15</v>
      </c>
      <c r="Z1089" s="30">
        <v>-1</v>
      </c>
      <c r="AA1089" s="30">
        <v>0</v>
      </c>
      <c r="AB1089" s="30">
        <v>19</v>
      </c>
      <c r="AC1089" s="30">
        <v>0</v>
      </c>
      <c r="AD1089" s="30">
        <v>0</v>
      </c>
      <c r="AE1089" s="30">
        <v>1</v>
      </c>
      <c r="AF1089" s="30">
        <v>14</v>
      </c>
      <c r="AG1089" s="6">
        <f t="shared" si="17"/>
        <v>159.44999999999999</v>
      </c>
      <c r="AH1089" s="35">
        <v>37487</v>
      </c>
      <c r="AI1089" s="35">
        <v>37535</v>
      </c>
      <c r="AJ1089" s="35">
        <v>37491</v>
      </c>
      <c r="AK1089" s="36" t="s">
        <v>6102</v>
      </c>
      <c r="AL1089" s="37" t="s">
        <v>6866</v>
      </c>
    </row>
    <row r="1090" spans="1:39" x14ac:dyDescent="0.15">
      <c r="A1090" s="27" t="s">
        <v>6867</v>
      </c>
      <c r="B1090" s="27" t="s">
        <v>3996</v>
      </c>
      <c r="C1090" s="27">
        <v>164</v>
      </c>
      <c r="D1090" s="28" t="s">
        <v>6870</v>
      </c>
      <c r="E1090" s="30"/>
      <c r="F1090" s="30" t="s">
        <v>5998</v>
      </c>
      <c r="G1090" s="30" t="s">
        <v>1527</v>
      </c>
      <c r="H1090" s="30" t="s">
        <v>1528</v>
      </c>
      <c r="K1090" s="31">
        <v>97</v>
      </c>
      <c r="L1090" s="31" t="s">
        <v>1529</v>
      </c>
      <c r="M1090" s="32">
        <v>9780847686315</v>
      </c>
      <c r="N1090" s="30" t="s">
        <v>6403</v>
      </c>
      <c r="O1090" s="30" t="s">
        <v>6403</v>
      </c>
      <c r="P1090" s="30" t="s">
        <v>6403</v>
      </c>
      <c r="Q1090" s="39">
        <v>33.049999999999997</v>
      </c>
      <c r="R1090" s="40"/>
      <c r="S1090" s="39">
        <v>24.8</v>
      </c>
      <c r="T1090" s="31" t="s">
        <v>6864</v>
      </c>
      <c r="U1090" s="30">
        <v>40</v>
      </c>
      <c r="V1090" s="30">
        <v>40</v>
      </c>
      <c r="W1090" s="30">
        <v>37</v>
      </c>
      <c r="X1090" s="30">
        <v>40</v>
      </c>
      <c r="Y1090" s="41">
        <v>38</v>
      </c>
      <c r="Z1090" s="30">
        <v>0</v>
      </c>
      <c r="AA1090" s="30">
        <v>0</v>
      </c>
      <c r="AB1090" s="30">
        <v>2</v>
      </c>
      <c r="AC1090" s="30">
        <v>0</v>
      </c>
      <c r="AD1090" s="30">
        <v>1</v>
      </c>
      <c r="AE1090" s="30">
        <v>0</v>
      </c>
      <c r="AF1090" s="30">
        <v>38</v>
      </c>
      <c r="AG1090" s="6">
        <f t="shared" si="17"/>
        <v>942.4</v>
      </c>
      <c r="AH1090" s="35">
        <v>37425</v>
      </c>
      <c r="AI1090" s="35">
        <v>37535</v>
      </c>
      <c r="AJ1090" s="35">
        <v>37523</v>
      </c>
      <c r="AK1090" s="36" t="s">
        <v>1530</v>
      </c>
      <c r="AL1090" s="37" t="s">
        <v>6866</v>
      </c>
    </row>
    <row r="1091" spans="1:39" x14ac:dyDescent="0.15">
      <c r="A1091" s="27" t="s">
        <v>6867</v>
      </c>
      <c r="B1091" s="27" t="s">
        <v>6885</v>
      </c>
      <c r="C1091" s="27" t="s">
        <v>3212</v>
      </c>
      <c r="D1091" s="28" t="s">
        <v>6870</v>
      </c>
      <c r="E1091" s="30"/>
      <c r="F1091" s="30" t="s">
        <v>6871</v>
      </c>
      <c r="G1091" s="30" t="s">
        <v>4815</v>
      </c>
      <c r="H1091" s="30" t="s">
        <v>4816</v>
      </c>
      <c r="I1091" s="31">
        <v>7</v>
      </c>
      <c r="K1091" s="31">
        <v>98</v>
      </c>
      <c r="L1091" s="31" t="s">
        <v>4817</v>
      </c>
      <c r="M1091" s="32">
        <v>9780471597483</v>
      </c>
      <c r="N1091" s="30" t="s">
        <v>3915</v>
      </c>
      <c r="O1091" s="30" t="s">
        <v>3915</v>
      </c>
      <c r="P1091" s="30" t="s">
        <v>3915</v>
      </c>
      <c r="Q1091" s="39">
        <v>102.7</v>
      </c>
      <c r="R1091" s="40"/>
      <c r="S1091" s="39">
        <v>77.05</v>
      </c>
      <c r="T1091" s="31" t="s">
        <v>6864</v>
      </c>
      <c r="U1091" s="30">
        <v>60</v>
      </c>
      <c r="V1091" s="30">
        <v>72</v>
      </c>
      <c r="W1091" s="30">
        <v>57</v>
      </c>
      <c r="X1091" s="30">
        <v>60</v>
      </c>
      <c r="Y1091" s="41">
        <v>56</v>
      </c>
      <c r="Z1091" s="30">
        <v>2</v>
      </c>
      <c r="AA1091" s="30">
        <v>0</v>
      </c>
      <c r="AB1091" s="30">
        <v>0</v>
      </c>
      <c r="AC1091" s="30">
        <v>0</v>
      </c>
      <c r="AD1091" s="30">
        <v>0</v>
      </c>
      <c r="AE1091" s="30">
        <v>40</v>
      </c>
      <c r="AF1091" s="30">
        <v>16</v>
      </c>
      <c r="AG1091" s="6">
        <f t="shared" si="17"/>
        <v>5340.8</v>
      </c>
      <c r="AH1091" s="35">
        <v>37371</v>
      </c>
      <c r="AI1091" s="35">
        <v>37535</v>
      </c>
      <c r="AJ1091" s="35">
        <v>37505</v>
      </c>
      <c r="AK1091" s="36" t="s">
        <v>5371</v>
      </c>
      <c r="AL1091" s="37" t="s">
        <v>6866</v>
      </c>
    </row>
    <row r="1092" spans="1:39" x14ac:dyDescent="0.15">
      <c r="A1092" s="27" t="s">
        <v>6867</v>
      </c>
      <c r="B1092" s="27" t="s">
        <v>345</v>
      </c>
      <c r="C1092" s="27" t="s">
        <v>4854</v>
      </c>
      <c r="D1092" s="28" t="s">
        <v>6870</v>
      </c>
      <c r="E1092" s="30"/>
      <c r="F1092" s="30" t="s">
        <v>4855</v>
      </c>
      <c r="G1092" s="30" t="s">
        <v>4856</v>
      </c>
      <c r="H1092" s="30" t="s">
        <v>4857</v>
      </c>
      <c r="I1092" s="31">
        <v>2</v>
      </c>
      <c r="K1092" s="31">
        <v>2</v>
      </c>
      <c r="L1092" s="31" t="s">
        <v>4858</v>
      </c>
      <c r="M1092" s="32">
        <v>9780130819086</v>
      </c>
      <c r="N1092" s="30" t="s">
        <v>3943</v>
      </c>
      <c r="O1092" s="30" t="s">
        <v>3943</v>
      </c>
      <c r="P1092" s="30" t="s">
        <v>3943</v>
      </c>
      <c r="Q1092" s="39">
        <v>105</v>
      </c>
      <c r="R1092" s="40"/>
      <c r="S1092" s="39">
        <v>78.75</v>
      </c>
      <c r="T1092" s="31" t="s">
        <v>6864</v>
      </c>
      <c r="U1092" s="30">
        <v>15</v>
      </c>
      <c r="V1092" s="30">
        <v>19</v>
      </c>
      <c r="W1092" s="30">
        <v>14</v>
      </c>
      <c r="X1092" s="30">
        <v>15</v>
      </c>
      <c r="Y1092" s="41">
        <v>14</v>
      </c>
      <c r="Z1092" s="30">
        <v>4</v>
      </c>
      <c r="AA1092" s="30">
        <v>0</v>
      </c>
      <c r="AB1092" s="30">
        <v>0</v>
      </c>
      <c r="AC1092" s="30">
        <v>0</v>
      </c>
      <c r="AD1092" s="30">
        <v>0</v>
      </c>
      <c r="AE1092" s="30">
        <v>13</v>
      </c>
      <c r="AF1092" s="30">
        <v>1</v>
      </c>
      <c r="AG1092" s="6">
        <f t="shared" si="17"/>
        <v>1443.75</v>
      </c>
      <c r="AH1092" s="35">
        <v>37382</v>
      </c>
      <c r="AI1092" s="35">
        <v>37535</v>
      </c>
      <c r="AJ1092" s="35">
        <v>37512</v>
      </c>
      <c r="AK1092" s="36" t="s">
        <v>3416</v>
      </c>
      <c r="AL1092" s="37" t="s">
        <v>6866</v>
      </c>
    </row>
    <row r="1093" spans="1:39" x14ac:dyDescent="0.15">
      <c r="A1093" s="27" t="s">
        <v>6867</v>
      </c>
      <c r="B1093" s="27" t="s">
        <v>6931</v>
      </c>
      <c r="C1093" s="27" t="s">
        <v>6002</v>
      </c>
      <c r="D1093" s="28" t="s">
        <v>6870</v>
      </c>
      <c r="E1093" s="30"/>
      <c r="F1093" s="30" t="s">
        <v>6003</v>
      </c>
      <c r="G1093" s="30" t="s">
        <v>6004</v>
      </c>
      <c r="H1093" s="30" t="s">
        <v>3080</v>
      </c>
      <c r="I1093" s="31">
        <v>4</v>
      </c>
      <c r="K1093" s="31">
        <v>2</v>
      </c>
      <c r="L1093" s="31" t="s">
        <v>3081</v>
      </c>
      <c r="M1093" s="32">
        <v>9780072554816</v>
      </c>
      <c r="N1093" s="30" t="s">
        <v>6863</v>
      </c>
      <c r="O1093" s="30" t="s">
        <v>6863</v>
      </c>
      <c r="P1093" s="30" t="s">
        <v>6863</v>
      </c>
      <c r="Q1093" s="39">
        <v>93.35</v>
      </c>
      <c r="R1093" s="40"/>
      <c r="S1093" s="39">
        <v>70.05</v>
      </c>
      <c r="T1093" s="31" t="s">
        <v>6883</v>
      </c>
      <c r="U1093" s="30">
        <v>120</v>
      </c>
      <c r="V1093" s="30">
        <v>102</v>
      </c>
      <c r="W1093" s="30">
        <v>26</v>
      </c>
      <c r="X1093" s="30">
        <v>120</v>
      </c>
      <c r="Y1093" s="41">
        <v>17</v>
      </c>
      <c r="Z1093" s="30">
        <v>9</v>
      </c>
      <c r="AA1093" s="30">
        <v>0</v>
      </c>
      <c r="AB1093" s="30">
        <v>0</v>
      </c>
      <c r="AC1093" s="30">
        <v>0</v>
      </c>
      <c r="AD1093" s="30">
        <v>0</v>
      </c>
      <c r="AE1093" s="30">
        <v>17</v>
      </c>
      <c r="AF1093" s="30">
        <v>0</v>
      </c>
      <c r="AG1093" s="6">
        <f t="shared" si="17"/>
        <v>1586.9499999999998</v>
      </c>
      <c r="AH1093" s="35">
        <v>37392</v>
      </c>
      <c r="AI1093" s="35">
        <v>37535</v>
      </c>
      <c r="AJ1093" s="35">
        <v>37497</v>
      </c>
      <c r="AK1093" s="36" t="s">
        <v>3082</v>
      </c>
      <c r="AL1093" s="37" t="s">
        <v>6866</v>
      </c>
    </row>
    <row r="1094" spans="1:39" x14ac:dyDescent="0.15">
      <c r="A1094" s="27" t="s">
        <v>6867</v>
      </c>
      <c r="B1094" s="27" t="s">
        <v>6931</v>
      </c>
      <c r="C1094" s="27" t="s">
        <v>6002</v>
      </c>
      <c r="D1094" s="28" t="s">
        <v>6870</v>
      </c>
      <c r="E1094" s="30"/>
      <c r="F1094" s="30" t="s">
        <v>6003</v>
      </c>
      <c r="G1094" s="30" t="s">
        <v>6004</v>
      </c>
      <c r="H1094" s="30" t="s">
        <v>6005</v>
      </c>
      <c r="I1094" s="31">
        <v>4</v>
      </c>
      <c r="K1094" s="31">
        <v>2</v>
      </c>
      <c r="L1094" s="31" t="s">
        <v>6006</v>
      </c>
      <c r="M1094" s="32">
        <v>9780072283631</v>
      </c>
      <c r="N1094" s="30" t="s">
        <v>6863</v>
      </c>
      <c r="O1094" s="30" t="s">
        <v>6863</v>
      </c>
      <c r="P1094" s="30" t="s">
        <v>6863</v>
      </c>
      <c r="Q1094" s="39">
        <v>94.7</v>
      </c>
      <c r="R1094" s="40"/>
      <c r="S1094" s="39">
        <v>71.05</v>
      </c>
      <c r="T1094" s="31" t="s">
        <v>6883</v>
      </c>
      <c r="U1094" s="30">
        <v>120</v>
      </c>
      <c r="V1094" s="30">
        <v>102</v>
      </c>
      <c r="W1094" s="30">
        <v>12</v>
      </c>
      <c r="X1094" s="30">
        <v>120</v>
      </c>
      <c r="Y1094" s="41">
        <v>14</v>
      </c>
      <c r="Z1094" s="30">
        <v>-1</v>
      </c>
      <c r="AA1094" s="30">
        <v>0</v>
      </c>
      <c r="AB1094" s="30">
        <v>0</v>
      </c>
      <c r="AC1094" s="30">
        <v>0</v>
      </c>
      <c r="AD1094" s="30">
        <v>2</v>
      </c>
      <c r="AE1094" s="30">
        <v>1</v>
      </c>
      <c r="AF1094" s="30">
        <v>13</v>
      </c>
      <c r="AG1094" s="6">
        <f t="shared" si="17"/>
        <v>1018.35</v>
      </c>
      <c r="AH1094" s="35">
        <v>37392</v>
      </c>
      <c r="AI1094" s="35">
        <v>37535</v>
      </c>
      <c r="AJ1094" s="35">
        <v>37445</v>
      </c>
      <c r="AK1094" s="36" t="s">
        <v>6007</v>
      </c>
      <c r="AL1094" s="37" t="s">
        <v>6866</v>
      </c>
    </row>
    <row r="1095" spans="1:39" x14ac:dyDescent="0.15">
      <c r="A1095" s="27" t="s">
        <v>6867</v>
      </c>
      <c r="B1095" s="27" t="s">
        <v>6931</v>
      </c>
      <c r="C1095" s="27">
        <v>120</v>
      </c>
      <c r="D1095" s="28" t="s">
        <v>6870</v>
      </c>
      <c r="E1095" s="30"/>
      <c r="F1095" s="30" t="s">
        <v>5874</v>
      </c>
      <c r="G1095" s="30" t="s">
        <v>6004</v>
      </c>
      <c r="H1095" s="30" t="s">
        <v>5875</v>
      </c>
      <c r="I1095" s="31">
        <v>6</v>
      </c>
      <c r="K1095" s="31">
        <v>3</v>
      </c>
      <c r="L1095" s="31" t="s">
        <v>5876</v>
      </c>
      <c r="M1095" s="32">
        <v>9780471250609</v>
      </c>
      <c r="N1095" s="30" t="s">
        <v>3915</v>
      </c>
      <c r="O1095" s="30" t="s">
        <v>3915</v>
      </c>
      <c r="P1095" s="30" t="s">
        <v>3915</v>
      </c>
      <c r="Q1095" s="39">
        <v>90.7</v>
      </c>
      <c r="R1095" s="40"/>
      <c r="S1095" s="39">
        <v>68.05</v>
      </c>
      <c r="T1095" s="31" t="s">
        <v>6864</v>
      </c>
      <c r="U1095" s="30">
        <v>100</v>
      </c>
      <c r="V1095" s="30">
        <v>67</v>
      </c>
      <c r="W1095" s="30">
        <v>75</v>
      </c>
      <c r="X1095" s="30">
        <v>100</v>
      </c>
      <c r="Y1095" s="41">
        <v>53</v>
      </c>
      <c r="Z1095" s="30">
        <v>12</v>
      </c>
      <c r="AA1095" s="30">
        <v>0</v>
      </c>
      <c r="AB1095" s="30">
        <v>0</v>
      </c>
      <c r="AC1095" s="30">
        <v>0</v>
      </c>
      <c r="AD1095" s="30">
        <v>8</v>
      </c>
      <c r="AE1095" s="30">
        <v>53</v>
      </c>
      <c r="AF1095" s="30">
        <v>0</v>
      </c>
      <c r="AG1095" s="6">
        <f t="shared" si="17"/>
        <v>4807.1000000000004</v>
      </c>
      <c r="AH1095" s="35">
        <v>37371</v>
      </c>
      <c r="AI1095" s="35">
        <v>37535</v>
      </c>
      <c r="AJ1095" s="35">
        <v>37354</v>
      </c>
      <c r="AK1095" s="36" t="s">
        <v>5877</v>
      </c>
      <c r="AL1095" s="37" t="s">
        <v>6866</v>
      </c>
    </row>
    <row r="1096" spans="1:39" x14ac:dyDescent="0.15">
      <c r="A1096" s="27" t="s">
        <v>6867</v>
      </c>
      <c r="B1096" s="27" t="s">
        <v>4054</v>
      </c>
      <c r="C1096" s="27">
        <v>1</v>
      </c>
      <c r="D1096" s="28">
        <v>452466452874</v>
      </c>
      <c r="E1096" s="30"/>
      <c r="F1096" s="30" t="s">
        <v>4055</v>
      </c>
      <c r="G1096" s="30" t="s">
        <v>2111</v>
      </c>
      <c r="H1096" s="30" t="s">
        <v>2112</v>
      </c>
      <c r="L1096" s="31" t="s">
        <v>2113</v>
      </c>
      <c r="M1096" s="32">
        <v>9781930936331</v>
      </c>
      <c r="N1096" s="30" t="s">
        <v>6914</v>
      </c>
      <c r="O1096" s="30" t="s">
        <v>6914</v>
      </c>
      <c r="P1096" s="30" t="s">
        <v>6914</v>
      </c>
      <c r="Q1096" s="39">
        <v>0</v>
      </c>
      <c r="R1096" s="40"/>
      <c r="S1096" s="39">
        <v>0</v>
      </c>
      <c r="T1096" s="31" t="s">
        <v>6864</v>
      </c>
      <c r="U1096" s="30">
        <v>30</v>
      </c>
      <c r="V1096" s="30">
        <v>34</v>
      </c>
      <c r="W1096" s="30">
        <v>0</v>
      </c>
      <c r="X1096" s="30">
        <v>30</v>
      </c>
      <c r="Y1096" s="41">
        <v>0</v>
      </c>
      <c r="Z1096" s="30">
        <v>0</v>
      </c>
      <c r="AA1096" s="30">
        <v>0</v>
      </c>
      <c r="AB1096" s="30">
        <v>0</v>
      </c>
      <c r="AC1096" s="30">
        <v>0</v>
      </c>
      <c r="AD1096" s="30">
        <v>0</v>
      </c>
      <c r="AE1096" s="30">
        <v>0</v>
      </c>
      <c r="AF1096" s="30">
        <v>0</v>
      </c>
      <c r="AG1096" s="6">
        <f t="shared" si="17"/>
        <v>0</v>
      </c>
      <c r="AH1096" s="35">
        <v>37496</v>
      </c>
      <c r="AI1096" s="35">
        <v>37535</v>
      </c>
      <c r="AL1096" s="37" t="s">
        <v>6866</v>
      </c>
    </row>
    <row r="1097" spans="1:39" x14ac:dyDescent="0.15">
      <c r="A1097" s="27" t="s">
        <v>6867</v>
      </c>
      <c r="B1097" s="27" t="s">
        <v>6885</v>
      </c>
      <c r="C1097" s="27" t="s">
        <v>3212</v>
      </c>
      <c r="D1097" s="28" t="s">
        <v>6870</v>
      </c>
      <c r="E1097" s="30"/>
      <c r="F1097" s="30" t="s">
        <v>6871</v>
      </c>
      <c r="G1097" s="30" t="s">
        <v>3213</v>
      </c>
      <c r="H1097" s="30" t="s">
        <v>3214</v>
      </c>
      <c r="I1097" s="31">
        <v>6</v>
      </c>
      <c r="K1097" s="31">
        <v>98</v>
      </c>
      <c r="L1097" s="31" t="s">
        <v>3215</v>
      </c>
      <c r="M1097" s="32">
        <v>9780471134572</v>
      </c>
      <c r="N1097" s="30" t="s">
        <v>3915</v>
      </c>
      <c r="O1097" s="30" t="s">
        <v>3915</v>
      </c>
      <c r="P1097" s="30" t="s">
        <v>3915</v>
      </c>
      <c r="Q1097" s="39">
        <v>105.35</v>
      </c>
      <c r="R1097" s="40"/>
      <c r="S1097" s="39">
        <v>79.05</v>
      </c>
      <c r="T1097" s="31" t="s">
        <v>6883</v>
      </c>
      <c r="U1097" s="30">
        <v>55</v>
      </c>
      <c r="V1097" s="30">
        <v>72</v>
      </c>
      <c r="W1097" s="30">
        <v>12</v>
      </c>
      <c r="X1097" s="30">
        <v>55</v>
      </c>
      <c r="Y1097" s="41">
        <v>9</v>
      </c>
      <c r="Z1097" s="30">
        <v>1</v>
      </c>
      <c r="AA1097" s="30">
        <v>0</v>
      </c>
      <c r="AB1097" s="30">
        <v>1</v>
      </c>
      <c r="AC1097" s="30">
        <v>0</v>
      </c>
      <c r="AD1097" s="30">
        <v>0</v>
      </c>
      <c r="AE1097" s="30">
        <v>1</v>
      </c>
      <c r="AF1097" s="30">
        <v>8</v>
      </c>
      <c r="AG1097" s="6">
        <f t="shared" si="17"/>
        <v>737.75</v>
      </c>
      <c r="AH1097" s="35">
        <v>37371</v>
      </c>
      <c r="AI1097" s="35">
        <v>37535</v>
      </c>
      <c r="AJ1097" s="35">
        <v>37470</v>
      </c>
      <c r="AK1097" s="36" t="s">
        <v>51</v>
      </c>
      <c r="AL1097" s="37" t="s">
        <v>1050</v>
      </c>
    </row>
    <row r="1098" spans="1:39" x14ac:dyDescent="0.15">
      <c r="A1098" s="27" t="s">
        <v>6867</v>
      </c>
      <c r="B1098" s="27" t="s">
        <v>340</v>
      </c>
      <c r="C1098" s="27">
        <v>105</v>
      </c>
      <c r="D1098" s="28" t="s">
        <v>6870</v>
      </c>
      <c r="E1098" s="30"/>
      <c r="F1098" s="30" t="s">
        <v>982</v>
      </c>
      <c r="G1098" s="30" t="s">
        <v>3802</v>
      </c>
      <c r="H1098" s="30" t="s">
        <v>5546</v>
      </c>
      <c r="I1098" s="31">
        <v>2</v>
      </c>
      <c r="K1098" s="31">
        <v>1</v>
      </c>
      <c r="L1098" s="31" t="s">
        <v>5547</v>
      </c>
      <c r="M1098" s="32">
        <v>9780130559869</v>
      </c>
      <c r="N1098" s="30" t="s">
        <v>3943</v>
      </c>
      <c r="O1098" s="30" t="s">
        <v>3943</v>
      </c>
      <c r="P1098" s="30" t="s">
        <v>3943</v>
      </c>
      <c r="Q1098" s="39">
        <v>146.69999999999999</v>
      </c>
      <c r="R1098" s="40"/>
      <c r="S1098" s="39">
        <v>110.05</v>
      </c>
      <c r="T1098" s="31" t="s">
        <v>6883</v>
      </c>
      <c r="U1098" s="30">
        <v>110</v>
      </c>
      <c r="V1098" s="30">
        <v>64</v>
      </c>
      <c r="W1098" s="30">
        <v>40</v>
      </c>
      <c r="X1098" s="30">
        <v>435</v>
      </c>
      <c r="Y1098" s="41">
        <v>13</v>
      </c>
      <c r="Z1098" s="30">
        <v>40</v>
      </c>
      <c r="AA1098" s="30">
        <v>0</v>
      </c>
      <c r="AB1098" s="30">
        <v>0</v>
      </c>
      <c r="AC1098" s="30">
        <v>0</v>
      </c>
      <c r="AD1098" s="30">
        <v>0</v>
      </c>
      <c r="AE1098" s="30">
        <v>13</v>
      </c>
      <c r="AF1098" s="30">
        <v>0</v>
      </c>
      <c r="AG1098" s="6">
        <f t="shared" si="17"/>
        <v>1907.1</v>
      </c>
      <c r="AH1098" s="35">
        <v>37378</v>
      </c>
      <c r="AI1098" s="35">
        <v>37535</v>
      </c>
      <c r="AJ1098" s="35">
        <v>37475</v>
      </c>
      <c r="AK1098" s="36" t="s">
        <v>5548</v>
      </c>
      <c r="AL1098" s="37" t="s">
        <v>6866</v>
      </c>
      <c r="AM1098" s="38" t="s">
        <v>5549</v>
      </c>
    </row>
    <row r="1099" spans="1:39" x14ac:dyDescent="0.15">
      <c r="A1099" s="27" t="s">
        <v>6867</v>
      </c>
      <c r="B1099" s="27" t="s">
        <v>340</v>
      </c>
      <c r="C1099" s="27">
        <v>105</v>
      </c>
      <c r="D1099" s="28" t="s">
        <v>6870</v>
      </c>
      <c r="E1099" s="30"/>
      <c r="F1099" s="30" t="s">
        <v>982</v>
      </c>
      <c r="G1099" s="30" t="s">
        <v>3802</v>
      </c>
      <c r="H1099" s="30" t="s">
        <v>3803</v>
      </c>
      <c r="I1099" s="31">
        <v>2</v>
      </c>
      <c r="K1099" s="31">
        <v>1</v>
      </c>
      <c r="L1099" s="31" t="s">
        <v>3804</v>
      </c>
      <c r="M1099" s="32">
        <v>9780130561756</v>
      </c>
      <c r="N1099" s="30" t="s">
        <v>3943</v>
      </c>
      <c r="O1099" s="30" t="s">
        <v>3943</v>
      </c>
      <c r="P1099" s="30" t="s">
        <v>3943</v>
      </c>
      <c r="Q1099" s="39">
        <v>144.75</v>
      </c>
      <c r="R1099" s="40"/>
      <c r="S1099" s="39">
        <v>108.6</v>
      </c>
      <c r="T1099" s="31" t="s">
        <v>6883</v>
      </c>
      <c r="U1099" s="30">
        <v>110</v>
      </c>
      <c r="V1099" s="30">
        <v>64</v>
      </c>
      <c r="W1099" s="30">
        <v>80</v>
      </c>
      <c r="X1099" s="30">
        <v>435</v>
      </c>
      <c r="Y1099" s="41">
        <v>26</v>
      </c>
      <c r="Z1099" s="30">
        <v>54</v>
      </c>
      <c r="AA1099" s="30">
        <v>0</v>
      </c>
      <c r="AB1099" s="30">
        <v>0</v>
      </c>
      <c r="AC1099" s="30">
        <v>0</v>
      </c>
      <c r="AD1099" s="30">
        <v>0</v>
      </c>
      <c r="AE1099" s="30">
        <v>26</v>
      </c>
      <c r="AF1099" s="30">
        <v>0</v>
      </c>
      <c r="AG1099" s="6">
        <f t="shared" si="17"/>
        <v>3763.5</v>
      </c>
      <c r="AH1099" s="35">
        <v>37378</v>
      </c>
      <c r="AI1099" s="35">
        <v>37535</v>
      </c>
      <c r="AJ1099" s="35">
        <v>37473</v>
      </c>
      <c r="AK1099" s="36" t="s">
        <v>3805</v>
      </c>
      <c r="AL1099" s="37" t="s">
        <v>6866</v>
      </c>
    </row>
    <row r="1100" spans="1:39" x14ac:dyDescent="0.15">
      <c r="A1100" s="27" t="s">
        <v>6867</v>
      </c>
      <c r="B1100" s="27" t="s">
        <v>340</v>
      </c>
      <c r="C1100" s="27">
        <v>105</v>
      </c>
      <c r="D1100" s="28" t="s">
        <v>6870</v>
      </c>
      <c r="E1100" s="30"/>
      <c r="F1100" s="30" t="s">
        <v>982</v>
      </c>
      <c r="G1100" s="30" t="s">
        <v>3802</v>
      </c>
      <c r="H1100" s="30" t="s">
        <v>1760</v>
      </c>
      <c r="I1100" s="31">
        <v>2</v>
      </c>
      <c r="K1100" s="31">
        <v>1</v>
      </c>
      <c r="L1100" s="31" t="s">
        <v>1761</v>
      </c>
      <c r="M1100" s="32">
        <v>9780130176974</v>
      </c>
      <c r="N1100" s="30" t="s">
        <v>3943</v>
      </c>
      <c r="O1100" s="30" t="s">
        <v>3943</v>
      </c>
      <c r="P1100" s="30" t="s">
        <v>3943</v>
      </c>
      <c r="Q1100" s="39">
        <v>112</v>
      </c>
      <c r="R1100" s="40"/>
      <c r="S1100" s="39">
        <v>84</v>
      </c>
      <c r="T1100" s="31" t="s">
        <v>6864</v>
      </c>
      <c r="U1100" s="30">
        <v>110</v>
      </c>
      <c r="V1100" s="30">
        <v>64</v>
      </c>
      <c r="W1100" s="30">
        <v>75</v>
      </c>
      <c r="X1100" s="30">
        <v>435</v>
      </c>
      <c r="Y1100" s="41">
        <v>75</v>
      </c>
      <c r="Z1100" s="30">
        <v>-1</v>
      </c>
      <c r="AA1100" s="30">
        <v>0</v>
      </c>
      <c r="AB1100" s="30">
        <v>7</v>
      </c>
      <c r="AC1100" s="30">
        <v>0</v>
      </c>
      <c r="AD1100" s="30">
        <v>35</v>
      </c>
      <c r="AE1100" s="30">
        <v>11</v>
      </c>
      <c r="AF1100" s="30">
        <v>64</v>
      </c>
      <c r="AG1100" s="6">
        <f t="shared" si="17"/>
        <v>6608</v>
      </c>
      <c r="AH1100" s="35">
        <v>37378</v>
      </c>
      <c r="AI1100" s="35">
        <v>37577</v>
      </c>
      <c r="AJ1100" s="35">
        <v>37559</v>
      </c>
      <c r="AK1100" s="36" t="s">
        <v>5971</v>
      </c>
      <c r="AL1100" s="37" t="s">
        <v>6866</v>
      </c>
    </row>
    <row r="1101" spans="1:39" x14ac:dyDescent="0.15">
      <c r="A1101" s="27" t="s">
        <v>6867</v>
      </c>
      <c r="B1101" s="27" t="s">
        <v>340</v>
      </c>
      <c r="C1101" s="27">
        <v>105</v>
      </c>
      <c r="D1101" s="28" t="s">
        <v>6870</v>
      </c>
      <c r="E1101" s="30"/>
      <c r="F1101" s="30" t="s">
        <v>982</v>
      </c>
      <c r="G1101" s="30" t="s">
        <v>3802</v>
      </c>
      <c r="H1101" s="30" t="s">
        <v>983</v>
      </c>
      <c r="I1101" s="31">
        <v>2</v>
      </c>
      <c r="K1101" s="31">
        <v>1</v>
      </c>
      <c r="L1101" s="31" t="s">
        <v>984</v>
      </c>
      <c r="M1101" s="32">
        <v>9780130195548</v>
      </c>
      <c r="N1101" s="30" t="s">
        <v>3943</v>
      </c>
      <c r="O1101" s="30" t="s">
        <v>3943</v>
      </c>
      <c r="P1101" s="30" t="s">
        <v>3943</v>
      </c>
      <c r="Q1101" s="39">
        <v>29.8</v>
      </c>
      <c r="R1101" s="40"/>
      <c r="S1101" s="39">
        <v>22.35</v>
      </c>
      <c r="T1101" s="31" t="s">
        <v>6883</v>
      </c>
      <c r="U1101" s="30">
        <v>110</v>
      </c>
      <c r="V1101" s="30">
        <v>64</v>
      </c>
      <c r="W1101" s="30">
        <v>100</v>
      </c>
      <c r="X1101" s="30">
        <v>435</v>
      </c>
      <c r="Y1101" s="41">
        <v>29</v>
      </c>
      <c r="Z1101" s="30">
        <v>38</v>
      </c>
      <c r="AA1101" s="30">
        <v>0</v>
      </c>
      <c r="AB1101" s="30">
        <v>49</v>
      </c>
      <c r="AC1101" s="30">
        <v>0</v>
      </c>
      <c r="AD1101" s="30">
        <v>10</v>
      </c>
      <c r="AE1101" s="30">
        <v>1</v>
      </c>
      <c r="AF1101" s="30">
        <v>28</v>
      </c>
      <c r="AG1101" s="6">
        <f t="shared" si="17"/>
        <v>655.6</v>
      </c>
      <c r="AH1101" s="35">
        <v>37378</v>
      </c>
      <c r="AI1101" s="35">
        <v>37535</v>
      </c>
      <c r="AJ1101" s="35">
        <v>37481</v>
      </c>
      <c r="AK1101" s="36" t="s">
        <v>985</v>
      </c>
      <c r="AL1101" s="37" t="s">
        <v>6866</v>
      </c>
    </row>
    <row r="1102" spans="1:39" x14ac:dyDescent="0.15">
      <c r="A1102" s="27" t="s">
        <v>6867</v>
      </c>
      <c r="B1102" s="27" t="s">
        <v>3883</v>
      </c>
      <c r="C1102" s="27">
        <v>205</v>
      </c>
      <c r="D1102" s="28" t="s">
        <v>6870</v>
      </c>
      <c r="E1102" s="30"/>
      <c r="F1102" s="30" t="s">
        <v>5367</v>
      </c>
      <c r="G1102" s="30" t="s">
        <v>5368</v>
      </c>
      <c r="H1102" s="30" t="s">
        <v>5369</v>
      </c>
      <c r="K1102" s="31">
        <v>94</v>
      </c>
      <c r="L1102" s="31" t="s">
        <v>5370</v>
      </c>
      <c r="M1102" s="32">
        <v>9780393957334</v>
      </c>
      <c r="N1102" s="30" t="s">
        <v>1138</v>
      </c>
      <c r="O1102" s="30" t="s">
        <v>1138</v>
      </c>
      <c r="P1102" s="30" t="s">
        <v>1138</v>
      </c>
      <c r="Q1102" s="39">
        <v>102.7</v>
      </c>
      <c r="R1102" s="40"/>
      <c r="S1102" s="39">
        <v>77.05</v>
      </c>
      <c r="T1102" s="31" t="s">
        <v>6864</v>
      </c>
      <c r="U1102" s="30">
        <v>30</v>
      </c>
      <c r="V1102" s="30">
        <v>12</v>
      </c>
      <c r="W1102" s="30">
        <v>22</v>
      </c>
      <c r="X1102" s="30">
        <v>30</v>
      </c>
      <c r="Y1102" s="41">
        <v>9</v>
      </c>
      <c r="Z1102" s="30">
        <v>11</v>
      </c>
      <c r="AA1102" s="30">
        <v>0</v>
      </c>
      <c r="AB1102" s="30">
        <v>0</v>
      </c>
      <c r="AC1102" s="30">
        <v>0</v>
      </c>
      <c r="AD1102" s="30">
        <v>0</v>
      </c>
      <c r="AE1102" s="30">
        <v>4</v>
      </c>
      <c r="AF1102" s="30">
        <v>5</v>
      </c>
      <c r="AG1102" s="6">
        <f t="shared" si="17"/>
        <v>796.05</v>
      </c>
      <c r="AH1102" s="35">
        <v>37377</v>
      </c>
      <c r="AI1102" s="35">
        <v>37535</v>
      </c>
      <c r="AJ1102" s="35">
        <v>37494</v>
      </c>
      <c r="AK1102" s="36" t="s">
        <v>5371</v>
      </c>
      <c r="AL1102" s="37" t="s">
        <v>6866</v>
      </c>
    </row>
    <row r="1103" spans="1:39" x14ac:dyDescent="0.15">
      <c r="A1103" s="27" t="s">
        <v>6867</v>
      </c>
      <c r="B1103" s="27" t="s">
        <v>4059</v>
      </c>
      <c r="C1103" s="27" t="s">
        <v>1727</v>
      </c>
      <c r="D1103" s="28" t="s">
        <v>6870</v>
      </c>
      <c r="E1103" s="30"/>
      <c r="F1103" s="30" t="s">
        <v>512</v>
      </c>
      <c r="G1103" s="30" t="s">
        <v>5810</v>
      </c>
      <c r="H1103" s="30" t="s">
        <v>5811</v>
      </c>
      <c r="I1103" s="31">
        <v>2</v>
      </c>
      <c r="K1103" s="31">
        <v>0</v>
      </c>
      <c r="L1103" s="31" t="s">
        <v>5812</v>
      </c>
      <c r="M1103" s="32">
        <v>9781568025100</v>
      </c>
      <c r="N1103" s="30" t="s">
        <v>516</v>
      </c>
      <c r="O1103" s="30" t="s">
        <v>516</v>
      </c>
      <c r="P1103" s="30" t="s">
        <v>516</v>
      </c>
      <c r="Q1103" s="39">
        <v>30.8</v>
      </c>
      <c r="R1103" s="40"/>
      <c r="S1103" s="39">
        <v>23.1</v>
      </c>
      <c r="T1103" s="31" t="s">
        <v>6864</v>
      </c>
      <c r="U1103" s="30">
        <v>150</v>
      </c>
      <c r="V1103" s="30">
        <v>86</v>
      </c>
      <c r="W1103" s="30">
        <v>115</v>
      </c>
      <c r="X1103" s="30">
        <v>150</v>
      </c>
      <c r="Y1103" s="41">
        <v>66</v>
      </c>
      <c r="Z1103" s="30">
        <v>67</v>
      </c>
      <c r="AA1103" s="30">
        <v>0</v>
      </c>
      <c r="AB1103" s="30">
        <v>0</v>
      </c>
      <c r="AC1103" s="30">
        <v>0</v>
      </c>
      <c r="AD1103" s="30">
        <v>0</v>
      </c>
      <c r="AE1103" s="30">
        <v>20</v>
      </c>
      <c r="AF1103" s="30">
        <v>46</v>
      </c>
      <c r="AG1103" s="6">
        <f t="shared" ref="AG1103:AG1166" si="18">(Q1103*AE1103+S1103*AF1103)-Q1103*R1103*AE1103</f>
        <v>1678.6000000000001</v>
      </c>
      <c r="AH1103" s="35">
        <v>37460</v>
      </c>
      <c r="AI1103" s="35">
        <v>37535</v>
      </c>
      <c r="AJ1103" s="35">
        <v>37509</v>
      </c>
      <c r="AK1103" s="36" t="s">
        <v>5813</v>
      </c>
      <c r="AL1103" s="37" t="s">
        <v>6866</v>
      </c>
    </row>
    <row r="1104" spans="1:39" x14ac:dyDescent="0.15">
      <c r="A1104" s="27" t="s">
        <v>6867</v>
      </c>
      <c r="B1104" s="27" t="s">
        <v>4054</v>
      </c>
      <c r="C1104" s="27">
        <v>1</v>
      </c>
      <c r="D1104" s="28" t="s">
        <v>6870</v>
      </c>
      <c r="E1104" s="30"/>
      <c r="F1104" s="30" t="s">
        <v>6871</v>
      </c>
      <c r="G1104" s="30" t="s">
        <v>5763</v>
      </c>
      <c r="H1104" s="30" t="s">
        <v>5764</v>
      </c>
      <c r="K1104" s="31">
        <v>2</v>
      </c>
      <c r="L1104" s="31" t="s">
        <v>5765</v>
      </c>
      <c r="M1104" s="32">
        <v>9780100718197</v>
      </c>
      <c r="N1104" s="30" t="s">
        <v>3921</v>
      </c>
      <c r="O1104" s="30" t="s">
        <v>3921</v>
      </c>
      <c r="P1104" s="30" t="s">
        <v>3921</v>
      </c>
      <c r="Q1104" s="39">
        <v>12.75</v>
      </c>
      <c r="R1104" s="40"/>
      <c r="S1104" s="39">
        <v>9.6</v>
      </c>
      <c r="T1104" s="31" t="s">
        <v>6864</v>
      </c>
      <c r="U1104" s="30">
        <v>300</v>
      </c>
      <c r="V1104" s="30">
        <v>280</v>
      </c>
      <c r="W1104" s="30">
        <v>0</v>
      </c>
      <c r="X1104" s="30">
        <v>300</v>
      </c>
      <c r="Y1104" s="41">
        <v>348</v>
      </c>
      <c r="Z1104" s="30">
        <v>27</v>
      </c>
      <c r="AA1104" s="30">
        <v>0</v>
      </c>
      <c r="AB1104" s="30">
        <v>0</v>
      </c>
      <c r="AC1104" s="30">
        <v>0</v>
      </c>
      <c r="AD1104" s="30">
        <v>0</v>
      </c>
      <c r="AE1104" s="30">
        <v>348</v>
      </c>
      <c r="AF1104" s="30">
        <v>0</v>
      </c>
      <c r="AG1104" s="6">
        <f t="shared" si="18"/>
        <v>4437</v>
      </c>
      <c r="AH1104" s="35">
        <v>37495</v>
      </c>
      <c r="AI1104" s="35">
        <v>37535</v>
      </c>
      <c r="AJ1104" s="35">
        <v>37516</v>
      </c>
      <c r="AK1104" s="36" t="s">
        <v>5766</v>
      </c>
      <c r="AL1104" s="37" t="s">
        <v>6866</v>
      </c>
    </row>
    <row r="1105" spans="1:39" x14ac:dyDescent="0.15">
      <c r="A1105" s="27" t="s">
        <v>6867</v>
      </c>
      <c r="B1105" s="27" t="s">
        <v>4054</v>
      </c>
      <c r="C1105" s="27">
        <v>1</v>
      </c>
      <c r="D1105" s="28" t="s">
        <v>6870</v>
      </c>
      <c r="E1105" s="30"/>
      <c r="F1105" s="30" t="s">
        <v>6871</v>
      </c>
      <c r="G1105" s="30" t="s">
        <v>5763</v>
      </c>
      <c r="H1105" s="30" t="s">
        <v>2817</v>
      </c>
      <c r="K1105" s="31">
        <v>2</v>
      </c>
      <c r="L1105" s="31" t="s">
        <v>2874</v>
      </c>
      <c r="M1105" s="32">
        <v>9780181111115</v>
      </c>
      <c r="N1105" s="30" t="s">
        <v>6914</v>
      </c>
      <c r="O1105" s="30" t="s">
        <v>6914</v>
      </c>
      <c r="P1105" s="30" t="s">
        <v>6914</v>
      </c>
      <c r="Q1105" s="39">
        <v>0</v>
      </c>
      <c r="R1105" s="40"/>
      <c r="S1105" s="39">
        <v>0</v>
      </c>
      <c r="T1105" s="31" t="s">
        <v>6864</v>
      </c>
      <c r="U1105" s="30">
        <v>300</v>
      </c>
      <c r="V1105" s="30">
        <v>280</v>
      </c>
      <c r="W1105" s="30">
        <v>0</v>
      </c>
      <c r="X1105" s="30">
        <v>300</v>
      </c>
      <c r="Y1105" s="41">
        <v>0</v>
      </c>
      <c r="Z1105" s="30">
        <v>0</v>
      </c>
      <c r="AA1105" s="30">
        <v>0</v>
      </c>
      <c r="AB1105" s="30">
        <v>0</v>
      </c>
      <c r="AC1105" s="30">
        <v>0</v>
      </c>
      <c r="AD1105" s="30">
        <v>0</v>
      </c>
      <c r="AE1105" s="30">
        <v>0</v>
      </c>
      <c r="AF1105" s="30">
        <v>0</v>
      </c>
      <c r="AG1105" s="6">
        <f t="shared" si="18"/>
        <v>0</v>
      </c>
      <c r="AH1105" s="35">
        <v>37497</v>
      </c>
      <c r="AI1105" s="35">
        <v>37535</v>
      </c>
      <c r="AL1105" s="37" t="s">
        <v>6866</v>
      </c>
    </row>
    <row r="1106" spans="1:39" x14ac:dyDescent="0.15">
      <c r="A1106" s="27" t="s">
        <v>6867</v>
      </c>
      <c r="B1106" s="27" t="s">
        <v>3874</v>
      </c>
      <c r="C1106" s="27" t="s">
        <v>4900</v>
      </c>
      <c r="D1106" s="28" t="s">
        <v>6870</v>
      </c>
      <c r="E1106" s="30"/>
      <c r="F1106" s="30" t="s">
        <v>4901</v>
      </c>
      <c r="G1106" s="30" t="s">
        <v>4902</v>
      </c>
      <c r="H1106" s="30" t="s">
        <v>4903</v>
      </c>
      <c r="I1106" s="31">
        <v>5</v>
      </c>
      <c r="K1106" s="31">
        <v>0</v>
      </c>
      <c r="L1106" s="31" t="s">
        <v>4904</v>
      </c>
      <c r="M1106" s="32">
        <v>9780100717183</v>
      </c>
      <c r="N1106" s="30" t="s">
        <v>3921</v>
      </c>
      <c r="O1106" s="30" t="s">
        <v>3921</v>
      </c>
      <c r="P1106" s="30" t="s">
        <v>3921</v>
      </c>
      <c r="Q1106" s="39">
        <v>17.25</v>
      </c>
      <c r="R1106" s="40"/>
      <c r="S1106" s="39">
        <v>12.95</v>
      </c>
      <c r="T1106" s="31" t="s">
        <v>6864</v>
      </c>
      <c r="U1106" s="30">
        <v>24</v>
      </c>
      <c r="V1106" s="30">
        <v>24</v>
      </c>
      <c r="W1106" s="30">
        <v>0</v>
      </c>
      <c r="X1106" s="30">
        <v>24</v>
      </c>
      <c r="Y1106" s="41">
        <v>23</v>
      </c>
      <c r="Z1106" s="30">
        <v>1</v>
      </c>
      <c r="AA1106" s="30">
        <v>0</v>
      </c>
      <c r="AB1106" s="30">
        <v>0</v>
      </c>
      <c r="AC1106" s="30">
        <v>0</v>
      </c>
      <c r="AD1106" s="30">
        <v>0</v>
      </c>
      <c r="AE1106" s="30">
        <v>23</v>
      </c>
      <c r="AF1106" s="30">
        <v>0</v>
      </c>
      <c r="AG1106" s="6">
        <f t="shared" si="18"/>
        <v>396.75</v>
      </c>
      <c r="AH1106" s="35">
        <v>37512</v>
      </c>
      <c r="AI1106" s="35">
        <v>37535</v>
      </c>
      <c r="AJ1106" s="35">
        <v>37536</v>
      </c>
      <c r="AK1106" s="36" t="s">
        <v>4905</v>
      </c>
      <c r="AL1106" s="37" t="s">
        <v>6866</v>
      </c>
    </row>
    <row r="1107" spans="1:39" x14ac:dyDescent="0.15">
      <c r="A1107" s="27" t="s">
        <v>6867</v>
      </c>
      <c r="B1107" s="27" t="s">
        <v>6897</v>
      </c>
      <c r="C1107" s="27">
        <v>50</v>
      </c>
      <c r="D1107" s="28" t="s">
        <v>6870</v>
      </c>
      <c r="E1107" s="30"/>
      <c r="F1107" s="30" t="s">
        <v>3587</v>
      </c>
      <c r="G1107" s="30" t="s">
        <v>3588</v>
      </c>
      <c r="H1107" s="30" t="s">
        <v>3589</v>
      </c>
      <c r="I1107" s="31">
        <v>5</v>
      </c>
      <c r="K1107" s="31">
        <v>1</v>
      </c>
      <c r="L1107" s="31" t="s">
        <v>3590</v>
      </c>
      <c r="M1107" s="32">
        <v>9780195129960</v>
      </c>
      <c r="N1107" s="30" t="s">
        <v>6875</v>
      </c>
      <c r="O1107" s="30" t="s">
        <v>6875</v>
      </c>
      <c r="P1107" s="30" t="s">
        <v>6875</v>
      </c>
      <c r="Q1107" s="39">
        <v>37.299999999999997</v>
      </c>
      <c r="R1107" s="40"/>
      <c r="S1107" s="39">
        <v>28</v>
      </c>
      <c r="T1107" s="31" t="s">
        <v>6864</v>
      </c>
      <c r="U1107" s="30">
        <v>160</v>
      </c>
      <c r="V1107" s="30">
        <v>129</v>
      </c>
      <c r="W1107" s="30">
        <v>125</v>
      </c>
      <c r="X1107" s="30">
        <v>160</v>
      </c>
      <c r="Y1107" s="41">
        <v>126</v>
      </c>
      <c r="Z1107" s="30">
        <v>17</v>
      </c>
      <c r="AA1107" s="30">
        <v>0</v>
      </c>
      <c r="AB1107" s="30">
        <v>9</v>
      </c>
      <c r="AC1107" s="30">
        <v>0</v>
      </c>
      <c r="AD1107" s="30">
        <v>0</v>
      </c>
      <c r="AE1107" s="30">
        <v>94</v>
      </c>
      <c r="AF1107" s="30">
        <v>32</v>
      </c>
      <c r="AG1107" s="6">
        <f t="shared" si="18"/>
        <v>4402.2</v>
      </c>
      <c r="AH1107" s="35">
        <v>37469</v>
      </c>
      <c r="AI1107" s="35">
        <v>37577</v>
      </c>
      <c r="AJ1107" s="35">
        <v>37559</v>
      </c>
      <c r="AK1107" s="36" t="s">
        <v>3591</v>
      </c>
      <c r="AL1107" s="37" t="s">
        <v>6866</v>
      </c>
    </row>
    <row r="1108" spans="1:39" x14ac:dyDescent="0.15">
      <c r="A1108" s="27" t="s">
        <v>6867</v>
      </c>
      <c r="B1108" s="27" t="s">
        <v>2544</v>
      </c>
      <c r="C1108" s="27" t="s">
        <v>2669</v>
      </c>
      <c r="D1108" s="28" t="s">
        <v>6870</v>
      </c>
      <c r="E1108" s="30"/>
      <c r="F1108" s="30" t="s">
        <v>2474</v>
      </c>
      <c r="G1108" s="30" t="s">
        <v>1606</v>
      </c>
      <c r="H1108" s="30" t="s">
        <v>1607</v>
      </c>
      <c r="I1108" s="31">
        <v>2</v>
      </c>
      <c r="K1108" s="31">
        <v>89</v>
      </c>
      <c r="L1108" s="31" t="s">
        <v>1608</v>
      </c>
      <c r="M1108" s="32">
        <v>9781557830470</v>
      </c>
      <c r="N1108" s="30" t="s">
        <v>2036</v>
      </c>
      <c r="O1108" s="30" t="s">
        <v>2036</v>
      </c>
      <c r="P1108" s="30" t="s">
        <v>2036</v>
      </c>
      <c r="Q1108" s="39">
        <v>36.950000000000003</v>
      </c>
      <c r="R1108" s="40"/>
      <c r="S1108" s="39">
        <v>27.75</v>
      </c>
      <c r="T1108" s="31" t="s">
        <v>6864</v>
      </c>
      <c r="U1108" s="30">
        <v>10</v>
      </c>
      <c r="V1108" s="30">
        <v>10</v>
      </c>
      <c r="W1108" s="30">
        <v>9</v>
      </c>
      <c r="X1108" s="30">
        <v>10</v>
      </c>
      <c r="Y1108" s="41">
        <v>9</v>
      </c>
      <c r="Z1108" s="30">
        <v>0</v>
      </c>
      <c r="AA1108" s="30">
        <v>0</v>
      </c>
      <c r="AB1108" s="30">
        <v>0</v>
      </c>
      <c r="AC1108" s="30">
        <v>0</v>
      </c>
      <c r="AD1108" s="30">
        <v>0</v>
      </c>
      <c r="AE1108" s="30">
        <v>9</v>
      </c>
      <c r="AF1108" s="30">
        <v>0</v>
      </c>
      <c r="AG1108" s="6">
        <f t="shared" si="18"/>
        <v>332.55</v>
      </c>
      <c r="AH1108" s="35">
        <v>37496</v>
      </c>
      <c r="AI1108" s="35">
        <v>37535</v>
      </c>
      <c r="AJ1108" s="35">
        <v>37533</v>
      </c>
      <c r="AK1108" s="36" t="s">
        <v>1609</v>
      </c>
      <c r="AL1108" s="37" t="s">
        <v>6866</v>
      </c>
    </row>
    <row r="1109" spans="1:39" x14ac:dyDescent="0.15">
      <c r="A1109" s="27" t="s">
        <v>6867</v>
      </c>
      <c r="B1109" s="27" t="s">
        <v>4059</v>
      </c>
      <c r="C1109" s="27">
        <v>220</v>
      </c>
      <c r="D1109" s="28" t="s">
        <v>6870</v>
      </c>
      <c r="E1109" s="30"/>
      <c r="F1109" s="30" t="s">
        <v>885</v>
      </c>
      <c r="G1109" s="30" t="s">
        <v>3308</v>
      </c>
      <c r="H1109" s="30" t="s">
        <v>3309</v>
      </c>
      <c r="K1109" s="31">
        <v>79</v>
      </c>
      <c r="L1109" s="31" t="s">
        <v>3310</v>
      </c>
      <c r="M1109" s="32">
        <v>9780521294997</v>
      </c>
      <c r="N1109" s="30" t="s">
        <v>4020</v>
      </c>
      <c r="O1109" s="30" t="s">
        <v>4020</v>
      </c>
      <c r="P1109" s="30" t="s">
        <v>4020</v>
      </c>
      <c r="Q1109" s="39">
        <v>29</v>
      </c>
      <c r="R1109" s="40">
        <v>0.1</v>
      </c>
      <c r="S1109" s="39">
        <v>21.75</v>
      </c>
      <c r="T1109" s="31" t="s">
        <v>6864</v>
      </c>
      <c r="U1109" s="30">
        <v>10</v>
      </c>
      <c r="V1109" s="30">
        <v>8</v>
      </c>
      <c r="W1109" s="30">
        <v>10</v>
      </c>
      <c r="X1109" s="30">
        <v>10</v>
      </c>
      <c r="Y1109" s="41">
        <v>5</v>
      </c>
      <c r="Z1109" s="30">
        <v>0</v>
      </c>
      <c r="AA1109" s="30">
        <v>0</v>
      </c>
      <c r="AB1109" s="30">
        <v>0</v>
      </c>
      <c r="AC1109" s="30">
        <v>0</v>
      </c>
      <c r="AD1109" s="30">
        <v>0</v>
      </c>
      <c r="AE1109" s="30">
        <v>5</v>
      </c>
      <c r="AF1109" s="30">
        <v>0</v>
      </c>
      <c r="AG1109" s="6">
        <f t="shared" si="18"/>
        <v>130.5</v>
      </c>
      <c r="AH1109" s="35">
        <v>37466</v>
      </c>
      <c r="AI1109" s="35">
        <v>37535</v>
      </c>
      <c r="AJ1109" s="35">
        <v>37491</v>
      </c>
      <c r="AK1109" s="36">
        <v>29</v>
      </c>
      <c r="AL1109" s="37" t="s">
        <v>6866</v>
      </c>
    </row>
    <row r="1110" spans="1:39" x14ac:dyDescent="0.15">
      <c r="A1110" s="27" t="s">
        <v>6867</v>
      </c>
      <c r="B1110" s="27" t="s">
        <v>4059</v>
      </c>
      <c r="C1110" s="27" t="s">
        <v>473</v>
      </c>
      <c r="D1110" s="28" t="s">
        <v>6870</v>
      </c>
      <c r="E1110" s="30"/>
      <c r="F1110" s="30" t="s">
        <v>474</v>
      </c>
      <c r="G1110" s="30" t="s">
        <v>1498</v>
      </c>
      <c r="H1110" s="30" t="s">
        <v>1499</v>
      </c>
      <c r="K1110" s="31">
        <v>1</v>
      </c>
      <c r="L1110" s="31" t="s">
        <v>1500</v>
      </c>
      <c r="M1110" s="32">
        <v>9780881322958</v>
      </c>
      <c r="N1110" s="30" t="s">
        <v>6902</v>
      </c>
      <c r="O1110" s="30" t="s">
        <v>6902</v>
      </c>
      <c r="P1110" s="30" t="s">
        <v>6902</v>
      </c>
      <c r="Q1110" s="39">
        <v>20.25</v>
      </c>
      <c r="R1110" s="40"/>
      <c r="S1110" s="39">
        <v>15.2</v>
      </c>
      <c r="T1110" s="31" t="s">
        <v>6864</v>
      </c>
      <c r="U1110" s="30">
        <v>75</v>
      </c>
      <c r="V1110" s="30">
        <v>25</v>
      </c>
      <c r="W1110" s="30">
        <v>44</v>
      </c>
      <c r="X1110" s="30">
        <v>75</v>
      </c>
      <c r="Y1110" s="41">
        <v>22</v>
      </c>
      <c r="Z1110" s="30">
        <v>24</v>
      </c>
      <c r="AA1110" s="30">
        <v>0</v>
      </c>
      <c r="AB1110" s="30">
        <v>1</v>
      </c>
      <c r="AC1110" s="30">
        <v>0</v>
      </c>
      <c r="AD1110" s="30">
        <v>8</v>
      </c>
      <c r="AE1110" s="30">
        <v>14</v>
      </c>
      <c r="AF1110" s="30">
        <v>8</v>
      </c>
      <c r="AG1110" s="6">
        <f t="shared" si="18"/>
        <v>405.1</v>
      </c>
      <c r="AH1110" s="35">
        <v>37412</v>
      </c>
      <c r="AI1110" s="35">
        <v>37535</v>
      </c>
      <c r="AJ1110" s="35">
        <v>37481</v>
      </c>
      <c r="AK1110" s="36" t="s">
        <v>316</v>
      </c>
      <c r="AL1110" s="37" t="s">
        <v>6866</v>
      </c>
    </row>
    <row r="1111" spans="1:39" x14ac:dyDescent="0.15">
      <c r="A1111" s="27" t="s">
        <v>6867</v>
      </c>
      <c r="B1111" s="27" t="s">
        <v>3963</v>
      </c>
      <c r="C1111" s="27">
        <v>449</v>
      </c>
      <c r="D1111" s="28" t="s">
        <v>6870</v>
      </c>
      <c r="E1111" s="30"/>
      <c r="F1111" s="30" t="s">
        <v>6899</v>
      </c>
      <c r="G1111" s="30" t="s">
        <v>4950</v>
      </c>
      <c r="H1111" s="30" t="s">
        <v>4951</v>
      </c>
      <c r="K1111" s="31">
        <v>0</v>
      </c>
      <c r="L1111" s="31" t="s">
        <v>4952</v>
      </c>
      <c r="M1111" s="32">
        <v>9780934742948</v>
      </c>
      <c r="N1111" s="30" t="s">
        <v>4953</v>
      </c>
      <c r="O1111" s="30" t="s">
        <v>4953</v>
      </c>
      <c r="P1111" s="30" t="s">
        <v>4953</v>
      </c>
      <c r="Q1111" s="39">
        <v>13.35</v>
      </c>
      <c r="R1111" s="40"/>
      <c r="S1111" s="39">
        <v>10.050000000000001</v>
      </c>
      <c r="T1111" s="31" t="s">
        <v>6864</v>
      </c>
      <c r="U1111" s="30">
        <v>30</v>
      </c>
      <c r="V1111" s="30">
        <v>22</v>
      </c>
      <c r="W1111" s="30">
        <v>20</v>
      </c>
      <c r="X1111" s="30">
        <v>30</v>
      </c>
      <c r="Y1111" s="41">
        <v>16</v>
      </c>
      <c r="Z1111" s="30">
        <v>4</v>
      </c>
      <c r="AA1111" s="30">
        <v>0</v>
      </c>
      <c r="AB1111" s="30">
        <v>0</v>
      </c>
      <c r="AC1111" s="30">
        <v>0</v>
      </c>
      <c r="AD1111" s="30">
        <v>0</v>
      </c>
      <c r="AE1111" s="30">
        <v>16</v>
      </c>
      <c r="AF1111" s="30">
        <v>0</v>
      </c>
      <c r="AG1111" s="6">
        <f t="shared" si="18"/>
        <v>213.6</v>
      </c>
      <c r="AH1111" s="35">
        <v>37487</v>
      </c>
      <c r="AI1111" s="35">
        <v>37535</v>
      </c>
      <c r="AJ1111" s="35">
        <v>37516</v>
      </c>
      <c r="AK1111" s="36" t="s">
        <v>566</v>
      </c>
      <c r="AL1111" s="37" t="s">
        <v>6866</v>
      </c>
    </row>
    <row r="1112" spans="1:39" x14ac:dyDescent="0.15">
      <c r="A1112" s="27" t="s">
        <v>6867</v>
      </c>
      <c r="B1112" s="27" t="s">
        <v>1176</v>
      </c>
      <c r="C1112" s="27" t="s">
        <v>6924</v>
      </c>
      <c r="D1112" s="28" t="s">
        <v>6925</v>
      </c>
      <c r="E1112" s="30"/>
      <c r="F1112" s="30" t="s">
        <v>1177</v>
      </c>
      <c r="G1112" s="30" t="s">
        <v>1092</v>
      </c>
      <c r="H1112" s="30" t="s">
        <v>1178</v>
      </c>
      <c r="K1112" s="31">
        <v>93</v>
      </c>
      <c r="L1112" s="31" t="s">
        <v>1179</v>
      </c>
      <c r="M1112" s="32">
        <v>9780915035205</v>
      </c>
      <c r="N1112" s="30" t="s">
        <v>1180</v>
      </c>
      <c r="O1112" s="30" t="s">
        <v>1180</v>
      </c>
      <c r="P1112" s="30" t="s">
        <v>1180</v>
      </c>
      <c r="Q1112" s="39">
        <v>49.95</v>
      </c>
      <c r="R1112" s="40">
        <v>0.1</v>
      </c>
      <c r="S1112" s="39">
        <v>37.5</v>
      </c>
      <c r="T1112" s="31" t="s">
        <v>6864</v>
      </c>
      <c r="U1112" s="30">
        <v>40</v>
      </c>
      <c r="V1112" s="30">
        <v>23</v>
      </c>
      <c r="W1112" s="30">
        <v>86</v>
      </c>
      <c r="X1112" s="30">
        <v>140</v>
      </c>
      <c r="Y1112" s="41">
        <v>86</v>
      </c>
      <c r="Z1112" s="30">
        <v>25</v>
      </c>
      <c r="AA1112" s="30">
        <v>0</v>
      </c>
      <c r="AB1112" s="30">
        <v>0</v>
      </c>
      <c r="AC1112" s="30">
        <v>0</v>
      </c>
      <c r="AD1112" s="30">
        <v>0</v>
      </c>
      <c r="AE1112" s="30">
        <v>86</v>
      </c>
      <c r="AF1112" s="30">
        <v>0</v>
      </c>
      <c r="AG1112" s="6">
        <f t="shared" si="18"/>
        <v>3866.1299999999997</v>
      </c>
      <c r="AH1112" s="35">
        <v>37382</v>
      </c>
      <c r="AI1112" s="35">
        <v>37535</v>
      </c>
      <c r="AJ1112" s="35">
        <v>37538</v>
      </c>
      <c r="AK1112" s="36" t="s">
        <v>1181</v>
      </c>
      <c r="AL1112" s="37" t="s">
        <v>6866</v>
      </c>
    </row>
    <row r="1113" spans="1:39" x14ac:dyDescent="0.15">
      <c r="A1113" s="27" t="s">
        <v>6867</v>
      </c>
      <c r="B1113" s="27" t="s">
        <v>5275</v>
      </c>
      <c r="C1113" s="27">
        <v>999</v>
      </c>
      <c r="D1113" s="28" t="s">
        <v>6870</v>
      </c>
      <c r="E1113" s="30"/>
      <c r="F1113" s="30" t="s">
        <v>6871</v>
      </c>
      <c r="G1113" s="30" t="s">
        <v>1092</v>
      </c>
      <c r="H1113" s="30" t="s">
        <v>541</v>
      </c>
      <c r="K1113" s="31">
        <v>87</v>
      </c>
      <c r="L1113" s="31" t="s">
        <v>542</v>
      </c>
      <c r="M1113" s="32">
        <v>9780394555850</v>
      </c>
      <c r="N1113" s="30" t="s">
        <v>1998</v>
      </c>
      <c r="O1113" s="30" t="s">
        <v>1998</v>
      </c>
      <c r="P1113" s="30" t="s">
        <v>1998</v>
      </c>
      <c r="Q1113" s="39">
        <v>40</v>
      </c>
      <c r="R1113" s="40">
        <v>0.1</v>
      </c>
      <c r="S1113" s="39">
        <v>30</v>
      </c>
      <c r="T1113" s="31" t="s">
        <v>6864</v>
      </c>
      <c r="U1113" s="30">
        <v>25</v>
      </c>
      <c r="V1113" s="30">
        <v>20</v>
      </c>
      <c r="W1113" s="30">
        <v>20</v>
      </c>
      <c r="X1113" s="30">
        <v>25</v>
      </c>
      <c r="Y1113" s="41">
        <v>18</v>
      </c>
      <c r="Z1113" s="30">
        <v>7</v>
      </c>
      <c r="AA1113" s="30">
        <v>0</v>
      </c>
      <c r="AB1113" s="30">
        <v>0</v>
      </c>
      <c r="AC1113" s="30">
        <v>0</v>
      </c>
      <c r="AD1113" s="30">
        <v>0</v>
      </c>
      <c r="AE1113" s="30">
        <v>27</v>
      </c>
      <c r="AF1113" s="30">
        <v>0</v>
      </c>
      <c r="AG1113" s="6">
        <f t="shared" si="18"/>
        <v>972</v>
      </c>
      <c r="AH1113" s="35">
        <v>37453</v>
      </c>
      <c r="AI1113" s="35">
        <v>37535</v>
      </c>
      <c r="AJ1113" s="35">
        <v>37512</v>
      </c>
      <c r="AK1113" s="36">
        <v>40</v>
      </c>
      <c r="AL1113" s="37" t="s">
        <v>6866</v>
      </c>
    </row>
    <row r="1114" spans="1:39" x14ac:dyDescent="0.15">
      <c r="A1114" s="27" t="s">
        <v>6867</v>
      </c>
      <c r="B1114" s="27" t="s">
        <v>6885</v>
      </c>
      <c r="C1114" s="27">
        <v>152</v>
      </c>
      <c r="D1114" s="28" t="s">
        <v>6870</v>
      </c>
      <c r="E1114" s="30"/>
      <c r="F1114" s="30" t="s">
        <v>5274</v>
      </c>
      <c r="G1114" s="30" t="s">
        <v>1092</v>
      </c>
      <c r="H1114" s="30" t="s">
        <v>6398</v>
      </c>
      <c r="I1114" s="31">
        <v>5</v>
      </c>
      <c r="K1114" s="31">
        <v>1</v>
      </c>
      <c r="L1114" s="31" t="s">
        <v>6399</v>
      </c>
      <c r="M1114" s="32">
        <v>9780471585893</v>
      </c>
      <c r="N1114" s="30" t="s">
        <v>3915</v>
      </c>
      <c r="O1114" s="30" t="s">
        <v>3915</v>
      </c>
      <c r="P1114" s="30" t="s">
        <v>3915</v>
      </c>
      <c r="Q1114" s="39">
        <v>79.95</v>
      </c>
      <c r="R1114" s="40"/>
      <c r="S1114" s="39">
        <v>60</v>
      </c>
      <c r="T1114" s="31" t="s">
        <v>6883</v>
      </c>
      <c r="U1114" s="30">
        <v>7</v>
      </c>
      <c r="V1114" s="30">
        <v>9</v>
      </c>
      <c r="W1114" s="30">
        <v>4</v>
      </c>
      <c r="X1114" s="30">
        <v>14</v>
      </c>
      <c r="Y1114" s="41">
        <v>6</v>
      </c>
      <c r="Z1114" s="30">
        <v>1</v>
      </c>
      <c r="AA1114" s="30">
        <v>0</v>
      </c>
      <c r="AB1114" s="30">
        <v>0</v>
      </c>
      <c r="AC1114" s="30">
        <v>0</v>
      </c>
      <c r="AD1114" s="30">
        <v>0</v>
      </c>
      <c r="AE1114" s="30">
        <v>4</v>
      </c>
      <c r="AF1114" s="30">
        <v>2</v>
      </c>
      <c r="AG1114" s="6">
        <f t="shared" si="18"/>
        <v>439.8</v>
      </c>
      <c r="AH1114" s="35">
        <v>37372</v>
      </c>
      <c r="AI1114" s="35">
        <v>37535</v>
      </c>
      <c r="AJ1114" s="35">
        <v>37525</v>
      </c>
      <c r="AK1114" s="36" t="s">
        <v>6765</v>
      </c>
      <c r="AL1114" s="37" t="s">
        <v>6866</v>
      </c>
      <c r="AM1114" s="38" t="s">
        <v>1051</v>
      </c>
    </row>
    <row r="1115" spans="1:39" x14ac:dyDescent="0.15">
      <c r="A1115" s="27" t="s">
        <v>6867</v>
      </c>
      <c r="B1115" s="27" t="s">
        <v>2066</v>
      </c>
      <c r="C1115" s="27" t="s">
        <v>2067</v>
      </c>
      <c r="D1115" s="28">
        <v>450562</v>
      </c>
      <c r="E1115" s="30"/>
      <c r="F1115" s="30" t="s">
        <v>2068</v>
      </c>
      <c r="G1115" s="30" t="s">
        <v>1092</v>
      </c>
      <c r="H1115" s="30" t="s">
        <v>2069</v>
      </c>
      <c r="I1115" s="31">
        <v>4</v>
      </c>
      <c r="K1115" s="31">
        <v>1</v>
      </c>
      <c r="L1115" s="31" t="s">
        <v>2070</v>
      </c>
      <c r="M1115" s="32">
        <v>9780312208288</v>
      </c>
      <c r="N1115" s="30" t="s">
        <v>4027</v>
      </c>
      <c r="O1115" s="30" t="s">
        <v>3928</v>
      </c>
      <c r="P1115" s="30" t="s">
        <v>3928</v>
      </c>
      <c r="Q1115" s="39">
        <v>42</v>
      </c>
      <c r="R1115" s="40"/>
      <c r="S1115" s="39">
        <v>31.5</v>
      </c>
      <c r="T1115" s="31" t="s">
        <v>6864</v>
      </c>
      <c r="U1115" s="30">
        <v>24</v>
      </c>
      <c r="V1115" s="30">
        <v>13</v>
      </c>
      <c r="W1115" s="30">
        <v>19</v>
      </c>
      <c r="X1115" s="30">
        <v>24</v>
      </c>
      <c r="Y1115" s="41">
        <v>12</v>
      </c>
      <c r="Z1115" s="30">
        <v>0</v>
      </c>
      <c r="AA1115" s="30">
        <v>0</v>
      </c>
      <c r="AB1115" s="30">
        <v>0</v>
      </c>
      <c r="AC1115" s="30">
        <v>0</v>
      </c>
      <c r="AD1115" s="30">
        <v>2</v>
      </c>
      <c r="AE1115" s="30">
        <v>12</v>
      </c>
      <c r="AF1115" s="30">
        <v>0</v>
      </c>
      <c r="AG1115" s="6">
        <f t="shared" si="18"/>
        <v>504</v>
      </c>
      <c r="AH1115" s="35">
        <v>37462</v>
      </c>
      <c r="AI1115" s="35">
        <v>37535</v>
      </c>
      <c r="AJ1115" s="35">
        <v>37482</v>
      </c>
      <c r="AK1115" s="36" t="s">
        <v>2071</v>
      </c>
      <c r="AL1115" s="37" t="s">
        <v>6866</v>
      </c>
    </row>
    <row r="1116" spans="1:39" x14ac:dyDescent="0.15">
      <c r="A1116" s="27" t="s">
        <v>6867</v>
      </c>
      <c r="B1116" s="27" t="s">
        <v>4059</v>
      </c>
      <c r="C1116" s="27" t="s">
        <v>1720</v>
      </c>
      <c r="D1116" s="28" t="s">
        <v>6870</v>
      </c>
      <c r="E1116" s="30"/>
      <c r="F1116" s="30" t="s">
        <v>3377</v>
      </c>
      <c r="G1116" s="30" t="s">
        <v>5004</v>
      </c>
      <c r="H1116" s="30" t="s">
        <v>5005</v>
      </c>
      <c r="I1116" s="31">
        <v>3</v>
      </c>
      <c r="K1116" s="31">
        <v>93</v>
      </c>
      <c r="L1116" s="31" t="s">
        <v>5006</v>
      </c>
      <c r="M1116" s="32">
        <v>9780070593527</v>
      </c>
      <c r="N1116" s="30" t="s">
        <v>6863</v>
      </c>
      <c r="O1116" s="30" t="s">
        <v>6863</v>
      </c>
      <c r="P1116" s="30" t="s">
        <v>6863</v>
      </c>
      <c r="Q1116" s="39">
        <v>43.35</v>
      </c>
      <c r="R1116" s="40"/>
      <c r="S1116" s="39">
        <v>32.549999999999997</v>
      </c>
      <c r="T1116" s="31" t="s">
        <v>6864</v>
      </c>
      <c r="U1116" s="30">
        <v>150</v>
      </c>
      <c r="V1116" s="30">
        <v>117</v>
      </c>
      <c r="W1116" s="30">
        <v>125</v>
      </c>
      <c r="X1116" s="30">
        <v>150</v>
      </c>
      <c r="Y1116" s="41">
        <v>103</v>
      </c>
      <c r="Z1116" s="30">
        <v>22</v>
      </c>
      <c r="AA1116" s="30">
        <v>0</v>
      </c>
      <c r="AB1116" s="30">
        <v>0</v>
      </c>
      <c r="AC1116" s="30">
        <v>0</v>
      </c>
      <c r="AD1116" s="30">
        <v>0</v>
      </c>
      <c r="AE1116" s="30">
        <v>78</v>
      </c>
      <c r="AF1116" s="30">
        <v>25</v>
      </c>
      <c r="AG1116" s="6">
        <f t="shared" si="18"/>
        <v>4195.05</v>
      </c>
      <c r="AH1116" s="35">
        <v>37494</v>
      </c>
      <c r="AI1116" s="35">
        <v>37535</v>
      </c>
      <c r="AJ1116" s="35">
        <v>37515</v>
      </c>
      <c r="AK1116" s="36" t="s">
        <v>2359</v>
      </c>
      <c r="AL1116" s="37" t="s">
        <v>6866</v>
      </c>
    </row>
    <row r="1117" spans="1:39" x14ac:dyDescent="0.15">
      <c r="A1117" s="27" t="s">
        <v>6867</v>
      </c>
      <c r="B1117" s="27" t="s">
        <v>3996</v>
      </c>
      <c r="C1117" s="27">
        <v>270</v>
      </c>
      <c r="D1117" s="28" t="s">
        <v>6870</v>
      </c>
      <c r="E1117" s="30"/>
      <c r="F1117" s="30" t="s">
        <v>3997</v>
      </c>
      <c r="G1117" s="30" t="s">
        <v>5578</v>
      </c>
      <c r="H1117" s="30" t="s">
        <v>5579</v>
      </c>
      <c r="K1117" s="31">
        <v>99</v>
      </c>
      <c r="L1117" s="31" t="s">
        <v>5580</v>
      </c>
      <c r="M1117" s="32">
        <v>9780195123357</v>
      </c>
      <c r="N1117" s="30" t="s">
        <v>6875</v>
      </c>
      <c r="O1117" s="30" t="s">
        <v>6875</v>
      </c>
      <c r="P1117" s="30" t="s">
        <v>6875</v>
      </c>
      <c r="Q1117" s="39">
        <v>23.45</v>
      </c>
      <c r="R1117" s="40"/>
      <c r="S1117" s="39">
        <v>17.600000000000001</v>
      </c>
      <c r="T1117" s="31" t="s">
        <v>6883</v>
      </c>
      <c r="U1117" s="30">
        <v>15</v>
      </c>
      <c r="V1117" s="30">
        <v>14</v>
      </c>
      <c r="W1117" s="30">
        <v>5</v>
      </c>
      <c r="X1117" s="30">
        <v>15</v>
      </c>
      <c r="Y1117" s="41">
        <v>0</v>
      </c>
      <c r="Z1117" s="30">
        <v>0</v>
      </c>
      <c r="AA1117" s="30">
        <v>0</v>
      </c>
      <c r="AB1117" s="30">
        <v>5</v>
      </c>
      <c r="AC1117" s="30">
        <v>0</v>
      </c>
      <c r="AD1117" s="30">
        <v>0</v>
      </c>
      <c r="AE1117" s="30">
        <v>0</v>
      </c>
      <c r="AF1117" s="30">
        <v>0</v>
      </c>
      <c r="AG1117" s="6">
        <f t="shared" si="18"/>
        <v>0</v>
      </c>
      <c r="AH1117" s="35">
        <v>37382</v>
      </c>
      <c r="AI1117" s="35">
        <v>37535</v>
      </c>
      <c r="AJ1117" s="35">
        <v>37426</v>
      </c>
      <c r="AK1117" s="36" t="s">
        <v>1162</v>
      </c>
      <c r="AL1117" s="37" t="s">
        <v>6866</v>
      </c>
    </row>
    <row r="1118" spans="1:39" x14ac:dyDescent="0.15">
      <c r="A1118" s="27" t="s">
        <v>6867</v>
      </c>
      <c r="B1118" s="27" t="s">
        <v>6931</v>
      </c>
      <c r="C1118" s="27">
        <v>12</v>
      </c>
      <c r="D1118" s="28" t="s">
        <v>6870</v>
      </c>
      <c r="E1118" s="30"/>
      <c r="F1118" s="30" t="s">
        <v>5315</v>
      </c>
      <c r="G1118" s="30" t="s">
        <v>504</v>
      </c>
      <c r="H1118" s="30" t="s">
        <v>505</v>
      </c>
      <c r="I1118" s="31">
        <v>3</v>
      </c>
      <c r="K1118" s="31">
        <v>95</v>
      </c>
      <c r="L1118" s="31" t="s">
        <v>506</v>
      </c>
      <c r="M1118" s="32">
        <v>9780805375657</v>
      </c>
      <c r="N1118" s="30" t="s">
        <v>1901</v>
      </c>
      <c r="O1118" s="30" t="s">
        <v>3894</v>
      </c>
      <c r="P1118" s="30" t="s">
        <v>3894</v>
      </c>
      <c r="Q1118" s="39">
        <v>55</v>
      </c>
      <c r="R1118" s="40">
        <v>0.1</v>
      </c>
      <c r="S1118" s="39">
        <v>41.25</v>
      </c>
      <c r="T1118" s="31" t="s">
        <v>6883</v>
      </c>
      <c r="U1118" s="30">
        <v>175</v>
      </c>
      <c r="V1118" s="30">
        <v>123</v>
      </c>
      <c r="W1118" s="30">
        <v>33</v>
      </c>
      <c r="X1118" s="30">
        <v>175</v>
      </c>
      <c r="Y1118" s="41">
        <v>6</v>
      </c>
      <c r="Z1118" s="30">
        <v>17</v>
      </c>
      <c r="AA1118" s="30">
        <v>0</v>
      </c>
      <c r="AB1118" s="30">
        <v>2</v>
      </c>
      <c r="AC1118" s="30">
        <v>0</v>
      </c>
      <c r="AD1118" s="30">
        <v>5</v>
      </c>
      <c r="AE1118" s="30">
        <v>8</v>
      </c>
      <c r="AF1118" s="30">
        <v>18</v>
      </c>
      <c r="AG1118" s="6">
        <f t="shared" si="18"/>
        <v>1138.5</v>
      </c>
      <c r="AH1118" s="35">
        <v>37405</v>
      </c>
      <c r="AI1118" s="35">
        <v>37535</v>
      </c>
      <c r="AJ1118" s="35">
        <v>37323</v>
      </c>
      <c r="AK1118" s="36" t="s">
        <v>507</v>
      </c>
      <c r="AL1118" s="37" t="s">
        <v>6866</v>
      </c>
    </row>
    <row r="1119" spans="1:39" x14ac:dyDescent="0.15">
      <c r="A1119" s="27" t="s">
        <v>6867</v>
      </c>
      <c r="B1119" s="27" t="s">
        <v>3996</v>
      </c>
      <c r="C1119" s="27">
        <v>147</v>
      </c>
      <c r="D1119" s="28" t="s">
        <v>6870</v>
      </c>
      <c r="E1119" s="30"/>
      <c r="F1119" s="30" t="s">
        <v>5998</v>
      </c>
      <c r="G1119" s="30" t="s">
        <v>3811</v>
      </c>
      <c r="H1119" s="30" t="s">
        <v>3812</v>
      </c>
      <c r="I1119" s="31">
        <v>2</v>
      </c>
      <c r="K1119" s="31">
        <v>0</v>
      </c>
      <c r="L1119" s="31" t="s">
        <v>3813</v>
      </c>
      <c r="M1119" s="32">
        <v>9780813391267</v>
      </c>
      <c r="N1119" s="30" t="s">
        <v>3814</v>
      </c>
      <c r="O1119" s="30" t="s">
        <v>1938</v>
      </c>
      <c r="P1119" s="30" t="s">
        <v>1938</v>
      </c>
      <c r="Q1119" s="39">
        <v>35.200000000000003</v>
      </c>
      <c r="R1119" s="40"/>
      <c r="S1119" s="39">
        <v>26.4</v>
      </c>
      <c r="T1119" s="31" t="s">
        <v>6864</v>
      </c>
      <c r="U1119" s="30">
        <v>40</v>
      </c>
      <c r="V1119" s="30">
        <v>15</v>
      </c>
      <c r="W1119" s="30">
        <v>31</v>
      </c>
      <c r="X1119" s="30">
        <v>40</v>
      </c>
      <c r="Y1119" s="41">
        <v>17</v>
      </c>
      <c r="Z1119" s="30">
        <v>0</v>
      </c>
      <c r="AA1119" s="30">
        <v>0</v>
      </c>
      <c r="AB1119" s="30">
        <v>9</v>
      </c>
      <c r="AC1119" s="30">
        <v>0</v>
      </c>
      <c r="AD1119" s="30">
        <v>0</v>
      </c>
      <c r="AE1119" s="30">
        <v>0</v>
      </c>
      <c r="AF1119" s="30">
        <v>17</v>
      </c>
      <c r="AG1119" s="6">
        <f t="shared" si="18"/>
        <v>448.79999999999995</v>
      </c>
      <c r="AH1119" s="35">
        <v>37425</v>
      </c>
      <c r="AI1119" s="35">
        <v>37535</v>
      </c>
      <c r="AJ1119" s="35">
        <v>37480</v>
      </c>
      <c r="AK1119" s="36" t="s">
        <v>402</v>
      </c>
      <c r="AL1119" s="37" t="s">
        <v>6866</v>
      </c>
    </row>
    <row r="1120" spans="1:39" x14ac:dyDescent="0.15">
      <c r="A1120" s="27" t="s">
        <v>6867</v>
      </c>
      <c r="B1120" s="27" t="s">
        <v>5279</v>
      </c>
      <c r="C1120" s="27">
        <v>130</v>
      </c>
      <c r="D1120" s="28">
        <v>451739</v>
      </c>
      <c r="E1120" s="30"/>
      <c r="F1120" s="30" t="s">
        <v>6562</v>
      </c>
      <c r="G1120" s="30" t="s">
        <v>6562</v>
      </c>
      <c r="H1120" s="30" t="s">
        <v>6563</v>
      </c>
      <c r="I1120" s="31">
        <v>5</v>
      </c>
      <c r="K1120" s="31">
        <v>2</v>
      </c>
      <c r="L1120" s="31" t="s">
        <v>6564</v>
      </c>
      <c r="M1120" s="32">
        <v>9780100718333</v>
      </c>
      <c r="N1120" s="30" t="s">
        <v>3921</v>
      </c>
      <c r="O1120" s="30" t="s">
        <v>3921</v>
      </c>
      <c r="P1120" s="30" t="s">
        <v>3921</v>
      </c>
      <c r="Q1120" s="39">
        <v>26.5</v>
      </c>
      <c r="R1120" s="40"/>
      <c r="S1120" s="39">
        <v>19.899999999999999</v>
      </c>
      <c r="T1120" s="31" t="s">
        <v>6864</v>
      </c>
      <c r="U1120" s="30">
        <v>100</v>
      </c>
      <c r="V1120" s="30">
        <v>87</v>
      </c>
      <c r="W1120" s="30">
        <v>0</v>
      </c>
      <c r="X1120" s="30">
        <v>100</v>
      </c>
      <c r="Y1120" s="41">
        <v>72</v>
      </c>
      <c r="Z1120" s="30">
        <v>24</v>
      </c>
      <c r="AA1120" s="30">
        <v>0</v>
      </c>
      <c r="AB1120" s="30">
        <v>0</v>
      </c>
      <c r="AC1120" s="30">
        <v>0</v>
      </c>
      <c r="AD1120" s="30">
        <v>0</v>
      </c>
      <c r="AE1120" s="30">
        <v>72</v>
      </c>
      <c r="AF1120" s="30">
        <v>0</v>
      </c>
      <c r="AG1120" s="6">
        <f t="shared" si="18"/>
        <v>1908</v>
      </c>
      <c r="AH1120" s="35">
        <v>37517</v>
      </c>
      <c r="AI1120" s="35">
        <v>37517</v>
      </c>
      <c r="AJ1120" s="35">
        <v>37543</v>
      </c>
      <c r="AK1120" s="36" t="s">
        <v>6565</v>
      </c>
      <c r="AL1120" s="37" t="s">
        <v>6866</v>
      </c>
    </row>
    <row r="1121" spans="1:38" x14ac:dyDescent="0.15">
      <c r="A1121" s="27" t="s">
        <v>6867</v>
      </c>
      <c r="B1121" s="27" t="s">
        <v>1084</v>
      </c>
      <c r="C1121" s="27" t="s">
        <v>6325</v>
      </c>
      <c r="D1121" s="28" t="s">
        <v>6870</v>
      </c>
      <c r="E1121" s="30"/>
      <c r="F1121" s="30" t="s">
        <v>5598</v>
      </c>
      <c r="G1121" s="30" t="s">
        <v>5599</v>
      </c>
      <c r="H1121" s="30" t="s">
        <v>5600</v>
      </c>
      <c r="I1121" s="31">
        <v>2</v>
      </c>
      <c r="K1121" s="31">
        <v>99</v>
      </c>
      <c r="L1121" s="31" t="s">
        <v>2886</v>
      </c>
      <c r="M1121" s="32">
        <v>9780534953935</v>
      </c>
      <c r="N1121" s="30" t="s">
        <v>3888</v>
      </c>
      <c r="O1121" s="30" t="s">
        <v>3888</v>
      </c>
      <c r="P1121" s="30" t="s">
        <v>3888</v>
      </c>
      <c r="Q1121" s="39">
        <v>116.7</v>
      </c>
      <c r="R1121" s="40"/>
      <c r="S1121" s="39">
        <v>87.55</v>
      </c>
      <c r="T1121" s="31" t="s">
        <v>6864</v>
      </c>
      <c r="U1121" s="30">
        <v>40</v>
      </c>
      <c r="V1121" s="30">
        <v>42</v>
      </c>
      <c r="W1121" s="30">
        <v>40</v>
      </c>
      <c r="X1121" s="30">
        <v>40</v>
      </c>
      <c r="Y1121" s="41">
        <v>30</v>
      </c>
      <c r="Z1121" s="30">
        <v>16</v>
      </c>
      <c r="AA1121" s="30">
        <v>0</v>
      </c>
      <c r="AB1121" s="30">
        <v>0</v>
      </c>
      <c r="AC1121" s="30">
        <v>0</v>
      </c>
      <c r="AD1121" s="30">
        <v>0</v>
      </c>
      <c r="AE1121" s="30">
        <v>30</v>
      </c>
      <c r="AF1121" s="30">
        <v>0</v>
      </c>
      <c r="AG1121" s="6">
        <f t="shared" si="18"/>
        <v>3501</v>
      </c>
      <c r="AH1121" s="35">
        <v>37522</v>
      </c>
      <c r="AI1121" s="35">
        <v>37535</v>
      </c>
      <c r="AJ1121" s="35">
        <v>37526</v>
      </c>
      <c r="AK1121" s="36" t="s">
        <v>5601</v>
      </c>
      <c r="AL1121" s="37" t="s">
        <v>6866</v>
      </c>
    </row>
    <row r="1122" spans="1:38" x14ac:dyDescent="0.15">
      <c r="A1122" s="27" t="s">
        <v>6867</v>
      </c>
      <c r="B1122" s="27" t="s">
        <v>1020</v>
      </c>
      <c r="C1122" s="27" t="s">
        <v>3608</v>
      </c>
      <c r="D1122" s="28" t="s">
        <v>6870</v>
      </c>
      <c r="E1122" s="30"/>
      <c r="F1122" s="30" t="s">
        <v>588</v>
      </c>
      <c r="G1122" s="30" t="s">
        <v>589</v>
      </c>
      <c r="H1122" s="30" t="s">
        <v>590</v>
      </c>
      <c r="K1122" s="31">
        <v>98</v>
      </c>
      <c r="L1122" s="31" t="s">
        <v>591</v>
      </c>
      <c r="M1122" s="32">
        <v>9780387984896</v>
      </c>
      <c r="N1122" s="30" t="s">
        <v>3907</v>
      </c>
      <c r="O1122" s="30" t="s">
        <v>3907</v>
      </c>
      <c r="P1122" s="30" t="s">
        <v>3907</v>
      </c>
      <c r="Q1122" s="39">
        <v>62.35</v>
      </c>
      <c r="R1122" s="40"/>
      <c r="S1122" s="39">
        <v>46.8</v>
      </c>
      <c r="T1122" s="31" t="s">
        <v>6864</v>
      </c>
      <c r="U1122" s="30">
        <v>10</v>
      </c>
      <c r="V1122" s="30">
        <v>6</v>
      </c>
      <c r="W1122" s="30">
        <v>8</v>
      </c>
      <c r="X1122" s="30">
        <v>10</v>
      </c>
      <c r="Y1122" s="41">
        <v>7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0">
        <v>7</v>
      </c>
      <c r="AF1122" s="30">
        <v>0</v>
      </c>
      <c r="AG1122" s="6">
        <f t="shared" si="18"/>
        <v>436.45</v>
      </c>
      <c r="AH1122" s="35">
        <v>37497</v>
      </c>
      <c r="AI1122" s="35">
        <v>37535</v>
      </c>
      <c r="AJ1122" s="35">
        <v>37523</v>
      </c>
      <c r="AK1122" s="36" t="s">
        <v>3962</v>
      </c>
      <c r="AL1122" s="37" t="s">
        <v>6866</v>
      </c>
    </row>
    <row r="1123" spans="1:38" x14ac:dyDescent="0.15">
      <c r="A1123" s="27" t="s">
        <v>6867</v>
      </c>
      <c r="B1123" s="27" t="s">
        <v>4068</v>
      </c>
      <c r="C1123" s="27">
        <v>11</v>
      </c>
      <c r="D1123" s="28" t="s">
        <v>6870</v>
      </c>
      <c r="E1123" s="30"/>
      <c r="F1123" s="30" t="s">
        <v>4069</v>
      </c>
      <c r="G1123" s="30" t="s">
        <v>4083</v>
      </c>
      <c r="H1123" s="30" t="s">
        <v>575</v>
      </c>
      <c r="K1123" s="31">
        <v>93</v>
      </c>
      <c r="L1123" s="31" t="s">
        <v>576</v>
      </c>
      <c r="M1123" s="32">
        <v>9780486278049</v>
      </c>
      <c r="N1123" s="30" t="s">
        <v>5270</v>
      </c>
      <c r="O1123" s="30" t="s">
        <v>5270</v>
      </c>
      <c r="P1123" s="30" t="s">
        <v>1044</v>
      </c>
      <c r="Q1123" s="39">
        <v>1.5</v>
      </c>
      <c r="R1123" s="40"/>
      <c r="S1123" s="39">
        <v>1.1499999999999999</v>
      </c>
      <c r="T1123" s="31" t="s">
        <v>6864</v>
      </c>
      <c r="U1123" s="30">
        <v>85</v>
      </c>
      <c r="V1123" s="30">
        <v>88</v>
      </c>
      <c r="W1123" s="30">
        <v>83</v>
      </c>
      <c r="X1123" s="30">
        <v>85</v>
      </c>
      <c r="Y1123" s="41">
        <v>73</v>
      </c>
      <c r="Z1123" s="30">
        <v>10</v>
      </c>
      <c r="AA1123" s="30">
        <v>0</v>
      </c>
      <c r="AB1123" s="30">
        <v>0</v>
      </c>
      <c r="AC1123" s="30">
        <v>0</v>
      </c>
      <c r="AD1123" s="30">
        <v>0</v>
      </c>
      <c r="AE1123" s="30">
        <v>73</v>
      </c>
      <c r="AF1123" s="30">
        <v>0</v>
      </c>
      <c r="AG1123" s="6">
        <f t="shared" si="18"/>
        <v>109.5</v>
      </c>
      <c r="AH1123" s="35">
        <v>37488</v>
      </c>
      <c r="AI1123" s="35">
        <v>37535</v>
      </c>
      <c r="AJ1123" s="35">
        <v>37494</v>
      </c>
      <c r="AK1123" s="36">
        <v>1.5</v>
      </c>
      <c r="AL1123" s="37" t="s">
        <v>6866</v>
      </c>
    </row>
    <row r="1124" spans="1:38" x14ac:dyDescent="0.15">
      <c r="A1124" s="27" t="s">
        <v>6867</v>
      </c>
      <c r="B1124" s="27" t="s">
        <v>4059</v>
      </c>
      <c r="C1124" s="27" t="s">
        <v>4046</v>
      </c>
      <c r="D1124" s="28" t="s">
        <v>6870</v>
      </c>
      <c r="E1124" s="30"/>
      <c r="F1124" s="30" t="s">
        <v>2566</v>
      </c>
      <c r="G1124" s="30" t="s">
        <v>4083</v>
      </c>
      <c r="H1124" s="30" t="s">
        <v>4084</v>
      </c>
      <c r="K1124" s="31">
        <v>82</v>
      </c>
      <c r="L1124" s="31" t="s">
        <v>4085</v>
      </c>
      <c r="M1124" s="32">
        <v>9780140444254</v>
      </c>
      <c r="N1124" s="30" t="s">
        <v>3936</v>
      </c>
      <c r="O1124" s="30" t="s">
        <v>3936</v>
      </c>
      <c r="P1124" s="30" t="s">
        <v>3936</v>
      </c>
      <c r="Q1124" s="39">
        <v>9.9499999999999993</v>
      </c>
      <c r="R1124" s="40"/>
      <c r="S1124" s="39">
        <v>7.5</v>
      </c>
      <c r="T1124" s="31" t="s">
        <v>6864</v>
      </c>
      <c r="U1124" s="30">
        <v>100</v>
      </c>
      <c r="V1124" s="30">
        <v>103</v>
      </c>
      <c r="W1124" s="30">
        <v>80</v>
      </c>
      <c r="X1124" s="30">
        <v>100</v>
      </c>
      <c r="Y1124" s="41">
        <v>86</v>
      </c>
      <c r="Z1124" s="30">
        <v>-1</v>
      </c>
      <c r="AA1124" s="30">
        <v>0</v>
      </c>
      <c r="AB1124" s="30">
        <v>13</v>
      </c>
      <c r="AC1124" s="30">
        <v>0</v>
      </c>
      <c r="AD1124" s="30">
        <v>6</v>
      </c>
      <c r="AE1124" s="30">
        <v>1</v>
      </c>
      <c r="AF1124" s="30">
        <v>85</v>
      </c>
      <c r="AG1124" s="6">
        <f t="shared" si="18"/>
        <v>647.45000000000005</v>
      </c>
      <c r="AH1124" s="35">
        <v>37410</v>
      </c>
      <c r="AI1124" s="35">
        <v>37535</v>
      </c>
      <c r="AJ1124" s="35">
        <v>37404</v>
      </c>
      <c r="AK1124" s="36">
        <v>9.9499999999999993</v>
      </c>
      <c r="AL1124" s="37" t="s">
        <v>6866</v>
      </c>
    </row>
    <row r="1125" spans="1:38" x14ac:dyDescent="0.15">
      <c r="A1125" s="27" t="s">
        <v>6867</v>
      </c>
      <c r="B1125" s="27" t="s">
        <v>6604</v>
      </c>
      <c r="C1125" s="27">
        <v>204</v>
      </c>
      <c r="D1125" s="28" t="s">
        <v>6870</v>
      </c>
      <c r="E1125" s="30" t="s">
        <v>4150</v>
      </c>
      <c r="F1125" s="30" t="s">
        <v>4151</v>
      </c>
      <c r="G1125" s="30" t="s">
        <v>4151</v>
      </c>
      <c r="H1125" s="30" t="s">
        <v>4150</v>
      </c>
      <c r="I1125" s="31">
        <v>5</v>
      </c>
      <c r="K1125" s="31">
        <v>2</v>
      </c>
      <c r="L1125" s="31" t="s">
        <v>4152</v>
      </c>
      <c r="M1125" s="32">
        <v>9780110310015</v>
      </c>
      <c r="N1125" s="30" t="s">
        <v>3921</v>
      </c>
      <c r="O1125" s="30" t="s">
        <v>3921</v>
      </c>
      <c r="P1125" s="30" t="s">
        <v>3921</v>
      </c>
      <c r="Q1125" s="39">
        <v>7.2</v>
      </c>
      <c r="R1125" s="40"/>
      <c r="S1125" s="39">
        <v>5.4</v>
      </c>
      <c r="T1125" s="31" t="s">
        <v>6864</v>
      </c>
      <c r="U1125" s="30">
        <v>125</v>
      </c>
      <c r="V1125" s="30">
        <v>0</v>
      </c>
      <c r="W1125" s="30">
        <v>0</v>
      </c>
      <c r="X1125" s="30">
        <v>125</v>
      </c>
      <c r="Y1125" s="41">
        <v>130</v>
      </c>
      <c r="Z1125" s="30">
        <v>0</v>
      </c>
      <c r="AA1125" s="30">
        <v>0</v>
      </c>
      <c r="AB1125" s="30">
        <v>0</v>
      </c>
      <c r="AC1125" s="30">
        <v>0</v>
      </c>
      <c r="AD1125" s="30">
        <v>0</v>
      </c>
      <c r="AE1125" s="30">
        <v>130</v>
      </c>
      <c r="AF1125" s="30">
        <v>0</v>
      </c>
      <c r="AG1125" s="6">
        <f t="shared" si="18"/>
        <v>936</v>
      </c>
      <c r="AH1125" s="35">
        <v>37504</v>
      </c>
      <c r="AI1125" s="35">
        <v>37535</v>
      </c>
      <c r="AJ1125" s="35">
        <v>37509</v>
      </c>
      <c r="AK1125" s="36" t="s">
        <v>4153</v>
      </c>
      <c r="AL1125" s="37" t="s">
        <v>6866</v>
      </c>
    </row>
    <row r="1126" spans="1:38" x14ac:dyDescent="0.15">
      <c r="A1126" s="27" t="s">
        <v>6867</v>
      </c>
      <c r="B1126" s="27" t="s">
        <v>1020</v>
      </c>
      <c r="C1126" s="27" t="s">
        <v>2088</v>
      </c>
      <c r="D1126" s="28" t="s">
        <v>6870</v>
      </c>
      <c r="E1126" s="30"/>
      <c r="F1126" s="30" t="s">
        <v>2089</v>
      </c>
      <c r="G1126" s="30" t="s">
        <v>10</v>
      </c>
      <c r="H1126" s="30" t="s">
        <v>11</v>
      </c>
      <c r="K1126" s="31">
        <v>93</v>
      </c>
      <c r="L1126" s="31" t="s">
        <v>12</v>
      </c>
      <c r="M1126" s="32">
        <v>9780898713251</v>
      </c>
      <c r="N1126" s="30" t="s">
        <v>250</v>
      </c>
      <c r="O1126" s="30" t="s">
        <v>250</v>
      </c>
      <c r="P1126" s="30" t="s">
        <v>250</v>
      </c>
      <c r="Q1126" s="39">
        <v>28.5</v>
      </c>
      <c r="R1126" s="40"/>
      <c r="S1126" s="39">
        <v>21.4</v>
      </c>
      <c r="T1126" s="31" t="s">
        <v>6864</v>
      </c>
      <c r="U1126" s="30">
        <v>15</v>
      </c>
      <c r="V1126" s="30">
        <v>15</v>
      </c>
      <c r="W1126" s="30">
        <v>13</v>
      </c>
      <c r="X1126" s="30">
        <v>15</v>
      </c>
      <c r="Y1126" s="41">
        <v>6</v>
      </c>
      <c r="Z1126" s="30">
        <v>7</v>
      </c>
      <c r="AA1126" s="30">
        <v>0</v>
      </c>
      <c r="AB1126" s="30">
        <v>0</v>
      </c>
      <c r="AC1126" s="30">
        <v>0</v>
      </c>
      <c r="AD1126" s="30">
        <v>0</v>
      </c>
      <c r="AE1126" s="30">
        <v>6</v>
      </c>
      <c r="AF1126" s="30">
        <v>0</v>
      </c>
      <c r="AG1126" s="6">
        <f t="shared" si="18"/>
        <v>171</v>
      </c>
      <c r="AH1126" s="35">
        <v>37487</v>
      </c>
      <c r="AI1126" s="35">
        <v>37535</v>
      </c>
      <c r="AJ1126" s="35">
        <v>37515</v>
      </c>
      <c r="AK1126" s="36" t="s">
        <v>13</v>
      </c>
      <c r="AL1126" s="37" t="s">
        <v>6866</v>
      </c>
    </row>
    <row r="1127" spans="1:38" x14ac:dyDescent="0.15">
      <c r="A1127" s="27" t="s">
        <v>6867</v>
      </c>
      <c r="B1127" s="27" t="s">
        <v>4059</v>
      </c>
      <c r="C1127" s="27" t="s">
        <v>4515</v>
      </c>
      <c r="D1127" s="28" t="s">
        <v>6870</v>
      </c>
      <c r="E1127" s="30"/>
      <c r="F1127" s="30" t="s">
        <v>4516</v>
      </c>
      <c r="G1127" s="30" t="s">
        <v>4271</v>
      </c>
      <c r="H1127" s="30" t="s">
        <v>4272</v>
      </c>
      <c r="K1127" s="31">
        <v>0</v>
      </c>
      <c r="L1127" s="31" t="s">
        <v>4273</v>
      </c>
      <c r="M1127" s="32">
        <v>9780719054020</v>
      </c>
      <c r="N1127" s="30" t="s">
        <v>1259</v>
      </c>
      <c r="O1127" s="30" t="s">
        <v>3928</v>
      </c>
      <c r="P1127" s="30" t="s">
        <v>3928</v>
      </c>
      <c r="Q1127" s="39">
        <v>29.95</v>
      </c>
      <c r="R1127" s="40"/>
      <c r="S1127" s="39">
        <v>22.5</v>
      </c>
      <c r="T1127" s="31" t="s">
        <v>6883</v>
      </c>
      <c r="U1127" s="30">
        <v>50</v>
      </c>
      <c r="V1127" s="30">
        <v>28</v>
      </c>
      <c r="W1127" s="30">
        <v>6</v>
      </c>
      <c r="X1127" s="30">
        <v>50</v>
      </c>
      <c r="Y1127" s="41">
        <v>3</v>
      </c>
      <c r="Z1127" s="30">
        <v>4</v>
      </c>
      <c r="AA1127" s="30">
        <v>6</v>
      </c>
      <c r="AB1127" s="30">
        <v>0</v>
      </c>
      <c r="AC1127" s="30">
        <v>0</v>
      </c>
      <c r="AD1127" s="30">
        <v>0</v>
      </c>
      <c r="AE1127" s="30">
        <v>3</v>
      </c>
      <c r="AF1127" s="30">
        <v>0</v>
      </c>
      <c r="AG1127" s="6">
        <f t="shared" si="18"/>
        <v>89.85</v>
      </c>
      <c r="AH1127" s="35">
        <v>37462</v>
      </c>
      <c r="AI1127" s="35">
        <v>37535</v>
      </c>
      <c r="AJ1127" s="35">
        <v>37524</v>
      </c>
      <c r="AK1127" s="36" t="s">
        <v>4274</v>
      </c>
      <c r="AL1127" s="37" t="s">
        <v>6866</v>
      </c>
    </row>
    <row r="1128" spans="1:38" x14ac:dyDescent="0.15">
      <c r="A1128" s="27" t="s">
        <v>6867</v>
      </c>
      <c r="B1128" s="27" t="s">
        <v>1118</v>
      </c>
      <c r="C1128" s="27">
        <v>162</v>
      </c>
      <c r="D1128" s="28" t="s">
        <v>6870</v>
      </c>
      <c r="E1128" s="30"/>
      <c r="F1128" s="30" t="s">
        <v>4011</v>
      </c>
      <c r="G1128" s="30" t="s">
        <v>1119</v>
      </c>
      <c r="H1128" s="30" t="s">
        <v>1120</v>
      </c>
      <c r="K1128" s="31">
        <v>92</v>
      </c>
      <c r="L1128" s="31" t="s">
        <v>1121</v>
      </c>
      <c r="M1128" s="32">
        <v>9780226769677</v>
      </c>
      <c r="N1128" s="30" t="s">
        <v>6896</v>
      </c>
      <c r="O1128" s="30" t="s">
        <v>6896</v>
      </c>
      <c r="P1128" s="30" t="s">
        <v>6896</v>
      </c>
      <c r="Q1128" s="39">
        <v>20.3</v>
      </c>
      <c r="R1128" s="40"/>
      <c r="S1128" s="39">
        <v>15.25</v>
      </c>
      <c r="T1128" s="31" t="s">
        <v>6864</v>
      </c>
      <c r="U1128" s="30">
        <v>160</v>
      </c>
      <c r="V1128" s="30">
        <v>135</v>
      </c>
      <c r="W1128" s="30">
        <v>140</v>
      </c>
      <c r="X1128" s="30">
        <v>160</v>
      </c>
      <c r="Y1128" s="41">
        <v>46</v>
      </c>
      <c r="Z1128" s="30">
        <v>0</v>
      </c>
      <c r="AA1128" s="30">
        <v>0</v>
      </c>
      <c r="AB1128" s="30">
        <v>99</v>
      </c>
      <c r="AC1128" s="30">
        <v>0</v>
      </c>
      <c r="AD1128" s="30">
        <v>3</v>
      </c>
      <c r="AE1128" s="30">
        <v>1</v>
      </c>
      <c r="AF1128" s="30">
        <v>45</v>
      </c>
      <c r="AG1128" s="6">
        <f t="shared" si="18"/>
        <v>706.55</v>
      </c>
      <c r="AH1128" s="35">
        <v>37391</v>
      </c>
      <c r="AI1128" s="35">
        <v>37535</v>
      </c>
      <c r="AJ1128" s="35">
        <v>37484</v>
      </c>
      <c r="AK1128" s="36" t="s">
        <v>1122</v>
      </c>
      <c r="AL1128" s="37" t="s">
        <v>6866</v>
      </c>
    </row>
    <row r="1129" spans="1:38" x14ac:dyDescent="0.15">
      <c r="A1129" s="27" t="s">
        <v>6867</v>
      </c>
      <c r="B1129" s="27" t="s">
        <v>6923</v>
      </c>
      <c r="C1129" s="27" t="s">
        <v>6916</v>
      </c>
      <c r="D1129" s="28" t="s">
        <v>6870</v>
      </c>
      <c r="E1129" s="30"/>
      <c r="F1129" s="30" t="s">
        <v>6926</v>
      </c>
      <c r="G1129" s="30" t="s">
        <v>5311</v>
      </c>
      <c r="H1129" s="30" t="s">
        <v>5312</v>
      </c>
      <c r="I1129" s="31">
        <v>4</v>
      </c>
      <c r="K1129" s="31">
        <v>98</v>
      </c>
      <c r="L1129" s="31" t="s">
        <v>5313</v>
      </c>
      <c r="M1129" s="32">
        <v>9780934034302</v>
      </c>
      <c r="N1129" s="30" t="s">
        <v>5314</v>
      </c>
      <c r="O1129" s="30" t="s">
        <v>5314</v>
      </c>
      <c r="P1129" s="30" t="s">
        <v>5314</v>
      </c>
      <c r="Q1129" s="39">
        <v>15.95</v>
      </c>
      <c r="R1129" s="40"/>
      <c r="S1129" s="39">
        <v>12</v>
      </c>
      <c r="T1129" s="31" t="s">
        <v>6864</v>
      </c>
      <c r="U1129" s="30">
        <v>110</v>
      </c>
      <c r="V1129" s="30">
        <v>107</v>
      </c>
      <c r="W1129" s="30">
        <v>134</v>
      </c>
      <c r="X1129" s="30">
        <v>270</v>
      </c>
      <c r="Y1129" s="41">
        <v>198</v>
      </c>
      <c r="Z1129" s="30">
        <v>0</v>
      </c>
      <c r="AA1129" s="30">
        <v>0</v>
      </c>
      <c r="AB1129" s="30">
        <v>1</v>
      </c>
      <c r="AC1129" s="30">
        <v>0</v>
      </c>
      <c r="AD1129" s="30">
        <v>8</v>
      </c>
      <c r="AE1129" s="30">
        <v>123</v>
      </c>
      <c r="AF1129" s="30">
        <v>75</v>
      </c>
      <c r="AG1129" s="6">
        <f t="shared" si="18"/>
        <v>2861.85</v>
      </c>
      <c r="AH1129" s="35">
        <v>37383</v>
      </c>
      <c r="AI1129" s="35">
        <v>37535</v>
      </c>
      <c r="AJ1129" s="35">
        <v>37532</v>
      </c>
      <c r="AK1129" s="36" t="s">
        <v>5205</v>
      </c>
      <c r="AL1129" s="37" t="s">
        <v>6866</v>
      </c>
    </row>
    <row r="1130" spans="1:38" x14ac:dyDescent="0.15">
      <c r="A1130" s="27" t="s">
        <v>6867</v>
      </c>
      <c r="B1130" s="27" t="s">
        <v>3996</v>
      </c>
      <c r="C1130" s="27">
        <v>104</v>
      </c>
      <c r="D1130" s="28" t="s">
        <v>6870</v>
      </c>
      <c r="E1130" s="30"/>
      <c r="F1130" s="30" t="s">
        <v>1075</v>
      </c>
      <c r="G1130" s="30" t="s">
        <v>1076</v>
      </c>
      <c r="H1130" s="30" t="s">
        <v>1077</v>
      </c>
      <c r="I1130" s="31">
        <v>2</v>
      </c>
      <c r="K1130" s="31">
        <v>92</v>
      </c>
      <c r="L1130" s="31" t="s">
        <v>1078</v>
      </c>
      <c r="M1130" s="32">
        <v>9780872201309</v>
      </c>
      <c r="N1130" s="30" t="s">
        <v>4000</v>
      </c>
      <c r="O1130" s="30" t="s">
        <v>4000</v>
      </c>
      <c r="P1130" s="30" t="s">
        <v>4000</v>
      </c>
      <c r="Q1130" s="39">
        <v>10.65</v>
      </c>
      <c r="R1130" s="40"/>
      <c r="S1130" s="39">
        <v>8</v>
      </c>
      <c r="T1130" s="31" t="s">
        <v>6864</v>
      </c>
      <c r="U1130" s="30">
        <v>40</v>
      </c>
      <c r="V1130" s="30">
        <v>28</v>
      </c>
      <c r="W1130" s="30">
        <v>36</v>
      </c>
      <c r="X1130" s="30">
        <v>40</v>
      </c>
      <c r="Y1130" s="41">
        <v>29</v>
      </c>
      <c r="Z1130" s="30">
        <v>7</v>
      </c>
      <c r="AA1130" s="30">
        <v>0</v>
      </c>
      <c r="AB1130" s="30">
        <v>1</v>
      </c>
      <c r="AC1130" s="30">
        <v>0</v>
      </c>
      <c r="AD1130" s="30">
        <v>2</v>
      </c>
      <c r="AE1130" s="30">
        <v>2</v>
      </c>
      <c r="AF1130" s="30">
        <v>27</v>
      </c>
      <c r="AG1130" s="6">
        <f t="shared" si="18"/>
        <v>237.3</v>
      </c>
      <c r="AH1130" s="35">
        <v>37382</v>
      </c>
      <c r="AI1130" s="35">
        <v>37535</v>
      </c>
      <c r="AJ1130" s="35">
        <v>37473</v>
      </c>
      <c r="AK1130" s="36" t="s">
        <v>1079</v>
      </c>
      <c r="AL1130" s="37" t="s">
        <v>6866</v>
      </c>
    </row>
    <row r="1131" spans="1:38" x14ac:dyDescent="0.15">
      <c r="A1131" s="27" t="s">
        <v>6867</v>
      </c>
      <c r="B1131" s="27" t="s">
        <v>3996</v>
      </c>
      <c r="C1131" s="27">
        <v>104</v>
      </c>
      <c r="D1131" s="28" t="s">
        <v>6870</v>
      </c>
      <c r="E1131" s="30"/>
      <c r="F1131" s="30" t="s">
        <v>1075</v>
      </c>
      <c r="G1131" s="30" t="s">
        <v>1076</v>
      </c>
      <c r="H1131" s="30" t="s">
        <v>4724</v>
      </c>
      <c r="I1131" s="31">
        <v>2</v>
      </c>
      <c r="K1131" s="31">
        <v>2</v>
      </c>
      <c r="L1131" s="31" t="s">
        <v>4725</v>
      </c>
      <c r="M1131" s="32">
        <v>9780872206076</v>
      </c>
      <c r="N1131" s="30" t="s">
        <v>4000</v>
      </c>
      <c r="O1131" s="30" t="s">
        <v>4000</v>
      </c>
      <c r="P1131" s="30" t="s">
        <v>4000</v>
      </c>
      <c r="Q1131" s="39">
        <v>15.95</v>
      </c>
      <c r="R1131" s="40"/>
      <c r="S1131" s="39">
        <v>12</v>
      </c>
      <c r="T1131" s="31" t="s">
        <v>6864</v>
      </c>
      <c r="U1131" s="30">
        <v>40</v>
      </c>
      <c r="V1131" s="30">
        <v>28</v>
      </c>
      <c r="W1131" s="30">
        <v>32</v>
      </c>
      <c r="X1131" s="30">
        <v>40</v>
      </c>
      <c r="Y1131" s="41">
        <v>29</v>
      </c>
      <c r="Z1131" s="30">
        <v>9</v>
      </c>
      <c r="AA1131" s="30">
        <v>0</v>
      </c>
      <c r="AB1131" s="30">
        <v>0</v>
      </c>
      <c r="AC1131" s="30">
        <v>0</v>
      </c>
      <c r="AD1131" s="30">
        <v>0</v>
      </c>
      <c r="AE1131" s="30">
        <v>29</v>
      </c>
      <c r="AF1131" s="30">
        <v>0</v>
      </c>
      <c r="AG1131" s="6">
        <f t="shared" si="18"/>
        <v>462.54999999999995</v>
      </c>
      <c r="AH1131" s="35">
        <v>37382</v>
      </c>
      <c r="AI1131" s="35">
        <v>37535</v>
      </c>
      <c r="AJ1131" s="35">
        <v>37524</v>
      </c>
      <c r="AK1131" s="36" t="s">
        <v>5205</v>
      </c>
      <c r="AL1131" s="37" t="s">
        <v>6866</v>
      </c>
    </row>
    <row r="1132" spans="1:38" x14ac:dyDescent="0.15">
      <c r="A1132" s="27" t="s">
        <v>6867</v>
      </c>
      <c r="B1132" s="27" t="s">
        <v>1163</v>
      </c>
      <c r="C1132" s="27" t="s">
        <v>1164</v>
      </c>
      <c r="D1132" s="28" t="s">
        <v>6870</v>
      </c>
      <c r="E1132" s="30"/>
      <c r="F1132" s="30" t="s">
        <v>1165</v>
      </c>
      <c r="G1132" s="30" t="s">
        <v>1750</v>
      </c>
      <c r="H1132" s="30" t="s">
        <v>1751</v>
      </c>
      <c r="K1132" s="31">
        <v>93</v>
      </c>
      <c r="L1132" s="31" t="s">
        <v>1752</v>
      </c>
      <c r="M1132" s="32">
        <v>9780822313175</v>
      </c>
      <c r="N1132" s="30" t="s">
        <v>3967</v>
      </c>
      <c r="O1132" s="30" t="s">
        <v>3967</v>
      </c>
      <c r="P1132" s="30" t="s">
        <v>3967</v>
      </c>
      <c r="Q1132" s="39">
        <v>20.25</v>
      </c>
      <c r="R1132" s="40"/>
      <c r="S1132" s="39">
        <v>15.2</v>
      </c>
      <c r="T1132" s="31" t="s">
        <v>6864</v>
      </c>
      <c r="U1132" s="30">
        <v>6</v>
      </c>
      <c r="V1132" s="30">
        <v>5</v>
      </c>
      <c r="W1132" s="30">
        <v>5</v>
      </c>
      <c r="X1132" s="30">
        <v>6</v>
      </c>
      <c r="Y1132" s="41">
        <v>3</v>
      </c>
      <c r="Z1132" s="30">
        <v>0</v>
      </c>
      <c r="AA1132" s="30">
        <v>0</v>
      </c>
      <c r="AB1132" s="30">
        <v>2</v>
      </c>
      <c r="AC1132" s="30">
        <v>0</v>
      </c>
      <c r="AD1132" s="30">
        <v>0</v>
      </c>
      <c r="AE1132" s="30">
        <v>0</v>
      </c>
      <c r="AF1132" s="30">
        <v>3</v>
      </c>
      <c r="AG1132" s="6">
        <f t="shared" si="18"/>
        <v>45.599999999999994</v>
      </c>
      <c r="AH1132" s="35">
        <v>37509</v>
      </c>
      <c r="AI1132" s="35">
        <v>37535</v>
      </c>
      <c r="AJ1132" s="35">
        <v>37515</v>
      </c>
      <c r="AK1132" s="36" t="s">
        <v>316</v>
      </c>
      <c r="AL1132" s="37" t="s">
        <v>6866</v>
      </c>
    </row>
    <row r="1133" spans="1:38" x14ac:dyDescent="0.15">
      <c r="A1133" s="27" t="s">
        <v>6867</v>
      </c>
      <c r="B1133" s="27" t="s">
        <v>4041</v>
      </c>
      <c r="C1133" s="27" t="s">
        <v>6924</v>
      </c>
      <c r="D1133" s="28" t="s">
        <v>6870</v>
      </c>
      <c r="E1133" s="30"/>
      <c r="F1133" s="30" t="s">
        <v>5189</v>
      </c>
      <c r="G1133" s="30" t="s">
        <v>5868</v>
      </c>
      <c r="H1133" s="30" t="s">
        <v>5869</v>
      </c>
      <c r="K1133" s="31">
        <v>70</v>
      </c>
      <c r="L1133" s="31" t="s">
        <v>5870</v>
      </c>
      <c r="M1133" s="32">
        <v>9780395240052</v>
      </c>
      <c r="N1133" s="30" t="s">
        <v>5236</v>
      </c>
      <c r="O1133" s="30" t="s">
        <v>5236</v>
      </c>
      <c r="P1133" s="30" t="s">
        <v>5236</v>
      </c>
      <c r="Q1133" s="39">
        <v>30.8</v>
      </c>
      <c r="R1133" s="40"/>
      <c r="S1133" s="39">
        <v>23.1</v>
      </c>
      <c r="T1133" s="31" t="s">
        <v>6864</v>
      </c>
      <c r="U1133" s="30">
        <v>35</v>
      </c>
      <c r="V1133" s="30">
        <v>41</v>
      </c>
      <c r="W1133" s="30">
        <v>12</v>
      </c>
      <c r="X1133" s="30">
        <v>35</v>
      </c>
      <c r="Y1133" s="41">
        <v>32</v>
      </c>
      <c r="Z1133" s="30">
        <v>4</v>
      </c>
      <c r="AA1133" s="30">
        <v>0</v>
      </c>
      <c r="AB1133" s="30">
        <v>0</v>
      </c>
      <c r="AC1133" s="30">
        <v>0</v>
      </c>
      <c r="AD1133" s="30">
        <v>2</v>
      </c>
      <c r="AE1133" s="30">
        <v>28</v>
      </c>
      <c r="AF1133" s="30">
        <v>4</v>
      </c>
      <c r="AG1133" s="6">
        <f t="shared" si="18"/>
        <v>954.8</v>
      </c>
      <c r="AH1133" s="35">
        <v>37383</v>
      </c>
      <c r="AI1133" s="35">
        <v>37535</v>
      </c>
      <c r="AJ1133" s="35">
        <v>37468</v>
      </c>
      <c r="AK1133" s="36" t="s">
        <v>5871</v>
      </c>
      <c r="AL1133" s="37" t="s">
        <v>6866</v>
      </c>
    </row>
    <row r="1134" spans="1:38" x14ac:dyDescent="0.15">
      <c r="A1134" s="27" t="s">
        <v>6867</v>
      </c>
      <c r="B1134" s="27" t="s">
        <v>1020</v>
      </c>
      <c r="C1134" s="27" t="s">
        <v>2088</v>
      </c>
      <c r="D1134" s="28" t="s">
        <v>6870</v>
      </c>
      <c r="E1134" s="30"/>
      <c r="F1134" s="30" t="s">
        <v>2089</v>
      </c>
      <c r="G1134" s="30" t="s">
        <v>2090</v>
      </c>
      <c r="H1134" s="30" t="s">
        <v>2091</v>
      </c>
      <c r="J1134" s="31">
        <v>1</v>
      </c>
      <c r="K1134" s="31">
        <v>0</v>
      </c>
      <c r="L1134" s="31" t="s">
        <v>2092</v>
      </c>
      <c r="M1134" s="32">
        <v>9780521663519</v>
      </c>
      <c r="N1134" s="30" t="s">
        <v>4020</v>
      </c>
      <c r="O1134" s="30" t="s">
        <v>4020</v>
      </c>
      <c r="P1134" s="30" t="s">
        <v>4020</v>
      </c>
      <c r="Q1134" s="39">
        <v>32</v>
      </c>
      <c r="R1134" s="40"/>
      <c r="S1134" s="39">
        <v>24</v>
      </c>
      <c r="T1134" s="31" t="s">
        <v>6864</v>
      </c>
      <c r="U1134" s="30">
        <v>15</v>
      </c>
      <c r="V1134" s="30">
        <v>15</v>
      </c>
      <c r="W1134" s="30">
        <v>12</v>
      </c>
      <c r="X1134" s="30">
        <v>15</v>
      </c>
      <c r="Y1134" s="41">
        <v>12</v>
      </c>
      <c r="Z1134" s="30">
        <v>0</v>
      </c>
      <c r="AA1134" s="30">
        <v>0</v>
      </c>
      <c r="AB1134" s="30">
        <v>0</v>
      </c>
      <c r="AC1134" s="30">
        <v>0</v>
      </c>
      <c r="AD1134" s="30">
        <v>0</v>
      </c>
      <c r="AE1134" s="30">
        <v>12</v>
      </c>
      <c r="AF1134" s="30">
        <v>0</v>
      </c>
      <c r="AG1134" s="6">
        <f t="shared" si="18"/>
        <v>384</v>
      </c>
      <c r="AH1134" s="35">
        <v>37487</v>
      </c>
      <c r="AI1134" s="35">
        <v>37535</v>
      </c>
      <c r="AJ1134" s="35">
        <v>37515</v>
      </c>
      <c r="AK1134" s="36" t="s">
        <v>2486</v>
      </c>
      <c r="AL1134" s="37" t="s">
        <v>6866</v>
      </c>
    </row>
    <row r="1135" spans="1:38" x14ac:dyDescent="0.15">
      <c r="A1135" s="27" t="s">
        <v>6867</v>
      </c>
      <c r="B1135" s="27" t="s">
        <v>1127</v>
      </c>
      <c r="C1135" s="27">
        <v>162</v>
      </c>
      <c r="D1135" s="28" t="s">
        <v>6870</v>
      </c>
      <c r="E1135" s="30"/>
      <c r="F1135" s="30" t="s">
        <v>1269</v>
      </c>
      <c r="G1135" s="30" t="s">
        <v>1270</v>
      </c>
      <c r="H1135" s="30" t="s">
        <v>1271</v>
      </c>
      <c r="I1135" s="31">
        <v>6</v>
      </c>
      <c r="K1135" s="31">
        <v>1</v>
      </c>
      <c r="L1135" s="31" t="s">
        <v>1272</v>
      </c>
      <c r="M1135" s="32">
        <v>9780321047137</v>
      </c>
      <c r="N1135" s="30" t="s">
        <v>3953</v>
      </c>
      <c r="O1135" s="30" t="s">
        <v>3894</v>
      </c>
      <c r="P1135" s="30" t="s">
        <v>3894</v>
      </c>
      <c r="Q1135" s="39">
        <v>24</v>
      </c>
      <c r="R1135" s="40">
        <v>0.1</v>
      </c>
      <c r="S1135" s="39">
        <v>18</v>
      </c>
      <c r="T1135" s="31" t="s">
        <v>6864</v>
      </c>
      <c r="U1135" s="30">
        <v>200</v>
      </c>
      <c r="V1135" s="30">
        <v>88</v>
      </c>
      <c r="W1135" s="30">
        <v>120</v>
      </c>
      <c r="X1135" s="30">
        <v>200</v>
      </c>
      <c r="Y1135" s="41">
        <v>95</v>
      </c>
      <c r="Z1135" s="30">
        <v>6</v>
      </c>
      <c r="AA1135" s="30">
        <v>0</v>
      </c>
      <c r="AB1135" s="30">
        <v>19</v>
      </c>
      <c r="AC1135" s="30">
        <v>0</v>
      </c>
      <c r="AD1135" s="30">
        <v>4</v>
      </c>
      <c r="AE1135" s="30">
        <v>12</v>
      </c>
      <c r="AF1135" s="30">
        <v>83</v>
      </c>
      <c r="AG1135" s="6">
        <f t="shared" si="18"/>
        <v>1753.2</v>
      </c>
      <c r="AH1135" s="35">
        <v>37385</v>
      </c>
      <c r="AI1135" s="35">
        <v>37535</v>
      </c>
      <c r="AJ1135" s="35">
        <v>37494</v>
      </c>
      <c r="AK1135" s="36">
        <v>24</v>
      </c>
      <c r="AL1135" s="37" t="s">
        <v>6866</v>
      </c>
    </row>
    <row r="1136" spans="1:38" x14ac:dyDescent="0.15">
      <c r="A1136" s="27" t="s">
        <v>6867</v>
      </c>
      <c r="B1136" s="27" t="s">
        <v>4068</v>
      </c>
      <c r="C1136" s="27">
        <v>10</v>
      </c>
      <c r="D1136" s="28" t="s">
        <v>6870</v>
      </c>
      <c r="E1136" s="30"/>
      <c r="F1136" s="30" t="s">
        <v>3524</v>
      </c>
      <c r="G1136" s="30" t="s">
        <v>5046</v>
      </c>
      <c r="H1136" s="30" t="s">
        <v>5047</v>
      </c>
      <c r="K1136" s="31">
        <v>57</v>
      </c>
      <c r="L1136" s="31" t="s">
        <v>5048</v>
      </c>
      <c r="M1136" s="32">
        <v>9780809007066</v>
      </c>
      <c r="N1136" s="30" t="s">
        <v>1073</v>
      </c>
      <c r="O1136" s="30" t="s">
        <v>3928</v>
      </c>
      <c r="P1136" s="30" t="s">
        <v>3928</v>
      </c>
      <c r="Q1136" s="39">
        <v>13</v>
      </c>
      <c r="R1136" s="40"/>
      <c r="S1136" s="39">
        <v>9.75</v>
      </c>
      <c r="T1136" s="31" t="s">
        <v>6864</v>
      </c>
      <c r="U1136" s="30">
        <v>30</v>
      </c>
      <c r="V1136" s="30">
        <v>23</v>
      </c>
      <c r="W1136" s="30">
        <v>24</v>
      </c>
      <c r="X1136" s="30">
        <v>30</v>
      </c>
      <c r="Y1136" s="41">
        <v>23</v>
      </c>
      <c r="Z1136" s="30">
        <v>0</v>
      </c>
      <c r="AA1136" s="30">
        <v>0</v>
      </c>
      <c r="AB1136" s="30">
        <v>4</v>
      </c>
      <c r="AC1136" s="30">
        <v>0</v>
      </c>
      <c r="AD1136" s="30">
        <v>1</v>
      </c>
      <c r="AE1136" s="30">
        <v>0</v>
      </c>
      <c r="AF1136" s="30">
        <v>23</v>
      </c>
      <c r="AG1136" s="6">
        <f t="shared" si="18"/>
        <v>224.25</v>
      </c>
      <c r="AH1136" s="35">
        <v>37466</v>
      </c>
      <c r="AI1136" s="35">
        <v>37535</v>
      </c>
      <c r="AJ1136" s="35">
        <v>37522</v>
      </c>
      <c r="AK1136" s="36" t="s">
        <v>5049</v>
      </c>
      <c r="AL1136" s="37" t="s">
        <v>6866</v>
      </c>
    </row>
    <row r="1137" spans="1:39" x14ac:dyDescent="0.15">
      <c r="A1137" s="27" t="s">
        <v>6867</v>
      </c>
      <c r="B1137" s="27" t="s">
        <v>1084</v>
      </c>
      <c r="C1137" s="27">
        <v>250</v>
      </c>
      <c r="D1137" s="28" t="s">
        <v>6870</v>
      </c>
      <c r="E1137" s="30"/>
      <c r="F1137" s="30" t="s">
        <v>1893</v>
      </c>
      <c r="G1137" s="30" t="s">
        <v>5481</v>
      </c>
      <c r="H1137" s="30" t="s">
        <v>5482</v>
      </c>
      <c r="I1137" s="31">
        <v>3</v>
      </c>
      <c r="K1137" s="31">
        <v>2</v>
      </c>
      <c r="L1137" s="31" t="s">
        <v>5483</v>
      </c>
      <c r="M1137" s="32">
        <v>9780130200716</v>
      </c>
      <c r="N1137" s="30" t="s">
        <v>3943</v>
      </c>
      <c r="O1137" s="30" t="s">
        <v>3943</v>
      </c>
      <c r="P1137" s="30" t="s">
        <v>3943</v>
      </c>
      <c r="Q1137" s="39">
        <v>110</v>
      </c>
      <c r="R1137" s="40"/>
      <c r="S1137" s="39">
        <v>82.5</v>
      </c>
      <c r="T1137" s="31" t="s">
        <v>6864</v>
      </c>
      <c r="U1137" s="30">
        <v>20</v>
      </c>
      <c r="V1137" s="30">
        <v>61</v>
      </c>
      <c r="W1137" s="30">
        <v>10</v>
      </c>
      <c r="X1137" s="30">
        <v>20</v>
      </c>
      <c r="Y1137" s="41">
        <v>32</v>
      </c>
      <c r="Z1137" s="30">
        <v>22</v>
      </c>
      <c r="AA1137" s="30">
        <v>0</v>
      </c>
      <c r="AB1137" s="30">
        <v>0</v>
      </c>
      <c r="AC1137" s="30">
        <v>0</v>
      </c>
      <c r="AD1137" s="30">
        <v>0</v>
      </c>
      <c r="AE1137" s="30">
        <v>32</v>
      </c>
      <c r="AF1137" s="30">
        <v>0</v>
      </c>
      <c r="AG1137" s="6">
        <f t="shared" si="18"/>
        <v>3520</v>
      </c>
      <c r="AH1137" s="35">
        <v>37497</v>
      </c>
      <c r="AI1137" s="35">
        <v>37535</v>
      </c>
      <c r="AJ1137" s="35">
        <v>37531</v>
      </c>
      <c r="AK1137" s="36" t="s">
        <v>1896</v>
      </c>
      <c r="AL1137" s="37" t="s">
        <v>6866</v>
      </c>
    </row>
    <row r="1138" spans="1:39" x14ac:dyDescent="0.15">
      <c r="A1138" s="27" t="s">
        <v>6867</v>
      </c>
      <c r="B1138" s="27" t="s">
        <v>1805</v>
      </c>
      <c r="C1138" s="27">
        <v>5</v>
      </c>
      <c r="D1138" s="28" t="s">
        <v>6870</v>
      </c>
      <c r="E1138" s="30"/>
      <c r="F1138" s="30" t="s">
        <v>1806</v>
      </c>
      <c r="G1138" s="30" t="s">
        <v>1807</v>
      </c>
      <c r="H1138" s="30" t="s">
        <v>1808</v>
      </c>
      <c r="K1138" s="31">
        <v>88</v>
      </c>
      <c r="L1138" s="31" t="s">
        <v>1809</v>
      </c>
      <c r="M1138" s="32">
        <v>9780890963265</v>
      </c>
      <c r="N1138" s="30" t="s">
        <v>1810</v>
      </c>
      <c r="O1138" s="30" t="s">
        <v>1810</v>
      </c>
      <c r="P1138" s="30" t="s">
        <v>1810</v>
      </c>
      <c r="Q1138" s="39">
        <v>37.299999999999997</v>
      </c>
      <c r="R1138" s="40"/>
      <c r="S1138" s="39">
        <v>28</v>
      </c>
      <c r="T1138" s="31" t="s">
        <v>6864</v>
      </c>
      <c r="U1138" s="30">
        <v>15</v>
      </c>
      <c r="V1138" s="30">
        <v>14</v>
      </c>
      <c r="W1138" s="30">
        <v>15</v>
      </c>
      <c r="X1138" s="30">
        <v>15</v>
      </c>
      <c r="Y1138" s="41">
        <v>15</v>
      </c>
      <c r="Z1138" s="30">
        <v>1</v>
      </c>
      <c r="AA1138" s="30">
        <v>0</v>
      </c>
      <c r="AB1138" s="30">
        <v>2</v>
      </c>
      <c r="AC1138" s="30">
        <v>0</v>
      </c>
      <c r="AD1138" s="30">
        <v>0</v>
      </c>
      <c r="AE1138" s="30">
        <v>14</v>
      </c>
      <c r="AF1138" s="30">
        <v>1</v>
      </c>
      <c r="AG1138" s="6">
        <f t="shared" si="18"/>
        <v>550.19999999999993</v>
      </c>
      <c r="AH1138" s="35">
        <v>37487</v>
      </c>
      <c r="AI1138" s="35">
        <v>37535</v>
      </c>
      <c r="AJ1138" s="35">
        <v>37536</v>
      </c>
      <c r="AK1138" s="36" t="s">
        <v>3591</v>
      </c>
      <c r="AL1138" s="37" t="s">
        <v>6866</v>
      </c>
    </row>
    <row r="1139" spans="1:39" x14ac:dyDescent="0.15">
      <c r="A1139" s="27" t="s">
        <v>6867</v>
      </c>
      <c r="B1139" s="27" t="s">
        <v>4059</v>
      </c>
      <c r="C1139" s="27" t="s">
        <v>522</v>
      </c>
      <c r="D1139" s="28" t="s">
        <v>6870</v>
      </c>
      <c r="E1139" s="30"/>
      <c r="F1139" s="30" t="s">
        <v>523</v>
      </c>
      <c r="G1139" s="30" t="s">
        <v>4866</v>
      </c>
      <c r="H1139" s="30" t="s">
        <v>4867</v>
      </c>
      <c r="I1139" s="31">
        <v>3</v>
      </c>
      <c r="K1139" s="31">
        <v>2</v>
      </c>
      <c r="L1139" s="31" t="s">
        <v>4868</v>
      </c>
      <c r="M1139" s="32">
        <v>9781568027562</v>
      </c>
      <c r="N1139" s="30" t="s">
        <v>516</v>
      </c>
      <c r="O1139" s="30" t="s">
        <v>516</v>
      </c>
      <c r="P1139" s="30" t="s">
        <v>516</v>
      </c>
      <c r="Q1139" s="39">
        <v>34.25</v>
      </c>
      <c r="R1139" s="40"/>
      <c r="S1139" s="39">
        <v>25.7</v>
      </c>
      <c r="T1139" s="31" t="s">
        <v>6864</v>
      </c>
      <c r="U1139" s="30">
        <v>125</v>
      </c>
      <c r="V1139" s="30">
        <v>96</v>
      </c>
      <c r="W1139" s="30">
        <v>85</v>
      </c>
      <c r="X1139" s="30">
        <v>125</v>
      </c>
      <c r="Y1139" s="41">
        <v>98</v>
      </c>
      <c r="Z1139" s="30">
        <v>9</v>
      </c>
      <c r="AA1139" s="30">
        <v>0</v>
      </c>
      <c r="AB1139" s="30">
        <v>0</v>
      </c>
      <c r="AC1139" s="30">
        <v>0</v>
      </c>
      <c r="AD1139" s="30">
        <v>0</v>
      </c>
      <c r="AE1139" s="30">
        <v>97</v>
      </c>
      <c r="AF1139" s="30">
        <v>1</v>
      </c>
      <c r="AG1139" s="6">
        <f t="shared" si="18"/>
        <v>3347.95</v>
      </c>
      <c r="AH1139" s="35">
        <v>37476</v>
      </c>
      <c r="AI1139" s="35">
        <v>37535</v>
      </c>
      <c r="AJ1139" s="35">
        <v>37550</v>
      </c>
      <c r="AK1139" s="36" t="s">
        <v>4869</v>
      </c>
      <c r="AL1139" s="37" t="s">
        <v>6866</v>
      </c>
    </row>
    <row r="1140" spans="1:39" x14ac:dyDescent="0.15">
      <c r="A1140" s="27" t="s">
        <v>6867</v>
      </c>
      <c r="B1140" s="27" t="s">
        <v>3554</v>
      </c>
      <c r="C1140" s="27">
        <v>101</v>
      </c>
      <c r="D1140" s="28" t="s">
        <v>6870</v>
      </c>
      <c r="E1140" s="30"/>
      <c r="F1140" s="30" t="s">
        <v>3555</v>
      </c>
      <c r="G1140" s="30" t="s">
        <v>3571</v>
      </c>
      <c r="H1140" s="30" t="s">
        <v>3572</v>
      </c>
      <c r="I1140" s="31">
        <v>7</v>
      </c>
      <c r="K1140" s="31">
        <v>2</v>
      </c>
      <c r="L1140" s="31" t="s">
        <v>3573</v>
      </c>
      <c r="M1140" s="32">
        <v>9780205335312</v>
      </c>
      <c r="N1140" s="30" t="s">
        <v>3574</v>
      </c>
      <c r="O1140" s="30" t="s">
        <v>3894</v>
      </c>
      <c r="P1140" s="30" t="s">
        <v>3894</v>
      </c>
      <c r="Q1140" s="39">
        <v>52</v>
      </c>
      <c r="R1140" s="40"/>
      <c r="S1140" s="39">
        <v>39</v>
      </c>
      <c r="T1140" s="31" t="s">
        <v>6864</v>
      </c>
      <c r="U1140" s="30">
        <v>20</v>
      </c>
      <c r="V1140" s="30">
        <v>32</v>
      </c>
      <c r="W1140" s="30">
        <v>20</v>
      </c>
      <c r="X1140" s="30">
        <v>20</v>
      </c>
      <c r="Y1140" s="41">
        <v>27</v>
      </c>
      <c r="Z1140" s="30">
        <v>0</v>
      </c>
      <c r="AA1140" s="30">
        <v>0</v>
      </c>
      <c r="AB1140" s="30">
        <v>0</v>
      </c>
      <c r="AC1140" s="30">
        <v>0</v>
      </c>
      <c r="AD1140" s="30">
        <v>0</v>
      </c>
      <c r="AE1140" s="30">
        <v>27</v>
      </c>
      <c r="AF1140" s="30">
        <v>0</v>
      </c>
      <c r="AG1140" s="6">
        <f t="shared" si="18"/>
        <v>1404</v>
      </c>
      <c r="AH1140" s="35">
        <v>37404</v>
      </c>
      <c r="AI1140" s="35">
        <v>37535</v>
      </c>
      <c r="AJ1140" s="35">
        <v>37538</v>
      </c>
      <c r="AK1140" s="36" t="s">
        <v>3575</v>
      </c>
      <c r="AL1140" s="37" t="s">
        <v>6866</v>
      </c>
    </row>
    <row r="1141" spans="1:39" x14ac:dyDescent="0.15">
      <c r="A1141" s="27" t="s">
        <v>6867</v>
      </c>
      <c r="B1141" s="27" t="s">
        <v>1932</v>
      </c>
      <c r="C1141" s="27">
        <v>150</v>
      </c>
      <c r="D1141" s="28">
        <v>444458</v>
      </c>
      <c r="E1141" s="30"/>
      <c r="F1141" s="30" t="s">
        <v>6058</v>
      </c>
      <c r="G1141" s="30" t="s">
        <v>4576</v>
      </c>
      <c r="H1141" s="30" t="s">
        <v>4577</v>
      </c>
      <c r="K1141" s="31">
        <v>2</v>
      </c>
      <c r="L1141" s="31" t="s">
        <v>2877</v>
      </c>
      <c r="M1141" s="32">
        <v>9780761968757</v>
      </c>
      <c r="N1141" s="30" t="s">
        <v>5993</v>
      </c>
      <c r="O1141" s="30" t="s">
        <v>298</v>
      </c>
      <c r="P1141" s="30" t="s">
        <v>298</v>
      </c>
      <c r="Q1141" s="39">
        <v>24.99</v>
      </c>
      <c r="R1141" s="40"/>
      <c r="S1141" s="39">
        <v>18.75</v>
      </c>
      <c r="T1141" s="31" t="s">
        <v>6864</v>
      </c>
      <c r="U1141" s="30">
        <v>26</v>
      </c>
      <c r="V1141" s="30">
        <v>29</v>
      </c>
      <c r="W1141" s="30">
        <v>10</v>
      </c>
      <c r="X1141" s="30">
        <v>26</v>
      </c>
      <c r="Y1141" s="41">
        <v>11</v>
      </c>
      <c r="Z1141" s="30">
        <v>0</v>
      </c>
      <c r="AA1141" s="30">
        <v>0</v>
      </c>
      <c r="AB1141" s="30">
        <v>0</v>
      </c>
      <c r="AC1141" s="30">
        <v>0</v>
      </c>
      <c r="AD1141" s="30">
        <v>0</v>
      </c>
      <c r="AE1141" s="30">
        <v>11</v>
      </c>
      <c r="AF1141" s="30">
        <v>0</v>
      </c>
      <c r="AG1141" s="6">
        <f t="shared" si="18"/>
        <v>274.89</v>
      </c>
      <c r="AH1141" s="35">
        <v>37532</v>
      </c>
      <c r="AI1141" s="35">
        <v>37535</v>
      </c>
      <c r="AJ1141" s="35">
        <v>37525</v>
      </c>
      <c r="AK1141" s="36" t="s">
        <v>4578</v>
      </c>
      <c r="AL1141" s="37" t="s">
        <v>6866</v>
      </c>
    </row>
    <row r="1142" spans="1:39" x14ac:dyDescent="0.15">
      <c r="A1142" s="27" t="s">
        <v>6867</v>
      </c>
      <c r="B1142" s="27" t="s">
        <v>1020</v>
      </c>
      <c r="C1142" s="27" t="s">
        <v>3755</v>
      </c>
      <c r="D1142" s="28" t="s">
        <v>6925</v>
      </c>
      <c r="E1142" s="30"/>
      <c r="F1142" s="30" t="s">
        <v>6871</v>
      </c>
      <c r="G1142" s="30" t="s">
        <v>1046</v>
      </c>
      <c r="H1142" s="30" t="s">
        <v>602</v>
      </c>
      <c r="I1142" s="31">
        <v>2</v>
      </c>
      <c r="K1142" s="31">
        <v>1</v>
      </c>
      <c r="L1142" s="31" t="s">
        <v>603</v>
      </c>
      <c r="M1142" s="32">
        <v>9780534377182</v>
      </c>
      <c r="N1142" s="30" t="s">
        <v>3888</v>
      </c>
      <c r="O1142" s="30" t="s">
        <v>3888</v>
      </c>
      <c r="P1142" s="30" t="s">
        <v>3888</v>
      </c>
      <c r="Q1142" s="39">
        <v>127.7</v>
      </c>
      <c r="R1142" s="40"/>
      <c r="S1142" s="39">
        <v>95.8</v>
      </c>
      <c r="T1142" s="31" t="s">
        <v>6864</v>
      </c>
      <c r="U1142" s="30">
        <v>300</v>
      </c>
      <c r="V1142" s="30">
        <v>254</v>
      </c>
      <c r="W1142" s="30">
        <v>890</v>
      </c>
      <c r="X1142" s="30">
        <v>1450</v>
      </c>
      <c r="Y1142" s="41">
        <v>876</v>
      </c>
      <c r="Z1142" s="30">
        <v>55</v>
      </c>
      <c r="AA1142" s="30">
        <v>0</v>
      </c>
      <c r="AB1142" s="30">
        <v>7</v>
      </c>
      <c r="AC1142" s="30">
        <v>0</v>
      </c>
      <c r="AD1142" s="30">
        <v>25</v>
      </c>
      <c r="AE1142" s="30">
        <v>448</v>
      </c>
      <c r="AF1142" s="30">
        <v>428</v>
      </c>
      <c r="AG1142" s="6">
        <f t="shared" si="18"/>
        <v>98212</v>
      </c>
      <c r="AH1142" s="35">
        <v>37384</v>
      </c>
      <c r="AI1142" s="35">
        <v>37535</v>
      </c>
      <c r="AJ1142" s="35">
        <v>37525</v>
      </c>
      <c r="AK1142" s="36" t="s">
        <v>604</v>
      </c>
      <c r="AL1142" s="37" t="s">
        <v>6866</v>
      </c>
    </row>
    <row r="1143" spans="1:39" x14ac:dyDescent="0.15">
      <c r="A1143" s="27" t="s">
        <v>6867</v>
      </c>
      <c r="B1143" s="27" t="s">
        <v>1020</v>
      </c>
      <c r="C1143" s="27" t="s">
        <v>2062</v>
      </c>
      <c r="D1143" s="28" t="s">
        <v>6870</v>
      </c>
      <c r="E1143" s="30"/>
      <c r="F1143" s="30" t="s">
        <v>6871</v>
      </c>
      <c r="G1143" s="30" t="s">
        <v>1046</v>
      </c>
      <c r="H1143" s="30" t="s">
        <v>2063</v>
      </c>
      <c r="I1143" s="31">
        <v>4</v>
      </c>
      <c r="K1143" s="31">
        <v>2</v>
      </c>
      <c r="L1143" s="31" t="s">
        <v>2064</v>
      </c>
      <c r="M1143" s="32">
        <v>9780534385415</v>
      </c>
      <c r="N1143" s="30" t="s">
        <v>3888</v>
      </c>
      <c r="O1143" s="30" t="s">
        <v>3888</v>
      </c>
      <c r="P1143" s="30" t="s">
        <v>3888</v>
      </c>
      <c r="Q1143" s="39">
        <v>104</v>
      </c>
      <c r="R1143" s="40"/>
      <c r="S1143" s="39">
        <v>78</v>
      </c>
      <c r="T1143" s="31" t="s">
        <v>6864</v>
      </c>
      <c r="U1143" s="30">
        <v>180</v>
      </c>
      <c r="V1143" s="30">
        <v>241</v>
      </c>
      <c r="W1143" s="30">
        <v>175</v>
      </c>
      <c r="X1143" s="30">
        <v>180</v>
      </c>
      <c r="Y1143" s="41">
        <v>227</v>
      </c>
      <c r="Z1143" s="30">
        <v>77</v>
      </c>
      <c r="AA1143" s="30">
        <v>0</v>
      </c>
      <c r="AB1143" s="30">
        <v>0</v>
      </c>
      <c r="AC1143" s="30">
        <v>0</v>
      </c>
      <c r="AD1143" s="30">
        <v>3</v>
      </c>
      <c r="AE1143" s="30">
        <v>205</v>
      </c>
      <c r="AF1143" s="30">
        <v>22</v>
      </c>
      <c r="AG1143" s="6">
        <f t="shared" si="18"/>
        <v>23036</v>
      </c>
      <c r="AH1143" s="35">
        <v>37383</v>
      </c>
      <c r="AI1143" s="35">
        <v>37535</v>
      </c>
      <c r="AJ1143" s="35">
        <v>37519</v>
      </c>
      <c r="AK1143" s="36" t="s">
        <v>2065</v>
      </c>
      <c r="AL1143" s="37" t="s">
        <v>6866</v>
      </c>
    </row>
    <row r="1144" spans="1:39" x14ac:dyDescent="0.15">
      <c r="A1144" s="27" t="s">
        <v>6867</v>
      </c>
      <c r="B1144" s="27" t="s">
        <v>1020</v>
      </c>
      <c r="C1144" s="27" t="s">
        <v>1348</v>
      </c>
      <c r="D1144" s="28" t="s">
        <v>6925</v>
      </c>
      <c r="E1144" s="30"/>
      <c r="F1144" s="30" t="s">
        <v>6871</v>
      </c>
      <c r="G1144" s="30" t="s">
        <v>1046</v>
      </c>
      <c r="H1144" s="30" t="s">
        <v>3268</v>
      </c>
      <c r="I1144" s="31">
        <v>2</v>
      </c>
      <c r="K1144" s="31">
        <v>1</v>
      </c>
      <c r="L1144" s="31" t="s">
        <v>3269</v>
      </c>
      <c r="M1144" s="32">
        <v>9780534378622</v>
      </c>
      <c r="N1144" s="30" t="s">
        <v>3888</v>
      </c>
      <c r="O1144" s="30" t="s">
        <v>3888</v>
      </c>
      <c r="P1144" s="30" t="s">
        <v>3888</v>
      </c>
      <c r="Q1144" s="39">
        <v>98</v>
      </c>
      <c r="R1144" s="40"/>
      <c r="S1144" s="39">
        <v>73.5</v>
      </c>
      <c r="T1144" s="31" t="s">
        <v>6864</v>
      </c>
      <c r="U1144" s="30">
        <v>350</v>
      </c>
      <c r="V1144" s="30">
        <v>303</v>
      </c>
      <c r="W1144" s="30">
        <v>150</v>
      </c>
      <c r="X1144" s="30">
        <v>1150</v>
      </c>
      <c r="Y1144" s="41">
        <v>74</v>
      </c>
      <c r="Z1144" s="30">
        <v>273</v>
      </c>
      <c r="AA1144" s="30">
        <v>0</v>
      </c>
      <c r="AB1144" s="30">
        <v>7</v>
      </c>
      <c r="AC1144" s="30">
        <v>0</v>
      </c>
      <c r="AD1144" s="30">
        <v>10</v>
      </c>
      <c r="AE1144" s="30">
        <v>33</v>
      </c>
      <c r="AF1144" s="30">
        <v>41</v>
      </c>
      <c r="AG1144" s="6">
        <f t="shared" si="18"/>
        <v>6247.5</v>
      </c>
      <c r="AH1144" s="35">
        <v>37384</v>
      </c>
      <c r="AI1144" s="35">
        <v>37535</v>
      </c>
      <c r="AJ1144" s="35">
        <v>37495</v>
      </c>
      <c r="AK1144" s="36" t="s">
        <v>3564</v>
      </c>
      <c r="AL1144" s="37" t="s">
        <v>6866</v>
      </c>
    </row>
    <row r="1145" spans="1:39" x14ac:dyDescent="0.15">
      <c r="A1145" s="27" t="s">
        <v>6867</v>
      </c>
      <c r="B1145" s="27" t="s">
        <v>1020</v>
      </c>
      <c r="C1145" s="27" t="s">
        <v>3755</v>
      </c>
      <c r="D1145" s="28" t="s">
        <v>6925</v>
      </c>
      <c r="E1145" s="30"/>
      <c r="F1145" s="30" t="s">
        <v>6871</v>
      </c>
      <c r="G1145" s="30" t="s">
        <v>1046</v>
      </c>
      <c r="H1145" s="30" t="s">
        <v>5915</v>
      </c>
      <c r="I1145" s="31">
        <v>2</v>
      </c>
      <c r="K1145" s="31">
        <v>1</v>
      </c>
      <c r="L1145" s="31" t="s">
        <v>2945</v>
      </c>
      <c r="M1145" s="32">
        <v>9780534990244</v>
      </c>
      <c r="N1145" s="30" t="s">
        <v>3888</v>
      </c>
      <c r="O1145" s="30" t="s">
        <v>3888</v>
      </c>
      <c r="P1145" s="30" t="s">
        <v>3888</v>
      </c>
      <c r="Q1145" s="39">
        <v>149.69999999999999</v>
      </c>
      <c r="R1145" s="40"/>
      <c r="S1145" s="39">
        <v>112.3</v>
      </c>
      <c r="T1145" s="31" t="s">
        <v>6883</v>
      </c>
      <c r="U1145" s="30">
        <v>300</v>
      </c>
      <c r="V1145" s="30">
        <v>254</v>
      </c>
      <c r="W1145" s="30">
        <v>65</v>
      </c>
      <c r="X1145" s="30">
        <v>300</v>
      </c>
      <c r="Y1145" s="41">
        <v>28</v>
      </c>
      <c r="Z1145" s="30">
        <v>18</v>
      </c>
      <c r="AA1145" s="30">
        <v>0</v>
      </c>
      <c r="AB1145" s="30">
        <v>0</v>
      </c>
      <c r="AC1145" s="30">
        <v>0</v>
      </c>
      <c r="AD1145" s="30">
        <v>0</v>
      </c>
      <c r="AE1145" s="30">
        <v>28</v>
      </c>
      <c r="AF1145" s="30">
        <v>0</v>
      </c>
      <c r="AG1145" s="6">
        <f t="shared" si="18"/>
        <v>4191.5999999999995</v>
      </c>
      <c r="AH1145" s="35">
        <v>37420</v>
      </c>
      <c r="AI1145" s="35">
        <v>37535</v>
      </c>
      <c r="AJ1145" s="35">
        <v>37489</v>
      </c>
      <c r="AK1145" s="36" t="s">
        <v>5916</v>
      </c>
      <c r="AL1145" s="37" t="s">
        <v>6866</v>
      </c>
    </row>
    <row r="1146" spans="1:39" x14ac:dyDescent="0.15">
      <c r="A1146" s="27" t="s">
        <v>6867</v>
      </c>
      <c r="B1146" s="27" t="s">
        <v>1020</v>
      </c>
      <c r="C1146" s="27" t="s">
        <v>5098</v>
      </c>
      <c r="D1146" s="28" t="s">
        <v>6870</v>
      </c>
      <c r="E1146" s="30"/>
      <c r="F1146" s="30" t="s">
        <v>6871</v>
      </c>
      <c r="G1146" s="30" t="s">
        <v>1046</v>
      </c>
      <c r="H1146" s="30" t="s">
        <v>1477</v>
      </c>
      <c r="I1146" s="31">
        <v>2</v>
      </c>
      <c r="K1146" s="31">
        <v>1</v>
      </c>
      <c r="L1146" s="31" t="s">
        <v>1478</v>
      </c>
      <c r="M1146" s="32">
        <v>9780534989347</v>
      </c>
      <c r="N1146" s="30" t="s">
        <v>3888</v>
      </c>
      <c r="O1146" s="30" t="s">
        <v>3888</v>
      </c>
      <c r="P1146" s="30" t="s">
        <v>3888</v>
      </c>
      <c r="Q1146" s="39">
        <v>179.7</v>
      </c>
      <c r="R1146" s="40"/>
      <c r="S1146" s="39">
        <v>134.80000000000001</v>
      </c>
      <c r="T1146" s="31" t="s">
        <v>6883</v>
      </c>
      <c r="U1146" s="30">
        <v>800</v>
      </c>
      <c r="V1146" s="30">
        <v>772</v>
      </c>
      <c r="W1146" s="30">
        <v>83</v>
      </c>
      <c r="X1146" s="30">
        <v>800</v>
      </c>
      <c r="Y1146" s="41">
        <v>1</v>
      </c>
      <c r="Z1146" s="30">
        <v>0</v>
      </c>
      <c r="AA1146" s="30">
        <v>0</v>
      </c>
      <c r="AB1146" s="30">
        <v>0</v>
      </c>
      <c r="AC1146" s="30">
        <v>0</v>
      </c>
      <c r="AD1146" s="30">
        <v>0</v>
      </c>
      <c r="AE1146" s="30">
        <v>1</v>
      </c>
      <c r="AF1146" s="30">
        <v>0</v>
      </c>
      <c r="AG1146" s="6">
        <f t="shared" si="18"/>
        <v>179.7</v>
      </c>
      <c r="AH1146" s="35">
        <v>37383</v>
      </c>
      <c r="AI1146" s="35">
        <v>37535</v>
      </c>
      <c r="AJ1146" s="35">
        <v>37526</v>
      </c>
      <c r="AK1146" s="36" t="s">
        <v>1479</v>
      </c>
      <c r="AL1146" s="37" t="s">
        <v>6866</v>
      </c>
    </row>
    <row r="1147" spans="1:39" x14ac:dyDescent="0.15">
      <c r="A1147" s="27" t="s">
        <v>6867</v>
      </c>
      <c r="B1147" s="27" t="s">
        <v>1020</v>
      </c>
      <c r="C1147" s="27" t="s">
        <v>5160</v>
      </c>
      <c r="D1147" s="28" t="s">
        <v>6925</v>
      </c>
      <c r="E1147" s="30"/>
      <c r="F1147" s="30" t="s">
        <v>6871</v>
      </c>
      <c r="G1147" s="30" t="s">
        <v>1046</v>
      </c>
      <c r="H1147" s="30" t="s">
        <v>5721</v>
      </c>
      <c r="I1147" s="31">
        <v>4</v>
      </c>
      <c r="K1147" s="31">
        <v>99</v>
      </c>
      <c r="L1147" s="31" t="s">
        <v>5722</v>
      </c>
      <c r="M1147" s="32">
        <v>9780534368203</v>
      </c>
      <c r="N1147" s="30" t="s">
        <v>3888</v>
      </c>
      <c r="O1147" s="30" t="s">
        <v>3888</v>
      </c>
      <c r="P1147" s="30" t="s">
        <v>3888</v>
      </c>
      <c r="Q1147" s="39">
        <v>34</v>
      </c>
      <c r="R1147" s="40"/>
      <c r="S1147" s="39">
        <v>25.5</v>
      </c>
      <c r="T1147" s="31" t="s">
        <v>6883</v>
      </c>
      <c r="U1147" s="30">
        <v>990</v>
      </c>
      <c r="V1147" s="30">
        <v>1009</v>
      </c>
      <c r="W1147" s="30">
        <v>560</v>
      </c>
      <c r="X1147" s="30">
        <v>2005</v>
      </c>
      <c r="Y1147" s="41">
        <v>671</v>
      </c>
      <c r="Z1147" s="30">
        <v>73</v>
      </c>
      <c r="AA1147" s="30">
        <v>0</v>
      </c>
      <c r="AB1147" s="30">
        <v>14</v>
      </c>
      <c r="AC1147" s="30">
        <v>0</v>
      </c>
      <c r="AD1147" s="30">
        <v>8</v>
      </c>
      <c r="AE1147" s="30">
        <v>489</v>
      </c>
      <c r="AF1147" s="30">
        <v>182</v>
      </c>
      <c r="AG1147" s="6">
        <f t="shared" si="18"/>
        <v>21267</v>
      </c>
      <c r="AH1147" s="35">
        <v>37384</v>
      </c>
      <c r="AI1147" s="35">
        <v>37535</v>
      </c>
      <c r="AJ1147" s="35">
        <v>37529</v>
      </c>
      <c r="AK1147" s="36" t="s">
        <v>5723</v>
      </c>
      <c r="AL1147" s="37" t="s">
        <v>1050</v>
      </c>
    </row>
    <row r="1148" spans="1:39" x14ac:dyDescent="0.15">
      <c r="A1148" s="27" t="s">
        <v>6867</v>
      </c>
      <c r="B1148" s="27" t="s">
        <v>1020</v>
      </c>
      <c r="C1148" s="27" t="s">
        <v>3755</v>
      </c>
      <c r="D1148" s="28" t="s">
        <v>6925</v>
      </c>
      <c r="E1148" s="30"/>
      <c r="F1148" s="30" t="s">
        <v>6871</v>
      </c>
      <c r="G1148" s="30" t="s">
        <v>1046</v>
      </c>
      <c r="H1148" s="30" t="s">
        <v>3756</v>
      </c>
      <c r="I1148" s="31">
        <v>2</v>
      </c>
      <c r="K1148" s="31">
        <v>1</v>
      </c>
      <c r="L1148" s="31" t="s">
        <v>3757</v>
      </c>
      <c r="M1148" s="32">
        <v>9780534378639</v>
      </c>
      <c r="N1148" s="30" t="s">
        <v>3888</v>
      </c>
      <c r="O1148" s="30" t="s">
        <v>3888</v>
      </c>
      <c r="P1148" s="30" t="s">
        <v>3888</v>
      </c>
      <c r="Q1148" s="39">
        <v>98.35</v>
      </c>
      <c r="R1148" s="40"/>
      <c r="S1148" s="39">
        <v>73.8</v>
      </c>
      <c r="T1148" s="31" t="s">
        <v>6864</v>
      </c>
      <c r="U1148" s="30">
        <v>300</v>
      </c>
      <c r="V1148" s="30">
        <v>254</v>
      </c>
      <c r="W1148" s="30">
        <v>53</v>
      </c>
      <c r="X1148" s="30">
        <v>300</v>
      </c>
      <c r="Y1148" s="41">
        <v>54</v>
      </c>
      <c r="Z1148" s="30">
        <v>26</v>
      </c>
      <c r="AA1148" s="30">
        <v>0</v>
      </c>
      <c r="AB1148" s="30">
        <v>1</v>
      </c>
      <c r="AC1148" s="30">
        <v>0</v>
      </c>
      <c r="AD1148" s="30">
        <v>9</v>
      </c>
      <c r="AE1148" s="30">
        <v>24</v>
      </c>
      <c r="AF1148" s="30">
        <v>30</v>
      </c>
      <c r="AG1148" s="6">
        <f t="shared" si="18"/>
        <v>4574.3999999999996</v>
      </c>
      <c r="AH1148" s="35">
        <v>37384</v>
      </c>
      <c r="AI1148" s="35">
        <v>37535</v>
      </c>
      <c r="AJ1148" s="35">
        <v>37529</v>
      </c>
      <c r="AK1148" s="36" t="s">
        <v>3758</v>
      </c>
      <c r="AL1148" s="37" t="s">
        <v>6866</v>
      </c>
    </row>
    <row r="1149" spans="1:39" x14ac:dyDescent="0.15">
      <c r="A1149" s="27" t="s">
        <v>6867</v>
      </c>
      <c r="B1149" s="27" t="s">
        <v>1020</v>
      </c>
      <c r="C1149" s="27" t="s">
        <v>3755</v>
      </c>
      <c r="D1149" s="28" t="s">
        <v>6925</v>
      </c>
      <c r="E1149" s="30"/>
      <c r="F1149" s="30" t="s">
        <v>6871</v>
      </c>
      <c r="G1149" s="30" t="s">
        <v>1046</v>
      </c>
      <c r="H1149" s="30" t="s">
        <v>958</v>
      </c>
      <c r="I1149" s="31">
        <v>2</v>
      </c>
      <c r="K1149" s="31">
        <v>1</v>
      </c>
      <c r="L1149" s="31" t="s">
        <v>959</v>
      </c>
      <c r="M1149" s="32">
        <v>9780534379131</v>
      </c>
      <c r="N1149" s="30" t="s">
        <v>3888</v>
      </c>
      <c r="O1149" s="30" t="s">
        <v>3888</v>
      </c>
      <c r="P1149" s="30" t="s">
        <v>3888</v>
      </c>
      <c r="Q1149" s="39">
        <v>22.35</v>
      </c>
      <c r="R1149" s="40"/>
      <c r="S1149" s="39">
        <v>16.8</v>
      </c>
      <c r="T1149" s="31" t="s">
        <v>6883</v>
      </c>
      <c r="U1149" s="30">
        <v>300</v>
      </c>
      <c r="V1149" s="30">
        <v>254</v>
      </c>
      <c r="W1149" s="30">
        <v>42</v>
      </c>
      <c r="X1149" s="30">
        <v>300</v>
      </c>
      <c r="Y1149" s="41">
        <v>30</v>
      </c>
      <c r="Z1149" s="30">
        <v>32</v>
      </c>
      <c r="AA1149" s="30">
        <v>0</v>
      </c>
      <c r="AB1149" s="30">
        <v>0</v>
      </c>
      <c r="AC1149" s="30">
        <v>0</v>
      </c>
      <c r="AD1149" s="30">
        <v>5</v>
      </c>
      <c r="AE1149" s="30">
        <v>17</v>
      </c>
      <c r="AF1149" s="30">
        <v>13</v>
      </c>
      <c r="AG1149" s="6">
        <f t="shared" si="18"/>
        <v>598.35</v>
      </c>
      <c r="AH1149" s="35">
        <v>37384</v>
      </c>
      <c r="AI1149" s="35">
        <v>37535</v>
      </c>
      <c r="AJ1149" s="35">
        <v>37480</v>
      </c>
      <c r="AK1149" s="36" t="s">
        <v>960</v>
      </c>
      <c r="AL1149" s="37" t="s">
        <v>6866</v>
      </c>
    </row>
    <row r="1150" spans="1:39" x14ac:dyDescent="0.15">
      <c r="A1150" s="27" t="s">
        <v>6867</v>
      </c>
      <c r="B1150" s="27" t="s">
        <v>1020</v>
      </c>
      <c r="C1150" s="27" t="s">
        <v>3755</v>
      </c>
      <c r="D1150" s="28" t="s">
        <v>6925</v>
      </c>
      <c r="E1150" s="30"/>
      <c r="F1150" s="30" t="s">
        <v>6871</v>
      </c>
      <c r="G1150" s="30" t="s">
        <v>1046</v>
      </c>
      <c r="H1150" s="30" t="s">
        <v>3256</v>
      </c>
      <c r="I1150" s="31">
        <v>2</v>
      </c>
      <c r="K1150" s="31">
        <v>1</v>
      </c>
      <c r="L1150" s="31" t="s">
        <v>3257</v>
      </c>
      <c r="M1150" s="32">
        <v>9780534379124</v>
      </c>
      <c r="N1150" s="30" t="s">
        <v>3888</v>
      </c>
      <c r="O1150" s="30" t="s">
        <v>3888</v>
      </c>
      <c r="P1150" s="30" t="s">
        <v>3888</v>
      </c>
      <c r="Q1150" s="39">
        <v>29</v>
      </c>
      <c r="R1150" s="40"/>
      <c r="S1150" s="39">
        <v>21.75</v>
      </c>
      <c r="T1150" s="31" t="s">
        <v>6883</v>
      </c>
      <c r="U1150" s="30">
        <v>300</v>
      </c>
      <c r="V1150" s="30">
        <v>254</v>
      </c>
      <c r="W1150" s="30">
        <v>30</v>
      </c>
      <c r="X1150" s="30">
        <v>300</v>
      </c>
      <c r="Y1150" s="41">
        <v>73</v>
      </c>
      <c r="Z1150" s="30">
        <v>17</v>
      </c>
      <c r="AA1150" s="30">
        <v>0</v>
      </c>
      <c r="AB1150" s="30">
        <v>0</v>
      </c>
      <c r="AC1150" s="30">
        <v>0</v>
      </c>
      <c r="AD1150" s="30">
        <v>15</v>
      </c>
      <c r="AE1150" s="30">
        <v>44</v>
      </c>
      <c r="AF1150" s="30">
        <v>29</v>
      </c>
      <c r="AG1150" s="6">
        <f t="shared" si="18"/>
        <v>1906.75</v>
      </c>
      <c r="AH1150" s="35">
        <v>37384</v>
      </c>
      <c r="AI1150" s="35">
        <v>37535</v>
      </c>
      <c r="AJ1150" s="35">
        <v>37495</v>
      </c>
      <c r="AK1150" s="36" t="s">
        <v>1837</v>
      </c>
      <c r="AL1150" s="37" t="s">
        <v>6866</v>
      </c>
    </row>
    <row r="1151" spans="1:39" x14ac:dyDescent="0.15">
      <c r="A1151" s="27" t="s">
        <v>6867</v>
      </c>
      <c r="B1151" s="27" t="s">
        <v>1020</v>
      </c>
      <c r="C1151" s="27" t="s">
        <v>5160</v>
      </c>
      <c r="D1151" s="28" t="s">
        <v>6925</v>
      </c>
      <c r="E1151" s="30"/>
      <c r="F1151" s="30" t="s">
        <v>6871</v>
      </c>
      <c r="G1151" s="30" t="s">
        <v>1046</v>
      </c>
      <c r="H1151" s="30" t="s">
        <v>1227</v>
      </c>
      <c r="I1151" s="31">
        <v>4</v>
      </c>
      <c r="K1151" s="31">
        <v>99</v>
      </c>
      <c r="L1151" s="31" t="s">
        <v>1228</v>
      </c>
      <c r="M1151" s="32">
        <v>9780534363017</v>
      </c>
      <c r="N1151" s="30" t="s">
        <v>3888</v>
      </c>
      <c r="O1151" s="30" t="s">
        <v>3888</v>
      </c>
      <c r="P1151" s="30" t="s">
        <v>3888</v>
      </c>
      <c r="Q1151" s="39">
        <v>39.15</v>
      </c>
      <c r="R1151" s="40"/>
      <c r="S1151" s="39">
        <v>29.4</v>
      </c>
      <c r="T1151" s="31" t="s">
        <v>6883</v>
      </c>
      <c r="U1151" s="30">
        <v>990</v>
      </c>
      <c r="V1151" s="30">
        <v>1009</v>
      </c>
      <c r="W1151" s="30">
        <v>805</v>
      </c>
      <c r="X1151" s="30">
        <v>2005</v>
      </c>
      <c r="Y1151" s="41">
        <v>887</v>
      </c>
      <c r="Z1151" s="30">
        <v>7</v>
      </c>
      <c r="AA1151" s="30">
        <v>0</v>
      </c>
      <c r="AB1151" s="30">
        <v>2</v>
      </c>
      <c r="AC1151" s="30">
        <v>0</v>
      </c>
      <c r="AD1151" s="30">
        <v>40</v>
      </c>
      <c r="AE1151" s="30">
        <v>619</v>
      </c>
      <c r="AF1151" s="30">
        <v>268</v>
      </c>
      <c r="AG1151" s="6">
        <f t="shared" si="18"/>
        <v>32113.05</v>
      </c>
      <c r="AH1151" s="35">
        <v>37384</v>
      </c>
      <c r="AI1151" s="35">
        <v>37535</v>
      </c>
      <c r="AJ1151" s="35">
        <v>37568</v>
      </c>
      <c r="AK1151" s="36" t="s">
        <v>1229</v>
      </c>
      <c r="AL1151" s="37" t="s">
        <v>1050</v>
      </c>
    </row>
    <row r="1152" spans="1:39" x14ac:dyDescent="0.15">
      <c r="A1152" s="27" t="s">
        <v>6867</v>
      </c>
      <c r="B1152" s="27" t="s">
        <v>1020</v>
      </c>
      <c r="C1152" s="27" t="s">
        <v>6724</v>
      </c>
      <c r="D1152" s="28" t="s">
        <v>6925</v>
      </c>
      <c r="E1152" s="30"/>
      <c r="F1152" s="30" t="s">
        <v>6871</v>
      </c>
      <c r="G1152" s="30" t="s">
        <v>1046</v>
      </c>
      <c r="H1152" s="30" t="s">
        <v>1047</v>
      </c>
      <c r="I1152" s="31">
        <v>4</v>
      </c>
      <c r="K1152" s="31">
        <v>99</v>
      </c>
      <c r="L1152" s="31" t="s">
        <v>1048</v>
      </c>
      <c r="M1152" s="32">
        <v>9780534362980</v>
      </c>
      <c r="N1152" s="30" t="s">
        <v>3888</v>
      </c>
      <c r="O1152" s="30" t="s">
        <v>3888</v>
      </c>
      <c r="P1152" s="30" t="s">
        <v>3888</v>
      </c>
      <c r="Q1152" s="39">
        <v>135.69999999999999</v>
      </c>
      <c r="R1152" s="40"/>
      <c r="S1152" s="39">
        <v>101.8</v>
      </c>
      <c r="T1152" s="31" t="s">
        <v>6864</v>
      </c>
      <c r="U1152" s="30">
        <v>800</v>
      </c>
      <c r="V1152" s="30">
        <v>811</v>
      </c>
      <c r="W1152" s="30">
        <v>1705</v>
      </c>
      <c r="X1152" s="30">
        <v>2805</v>
      </c>
      <c r="Y1152" s="41">
        <v>1506</v>
      </c>
      <c r="Z1152" s="30">
        <v>315</v>
      </c>
      <c r="AA1152" s="30">
        <v>0</v>
      </c>
      <c r="AB1152" s="30">
        <v>4</v>
      </c>
      <c r="AC1152" s="30">
        <v>0</v>
      </c>
      <c r="AD1152" s="30">
        <v>75</v>
      </c>
      <c r="AE1152" s="30">
        <v>1095</v>
      </c>
      <c r="AF1152" s="30">
        <v>411</v>
      </c>
      <c r="AG1152" s="6">
        <f t="shared" si="18"/>
        <v>190431.3</v>
      </c>
      <c r="AH1152" s="35">
        <v>37384</v>
      </c>
      <c r="AI1152" s="35">
        <v>37535</v>
      </c>
      <c r="AJ1152" s="35">
        <v>37498</v>
      </c>
      <c r="AK1152" s="36" t="s">
        <v>1049</v>
      </c>
      <c r="AL1152" s="37" t="s">
        <v>1050</v>
      </c>
      <c r="AM1152" s="38" t="s">
        <v>1051</v>
      </c>
    </row>
    <row r="1153" spans="1:38" x14ac:dyDescent="0.15">
      <c r="A1153" s="27" t="s">
        <v>6867</v>
      </c>
      <c r="B1153" s="27" t="s">
        <v>1020</v>
      </c>
      <c r="C1153" s="27" t="s">
        <v>6724</v>
      </c>
      <c r="D1153" s="28" t="s">
        <v>6925</v>
      </c>
      <c r="E1153" s="30"/>
      <c r="F1153" s="30" t="s">
        <v>6871</v>
      </c>
      <c r="G1153" s="30" t="s">
        <v>1046</v>
      </c>
      <c r="H1153" s="30" t="s">
        <v>5686</v>
      </c>
      <c r="I1153" s="31">
        <v>4</v>
      </c>
      <c r="K1153" s="31">
        <v>99</v>
      </c>
      <c r="L1153" s="31" t="s">
        <v>5687</v>
      </c>
      <c r="M1153" s="32">
        <v>9780534359485</v>
      </c>
      <c r="N1153" s="30" t="s">
        <v>3888</v>
      </c>
      <c r="O1153" s="30" t="s">
        <v>3888</v>
      </c>
      <c r="P1153" s="30" t="s">
        <v>3888</v>
      </c>
      <c r="Q1153" s="39">
        <v>93.7</v>
      </c>
      <c r="R1153" s="40"/>
      <c r="S1153" s="39">
        <v>70.3</v>
      </c>
      <c r="T1153" s="31" t="s">
        <v>6864</v>
      </c>
      <c r="U1153" s="30">
        <v>800</v>
      </c>
      <c r="V1153" s="30">
        <v>811</v>
      </c>
      <c r="W1153" s="30">
        <v>450</v>
      </c>
      <c r="X1153" s="30">
        <v>800</v>
      </c>
      <c r="Y1153" s="41">
        <v>399</v>
      </c>
      <c r="Z1153" s="30">
        <v>80</v>
      </c>
      <c r="AA1153" s="30">
        <v>0</v>
      </c>
      <c r="AB1153" s="30">
        <v>23</v>
      </c>
      <c r="AC1153" s="30">
        <v>0</v>
      </c>
      <c r="AD1153" s="30">
        <v>10</v>
      </c>
      <c r="AE1153" s="30">
        <v>192</v>
      </c>
      <c r="AF1153" s="30">
        <v>207</v>
      </c>
      <c r="AG1153" s="6">
        <f t="shared" si="18"/>
        <v>32542.5</v>
      </c>
      <c r="AH1153" s="35">
        <v>37384</v>
      </c>
      <c r="AI1153" s="35">
        <v>37535</v>
      </c>
      <c r="AJ1153" s="35">
        <v>37539</v>
      </c>
      <c r="AK1153" s="36" t="s">
        <v>5688</v>
      </c>
      <c r="AL1153" s="37" t="s">
        <v>1050</v>
      </c>
    </row>
    <row r="1154" spans="1:38" x14ac:dyDescent="0.15">
      <c r="A1154" s="27" t="s">
        <v>6867</v>
      </c>
      <c r="B1154" s="27" t="s">
        <v>1020</v>
      </c>
      <c r="C1154" s="27" t="s">
        <v>6724</v>
      </c>
      <c r="D1154" s="28" t="s">
        <v>6925</v>
      </c>
      <c r="E1154" s="30"/>
      <c r="F1154" s="30" t="s">
        <v>6871</v>
      </c>
      <c r="G1154" s="30" t="s">
        <v>1046</v>
      </c>
      <c r="H1154" s="30" t="s">
        <v>2145</v>
      </c>
      <c r="I1154" s="31">
        <v>4</v>
      </c>
      <c r="K1154" s="31">
        <v>99</v>
      </c>
      <c r="L1154" s="31" t="s">
        <v>2146</v>
      </c>
      <c r="M1154" s="32">
        <v>9780534359577</v>
      </c>
      <c r="N1154" s="30" t="s">
        <v>3888</v>
      </c>
      <c r="O1154" s="30" t="s">
        <v>3888</v>
      </c>
      <c r="P1154" s="30" t="s">
        <v>3888</v>
      </c>
      <c r="Q1154" s="39">
        <v>34</v>
      </c>
      <c r="R1154" s="40"/>
      <c r="S1154" s="39">
        <v>25.5</v>
      </c>
      <c r="T1154" s="31" t="s">
        <v>6883</v>
      </c>
      <c r="U1154" s="30">
        <v>800</v>
      </c>
      <c r="V1154" s="30">
        <v>811</v>
      </c>
      <c r="W1154" s="30">
        <v>295</v>
      </c>
      <c r="X1154" s="30">
        <v>800</v>
      </c>
      <c r="Y1154" s="41">
        <v>313</v>
      </c>
      <c r="Z1154" s="30">
        <v>20</v>
      </c>
      <c r="AA1154" s="30">
        <v>2</v>
      </c>
      <c r="AB1154" s="30">
        <v>-1</v>
      </c>
      <c r="AC1154" s="30">
        <v>0</v>
      </c>
      <c r="AD1154" s="30">
        <v>65</v>
      </c>
      <c r="AE1154" s="30">
        <v>200</v>
      </c>
      <c r="AF1154" s="30">
        <v>113</v>
      </c>
      <c r="AG1154" s="6">
        <f t="shared" si="18"/>
        <v>9681.5</v>
      </c>
      <c r="AH1154" s="35">
        <v>37384</v>
      </c>
      <c r="AI1154" s="35">
        <v>37535</v>
      </c>
      <c r="AJ1154" s="35">
        <v>37539</v>
      </c>
      <c r="AK1154" s="36" t="s">
        <v>2688</v>
      </c>
      <c r="AL1154" s="37" t="s">
        <v>1050</v>
      </c>
    </row>
    <row r="1155" spans="1:38" x14ac:dyDescent="0.15">
      <c r="A1155" s="27" t="s">
        <v>6867</v>
      </c>
      <c r="B1155" s="27" t="s">
        <v>1020</v>
      </c>
      <c r="C1155" s="27" t="s">
        <v>6724</v>
      </c>
      <c r="D1155" s="28" t="s">
        <v>6925</v>
      </c>
      <c r="E1155" s="30"/>
      <c r="F1155" s="30" t="s">
        <v>6871</v>
      </c>
      <c r="G1155" s="30" t="s">
        <v>1046</v>
      </c>
      <c r="H1155" s="30" t="s">
        <v>6725</v>
      </c>
      <c r="I1155" s="31">
        <v>4</v>
      </c>
      <c r="K1155" s="31">
        <v>99</v>
      </c>
      <c r="L1155" s="31" t="s">
        <v>6726</v>
      </c>
      <c r="M1155" s="32">
        <v>9780534364458</v>
      </c>
      <c r="N1155" s="30" t="s">
        <v>3888</v>
      </c>
      <c r="O1155" s="30" t="s">
        <v>3888</v>
      </c>
      <c r="P1155" s="30" t="s">
        <v>3888</v>
      </c>
      <c r="Q1155" s="39">
        <v>34</v>
      </c>
      <c r="R1155" s="40"/>
      <c r="S1155" s="39">
        <v>25.5</v>
      </c>
      <c r="T1155" s="31" t="s">
        <v>6883</v>
      </c>
      <c r="U1155" s="30">
        <v>800</v>
      </c>
      <c r="V1155" s="30">
        <v>811</v>
      </c>
      <c r="W1155" s="30">
        <v>154</v>
      </c>
      <c r="X1155" s="30">
        <v>800</v>
      </c>
      <c r="Y1155" s="41">
        <v>195</v>
      </c>
      <c r="Z1155" s="30">
        <v>94</v>
      </c>
      <c r="AA1155" s="30">
        <v>0</v>
      </c>
      <c r="AB1155" s="30">
        <v>-17</v>
      </c>
      <c r="AC1155" s="30">
        <v>0</v>
      </c>
      <c r="AD1155" s="30">
        <v>12</v>
      </c>
      <c r="AE1155" s="30">
        <v>125</v>
      </c>
      <c r="AF1155" s="30">
        <v>70</v>
      </c>
      <c r="AG1155" s="6">
        <f t="shared" si="18"/>
        <v>6035</v>
      </c>
      <c r="AH1155" s="35">
        <v>37384</v>
      </c>
      <c r="AI1155" s="35">
        <v>37535</v>
      </c>
      <c r="AJ1155" s="35">
        <v>37460</v>
      </c>
      <c r="AK1155" s="36" t="s">
        <v>2688</v>
      </c>
      <c r="AL1155" s="37" t="s">
        <v>1050</v>
      </c>
    </row>
    <row r="1156" spans="1:38" x14ac:dyDescent="0.15">
      <c r="A1156" s="27" t="s">
        <v>6867</v>
      </c>
      <c r="B1156" s="27" t="s">
        <v>1020</v>
      </c>
      <c r="C1156" s="27" t="s">
        <v>2062</v>
      </c>
      <c r="D1156" s="28" t="s">
        <v>6870</v>
      </c>
      <c r="E1156" s="30"/>
      <c r="F1156" s="30" t="s">
        <v>6871</v>
      </c>
      <c r="G1156" s="30" t="s">
        <v>1046</v>
      </c>
      <c r="H1156" s="30" t="s">
        <v>2529</v>
      </c>
      <c r="I1156" s="31">
        <v>4</v>
      </c>
      <c r="K1156" s="31">
        <v>2</v>
      </c>
      <c r="L1156" s="31" t="s">
        <v>2530</v>
      </c>
      <c r="M1156" s="32">
        <v>9780534385446</v>
      </c>
      <c r="N1156" s="30" t="s">
        <v>3888</v>
      </c>
      <c r="O1156" s="30" t="s">
        <v>3888</v>
      </c>
      <c r="P1156" s="30" t="s">
        <v>3888</v>
      </c>
      <c r="Q1156" s="39">
        <v>33</v>
      </c>
      <c r="R1156" s="40"/>
      <c r="S1156" s="39">
        <v>24.75</v>
      </c>
      <c r="T1156" s="31" t="s">
        <v>6883</v>
      </c>
      <c r="U1156" s="30">
        <v>180</v>
      </c>
      <c r="V1156" s="30">
        <v>241</v>
      </c>
      <c r="W1156" s="30">
        <v>109</v>
      </c>
      <c r="X1156" s="30">
        <v>180</v>
      </c>
      <c r="Y1156" s="41">
        <v>114</v>
      </c>
      <c r="Z1156" s="30">
        <v>1</v>
      </c>
      <c r="AA1156" s="30">
        <v>0</v>
      </c>
      <c r="AB1156" s="30">
        <v>-1</v>
      </c>
      <c r="AC1156" s="30">
        <v>0</v>
      </c>
      <c r="AD1156" s="30">
        <v>3</v>
      </c>
      <c r="AE1156" s="30">
        <v>109</v>
      </c>
      <c r="AF1156" s="30">
        <v>5</v>
      </c>
      <c r="AG1156" s="6">
        <f t="shared" si="18"/>
        <v>3720.75</v>
      </c>
      <c r="AH1156" s="35">
        <v>37383</v>
      </c>
      <c r="AI1156" s="35">
        <v>37535</v>
      </c>
      <c r="AJ1156" s="35">
        <v>37564</v>
      </c>
      <c r="AK1156" s="36" t="s">
        <v>2531</v>
      </c>
      <c r="AL1156" s="37" t="s">
        <v>6866</v>
      </c>
    </row>
    <row r="1157" spans="1:38" x14ac:dyDescent="0.15">
      <c r="A1157" s="27" t="s">
        <v>6867</v>
      </c>
      <c r="B1157" s="27" t="s">
        <v>1020</v>
      </c>
      <c r="C1157" s="27" t="s">
        <v>2062</v>
      </c>
      <c r="D1157" s="28" t="s">
        <v>6870</v>
      </c>
      <c r="E1157" s="30"/>
      <c r="F1157" s="30" t="s">
        <v>6871</v>
      </c>
      <c r="G1157" s="30" t="s">
        <v>1046</v>
      </c>
      <c r="H1157" s="30" t="s">
        <v>2288</v>
      </c>
      <c r="I1157" s="31">
        <v>4</v>
      </c>
      <c r="K1157" s="31">
        <v>2</v>
      </c>
      <c r="L1157" s="31" t="s">
        <v>2289</v>
      </c>
      <c r="M1157" s="32">
        <v>9780534385453</v>
      </c>
      <c r="N1157" s="30" t="s">
        <v>3888</v>
      </c>
      <c r="O1157" s="30" t="s">
        <v>3888</v>
      </c>
      <c r="P1157" s="30" t="s">
        <v>3888</v>
      </c>
      <c r="Q1157" s="39">
        <v>31.35</v>
      </c>
      <c r="R1157" s="40"/>
      <c r="S1157" s="39">
        <v>23.55</v>
      </c>
      <c r="T1157" s="31" t="s">
        <v>6883</v>
      </c>
      <c r="U1157" s="30">
        <v>180</v>
      </c>
      <c r="V1157" s="30">
        <v>241</v>
      </c>
      <c r="W1157" s="30">
        <v>39</v>
      </c>
      <c r="X1157" s="30">
        <v>180</v>
      </c>
      <c r="Y1157" s="41">
        <v>54</v>
      </c>
      <c r="Z1157" s="30">
        <v>23</v>
      </c>
      <c r="AA1157" s="30">
        <v>0</v>
      </c>
      <c r="AB1157" s="30">
        <v>-1</v>
      </c>
      <c r="AC1157" s="30">
        <v>0</v>
      </c>
      <c r="AD1157" s="30">
        <v>2</v>
      </c>
      <c r="AE1157" s="30">
        <v>53</v>
      </c>
      <c r="AF1157" s="30">
        <v>1</v>
      </c>
      <c r="AG1157" s="6">
        <f t="shared" si="18"/>
        <v>1685.1000000000001</v>
      </c>
      <c r="AH1157" s="35">
        <v>37383</v>
      </c>
      <c r="AI1157" s="35">
        <v>37535</v>
      </c>
      <c r="AJ1157" s="35">
        <v>37519</v>
      </c>
      <c r="AK1157" s="36" t="s">
        <v>3533</v>
      </c>
      <c r="AL1157" s="37" t="s">
        <v>6866</v>
      </c>
    </row>
    <row r="1158" spans="1:38" x14ac:dyDescent="0.15">
      <c r="A1158" s="27" t="s">
        <v>6867</v>
      </c>
      <c r="B1158" s="27" t="s">
        <v>1020</v>
      </c>
      <c r="C1158" s="27" t="s">
        <v>1348</v>
      </c>
      <c r="D1158" s="28" t="s">
        <v>6925</v>
      </c>
      <c r="E1158" s="30"/>
      <c r="F1158" s="30" t="s">
        <v>6871</v>
      </c>
      <c r="G1158" s="30" t="s">
        <v>1046</v>
      </c>
      <c r="H1158" s="30" t="s">
        <v>1349</v>
      </c>
      <c r="I1158" s="31">
        <v>2</v>
      </c>
      <c r="K1158" s="31">
        <v>1</v>
      </c>
      <c r="L1158" s="31" t="s">
        <v>1350</v>
      </c>
      <c r="M1158" s="32">
        <v>9780534379230</v>
      </c>
      <c r="N1158" s="30" t="s">
        <v>3888</v>
      </c>
      <c r="O1158" s="30" t="s">
        <v>3888</v>
      </c>
      <c r="P1158" s="30" t="s">
        <v>3888</v>
      </c>
      <c r="Q1158" s="39">
        <v>44</v>
      </c>
      <c r="R1158" s="40"/>
      <c r="S1158" s="39">
        <v>33</v>
      </c>
      <c r="T1158" s="31" t="s">
        <v>6883</v>
      </c>
      <c r="U1158" s="30">
        <v>350</v>
      </c>
      <c r="V1158" s="30">
        <v>303</v>
      </c>
      <c r="W1158" s="30">
        <v>160</v>
      </c>
      <c r="X1158" s="30">
        <v>1150</v>
      </c>
      <c r="Y1158" s="41">
        <v>316</v>
      </c>
      <c r="Z1158" s="30">
        <v>12</v>
      </c>
      <c r="AA1158" s="30">
        <v>4</v>
      </c>
      <c r="AB1158" s="30">
        <v>-9</v>
      </c>
      <c r="AC1158" s="30">
        <v>0</v>
      </c>
      <c r="AD1158" s="30">
        <v>26</v>
      </c>
      <c r="AE1158" s="30">
        <v>191</v>
      </c>
      <c r="AF1158" s="30">
        <v>125</v>
      </c>
      <c r="AG1158" s="6">
        <f t="shared" si="18"/>
        <v>12529</v>
      </c>
      <c r="AH1158" s="35">
        <v>37384</v>
      </c>
      <c r="AI1158" s="35">
        <v>37535</v>
      </c>
      <c r="AJ1158" s="35">
        <v>37526</v>
      </c>
      <c r="AK1158" s="36" t="s">
        <v>245</v>
      </c>
      <c r="AL1158" s="37" t="s">
        <v>6866</v>
      </c>
    </row>
    <row r="1159" spans="1:38" x14ac:dyDescent="0.15">
      <c r="A1159" s="27" t="s">
        <v>6867</v>
      </c>
      <c r="B1159" s="27" t="s">
        <v>1020</v>
      </c>
      <c r="C1159" s="27" t="s">
        <v>1348</v>
      </c>
      <c r="D1159" s="28" t="s">
        <v>6925</v>
      </c>
      <c r="E1159" s="30"/>
      <c r="F1159" s="30" t="s">
        <v>6871</v>
      </c>
      <c r="G1159" s="30" t="s">
        <v>1046</v>
      </c>
      <c r="H1159" s="30" t="s">
        <v>4181</v>
      </c>
      <c r="I1159" s="31">
        <v>2</v>
      </c>
      <c r="K1159" s="31">
        <v>1</v>
      </c>
      <c r="L1159" s="31" t="s">
        <v>4182</v>
      </c>
      <c r="M1159" s="32">
        <v>9780534379247</v>
      </c>
      <c r="N1159" s="30" t="s">
        <v>3888</v>
      </c>
      <c r="O1159" s="30" t="s">
        <v>3888</v>
      </c>
      <c r="P1159" s="30" t="s">
        <v>3888</v>
      </c>
      <c r="Q1159" s="39">
        <v>37.700000000000003</v>
      </c>
      <c r="R1159" s="40"/>
      <c r="S1159" s="39">
        <v>28.3</v>
      </c>
      <c r="T1159" s="31" t="s">
        <v>6883</v>
      </c>
      <c r="U1159" s="30">
        <v>350</v>
      </c>
      <c r="V1159" s="30">
        <v>303</v>
      </c>
      <c r="W1159" s="30">
        <v>125</v>
      </c>
      <c r="X1159" s="30">
        <v>1150</v>
      </c>
      <c r="Y1159" s="41">
        <v>216</v>
      </c>
      <c r="Z1159" s="30">
        <v>67</v>
      </c>
      <c r="AA1159" s="30">
        <v>0</v>
      </c>
      <c r="AB1159" s="30">
        <v>1</v>
      </c>
      <c r="AC1159" s="30">
        <v>0</v>
      </c>
      <c r="AD1159" s="30">
        <v>8</v>
      </c>
      <c r="AE1159" s="30">
        <v>136</v>
      </c>
      <c r="AF1159" s="30">
        <v>80</v>
      </c>
      <c r="AG1159" s="6">
        <f t="shared" si="18"/>
        <v>7391.2000000000007</v>
      </c>
      <c r="AH1159" s="35">
        <v>37384</v>
      </c>
      <c r="AI1159" s="35">
        <v>37535</v>
      </c>
      <c r="AJ1159" s="35">
        <v>37526</v>
      </c>
      <c r="AK1159" s="36" t="s">
        <v>998</v>
      </c>
      <c r="AL1159" s="37" t="s">
        <v>6866</v>
      </c>
    </row>
    <row r="1160" spans="1:38" x14ac:dyDescent="0.15">
      <c r="A1160" s="27" t="s">
        <v>6867</v>
      </c>
      <c r="B1160" s="27" t="s">
        <v>1020</v>
      </c>
      <c r="C1160" s="27" t="s">
        <v>5160</v>
      </c>
      <c r="D1160" s="28" t="s">
        <v>6925</v>
      </c>
      <c r="E1160" s="30"/>
      <c r="F1160" s="30" t="s">
        <v>6871</v>
      </c>
      <c r="G1160" s="30" t="s">
        <v>1046</v>
      </c>
      <c r="H1160" s="30" t="s">
        <v>6745</v>
      </c>
      <c r="I1160" s="31">
        <v>4</v>
      </c>
      <c r="K1160" s="31">
        <v>99</v>
      </c>
      <c r="L1160" s="31" t="s">
        <v>6746</v>
      </c>
      <c r="M1160" s="32">
        <v>9780534355630</v>
      </c>
      <c r="N1160" s="30" t="s">
        <v>3888</v>
      </c>
      <c r="O1160" s="30" t="s">
        <v>3888</v>
      </c>
      <c r="P1160" s="30" t="s">
        <v>3888</v>
      </c>
      <c r="Q1160" s="39">
        <v>105</v>
      </c>
      <c r="R1160" s="40"/>
      <c r="S1160" s="39">
        <v>78.75</v>
      </c>
      <c r="T1160" s="31" t="s">
        <v>6864</v>
      </c>
      <c r="U1160" s="30">
        <v>990</v>
      </c>
      <c r="V1160" s="30">
        <v>1009</v>
      </c>
      <c r="W1160" s="30">
        <v>130</v>
      </c>
      <c r="X1160" s="30">
        <v>2005</v>
      </c>
      <c r="Y1160" s="41">
        <v>98</v>
      </c>
      <c r="Z1160" s="30">
        <v>50</v>
      </c>
      <c r="AA1160" s="30">
        <v>0</v>
      </c>
      <c r="AB1160" s="30">
        <v>12</v>
      </c>
      <c r="AC1160" s="30">
        <v>0</v>
      </c>
      <c r="AD1160" s="30">
        <v>6</v>
      </c>
      <c r="AE1160" s="30">
        <v>16</v>
      </c>
      <c r="AF1160" s="30">
        <v>82</v>
      </c>
      <c r="AG1160" s="6">
        <f t="shared" si="18"/>
        <v>8137.5</v>
      </c>
      <c r="AH1160" s="35">
        <v>37384</v>
      </c>
      <c r="AI1160" s="35">
        <v>37535</v>
      </c>
      <c r="AJ1160" s="35">
        <v>37426</v>
      </c>
      <c r="AK1160" s="36" t="s">
        <v>6747</v>
      </c>
      <c r="AL1160" s="37" t="s">
        <v>1050</v>
      </c>
    </row>
    <row r="1161" spans="1:38" x14ac:dyDescent="0.15">
      <c r="A1161" s="27" t="s">
        <v>6867</v>
      </c>
      <c r="B1161" s="27" t="s">
        <v>4059</v>
      </c>
      <c r="C1161" s="27" t="s">
        <v>473</v>
      </c>
      <c r="D1161" s="28" t="s">
        <v>6870</v>
      </c>
      <c r="E1161" s="30"/>
      <c r="F1161" s="30" t="s">
        <v>474</v>
      </c>
      <c r="G1161" s="30" t="s">
        <v>459</v>
      </c>
      <c r="H1161" s="30" t="s">
        <v>460</v>
      </c>
      <c r="K1161" s="31">
        <v>2</v>
      </c>
      <c r="L1161" s="31" t="s">
        <v>461</v>
      </c>
      <c r="M1161" s="32">
        <v>9780393051247</v>
      </c>
      <c r="N1161" s="30" t="s">
        <v>1138</v>
      </c>
      <c r="O1161" s="30" t="s">
        <v>1138</v>
      </c>
      <c r="P1161" s="30" t="s">
        <v>1138</v>
      </c>
      <c r="Q1161" s="39">
        <v>24.95</v>
      </c>
      <c r="R1161" s="40">
        <v>0.1</v>
      </c>
      <c r="S1161" s="39">
        <v>18.75</v>
      </c>
      <c r="T1161" s="31" t="s">
        <v>6864</v>
      </c>
      <c r="U1161" s="30">
        <v>75</v>
      </c>
      <c r="V1161" s="30">
        <v>25</v>
      </c>
      <c r="W1161" s="30">
        <v>115</v>
      </c>
      <c r="X1161" s="30">
        <v>175</v>
      </c>
      <c r="Y1161" s="41">
        <v>78</v>
      </c>
      <c r="Z1161" s="30">
        <v>44</v>
      </c>
      <c r="AA1161" s="30">
        <v>0</v>
      </c>
      <c r="AB1161" s="30">
        <v>0</v>
      </c>
      <c r="AC1161" s="30">
        <v>0</v>
      </c>
      <c r="AD1161" s="30">
        <v>0</v>
      </c>
      <c r="AE1161" s="30">
        <v>78</v>
      </c>
      <c r="AF1161" s="30">
        <v>0</v>
      </c>
      <c r="AG1161" s="6">
        <f t="shared" si="18"/>
        <v>1751.4899999999998</v>
      </c>
      <c r="AH1161" s="35">
        <v>37412</v>
      </c>
      <c r="AI1161" s="35">
        <v>37535</v>
      </c>
      <c r="AJ1161" s="35">
        <v>37494</v>
      </c>
      <c r="AK1161" s="36">
        <v>24.95</v>
      </c>
      <c r="AL1161" s="37" t="s">
        <v>6866</v>
      </c>
    </row>
    <row r="1162" spans="1:38" x14ac:dyDescent="0.15">
      <c r="A1162" s="27" t="s">
        <v>6867</v>
      </c>
      <c r="B1162" s="27" t="s">
        <v>3901</v>
      </c>
      <c r="C1162" s="27" t="s">
        <v>3902</v>
      </c>
      <c r="D1162" s="28" t="s">
        <v>6870</v>
      </c>
      <c r="E1162" s="30"/>
      <c r="F1162" s="30" t="s">
        <v>3903</v>
      </c>
      <c r="G1162" s="30" t="s">
        <v>3904</v>
      </c>
      <c r="H1162" s="30" t="s">
        <v>3905</v>
      </c>
      <c r="K1162" s="31">
        <v>92</v>
      </c>
      <c r="L1162" s="31" t="s">
        <v>3906</v>
      </c>
      <c r="M1162" s="32">
        <v>9780883188590</v>
      </c>
      <c r="N1162" s="30" t="s">
        <v>3907</v>
      </c>
      <c r="O1162" s="30" t="s">
        <v>3907</v>
      </c>
      <c r="P1162" s="30" t="s">
        <v>3907</v>
      </c>
      <c r="Q1162" s="39">
        <v>91.5</v>
      </c>
      <c r="R1162" s="40"/>
      <c r="S1162" s="39">
        <v>68.650000000000006</v>
      </c>
      <c r="T1162" s="31" t="s">
        <v>6883</v>
      </c>
      <c r="U1162" s="30">
        <v>10</v>
      </c>
      <c r="V1162" s="30">
        <v>7</v>
      </c>
      <c r="W1162" s="30">
        <v>2</v>
      </c>
      <c r="X1162" s="30">
        <v>10</v>
      </c>
      <c r="Y1162" s="41">
        <v>0</v>
      </c>
      <c r="Z1162" s="30">
        <v>0</v>
      </c>
      <c r="AA1162" s="30">
        <v>0</v>
      </c>
      <c r="AB1162" s="30">
        <v>0</v>
      </c>
      <c r="AC1162" s="30">
        <v>0</v>
      </c>
      <c r="AD1162" s="30">
        <v>0</v>
      </c>
      <c r="AE1162" s="30">
        <v>0</v>
      </c>
      <c r="AF1162" s="30">
        <v>0</v>
      </c>
      <c r="AG1162" s="6">
        <f t="shared" si="18"/>
        <v>0</v>
      </c>
      <c r="AH1162" s="35">
        <v>37480</v>
      </c>
      <c r="AI1162" s="35">
        <v>37535</v>
      </c>
      <c r="AJ1162" s="35">
        <v>37495</v>
      </c>
      <c r="AK1162" s="36" t="s">
        <v>3908</v>
      </c>
      <c r="AL1162" s="37" t="s">
        <v>6866</v>
      </c>
    </row>
    <row r="1163" spans="1:38" x14ac:dyDescent="0.15">
      <c r="A1163" s="27" t="s">
        <v>6867</v>
      </c>
      <c r="B1163" s="27" t="s">
        <v>3883</v>
      </c>
      <c r="C1163" s="27" t="s">
        <v>5622</v>
      </c>
      <c r="D1163" s="28" t="s">
        <v>6870</v>
      </c>
      <c r="E1163" s="30"/>
      <c r="F1163" s="30" t="s">
        <v>5623</v>
      </c>
      <c r="G1163" s="30" t="s">
        <v>5624</v>
      </c>
      <c r="H1163" s="30" t="s">
        <v>5625</v>
      </c>
      <c r="K1163" s="31">
        <v>2</v>
      </c>
      <c r="L1163" s="31" t="s">
        <v>5626</v>
      </c>
      <c r="M1163" s="32">
        <v>9780201715958</v>
      </c>
      <c r="N1163" s="30" t="s">
        <v>3894</v>
      </c>
      <c r="O1163" s="30" t="s">
        <v>3894</v>
      </c>
      <c r="P1163" s="30" t="s">
        <v>3894</v>
      </c>
      <c r="Q1163" s="39">
        <v>101.35</v>
      </c>
      <c r="R1163" s="40"/>
      <c r="S1163" s="39">
        <v>76.05</v>
      </c>
      <c r="T1163" s="31" t="s">
        <v>6864</v>
      </c>
      <c r="U1163" s="30">
        <v>215</v>
      </c>
      <c r="V1163" s="30">
        <v>213</v>
      </c>
      <c r="W1163" s="30">
        <v>183</v>
      </c>
      <c r="X1163" s="30">
        <v>215</v>
      </c>
      <c r="Y1163" s="41">
        <v>139</v>
      </c>
      <c r="Z1163" s="30">
        <v>14</v>
      </c>
      <c r="AA1163" s="30">
        <v>0</v>
      </c>
      <c r="AB1163" s="30">
        <v>0</v>
      </c>
      <c r="AC1163" s="30">
        <v>0</v>
      </c>
      <c r="AD1163" s="30">
        <v>0</v>
      </c>
      <c r="AE1163" s="30">
        <v>139</v>
      </c>
      <c r="AF1163" s="30">
        <v>0</v>
      </c>
      <c r="AG1163" s="6">
        <f t="shared" si="18"/>
        <v>14087.65</v>
      </c>
      <c r="AH1163" s="35">
        <v>37384</v>
      </c>
      <c r="AI1163" s="35">
        <v>37535</v>
      </c>
      <c r="AJ1163" s="35">
        <v>37526</v>
      </c>
      <c r="AK1163" s="36" t="s">
        <v>3834</v>
      </c>
      <c r="AL1163" s="37" t="s">
        <v>6866</v>
      </c>
    </row>
    <row r="1164" spans="1:38" x14ac:dyDescent="0.15">
      <c r="A1164" s="27" t="s">
        <v>6867</v>
      </c>
      <c r="B1164" s="27" t="s">
        <v>3969</v>
      </c>
      <c r="C1164" s="27">
        <v>160</v>
      </c>
      <c r="D1164" s="28" t="s">
        <v>6870</v>
      </c>
      <c r="E1164" s="30"/>
      <c r="F1164" s="30" t="s">
        <v>1940</v>
      </c>
      <c r="G1164" s="30" t="s">
        <v>2427</v>
      </c>
      <c r="H1164" s="30" t="s">
        <v>2428</v>
      </c>
      <c r="K1164" s="31">
        <v>90</v>
      </c>
      <c r="L1164" s="31" t="s">
        <v>2429</v>
      </c>
      <c r="M1164" s="32">
        <v>9780198721369</v>
      </c>
      <c r="N1164" s="30" t="s">
        <v>6875</v>
      </c>
      <c r="O1164" s="30" t="s">
        <v>6875</v>
      </c>
      <c r="P1164" s="30" t="s">
        <v>6875</v>
      </c>
      <c r="Q1164" s="39">
        <v>26.65</v>
      </c>
      <c r="R1164" s="40"/>
      <c r="S1164" s="39">
        <v>20</v>
      </c>
      <c r="T1164" s="31" t="s">
        <v>6864</v>
      </c>
      <c r="U1164" s="30">
        <v>10</v>
      </c>
      <c r="V1164" s="30">
        <v>4</v>
      </c>
      <c r="W1164" s="30">
        <v>17</v>
      </c>
      <c r="X1164" s="30">
        <v>20</v>
      </c>
      <c r="Y1164" s="41">
        <v>6</v>
      </c>
      <c r="Z1164" s="30">
        <v>5</v>
      </c>
      <c r="AA1164" s="30">
        <v>0</v>
      </c>
      <c r="AB1164" s="30">
        <v>0</v>
      </c>
      <c r="AC1164" s="30">
        <v>0</v>
      </c>
      <c r="AD1164" s="30">
        <v>0</v>
      </c>
      <c r="AE1164" s="30">
        <v>4</v>
      </c>
      <c r="AF1164" s="30">
        <v>2</v>
      </c>
      <c r="AG1164" s="6">
        <f t="shared" si="18"/>
        <v>146.6</v>
      </c>
      <c r="AH1164" s="35">
        <v>37376</v>
      </c>
      <c r="AI1164" s="35">
        <v>37535</v>
      </c>
      <c r="AJ1164" s="35">
        <v>37481</v>
      </c>
      <c r="AK1164" s="36" t="s">
        <v>2379</v>
      </c>
      <c r="AL1164" s="37" t="s">
        <v>6866</v>
      </c>
    </row>
    <row r="1165" spans="1:38" x14ac:dyDescent="0.15">
      <c r="A1165" s="27" t="s">
        <v>6867</v>
      </c>
      <c r="B1165" s="27" t="s">
        <v>4059</v>
      </c>
      <c r="C1165" s="27">
        <v>220</v>
      </c>
      <c r="D1165" s="28" t="s">
        <v>6870</v>
      </c>
      <c r="E1165" s="30"/>
      <c r="F1165" s="30" t="s">
        <v>885</v>
      </c>
      <c r="G1165" s="30" t="s">
        <v>4326</v>
      </c>
      <c r="H1165" s="30" t="s">
        <v>4327</v>
      </c>
      <c r="K1165" s="31">
        <v>95</v>
      </c>
      <c r="L1165" s="31" t="s">
        <v>4328</v>
      </c>
      <c r="M1165" s="32">
        <v>9780520200234</v>
      </c>
      <c r="N1165" s="30" t="s">
        <v>6921</v>
      </c>
      <c r="O1165" s="30" t="s">
        <v>6922</v>
      </c>
      <c r="P1165" s="30" t="s">
        <v>6922</v>
      </c>
      <c r="Q1165" s="39">
        <v>26.7</v>
      </c>
      <c r="R1165" s="40"/>
      <c r="S1165" s="39">
        <v>20.05</v>
      </c>
      <c r="T1165" s="31" t="s">
        <v>6864</v>
      </c>
      <c r="U1165" s="30">
        <v>10</v>
      </c>
      <c r="V1165" s="30">
        <v>8</v>
      </c>
      <c r="W1165" s="30">
        <v>9</v>
      </c>
      <c r="X1165" s="30">
        <v>10</v>
      </c>
      <c r="Y1165" s="41">
        <v>3</v>
      </c>
      <c r="Z1165" s="30">
        <v>6</v>
      </c>
      <c r="AA1165" s="30">
        <v>0</v>
      </c>
      <c r="AB1165" s="30">
        <v>0</v>
      </c>
      <c r="AC1165" s="30">
        <v>0</v>
      </c>
      <c r="AD1165" s="30">
        <v>0</v>
      </c>
      <c r="AE1165" s="30">
        <v>3</v>
      </c>
      <c r="AF1165" s="30">
        <v>0</v>
      </c>
      <c r="AG1165" s="6">
        <f t="shared" si="18"/>
        <v>80.099999999999994</v>
      </c>
      <c r="AH1165" s="35">
        <v>37475</v>
      </c>
      <c r="AI1165" s="35">
        <v>37535</v>
      </c>
      <c r="AJ1165" s="35">
        <v>37494</v>
      </c>
      <c r="AK1165" s="36" t="s">
        <v>387</v>
      </c>
      <c r="AL1165" s="37" t="s">
        <v>6866</v>
      </c>
    </row>
    <row r="1166" spans="1:38" x14ac:dyDescent="0.15">
      <c r="A1166" s="27" t="s">
        <v>6867</v>
      </c>
      <c r="B1166" s="27" t="s">
        <v>1084</v>
      </c>
      <c r="C1166" s="27" t="s">
        <v>3352</v>
      </c>
      <c r="D1166" s="28" t="s">
        <v>6870</v>
      </c>
      <c r="E1166" s="30"/>
      <c r="F1166" s="30" t="s">
        <v>1086</v>
      </c>
      <c r="G1166" s="30" t="s">
        <v>3353</v>
      </c>
      <c r="H1166" s="30" t="s">
        <v>3354</v>
      </c>
      <c r="K1166" s="31">
        <v>96</v>
      </c>
      <c r="L1166" s="31" t="s">
        <v>3355</v>
      </c>
      <c r="M1166" s="32">
        <v>9780961408879</v>
      </c>
      <c r="N1166" s="30" t="s">
        <v>3356</v>
      </c>
      <c r="O1166" s="30" t="s">
        <v>3356</v>
      </c>
      <c r="P1166" s="30" t="s">
        <v>3356</v>
      </c>
      <c r="Q1166" s="39">
        <v>77.349999999999994</v>
      </c>
      <c r="R1166" s="40"/>
      <c r="S1166" s="39">
        <v>58.05</v>
      </c>
      <c r="T1166" s="31" t="s">
        <v>6864</v>
      </c>
      <c r="U1166" s="30">
        <v>40</v>
      </c>
      <c r="V1166" s="30">
        <v>0</v>
      </c>
      <c r="W1166" s="30">
        <v>30</v>
      </c>
      <c r="X1166" s="30">
        <v>40</v>
      </c>
      <c r="Y1166" s="41">
        <v>14</v>
      </c>
      <c r="Z1166" s="30">
        <v>0</v>
      </c>
      <c r="AA1166" s="30">
        <v>0</v>
      </c>
      <c r="AB1166" s="30">
        <v>0</v>
      </c>
      <c r="AC1166" s="30">
        <v>0</v>
      </c>
      <c r="AD1166" s="30">
        <v>1</v>
      </c>
      <c r="AE1166" s="30">
        <v>8</v>
      </c>
      <c r="AF1166" s="30">
        <v>6</v>
      </c>
      <c r="AG1166" s="6">
        <f t="shared" si="18"/>
        <v>967.09999999999991</v>
      </c>
      <c r="AH1166" s="35">
        <v>37466</v>
      </c>
      <c r="AI1166" s="35">
        <v>37535</v>
      </c>
      <c r="AJ1166" s="35">
        <v>37483</v>
      </c>
      <c r="AK1166" s="36" t="s">
        <v>3357</v>
      </c>
      <c r="AL1166" s="37" t="s">
        <v>6866</v>
      </c>
    </row>
    <row r="1167" spans="1:38" x14ac:dyDescent="0.15">
      <c r="A1167" s="27" t="s">
        <v>6867</v>
      </c>
      <c r="B1167" s="27" t="s">
        <v>4059</v>
      </c>
      <c r="C1167" s="27" t="s">
        <v>190</v>
      </c>
      <c r="D1167" s="28" t="s">
        <v>6870</v>
      </c>
      <c r="E1167" s="30"/>
      <c r="F1167" s="30" t="s">
        <v>191</v>
      </c>
      <c r="G1167" s="30" t="s">
        <v>1684</v>
      </c>
      <c r="H1167" s="30" t="s">
        <v>1685</v>
      </c>
      <c r="K1167" s="31">
        <v>96</v>
      </c>
      <c r="L1167" s="31" t="s">
        <v>1686</v>
      </c>
      <c r="M1167" s="32">
        <v>9780684827902</v>
      </c>
      <c r="N1167" s="30" t="s">
        <v>2680</v>
      </c>
      <c r="O1167" s="30" t="s">
        <v>5368</v>
      </c>
      <c r="P1167" s="30" t="s">
        <v>5368</v>
      </c>
      <c r="Q1167" s="39">
        <v>25</v>
      </c>
      <c r="R1167" s="40">
        <v>0.1</v>
      </c>
      <c r="S1167" s="39">
        <v>18.75</v>
      </c>
      <c r="T1167" s="31" t="s">
        <v>6864</v>
      </c>
      <c r="U1167" s="30">
        <v>25</v>
      </c>
      <c r="V1167" s="30">
        <v>4</v>
      </c>
      <c r="W1167" s="30">
        <v>140</v>
      </c>
      <c r="X1167" s="30">
        <v>170</v>
      </c>
      <c r="Y1167" s="41">
        <v>122</v>
      </c>
      <c r="Z1167" s="30">
        <v>18</v>
      </c>
      <c r="AA1167" s="30">
        <v>0</v>
      </c>
      <c r="AB1167" s="30">
        <v>0</v>
      </c>
      <c r="AC1167" s="30">
        <v>0</v>
      </c>
      <c r="AD1167" s="30">
        <v>3</v>
      </c>
      <c r="AE1167" s="30">
        <v>122</v>
      </c>
      <c r="AF1167" s="30">
        <v>0</v>
      </c>
      <c r="AG1167" s="6">
        <f t="shared" ref="AG1167:AG1230" si="19">(Q1167*AE1167+S1167*AF1167)-Q1167*R1167*AE1167</f>
        <v>2745</v>
      </c>
      <c r="AH1167" s="35">
        <v>37460</v>
      </c>
      <c r="AI1167" s="35">
        <v>37535</v>
      </c>
      <c r="AJ1167" s="35">
        <v>37481</v>
      </c>
      <c r="AK1167" s="36">
        <v>25</v>
      </c>
      <c r="AL1167" s="37" t="s">
        <v>6866</v>
      </c>
    </row>
    <row r="1168" spans="1:38" x14ac:dyDescent="0.15">
      <c r="A1168" s="27" t="s">
        <v>6867</v>
      </c>
      <c r="B1168" s="27" t="s">
        <v>1805</v>
      </c>
      <c r="C1168" s="27">
        <v>42</v>
      </c>
      <c r="D1168" s="28" t="s">
        <v>6870</v>
      </c>
      <c r="E1168" s="30"/>
      <c r="F1168" s="30" t="s">
        <v>3990</v>
      </c>
      <c r="G1168" s="30" t="s">
        <v>5701</v>
      </c>
      <c r="H1168" s="30" t="s">
        <v>5702</v>
      </c>
      <c r="I1168" s="31">
        <v>2</v>
      </c>
      <c r="K1168" s="31">
        <v>3</v>
      </c>
      <c r="L1168" s="31" t="s">
        <v>5703</v>
      </c>
      <c r="M1168" s="32">
        <v>9780205352364</v>
      </c>
      <c r="N1168" s="30" t="s">
        <v>3574</v>
      </c>
      <c r="O1168" s="30" t="s">
        <v>3943</v>
      </c>
      <c r="P1168" s="30" t="s">
        <v>3943</v>
      </c>
      <c r="Q1168" s="39">
        <v>45.35</v>
      </c>
      <c r="R1168" s="40"/>
      <c r="S1168" s="39">
        <v>34.049999999999997</v>
      </c>
      <c r="T1168" s="31" t="s">
        <v>6864</v>
      </c>
      <c r="U1168" s="30">
        <v>65</v>
      </c>
      <c r="V1168" s="30">
        <v>38</v>
      </c>
      <c r="W1168" s="30">
        <v>54</v>
      </c>
      <c r="X1168" s="30">
        <v>65</v>
      </c>
      <c r="Y1168" s="41">
        <v>43</v>
      </c>
      <c r="Z1168" s="30">
        <v>11</v>
      </c>
      <c r="AA1168" s="30">
        <v>0</v>
      </c>
      <c r="AB1168" s="30">
        <v>0</v>
      </c>
      <c r="AC1168" s="30">
        <v>0</v>
      </c>
      <c r="AD1168" s="30">
        <v>0</v>
      </c>
      <c r="AE1168" s="30">
        <v>43</v>
      </c>
      <c r="AF1168" s="30">
        <v>0</v>
      </c>
      <c r="AG1168" s="6">
        <f t="shared" si="19"/>
        <v>1950.05</v>
      </c>
      <c r="AH1168" s="35">
        <v>37497</v>
      </c>
      <c r="AI1168" s="35">
        <v>37535</v>
      </c>
      <c r="AJ1168" s="35">
        <v>37512</v>
      </c>
      <c r="AK1168" s="36" t="s">
        <v>3949</v>
      </c>
      <c r="AL1168" s="37" t="s">
        <v>6866</v>
      </c>
    </row>
    <row r="1169" spans="1:38" x14ac:dyDescent="0.15">
      <c r="A1169" s="27" t="s">
        <v>6867</v>
      </c>
      <c r="B1169" s="27" t="s">
        <v>6931</v>
      </c>
      <c r="C1169" s="27">
        <v>12</v>
      </c>
      <c r="D1169" s="28" t="s">
        <v>6870</v>
      </c>
      <c r="E1169" s="30"/>
      <c r="F1169" s="30" t="s">
        <v>5315</v>
      </c>
      <c r="G1169" s="30" t="s">
        <v>6618</v>
      </c>
      <c r="H1169" s="30" t="s">
        <v>6619</v>
      </c>
      <c r="I1169" s="31">
        <v>3</v>
      </c>
      <c r="K1169" s="31">
        <v>97</v>
      </c>
      <c r="L1169" s="31" t="s">
        <v>6620</v>
      </c>
      <c r="M1169" s="32">
        <v>9780201889543</v>
      </c>
      <c r="N1169" s="30" t="s">
        <v>3894</v>
      </c>
      <c r="O1169" s="30" t="s">
        <v>3894</v>
      </c>
      <c r="P1169" s="30" t="s">
        <v>3894</v>
      </c>
      <c r="Q1169" s="39">
        <v>49.95</v>
      </c>
      <c r="R1169" s="40">
        <v>0.1</v>
      </c>
      <c r="S1169" s="39">
        <v>37.5</v>
      </c>
      <c r="T1169" s="31" t="s">
        <v>6883</v>
      </c>
      <c r="U1169" s="30">
        <v>175</v>
      </c>
      <c r="V1169" s="30">
        <v>123</v>
      </c>
      <c r="W1169" s="30">
        <v>53</v>
      </c>
      <c r="X1169" s="30">
        <v>175</v>
      </c>
      <c r="Y1169" s="41">
        <v>41</v>
      </c>
      <c r="Z1169" s="30">
        <v>10</v>
      </c>
      <c r="AA1169" s="30">
        <v>0</v>
      </c>
      <c r="AB1169" s="30">
        <v>5</v>
      </c>
      <c r="AC1169" s="30">
        <v>0</v>
      </c>
      <c r="AD1169" s="30">
        <v>8</v>
      </c>
      <c r="AE1169" s="30">
        <v>5</v>
      </c>
      <c r="AF1169" s="30">
        <v>36</v>
      </c>
      <c r="AG1169" s="6">
        <f t="shared" si="19"/>
        <v>1574.7750000000001</v>
      </c>
      <c r="AH1169" s="35">
        <v>37405</v>
      </c>
      <c r="AI1169" s="35">
        <v>37535</v>
      </c>
      <c r="AJ1169" s="35">
        <v>37481</v>
      </c>
      <c r="AK1169" s="36">
        <v>49.95</v>
      </c>
      <c r="AL1169" s="37" t="s">
        <v>6866</v>
      </c>
    </row>
    <row r="1170" spans="1:38" x14ac:dyDescent="0.15">
      <c r="A1170" s="27" t="s">
        <v>6867</v>
      </c>
      <c r="B1170" s="27" t="s">
        <v>1156</v>
      </c>
      <c r="C1170" s="27">
        <v>160</v>
      </c>
      <c r="D1170" s="28" t="s">
        <v>6870</v>
      </c>
      <c r="E1170" s="30"/>
      <c r="F1170" s="30" t="s">
        <v>3394</v>
      </c>
      <c r="G1170" s="30" t="s">
        <v>6618</v>
      </c>
      <c r="H1170" s="30" t="s">
        <v>3183</v>
      </c>
      <c r="I1170" s="31">
        <v>3</v>
      </c>
      <c r="K1170" s="31">
        <v>0</v>
      </c>
      <c r="L1170" s="31" t="s">
        <v>3184</v>
      </c>
      <c r="M1170" s="32">
        <v>9780201700732</v>
      </c>
      <c r="N1170" s="30" t="s">
        <v>3894</v>
      </c>
      <c r="O1170" s="30" t="s">
        <v>3894</v>
      </c>
      <c r="P1170" s="30" t="s">
        <v>3894</v>
      </c>
      <c r="Q1170" s="39">
        <v>64.989999999999995</v>
      </c>
      <c r="R1170" s="40">
        <v>0.1</v>
      </c>
      <c r="S1170" s="39">
        <v>48.75</v>
      </c>
      <c r="T1170" s="31" t="s">
        <v>6864</v>
      </c>
      <c r="U1170" s="30">
        <v>40</v>
      </c>
      <c r="V1170" s="30">
        <v>24</v>
      </c>
      <c r="W1170" s="30">
        <v>25</v>
      </c>
      <c r="X1170" s="30">
        <v>40</v>
      </c>
      <c r="Y1170" s="41">
        <v>12</v>
      </c>
      <c r="Z1170" s="30">
        <v>13</v>
      </c>
      <c r="AA1170" s="30">
        <v>0</v>
      </c>
      <c r="AB1170" s="30">
        <v>0</v>
      </c>
      <c r="AC1170" s="30">
        <v>0</v>
      </c>
      <c r="AD1170" s="30">
        <v>0</v>
      </c>
      <c r="AE1170" s="30">
        <v>9</v>
      </c>
      <c r="AF1170" s="30">
        <v>3</v>
      </c>
      <c r="AG1170" s="6">
        <f t="shared" si="19"/>
        <v>672.66899999999998</v>
      </c>
      <c r="AH1170" s="35">
        <v>37470</v>
      </c>
      <c r="AI1170" s="35">
        <v>37535</v>
      </c>
      <c r="AJ1170" s="35">
        <v>37490</v>
      </c>
      <c r="AK1170" s="36">
        <v>64.989999999999995</v>
      </c>
      <c r="AL1170" s="37" t="s">
        <v>6866</v>
      </c>
    </row>
    <row r="1171" spans="1:38" x14ac:dyDescent="0.15">
      <c r="A1171" s="27" t="s">
        <v>6867</v>
      </c>
      <c r="B1171" s="27" t="s">
        <v>1163</v>
      </c>
      <c r="C1171" s="27">
        <v>8</v>
      </c>
      <c r="D1171" s="28" t="s">
        <v>6870</v>
      </c>
      <c r="E1171" s="30"/>
      <c r="F1171" s="30" t="s">
        <v>2755</v>
      </c>
      <c r="G1171" s="30" t="s">
        <v>2756</v>
      </c>
      <c r="H1171" s="30" t="s">
        <v>2757</v>
      </c>
      <c r="K1171" s="31">
        <v>95</v>
      </c>
      <c r="L1171" s="31" t="s">
        <v>2951</v>
      </c>
      <c r="M1171" s="32">
        <v>9780816029273</v>
      </c>
      <c r="N1171" s="30" t="s">
        <v>2758</v>
      </c>
      <c r="O1171" s="30" t="s">
        <v>2758</v>
      </c>
      <c r="P1171" s="30" t="s">
        <v>2758</v>
      </c>
      <c r="Q1171" s="39">
        <v>41.1</v>
      </c>
      <c r="R1171" s="40"/>
      <c r="S1171" s="39">
        <v>30.85</v>
      </c>
      <c r="T1171" s="31" t="s">
        <v>6864</v>
      </c>
      <c r="U1171" s="30">
        <v>150</v>
      </c>
      <c r="V1171" s="30">
        <v>127</v>
      </c>
      <c r="W1171" s="30">
        <v>103</v>
      </c>
      <c r="X1171" s="30">
        <v>150</v>
      </c>
      <c r="Y1171" s="41">
        <v>4201</v>
      </c>
      <c r="Z1171" s="30">
        <v>2</v>
      </c>
      <c r="AA1171" s="30">
        <v>0</v>
      </c>
      <c r="AB1171" s="30">
        <v>0</v>
      </c>
      <c r="AC1171" s="30">
        <v>0</v>
      </c>
      <c r="AD1171" s="30">
        <v>0</v>
      </c>
      <c r="AE1171" s="30">
        <v>4201</v>
      </c>
      <c r="AF1171" s="30">
        <v>0</v>
      </c>
      <c r="AG1171" s="6">
        <f t="shared" si="19"/>
        <v>172661.1</v>
      </c>
      <c r="AH1171" s="35">
        <v>37487</v>
      </c>
      <c r="AI1171" s="35">
        <v>37535</v>
      </c>
      <c r="AJ1171" s="35">
        <v>37547</v>
      </c>
      <c r="AK1171" s="36" t="s">
        <v>2759</v>
      </c>
      <c r="AL1171" s="37" t="s">
        <v>6866</v>
      </c>
    </row>
    <row r="1172" spans="1:38" x14ac:dyDescent="0.15">
      <c r="A1172" s="27" t="s">
        <v>6867</v>
      </c>
      <c r="B1172" s="27" t="s">
        <v>3375</v>
      </c>
      <c r="C1172" s="27">
        <v>120</v>
      </c>
      <c r="D1172" s="28" t="s">
        <v>6870</v>
      </c>
      <c r="E1172" s="30"/>
      <c r="F1172" s="30" t="s">
        <v>3447</v>
      </c>
      <c r="G1172" s="30" t="s">
        <v>4523</v>
      </c>
      <c r="H1172" s="30" t="s">
        <v>4524</v>
      </c>
      <c r="K1172" s="31">
        <v>94</v>
      </c>
      <c r="L1172" s="31" t="s">
        <v>4525</v>
      </c>
      <c r="M1172" s="32">
        <v>9780472082636</v>
      </c>
      <c r="N1172" s="30" t="s">
        <v>3453</v>
      </c>
      <c r="O1172" s="30" t="s">
        <v>3453</v>
      </c>
      <c r="P1172" s="30" t="s">
        <v>3453</v>
      </c>
      <c r="Q1172" s="39">
        <v>18.100000000000001</v>
      </c>
      <c r="R1172" s="40"/>
      <c r="S1172" s="39">
        <v>13.6</v>
      </c>
      <c r="T1172" s="31" t="s">
        <v>6864</v>
      </c>
      <c r="U1172" s="30">
        <v>15</v>
      </c>
      <c r="V1172" s="30">
        <v>0</v>
      </c>
      <c r="W1172" s="30">
        <v>14</v>
      </c>
      <c r="X1172" s="30">
        <v>15</v>
      </c>
      <c r="Y1172" s="41">
        <v>2</v>
      </c>
      <c r="Z1172" s="30">
        <v>12</v>
      </c>
      <c r="AA1172" s="30">
        <v>0</v>
      </c>
      <c r="AB1172" s="30">
        <v>0</v>
      </c>
      <c r="AC1172" s="30">
        <v>0</v>
      </c>
      <c r="AD1172" s="30">
        <v>3</v>
      </c>
      <c r="AE1172" s="30">
        <v>2</v>
      </c>
      <c r="AF1172" s="30">
        <v>0</v>
      </c>
      <c r="AG1172" s="6">
        <f t="shared" si="19"/>
        <v>36.200000000000003</v>
      </c>
      <c r="AH1172" s="35">
        <v>37405</v>
      </c>
      <c r="AI1172" s="35">
        <v>37535</v>
      </c>
      <c r="AJ1172" s="35">
        <v>37473</v>
      </c>
      <c r="AK1172" s="36" t="s">
        <v>4526</v>
      </c>
      <c r="AL1172" s="37" t="s">
        <v>6866</v>
      </c>
    </row>
    <row r="1173" spans="1:38" x14ac:dyDescent="0.15">
      <c r="A1173" s="27" t="s">
        <v>6867</v>
      </c>
      <c r="B1173" s="27" t="s">
        <v>1880</v>
      </c>
      <c r="C1173" s="27">
        <v>174</v>
      </c>
      <c r="D1173" s="28" t="s">
        <v>6870</v>
      </c>
      <c r="E1173" s="30"/>
      <c r="F1173" s="30" t="s">
        <v>1971</v>
      </c>
      <c r="G1173" s="30" t="s">
        <v>5325</v>
      </c>
      <c r="H1173" s="30" t="s">
        <v>1973</v>
      </c>
      <c r="K1173" s="31">
        <v>99</v>
      </c>
      <c r="L1173" s="31" t="s">
        <v>5326</v>
      </c>
      <c r="M1173" s="32">
        <v>9780745616803</v>
      </c>
      <c r="N1173" s="30" t="s">
        <v>1975</v>
      </c>
      <c r="O1173" s="30" t="s">
        <v>1975</v>
      </c>
      <c r="P1173" s="30" t="s">
        <v>1975</v>
      </c>
      <c r="Q1173" s="39">
        <v>35.15</v>
      </c>
      <c r="R1173" s="40"/>
      <c r="S1173" s="39">
        <v>26.4</v>
      </c>
      <c r="T1173" s="31" t="s">
        <v>6864</v>
      </c>
      <c r="U1173" s="30">
        <v>45</v>
      </c>
      <c r="V1173" s="30">
        <v>39</v>
      </c>
      <c r="W1173" s="30">
        <v>90</v>
      </c>
      <c r="X1173" s="30">
        <v>90</v>
      </c>
      <c r="Y1173" s="41">
        <v>107</v>
      </c>
      <c r="Z1173" s="30">
        <v>0</v>
      </c>
      <c r="AA1173" s="30">
        <v>0</v>
      </c>
      <c r="AB1173" s="30">
        <v>0</v>
      </c>
      <c r="AC1173" s="30">
        <v>0</v>
      </c>
      <c r="AD1173" s="30">
        <v>0</v>
      </c>
      <c r="AE1173" s="30">
        <v>88</v>
      </c>
      <c r="AF1173" s="30">
        <v>19</v>
      </c>
      <c r="AG1173" s="6">
        <f t="shared" si="19"/>
        <v>3594.7999999999997</v>
      </c>
      <c r="AH1173" s="35">
        <v>37383</v>
      </c>
      <c r="AI1173" s="35">
        <v>37535</v>
      </c>
      <c r="AJ1173" s="35">
        <v>37537</v>
      </c>
      <c r="AK1173" s="36" t="s">
        <v>5327</v>
      </c>
      <c r="AL1173" s="37" t="s">
        <v>6866</v>
      </c>
    </row>
    <row r="1174" spans="1:38" x14ac:dyDescent="0.15">
      <c r="A1174" s="27" t="s">
        <v>6867</v>
      </c>
      <c r="B1174" s="27" t="s">
        <v>3996</v>
      </c>
      <c r="C1174" s="27">
        <v>270</v>
      </c>
      <c r="D1174" s="28" t="s">
        <v>6870</v>
      </c>
      <c r="E1174" s="30"/>
      <c r="F1174" s="30" t="s">
        <v>3997</v>
      </c>
      <c r="G1174" s="30" t="s">
        <v>3998</v>
      </c>
      <c r="H1174" s="30" t="s">
        <v>3999</v>
      </c>
      <c r="I1174" s="31">
        <v>2</v>
      </c>
      <c r="K1174" s="31">
        <v>83</v>
      </c>
      <c r="L1174" s="31" t="s">
        <v>2959</v>
      </c>
      <c r="M1174" s="32">
        <v>9780915144761</v>
      </c>
      <c r="N1174" s="30" t="s">
        <v>4000</v>
      </c>
      <c r="O1174" s="30" t="s">
        <v>4000</v>
      </c>
      <c r="P1174" s="30" t="s">
        <v>4000</v>
      </c>
      <c r="Q1174" s="39">
        <v>31.95</v>
      </c>
      <c r="R1174" s="40"/>
      <c r="S1174" s="39">
        <v>24</v>
      </c>
      <c r="T1174" s="31" t="s">
        <v>6883</v>
      </c>
      <c r="U1174" s="30">
        <v>15</v>
      </c>
      <c r="V1174" s="30">
        <v>14</v>
      </c>
      <c r="W1174" s="30">
        <v>8</v>
      </c>
      <c r="X1174" s="30">
        <v>15</v>
      </c>
      <c r="Y1174" s="41">
        <v>6</v>
      </c>
      <c r="Z1174" s="30">
        <v>2</v>
      </c>
      <c r="AA1174" s="30">
        <v>0</v>
      </c>
      <c r="AB1174" s="30">
        <v>0</v>
      </c>
      <c r="AC1174" s="30">
        <v>0</v>
      </c>
      <c r="AD1174" s="30">
        <v>0</v>
      </c>
      <c r="AE1174" s="30">
        <v>6</v>
      </c>
      <c r="AF1174" s="30">
        <v>0</v>
      </c>
      <c r="AG1174" s="6">
        <f t="shared" si="19"/>
        <v>191.7</v>
      </c>
      <c r="AH1174" s="35">
        <v>37382</v>
      </c>
      <c r="AI1174" s="35">
        <v>37535</v>
      </c>
      <c r="AJ1174" s="35">
        <v>37533</v>
      </c>
      <c r="AK1174" s="36" t="s">
        <v>4001</v>
      </c>
      <c r="AL1174" s="37" t="s">
        <v>6866</v>
      </c>
    </row>
    <row r="1175" spans="1:38" x14ac:dyDescent="0.15">
      <c r="A1175" s="27" t="s">
        <v>6867</v>
      </c>
      <c r="B1175" s="27" t="s">
        <v>3883</v>
      </c>
      <c r="C1175" s="27" t="s">
        <v>6924</v>
      </c>
      <c r="D1175" s="28" t="s">
        <v>6870</v>
      </c>
      <c r="E1175" s="30"/>
      <c r="F1175" s="30" t="s">
        <v>1326</v>
      </c>
      <c r="G1175" s="30" t="s">
        <v>409</v>
      </c>
      <c r="H1175" s="30" t="s">
        <v>4933</v>
      </c>
      <c r="I1175" s="31">
        <v>3</v>
      </c>
      <c r="K1175" s="31">
        <v>1</v>
      </c>
      <c r="L1175" s="31" t="s">
        <v>4934</v>
      </c>
      <c r="M1175" s="32">
        <v>9780618101481</v>
      </c>
      <c r="N1175" s="30" t="s">
        <v>5236</v>
      </c>
      <c r="O1175" s="30" t="s">
        <v>5236</v>
      </c>
      <c r="P1175" s="30" t="s">
        <v>5236</v>
      </c>
      <c r="Q1175" s="39">
        <v>76.400000000000006</v>
      </c>
      <c r="R1175" s="40"/>
      <c r="S1175" s="39">
        <v>57.3</v>
      </c>
      <c r="T1175" s="31" t="s">
        <v>6864</v>
      </c>
      <c r="U1175" s="30">
        <v>295</v>
      </c>
      <c r="V1175" s="30">
        <v>346</v>
      </c>
      <c r="W1175" s="30">
        <v>5</v>
      </c>
      <c r="X1175" s="30">
        <v>295</v>
      </c>
      <c r="Y1175" s="41">
        <v>10</v>
      </c>
      <c r="Z1175" s="30">
        <v>0</v>
      </c>
      <c r="AA1175" s="30">
        <v>0</v>
      </c>
      <c r="AB1175" s="30">
        <v>-2</v>
      </c>
      <c r="AC1175" s="30">
        <v>0</v>
      </c>
      <c r="AD1175" s="30">
        <v>3</v>
      </c>
      <c r="AE1175" s="30">
        <v>0</v>
      </c>
      <c r="AF1175" s="30">
        <v>10</v>
      </c>
      <c r="AG1175" s="6">
        <f t="shared" si="19"/>
        <v>573</v>
      </c>
      <c r="AH1175" s="35">
        <v>37392</v>
      </c>
      <c r="AI1175" s="35">
        <v>37535</v>
      </c>
      <c r="AJ1175" s="35">
        <v>37484</v>
      </c>
      <c r="AK1175" s="36" t="s">
        <v>4935</v>
      </c>
      <c r="AL1175" s="37" t="s">
        <v>6866</v>
      </c>
    </row>
    <row r="1176" spans="1:38" x14ac:dyDescent="0.15">
      <c r="A1176" s="27" t="s">
        <v>6867</v>
      </c>
      <c r="B1176" s="27" t="s">
        <v>3883</v>
      </c>
      <c r="C1176" s="27" t="s">
        <v>6924</v>
      </c>
      <c r="D1176" s="28" t="s">
        <v>6870</v>
      </c>
      <c r="E1176" s="30"/>
      <c r="F1176" s="30" t="s">
        <v>1326</v>
      </c>
      <c r="G1176" s="30" t="s">
        <v>409</v>
      </c>
      <c r="H1176" s="30" t="s">
        <v>1450</v>
      </c>
      <c r="I1176" s="31">
        <v>3</v>
      </c>
      <c r="K1176" s="31">
        <v>1</v>
      </c>
      <c r="L1176" s="31" t="s">
        <v>1451</v>
      </c>
      <c r="M1176" s="32">
        <v>9780618139484</v>
      </c>
      <c r="N1176" s="30" t="s">
        <v>5236</v>
      </c>
      <c r="O1176" s="30" t="s">
        <v>5236</v>
      </c>
      <c r="P1176" s="30" t="s">
        <v>5236</v>
      </c>
      <c r="Q1176" s="39">
        <v>100.35</v>
      </c>
      <c r="R1176" s="40"/>
      <c r="S1176" s="39">
        <v>75.3</v>
      </c>
      <c r="T1176" s="31" t="s">
        <v>6883</v>
      </c>
      <c r="U1176" s="30">
        <v>295</v>
      </c>
      <c r="V1176" s="30">
        <v>346</v>
      </c>
      <c r="W1176" s="30">
        <v>25</v>
      </c>
      <c r="X1176" s="30">
        <v>295</v>
      </c>
      <c r="Y1176" s="41">
        <v>25</v>
      </c>
      <c r="Z1176" s="30">
        <v>0</v>
      </c>
      <c r="AA1176" s="30">
        <v>0</v>
      </c>
      <c r="AB1176" s="30">
        <v>0</v>
      </c>
      <c r="AC1176" s="30">
        <v>0</v>
      </c>
      <c r="AD1176" s="30">
        <v>0</v>
      </c>
      <c r="AE1176" s="30">
        <v>25</v>
      </c>
      <c r="AF1176" s="30">
        <v>0</v>
      </c>
      <c r="AG1176" s="6">
        <f t="shared" si="19"/>
        <v>2508.75</v>
      </c>
      <c r="AH1176" s="35">
        <v>37392</v>
      </c>
      <c r="AI1176" s="35">
        <v>37535</v>
      </c>
      <c r="AJ1176" s="35">
        <v>37445</v>
      </c>
      <c r="AK1176" s="36" t="s">
        <v>1452</v>
      </c>
      <c r="AL1176" s="37" t="s">
        <v>6866</v>
      </c>
    </row>
    <row r="1177" spans="1:38" x14ac:dyDescent="0.15">
      <c r="A1177" s="27" t="s">
        <v>6867</v>
      </c>
      <c r="B1177" s="27" t="s">
        <v>6915</v>
      </c>
      <c r="C1177" s="27">
        <v>188</v>
      </c>
      <c r="D1177" s="28" t="s">
        <v>6870</v>
      </c>
      <c r="E1177" s="30"/>
      <c r="F1177" s="30" t="s">
        <v>301</v>
      </c>
      <c r="G1177" s="30" t="s">
        <v>409</v>
      </c>
      <c r="H1177" s="30" t="s">
        <v>410</v>
      </c>
      <c r="K1177" s="31">
        <v>94</v>
      </c>
      <c r="L1177" s="31" t="s">
        <v>411</v>
      </c>
      <c r="M1177" s="32">
        <v>9780231099813</v>
      </c>
      <c r="N1177" s="30" t="s">
        <v>1155</v>
      </c>
      <c r="O1177" s="30" t="s">
        <v>1155</v>
      </c>
      <c r="P1177" s="30" t="s">
        <v>1155</v>
      </c>
      <c r="Q1177" s="39">
        <v>20.8</v>
      </c>
      <c r="R1177" s="40"/>
      <c r="S1177" s="39">
        <v>15.6</v>
      </c>
      <c r="T1177" s="31" t="s">
        <v>6864</v>
      </c>
      <c r="U1177" s="30">
        <v>20</v>
      </c>
      <c r="V1177" s="30">
        <v>24</v>
      </c>
      <c r="W1177" s="30">
        <v>35</v>
      </c>
      <c r="X1177" s="30">
        <v>40</v>
      </c>
      <c r="Y1177" s="41">
        <v>16</v>
      </c>
      <c r="Z1177" s="30">
        <v>19</v>
      </c>
      <c r="AA1177" s="30">
        <v>0</v>
      </c>
      <c r="AB1177" s="30">
        <v>0</v>
      </c>
      <c r="AC1177" s="30">
        <v>0</v>
      </c>
      <c r="AD1177" s="30">
        <v>0</v>
      </c>
      <c r="AE1177" s="30">
        <v>15</v>
      </c>
      <c r="AF1177" s="30">
        <v>1</v>
      </c>
      <c r="AG1177" s="6">
        <f t="shared" si="19"/>
        <v>327.60000000000002</v>
      </c>
      <c r="AH1177" s="35">
        <v>37480</v>
      </c>
      <c r="AI1177" s="35">
        <v>37535</v>
      </c>
      <c r="AJ1177" s="35">
        <v>37498</v>
      </c>
      <c r="AK1177" s="36" t="s">
        <v>412</v>
      </c>
      <c r="AL1177" s="37" t="s">
        <v>6866</v>
      </c>
    </row>
    <row r="1178" spans="1:38" x14ac:dyDescent="0.15">
      <c r="A1178" s="27" t="s">
        <v>6867</v>
      </c>
      <c r="B1178" s="27" t="s">
        <v>3901</v>
      </c>
      <c r="C1178" s="27" t="s">
        <v>5775</v>
      </c>
      <c r="D1178" s="28" t="s">
        <v>6870</v>
      </c>
      <c r="E1178" s="30"/>
      <c r="F1178" s="30" t="s">
        <v>5776</v>
      </c>
      <c r="G1178" s="30" t="s">
        <v>409</v>
      </c>
      <c r="H1178" s="30" t="s">
        <v>5777</v>
      </c>
      <c r="I1178" s="31">
        <v>2</v>
      </c>
      <c r="K1178" s="31">
        <v>97</v>
      </c>
      <c r="L1178" s="31" t="s">
        <v>2970</v>
      </c>
      <c r="M1178" s="32">
        <v>9780935702750</v>
      </c>
      <c r="N1178" s="30" t="s">
        <v>4</v>
      </c>
      <c r="O1178" s="30" t="s">
        <v>4</v>
      </c>
      <c r="P1178" s="30" t="s">
        <v>4</v>
      </c>
      <c r="Q1178" s="39">
        <v>32.5</v>
      </c>
      <c r="R1178" s="40"/>
      <c r="S1178" s="39">
        <v>24.4</v>
      </c>
      <c r="T1178" s="31" t="s">
        <v>6864</v>
      </c>
      <c r="U1178" s="30">
        <v>150</v>
      </c>
      <c r="V1178" s="30">
        <v>138</v>
      </c>
      <c r="W1178" s="30">
        <v>158</v>
      </c>
      <c r="X1178" s="30">
        <v>350</v>
      </c>
      <c r="Y1178" s="41">
        <v>158</v>
      </c>
      <c r="Z1178" s="30">
        <v>22</v>
      </c>
      <c r="AA1178" s="30">
        <v>0</v>
      </c>
      <c r="AB1178" s="30">
        <v>6</v>
      </c>
      <c r="AC1178" s="30">
        <v>0</v>
      </c>
      <c r="AD1178" s="30">
        <v>5</v>
      </c>
      <c r="AE1178" s="30">
        <v>132</v>
      </c>
      <c r="AF1178" s="30">
        <v>26</v>
      </c>
      <c r="AG1178" s="6">
        <f t="shared" si="19"/>
        <v>4924.3999999999996</v>
      </c>
      <c r="AH1178" s="35">
        <v>37393</v>
      </c>
      <c r="AI1178" s="35">
        <v>37535</v>
      </c>
      <c r="AJ1178" s="35">
        <v>37559</v>
      </c>
      <c r="AK1178" s="36" t="s">
        <v>5778</v>
      </c>
      <c r="AL1178" s="37" t="s">
        <v>6866</v>
      </c>
    </row>
    <row r="1179" spans="1:38" x14ac:dyDescent="0.15">
      <c r="A1179" s="27" t="s">
        <v>6867</v>
      </c>
      <c r="B1179" s="27" t="s">
        <v>3883</v>
      </c>
      <c r="C1179" s="27" t="s">
        <v>6924</v>
      </c>
      <c r="D1179" s="28" t="s">
        <v>6870</v>
      </c>
      <c r="E1179" s="30"/>
      <c r="F1179" s="30" t="s">
        <v>1326</v>
      </c>
      <c r="G1179" s="30" t="s">
        <v>409</v>
      </c>
      <c r="H1179" s="30" t="s">
        <v>1327</v>
      </c>
      <c r="I1179" s="31">
        <v>3</v>
      </c>
      <c r="K1179" s="31">
        <v>1</v>
      </c>
      <c r="L1179" s="31" t="s">
        <v>1328</v>
      </c>
      <c r="M1179" s="32">
        <v>9780618056262</v>
      </c>
      <c r="N1179" s="30" t="s">
        <v>5236</v>
      </c>
      <c r="O1179" s="30" t="s">
        <v>5236</v>
      </c>
      <c r="P1179" s="30" t="s">
        <v>5236</v>
      </c>
      <c r="Q1179" s="39">
        <v>24</v>
      </c>
      <c r="R1179" s="40"/>
      <c r="S1179" s="39">
        <v>18</v>
      </c>
      <c r="T1179" s="31" t="s">
        <v>6883</v>
      </c>
      <c r="U1179" s="30">
        <v>295</v>
      </c>
      <c r="V1179" s="30">
        <v>346</v>
      </c>
      <c r="W1179" s="30">
        <v>100</v>
      </c>
      <c r="X1179" s="30">
        <v>295</v>
      </c>
      <c r="Y1179" s="41">
        <v>111</v>
      </c>
      <c r="Z1179" s="30">
        <v>5</v>
      </c>
      <c r="AA1179" s="30">
        <v>0</v>
      </c>
      <c r="AB1179" s="30">
        <v>0</v>
      </c>
      <c r="AC1179" s="30">
        <v>0</v>
      </c>
      <c r="AD1179" s="30">
        <v>2</v>
      </c>
      <c r="AE1179" s="30">
        <v>13</v>
      </c>
      <c r="AF1179" s="30">
        <v>98</v>
      </c>
      <c r="AG1179" s="6">
        <f t="shared" si="19"/>
        <v>2076</v>
      </c>
      <c r="AH1179" s="35">
        <v>37392</v>
      </c>
      <c r="AI1179" s="35">
        <v>37535</v>
      </c>
      <c r="AJ1179" s="35">
        <v>37536</v>
      </c>
      <c r="AK1179" s="36" t="s">
        <v>1329</v>
      </c>
      <c r="AL1179" s="37" t="s">
        <v>6866</v>
      </c>
    </row>
    <row r="1180" spans="1:38" x14ac:dyDescent="0.15">
      <c r="A1180" s="27" t="s">
        <v>6867</v>
      </c>
      <c r="B1180" s="27" t="s">
        <v>3883</v>
      </c>
      <c r="C1180" s="27" t="s">
        <v>6924</v>
      </c>
      <c r="D1180" s="28" t="s">
        <v>6870</v>
      </c>
      <c r="E1180" s="30"/>
      <c r="F1180" s="30" t="s">
        <v>1326</v>
      </c>
      <c r="G1180" s="30" t="s">
        <v>409</v>
      </c>
      <c r="H1180" s="30" t="s">
        <v>793</v>
      </c>
      <c r="I1180" s="31">
        <v>3</v>
      </c>
      <c r="K1180" s="31">
        <v>1</v>
      </c>
      <c r="L1180" s="31" t="s">
        <v>794</v>
      </c>
      <c r="M1180" s="32">
        <v>9780618056248</v>
      </c>
      <c r="N1180" s="30" t="s">
        <v>5236</v>
      </c>
      <c r="O1180" s="30" t="s">
        <v>5236</v>
      </c>
      <c r="P1180" s="30" t="s">
        <v>5236</v>
      </c>
      <c r="Q1180" s="39">
        <v>76.400000000000006</v>
      </c>
      <c r="R1180" s="40"/>
      <c r="S1180" s="39">
        <v>57.3</v>
      </c>
      <c r="T1180" s="31" t="s">
        <v>6864</v>
      </c>
      <c r="U1180" s="30">
        <v>295</v>
      </c>
      <c r="V1180" s="30">
        <v>346</v>
      </c>
      <c r="W1180" s="30">
        <v>150</v>
      </c>
      <c r="X1180" s="30">
        <v>295</v>
      </c>
      <c r="Y1180" s="41">
        <v>224</v>
      </c>
      <c r="Z1180" s="30">
        <v>-5</v>
      </c>
      <c r="AA1180" s="30">
        <v>0</v>
      </c>
      <c r="AB1180" s="30">
        <v>16</v>
      </c>
      <c r="AC1180" s="30">
        <v>0</v>
      </c>
      <c r="AD1180" s="30">
        <v>1</v>
      </c>
      <c r="AE1180" s="30">
        <v>7</v>
      </c>
      <c r="AF1180" s="30">
        <v>217</v>
      </c>
      <c r="AG1180" s="6">
        <f t="shared" si="19"/>
        <v>12968.899999999998</v>
      </c>
      <c r="AH1180" s="35">
        <v>37392</v>
      </c>
      <c r="AI1180" s="35">
        <v>37535</v>
      </c>
      <c r="AJ1180" s="35">
        <v>37538</v>
      </c>
      <c r="AK1180" s="36" t="s">
        <v>4935</v>
      </c>
      <c r="AL1180" s="37" t="s">
        <v>6866</v>
      </c>
    </row>
    <row r="1181" spans="1:38" x14ac:dyDescent="0.15">
      <c r="A1181" s="27" t="s">
        <v>6867</v>
      </c>
      <c r="B1181" s="27" t="s">
        <v>4059</v>
      </c>
      <c r="C1181" s="27" t="s">
        <v>457</v>
      </c>
      <c r="D1181" s="28" t="s">
        <v>6870</v>
      </c>
      <c r="E1181" s="30"/>
      <c r="F1181" s="30" t="s">
        <v>458</v>
      </c>
      <c r="G1181" s="30" t="s">
        <v>3666</v>
      </c>
      <c r="H1181" s="30" t="s">
        <v>3667</v>
      </c>
      <c r="K1181" s="31">
        <v>2</v>
      </c>
      <c r="L1181" s="31" t="s">
        <v>3668</v>
      </c>
      <c r="M1181" s="32">
        <v>9780992973155</v>
      </c>
      <c r="N1181" s="30" t="s">
        <v>3666</v>
      </c>
      <c r="O1181" s="30" t="s">
        <v>3666</v>
      </c>
      <c r="P1181" s="30" t="s">
        <v>3666</v>
      </c>
      <c r="Q1181" s="39">
        <v>20</v>
      </c>
      <c r="R1181" s="40"/>
      <c r="S1181" s="39">
        <v>15</v>
      </c>
      <c r="T1181" s="31" t="s">
        <v>6864</v>
      </c>
      <c r="U1181" s="30">
        <v>100</v>
      </c>
      <c r="V1181" s="30">
        <v>74</v>
      </c>
      <c r="W1181" s="30">
        <v>100</v>
      </c>
      <c r="X1181" s="30">
        <v>100</v>
      </c>
      <c r="Y1181" s="41">
        <v>1</v>
      </c>
      <c r="Z1181" s="30">
        <v>64</v>
      </c>
      <c r="AA1181" s="30">
        <v>0</v>
      </c>
      <c r="AB1181" s="30">
        <v>0</v>
      </c>
      <c r="AC1181" s="30">
        <v>0</v>
      </c>
      <c r="AD1181" s="30">
        <v>0</v>
      </c>
      <c r="AE1181" s="30">
        <v>1</v>
      </c>
      <c r="AF1181" s="30">
        <v>0</v>
      </c>
      <c r="AG1181" s="6">
        <f t="shared" si="19"/>
        <v>20</v>
      </c>
      <c r="AH1181" s="35">
        <v>37553</v>
      </c>
      <c r="AI1181" s="35">
        <v>37535</v>
      </c>
      <c r="AJ1181" s="35">
        <v>37557</v>
      </c>
      <c r="AK1181" s="36" t="s">
        <v>3669</v>
      </c>
      <c r="AL1181" s="37" t="s">
        <v>6866</v>
      </c>
    </row>
    <row r="1182" spans="1:38" x14ac:dyDescent="0.15">
      <c r="A1182" s="27" t="s">
        <v>6867</v>
      </c>
      <c r="B1182" s="27" t="s">
        <v>1084</v>
      </c>
      <c r="C1182" s="27" t="s">
        <v>2353</v>
      </c>
      <c r="D1182" s="28" t="s">
        <v>6870</v>
      </c>
      <c r="E1182" s="30"/>
      <c r="F1182" s="30" t="s">
        <v>2354</v>
      </c>
      <c r="G1182" s="30" t="s">
        <v>1865</v>
      </c>
      <c r="H1182" s="30" t="s">
        <v>1866</v>
      </c>
      <c r="K1182" s="31">
        <v>2</v>
      </c>
      <c r="L1182" s="31" t="s">
        <v>1867</v>
      </c>
      <c r="M1182" s="32">
        <v>9780735615670</v>
      </c>
      <c r="N1182" s="30" t="s">
        <v>339</v>
      </c>
      <c r="O1182" s="30" t="s">
        <v>339</v>
      </c>
      <c r="P1182" s="30" t="s">
        <v>339</v>
      </c>
      <c r="Q1182" s="39">
        <v>39.99</v>
      </c>
      <c r="R1182" s="40"/>
      <c r="S1182" s="39">
        <v>30</v>
      </c>
      <c r="T1182" s="31" t="s">
        <v>6864</v>
      </c>
      <c r="U1182" s="30">
        <v>40</v>
      </c>
      <c r="V1182" s="30">
        <v>30</v>
      </c>
      <c r="W1182" s="30">
        <v>30</v>
      </c>
      <c r="X1182" s="30">
        <v>40</v>
      </c>
      <c r="Y1182" s="41">
        <v>10</v>
      </c>
      <c r="Z1182" s="30">
        <v>20</v>
      </c>
      <c r="AA1182" s="30">
        <v>0</v>
      </c>
      <c r="AB1182" s="30">
        <v>0</v>
      </c>
      <c r="AC1182" s="30">
        <v>0</v>
      </c>
      <c r="AD1182" s="30">
        <v>0</v>
      </c>
      <c r="AE1182" s="30">
        <v>10</v>
      </c>
      <c r="AF1182" s="30">
        <v>0</v>
      </c>
      <c r="AG1182" s="6">
        <f t="shared" si="19"/>
        <v>399.90000000000003</v>
      </c>
      <c r="AH1182" s="35">
        <v>37508</v>
      </c>
      <c r="AI1182" s="35">
        <v>37535</v>
      </c>
      <c r="AJ1182" s="35">
        <v>37530</v>
      </c>
      <c r="AK1182" s="36">
        <v>39.99</v>
      </c>
      <c r="AL1182" s="37" t="s">
        <v>6866</v>
      </c>
    </row>
    <row r="1183" spans="1:38" x14ac:dyDescent="0.15">
      <c r="A1183" s="27" t="s">
        <v>6867</v>
      </c>
      <c r="B1183" s="27" t="s">
        <v>1987</v>
      </c>
      <c r="C1183" s="27">
        <v>21</v>
      </c>
      <c r="D1183" s="28">
        <v>444302</v>
      </c>
      <c r="E1183" s="30"/>
      <c r="F1183" s="30" t="s">
        <v>2150</v>
      </c>
      <c r="G1183" s="30" t="s">
        <v>5583</v>
      </c>
      <c r="H1183" s="30" t="s">
        <v>5584</v>
      </c>
      <c r="I1183" s="31">
        <v>2</v>
      </c>
      <c r="K1183" s="31">
        <v>99</v>
      </c>
      <c r="L1183" s="31" t="s">
        <v>5585</v>
      </c>
      <c r="M1183" s="32">
        <v>9780887273421</v>
      </c>
      <c r="N1183" s="30" t="s">
        <v>1992</v>
      </c>
      <c r="O1183" s="30" t="s">
        <v>1992</v>
      </c>
      <c r="P1183" s="30" t="s">
        <v>1992</v>
      </c>
      <c r="Q1183" s="39">
        <v>30.9</v>
      </c>
      <c r="R1183" s="40"/>
      <c r="S1183" s="39">
        <v>23.2</v>
      </c>
      <c r="T1183" s="31" t="s">
        <v>6864</v>
      </c>
      <c r="U1183" s="30">
        <v>35</v>
      </c>
      <c r="V1183" s="30">
        <v>37</v>
      </c>
      <c r="W1183" s="30">
        <v>33</v>
      </c>
      <c r="X1183" s="30">
        <v>35</v>
      </c>
      <c r="Y1183" s="41">
        <v>38</v>
      </c>
      <c r="Z1183" s="30">
        <v>0</v>
      </c>
      <c r="AA1183" s="30">
        <v>0</v>
      </c>
      <c r="AB1183" s="30">
        <v>0</v>
      </c>
      <c r="AC1183" s="30">
        <v>0</v>
      </c>
      <c r="AD1183" s="30">
        <v>0</v>
      </c>
      <c r="AE1183" s="30">
        <v>38</v>
      </c>
      <c r="AF1183" s="30">
        <v>0</v>
      </c>
      <c r="AG1183" s="6">
        <f t="shared" si="19"/>
        <v>1174.2</v>
      </c>
      <c r="AH1183" s="35">
        <v>37470</v>
      </c>
      <c r="AI1183" s="35">
        <v>37535</v>
      </c>
      <c r="AJ1183" s="35">
        <v>37531</v>
      </c>
      <c r="AK1183" s="36" t="s">
        <v>3648</v>
      </c>
      <c r="AL1183" s="37" t="s">
        <v>6866</v>
      </c>
    </row>
    <row r="1184" spans="1:38" x14ac:dyDescent="0.15">
      <c r="A1184" s="27" t="s">
        <v>6867</v>
      </c>
      <c r="B1184" s="27" t="s">
        <v>1032</v>
      </c>
      <c r="C1184" s="27" t="s">
        <v>5193</v>
      </c>
      <c r="D1184" s="28" t="s">
        <v>6870</v>
      </c>
      <c r="E1184" s="30"/>
      <c r="F1184" s="30" t="s">
        <v>6871</v>
      </c>
      <c r="G1184" s="30" t="s">
        <v>1531</v>
      </c>
      <c r="H1184" s="30" t="s">
        <v>1532</v>
      </c>
      <c r="K1184" s="31">
        <v>98</v>
      </c>
      <c r="L1184" s="31" t="s">
        <v>1533</v>
      </c>
      <c r="M1184" s="32">
        <v>9781563680434</v>
      </c>
      <c r="N1184" s="30" t="s">
        <v>1534</v>
      </c>
      <c r="O1184" s="30" t="s">
        <v>1534</v>
      </c>
      <c r="P1184" s="30" t="s">
        <v>1145</v>
      </c>
      <c r="Q1184" s="39">
        <v>39.950000000000003</v>
      </c>
      <c r="R1184" s="40">
        <v>0.1</v>
      </c>
      <c r="S1184" s="39">
        <v>30</v>
      </c>
      <c r="T1184" s="31" t="s">
        <v>6883</v>
      </c>
      <c r="U1184" s="30">
        <v>6</v>
      </c>
      <c r="V1184" s="30">
        <v>6</v>
      </c>
      <c r="W1184" s="30">
        <v>2</v>
      </c>
      <c r="X1184" s="30">
        <v>6</v>
      </c>
      <c r="Y1184" s="41">
        <v>2</v>
      </c>
      <c r="Z1184" s="30">
        <v>2</v>
      </c>
      <c r="AA1184" s="30">
        <v>0</v>
      </c>
      <c r="AB1184" s="30">
        <v>0</v>
      </c>
      <c r="AC1184" s="30">
        <v>0</v>
      </c>
      <c r="AD1184" s="30">
        <v>0</v>
      </c>
      <c r="AE1184" s="30">
        <v>2</v>
      </c>
      <c r="AF1184" s="30">
        <v>0</v>
      </c>
      <c r="AG1184" s="6">
        <f t="shared" si="19"/>
        <v>71.910000000000011</v>
      </c>
      <c r="AH1184" s="35">
        <v>37470</v>
      </c>
      <c r="AI1184" s="35">
        <v>37535</v>
      </c>
      <c r="AJ1184" s="35">
        <v>37532</v>
      </c>
      <c r="AK1184" s="36">
        <v>39.950000000000003</v>
      </c>
      <c r="AL1184" s="37" t="s">
        <v>6866</v>
      </c>
    </row>
    <row r="1185" spans="1:39" x14ac:dyDescent="0.15">
      <c r="A1185" s="27" t="s">
        <v>6867</v>
      </c>
      <c r="B1185" s="27" t="s">
        <v>4041</v>
      </c>
      <c r="C1185" s="27" t="s">
        <v>6924</v>
      </c>
      <c r="D1185" s="28" t="s">
        <v>6925</v>
      </c>
      <c r="E1185" s="30"/>
      <c r="F1185" s="30" t="s">
        <v>5189</v>
      </c>
      <c r="G1185" s="30" t="s">
        <v>6927</v>
      </c>
      <c r="H1185" s="30" t="s">
        <v>1368</v>
      </c>
      <c r="I1185" s="31">
        <v>4</v>
      </c>
      <c r="K1185" s="31">
        <v>2</v>
      </c>
      <c r="L1185" s="31" t="s">
        <v>1369</v>
      </c>
      <c r="M1185" s="32">
        <v>9780072434002</v>
      </c>
      <c r="N1185" s="30" t="s">
        <v>6863</v>
      </c>
      <c r="O1185" s="30" t="s">
        <v>6863</v>
      </c>
      <c r="P1185" s="30" t="s">
        <v>6863</v>
      </c>
      <c r="Q1185" s="39">
        <v>81</v>
      </c>
      <c r="R1185" s="40"/>
      <c r="S1185" s="39">
        <v>60.75</v>
      </c>
      <c r="T1185" s="31" t="s">
        <v>6864</v>
      </c>
      <c r="U1185" s="30">
        <v>35</v>
      </c>
      <c r="V1185" s="30">
        <v>41</v>
      </c>
      <c r="W1185" s="30">
        <v>35</v>
      </c>
      <c r="X1185" s="30">
        <v>85</v>
      </c>
      <c r="Y1185" s="41">
        <v>20</v>
      </c>
      <c r="Z1185" s="30">
        <v>31</v>
      </c>
      <c r="AA1185" s="30">
        <v>0</v>
      </c>
      <c r="AB1185" s="30">
        <v>5</v>
      </c>
      <c r="AC1185" s="30">
        <v>0</v>
      </c>
      <c r="AD1185" s="30">
        <v>2</v>
      </c>
      <c r="AE1185" s="30">
        <v>8</v>
      </c>
      <c r="AF1185" s="30">
        <v>12</v>
      </c>
      <c r="AG1185" s="6">
        <f t="shared" si="19"/>
        <v>1377</v>
      </c>
      <c r="AH1185" s="35">
        <v>37383</v>
      </c>
      <c r="AI1185" s="35">
        <v>37535</v>
      </c>
      <c r="AJ1185" s="35">
        <v>37491</v>
      </c>
      <c r="AK1185" s="36" t="s">
        <v>5192</v>
      </c>
      <c r="AL1185" s="37" t="s">
        <v>6866</v>
      </c>
      <c r="AM1185" s="38" t="s">
        <v>1051</v>
      </c>
    </row>
    <row r="1186" spans="1:39" x14ac:dyDescent="0.15">
      <c r="A1186" s="27" t="s">
        <v>6867</v>
      </c>
      <c r="B1186" s="27" t="s">
        <v>4041</v>
      </c>
      <c r="C1186" s="27" t="s">
        <v>6924</v>
      </c>
      <c r="D1186" s="28" t="s">
        <v>6925</v>
      </c>
      <c r="E1186" s="30"/>
      <c r="F1186" s="30" t="s">
        <v>5189</v>
      </c>
      <c r="G1186" s="30" t="s">
        <v>6927</v>
      </c>
      <c r="H1186" s="30" t="s">
        <v>5190</v>
      </c>
      <c r="I1186" s="31">
        <v>4</v>
      </c>
      <c r="K1186" s="31">
        <v>2</v>
      </c>
      <c r="L1186" s="31" t="s">
        <v>5191</v>
      </c>
      <c r="M1186" s="32">
        <v>9780072434019</v>
      </c>
      <c r="N1186" s="30" t="s">
        <v>6863</v>
      </c>
      <c r="O1186" s="30" t="s">
        <v>6863</v>
      </c>
      <c r="P1186" s="30" t="s">
        <v>6863</v>
      </c>
      <c r="Q1186" s="39">
        <v>81</v>
      </c>
      <c r="R1186" s="40"/>
      <c r="S1186" s="39">
        <v>60.75</v>
      </c>
      <c r="T1186" s="31" t="s">
        <v>6864</v>
      </c>
      <c r="U1186" s="30">
        <v>35</v>
      </c>
      <c r="V1186" s="30">
        <v>41</v>
      </c>
      <c r="W1186" s="30">
        <v>15</v>
      </c>
      <c r="X1186" s="30">
        <v>85</v>
      </c>
      <c r="Y1186" s="41">
        <v>2</v>
      </c>
      <c r="Z1186" s="30">
        <v>16</v>
      </c>
      <c r="AA1186" s="30">
        <v>0</v>
      </c>
      <c r="AB1186" s="30">
        <v>0</v>
      </c>
      <c r="AC1186" s="30">
        <v>0</v>
      </c>
      <c r="AD1186" s="30">
        <v>0</v>
      </c>
      <c r="AE1186" s="30">
        <v>2</v>
      </c>
      <c r="AF1186" s="30">
        <v>0</v>
      </c>
      <c r="AG1186" s="6">
        <f t="shared" si="19"/>
        <v>162</v>
      </c>
      <c r="AH1186" s="35">
        <v>37383</v>
      </c>
      <c r="AI1186" s="35">
        <v>37535</v>
      </c>
      <c r="AJ1186" s="35">
        <v>37410</v>
      </c>
      <c r="AK1186" s="36" t="s">
        <v>5192</v>
      </c>
      <c r="AL1186" s="37" t="s">
        <v>6866</v>
      </c>
    </row>
    <row r="1187" spans="1:39" x14ac:dyDescent="0.15">
      <c r="A1187" s="27" t="s">
        <v>6867</v>
      </c>
      <c r="B1187" s="27" t="s">
        <v>6923</v>
      </c>
      <c r="C1187" s="27" t="s">
        <v>6916</v>
      </c>
      <c r="D1187" s="28" t="s">
        <v>6870</v>
      </c>
      <c r="E1187" s="30"/>
      <c r="F1187" s="30" t="s">
        <v>6926</v>
      </c>
      <c r="G1187" s="30" t="s">
        <v>6927</v>
      </c>
      <c r="H1187" s="30" t="s">
        <v>6928</v>
      </c>
      <c r="I1187" s="31">
        <v>5</v>
      </c>
      <c r="K1187" s="31">
        <v>2</v>
      </c>
      <c r="L1187" s="31" t="s">
        <v>6929</v>
      </c>
      <c r="M1187" s="32">
        <v>9780072492927</v>
      </c>
      <c r="N1187" s="30" t="s">
        <v>6863</v>
      </c>
      <c r="O1187" s="30" t="s">
        <v>6863</v>
      </c>
      <c r="P1187" s="30" t="s">
        <v>6863</v>
      </c>
      <c r="Q1187" s="39">
        <v>88.35</v>
      </c>
      <c r="R1187" s="40"/>
      <c r="S1187" s="39">
        <v>66.3</v>
      </c>
      <c r="T1187" s="31" t="s">
        <v>6864</v>
      </c>
      <c r="U1187" s="30">
        <v>110</v>
      </c>
      <c r="V1187" s="30">
        <v>107</v>
      </c>
      <c r="W1187" s="30">
        <v>90</v>
      </c>
      <c r="X1187" s="30">
        <v>270</v>
      </c>
      <c r="Y1187" s="41">
        <v>83</v>
      </c>
      <c r="Z1187" s="30">
        <v>8</v>
      </c>
      <c r="AA1187" s="30">
        <v>0</v>
      </c>
      <c r="AB1187" s="30">
        <v>-1</v>
      </c>
      <c r="AC1187" s="30">
        <v>0</v>
      </c>
      <c r="AD1187" s="30">
        <v>10</v>
      </c>
      <c r="AE1187" s="30">
        <v>82</v>
      </c>
      <c r="AF1187" s="30">
        <v>1</v>
      </c>
      <c r="AG1187" s="6">
        <f t="shared" si="19"/>
        <v>7311</v>
      </c>
      <c r="AH1187" s="35">
        <v>37383</v>
      </c>
      <c r="AI1187" s="35">
        <v>37535</v>
      </c>
      <c r="AJ1187" s="35">
        <v>37480</v>
      </c>
      <c r="AK1187" s="36" t="s">
        <v>6930</v>
      </c>
      <c r="AL1187" s="37" t="s">
        <v>6866</v>
      </c>
    </row>
    <row r="1188" spans="1:39" x14ac:dyDescent="0.15">
      <c r="A1188" s="27" t="s">
        <v>6867</v>
      </c>
      <c r="B1188" s="27" t="s">
        <v>6923</v>
      </c>
      <c r="C1188" s="27" t="s">
        <v>6916</v>
      </c>
      <c r="D1188" s="28" t="s">
        <v>6870</v>
      </c>
      <c r="E1188" s="30"/>
      <c r="F1188" s="30" t="s">
        <v>6926</v>
      </c>
      <c r="G1188" s="30" t="s">
        <v>6927</v>
      </c>
      <c r="H1188" s="30" t="s">
        <v>2008</v>
      </c>
      <c r="I1188" s="31">
        <v>5</v>
      </c>
      <c r="K1188" s="31">
        <v>2</v>
      </c>
      <c r="L1188" s="31" t="s">
        <v>2009</v>
      </c>
      <c r="M1188" s="32">
        <v>9780072492934</v>
      </c>
      <c r="N1188" s="30" t="s">
        <v>6863</v>
      </c>
      <c r="O1188" s="30" t="s">
        <v>6863</v>
      </c>
      <c r="P1188" s="30" t="s">
        <v>6863</v>
      </c>
      <c r="Q1188" s="39">
        <v>88.35</v>
      </c>
      <c r="R1188" s="40"/>
      <c r="S1188" s="39">
        <v>66.3</v>
      </c>
      <c r="T1188" s="31" t="s">
        <v>6864</v>
      </c>
      <c r="U1188" s="30">
        <v>110</v>
      </c>
      <c r="V1188" s="30">
        <v>107</v>
      </c>
      <c r="W1188" s="30">
        <v>140</v>
      </c>
      <c r="X1188" s="30">
        <v>270</v>
      </c>
      <c r="Y1188" s="41">
        <v>142</v>
      </c>
      <c r="Z1188" s="30">
        <v>8</v>
      </c>
      <c r="AA1188" s="30">
        <v>0</v>
      </c>
      <c r="AB1188" s="30">
        <v>1</v>
      </c>
      <c r="AC1188" s="30">
        <v>0</v>
      </c>
      <c r="AD1188" s="30">
        <v>5</v>
      </c>
      <c r="AE1188" s="30">
        <v>131</v>
      </c>
      <c r="AF1188" s="30">
        <v>11</v>
      </c>
      <c r="AG1188" s="6">
        <f t="shared" si="19"/>
        <v>12303.149999999998</v>
      </c>
      <c r="AH1188" s="35">
        <v>37383</v>
      </c>
      <c r="AI1188" s="35">
        <v>37535</v>
      </c>
      <c r="AJ1188" s="35">
        <v>37531</v>
      </c>
      <c r="AK1188" s="36" t="s">
        <v>6930</v>
      </c>
      <c r="AL1188" s="37" t="s">
        <v>6866</v>
      </c>
    </row>
    <row r="1189" spans="1:39" x14ac:dyDescent="0.15">
      <c r="A1189" s="27" t="s">
        <v>6867</v>
      </c>
      <c r="B1189" s="27" t="s">
        <v>1245</v>
      </c>
      <c r="C1189" s="27">
        <v>40002</v>
      </c>
      <c r="D1189" s="28">
        <v>36994</v>
      </c>
      <c r="E1189" s="30" t="s">
        <v>260</v>
      </c>
      <c r="F1189" s="30" t="s">
        <v>1246</v>
      </c>
      <c r="G1189" s="30" t="s">
        <v>6927</v>
      </c>
      <c r="H1189" s="30" t="s">
        <v>3324</v>
      </c>
      <c r="I1189" s="31">
        <v>4</v>
      </c>
      <c r="K1189" s="31">
        <v>0</v>
      </c>
      <c r="L1189" s="31" t="s">
        <v>3325</v>
      </c>
      <c r="M1189" s="32">
        <v>9780072342192</v>
      </c>
      <c r="N1189" s="30" t="s">
        <v>6863</v>
      </c>
      <c r="O1189" s="30" t="s">
        <v>6863</v>
      </c>
      <c r="P1189" s="30" t="s">
        <v>6863</v>
      </c>
      <c r="Q1189" s="39">
        <v>87</v>
      </c>
      <c r="R1189" s="40"/>
      <c r="S1189" s="39">
        <v>65.25</v>
      </c>
      <c r="T1189" s="31" t="s">
        <v>6864</v>
      </c>
      <c r="U1189" s="30">
        <v>8</v>
      </c>
      <c r="V1189" s="30">
        <v>0</v>
      </c>
      <c r="W1189" s="30">
        <v>19</v>
      </c>
      <c r="X1189" s="30">
        <v>61</v>
      </c>
      <c r="Y1189" s="41">
        <v>2</v>
      </c>
      <c r="Z1189" s="30">
        <v>16</v>
      </c>
      <c r="AA1189" s="30">
        <v>0</v>
      </c>
      <c r="AB1189" s="30">
        <v>0</v>
      </c>
      <c r="AC1189" s="30">
        <v>0</v>
      </c>
      <c r="AD1189" s="30">
        <v>0</v>
      </c>
      <c r="AE1189" s="30">
        <v>3</v>
      </c>
      <c r="AF1189" s="30">
        <v>0</v>
      </c>
      <c r="AG1189" s="6">
        <f t="shared" si="19"/>
        <v>261</v>
      </c>
      <c r="AH1189" s="35">
        <v>37454</v>
      </c>
      <c r="AI1189" s="35">
        <v>37535</v>
      </c>
      <c r="AJ1189" s="35">
        <v>37480</v>
      </c>
      <c r="AK1189" s="36" t="s">
        <v>3326</v>
      </c>
      <c r="AL1189" s="37" t="s">
        <v>6866</v>
      </c>
    </row>
    <row r="1190" spans="1:39" x14ac:dyDescent="0.15">
      <c r="A1190" s="27" t="s">
        <v>6867</v>
      </c>
      <c r="B1190" s="27" t="s">
        <v>1245</v>
      </c>
      <c r="C1190" s="27">
        <v>40002</v>
      </c>
      <c r="D1190" s="28">
        <v>36994</v>
      </c>
      <c r="E1190" s="30" t="s">
        <v>260</v>
      </c>
      <c r="F1190" s="30" t="s">
        <v>1246</v>
      </c>
      <c r="G1190" s="30" t="s">
        <v>6927</v>
      </c>
      <c r="H1190" s="30" t="s">
        <v>4421</v>
      </c>
      <c r="I1190" s="31">
        <v>4</v>
      </c>
      <c r="K1190" s="31">
        <v>0</v>
      </c>
      <c r="L1190" s="31" t="s">
        <v>2926</v>
      </c>
      <c r="M1190" s="32">
        <v>9780072342178</v>
      </c>
      <c r="N1190" s="30" t="s">
        <v>6863</v>
      </c>
      <c r="O1190" s="30" t="s">
        <v>6863</v>
      </c>
      <c r="P1190" s="30" t="s">
        <v>6863</v>
      </c>
      <c r="Q1190" s="39">
        <v>87</v>
      </c>
      <c r="R1190" s="40"/>
      <c r="S1190" s="39">
        <v>65.25</v>
      </c>
      <c r="T1190" s="31" t="s">
        <v>6864</v>
      </c>
      <c r="U1190" s="30">
        <v>8</v>
      </c>
      <c r="V1190" s="30">
        <v>0</v>
      </c>
      <c r="W1190" s="30">
        <v>14</v>
      </c>
      <c r="X1190" s="30">
        <v>61</v>
      </c>
      <c r="Y1190" s="41">
        <v>3</v>
      </c>
      <c r="Z1190" s="30">
        <v>9</v>
      </c>
      <c r="AA1190" s="30">
        <v>0</v>
      </c>
      <c r="AB1190" s="30">
        <v>0</v>
      </c>
      <c r="AC1190" s="30">
        <v>0</v>
      </c>
      <c r="AD1190" s="30">
        <v>0</v>
      </c>
      <c r="AE1190" s="30">
        <v>5</v>
      </c>
      <c r="AF1190" s="30">
        <v>0</v>
      </c>
      <c r="AG1190" s="6">
        <f t="shared" si="19"/>
        <v>435</v>
      </c>
      <c r="AH1190" s="35">
        <v>37454</v>
      </c>
      <c r="AI1190" s="35">
        <v>37535</v>
      </c>
      <c r="AJ1190" s="35">
        <v>37480</v>
      </c>
      <c r="AK1190" s="36" t="s">
        <v>3326</v>
      </c>
      <c r="AL1190" s="37" t="s">
        <v>6866</v>
      </c>
    </row>
    <row r="1191" spans="1:39" x14ac:dyDescent="0.15">
      <c r="A1191" s="27" t="s">
        <v>6867</v>
      </c>
      <c r="B1191" s="27" t="s">
        <v>1245</v>
      </c>
      <c r="C1191" s="27">
        <v>40002</v>
      </c>
      <c r="D1191" s="28">
        <v>36994</v>
      </c>
      <c r="E1191" s="30" t="s">
        <v>260</v>
      </c>
      <c r="F1191" s="30" t="s">
        <v>1246</v>
      </c>
      <c r="G1191" s="30" t="s">
        <v>6927</v>
      </c>
      <c r="H1191" s="30" t="s">
        <v>4065</v>
      </c>
      <c r="I1191" s="31">
        <v>4</v>
      </c>
      <c r="K1191" s="31">
        <v>0</v>
      </c>
      <c r="L1191" s="31" t="s">
        <v>4066</v>
      </c>
      <c r="M1191" s="32">
        <v>9780074029114</v>
      </c>
      <c r="N1191" s="30" t="s">
        <v>6863</v>
      </c>
      <c r="O1191" s="30" t="s">
        <v>6863</v>
      </c>
      <c r="P1191" s="30" t="s">
        <v>6863</v>
      </c>
      <c r="Q1191" s="39">
        <v>131.69999999999999</v>
      </c>
      <c r="R1191" s="40"/>
      <c r="S1191" s="39">
        <v>98.8</v>
      </c>
      <c r="T1191" s="31" t="s">
        <v>6864</v>
      </c>
      <c r="U1191" s="30">
        <v>16</v>
      </c>
      <c r="V1191" s="30">
        <v>0</v>
      </c>
      <c r="W1191" s="30">
        <v>26</v>
      </c>
      <c r="X1191" s="30">
        <v>69</v>
      </c>
      <c r="Y1191" s="41">
        <v>28</v>
      </c>
      <c r="Z1191" s="30">
        <v>2</v>
      </c>
      <c r="AA1191" s="30">
        <v>0</v>
      </c>
      <c r="AB1191" s="30">
        <v>0</v>
      </c>
      <c r="AC1191" s="30">
        <v>0</v>
      </c>
      <c r="AD1191" s="30">
        <v>0</v>
      </c>
      <c r="AE1191" s="30">
        <v>26</v>
      </c>
      <c r="AF1191" s="30">
        <v>0</v>
      </c>
      <c r="AG1191" s="6">
        <f t="shared" si="19"/>
        <v>3424.2</v>
      </c>
      <c r="AH1191" s="35">
        <v>37503</v>
      </c>
      <c r="AI1191" s="35">
        <v>37535</v>
      </c>
      <c r="AJ1191" s="35">
        <v>37477</v>
      </c>
      <c r="AK1191" s="36" t="s">
        <v>4067</v>
      </c>
      <c r="AL1191" s="37" t="s">
        <v>6866</v>
      </c>
    </row>
    <row r="1192" spans="1:39" x14ac:dyDescent="0.15">
      <c r="A1192" s="27" t="s">
        <v>6867</v>
      </c>
      <c r="B1192" s="27" t="s">
        <v>1245</v>
      </c>
      <c r="C1192" s="27">
        <v>40002</v>
      </c>
      <c r="D1192" s="28">
        <v>36994</v>
      </c>
      <c r="E1192" s="30" t="s">
        <v>260</v>
      </c>
      <c r="F1192" s="30" t="s">
        <v>1246</v>
      </c>
      <c r="G1192" s="30" t="s">
        <v>6927</v>
      </c>
      <c r="H1192" s="30" t="s">
        <v>2347</v>
      </c>
      <c r="I1192" s="31">
        <v>4</v>
      </c>
      <c r="K1192" s="31">
        <v>0</v>
      </c>
      <c r="L1192" s="31" t="s">
        <v>2925</v>
      </c>
      <c r="M1192" s="32">
        <v>9780074029107</v>
      </c>
      <c r="N1192" s="30" t="s">
        <v>6863</v>
      </c>
      <c r="O1192" s="30" t="s">
        <v>6863</v>
      </c>
      <c r="P1192" s="30" t="s">
        <v>6863</v>
      </c>
      <c r="Q1192" s="39">
        <v>131.69999999999999</v>
      </c>
      <c r="R1192" s="40"/>
      <c r="S1192" s="39">
        <v>98.8</v>
      </c>
      <c r="T1192" s="31" t="s">
        <v>6864</v>
      </c>
      <c r="U1192" s="30">
        <v>8</v>
      </c>
      <c r="V1192" s="30">
        <v>0</v>
      </c>
      <c r="W1192" s="30">
        <v>15</v>
      </c>
      <c r="X1192" s="30">
        <v>61</v>
      </c>
      <c r="Y1192" s="41">
        <v>9</v>
      </c>
      <c r="Z1192" s="30">
        <v>5</v>
      </c>
      <c r="AA1192" s="30">
        <v>0</v>
      </c>
      <c r="AB1192" s="30">
        <v>0</v>
      </c>
      <c r="AC1192" s="30">
        <v>0</v>
      </c>
      <c r="AD1192" s="30">
        <v>0</v>
      </c>
      <c r="AE1192" s="30">
        <v>9</v>
      </c>
      <c r="AF1192" s="30">
        <v>0</v>
      </c>
      <c r="AG1192" s="6">
        <f t="shared" si="19"/>
        <v>1185.3</v>
      </c>
      <c r="AH1192" s="35">
        <v>37454</v>
      </c>
      <c r="AI1192" s="35">
        <v>37535</v>
      </c>
      <c r="AJ1192" s="35">
        <v>37481</v>
      </c>
      <c r="AK1192" s="36" t="s">
        <v>4067</v>
      </c>
      <c r="AL1192" s="37" t="s">
        <v>6866</v>
      </c>
    </row>
    <row r="1193" spans="1:39" x14ac:dyDescent="0.15">
      <c r="A1193" s="27" t="s">
        <v>6867</v>
      </c>
      <c r="B1193" s="27" t="s">
        <v>4041</v>
      </c>
      <c r="C1193" s="27" t="s">
        <v>6924</v>
      </c>
      <c r="D1193" s="28" t="s">
        <v>6925</v>
      </c>
      <c r="E1193" s="30"/>
      <c r="F1193" s="30" t="s">
        <v>5189</v>
      </c>
      <c r="G1193" s="30" t="s">
        <v>6927</v>
      </c>
      <c r="H1193" s="30" t="s">
        <v>2380</v>
      </c>
      <c r="I1193" s="31">
        <v>4</v>
      </c>
      <c r="K1193" s="31">
        <v>2</v>
      </c>
      <c r="L1193" s="31" t="s">
        <v>2381</v>
      </c>
      <c r="M1193" s="32">
        <v>9780074136140</v>
      </c>
      <c r="N1193" s="30" t="s">
        <v>6863</v>
      </c>
      <c r="O1193" s="30" t="s">
        <v>6863</v>
      </c>
      <c r="P1193" s="30" t="s">
        <v>6863</v>
      </c>
      <c r="Q1193" s="39">
        <v>138.35</v>
      </c>
      <c r="R1193" s="40"/>
      <c r="S1193" s="39">
        <v>103.8</v>
      </c>
      <c r="T1193" s="31" t="s">
        <v>6864</v>
      </c>
      <c r="U1193" s="30">
        <v>35</v>
      </c>
      <c r="V1193" s="30">
        <v>41</v>
      </c>
      <c r="W1193" s="30">
        <v>44</v>
      </c>
      <c r="X1193" s="30">
        <v>85</v>
      </c>
      <c r="Y1193" s="41">
        <v>36</v>
      </c>
      <c r="Z1193" s="30">
        <v>8</v>
      </c>
      <c r="AA1193" s="30">
        <v>0</v>
      </c>
      <c r="AB1193" s="30">
        <v>0</v>
      </c>
      <c r="AC1193" s="30">
        <v>0</v>
      </c>
      <c r="AD1193" s="30">
        <v>0</v>
      </c>
      <c r="AE1193" s="30">
        <v>36</v>
      </c>
      <c r="AF1193" s="30">
        <v>0</v>
      </c>
      <c r="AG1193" s="6">
        <f t="shared" si="19"/>
        <v>4980.5999999999995</v>
      </c>
      <c r="AH1193" s="35">
        <v>37383</v>
      </c>
      <c r="AI1193" s="35">
        <v>37535</v>
      </c>
      <c r="AJ1193" s="35">
        <v>37481</v>
      </c>
      <c r="AK1193" s="36" t="s">
        <v>2382</v>
      </c>
      <c r="AL1193" s="37" t="s">
        <v>6866</v>
      </c>
    </row>
    <row r="1194" spans="1:39" x14ac:dyDescent="0.15">
      <c r="A1194" s="27" t="s">
        <v>6867</v>
      </c>
      <c r="B1194" s="27" t="s">
        <v>4041</v>
      </c>
      <c r="C1194" s="27" t="s">
        <v>6924</v>
      </c>
      <c r="D1194" s="28" t="s">
        <v>6925</v>
      </c>
      <c r="E1194" s="30"/>
      <c r="F1194" s="30" t="s">
        <v>5189</v>
      </c>
      <c r="G1194" s="30" t="s">
        <v>6927</v>
      </c>
      <c r="H1194" s="30" t="s">
        <v>875</v>
      </c>
      <c r="I1194" s="31">
        <v>4</v>
      </c>
      <c r="K1194" s="31">
        <v>2</v>
      </c>
      <c r="L1194" s="31" t="s">
        <v>876</v>
      </c>
      <c r="M1194" s="32">
        <v>9780074136157</v>
      </c>
      <c r="N1194" s="30" t="s">
        <v>6863</v>
      </c>
      <c r="O1194" s="30" t="s">
        <v>6863</v>
      </c>
      <c r="P1194" s="30" t="s">
        <v>6863</v>
      </c>
      <c r="Q1194" s="39">
        <v>138.35</v>
      </c>
      <c r="R1194" s="40"/>
      <c r="S1194" s="39">
        <v>103.8</v>
      </c>
      <c r="T1194" s="31" t="s">
        <v>6864</v>
      </c>
      <c r="U1194" s="30">
        <v>35</v>
      </c>
      <c r="V1194" s="30">
        <v>41</v>
      </c>
      <c r="W1194" s="30">
        <v>23</v>
      </c>
      <c r="X1194" s="30">
        <v>85</v>
      </c>
      <c r="Y1194" s="41">
        <v>9</v>
      </c>
      <c r="Z1194" s="30">
        <v>14</v>
      </c>
      <c r="AA1194" s="30">
        <v>0</v>
      </c>
      <c r="AB1194" s="30">
        <v>0</v>
      </c>
      <c r="AC1194" s="30">
        <v>0</v>
      </c>
      <c r="AD1194" s="30">
        <v>0</v>
      </c>
      <c r="AE1194" s="30">
        <v>9</v>
      </c>
      <c r="AF1194" s="30">
        <v>0</v>
      </c>
      <c r="AG1194" s="6">
        <f t="shared" si="19"/>
        <v>1245.1499999999999</v>
      </c>
      <c r="AH1194" s="35">
        <v>37383</v>
      </c>
      <c r="AI1194" s="35">
        <v>37535</v>
      </c>
      <c r="AJ1194" s="35">
        <v>37480</v>
      </c>
      <c r="AK1194" s="36" t="s">
        <v>2382</v>
      </c>
      <c r="AL1194" s="37" t="s">
        <v>6866</v>
      </c>
    </row>
    <row r="1195" spans="1:39" x14ac:dyDescent="0.15">
      <c r="A1195" s="27" t="s">
        <v>6867</v>
      </c>
      <c r="B1195" s="27" t="s">
        <v>4063</v>
      </c>
      <c r="C1195" s="27" t="s">
        <v>6916</v>
      </c>
      <c r="D1195" s="28" t="s">
        <v>6870</v>
      </c>
      <c r="E1195" s="30"/>
      <c r="F1195" s="30" t="s">
        <v>4064</v>
      </c>
      <c r="G1195" s="30" t="s">
        <v>6927</v>
      </c>
      <c r="H1195" s="30" t="s">
        <v>1929</v>
      </c>
      <c r="I1195" s="31">
        <v>4</v>
      </c>
      <c r="K1195" s="31">
        <v>0</v>
      </c>
      <c r="L1195" s="31" t="s">
        <v>1930</v>
      </c>
      <c r="M1195" s="32">
        <v>9780074029084</v>
      </c>
      <c r="N1195" s="30" t="s">
        <v>6863</v>
      </c>
      <c r="O1195" s="30" t="s">
        <v>6863</v>
      </c>
      <c r="P1195" s="30" t="s">
        <v>6863</v>
      </c>
      <c r="Q1195" s="39">
        <v>145.05000000000001</v>
      </c>
      <c r="R1195" s="40"/>
      <c r="S1195" s="39">
        <v>108.8</v>
      </c>
      <c r="T1195" s="31" t="s">
        <v>6864</v>
      </c>
      <c r="U1195" s="30">
        <v>45</v>
      </c>
      <c r="V1195" s="30">
        <v>37</v>
      </c>
      <c r="W1195" s="30">
        <v>8</v>
      </c>
      <c r="X1195" s="30">
        <v>45</v>
      </c>
      <c r="Y1195" s="41">
        <v>5</v>
      </c>
      <c r="Z1195" s="30">
        <v>3</v>
      </c>
      <c r="AA1195" s="30">
        <v>0</v>
      </c>
      <c r="AB1195" s="30">
        <v>0</v>
      </c>
      <c r="AC1195" s="30">
        <v>0</v>
      </c>
      <c r="AD1195" s="30">
        <v>0</v>
      </c>
      <c r="AE1195" s="30">
        <v>5</v>
      </c>
      <c r="AF1195" s="30">
        <v>0</v>
      </c>
      <c r="AG1195" s="6">
        <f t="shared" si="19"/>
        <v>725.25</v>
      </c>
      <c r="AH1195" s="35">
        <v>37383</v>
      </c>
      <c r="AI1195" s="35">
        <v>37535</v>
      </c>
      <c r="AJ1195" s="35">
        <v>37526</v>
      </c>
      <c r="AK1195" s="36" t="s">
        <v>1931</v>
      </c>
      <c r="AL1195" s="37" t="s">
        <v>6866</v>
      </c>
    </row>
    <row r="1196" spans="1:39" x14ac:dyDescent="0.15">
      <c r="A1196" s="27" t="s">
        <v>6867</v>
      </c>
      <c r="B1196" s="27" t="s">
        <v>4063</v>
      </c>
      <c r="C1196" s="27" t="s">
        <v>6916</v>
      </c>
      <c r="D1196" s="28" t="s">
        <v>6870</v>
      </c>
      <c r="E1196" s="30"/>
      <c r="F1196" s="30" t="s">
        <v>4064</v>
      </c>
      <c r="G1196" s="30" t="s">
        <v>6927</v>
      </c>
      <c r="H1196" s="30" t="s">
        <v>6474</v>
      </c>
      <c r="I1196" s="31">
        <v>4</v>
      </c>
      <c r="K1196" s="31">
        <v>0</v>
      </c>
      <c r="L1196" s="31" t="s">
        <v>6475</v>
      </c>
      <c r="M1196" s="32">
        <v>9780074088289</v>
      </c>
      <c r="N1196" s="30" t="s">
        <v>6863</v>
      </c>
      <c r="O1196" s="30" t="s">
        <v>6863</v>
      </c>
      <c r="P1196" s="30" t="s">
        <v>6863</v>
      </c>
      <c r="Q1196" s="39">
        <v>162.05000000000001</v>
      </c>
      <c r="R1196" s="40"/>
      <c r="S1196" s="39">
        <v>121.55</v>
      </c>
      <c r="T1196" s="31" t="s">
        <v>6864</v>
      </c>
      <c r="U1196" s="30">
        <v>45</v>
      </c>
      <c r="V1196" s="30">
        <v>37</v>
      </c>
      <c r="W1196" s="30">
        <v>5</v>
      </c>
      <c r="X1196" s="30">
        <v>45</v>
      </c>
      <c r="Y1196" s="41">
        <v>5</v>
      </c>
      <c r="Z1196" s="30">
        <v>0</v>
      </c>
      <c r="AA1196" s="30">
        <v>0</v>
      </c>
      <c r="AB1196" s="30">
        <v>0</v>
      </c>
      <c r="AC1196" s="30">
        <v>0</v>
      </c>
      <c r="AD1196" s="30">
        <v>0</v>
      </c>
      <c r="AE1196" s="30">
        <v>5</v>
      </c>
      <c r="AF1196" s="30">
        <v>0</v>
      </c>
      <c r="AG1196" s="6">
        <f t="shared" si="19"/>
        <v>810.25</v>
      </c>
      <c r="AH1196" s="35">
        <v>37383</v>
      </c>
      <c r="AI1196" s="35">
        <v>37535</v>
      </c>
      <c r="AJ1196" s="35">
        <v>37477</v>
      </c>
      <c r="AK1196" s="36" t="s">
        <v>991</v>
      </c>
      <c r="AL1196" s="37" t="s">
        <v>6866</v>
      </c>
    </row>
    <row r="1197" spans="1:39" x14ac:dyDescent="0.15">
      <c r="A1197" s="27" t="s">
        <v>6867</v>
      </c>
      <c r="B1197" s="27" t="s">
        <v>4063</v>
      </c>
      <c r="C1197" s="27" t="s">
        <v>6916</v>
      </c>
      <c r="D1197" s="28" t="s">
        <v>6870</v>
      </c>
      <c r="E1197" s="30"/>
      <c r="F1197" s="30" t="s">
        <v>4064</v>
      </c>
      <c r="G1197" s="30" t="s">
        <v>6927</v>
      </c>
      <c r="H1197" s="30" t="s">
        <v>989</v>
      </c>
      <c r="I1197" s="31">
        <v>4</v>
      </c>
      <c r="K1197" s="31">
        <v>0</v>
      </c>
      <c r="L1197" s="31" t="s">
        <v>990</v>
      </c>
      <c r="M1197" s="32">
        <v>9780074053447</v>
      </c>
      <c r="N1197" s="30" t="s">
        <v>6863</v>
      </c>
      <c r="O1197" s="30" t="s">
        <v>6863</v>
      </c>
      <c r="P1197" s="30" t="s">
        <v>6863</v>
      </c>
      <c r="Q1197" s="39">
        <v>162.05000000000001</v>
      </c>
      <c r="R1197" s="40"/>
      <c r="S1197" s="39">
        <v>121.55</v>
      </c>
      <c r="T1197" s="31" t="s">
        <v>6864</v>
      </c>
      <c r="U1197" s="30">
        <v>45</v>
      </c>
      <c r="V1197" s="30">
        <v>37</v>
      </c>
      <c r="W1197" s="30">
        <v>4</v>
      </c>
      <c r="X1197" s="30">
        <v>45</v>
      </c>
      <c r="Y1197" s="41">
        <v>4</v>
      </c>
      <c r="Z1197" s="30">
        <v>0</v>
      </c>
      <c r="AA1197" s="30">
        <v>0</v>
      </c>
      <c r="AB1197" s="30">
        <v>0</v>
      </c>
      <c r="AC1197" s="30">
        <v>0</v>
      </c>
      <c r="AD1197" s="30">
        <v>0</v>
      </c>
      <c r="AE1197" s="30">
        <v>4</v>
      </c>
      <c r="AF1197" s="30">
        <v>0</v>
      </c>
      <c r="AG1197" s="6">
        <f t="shared" si="19"/>
        <v>648.20000000000005</v>
      </c>
      <c r="AH1197" s="35">
        <v>37383</v>
      </c>
      <c r="AI1197" s="35">
        <v>37535</v>
      </c>
      <c r="AJ1197" s="35">
        <v>37480</v>
      </c>
      <c r="AK1197" s="36" t="s">
        <v>991</v>
      </c>
      <c r="AL1197" s="37" t="s">
        <v>6866</v>
      </c>
    </row>
    <row r="1198" spans="1:39" x14ac:dyDescent="0.15">
      <c r="A1198" s="27" t="s">
        <v>6867</v>
      </c>
      <c r="B1198" s="27" t="s">
        <v>4041</v>
      </c>
      <c r="C1198" s="27" t="s">
        <v>6924</v>
      </c>
      <c r="D1198" s="28" t="s">
        <v>6925</v>
      </c>
      <c r="E1198" s="30"/>
      <c r="F1198" s="30" t="s">
        <v>5189</v>
      </c>
      <c r="G1198" s="30" t="s">
        <v>6927</v>
      </c>
      <c r="H1198" s="30" t="s">
        <v>1357</v>
      </c>
      <c r="I1198" s="31">
        <v>4</v>
      </c>
      <c r="K1198" s="31">
        <v>2</v>
      </c>
      <c r="L1198" s="31" t="s">
        <v>1358</v>
      </c>
      <c r="M1198" s="32">
        <v>9780072320701</v>
      </c>
      <c r="N1198" s="30" t="s">
        <v>6863</v>
      </c>
      <c r="O1198" s="30" t="s">
        <v>6863</v>
      </c>
      <c r="P1198" s="30" t="s">
        <v>6863</v>
      </c>
      <c r="Q1198" s="39">
        <v>81</v>
      </c>
      <c r="R1198" s="40"/>
      <c r="S1198" s="39">
        <v>60.75</v>
      </c>
      <c r="T1198" s="31" t="s">
        <v>6864</v>
      </c>
      <c r="U1198" s="30">
        <v>35</v>
      </c>
      <c r="V1198" s="30">
        <v>41</v>
      </c>
      <c r="W1198" s="30">
        <v>9</v>
      </c>
      <c r="X1198" s="30">
        <v>85</v>
      </c>
      <c r="Y1198" s="41">
        <v>7</v>
      </c>
      <c r="Z1198" s="30">
        <v>0</v>
      </c>
      <c r="AA1198" s="30">
        <v>0</v>
      </c>
      <c r="AB1198" s="30">
        <v>3</v>
      </c>
      <c r="AC1198" s="30">
        <v>0</v>
      </c>
      <c r="AD1198" s="30">
        <v>2</v>
      </c>
      <c r="AE1198" s="30">
        <v>0</v>
      </c>
      <c r="AF1198" s="30">
        <v>7</v>
      </c>
      <c r="AG1198" s="6">
        <f t="shared" si="19"/>
        <v>425.25</v>
      </c>
      <c r="AH1198" s="35">
        <v>37383</v>
      </c>
      <c r="AI1198" s="35">
        <v>37535</v>
      </c>
      <c r="AK1198" s="36" t="s">
        <v>5192</v>
      </c>
      <c r="AL1198" s="37" t="s">
        <v>6866</v>
      </c>
    </row>
    <row r="1199" spans="1:39" x14ac:dyDescent="0.15">
      <c r="A1199" s="27" t="s">
        <v>6867</v>
      </c>
      <c r="B1199" s="27" t="s">
        <v>4041</v>
      </c>
      <c r="C1199" s="27" t="s">
        <v>6924</v>
      </c>
      <c r="D1199" s="28" t="s">
        <v>6925</v>
      </c>
      <c r="E1199" s="30"/>
      <c r="F1199" s="30" t="s">
        <v>5189</v>
      </c>
      <c r="G1199" s="30" t="s">
        <v>6927</v>
      </c>
      <c r="H1199" s="30" t="s">
        <v>2243</v>
      </c>
      <c r="I1199" s="31">
        <v>4</v>
      </c>
      <c r="K1199" s="31">
        <v>2</v>
      </c>
      <c r="L1199" s="31" t="s">
        <v>2924</v>
      </c>
      <c r="M1199" s="32">
        <v>9780072421729</v>
      </c>
      <c r="N1199" s="30" t="s">
        <v>6863</v>
      </c>
      <c r="O1199" s="30" t="s">
        <v>6863</v>
      </c>
      <c r="P1199" s="30" t="s">
        <v>6863</v>
      </c>
      <c r="Q1199" s="39">
        <v>17</v>
      </c>
      <c r="R1199" s="40"/>
      <c r="S1199" s="39">
        <v>12.75</v>
      </c>
      <c r="T1199" s="31" t="s">
        <v>6883</v>
      </c>
      <c r="U1199" s="30">
        <v>35</v>
      </c>
      <c r="V1199" s="30">
        <v>41</v>
      </c>
      <c r="W1199" s="30">
        <v>3</v>
      </c>
      <c r="X1199" s="30">
        <v>35</v>
      </c>
      <c r="Y1199" s="41">
        <v>1</v>
      </c>
      <c r="Z1199" s="30">
        <v>2</v>
      </c>
      <c r="AA1199" s="30">
        <v>0</v>
      </c>
      <c r="AB1199" s="30">
        <v>0</v>
      </c>
      <c r="AC1199" s="30">
        <v>0</v>
      </c>
      <c r="AD1199" s="30">
        <v>0</v>
      </c>
      <c r="AE1199" s="30">
        <v>1</v>
      </c>
      <c r="AF1199" s="30">
        <v>0</v>
      </c>
      <c r="AG1199" s="6">
        <f t="shared" si="19"/>
        <v>17</v>
      </c>
      <c r="AH1199" s="35">
        <v>37383</v>
      </c>
      <c r="AI1199" s="35">
        <v>37535</v>
      </c>
      <c r="AJ1199" s="35">
        <v>37343</v>
      </c>
      <c r="AK1199" s="36" t="s">
        <v>2244</v>
      </c>
      <c r="AL1199" s="37" t="s">
        <v>6866</v>
      </c>
    </row>
    <row r="1200" spans="1:39" x14ac:dyDescent="0.15">
      <c r="A1200" s="27" t="s">
        <v>6867</v>
      </c>
      <c r="B1200" s="27" t="s">
        <v>4041</v>
      </c>
      <c r="C1200" s="27" t="s">
        <v>6924</v>
      </c>
      <c r="D1200" s="28" t="s">
        <v>6925</v>
      </c>
      <c r="E1200" s="30"/>
      <c r="F1200" s="30" t="s">
        <v>5189</v>
      </c>
      <c r="G1200" s="30" t="s">
        <v>6927</v>
      </c>
      <c r="H1200" s="30" t="s">
        <v>3055</v>
      </c>
      <c r="I1200" s="31">
        <v>4</v>
      </c>
      <c r="K1200" s="31">
        <v>2</v>
      </c>
      <c r="L1200" s="31" t="s">
        <v>3056</v>
      </c>
      <c r="M1200" s="32">
        <v>9780072421712</v>
      </c>
      <c r="N1200" s="30" t="s">
        <v>6863</v>
      </c>
      <c r="O1200" s="30" t="s">
        <v>6863</v>
      </c>
      <c r="P1200" s="30" t="s">
        <v>6863</v>
      </c>
      <c r="Q1200" s="39">
        <v>17</v>
      </c>
      <c r="R1200" s="40"/>
      <c r="S1200" s="39">
        <v>12.75</v>
      </c>
      <c r="T1200" s="31" t="s">
        <v>6883</v>
      </c>
      <c r="U1200" s="30">
        <v>35</v>
      </c>
      <c r="V1200" s="30">
        <v>41</v>
      </c>
      <c r="W1200" s="30">
        <v>4</v>
      </c>
      <c r="X1200" s="30">
        <v>35</v>
      </c>
      <c r="Y1200" s="41">
        <v>3</v>
      </c>
      <c r="Z1200" s="30">
        <v>2</v>
      </c>
      <c r="AA1200" s="30">
        <v>0</v>
      </c>
      <c r="AB1200" s="30">
        <v>0</v>
      </c>
      <c r="AC1200" s="30">
        <v>0</v>
      </c>
      <c r="AD1200" s="30">
        <v>0</v>
      </c>
      <c r="AE1200" s="30">
        <v>3</v>
      </c>
      <c r="AF1200" s="30">
        <v>0</v>
      </c>
      <c r="AG1200" s="6">
        <f t="shared" si="19"/>
        <v>51</v>
      </c>
      <c r="AH1200" s="35">
        <v>37383</v>
      </c>
      <c r="AI1200" s="35">
        <v>37535</v>
      </c>
      <c r="AJ1200" s="35">
        <v>37329</v>
      </c>
      <c r="AK1200" s="36" t="s">
        <v>2244</v>
      </c>
      <c r="AL1200" s="37" t="s">
        <v>6866</v>
      </c>
    </row>
    <row r="1201" spans="1:38" x14ac:dyDescent="0.15">
      <c r="A1201" s="27" t="s">
        <v>6867</v>
      </c>
      <c r="B1201" s="27" t="s">
        <v>4041</v>
      </c>
      <c r="C1201" s="27" t="s">
        <v>6924</v>
      </c>
      <c r="D1201" s="28" t="s">
        <v>6925</v>
      </c>
      <c r="E1201" s="30"/>
      <c r="F1201" s="30" t="s">
        <v>5189</v>
      </c>
      <c r="G1201" s="30" t="s">
        <v>6927</v>
      </c>
      <c r="H1201" s="30" t="s">
        <v>5258</v>
      </c>
      <c r="I1201" s="31">
        <v>4</v>
      </c>
      <c r="K1201" s="31">
        <v>2</v>
      </c>
      <c r="L1201" s="31" t="s">
        <v>5259</v>
      </c>
      <c r="M1201" s="32">
        <v>9780072421682</v>
      </c>
      <c r="N1201" s="30" t="s">
        <v>6863</v>
      </c>
      <c r="O1201" s="30" t="s">
        <v>6863</v>
      </c>
      <c r="P1201" s="30" t="s">
        <v>6863</v>
      </c>
      <c r="Q1201" s="39">
        <v>40.35</v>
      </c>
      <c r="R1201" s="40"/>
      <c r="S1201" s="39">
        <v>30.3</v>
      </c>
      <c r="T1201" s="31" t="s">
        <v>6864</v>
      </c>
      <c r="U1201" s="30">
        <v>35</v>
      </c>
      <c r="V1201" s="30">
        <v>41</v>
      </c>
      <c r="W1201" s="30">
        <v>20</v>
      </c>
      <c r="X1201" s="30">
        <v>85</v>
      </c>
      <c r="Y1201" s="41">
        <v>14</v>
      </c>
      <c r="Z1201" s="30">
        <v>6</v>
      </c>
      <c r="AA1201" s="30">
        <v>0</v>
      </c>
      <c r="AB1201" s="30">
        <v>0</v>
      </c>
      <c r="AC1201" s="30">
        <v>0</v>
      </c>
      <c r="AD1201" s="30">
        <v>0</v>
      </c>
      <c r="AE1201" s="30">
        <v>14</v>
      </c>
      <c r="AF1201" s="30">
        <v>0</v>
      </c>
      <c r="AG1201" s="6">
        <f t="shared" si="19"/>
        <v>564.9</v>
      </c>
      <c r="AH1201" s="35">
        <v>37383</v>
      </c>
      <c r="AI1201" s="35">
        <v>37535</v>
      </c>
      <c r="AJ1201" s="35">
        <v>37480</v>
      </c>
      <c r="AK1201" s="36" t="s">
        <v>5260</v>
      </c>
      <c r="AL1201" s="37" t="s">
        <v>6866</v>
      </c>
    </row>
    <row r="1202" spans="1:38" x14ac:dyDescent="0.15">
      <c r="A1202" s="27" t="s">
        <v>6867</v>
      </c>
      <c r="B1202" s="27" t="s">
        <v>4041</v>
      </c>
      <c r="C1202" s="27" t="s">
        <v>6924</v>
      </c>
      <c r="D1202" s="28" t="s">
        <v>6925</v>
      </c>
      <c r="E1202" s="30"/>
      <c r="F1202" s="30" t="s">
        <v>5189</v>
      </c>
      <c r="G1202" s="30" t="s">
        <v>6927</v>
      </c>
      <c r="H1202" s="30" t="s">
        <v>5931</v>
      </c>
      <c r="I1202" s="31">
        <v>4</v>
      </c>
      <c r="K1202" s="31">
        <v>2</v>
      </c>
      <c r="L1202" s="31" t="s">
        <v>5932</v>
      </c>
      <c r="M1202" s="32">
        <v>9780072421651</v>
      </c>
      <c r="N1202" s="30" t="s">
        <v>6863</v>
      </c>
      <c r="O1202" s="30" t="s">
        <v>6863</v>
      </c>
      <c r="P1202" s="30" t="s">
        <v>6863</v>
      </c>
      <c r="Q1202" s="39">
        <v>40.35</v>
      </c>
      <c r="R1202" s="40"/>
      <c r="S1202" s="39">
        <v>30.3</v>
      </c>
      <c r="T1202" s="31" t="s">
        <v>6864</v>
      </c>
      <c r="U1202" s="30">
        <v>35</v>
      </c>
      <c r="V1202" s="30">
        <v>41</v>
      </c>
      <c r="W1202" s="30">
        <v>30</v>
      </c>
      <c r="X1202" s="30">
        <v>85</v>
      </c>
      <c r="Y1202" s="41">
        <v>32</v>
      </c>
      <c r="Z1202" s="30">
        <v>12</v>
      </c>
      <c r="AA1202" s="30">
        <v>0</v>
      </c>
      <c r="AB1202" s="30">
        <v>0</v>
      </c>
      <c r="AC1202" s="30">
        <v>0</v>
      </c>
      <c r="AD1202" s="30">
        <v>0</v>
      </c>
      <c r="AE1202" s="30">
        <v>32</v>
      </c>
      <c r="AF1202" s="30">
        <v>0</v>
      </c>
      <c r="AG1202" s="6">
        <f t="shared" si="19"/>
        <v>1291.2</v>
      </c>
      <c r="AH1202" s="35">
        <v>37383</v>
      </c>
      <c r="AI1202" s="35">
        <v>37535</v>
      </c>
      <c r="AJ1202" s="35">
        <v>37537</v>
      </c>
      <c r="AK1202" s="36" t="s">
        <v>5933</v>
      </c>
      <c r="AL1202" s="37" t="s">
        <v>6866</v>
      </c>
    </row>
    <row r="1203" spans="1:38" x14ac:dyDescent="0.15">
      <c r="A1203" s="27" t="s">
        <v>6867</v>
      </c>
      <c r="B1203" s="27" t="s">
        <v>6923</v>
      </c>
      <c r="C1203" s="27" t="s">
        <v>6916</v>
      </c>
      <c r="D1203" s="28" t="s">
        <v>6870</v>
      </c>
      <c r="E1203" s="30"/>
      <c r="F1203" s="30" t="s">
        <v>6926</v>
      </c>
      <c r="G1203" s="30" t="s">
        <v>6927</v>
      </c>
      <c r="H1203" s="30" t="s">
        <v>1820</v>
      </c>
      <c r="I1203" s="31">
        <v>5</v>
      </c>
      <c r="J1203" s="31" t="s">
        <v>3761</v>
      </c>
      <c r="K1203" s="31">
        <v>2</v>
      </c>
      <c r="L1203" s="31" t="s">
        <v>1821</v>
      </c>
      <c r="M1203" s="32">
        <v>9780072500462</v>
      </c>
      <c r="N1203" s="30" t="s">
        <v>6863</v>
      </c>
      <c r="O1203" s="30" t="s">
        <v>6863</v>
      </c>
      <c r="P1203" s="30" t="s">
        <v>6863</v>
      </c>
      <c r="Q1203" s="39">
        <v>30.35</v>
      </c>
      <c r="R1203" s="40"/>
      <c r="S1203" s="39">
        <v>22.8</v>
      </c>
      <c r="T1203" s="31" t="s">
        <v>6864</v>
      </c>
      <c r="U1203" s="30">
        <v>110</v>
      </c>
      <c r="V1203" s="30">
        <v>107</v>
      </c>
      <c r="W1203" s="30">
        <v>200</v>
      </c>
      <c r="X1203" s="30">
        <v>270</v>
      </c>
      <c r="Y1203" s="41">
        <v>141</v>
      </c>
      <c r="Z1203" s="30">
        <v>59</v>
      </c>
      <c r="AA1203" s="30">
        <v>0</v>
      </c>
      <c r="AB1203" s="30">
        <v>0</v>
      </c>
      <c r="AC1203" s="30">
        <v>0</v>
      </c>
      <c r="AD1203" s="30">
        <v>0</v>
      </c>
      <c r="AE1203" s="30">
        <v>141</v>
      </c>
      <c r="AF1203" s="30">
        <v>0</v>
      </c>
      <c r="AG1203" s="6">
        <f t="shared" si="19"/>
        <v>4279.3500000000004</v>
      </c>
      <c r="AH1203" s="35">
        <v>37383</v>
      </c>
      <c r="AI1203" s="35">
        <v>37535</v>
      </c>
      <c r="AJ1203" s="35">
        <v>37525</v>
      </c>
      <c r="AK1203" s="36" t="s">
        <v>6117</v>
      </c>
      <c r="AL1203" s="37" t="s">
        <v>6866</v>
      </c>
    </row>
    <row r="1204" spans="1:38" x14ac:dyDescent="0.15">
      <c r="A1204" s="27" t="s">
        <v>6867</v>
      </c>
      <c r="B1204" s="27" t="s">
        <v>6923</v>
      </c>
      <c r="C1204" s="27" t="s">
        <v>6916</v>
      </c>
      <c r="D1204" s="28" t="s">
        <v>6870</v>
      </c>
      <c r="E1204" s="30"/>
      <c r="F1204" s="30" t="s">
        <v>6926</v>
      </c>
      <c r="G1204" s="30" t="s">
        <v>6927</v>
      </c>
      <c r="H1204" s="30" t="s">
        <v>6114</v>
      </c>
      <c r="I1204" s="31">
        <v>5</v>
      </c>
      <c r="J1204" s="31" t="s">
        <v>6115</v>
      </c>
      <c r="K1204" s="31">
        <v>2</v>
      </c>
      <c r="L1204" s="31" t="s">
        <v>6116</v>
      </c>
      <c r="M1204" s="32">
        <v>9780072500479</v>
      </c>
      <c r="N1204" s="30" t="s">
        <v>6863</v>
      </c>
      <c r="O1204" s="30" t="s">
        <v>6863</v>
      </c>
      <c r="P1204" s="30" t="s">
        <v>6863</v>
      </c>
      <c r="Q1204" s="39">
        <v>30.35</v>
      </c>
      <c r="R1204" s="40"/>
      <c r="S1204" s="39">
        <v>22.8</v>
      </c>
      <c r="T1204" s="31" t="s">
        <v>6864</v>
      </c>
      <c r="U1204" s="30">
        <v>110</v>
      </c>
      <c r="V1204" s="30">
        <v>107</v>
      </c>
      <c r="W1204" s="30">
        <v>200</v>
      </c>
      <c r="X1204" s="30">
        <v>270</v>
      </c>
      <c r="Y1204" s="41">
        <v>119</v>
      </c>
      <c r="Z1204" s="30">
        <v>81</v>
      </c>
      <c r="AA1204" s="30">
        <v>0</v>
      </c>
      <c r="AB1204" s="30">
        <v>0</v>
      </c>
      <c r="AC1204" s="30">
        <v>0</v>
      </c>
      <c r="AD1204" s="30">
        <v>0</v>
      </c>
      <c r="AE1204" s="30">
        <v>119</v>
      </c>
      <c r="AF1204" s="30">
        <v>0</v>
      </c>
      <c r="AG1204" s="6">
        <f t="shared" si="19"/>
        <v>3611.65</v>
      </c>
      <c r="AH1204" s="35">
        <v>37496</v>
      </c>
      <c r="AI1204" s="35">
        <v>37535</v>
      </c>
      <c r="AJ1204" s="35">
        <v>37525</v>
      </c>
      <c r="AK1204" s="36" t="s">
        <v>6117</v>
      </c>
      <c r="AL1204" s="37" t="s">
        <v>6866</v>
      </c>
    </row>
    <row r="1205" spans="1:38" x14ac:dyDescent="0.15">
      <c r="A1205" s="27" t="s">
        <v>6867</v>
      </c>
      <c r="B1205" s="27" t="s">
        <v>6923</v>
      </c>
      <c r="C1205" s="27" t="s">
        <v>6916</v>
      </c>
      <c r="D1205" s="28" t="s">
        <v>6870</v>
      </c>
      <c r="E1205" s="30"/>
      <c r="F1205" s="30" t="s">
        <v>6926</v>
      </c>
      <c r="G1205" s="30" t="s">
        <v>6927</v>
      </c>
      <c r="H1205" s="30" t="s">
        <v>3714</v>
      </c>
      <c r="I1205" s="31">
        <v>5</v>
      </c>
      <c r="K1205" s="31">
        <v>2</v>
      </c>
      <c r="L1205" s="31" t="s">
        <v>3715</v>
      </c>
      <c r="M1205" s="32">
        <v>9780072486124</v>
      </c>
      <c r="N1205" s="30" t="s">
        <v>6863</v>
      </c>
      <c r="O1205" s="30" t="s">
        <v>6863</v>
      </c>
      <c r="P1205" s="30" t="s">
        <v>6863</v>
      </c>
      <c r="Q1205" s="39">
        <v>45.35</v>
      </c>
      <c r="R1205" s="40"/>
      <c r="S1205" s="39">
        <v>34.049999999999997</v>
      </c>
      <c r="T1205" s="31" t="s">
        <v>6864</v>
      </c>
      <c r="U1205" s="30">
        <v>110</v>
      </c>
      <c r="V1205" s="30">
        <v>107</v>
      </c>
      <c r="W1205" s="30">
        <v>253</v>
      </c>
      <c r="X1205" s="30">
        <v>270</v>
      </c>
      <c r="Y1205" s="41">
        <v>232</v>
      </c>
      <c r="Z1205" s="30">
        <v>27</v>
      </c>
      <c r="AA1205" s="30">
        <v>0</v>
      </c>
      <c r="AB1205" s="30">
        <v>0</v>
      </c>
      <c r="AC1205" s="30">
        <v>0</v>
      </c>
      <c r="AD1205" s="30">
        <v>4</v>
      </c>
      <c r="AE1205" s="30">
        <v>231</v>
      </c>
      <c r="AF1205" s="30">
        <v>1</v>
      </c>
      <c r="AG1205" s="6">
        <f t="shared" si="19"/>
        <v>10509.9</v>
      </c>
      <c r="AH1205" s="35">
        <v>37383</v>
      </c>
      <c r="AI1205" s="35">
        <v>37535</v>
      </c>
      <c r="AJ1205" s="35">
        <v>37537</v>
      </c>
      <c r="AK1205" s="36" t="s">
        <v>3949</v>
      </c>
      <c r="AL1205" s="37" t="s">
        <v>6866</v>
      </c>
    </row>
    <row r="1206" spans="1:38" x14ac:dyDescent="0.15">
      <c r="A1206" s="27" t="s">
        <v>6867</v>
      </c>
      <c r="B1206" s="27" t="s">
        <v>1245</v>
      </c>
      <c r="C1206" s="27">
        <v>40002</v>
      </c>
      <c r="D1206" s="28">
        <v>36994</v>
      </c>
      <c r="E1206" s="30" t="s">
        <v>260</v>
      </c>
      <c r="F1206" s="30" t="s">
        <v>1246</v>
      </c>
      <c r="G1206" s="30" t="s">
        <v>6927</v>
      </c>
      <c r="H1206" s="30" t="s">
        <v>1351</v>
      </c>
      <c r="I1206" s="31">
        <v>4</v>
      </c>
      <c r="K1206" s="31">
        <v>0</v>
      </c>
      <c r="L1206" s="31" t="s">
        <v>1352</v>
      </c>
      <c r="M1206" s="32">
        <v>9780072309720</v>
      </c>
      <c r="N1206" s="30" t="s">
        <v>6863</v>
      </c>
      <c r="O1206" s="30" t="s">
        <v>6863</v>
      </c>
      <c r="P1206" s="30" t="s">
        <v>6863</v>
      </c>
      <c r="Q1206" s="39">
        <v>44.7</v>
      </c>
      <c r="R1206" s="40"/>
      <c r="S1206" s="39">
        <v>33.549999999999997</v>
      </c>
      <c r="T1206" s="31" t="s">
        <v>6864</v>
      </c>
      <c r="U1206" s="30">
        <v>16</v>
      </c>
      <c r="V1206" s="30">
        <v>0</v>
      </c>
      <c r="W1206" s="30">
        <v>25</v>
      </c>
      <c r="X1206" s="30">
        <v>77</v>
      </c>
      <c r="Y1206" s="41">
        <v>3</v>
      </c>
      <c r="Z1206" s="30">
        <v>20</v>
      </c>
      <c r="AA1206" s="30">
        <v>0</v>
      </c>
      <c r="AB1206" s="30">
        <v>0</v>
      </c>
      <c r="AC1206" s="30">
        <v>0</v>
      </c>
      <c r="AD1206" s="30">
        <v>0</v>
      </c>
      <c r="AE1206" s="30">
        <v>4</v>
      </c>
      <c r="AF1206" s="30">
        <v>1</v>
      </c>
      <c r="AG1206" s="6">
        <f t="shared" si="19"/>
        <v>212.35000000000002</v>
      </c>
      <c r="AH1206" s="35">
        <v>37454</v>
      </c>
      <c r="AI1206" s="35">
        <v>37535</v>
      </c>
      <c r="AJ1206" s="35">
        <v>37480</v>
      </c>
      <c r="AK1206" s="36" t="s">
        <v>1353</v>
      </c>
      <c r="AL1206" s="37" t="s">
        <v>6866</v>
      </c>
    </row>
    <row r="1207" spans="1:38" x14ac:dyDescent="0.15">
      <c r="A1207" s="27" t="s">
        <v>6867</v>
      </c>
      <c r="B1207" s="27" t="s">
        <v>1245</v>
      </c>
      <c r="C1207" s="27">
        <v>40002</v>
      </c>
      <c r="D1207" s="28">
        <v>36994</v>
      </c>
      <c r="E1207" s="30" t="s">
        <v>260</v>
      </c>
      <c r="F1207" s="30" t="s">
        <v>1246</v>
      </c>
      <c r="G1207" s="30" t="s">
        <v>6927</v>
      </c>
      <c r="H1207" s="30" t="s">
        <v>1247</v>
      </c>
      <c r="I1207" s="31">
        <v>4</v>
      </c>
      <c r="K1207" s="31">
        <v>0</v>
      </c>
      <c r="L1207" s="31" t="s">
        <v>1248</v>
      </c>
      <c r="M1207" s="32">
        <v>9780072309126</v>
      </c>
      <c r="N1207" s="30" t="s">
        <v>6863</v>
      </c>
      <c r="O1207" s="30" t="s">
        <v>6863</v>
      </c>
      <c r="P1207" s="30" t="s">
        <v>6863</v>
      </c>
      <c r="Q1207" s="39">
        <v>30.35</v>
      </c>
      <c r="R1207" s="40"/>
      <c r="S1207" s="39">
        <v>22.8</v>
      </c>
      <c r="T1207" s="31" t="s">
        <v>6883</v>
      </c>
      <c r="U1207" s="30">
        <v>16</v>
      </c>
      <c r="V1207" s="30">
        <v>0</v>
      </c>
      <c r="W1207" s="30">
        <v>15</v>
      </c>
      <c r="X1207" s="30">
        <v>77</v>
      </c>
      <c r="Y1207" s="41">
        <v>4</v>
      </c>
      <c r="Z1207" s="30">
        <v>10</v>
      </c>
      <c r="AA1207" s="30">
        <v>0</v>
      </c>
      <c r="AB1207" s="30">
        <v>0</v>
      </c>
      <c r="AC1207" s="30">
        <v>0</v>
      </c>
      <c r="AD1207" s="30">
        <v>0</v>
      </c>
      <c r="AE1207" s="30">
        <v>6</v>
      </c>
      <c r="AF1207" s="30">
        <v>0</v>
      </c>
      <c r="AG1207" s="6">
        <f t="shared" si="19"/>
        <v>182.10000000000002</v>
      </c>
      <c r="AH1207" s="35">
        <v>37454</v>
      </c>
      <c r="AI1207" s="35">
        <v>37535</v>
      </c>
      <c r="AJ1207" s="35">
        <v>37491</v>
      </c>
      <c r="AK1207" s="36" t="s">
        <v>6117</v>
      </c>
      <c r="AL1207" s="37" t="s">
        <v>6866</v>
      </c>
    </row>
    <row r="1208" spans="1:38" x14ac:dyDescent="0.15">
      <c r="A1208" s="27" t="s">
        <v>6867</v>
      </c>
      <c r="B1208" s="27" t="s">
        <v>4063</v>
      </c>
      <c r="C1208" s="27" t="s">
        <v>6916</v>
      </c>
      <c r="D1208" s="28" t="s">
        <v>6870</v>
      </c>
      <c r="E1208" s="30"/>
      <c r="F1208" s="30" t="s">
        <v>4064</v>
      </c>
      <c r="G1208" s="30" t="s">
        <v>6927</v>
      </c>
      <c r="H1208" s="30" t="s">
        <v>1830</v>
      </c>
      <c r="I1208" s="31">
        <v>4</v>
      </c>
      <c r="K1208" s="31">
        <v>0</v>
      </c>
      <c r="L1208" s="31" t="s">
        <v>1831</v>
      </c>
      <c r="M1208" s="32">
        <v>9780072479768</v>
      </c>
      <c r="N1208" s="30" t="s">
        <v>6863</v>
      </c>
      <c r="O1208" s="30" t="s">
        <v>6863</v>
      </c>
      <c r="P1208" s="30" t="s">
        <v>6863</v>
      </c>
      <c r="Q1208" s="39">
        <v>14</v>
      </c>
      <c r="R1208" s="40"/>
      <c r="S1208" s="39">
        <v>10.5</v>
      </c>
      <c r="T1208" s="31" t="s">
        <v>6883</v>
      </c>
      <c r="U1208" s="30">
        <v>45</v>
      </c>
      <c r="V1208" s="30">
        <v>37</v>
      </c>
      <c r="W1208" s="30">
        <v>4</v>
      </c>
      <c r="X1208" s="30">
        <v>45</v>
      </c>
      <c r="Y1208" s="41">
        <v>1</v>
      </c>
      <c r="Z1208" s="30">
        <v>21</v>
      </c>
      <c r="AA1208" s="30">
        <v>0</v>
      </c>
      <c r="AB1208" s="30">
        <v>0</v>
      </c>
      <c r="AC1208" s="30">
        <v>0</v>
      </c>
      <c r="AD1208" s="30">
        <v>0</v>
      </c>
      <c r="AE1208" s="30">
        <v>1</v>
      </c>
      <c r="AF1208" s="30">
        <v>0</v>
      </c>
      <c r="AG1208" s="6">
        <f t="shared" si="19"/>
        <v>14</v>
      </c>
      <c r="AH1208" s="35">
        <v>37383</v>
      </c>
      <c r="AI1208" s="35">
        <v>37535</v>
      </c>
      <c r="AJ1208" s="35">
        <v>37515</v>
      </c>
      <c r="AK1208" s="36" t="s">
        <v>5083</v>
      </c>
      <c r="AL1208" s="37" t="s">
        <v>6866</v>
      </c>
    </row>
    <row r="1209" spans="1:38" x14ac:dyDescent="0.15">
      <c r="A1209" s="27" t="s">
        <v>6867</v>
      </c>
      <c r="B1209" s="27" t="s">
        <v>4059</v>
      </c>
      <c r="C1209" s="27">
        <v>121</v>
      </c>
      <c r="D1209" s="28" t="s">
        <v>6870</v>
      </c>
      <c r="E1209" s="30"/>
      <c r="F1209" s="30" t="s">
        <v>3862</v>
      </c>
      <c r="G1209" s="30" t="s">
        <v>775</v>
      </c>
      <c r="H1209" s="30" t="s">
        <v>776</v>
      </c>
      <c r="K1209" s="31">
        <v>94</v>
      </c>
      <c r="L1209" s="31" t="s">
        <v>777</v>
      </c>
      <c r="M1209" s="32">
        <v>9780253208736</v>
      </c>
      <c r="N1209" s="30" t="s">
        <v>2200</v>
      </c>
      <c r="O1209" s="30" t="s">
        <v>2200</v>
      </c>
      <c r="P1209" s="30" t="s">
        <v>2200</v>
      </c>
      <c r="Q1209" s="39">
        <v>31.95</v>
      </c>
      <c r="R1209" s="40"/>
      <c r="S1209" s="39">
        <v>24</v>
      </c>
      <c r="T1209" s="31" t="s">
        <v>6864</v>
      </c>
      <c r="U1209" s="30">
        <v>145</v>
      </c>
      <c r="V1209" s="30">
        <v>170</v>
      </c>
      <c r="W1209" s="30">
        <v>145</v>
      </c>
      <c r="X1209" s="30">
        <v>145</v>
      </c>
      <c r="Y1209" s="41">
        <v>129</v>
      </c>
      <c r="Z1209" s="30">
        <v>0</v>
      </c>
      <c r="AA1209" s="30">
        <v>0</v>
      </c>
      <c r="AB1209" s="30">
        <v>0</v>
      </c>
      <c r="AC1209" s="30">
        <v>0</v>
      </c>
      <c r="AD1209" s="30">
        <v>0</v>
      </c>
      <c r="AE1209" s="30">
        <v>126</v>
      </c>
      <c r="AF1209" s="30">
        <v>3</v>
      </c>
      <c r="AG1209" s="6">
        <f t="shared" si="19"/>
        <v>4097.7</v>
      </c>
      <c r="AH1209" s="35">
        <v>37393</v>
      </c>
      <c r="AI1209" s="35">
        <v>37535</v>
      </c>
      <c r="AJ1209" s="35">
        <v>37503</v>
      </c>
      <c r="AK1209" s="36" t="s">
        <v>4001</v>
      </c>
      <c r="AL1209" s="37" t="s">
        <v>6866</v>
      </c>
    </row>
    <row r="1210" spans="1:38" x14ac:dyDescent="0.15">
      <c r="A1210" s="27" t="s">
        <v>6867</v>
      </c>
      <c r="B1210" s="27" t="s">
        <v>3874</v>
      </c>
      <c r="C1210" s="27">
        <v>140</v>
      </c>
      <c r="D1210" s="28" t="s">
        <v>6870</v>
      </c>
      <c r="E1210" s="30"/>
      <c r="F1210" s="30" t="s">
        <v>330</v>
      </c>
      <c r="G1210" s="30" t="s">
        <v>331</v>
      </c>
      <c r="H1210" s="30" t="s">
        <v>332</v>
      </c>
      <c r="I1210" s="31">
        <v>3</v>
      </c>
      <c r="K1210" s="31">
        <v>1</v>
      </c>
      <c r="L1210" s="31" t="s">
        <v>333</v>
      </c>
      <c r="M1210" s="32">
        <v>9780471150213</v>
      </c>
      <c r="N1210" s="30" t="s">
        <v>3915</v>
      </c>
      <c r="O1210" s="30" t="s">
        <v>3915</v>
      </c>
      <c r="P1210" s="30" t="s">
        <v>3915</v>
      </c>
      <c r="Q1210" s="39">
        <v>147.4</v>
      </c>
      <c r="R1210" s="40"/>
      <c r="S1210" s="39">
        <v>110.55</v>
      </c>
      <c r="T1210" s="31" t="s">
        <v>6883</v>
      </c>
      <c r="U1210" s="30">
        <v>150</v>
      </c>
      <c r="V1210" s="30">
        <v>159</v>
      </c>
      <c r="W1210" s="30">
        <v>64</v>
      </c>
      <c r="X1210" s="30">
        <v>150</v>
      </c>
      <c r="Y1210" s="41">
        <v>52</v>
      </c>
      <c r="Z1210" s="30">
        <v>12</v>
      </c>
      <c r="AA1210" s="30">
        <v>0</v>
      </c>
      <c r="AB1210" s="30">
        <v>0</v>
      </c>
      <c r="AC1210" s="30">
        <v>0</v>
      </c>
      <c r="AD1210" s="30">
        <v>0</v>
      </c>
      <c r="AE1210" s="30">
        <v>52</v>
      </c>
      <c r="AF1210" s="30">
        <v>0</v>
      </c>
      <c r="AG1210" s="6">
        <f t="shared" si="19"/>
        <v>7664.8</v>
      </c>
      <c r="AH1210" s="35">
        <v>37411</v>
      </c>
      <c r="AI1210" s="35">
        <v>37535</v>
      </c>
      <c r="AJ1210" s="35">
        <v>37474</v>
      </c>
      <c r="AK1210" s="36" t="s">
        <v>334</v>
      </c>
      <c r="AL1210" s="37" t="s">
        <v>6866</v>
      </c>
    </row>
    <row r="1211" spans="1:38" x14ac:dyDescent="0.15">
      <c r="A1211" s="27" t="s">
        <v>6867</v>
      </c>
      <c r="B1211" s="27" t="s">
        <v>3874</v>
      </c>
      <c r="C1211" s="27">
        <v>140</v>
      </c>
      <c r="D1211" s="28" t="s">
        <v>6870</v>
      </c>
      <c r="E1211" s="30"/>
      <c r="F1211" s="30" t="s">
        <v>330</v>
      </c>
      <c r="G1211" s="30" t="s">
        <v>331</v>
      </c>
      <c r="H1211" s="30" t="s">
        <v>1748</v>
      </c>
      <c r="I1211" s="31">
        <v>3</v>
      </c>
      <c r="K1211" s="31">
        <v>1</v>
      </c>
      <c r="L1211" s="31" t="s">
        <v>1749</v>
      </c>
      <c r="M1211" s="32">
        <v>9780471392507</v>
      </c>
      <c r="N1211" s="30" t="s">
        <v>3915</v>
      </c>
      <c r="O1211" s="30" t="s">
        <v>3915</v>
      </c>
      <c r="P1211" s="30" t="s">
        <v>3915</v>
      </c>
      <c r="Q1211" s="39">
        <v>34.700000000000003</v>
      </c>
      <c r="R1211" s="40"/>
      <c r="S1211" s="39">
        <v>26.05</v>
      </c>
      <c r="T1211" s="31" t="s">
        <v>6883</v>
      </c>
      <c r="U1211" s="30">
        <v>150</v>
      </c>
      <c r="V1211" s="30">
        <v>159</v>
      </c>
      <c r="W1211" s="30">
        <v>5</v>
      </c>
      <c r="X1211" s="30">
        <v>150</v>
      </c>
      <c r="Y1211" s="41">
        <v>6</v>
      </c>
      <c r="Z1211" s="30">
        <v>-1</v>
      </c>
      <c r="AA1211" s="30">
        <v>0</v>
      </c>
      <c r="AB1211" s="30">
        <v>0</v>
      </c>
      <c r="AC1211" s="30">
        <v>0</v>
      </c>
      <c r="AD1211" s="30">
        <v>1</v>
      </c>
      <c r="AE1211" s="30">
        <v>3</v>
      </c>
      <c r="AF1211" s="30">
        <v>3</v>
      </c>
      <c r="AG1211" s="6">
        <f t="shared" si="19"/>
        <v>182.25</v>
      </c>
      <c r="AH1211" s="35">
        <v>37411</v>
      </c>
      <c r="AI1211" s="35">
        <v>37535</v>
      </c>
      <c r="AJ1211" s="35">
        <v>37516</v>
      </c>
      <c r="AK1211" s="36" t="s">
        <v>308</v>
      </c>
      <c r="AL1211" s="37" t="s">
        <v>6866</v>
      </c>
    </row>
    <row r="1212" spans="1:38" x14ac:dyDescent="0.15">
      <c r="A1212" s="27" t="s">
        <v>6867</v>
      </c>
      <c r="B1212" s="27" t="s">
        <v>3874</v>
      </c>
      <c r="C1212" s="27">
        <v>140</v>
      </c>
      <c r="D1212" s="28" t="s">
        <v>6870</v>
      </c>
      <c r="E1212" s="30"/>
      <c r="F1212" s="30" t="s">
        <v>330</v>
      </c>
      <c r="G1212" s="30" t="s">
        <v>331</v>
      </c>
      <c r="H1212" s="30" t="s">
        <v>5969</v>
      </c>
      <c r="I1212" s="31">
        <v>3</v>
      </c>
      <c r="K1212" s="31">
        <v>1</v>
      </c>
      <c r="L1212" s="31" t="s">
        <v>5970</v>
      </c>
      <c r="M1212" s="32">
        <v>9780471386797</v>
      </c>
      <c r="N1212" s="30" t="s">
        <v>3915</v>
      </c>
      <c r="O1212" s="30" t="s">
        <v>3915</v>
      </c>
      <c r="P1212" s="30" t="s">
        <v>3915</v>
      </c>
      <c r="Q1212" s="39">
        <v>112</v>
      </c>
      <c r="R1212" s="40"/>
      <c r="S1212" s="39">
        <v>84</v>
      </c>
      <c r="T1212" s="31" t="s">
        <v>6864</v>
      </c>
      <c r="U1212" s="30">
        <v>150</v>
      </c>
      <c r="V1212" s="30">
        <v>159</v>
      </c>
      <c r="W1212" s="30">
        <v>35</v>
      </c>
      <c r="X1212" s="30">
        <v>150</v>
      </c>
      <c r="Y1212" s="41">
        <v>37</v>
      </c>
      <c r="Z1212" s="30">
        <v>-1</v>
      </c>
      <c r="AA1212" s="30">
        <v>0</v>
      </c>
      <c r="AB1212" s="30">
        <v>1</v>
      </c>
      <c r="AC1212" s="30">
        <v>0</v>
      </c>
      <c r="AD1212" s="30">
        <v>3</v>
      </c>
      <c r="AE1212" s="30">
        <v>10</v>
      </c>
      <c r="AF1212" s="30">
        <v>27</v>
      </c>
      <c r="AG1212" s="6">
        <f t="shared" si="19"/>
        <v>3388</v>
      </c>
      <c r="AH1212" s="35">
        <v>37411</v>
      </c>
      <c r="AI1212" s="35">
        <v>37535</v>
      </c>
      <c r="AJ1212" s="35">
        <v>37477</v>
      </c>
      <c r="AK1212" s="36" t="s">
        <v>5971</v>
      </c>
      <c r="AL1212" s="37" t="s">
        <v>6866</v>
      </c>
    </row>
    <row r="1213" spans="1:38" x14ac:dyDescent="0.15">
      <c r="A1213" s="27" t="s">
        <v>6867</v>
      </c>
      <c r="B1213" s="27" t="s">
        <v>1084</v>
      </c>
      <c r="C1213" s="27">
        <v>109</v>
      </c>
      <c r="D1213" s="28" t="s">
        <v>6870</v>
      </c>
      <c r="E1213" s="30"/>
      <c r="F1213" s="30" t="s">
        <v>2438</v>
      </c>
      <c r="G1213" s="30" t="s">
        <v>331</v>
      </c>
      <c r="H1213" s="30" t="s">
        <v>2833</v>
      </c>
      <c r="K1213" s="31">
        <v>81</v>
      </c>
      <c r="L1213" s="31" t="s">
        <v>2834</v>
      </c>
      <c r="M1213" s="32">
        <v>9780898742329</v>
      </c>
      <c r="N1213" s="30" t="s">
        <v>4778</v>
      </c>
      <c r="O1213" s="30" t="s">
        <v>4778</v>
      </c>
      <c r="P1213" s="30" t="s">
        <v>4778</v>
      </c>
      <c r="Q1213" s="39">
        <v>44.5</v>
      </c>
      <c r="R1213" s="40"/>
      <c r="S1213" s="39">
        <v>33.4</v>
      </c>
      <c r="T1213" s="31" t="s">
        <v>6864</v>
      </c>
      <c r="U1213" s="30">
        <v>150</v>
      </c>
      <c r="V1213" s="30">
        <v>88</v>
      </c>
      <c r="W1213" s="30">
        <v>100</v>
      </c>
      <c r="X1213" s="30">
        <v>150</v>
      </c>
      <c r="Y1213" s="41">
        <v>102</v>
      </c>
      <c r="Z1213" s="30">
        <v>9</v>
      </c>
      <c r="AA1213" s="30">
        <v>0</v>
      </c>
      <c r="AB1213" s="30">
        <v>0</v>
      </c>
      <c r="AC1213" s="30">
        <v>0</v>
      </c>
      <c r="AD1213" s="30">
        <v>0</v>
      </c>
      <c r="AE1213" s="30">
        <v>102</v>
      </c>
      <c r="AF1213" s="30">
        <v>0</v>
      </c>
      <c r="AG1213" s="6">
        <f t="shared" si="19"/>
        <v>4539</v>
      </c>
      <c r="AH1213" s="35">
        <v>37428</v>
      </c>
      <c r="AI1213" s="35">
        <v>37535</v>
      </c>
      <c r="AJ1213" s="35">
        <v>37538</v>
      </c>
      <c r="AK1213" s="36" t="s">
        <v>2835</v>
      </c>
      <c r="AL1213" s="37" t="s">
        <v>6866</v>
      </c>
    </row>
    <row r="1214" spans="1:38" x14ac:dyDescent="0.15">
      <c r="A1214" s="27" t="s">
        <v>6867</v>
      </c>
      <c r="B1214" s="27" t="s">
        <v>5275</v>
      </c>
      <c r="C1214" s="27">
        <v>84</v>
      </c>
      <c r="D1214" s="28" t="s">
        <v>6870</v>
      </c>
      <c r="E1214" s="30"/>
      <c r="F1214" s="30" t="s">
        <v>6871</v>
      </c>
      <c r="G1214" s="30" t="s">
        <v>5629</v>
      </c>
      <c r="H1214" s="30" t="s">
        <v>5630</v>
      </c>
      <c r="I1214" s="31">
        <v>2</v>
      </c>
      <c r="K1214" s="31">
        <v>3</v>
      </c>
      <c r="L1214" s="31" t="s">
        <v>5631</v>
      </c>
      <c r="M1214" s="32">
        <v>9780070384293</v>
      </c>
      <c r="N1214" s="30" t="s">
        <v>6863</v>
      </c>
      <c r="O1214" s="30" t="s">
        <v>6863</v>
      </c>
      <c r="P1214" s="30" t="s">
        <v>6863</v>
      </c>
      <c r="Q1214" s="39">
        <v>64.7</v>
      </c>
      <c r="R1214" s="40"/>
      <c r="S1214" s="39">
        <v>48.55</v>
      </c>
      <c r="T1214" s="31" t="s">
        <v>6864</v>
      </c>
      <c r="U1214" s="30">
        <v>100</v>
      </c>
      <c r="V1214" s="30">
        <v>299</v>
      </c>
      <c r="W1214" s="30">
        <v>16</v>
      </c>
      <c r="X1214" s="30">
        <v>100</v>
      </c>
      <c r="Y1214" s="41">
        <v>14</v>
      </c>
      <c r="Z1214" s="30">
        <v>2</v>
      </c>
      <c r="AA1214" s="30">
        <v>0</v>
      </c>
      <c r="AB1214" s="30">
        <v>0</v>
      </c>
      <c r="AC1214" s="30">
        <v>0</v>
      </c>
      <c r="AD1214" s="30">
        <v>0</v>
      </c>
      <c r="AE1214" s="30">
        <v>14</v>
      </c>
      <c r="AF1214" s="30">
        <v>0</v>
      </c>
      <c r="AG1214" s="6">
        <f t="shared" si="19"/>
        <v>905.80000000000007</v>
      </c>
      <c r="AH1214" s="35">
        <v>37532</v>
      </c>
      <c r="AI1214" s="35">
        <v>37535</v>
      </c>
      <c r="AJ1214" s="35">
        <v>37536</v>
      </c>
      <c r="AK1214" s="36" t="s">
        <v>5632</v>
      </c>
      <c r="AL1214" s="37" t="s">
        <v>6866</v>
      </c>
    </row>
    <row r="1215" spans="1:38" x14ac:dyDescent="0.15">
      <c r="A1215" s="27" t="s">
        <v>6867</v>
      </c>
      <c r="B1215" s="27" t="s">
        <v>3874</v>
      </c>
      <c r="C1215" s="27" t="s">
        <v>3795</v>
      </c>
      <c r="D1215" s="28" t="s">
        <v>6870</v>
      </c>
      <c r="E1215" s="30"/>
      <c r="F1215" s="30" t="s">
        <v>3796</v>
      </c>
      <c r="G1215" s="30" t="s">
        <v>3888</v>
      </c>
      <c r="H1215" s="30" t="s">
        <v>3797</v>
      </c>
      <c r="I1215" s="31">
        <v>5</v>
      </c>
      <c r="K1215" s="31">
        <v>98</v>
      </c>
      <c r="L1215" s="31" t="s">
        <v>2941</v>
      </c>
      <c r="M1215" s="32">
        <v>9780136510680</v>
      </c>
      <c r="N1215" s="30" t="s">
        <v>3943</v>
      </c>
      <c r="O1215" s="30" t="s">
        <v>3943</v>
      </c>
      <c r="P1215" s="30" t="s">
        <v>3943</v>
      </c>
      <c r="Q1215" s="39">
        <v>107</v>
      </c>
      <c r="R1215" s="40"/>
      <c r="S1215" s="39">
        <v>80.25</v>
      </c>
      <c r="T1215" s="31" t="s">
        <v>6864</v>
      </c>
      <c r="U1215" s="30">
        <v>12</v>
      </c>
      <c r="V1215" s="30">
        <v>12</v>
      </c>
      <c r="W1215" s="30">
        <v>11</v>
      </c>
      <c r="X1215" s="30">
        <v>12</v>
      </c>
      <c r="Y1215" s="41">
        <v>9</v>
      </c>
      <c r="Z1215" s="30">
        <v>2</v>
      </c>
      <c r="AA1215" s="30">
        <v>0</v>
      </c>
      <c r="AB1215" s="30">
        <v>0</v>
      </c>
      <c r="AC1215" s="30">
        <v>0</v>
      </c>
      <c r="AD1215" s="30">
        <v>0</v>
      </c>
      <c r="AE1215" s="30">
        <v>9</v>
      </c>
      <c r="AF1215" s="30">
        <v>0</v>
      </c>
      <c r="AG1215" s="6">
        <f t="shared" si="19"/>
        <v>963</v>
      </c>
      <c r="AH1215" s="35">
        <v>37511</v>
      </c>
      <c r="AI1215" s="35">
        <v>37535</v>
      </c>
      <c r="AJ1215" s="35">
        <v>37518</v>
      </c>
      <c r="AK1215" s="36" t="s">
        <v>3798</v>
      </c>
      <c r="AL1215" s="37" t="s">
        <v>6866</v>
      </c>
    </row>
    <row r="1216" spans="1:38" x14ac:dyDescent="0.15">
      <c r="A1216" s="27" t="s">
        <v>6867</v>
      </c>
      <c r="B1216" s="27" t="s">
        <v>4059</v>
      </c>
      <c r="C1216" s="27" t="s">
        <v>182</v>
      </c>
      <c r="D1216" s="28" t="s">
        <v>6870</v>
      </c>
      <c r="E1216" s="30"/>
      <c r="F1216" s="30" t="s">
        <v>191</v>
      </c>
      <c r="G1216" s="30" t="s">
        <v>3057</v>
      </c>
      <c r="H1216" s="30" t="s">
        <v>3058</v>
      </c>
      <c r="K1216" s="31">
        <v>60</v>
      </c>
      <c r="L1216" s="31" t="s">
        <v>3059</v>
      </c>
      <c r="M1216" s="32">
        <v>9780451523778</v>
      </c>
      <c r="N1216" s="30" t="s">
        <v>1944</v>
      </c>
      <c r="O1216" s="30" t="s">
        <v>3936</v>
      </c>
      <c r="P1216" s="30" t="s">
        <v>3936</v>
      </c>
      <c r="Q1216" s="39">
        <v>4.95</v>
      </c>
      <c r="R1216" s="40"/>
      <c r="S1216" s="39">
        <v>3.75</v>
      </c>
      <c r="T1216" s="31" t="s">
        <v>6864</v>
      </c>
      <c r="U1216" s="30">
        <v>100</v>
      </c>
      <c r="V1216" s="30">
        <v>94</v>
      </c>
      <c r="W1216" s="30">
        <v>100</v>
      </c>
      <c r="X1216" s="30">
        <v>100</v>
      </c>
      <c r="Y1216" s="41">
        <v>72</v>
      </c>
      <c r="Z1216" s="30">
        <v>29</v>
      </c>
      <c r="AA1216" s="30">
        <v>0</v>
      </c>
      <c r="AB1216" s="30">
        <v>0</v>
      </c>
      <c r="AC1216" s="30">
        <v>0</v>
      </c>
      <c r="AD1216" s="30">
        <v>3</v>
      </c>
      <c r="AE1216" s="30">
        <v>54</v>
      </c>
      <c r="AF1216" s="30">
        <v>18</v>
      </c>
      <c r="AG1216" s="6">
        <f t="shared" si="19"/>
        <v>334.8</v>
      </c>
      <c r="AH1216" s="35">
        <v>37456</v>
      </c>
      <c r="AI1216" s="35">
        <v>37535</v>
      </c>
      <c r="AJ1216" s="35">
        <v>37477</v>
      </c>
      <c r="AK1216" s="36">
        <v>4.95</v>
      </c>
      <c r="AL1216" s="37" t="s">
        <v>6866</v>
      </c>
    </row>
    <row r="1217" spans="1:39" x14ac:dyDescent="0.15">
      <c r="A1217" s="27" t="s">
        <v>6867</v>
      </c>
      <c r="B1217" s="27" t="s">
        <v>4059</v>
      </c>
      <c r="C1217" s="27" t="s">
        <v>4046</v>
      </c>
      <c r="D1217" s="28" t="s">
        <v>6870</v>
      </c>
      <c r="E1217" s="30"/>
      <c r="F1217" s="30" t="s">
        <v>2566</v>
      </c>
      <c r="G1217" s="30" t="s">
        <v>2567</v>
      </c>
      <c r="H1217" s="30" t="s">
        <v>2568</v>
      </c>
      <c r="K1217" s="31">
        <v>98</v>
      </c>
      <c r="L1217" s="31" t="s">
        <v>2569</v>
      </c>
      <c r="M1217" s="32">
        <v>9780393971675</v>
      </c>
      <c r="N1217" s="30" t="s">
        <v>1138</v>
      </c>
      <c r="O1217" s="30" t="s">
        <v>1138</v>
      </c>
      <c r="P1217" s="30" t="s">
        <v>1138</v>
      </c>
      <c r="Q1217" s="39">
        <v>19.350000000000001</v>
      </c>
      <c r="R1217" s="40"/>
      <c r="S1217" s="39">
        <v>14.55</v>
      </c>
      <c r="T1217" s="31" t="s">
        <v>6864</v>
      </c>
      <c r="U1217" s="30">
        <v>100</v>
      </c>
      <c r="V1217" s="30">
        <v>103</v>
      </c>
      <c r="W1217" s="30">
        <v>88</v>
      </c>
      <c r="X1217" s="30">
        <v>100</v>
      </c>
      <c r="Y1217" s="41">
        <v>88</v>
      </c>
      <c r="Z1217" s="30">
        <v>0</v>
      </c>
      <c r="AA1217" s="30">
        <v>0</v>
      </c>
      <c r="AB1217" s="30">
        <v>0</v>
      </c>
      <c r="AC1217" s="30">
        <v>0</v>
      </c>
      <c r="AD1217" s="30">
        <v>0</v>
      </c>
      <c r="AE1217" s="30">
        <v>88</v>
      </c>
      <c r="AF1217" s="30">
        <v>0</v>
      </c>
      <c r="AG1217" s="6">
        <f t="shared" si="19"/>
        <v>1702.8000000000002</v>
      </c>
      <c r="AH1217" s="35">
        <v>37410</v>
      </c>
      <c r="AI1217" s="35">
        <v>37535</v>
      </c>
      <c r="AJ1217" s="35">
        <v>37482</v>
      </c>
      <c r="AK1217" s="36" t="s">
        <v>2570</v>
      </c>
      <c r="AL1217" s="37" t="s">
        <v>6866</v>
      </c>
    </row>
    <row r="1218" spans="1:39" x14ac:dyDescent="0.15">
      <c r="A1218" s="27" t="s">
        <v>6867</v>
      </c>
      <c r="B1218" s="27" t="s">
        <v>1109</v>
      </c>
      <c r="C1218" s="27">
        <v>186</v>
      </c>
      <c r="D1218" s="28" t="s">
        <v>6870</v>
      </c>
      <c r="E1218" s="30"/>
      <c r="F1218" s="30" t="s">
        <v>5334</v>
      </c>
      <c r="G1218" s="30" t="s">
        <v>3520</v>
      </c>
      <c r="H1218" s="30" t="s">
        <v>1268</v>
      </c>
      <c r="K1218" s="31">
        <v>96</v>
      </c>
      <c r="L1218" s="31" t="s">
        <v>2934</v>
      </c>
      <c r="M1218" s="32">
        <v>9780684815800</v>
      </c>
      <c r="N1218" s="30" t="s">
        <v>2680</v>
      </c>
      <c r="O1218" s="30" t="s">
        <v>5368</v>
      </c>
      <c r="P1218" s="30" t="s">
        <v>5368</v>
      </c>
      <c r="Q1218" s="39">
        <v>12</v>
      </c>
      <c r="R1218" s="40">
        <v>0.1</v>
      </c>
      <c r="S1218" s="39">
        <v>9</v>
      </c>
      <c r="T1218" s="31" t="s">
        <v>6883</v>
      </c>
      <c r="U1218" s="30">
        <v>51</v>
      </c>
      <c r="V1218" s="30">
        <v>38</v>
      </c>
      <c r="W1218" s="30">
        <v>15</v>
      </c>
      <c r="X1218" s="30">
        <v>51</v>
      </c>
      <c r="Y1218" s="41">
        <v>15</v>
      </c>
      <c r="Z1218" s="30">
        <v>0</v>
      </c>
      <c r="AA1218" s="30">
        <v>0</v>
      </c>
      <c r="AB1218" s="30">
        <v>0</v>
      </c>
      <c r="AC1218" s="30">
        <v>0</v>
      </c>
      <c r="AD1218" s="30">
        <v>0</v>
      </c>
      <c r="AE1218" s="30">
        <v>0</v>
      </c>
      <c r="AF1218" s="30">
        <v>15</v>
      </c>
      <c r="AG1218" s="6">
        <f t="shared" si="19"/>
        <v>135</v>
      </c>
      <c r="AH1218" s="35">
        <v>37481</v>
      </c>
      <c r="AI1218" s="35">
        <v>37535</v>
      </c>
      <c r="AJ1218" s="35">
        <v>37484</v>
      </c>
      <c r="AK1218" s="36">
        <v>12</v>
      </c>
      <c r="AL1218" s="37" t="s">
        <v>6866</v>
      </c>
    </row>
    <row r="1219" spans="1:39" x14ac:dyDescent="0.15">
      <c r="A1219" s="27" t="s">
        <v>6867</v>
      </c>
      <c r="B1219" s="27" t="s">
        <v>1109</v>
      </c>
      <c r="C1219" s="27">
        <v>186</v>
      </c>
      <c r="D1219" s="28" t="s">
        <v>6870</v>
      </c>
      <c r="E1219" s="30"/>
      <c r="F1219" s="30" t="s">
        <v>5334</v>
      </c>
      <c r="G1219" s="30" t="s">
        <v>3520</v>
      </c>
      <c r="H1219" s="30" t="s">
        <v>3521</v>
      </c>
      <c r="K1219" s="31">
        <v>92</v>
      </c>
      <c r="L1219" s="31" t="s">
        <v>3522</v>
      </c>
      <c r="M1219" s="32">
        <v>9781555531287</v>
      </c>
      <c r="N1219" s="30" t="s">
        <v>3523</v>
      </c>
      <c r="O1219" s="30" t="s">
        <v>3523</v>
      </c>
      <c r="P1219" s="30" t="s">
        <v>3523</v>
      </c>
      <c r="Q1219" s="39">
        <v>17.05</v>
      </c>
      <c r="R1219" s="40"/>
      <c r="S1219" s="39">
        <v>12.8</v>
      </c>
      <c r="T1219" s="31" t="s">
        <v>6864</v>
      </c>
      <c r="U1219" s="30">
        <v>51</v>
      </c>
      <c r="V1219" s="30">
        <v>38</v>
      </c>
      <c r="W1219" s="30">
        <v>48</v>
      </c>
      <c r="X1219" s="30">
        <v>51</v>
      </c>
      <c r="Y1219" s="41">
        <v>26</v>
      </c>
      <c r="Z1219" s="30">
        <v>22</v>
      </c>
      <c r="AA1219" s="30">
        <v>0</v>
      </c>
      <c r="AB1219" s="30">
        <v>0</v>
      </c>
      <c r="AC1219" s="30">
        <v>0</v>
      </c>
      <c r="AD1219" s="30">
        <v>0</v>
      </c>
      <c r="AE1219" s="30">
        <v>26</v>
      </c>
      <c r="AF1219" s="30">
        <v>0</v>
      </c>
      <c r="AG1219" s="6">
        <f t="shared" si="19"/>
        <v>443.3</v>
      </c>
      <c r="AH1219" s="35">
        <v>37481</v>
      </c>
      <c r="AI1219" s="35">
        <v>37535</v>
      </c>
      <c r="AJ1219" s="35">
        <v>37494</v>
      </c>
      <c r="AK1219" s="36" t="s">
        <v>5350</v>
      </c>
      <c r="AL1219" s="37" t="s">
        <v>6866</v>
      </c>
    </row>
    <row r="1220" spans="1:39" x14ac:dyDescent="0.15">
      <c r="A1220" s="27" t="s">
        <v>6867</v>
      </c>
      <c r="B1220" s="27" t="s">
        <v>4059</v>
      </c>
      <c r="C1220" s="27" t="s">
        <v>4515</v>
      </c>
      <c r="D1220" s="28" t="s">
        <v>6870</v>
      </c>
      <c r="E1220" s="30"/>
      <c r="F1220" s="30" t="s">
        <v>4516</v>
      </c>
      <c r="G1220" s="30" t="s">
        <v>6400</v>
      </c>
      <c r="H1220" s="30" t="s">
        <v>6401</v>
      </c>
      <c r="K1220" s="31">
        <v>99</v>
      </c>
      <c r="L1220" s="31" t="s">
        <v>6402</v>
      </c>
      <c r="M1220" s="32">
        <v>9780847685912</v>
      </c>
      <c r="N1220" s="30" t="s">
        <v>6403</v>
      </c>
      <c r="O1220" s="30" t="s">
        <v>6403</v>
      </c>
      <c r="P1220" s="30" t="s">
        <v>6403</v>
      </c>
      <c r="Q1220" s="39">
        <v>38.35</v>
      </c>
      <c r="R1220" s="40"/>
      <c r="S1220" s="39">
        <v>28.8</v>
      </c>
      <c r="T1220" s="31" t="s">
        <v>6883</v>
      </c>
      <c r="U1220" s="30">
        <v>50</v>
      </c>
      <c r="V1220" s="30">
        <v>28</v>
      </c>
      <c r="W1220" s="30">
        <v>6</v>
      </c>
      <c r="X1220" s="30">
        <v>50</v>
      </c>
      <c r="Y1220" s="41">
        <v>4</v>
      </c>
      <c r="Z1220" s="30">
        <v>0</v>
      </c>
      <c r="AA1220" s="30">
        <v>0</v>
      </c>
      <c r="AB1220" s="30">
        <v>0</v>
      </c>
      <c r="AC1220" s="30">
        <v>0</v>
      </c>
      <c r="AD1220" s="30">
        <v>0</v>
      </c>
      <c r="AE1220" s="30">
        <v>4</v>
      </c>
      <c r="AF1220" s="30">
        <v>0</v>
      </c>
      <c r="AG1220" s="6">
        <f t="shared" si="19"/>
        <v>153.4</v>
      </c>
      <c r="AH1220" s="35">
        <v>37462</v>
      </c>
      <c r="AI1220" s="35">
        <v>37535</v>
      </c>
      <c r="AJ1220" s="35">
        <v>37481</v>
      </c>
      <c r="AK1220" s="36" t="s">
        <v>1993</v>
      </c>
      <c r="AL1220" s="37" t="s">
        <v>6866</v>
      </c>
    </row>
    <row r="1221" spans="1:39" x14ac:dyDescent="0.15">
      <c r="A1221" s="27" t="s">
        <v>6867</v>
      </c>
      <c r="B1221" s="27" t="s">
        <v>3996</v>
      </c>
      <c r="C1221" s="27">
        <v>164</v>
      </c>
      <c r="D1221" s="28" t="s">
        <v>6870</v>
      </c>
      <c r="E1221" s="30"/>
      <c r="F1221" s="30" t="s">
        <v>5998</v>
      </c>
      <c r="G1221" s="30" t="s">
        <v>5999</v>
      </c>
      <c r="H1221" s="30" t="s">
        <v>6000</v>
      </c>
      <c r="K1221" s="31">
        <v>95</v>
      </c>
      <c r="L1221" s="31" t="s">
        <v>6001</v>
      </c>
      <c r="M1221" s="32">
        <v>9780415071017</v>
      </c>
      <c r="N1221" s="30" t="s">
        <v>2005</v>
      </c>
      <c r="O1221" s="30" t="s">
        <v>2006</v>
      </c>
      <c r="P1221" s="30" t="s">
        <v>2006</v>
      </c>
      <c r="Q1221" s="39">
        <v>26.95</v>
      </c>
      <c r="R1221" s="40">
        <v>0.1</v>
      </c>
      <c r="S1221" s="39">
        <v>20.25</v>
      </c>
      <c r="T1221" s="31" t="s">
        <v>6864</v>
      </c>
      <c r="U1221" s="30">
        <v>40</v>
      </c>
      <c r="V1221" s="30">
        <v>40</v>
      </c>
      <c r="W1221" s="30">
        <v>37</v>
      </c>
      <c r="X1221" s="30">
        <v>40</v>
      </c>
      <c r="Y1221" s="41">
        <v>40</v>
      </c>
      <c r="Z1221" s="30">
        <v>-7</v>
      </c>
      <c r="AA1221" s="30">
        <v>0</v>
      </c>
      <c r="AB1221" s="30">
        <v>7</v>
      </c>
      <c r="AC1221" s="30">
        <v>0</v>
      </c>
      <c r="AD1221" s="30">
        <v>0</v>
      </c>
      <c r="AE1221" s="30">
        <v>10</v>
      </c>
      <c r="AF1221" s="30">
        <v>30</v>
      </c>
      <c r="AG1221" s="6">
        <f t="shared" si="19"/>
        <v>850.05</v>
      </c>
      <c r="AH1221" s="35">
        <v>37425</v>
      </c>
      <c r="AI1221" s="35">
        <v>37535</v>
      </c>
      <c r="AJ1221" s="35">
        <v>37519</v>
      </c>
      <c r="AK1221" s="36">
        <v>26.95</v>
      </c>
      <c r="AL1221" s="37" t="s">
        <v>6866</v>
      </c>
    </row>
    <row r="1222" spans="1:39" x14ac:dyDescent="0.15">
      <c r="A1222" s="27" t="s">
        <v>6867</v>
      </c>
      <c r="B1222" s="27" t="s">
        <v>1999</v>
      </c>
      <c r="C1222" s="27" t="s">
        <v>1695</v>
      </c>
      <c r="D1222" s="28" t="s">
        <v>6870</v>
      </c>
      <c r="E1222" s="30"/>
      <c r="F1222" s="30" t="s">
        <v>1696</v>
      </c>
      <c r="G1222" s="30" t="s">
        <v>1676</v>
      </c>
      <c r="H1222" s="30" t="s">
        <v>1677</v>
      </c>
      <c r="L1222" s="31" t="s">
        <v>1678</v>
      </c>
      <c r="M1222" s="32">
        <v>9788437600949</v>
      </c>
      <c r="N1222" s="30" t="s">
        <v>1679</v>
      </c>
      <c r="O1222" s="30" t="s">
        <v>1679</v>
      </c>
      <c r="P1222" s="30" t="s">
        <v>1679</v>
      </c>
      <c r="Q1222" s="39">
        <v>9.9499999999999993</v>
      </c>
      <c r="R1222" s="40"/>
      <c r="S1222" s="39">
        <v>7.5</v>
      </c>
      <c r="T1222" s="31" t="s">
        <v>6864</v>
      </c>
      <c r="U1222" s="30">
        <v>25</v>
      </c>
      <c r="V1222" s="30">
        <v>20</v>
      </c>
      <c r="W1222" s="30">
        <v>24</v>
      </c>
      <c r="X1222" s="30">
        <v>25</v>
      </c>
      <c r="Y1222" s="41">
        <v>17</v>
      </c>
      <c r="Z1222" s="30">
        <v>7</v>
      </c>
      <c r="AA1222" s="30">
        <v>0</v>
      </c>
      <c r="AB1222" s="30">
        <v>0</v>
      </c>
      <c r="AC1222" s="30">
        <v>0</v>
      </c>
      <c r="AD1222" s="30">
        <v>0</v>
      </c>
      <c r="AE1222" s="30">
        <v>17</v>
      </c>
      <c r="AF1222" s="30">
        <v>0</v>
      </c>
      <c r="AG1222" s="6">
        <f t="shared" si="19"/>
        <v>169.14999999999998</v>
      </c>
      <c r="AH1222" s="35">
        <v>37504</v>
      </c>
      <c r="AI1222" s="35">
        <v>37535</v>
      </c>
      <c r="AJ1222" s="35">
        <v>37526</v>
      </c>
      <c r="AK1222" s="36" t="s">
        <v>1680</v>
      </c>
      <c r="AL1222" s="37" t="s">
        <v>6866</v>
      </c>
    </row>
    <row r="1223" spans="1:39" x14ac:dyDescent="0.15">
      <c r="A1223" s="27" t="s">
        <v>6867</v>
      </c>
      <c r="B1223" s="27" t="s">
        <v>5097</v>
      </c>
      <c r="C1223" s="27">
        <v>190</v>
      </c>
      <c r="D1223" s="28" t="s">
        <v>6870</v>
      </c>
      <c r="E1223" s="30"/>
      <c r="F1223" s="30" t="s">
        <v>2533</v>
      </c>
      <c r="G1223" s="30" t="s">
        <v>2864</v>
      </c>
      <c r="H1223" s="30" t="s">
        <v>2865</v>
      </c>
      <c r="K1223" s="31">
        <v>89</v>
      </c>
      <c r="L1223" s="31" t="s">
        <v>2866</v>
      </c>
      <c r="M1223" s="32">
        <v>9780300048124</v>
      </c>
      <c r="N1223" s="30" t="s">
        <v>5296</v>
      </c>
      <c r="O1223" s="30" t="s">
        <v>5296</v>
      </c>
      <c r="P1223" s="30" t="s">
        <v>5296</v>
      </c>
      <c r="Q1223" s="39">
        <v>19.2</v>
      </c>
      <c r="R1223" s="40"/>
      <c r="S1223" s="39">
        <v>14.4</v>
      </c>
      <c r="T1223" s="31" t="s">
        <v>6864</v>
      </c>
      <c r="U1223" s="30">
        <v>20</v>
      </c>
      <c r="V1223" s="30">
        <v>15</v>
      </c>
      <c r="W1223" s="30">
        <v>18</v>
      </c>
      <c r="X1223" s="30">
        <v>20</v>
      </c>
      <c r="Y1223" s="41">
        <v>12</v>
      </c>
      <c r="Z1223" s="30">
        <v>4</v>
      </c>
      <c r="AA1223" s="30">
        <v>0</v>
      </c>
      <c r="AB1223" s="30">
        <v>2</v>
      </c>
      <c r="AC1223" s="30">
        <v>0</v>
      </c>
      <c r="AD1223" s="30">
        <v>0</v>
      </c>
      <c r="AE1223" s="30">
        <v>4</v>
      </c>
      <c r="AF1223" s="30">
        <v>8</v>
      </c>
      <c r="AG1223" s="6">
        <f t="shared" si="19"/>
        <v>192</v>
      </c>
      <c r="AH1223" s="35">
        <v>37510</v>
      </c>
      <c r="AI1223" s="35">
        <v>37535</v>
      </c>
      <c r="AJ1223" s="35">
        <v>37522</v>
      </c>
      <c r="AK1223" s="36" t="s">
        <v>195</v>
      </c>
      <c r="AL1223" s="37" t="s">
        <v>6866</v>
      </c>
    </row>
    <row r="1224" spans="1:39" x14ac:dyDescent="0.15">
      <c r="A1224" s="27" t="s">
        <v>6867</v>
      </c>
      <c r="B1224" s="27" t="s">
        <v>5097</v>
      </c>
      <c r="C1224" s="27" t="s">
        <v>5098</v>
      </c>
      <c r="D1224" s="28" t="s">
        <v>6870</v>
      </c>
      <c r="E1224" s="30"/>
      <c r="F1224" s="30" t="s">
        <v>5099</v>
      </c>
      <c r="G1224" s="30" t="s">
        <v>858</v>
      </c>
      <c r="H1224" s="30" t="s">
        <v>605</v>
      </c>
      <c r="I1224" s="31">
        <v>2</v>
      </c>
      <c r="K1224" s="31">
        <v>99</v>
      </c>
      <c r="L1224" s="31" t="s">
        <v>606</v>
      </c>
      <c r="M1224" s="32">
        <v>9780072355574</v>
      </c>
      <c r="N1224" s="30" t="s">
        <v>6863</v>
      </c>
      <c r="O1224" s="30" t="s">
        <v>6863</v>
      </c>
      <c r="P1224" s="30" t="s">
        <v>6863</v>
      </c>
      <c r="Q1224" s="39">
        <v>36</v>
      </c>
      <c r="R1224" s="40"/>
      <c r="S1224" s="39">
        <v>27</v>
      </c>
      <c r="T1224" s="31" t="s">
        <v>6883</v>
      </c>
      <c r="U1224" s="30">
        <v>210</v>
      </c>
      <c r="V1224" s="30">
        <v>200</v>
      </c>
      <c r="W1224" s="30">
        <v>33</v>
      </c>
      <c r="X1224" s="30">
        <v>210</v>
      </c>
      <c r="Y1224" s="41">
        <v>35</v>
      </c>
      <c r="Z1224" s="30">
        <v>21</v>
      </c>
      <c r="AA1224" s="30">
        <v>0</v>
      </c>
      <c r="AB1224" s="30">
        <v>0</v>
      </c>
      <c r="AC1224" s="30">
        <v>0</v>
      </c>
      <c r="AD1224" s="30">
        <v>0</v>
      </c>
      <c r="AE1224" s="30">
        <v>35</v>
      </c>
      <c r="AF1224" s="30">
        <v>0</v>
      </c>
      <c r="AG1224" s="6">
        <f t="shared" si="19"/>
        <v>1260</v>
      </c>
      <c r="AH1224" s="35">
        <v>37462</v>
      </c>
      <c r="AI1224" s="35">
        <v>37535</v>
      </c>
      <c r="AJ1224" s="35">
        <v>37529</v>
      </c>
      <c r="AK1224" s="36" t="s">
        <v>3384</v>
      </c>
      <c r="AL1224" s="37" t="s">
        <v>6866</v>
      </c>
    </row>
    <row r="1225" spans="1:39" x14ac:dyDescent="0.15">
      <c r="A1225" s="27" t="s">
        <v>6867</v>
      </c>
      <c r="B1225" s="27" t="s">
        <v>5097</v>
      </c>
      <c r="C1225" s="27" t="s">
        <v>1045</v>
      </c>
      <c r="D1225" s="28" t="s">
        <v>6925</v>
      </c>
      <c r="E1225" s="30"/>
      <c r="F1225" s="30" t="s">
        <v>857</v>
      </c>
      <c r="G1225" s="30" t="s">
        <v>858</v>
      </c>
      <c r="H1225" s="30" t="s">
        <v>2147</v>
      </c>
      <c r="I1225" s="31">
        <v>2</v>
      </c>
      <c r="K1225" s="31">
        <v>99</v>
      </c>
      <c r="L1225" s="31" t="s">
        <v>2148</v>
      </c>
      <c r="M1225" s="32">
        <v>9780072354256</v>
      </c>
      <c r="N1225" s="30" t="s">
        <v>6863</v>
      </c>
      <c r="O1225" s="30" t="s">
        <v>6863</v>
      </c>
      <c r="P1225" s="30" t="s">
        <v>6863</v>
      </c>
      <c r="Q1225" s="39">
        <v>71.7</v>
      </c>
      <c r="R1225" s="40"/>
      <c r="S1225" s="39">
        <v>53.8</v>
      </c>
      <c r="T1225" s="31" t="s">
        <v>6864</v>
      </c>
      <c r="U1225" s="30">
        <v>80</v>
      </c>
      <c r="V1225" s="30">
        <v>79</v>
      </c>
      <c r="W1225" s="30">
        <v>42</v>
      </c>
      <c r="X1225" s="30">
        <v>80</v>
      </c>
      <c r="Y1225" s="41">
        <v>31</v>
      </c>
      <c r="Z1225" s="30">
        <v>17</v>
      </c>
      <c r="AA1225" s="30">
        <v>0</v>
      </c>
      <c r="AB1225" s="30">
        <v>0</v>
      </c>
      <c r="AC1225" s="30">
        <v>0</v>
      </c>
      <c r="AD1225" s="30">
        <v>0</v>
      </c>
      <c r="AE1225" s="30">
        <v>31</v>
      </c>
      <c r="AF1225" s="30">
        <v>0</v>
      </c>
      <c r="AG1225" s="6">
        <f t="shared" si="19"/>
        <v>2222.7000000000003</v>
      </c>
      <c r="AH1225" s="35">
        <v>37505</v>
      </c>
      <c r="AI1225" s="35">
        <v>37535</v>
      </c>
      <c r="AJ1225" s="35">
        <v>37522</v>
      </c>
      <c r="AK1225" s="36" t="s">
        <v>2149</v>
      </c>
      <c r="AL1225" s="37" t="s">
        <v>6866</v>
      </c>
    </row>
    <row r="1226" spans="1:39" x14ac:dyDescent="0.15">
      <c r="A1226" s="27" t="s">
        <v>6867</v>
      </c>
      <c r="B1226" s="27" t="s">
        <v>5097</v>
      </c>
      <c r="C1226" s="27" t="s">
        <v>5098</v>
      </c>
      <c r="D1226" s="28" t="s">
        <v>6870</v>
      </c>
      <c r="E1226" s="30"/>
      <c r="F1226" s="30" t="s">
        <v>5099</v>
      </c>
      <c r="G1226" s="30" t="s">
        <v>858</v>
      </c>
      <c r="H1226" s="30" t="s">
        <v>6287</v>
      </c>
      <c r="I1226" s="31">
        <v>2</v>
      </c>
      <c r="J1226" s="31" t="s">
        <v>3761</v>
      </c>
      <c r="K1226" s="31">
        <v>99</v>
      </c>
      <c r="L1226" s="31" t="s">
        <v>6288</v>
      </c>
      <c r="M1226" s="32">
        <v>9780074010709</v>
      </c>
      <c r="N1226" s="30" t="s">
        <v>6863</v>
      </c>
      <c r="O1226" s="30" t="s">
        <v>6863</v>
      </c>
      <c r="P1226" s="30" t="s">
        <v>6863</v>
      </c>
      <c r="Q1226" s="39">
        <v>137.35</v>
      </c>
      <c r="R1226" s="40"/>
      <c r="S1226" s="39">
        <v>103.05</v>
      </c>
      <c r="T1226" s="31" t="s">
        <v>6864</v>
      </c>
      <c r="U1226" s="30">
        <v>210</v>
      </c>
      <c r="V1226" s="30">
        <v>200</v>
      </c>
      <c r="W1226" s="30">
        <v>200</v>
      </c>
      <c r="X1226" s="30">
        <v>210</v>
      </c>
      <c r="Y1226" s="41">
        <v>175</v>
      </c>
      <c r="Z1226" s="30">
        <v>61</v>
      </c>
      <c r="AA1226" s="30">
        <v>0</v>
      </c>
      <c r="AB1226" s="30">
        <v>0</v>
      </c>
      <c r="AC1226" s="30">
        <v>0</v>
      </c>
      <c r="AD1226" s="30">
        <v>0</v>
      </c>
      <c r="AE1226" s="30">
        <v>175</v>
      </c>
      <c r="AF1226" s="30">
        <v>0</v>
      </c>
      <c r="AG1226" s="6">
        <f t="shared" si="19"/>
        <v>24036.25</v>
      </c>
      <c r="AH1226" s="35">
        <v>37462</v>
      </c>
      <c r="AI1226" s="35">
        <v>37535</v>
      </c>
      <c r="AJ1226" s="35">
        <v>37524</v>
      </c>
      <c r="AK1226" s="36" t="s">
        <v>6289</v>
      </c>
      <c r="AL1226" s="37" t="s">
        <v>6866</v>
      </c>
    </row>
    <row r="1227" spans="1:39" x14ac:dyDescent="0.15">
      <c r="A1227" s="27" t="s">
        <v>6867</v>
      </c>
      <c r="B1227" s="27" t="s">
        <v>5097</v>
      </c>
      <c r="C1227" s="27" t="s">
        <v>1045</v>
      </c>
      <c r="D1227" s="28" t="s">
        <v>6925</v>
      </c>
      <c r="E1227" s="30"/>
      <c r="F1227" s="30" t="s">
        <v>857</v>
      </c>
      <c r="G1227" s="30" t="s">
        <v>858</v>
      </c>
      <c r="H1227" s="30" t="s">
        <v>3104</v>
      </c>
      <c r="I1227" s="31">
        <v>2</v>
      </c>
      <c r="K1227" s="31">
        <v>99</v>
      </c>
      <c r="L1227" s="31" t="s">
        <v>3105</v>
      </c>
      <c r="M1227" s="32">
        <v>9780072368727</v>
      </c>
      <c r="N1227" s="30" t="s">
        <v>6863</v>
      </c>
      <c r="O1227" s="30" t="s">
        <v>6863</v>
      </c>
      <c r="P1227" s="30" t="s">
        <v>6863</v>
      </c>
      <c r="Q1227" s="39">
        <v>36</v>
      </c>
      <c r="R1227" s="40"/>
      <c r="S1227" s="39">
        <v>27</v>
      </c>
      <c r="T1227" s="31" t="s">
        <v>6883</v>
      </c>
      <c r="U1227" s="30">
        <v>80</v>
      </c>
      <c r="V1227" s="30">
        <v>79</v>
      </c>
      <c r="W1227" s="30">
        <v>9</v>
      </c>
      <c r="X1227" s="30">
        <v>80</v>
      </c>
      <c r="Y1227" s="41">
        <v>4</v>
      </c>
      <c r="Z1227" s="30">
        <v>4</v>
      </c>
      <c r="AA1227" s="30">
        <v>1</v>
      </c>
      <c r="AB1227" s="30">
        <v>0</v>
      </c>
      <c r="AC1227" s="30">
        <v>0</v>
      </c>
      <c r="AD1227" s="30">
        <v>0</v>
      </c>
      <c r="AE1227" s="30">
        <v>4</v>
      </c>
      <c r="AF1227" s="30">
        <v>0</v>
      </c>
      <c r="AG1227" s="6">
        <f t="shared" si="19"/>
        <v>144</v>
      </c>
      <c r="AH1227" s="35">
        <v>37505</v>
      </c>
      <c r="AI1227" s="35">
        <v>37535</v>
      </c>
      <c r="AJ1227" s="35">
        <v>37162</v>
      </c>
      <c r="AK1227" s="36" t="s">
        <v>3384</v>
      </c>
      <c r="AL1227" s="37" t="s">
        <v>6866</v>
      </c>
    </row>
    <row r="1228" spans="1:39" x14ac:dyDescent="0.15">
      <c r="A1228" s="27" t="s">
        <v>6867</v>
      </c>
      <c r="B1228" s="27" t="s">
        <v>5097</v>
      </c>
      <c r="C1228" s="27" t="s">
        <v>1045</v>
      </c>
      <c r="D1228" s="28" t="s">
        <v>6925</v>
      </c>
      <c r="E1228" s="30"/>
      <c r="F1228" s="30" t="s">
        <v>857</v>
      </c>
      <c r="G1228" s="30" t="s">
        <v>858</v>
      </c>
      <c r="H1228" s="30" t="s">
        <v>859</v>
      </c>
      <c r="I1228" s="31">
        <v>2</v>
      </c>
      <c r="K1228" s="31">
        <v>99</v>
      </c>
      <c r="L1228" s="31" t="s">
        <v>2921</v>
      </c>
      <c r="M1228" s="32">
        <v>9780070136984</v>
      </c>
      <c r="N1228" s="30" t="s">
        <v>6863</v>
      </c>
      <c r="O1228" s="30" t="s">
        <v>6863</v>
      </c>
      <c r="P1228" s="30" t="s">
        <v>6863</v>
      </c>
      <c r="Q1228" s="39">
        <v>31.7</v>
      </c>
      <c r="R1228" s="40"/>
      <c r="S1228" s="39">
        <v>23.8</v>
      </c>
      <c r="T1228" s="31" t="s">
        <v>6864</v>
      </c>
      <c r="U1228" s="30">
        <v>80</v>
      </c>
      <c r="V1228" s="30">
        <v>79</v>
      </c>
      <c r="W1228" s="30">
        <v>40</v>
      </c>
      <c r="X1228" s="30">
        <v>80</v>
      </c>
      <c r="Y1228" s="41">
        <v>21</v>
      </c>
      <c r="Z1228" s="30">
        <v>25</v>
      </c>
      <c r="AA1228" s="30">
        <v>0</v>
      </c>
      <c r="AB1228" s="30">
        <v>0</v>
      </c>
      <c r="AC1228" s="30">
        <v>0</v>
      </c>
      <c r="AD1228" s="30">
        <v>0</v>
      </c>
      <c r="AE1228" s="30">
        <v>21</v>
      </c>
      <c r="AF1228" s="30">
        <v>0</v>
      </c>
      <c r="AG1228" s="6">
        <f t="shared" si="19"/>
        <v>665.69999999999993</v>
      </c>
      <c r="AH1228" s="35">
        <v>37505</v>
      </c>
      <c r="AI1228" s="35">
        <v>37535</v>
      </c>
      <c r="AJ1228" s="35">
        <v>37522</v>
      </c>
      <c r="AK1228" s="36" t="s">
        <v>860</v>
      </c>
      <c r="AL1228" s="37" t="s">
        <v>6866</v>
      </c>
      <c r="AM1228" s="38" t="s">
        <v>861</v>
      </c>
    </row>
    <row r="1229" spans="1:39" x14ac:dyDescent="0.15">
      <c r="A1229" s="27" t="s">
        <v>6867</v>
      </c>
      <c r="B1229" s="27" t="s">
        <v>5097</v>
      </c>
      <c r="C1229" s="27" t="s">
        <v>1695</v>
      </c>
      <c r="D1229" s="28" t="s">
        <v>6870</v>
      </c>
      <c r="E1229" s="30"/>
      <c r="F1229" s="30" t="s">
        <v>2139</v>
      </c>
      <c r="G1229" s="30" t="s">
        <v>2140</v>
      </c>
      <c r="H1229" s="30" t="s">
        <v>2141</v>
      </c>
      <c r="L1229" s="31" t="s">
        <v>2142</v>
      </c>
      <c r="M1229" s="32">
        <v>9784883190447</v>
      </c>
      <c r="N1229" s="30" t="s">
        <v>2143</v>
      </c>
      <c r="O1229" s="30" t="s">
        <v>2143</v>
      </c>
      <c r="P1229" s="30" t="s">
        <v>2143</v>
      </c>
      <c r="Q1229" s="39">
        <v>29.2</v>
      </c>
      <c r="R1229" s="40"/>
      <c r="S1229" s="39">
        <v>21.9</v>
      </c>
      <c r="T1229" s="31" t="s">
        <v>6864</v>
      </c>
      <c r="U1229" s="30">
        <v>25</v>
      </c>
      <c r="V1229" s="30">
        <v>28</v>
      </c>
      <c r="W1229" s="30">
        <v>18</v>
      </c>
      <c r="X1229" s="30">
        <v>25</v>
      </c>
      <c r="Y1229" s="41">
        <v>30</v>
      </c>
      <c r="Z1229" s="30">
        <v>0</v>
      </c>
      <c r="AA1229" s="30">
        <v>0</v>
      </c>
      <c r="AB1229" s="30">
        <v>0</v>
      </c>
      <c r="AC1229" s="30">
        <v>0</v>
      </c>
      <c r="AD1229" s="30">
        <v>0</v>
      </c>
      <c r="AE1229" s="30">
        <v>30</v>
      </c>
      <c r="AF1229" s="30">
        <v>0</v>
      </c>
      <c r="AG1229" s="6">
        <f t="shared" si="19"/>
        <v>876</v>
      </c>
      <c r="AH1229" s="35">
        <v>37511</v>
      </c>
      <c r="AI1229" s="35">
        <v>37535</v>
      </c>
      <c r="AJ1229" s="35">
        <v>37538</v>
      </c>
      <c r="AK1229" s="36" t="s">
        <v>2144</v>
      </c>
      <c r="AL1229" s="37" t="s">
        <v>6866</v>
      </c>
    </row>
    <row r="1230" spans="1:39" x14ac:dyDescent="0.15">
      <c r="A1230" s="27" t="s">
        <v>6867</v>
      </c>
      <c r="B1230" s="27" t="s">
        <v>5266</v>
      </c>
      <c r="C1230" s="27" t="s">
        <v>6916</v>
      </c>
      <c r="D1230" s="28" t="s">
        <v>6870</v>
      </c>
      <c r="E1230" s="30"/>
      <c r="F1230" s="30" t="s">
        <v>6871</v>
      </c>
      <c r="G1230" s="30" t="s">
        <v>3196</v>
      </c>
      <c r="H1230" s="30" t="s">
        <v>3197</v>
      </c>
      <c r="J1230" s="31">
        <v>1</v>
      </c>
      <c r="K1230" s="31">
        <v>88</v>
      </c>
      <c r="L1230" s="31" t="s">
        <v>3198</v>
      </c>
      <c r="M1230" s="32">
        <v>9780878402298</v>
      </c>
      <c r="N1230" s="30" t="s">
        <v>1221</v>
      </c>
      <c r="O1230" s="30" t="s">
        <v>1222</v>
      </c>
      <c r="P1230" s="30" t="s">
        <v>1221</v>
      </c>
      <c r="Q1230" s="39">
        <v>18.100000000000001</v>
      </c>
      <c r="R1230" s="40"/>
      <c r="S1230" s="39">
        <v>13.6</v>
      </c>
      <c r="T1230" s="31" t="s">
        <v>6864</v>
      </c>
      <c r="U1230" s="30">
        <v>15</v>
      </c>
      <c r="V1230" s="30">
        <v>9</v>
      </c>
      <c r="W1230" s="30">
        <v>13</v>
      </c>
      <c r="X1230" s="30">
        <v>15</v>
      </c>
      <c r="Y1230" s="41">
        <v>11</v>
      </c>
      <c r="Z1230" s="30">
        <v>2</v>
      </c>
      <c r="AA1230" s="30">
        <v>0</v>
      </c>
      <c r="AB1230" s="30">
        <v>0</v>
      </c>
      <c r="AC1230" s="30">
        <v>0</v>
      </c>
      <c r="AD1230" s="30">
        <v>0</v>
      </c>
      <c r="AE1230" s="30">
        <v>11</v>
      </c>
      <c r="AF1230" s="30">
        <v>0</v>
      </c>
      <c r="AG1230" s="6">
        <f t="shared" si="19"/>
        <v>199.10000000000002</v>
      </c>
      <c r="AH1230" s="35">
        <v>37523</v>
      </c>
      <c r="AI1230" s="35">
        <v>37535</v>
      </c>
      <c r="AJ1230" s="35">
        <v>37526</v>
      </c>
      <c r="AK1230" s="36" t="s">
        <v>4526</v>
      </c>
      <c r="AL1230" s="37" t="s">
        <v>6866</v>
      </c>
    </row>
    <row r="1231" spans="1:39" x14ac:dyDescent="0.15">
      <c r="A1231" s="27" t="s">
        <v>6867</v>
      </c>
      <c r="B1231" s="27" t="s">
        <v>5266</v>
      </c>
      <c r="C1231" s="27" t="s">
        <v>6916</v>
      </c>
      <c r="D1231" s="28" t="s">
        <v>6870</v>
      </c>
      <c r="E1231" s="30"/>
      <c r="F1231" s="30" t="s">
        <v>6871</v>
      </c>
      <c r="G1231" s="30" t="s">
        <v>3196</v>
      </c>
      <c r="H1231" s="30" t="s">
        <v>4763</v>
      </c>
      <c r="J1231" s="31">
        <v>1</v>
      </c>
      <c r="K1231" s="31">
        <v>88</v>
      </c>
      <c r="L1231" s="31" t="s">
        <v>4764</v>
      </c>
      <c r="M1231" s="32">
        <v>9780878402274</v>
      </c>
      <c r="N1231" s="30" t="s">
        <v>1221</v>
      </c>
      <c r="O1231" s="30" t="s">
        <v>1222</v>
      </c>
      <c r="P1231" s="30" t="s">
        <v>1221</v>
      </c>
      <c r="Q1231" s="39">
        <v>29.35</v>
      </c>
      <c r="R1231" s="40"/>
      <c r="S1231" s="39">
        <v>22.05</v>
      </c>
      <c r="T1231" s="31" t="s">
        <v>6864</v>
      </c>
      <c r="U1231" s="30">
        <v>15</v>
      </c>
      <c r="V1231" s="30">
        <v>9</v>
      </c>
      <c r="W1231" s="30">
        <v>13</v>
      </c>
      <c r="X1231" s="30">
        <v>15</v>
      </c>
      <c r="Y1231" s="41">
        <v>12</v>
      </c>
      <c r="Z1231" s="30">
        <v>1</v>
      </c>
      <c r="AA1231" s="30">
        <v>0</v>
      </c>
      <c r="AB1231" s="30">
        <v>0</v>
      </c>
      <c r="AC1231" s="30">
        <v>0</v>
      </c>
      <c r="AD1231" s="30">
        <v>0</v>
      </c>
      <c r="AE1231" s="30">
        <v>12</v>
      </c>
      <c r="AF1231" s="30">
        <v>0</v>
      </c>
      <c r="AG1231" s="6">
        <f t="shared" ref="AG1231:AG1294" si="20">(Q1231*AE1231+S1231*AF1231)-Q1231*R1231*AE1231</f>
        <v>352.20000000000005</v>
      </c>
      <c r="AH1231" s="35">
        <v>37523</v>
      </c>
      <c r="AI1231" s="35">
        <v>37535</v>
      </c>
      <c r="AJ1231" s="35">
        <v>37526</v>
      </c>
      <c r="AK1231" s="36" t="s">
        <v>1636</v>
      </c>
      <c r="AL1231" s="37" t="s">
        <v>6866</v>
      </c>
    </row>
    <row r="1232" spans="1:39" x14ac:dyDescent="0.15">
      <c r="A1232" s="27" t="s">
        <v>6867</v>
      </c>
      <c r="B1232" s="27" t="s">
        <v>6639</v>
      </c>
      <c r="C1232" s="27" t="s">
        <v>6640</v>
      </c>
      <c r="D1232" s="28" t="s">
        <v>6870</v>
      </c>
      <c r="E1232" s="30"/>
      <c r="F1232" s="30" t="s">
        <v>2589</v>
      </c>
      <c r="G1232" s="30" t="s">
        <v>4116</v>
      </c>
      <c r="H1232" s="30" t="s">
        <v>4117</v>
      </c>
      <c r="K1232" s="31">
        <v>64</v>
      </c>
      <c r="L1232" s="31" t="s">
        <v>4118</v>
      </c>
      <c r="M1232" s="32">
        <v>9780140441390</v>
      </c>
      <c r="N1232" s="30" t="s">
        <v>3936</v>
      </c>
      <c r="O1232" s="30" t="s">
        <v>3936</v>
      </c>
      <c r="P1232" s="30" t="s">
        <v>3936</v>
      </c>
      <c r="Q1232" s="39">
        <v>14</v>
      </c>
      <c r="R1232" s="40">
        <v>0.1</v>
      </c>
      <c r="S1232" s="39">
        <v>10.5</v>
      </c>
      <c r="T1232" s="31" t="s">
        <v>6864</v>
      </c>
      <c r="U1232" s="30">
        <v>2</v>
      </c>
      <c r="V1232" s="30">
        <v>5</v>
      </c>
      <c r="W1232" s="30">
        <v>20</v>
      </c>
      <c r="X1232" s="30">
        <v>20</v>
      </c>
      <c r="Y1232" s="41">
        <v>11</v>
      </c>
      <c r="Z1232" s="30">
        <v>2</v>
      </c>
      <c r="AA1232" s="30">
        <v>0</v>
      </c>
      <c r="AB1232" s="30">
        <v>0</v>
      </c>
      <c r="AC1232" s="30">
        <v>0</v>
      </c>
      <c r="AD1232" s="30">
        <v>0</v>
      </c>
      <c r="AE1232" s="30">
        <v>7</v>
      </c>
      <c r="AF1232" s="30">
        <v>4</v>
      </c>
      <c r="AG1232" s="6">
        <f t="shared" si="20"/>
        <v>130.19999999999999</v>
      </c>
      <c r="AH1232" s="35">
        <v>37384</v>
      </c>
      <c r="AI1232" s="35">
        <v>37535</v>
      </c>
      <c r="AJ1232" s="35">
        <v>37484</v>
      </c>
      <c r="AK1232" s="36">
        <v>14</v>
      </c>
      <c r="AL1232" s="37" t="s">
        <v>6866</v>
      </c>
    </row>
    <row r="1233" spans="1:38" x14ac:dyDescent="0.15">
      <c r="A1233" s="27" t="s">
        <v>6867</v>
      </c>
      <c r="B1233" s="27" t="s">
        <v>1109</v>
      </c>
      <c r="C1233" s="27">
        <v>186</v>
      </c>
      <c r="D1233" s="28" t="s">
        <v>6870</v>
      </c>
      <c r="E1233" s="30"/>
      <c r="F1233" s="30" t="s">
        <v>5334</v>
      </c>
      <c r="G1233" s="30" t="s">
        <v>4357</v>
      </c>
      <c r="H1233" s="30" t="s">
        <v>4358</v>
      </c>
      <c r="K1233" s="31">
        <v>88</v>
      </c>
      <c r="L1233" s="31" t="s">
        <v>4359</v>
      </c>
      <c r="M1233" s="32">
        <v>9780393956009</v>
      </c>
      <c r="N1233" s="30" t="s">
        <v>1138</v>
      </c>
      <c r="O1233" s="30" t="s">
        <v>1138</v>
      </c>
      <c r="P1233" s="30" t="s">
        <v>1138</v>
      </c>
      <c r="Q1233" s="39">
        <v>10</v>
      </c>
      <c r="R1233" s="40"/>
      <c r="S1233" s="39">
        <v>7.5</v>
      </c>
      <c r="T1233" s="31" t="s">
        <v>6864</v>
      </c>
      <c r="U1233" s="30">
        <v>51</v>
      </c>
      <c r="V1233" s="30">
        <v>38</v>
      </c>
      <c r="W1233" s="30">
        <v>48</v>
      </c>
      <c r="X1233" s="30">
        <v>51</v>
      </c>
      <c r="Y1233" s="41">
        <v>30</v>
      </c>
      <c r="Z1233" s="30">
        <v>8</v>
      </c>
      <c r="AA1233" s="30">
        <v>0</v>
      </c>
      <c r="AB1233" s="30">
        <v>0</v>
      </c>
      <c r="AC1233" s="30">
        <v>0</v>
      </c>
      <c r="AD1233" s="30">
        <v>0</v>
      </c>
      <c r="AE1233" s="30">
        <v>30</v>
      </c>
      <c r="AF1233" s="30">
        <v>0</v>
      </c>
      <c r="AG1233" s="6">
        <f t="shared" si="20"/>
        <v>300</v>
      </c>
      <c r="AH1233" s="35">
        <v>37481</v>
      </c>
      <c r="AI1233" s="35">
        <v>37535</v>
      </c>
      <c r="AJ1233" s="35">
        <v>37494</v>
      </c>
      <c r="AK1233" s="36" t="s">
        <v>767</v>
      </c>
      <c r="AL1233" s="37" t="s">
        <v>6866</v>
      </c>
    </row>
    <row r="1234" spans="1:38" x14ac:dyDescent="0.15">
      <c r="A1234" s="27" t="s">
        <v>6867</v>
      </c>
      <c r="B1234" s="27" t="s">
        <v>1068</v>
      </c>
      <c r="C1234" s="27">
        <v>110</v>
      </c>
      <c r="D1234" s="28" t="s">
        <v>6870</v>
      </c>
      <c r="E1234" s="30"/>
      <c r="F1234" s="30" t="s">
        <v>2182</v>
      </c>
      <c r="G1234" s="30" t="s">
        <v>2183</v>
      </c>
      <c r="H1234" s="30" t="s">
        <v>2184</v>
      </c>
      <c r="L1234" s="31" t="s">
        <v>2185</v>
      </c>
      <c r="M1234" s="32">
        <v>9780991808939</v>
      </c>
      <c r="N1234" s="30" t="s">
        <v>2186</v>
      </c>
      <c r="O1234" s="30" t="s">
        <v>2186</v>
      </c>
      <c r="P1234" s="30" t="s">
        <v>2186</v>
      </c>
      <c r="Q1234" s="39">
        <v>20</v>
      </c>
      <c r="R1234" s="40"/>
      <c r="S1234" s="39">
        <v>15</v>
      </c>
      <c r="T1234" s="31" t="s">
        <v>6864</v>
      </c>
      <c r="U1234" s="30">
        <v>25</v>
      </c>
      <c r="V1234" s="30">
        <v>19</v>
      </c>
      <c r="W1234" s="30">
        <v>13</v>
      </c>
      <c r="X1234" s="30">
        <v>25</v>
      </c>
      <c r="Y1234" s="41">
        <v>14</v>
      </c>
      <c r="Z1234" s="30">
        <v>4</v>
      </c>
      <c r="AA1234" s="30">
        <v>0</v>
      </c>
      <c r="AB1234" s="30">
        <v>0</v>
      </c>
      <c r="AC1234" s="30">
        <v>0</v>
      </c>
      <c r="AD1234" s="30">
        <v>0</v>
      </c>
      <c r="AE1234" s="30">
        <v>14</v>
      </c>
      <c r="AF1234" s="30">
        <v>0</v>
      </c>
      <c r="AG1234" s="6">
        <f t="shared" si="20"/>
        <v>280</v>
      </c>
      <c r="AH1234" s="35">
        <v>37447</v>
      </c>
      <c r="AI1234" s="35">
        <v>37535</v>
      </c>
      <c r="AJ1234" s="35">
        <v>37531</v>
      </c>
      <c r="AK1234" s="36" t="s">
        <v>2187</v>
      </c>
      <c r="AL1234" s="37" t="s">
        <v>6866</v>
      </c>
    </row>
    <row r="1235" spans="1:38" x14ac:dyDescent="0.15">
      <c r="A1235" s="27" t="s">
        <v>6867</v>
      </c>
      <c r="B1235" s="27" t="s">
        <v>3883</v>
      </c>
      <c r="C1235" s="27">
        <v>4</v>
      </c>
      <c r="D1235" s="28" t="s">
        <v>6870</v>
      </c>
      <c r="E1235" s="30"/>
      <c r="F1235" s="30" t="s">
        <v>545</v>
      </c>
      <c r="G1235" s="30" t="s">
        <v>546</v>
      </c>
      <c r="H1235" s="30" t="s">
        <v>547</v>
      </c>
      <c r="I1235" s="31">
        <v>2</v>
      </c>
      <c r="K1235" s="31">
        <v>1</v>
      </c>
      <c r="L1235" s="31" t="s">
        <v>548</v>
      </c>
      <c r="M1235" s="32">
        <v>9780764553141</v>
      </c>
      <c r="N1235" s="30" t="s">
        <v>549</v>
      </c>
      <c r="O1235" s="30" t="s">
        <v>3915</v>
      </c>
      <c r="P1235" s="30" t="s">
        <v>3915</v>
      </c>
      <c r="Q1235" s="39">
        <v>21.99</v>
      </c>
      <c r="R1235" s="40">
        <v>0.1</v>
      </c>
      <c r="S1235" s="39">
        <v>16.5</v>
      </c>
      <c r="T1235" s="31" t="s">
        <v>6864</v>
      </c>
      <c r="U1235" s="30">
        <v>295</v>
      </c>
      <c r="V1235" s="30">
        <v>233</v>
      </c>
      <c r="W1235" s="30">
        <v>260</v>
      </c>
      <c r="X1235" s="30">
        <v>295</v>
      </c>
      <c r="Y1235" s="41">
        <v>199</v>
      </c>
      <c r="Z1235" s="30">
        <v>60</v>
      </c>
      <c r="AA1235" s="30">
        <v>0</v>
      </c>
      <c r="AB1235" s="30">
        <v>4</v>
      </c>
      <c r="AC1235" s="30">
        <v>0</v>
      </c>
      <c r="AD1235" s="30">
        <v>0</v>
      </c>
      <c r="AE1235" s="30">
        <v>196</v>
      </c>
      <c r="AF1235" s="30">
        <v>3</v>
      </c>
      <c r="AG1235" s="6">
        <f t="shared" si="20"/>
        <v>3928.5360000000001</v>
      </c>
      <c r="AH1235" s="35">
        <v>37475</v>
      </c>
      <c r="AI1235" s="35">
        <v>37577</v>
      </c>
      <c r="AJ1235" s="35">
        <v>37559</v>
      </c>
      <c r="AK1235" s="36">
        <v>21.99</v>
      </c>
      <c r="AL1235" s="37" t="s">
        <v>6866</v>
      </c>
    </row>
    <row r="1236" spans="1:38" x14ac:dyDescent="0.15">
      <c r="A1236" s="27" t="s">
        <v>6867</v>
      </c>
      <c r="B1236" s="27" t="s">
        <v>6885</v>
      </c>
      <c r="C1236" s="27" t="s">
        <v>206</v>
      </c>
      <c r="D1236" s="28" t="s">
        <v>6870</v>
      </c>
      <c r="E1236" s="30"/>
      <c r="F1236" s="30" t="s">
        <v>207</v>
      </c>
      <c r="G1236" s="30" t="s">
        <v>4836</v>
      </c>
      <c r="H1236" s="30" t="s">
        <v>4837</v>
      </c>
      <c r="I1236" s="31">
        <v>5</v>
      </c>
      <c r="K1236" s="31">
        <v>97</v>
      </c>
      <c r="L1236" s="31" t="s">
        <v>4838</v>
      </c>
      <c r="M1236" s="32">
        <v>9780132707527</v>
      </c>
      <c r="N1236" s="30" t="s">
        <v>3943</v>
      </c>
      <c r="O1236" s="30" t="s">
        <v>3943</v>
      </c>
      <c r="P1236" s="30" t="s">
        <v>3943</v>
      </c>
      <c r="Q1236" s="39">
        <v>33.200000000000003</v>
      </c>
      <c r="R1236" s="40"/>
      <c r="S1236" s="39">
        <v>24.9</v>
      </c>
      <c r="T1236" s="31" t="s">
        <v>6883</v>
      </c>
      <c r="U1236" s="30">
        <v>130</v>
      </c>
      <c r="V1236" s="30">
        <v>78</v>
      </c>
      <c r="W1236" s="30">
        <v>23</v>
      </c>
      <c r="X1236" s="30">
        <v>130</v>
      </c>
      <c r="Y1236" s="41">
        <v>21</v>
      </c>
      <c r="Z1236" s="30">
        <v>5</v>
      </c>
      <c r="AA1236" s="30">
        <v>0</v>
      </c>
      <c r="AB1236" s="30">
        <v>1</v>
      </c>
      <c r="AC1236" s="30">
        <v>0</v>
      </c>
      <c r="AD1236" s="30">
        <v>1</v>
      </c>
      <c r="AE1236" s="30">
        <v>18</v>
      </c>
      <c r="AF1236" s="30">
        <v>3</v>
      </c>
      <c r="AG1236" s="6">
        <f t="shared" si="20"/>
        <v>672.3</v>
      </c>
      <c r="AH1236" s="35">
        <v>37372</v>
      </c>
      <c r="AI1236" s="35">
        <v>37535</v>
      </c>
      <c r="AJ1236" s="35">
        <v>37531</v>
      </c>
      <c r="AK1236" s="36" t="s">
        <v>6584</v>
      </c>
      <c r="AL1236" s="37" t="s">
        <v>6866</v>
      </c>
    </row>
    <row r="1237" spans="1:38" x14ac:dyDescent="0.15">
      <c r="A1237" s="27" t="s">
        <v>6867</v>
      </c>
      <c r="B1237" s="27" t="s">
        <v>5143</v>
      </c>
      <c r="C1237" s="27" t="s">
        <v>1344</v>
      </c>
      <c r="D1237" s="28" t="s">
        <v>6870</v>
      </c>
      <c r="E1237" s="30"/>
      <c r="F1237" s="30" t="s">
        <v>238</v>
      </c>
      <c r="G1237" s="30" t="s">
        <v>1345</v>
      </c>
      <c r="H1237" s="30" t="s">
        <v>1346</v>
      </c>
      <c r="K1237" s="31">
        <v>1</v>
      </c>
      <c r="L1237" s="31" t="s">
        <v>1347</v>
      </c>
      <c r="M1237" s="32">
        <v>9780395756546</v>
      </c>
      <c r="N1237" s="30" t="s">
        <v>5236</v>
      </c>
      <c r="O1237" s="30" t="s">
        <v>5236</v>
      </c>
      <c r="P1237" s="30" t="s">
        <v>5236</v>
      </c>
      <c r="Q1237" s="39">
        <v>44.4</v>
      </c>
      <c r="R1237" s="40"/>
      <c r="S1237" s="39">
        <v>33.299999999999997</v>
      </c>
      <c r="T1237" s="31" t="s">
        <v>6864</v>
      </c>
      <c r="U1237" s="30">
        <v>400</v>
      </c>
      <c r="V1237" s="30">
        <v>336</v>
      </c>
      <c r="W1237" s="30">
        <v>385</v>
      </c>
      <c r="X1237" s="30">
        <v>400</v>
      </c>
      <c r="Y1237" s="41">
        <v>307</v>
      </c>
      <c r="Z1237" s="30">
        <v>40</v>
      </c>
      <c r="AA1237" s="30">
        <v>0</v>
      </c>
      <c r="AB1237" s="30">
        <v>0</v>
      </c>
      <c r="AC1237" s="30">
        <v>0</v>
      </c>
      <c r="AD1237" s="30">
        <v>0</v>
      </c>
      <c r="AE1237" s="30">
        <v>174</v>
      </c>
      <c r="AF1237" s="30">
        <v>133</v>
      </c>
      <c r="AG1237" s="6">
        <f t="shared" si="20"/>
        <v>12154.5</v>
      </c>
      <c r="AH1237" s="35">
        <v>37435</v>
      </c>
      <c r="AI1237" s="35">
        <v>37535</v>
      </c>
      <c r="AJ1237" s="35">
        <v>37481</v>
      </c>
      <c r="AK1237" s="36" t="s">
        <v>2420</v>
      </c>
      <c r="AL1237" s="37" t="s">
        <v>6866</v>
      </c>
    </row>
    <row r="1238" spans="1:38" x14ac:dyDescent="0.15">
      <c r="A1238" s="27" t="s">
        <v>6867</v>
      </c>
      <c r="B1238" s="27" t="s">
        <v>1068</v>
      </c>
      <c r="C1238" s="27">
        <v>120</v>
      </c>
      <c r="D1238" s="28" t="s">
        <v>6870</v>
      </c>
      <c r="E1238" s="30"/>
      <c r="F1238" s="30" t="s">
        <v>1069</v>
      </c>
      <c r="G1238" s="30" t="s">
        <v>1069</v>
      </c>
      <c r="H1238" s="30" t="s">
        <v>4839</v>
      </c>
      <c r="K1238" s="31">
        <v>0</v>
      </c>
      <c r="L1238" s="31" t="s">
        <v>4840</v>
      </c>
      <c r="M1238" s="32">
        <v>9780520234710</v>
      </c>
      <c r="N1238" s="30" t="s">
        <v>6921</v>
      </c>
      <c r="O1238" s="30" t="s">
        <v>6922</v>
      </c>
      <c r="P1238" s="30" t="s">
        <v>6922</v>
      </c>
      <c r="Q1238" s="39">
        <v>12.95</v>
      </c>
      <c r="R1238" s="40">
        <v>0.1</v>
      </c>
      <c r="S1238" s="39">
        <v>9.75</v>
      </c>
      <c r="T1238" s="31" t="s">
        <v>6864</v>
      </c>
      <c r="U1238" s="30">
        <v>25</v>
      </c>
      <c r="V1238" s="30">
        <v>21</v>
      </c>
      <c r="W1238" s="30">
        <v>20</v>
      </c>
      <c r="X1238" s="30">
        <v>25</v>
      </c>
      <c r="Y1238" s="41">
        <v>15</v>
      </c>
      <c r="Z1238" s="30">
        <v>5</v>
      </c>
      <c r="AA1238" s="30">
        <v>0</v>
      </c>
      <c r="AB1238" s="30">
        <v>0</v>
      </c>
      <c r="AC1238" s="30">
        <v>0</v>
      </c>
      <c r="AD1238" s="30">
        <v>0</v>
      </c>
      <c r="AE1238" s="30">
        <v>15</v>
      </c>
      <c r="AF1238" s="30">
        <v>0</v>
      </c>
      <c r="AG1238" s="6">
        <f t="shared" si="20"/>
        <v>174.82499999999999</v>
      </c>
      <c r="AH1238" s="35">
        <v>37494</v>
      </c>
      <c r="AI1238" s="35">
        <v>37535</v>
      </c>
      <c r="AJ1238" s="35">
        <v>37497</v>
      </c>
      <c r="AK1238" s="36">
        <v>12.95</v>
      </c>
      <c r="AL1238" s="37" t="s">
        <v>6866</v>
      </c>
    </row>
    <row r="1239" spans="1:38" x14ac:dyDescent="0.15">
      <c r="A1239" s="27" t="s">
        <v>6867</v>
      </c>
      <c r="B1239" s="27" t="s">
        <v>1209</v>
      </c>
      <c r="C1239" s="27" t="s">
        <v>1210</v>
      </c>
      <c r="D1239" s="28" t="s">
        <v>6870</v>
      </c>
      <c r="E1239" s="30"/>
      <c r="F1239" s="30" t="s">
        <v>1054</v>
      </c>
      <c r="G1239" s="30" t="s">
        <v>5651</v>
      </c>
      <c r="H1239" s="30" t="s">
        <v>5652</v>
      </c>
      <c r="K1239" s="31">
        <v>93</v>
      </c>
      <c r="L1239" s="31" t="s">
        <v>2938</v>
      </c>
      <c r="M1239" s="32">
        <v>9780813519425</v>
      </c>
      <c r="N1239" s="30" t="s">
        <v>4550</v>
      </c>
      <c r="O1239" s="30" t="s">
        <v>4550</v>
      </c>
      <c r="P1239" s="30" t="s">
        <v>4550</v>
      </c>
      <c r="Q1239" s="39">
        <v>21.35</v>
      </c>
      <c r="R1239" s="40"/>
      <c r="S1239" s="39">
        <v>16.05</v>
      </c>
      <c r="T1239" s="31" t="s">
        <v>6864</v>
      </c>
      <c r="U1239" s="30">
        <v>60</v>
      </c>
      <c r="V1239" s="30">
        <v>43</v>
      </c>
      <c r="W1239" s="30">
        <v>52</v>
      </c>
      <c r="X1239" s="30">
        <v>60</v>
      </c>
      <c r="Y1239" s="41">
        <v>35</v>
      </c>
      <c r="Z1239" s="30">
        <v>0</v>
      </c>
      <c r="AA1239" s="30">
        <v>1</v>
      </c>
      <c r="AB1239" s="30">
        <v>2</v>
      </c>
      <c r="AC1239" s="30">
        <v>0</v>
      </c>
      <c r="AD1239" s="30">
        <v>0</v>
      </c>
      <c r="AE1239" s="30">
        <v>20</v>
      </c>
      <c r="AF1239" s="30">
        <v>15</v>
      </c>
      <c r="AG1239" s="6">
        <f t="shared" si="20"/>
        <v>667.75</v>
      </c>
      <c r="AH1239" s="35">
        <v>37502</v>
      </c>
      <c r="AI1239" s="35">
        <v>37535</v>
      </c>
      <c r="AJ1239" s="35">
        <v>37519</v>
      </c>
      <c r="AK1239" s="36" t="s">
        <v>6903</v>
      </c>
      <c r="AL1239" s="37" t="s">
        <v>6866</v>
      </c>
    </row>
    <row r="1240" spans="1:38" x14ac:dyDescent="0.15">
      <c r="A1240" s="27" t="s">
        <v>6867</v>
      </c>
      <c r="B1240" s="27" t="s">
        <v>1068</v>
      </c>
      <c r="C1240" s="27" t="s">
        <v>5972</v>
      </c>
      <c r="D1240" s="28" t="s">
        <v>6870</v>
      </c>
      <c r="E1240" s="30"/>
      <c r="F1240" s="30" t="s">
        <v>1069</v>
      </c>
      <c r="G1240" s="30" t="s">
        <v>5973</v>
      </c>
      <c r="H1240" s="30" t="s">
        <v>5974</v>
      </c>
      <c r="I1240" s="31">
        <v>3</v>
      </c>
      <c r="K1240" s="31">
        <v>0</v>
      </c>
      <c r="L1240" s="31" t="s">
        <v>5975</v>
      </c>
      <c r="M1240" s="32">
        <v>9781584650225</v>
      </c>
      <c r="N1240" s="30" t="s">
        <v>5976</v>
      </c>
      <c r="O1240" s="30" t="s">
        <v>5976</v>
      </c>
      <c r="P1240" s="30" t="s">
        <v>5976</v>
      </c>
      <c r="Q1240" s="39">
        <v>19.149999999999999</v>
      </c>
      <c r="R1240" s="40"/>
      <c r="S1240" s="39">
        <v>14.4</v>
      </c>
      <c r="T1240" s="31" t="s">
        <v>6864</v>
      </c>
      <c r="U1240" s="30">
        <v>90</v>
      </c>
      <c r="V1240" s="30">
        <v>72</v>
      </c>
      <c r="W1240" s="30">
        <v>80</v>
      </c>
      <c r="X1240" s="30">
        <v>90</v>
      </c>
      <c r="Y1240" s="41">
        <v>61</v>
      </c>
      <c r="Z1240" s="30">
        <v>19</v>
      </c>
      <c r="AA1240" s="30">
        <v>0</v>
      </c>
      <c r="AB1240" s="30">
        <v>0</v>
      </c>
      <c r="AC1240" s="30">
        <v>0</v>
      </c>
      <c r="AD1240" s="30">
        <v>0</v>
      </c>
      <c r="AE1240" s="30">
        <v>61</v>
      </c>
      <c r="AF1240" s="30">
        <v>0</v>
      </c>
      <c r="AG1240" s="6">
        <f t="shared" si="20"/>
        <v>1168.1499999999999</v>
      </c>
      <c r="AH1240" s="35">
        <v>37494</v>
      </c>
      <c r="AI1240" s="35">
        <v>37535</v>
      </c>
      <c r="AJ1240" s="35">
        <v>37503</v>
      </c>
      <c r="AK1240" s="36" t="s">
        <v>5977</v>
      </c>
      <c r="AL1240" s="37" t="s">
        <v>6866</v>
      </c>
    </row>
    <row r="1241" spans="1:38" x14ac:dyDescent="0.15">
      <c r="A1241" s="27" t="s">
        <v>6867</v>
      </c>
      <c r="B1241" s="27" t="s">
        <v>6891</v>
      </c>
      <c r="C1241" s="27">
        <v>1</v>
      </c>
      <c r="D1241" s="28" t="s">
        <v>6870</v>
      </c>
      <c r="E1241" s="30"/>
      <c r="F1241" s="30" t="s">
        <v>6013</v>
      </c>
      <c r="G1241" s="30" t="s">
        <v>2476</v>
      </c>
      <c r="H1241" s="30" t="s">
        <v>1354</v>
      </c>
      <c r="K1241" s="31">
        <v>70</v>
      </c>
      <c r="L1241" s="31" t="s">
        <v>1355</v>
      </c>
      <c r="M1241" s="32">
        <v>9780252065866</v>
      </c>
      <c r="N1241" s="30" t="s">
        <v>521</v>
      </c>
      <c r="O1241" s="30" t="s">
        <v>1222</v>
      </c>
      <c r="P1241" s="30" t="s">
        <v>1222</v>
      </c>
      <c r="Q1241" s="39">
        <v>17.95</v>
      </c>
      <c r="R1241" s="40"/>
      <c r="S1241" s="39">
        <v>13.5</v>
      </c>
      <c r="T1241" s="31" t="s">
        <v>6864</v>
      </c>
      <c r="U1241" s="30">
        <v>140</v>
      </c>
      <c r="V1241" s="30">
        <v>137</v>
      </c>
      <c r="W1241" s="30">
        <v>130</v>
      </c>
      <c r="X1241" s="30">
        <v>140</v>
      </c>
      <c r="Y1241" s="41">
        <v>35</v>
      </c>
      <c r="Z1241" s="30">
        <v>0</v>
      </c>
      <c r="AA1241" s="30">
        <v>0</v>
      </c>
      <c r="AB1241" s="30">
        <v>28</v>
      </c>
      <c r="AC1241" s="30">
        <v>0</v>
      </c>
      <c r="AD1241" s="30">
        <v>0</v>
      </c>
      <c r="AE1241" s="30">
        <v>5</v>
      </c>
      <c r="AF1241" s="30">
        <v>30</v>
      </c>
      <c r="AG1241" s="6">
        <f t="shared" si="20"/>
        <v>494.75</v>
      </c>
      <c r="AH1241" s="35">
        <v>37382</v>
      </c>
      <c r="AI1241" s="35">
        <v>37535</v>
      </c>
      <c r="AJ1241" s="35">
        <v>37490</v>
      </c>
      <c r="AK1241" s="36" t="s">
        <v>1356</v>
      </c>
      <c r="AL1241" s="37" t="s">
        <v>6866</v>
      </c>
    </row>
    <row r="1242" spans="1:38" x14ac:dyDescent="0.15">
      <c r="A1242" s="27" t="s">
        <v>6867</v>
      </c>
      <c r="B1242" s="27" t="s">
        <v>5305</v>
      </c>
      <c r="C1242" s="27">
        <v>1</v>
      </c>
      <c r="D1242" s="28" t="s">
        <v>6870</v>
      </c>
      <c r="E1242" s="30"/>
      <c r="F1242" s="30" t="s">
        <v>6871</v>
      </c>
      <c r="G1242" s="30" t="s">
        <v>2115</v>
      </c>
      <c r="H1242" s="30" t="s">
        <v>2116</v>
      </c>
      <c r="K1242" s="31">
        <v>1</v>
      </c>
      <c r="L1242" s="31" t="s">
        <v>2117</v>
      </c>
      <c r="M1242" s="32">
        <v>9780415228992</v>
      </c>
      <c r="N1242" s="30" t="s">
        <v>2005</v>
      </c>
      <c r="O1242" s="30" t="s">
        <v>2006</v>
      </c>
      <c r="P1242" s="30" t="s">
        <v>2006</v>
      </c>
      <c r="Q1242" s="39">
        <v>24.95</v>
      </c>
      <c r="R1242" s="40">
        <v>0.1</v>
      </c>
      <c r="S1242" s="39">
        <v>18.75</v>
      </c>
      <c r="T1242" s="31" t="s">
        <v>6864</v>
      </c>
      <c r="U1242" s="30">
        <v>880</v>
      </c>
      <c r="V1242" s="30">
        <v>867</v>
      </c>
      <c r="W1242" s="30">
        <v>830</v>
      </c>
      <c r="X1242" s="30">
        <v>880</v>
      </c>
      <c r="Y1242" s="41">
        <v>808</v>
      </c>
      <c r="Z1242" s="30">
        <v>120</v>
      </c>
      <c r="AA1242" s="30">
        <v>0</v>
      </c>
      <c r="AB1242" s="30">
        <v>1</v>
      </c>
      <c r="AC1242" s="30">
        <v>0</v>
      </c>
      <c r="AD1242" s="30">
        <v>5</v>
      </c>
      <c r="AE1242" s="30">
        <v>363</v>
      </c>
      <c r="AF1242" s="30">
        <v>445</v>
      </c>
      <c r="AG1242" s="6">
        <f t="shared" si="20"/>
        <v>16494.914999999997</v>
      </c>
      <c r="AH1242" s="35">
        <v>37456</v>
      </c>
      <c r="AI1242" s="35">
        <v>37535</v>
      </c>
      <c r="AJ1242" s="35">
        <v>37523</v>
      </c>
      <c r="AK1242" s="36">
        <v>24.95</v>
      </c>
      <c r="AL1242" s="37" t="s">
        <v>6866</v>
      </c>
    </row>
    <row r="1243" spans="1:38" x14ac:dyDescent="0.15">
      <c r="A1243" s="27" t="s">
        <v>6867</v>
      </c>
      <c r="B1243" s="27" t="s">
        <v>3874</v>
      </c>
      <c r="C1243" s="27" t="s">
        <v>5560</v>
      </c>
      <c r="D1243" s="28" t="s">
        <v>6870</v>
      </c>
      <c r="E1243" s="30"/>
      <c r="F1243" s="30" t="s">
        <v>6871</v>
      </c>
      <c r="G1243" s="30" t="s">
        <v>5561</v>
      </c>
      <c r="H1243" s="30" t="s">
        <v>5562</v>
      </c>
      <c r="I1243" s="31">
        <v>3</v>
      </c>
      <c r="K1243" s="31">
        <v>95</v>
      </c>
      <c r="L1243" s="31" t="s">
        <v>2942</v>
      </c>
      <c r="M1243" s="32">
        <v>9780131375895</v>
      </c>
      <c r="N1243" s="30" t="s">
        <v>3943</v>
      </c>
      <c r="O1243" s="30" t="s">
        <v>3943</v>
      </c>
      <c r="P1243" s="30" t="s">
        <v>3943</v>
      </c>
      <c r="Q1243" s="39">
        <v>115</v>
      </c>
      <c r="R1243" s="40"/>
      <c r="S1243" s="39">
        <v>86.25</v>
      </c>
      <c r="T1243" s="31" t="s">
        <v>6864</v>
      </c>
      <c r="U1243" s="30">
        <v>35</v>
      </c>
      <c r="V1243" s="30">
        <v>11</v>
      </c>
      <c r="W1243" s="30">
        <v>28</v>
      </c>
      <c r="X1243" s="30">
        <v>35</v>
      </c>
      <c r="Y1243" s="41">
        <v>8</v>
      </c>
      <c r="Z1243" s="30">
        <v>3</v>
      </c>
      <c r="AA1243" s="30">
        <v>0</v>
      </c>
      <c r="AB1243" s="30">
        <v>1</v>
      </c>
      <c r="AC1243" s="30">
        <v>0</v>
      </c>
      <c r="AD1243" s="30">
        <v>0</v>
      </c>
      <c r="AE1243" s="30">
        <v>7</v>
      </c>
      <c r="AF1243" s="30">
        <v>1</v>
      </c>
      <c r="AG1243" s="6">
        <f t="shared" si="20"/>
        <v>891.25</v>
      </c>
      <c r="AH1243" s="35">
        <v>37469</v>
      </c>
      <c r="AI1243" s="35">
        <v>37535</v>
      </c>
      <c r="AJ1243" s="35">
        <v>37481</v>
      </c>
      <c r="AK1243" s="36" t="s">
        <v>2554</v>
      </c>
      <c r="AL1243" s="37" t="s">
        <v>6866</v>
      </c>
    </row>
    <row r="1244" spans="1:38" x14ac:dyDescent="0.15">
      <c r="A1244" s="27" t="s">
        <v>6867</v>
      </c>
      <c r="B1244" s="27" t="s">
        <v>3963</v>
      </c>
      <c r="C1244" s="27">
        <v>444</v>
      </c>
      <c r="D1244" s="28" t="s">
        <v>6870</v>
      </c>
      <c r="E1244" s="30"/>
      <c r="F1244" s="30" t="s">
        <v>6468</v>
      </c>
      <c r="G1244" s="30" t="s">
        <v>6469</v>
      </c>
      <c r="H1244" s="30" t="s">
        <v>6470</v>
      </c>
      <c r="I1244" s="31">
        <v>2</v>
      </c>
      <c r="K1244" s="31">
        <v>0</v>
      </c>
      <c r="L1244" s="31" t="s">
        <v>2918</v>
      </c>
      <c r="M1244" s="32">
        <v>9780072296471</v>
      </c>
      <c r="N1244" s="30" t="s">
        <v>6863</v>
      </c>
      <c r="O1244" s="30" t="s">
        <v>6863</v>
      </c>
      <c r="P1244" s="30" t="s">
        <v>6863</v>
      </c>
      <c r="Q1244" s="39">
        <v>96</v>
      </c>
      <c r="R1244" s="40"/>
      <c r="S1244" s="39">
        <v>72</v>
      </c>
      <c r="T1244" s="31" t="s">
        <v>6864</v>
      </c>
      <c r="U1244" s="30">
        <v>18</v>
      </c>
      <c r="V1244" s="30">
        <v>17</v>
      </c>
      <c r="W1244" s="30">
        <v>15</v>
      </c>
      <c r="X1244" s="30">
        <v>18</v>
      </c>
      <c r="Y1244" s="41">
        <v>10</v>
      </c>
      <c r="Z1244" s="30">
        <v>5</v>
      </c>
      <c r="AA1244" s="30">
        <v>0</v>
      </c>
      <c r="AB1244" s="30">
        <v>0</v>
      </c>
      <c r="AC1244" s="30">
        <v>0</v>
      </c>
      <c r="AD1244" s="30">
        <v>0</v>
      </c>
      <c r="AE1244" s="30">
        <v>10</v>
      </c>
      <c r="AF1244" s="30">
        <v>0</v>
      </c>
      <c r="AG1244" s="6">
        <f t="shared" si="20"/>
        <v>960</v>
      </c>
      <c r="AH1244" s="35">
        <v>37505</v>
      </c>
      <c r="AI1244" s="35">
        <v>37535</v>
      </c>
      <c r="AJ1244" s="35">
        <v>37522</v>
      </c>
      <c r="AK1244" s="36" t="s">
        <v>3916</v>
      </c>
      <c r="AL1244" s="37" t="s">
        <v>6866</v>
      </c>
    </row>
    <row r="1245" spans="1:38" x14ac:dyDescent="0.15">
      <c r="A1245" s="27" t="s">
        <v>6867</v>
      </c>
      <c r="B1245" s="27" t="s">
        <v>1999</v>
      </c>
      <c r="C1245" s="27" t="s">
        <v>1695</v>
      </c>
      <c r="D1245" s="28" t="s">
        <v>6870</v>
      </c>
      <c r="E1245" s="30"/>
      <c r="F1245" s="30" t="s">
        <v>1696</v>
      </c>
      <c r="G1245" s="30" t="s">
        <v>1861</v>
      </c>
      <c r="H1245" s="30" t="s">
        <v>1862</v>
      </c>
      <c r="K1245" s="31">
        <v>0</v>
      </c>
      <c r="L1245" s="31" t="s">
        <v>1863</v>
      </c>
      <c r="M1245" s="32">
        <v>9788423919413</v>
      </c>
      <c r="N1245" s="30" t="s">
        <v>5187</v>
      </c>
      <c r="O1245" s="30" t="s">
        <v>5187</v>
      </c>
      <c r="P1245" s="30" t="s">
        <v>5187</v>
      </c>
      <c r="Q1245" s="39">
        <v>12.95</v>
      </c>
      <c r="R1245" s="40"/>
      <c r="S1245" s="39">
        <v>9.75</v>
      </c>
      <c r="T1245" s="31" t="s">
        <v>6864</v>
      </c>
      <c r="U1245" s="30">
        <v>25</v>
      </c>
      <c r="V1245" s="30">
        <v>20</v>
      </c>
      <c r="W1245" s="30">
        <v>24</v>
      </c>
      <c r="X1245" s="30">
        <v>25</v>
      </c>
      <c r="Y1245" s="41">
        <v>16</v>
      </c>
      <c r="Z1245" s="30">
        <v>8</v>
      </c>
      <c r="AA1245" s="30">
        <v>0</v>
      </c>
      <c r="AB1245" s="30">
        <v>0</v>
      </c>
      <c r="AC1245" s="30">
        <v>0</v>
      </c>
      <c r="AD1245" s="30">
        <v>0</v>
      </c>
      <c r="AE1245" s="30">
        <v>16</v>
      </c>
      <c r="AF1245" s="30">
        <v>0</v>
      </c>
      <c r="AG1245" s="6">
        <f t="shared" si="20"/>
        <v>207.2</v>
      </c>
      <c r="AH1245" s="35">
        <v>37504</v>
      </c>
      <c r="AI1245" s="35">
        <v>37535</v>
      </c>
      <c r="AJ1245" s="35">
        <v>37526</v>
      </c>
      <c r="AK1245" s="36" t="s">
        <v>1864</v>
      </c>
      <c r="AL1245" s="37" t="s">
        <v>6866</v>
      </c>
    </row>
    <row r="1246" spans="1:38" x14ac:dyDescent="0.15">
      <c r="A1246" s="27" t="s">
        <v>6867</v>
      </c>
      <c r="B1246" s="27" t="s">
        <v>4021</v>
      </c>
      <c r="C1246" s="27" t="s">
        <v>4022</v>
      </c>
      <c r="D1246" s="28" t="s">
        <v>6870</v>
      </c>
      <c r="E1246" s="30"/>
      <c r="F1246" s="30" t="s">
        <v>4023</v>
      </c>
      <c r="G1246" s="30" t="s">
        <v>6110</v>
      </c>
      <c r="H1246" s="30" t="s">
        <v>3341</v>
      </c>
      <c r="I1246" s="31">
        <v>2</v>
      </c>
      <c r="J1246" s="31">
        <v>1</v>
      </c>
      <c r="K1246" s="31">
        <v>2</v>
      </c>
      <c r="L1246" s="31" t="s">
        <v>3342</v>
      </c>
      <c r="M1246" s="32">
        <v>9780195128703</v>
      </c>
      <c r="N1246" s="30" t="s">
        <v>6875</v>
      </c>
      <c r="O1246" s="30" t="s">
        <v>6875</v>
      </c>
      <c r="P1246" s="30" t="s">
        <v>6875</v>
      </c>
      <c r="Q1246" s="39">
        <v>29.85</v>
      </c>
      <c r="R1246" s="40"/>
      <c r="S1246" s="39">
        <v>22.4</v>
      </c>
      <c r="T1246" s="31" t="s">
        <v>6864</v>
      </c>
      <c r="U1246" s="30">
        <v>150</v>
      </c>
      <c r="V1246" s="30">
        <v>87</v>
      </c>
      <c r="W1246" s="30">
        <v>105</v>
      </c>
      <c r="X1246" s="30">
        <v>150</v>
      </c>
      <c r="Y1246" s="41">
        <v>80</v>
      </c>
      <c r="Z1246" s="30">
        <v>8</v>
      </c>
      <c r="AA1246" s="30">
        <v>0</v>
      </c>
      <c r="AB1246" s="30">
        <v>0</v>
      </c>
      <c r="AC1246" s="30">
        <v>0</v>
      </c>
      <c r="AD1246" s="30">
        <v>8</v>
      </c>
      <c r="AE1246" s="30">
        <v>79</v>
      </c>
      <c r="AF1246" s="30">
        <v>1</v>
      </c>
      <c r="AG1246" s="6">
        <f t="shared" si="20"/>
        <v>2380.5500000000002</v>
      </c>
      <c r="AH1246" s="35">
        <v>37455</v>
      </c>
      <c r="AI1246" s="35">
        <v>37535</v>
      </c>
      <c r="AJ1246" s="35">
        <v>37476</v>
      </c>
      <c r="AK1246" s="36" t="s">
        <v>6113</v>
      </c>
      <c r="AL1246" s="37" t="s">
        <v>6866</v>
      </c>
    </row>
    <row r="1247" spans="1:38" x14ac:dyDescent="0.15">
      <c r="A1247" s="27" t="s">
        <v>6867</v>
      </c>
      <c r="B1247" s="27" t="s">
        <v>4021</v>
      </c>
      <c r="C1247" s="27" t="s">
        <v>4022</v>
      </c>
      <c r="D1247" s="28" t="s">
        <v>6870</v>
      </c>
      <c r="E1247" s="30"/>
      <c r="F1247" s="30" t="s">
        <v>4023</v>
      </c>
      <c r="G1247" s="30" t="s">
        <v>6110</v>
      </c>
      <c r="H1247" s="30" t="s">
        <v>6111</v>
      </c>
      <c r="I1247" s="31">
        <v>2</v>
      </c>
      <c r="J1247" s="31">
        <v>1</v>
      </c>
      <c r="K1247" s="31">
        <v>2</v>
      </c>
      <c r="L1247" s="31" t="s">
        <v>6112</v>
      </c>
      <c r="M1247" s="32">
        <v>9780195126358</v>
      </c>
      <c r="N1247" s="30" t="s">
        <v>6875</v>
      </c>
      <c r="O1247" s="30" t="s">
        <v>6875</v>
      </c>
      <c r="P1247" s="30" t="s">
        <v>6875</v>
      </c>
      <c r="Q1247" s="39">
        <v>29.85</v>
      </c>
      <c r="R1247" s="40"/>
      <c r="S1247" s="39">
        <v>22.4</v>
      </c>
      <c r="T1247" s="31" t="s">
        <v>6864</v>
      </c>
      <c r="U1247" s="30">
        <v>150</v>
      </c>
      <c r="V1247" s="30">
        <v>87</v>
      </c>
      <c r="W1247" s="30">
        <v>115</v>
      </c>
      <c r="X1247" s="30">
        <v>150</v>
      </c>
      <c r="Y1247" s="41">
        <v>80</v>
      </c>
      <c r="Z1247" s="30">
        <v>8</v>
      </c>
      <c r="AA1247" s="30">
        <v>0</v>
      </c>
      <c r="AB1247" s="30">
        <v>0</v>
      </c>
      <c r="AC1247" s="30">
        <v>0</v>
      </c>
      <c r="AD1247" s="30">
        <v>11</v>
      </c>
      <c r="AE1247" s="30">
        <v>77</v>
      </c>
      <c r="AF1247" s="30">
        <v>3</v>
      </c>
      <c r="AG1247" s="6">
        <f t="shared" si="20"/>
        <v>2365.65</v>
      </c>
      <c r="AH1247" s="35">
        <v>37455</v>
      </c>
      <c r="AI1247" s="35">
        <v>37535</v>
      </c>
      <c r="AJ1247" s="35">
        <v>37495</v>
      </c>
      <c r="AK1247" s="36" t="s">
        <v>6113</v>
      </c>
      <c r="AL1247" s="37" t="s">
        <v>6866</v>
      </c>
    </row>
    <row r="1248" spans="1:38" x14ac:dyDescent="0.15">
      <c r="A1248" s="27" t="s">
        <v>6867</v>
      </c>
      <c r="B1248" s="27" t="s">
        <v>2468</v>
      </c>
      <c r="C1248" s="27">
        <v>101</v>
      </c>
      <c r="D1248" s="28" t="s">
        <v>6870</v>
      </c>
      <c r="E1248" s="30"/>
      <c r="F1248" s="30" t="s">
        <v>629</v>
      </c>
      <c r="G1248" s="30" t="s">
        <v>630</v>
      </c>
      <c r="H1248" s="30" t="s">
        <v>631</v>
      </c>
      <c r="K1248" s="31">
        <v>98</v>
      </c>
      <c r="L1248" s="31" t="s">
        <v>632</v>
      </c>
      <c r="M1248" s="32">
        <v>9780873062145</v>
      </c>
      <c r="N1248" s="30" t="s">
        <v>633</v>
      </c>
      <c r="O1248" s="30" t="s">
        <v>633</v>
      </c>
      <c r="P1248" s="30" t="s">
        <v>633</v>
      </c>
      <c r="Q1248" s="39">
        <v>25.55</v>
      </c>
      <c r="R1248" s="40"/>
      <c r="S1248" s="39">
        <v>19.2</v>
      </c>
      <c r="T1248" s="31" t="s">
        <v>6864</v>
      </c>
      <c r="U1248" s="30">
        <v>20</v>
      </c>
      <c r="V1248" s="30">
        <v>12</v>
      </c>
      <c r="W1248" s="30">
        <v>18</v>
      </c>
      <c r="X1248" s="30">
        <v>20</v>
      </c>
      <c r="Y1248" s="41">
        <v>15</v>
      </c>
      <c r="Z1248" s="30">
        <v>0</v>
      </c>
      <c r="AA1248" s="30">
        <v>0</v>
      </c>
      <c r="AB1248" s="30">
        <v>0</v>
      </c>
      <c r="AC1248" s="30">
        <v>0</v>
      </c>
      <c r="AD1248" s="30">
        <v>0</v>
      </c>
      <c r="AE1248" s="30">
        <v>15</v>
      </c>
      <c r="AF1248" s="30">
        <v>0</v>
      </c>
      <c r="AG1248" s="6">
        <f t="shared" si="20"/>
        <v>383.25</v>
      </c>
      <c r="AH1248" s="35">
        <v>37505</v>
      </c>
      <c r="AI1248" s="35">
        <v>37535</v>
      </c>
      <c r="AJ1248" s="35">
        <v>37518</v>
      </c>
      <c r="AK1248" s="36" t="s">
        <v>1390</v>
      </c>
      <c r="AL1248" s="37" t="s">
        <v>6866</v>
      </c>
    </row>
    <row r="1249" spans="1:38" x14ac:dyDescent="0.15">
      <c r="A1249" s="27" t="s">
        <v>6867</v>
      </c>
      <c r="B1249" s="27" t="s">
        <v>4041</v>
      </c>
      <c r="C1249" s="27" t="s">
        <v>5357</v>
      </c>
      <c r="D1249" s="28" t="s">
        <v>6870</v>
      </c>
      <c r="E1249" s="30"/>
      <c r="F1249" s="30" t="s">
        <v>5189</v>
      </c>
      <c r="G1249" s="30" t="s">
        <v>3424</v>
      </c>
      <c r="H1249" s="30" t="s">
        <v>3425</v>
      </c>
      <c r="K1249" s="31">
        <v>82</v>
      </c>
      <c r="L1249" s="31" t="s">
        <v>3426</v>
      </c>
      <c r="M1249" s="32">
        <v>9780669047530</v>
      </c>
      <c r="N1249" s="30" t="s">
        <v>2419</v>
      </c>
      <c r="O1249" s="30" t="s">
        <v>5236</v>
      </c>
      <c r="P1249" s="30" t="s">
        <v>5236</v>
      </c>
      <c r="Q1249" s="39">
        <v>38.799999999999997</v>
      </c>
      <c r="R1249" s="40"/>
      <c r="S1249" s="39">
        <v>29.1</v>
      </c>
      <c r="T1249" s="31" t="s">
        <v>6864</v>
      </c>
      <c r="U1249" s="30">
        <v>85</v>
      </c>
      <c r="V1249" s="30">
        <v>89</v>
      </c>
      <c r="W1249" s="30">
        <v>79</v>
      </c>
      <c r="X1249" s="30">
        <v>85</v>
      </c>
      <c r="Y1249" s="41">
        <v>88</v>
      </c>
      <c r="Z1249" s="30">
        <v>0</v>
      </c>
      <c r="AA1249" s="30">
        <v>0</v>
      </c>
      <c r="AB1249" s="30">
        <v>4</v>
      </c>
      <c r="AC1249" s="30">
        <v>0</v>
      </c>
      <c r="AD1249" s="30">
        <v>6</v>
      </c>
      <c r="AE1249" s="30">
        <v>0</v>
      </c>
      <c r="AF1249" s="30">
        <v>88</v>
      </c>
      <c r="AG1249" s="6">
        <f t="shared" si="20"/>
        <v>2560.8000000000002</v>
      </c>
      <c r="AH1249" s="35">
        <v>37382</v>
      </c>
      <c r="AI1249" s="35">
        <v>37535</v>
      </c>
      <c r="AJ1249" s="35">
        <v>37426</v>
      </c>
      <c r="AK1249" s="36" t="s">
        <v>3427</v>
      </c>
      <c r="AL1249" s="37" t="s">
        <v>3428</v>
      </c>
    </row>
    <row r="1250" spans="1:38" x14ac:dyDescent="0.15">
      <c r="A1250" s="27" t="s">
        <v>6867</v>
      </c>
      <c r="B1250" s="27" t="s">
        <v>3901</v>
      </c>
      <c r="C1250" s="27" t="s">
        <v>1055</v>
      </c>
      <c r="D1250" s="28" t="s">
        <v>6870</v>
      </c>
      <c r="E1250" s="30"/>
      <c r="F1250" s="30" t="s">
        <v>1056</v>
      </c>
      <c r="G1250" s="30" t="s">
        <v>3673</v>
      </c>
      <c r="H1250" s="30" t="s">
        <v>3674</v>
      </c>
      <c r="K1250" s="31">
        <v>1</v>
      </c>
      <c r="L1250" s="31" t="s">
        <v>3675</v>
      </c>
      <c r="M1250" s="32">
        <v>9780444893499</v>
      </c>
      <c r="N1250" s="30" t="s">
        <v>5252</v>
      </c>
      <c r="O1250" s="30" t="s">
        <v>5252</v>
      </c>
      <c r="P1250" s="30" t="s">
        <v>5252</v>
      </c>
      <c r="Q1250" s="39">
        <v>0</v>
      </c>
      <c r="R1250" s="40"/>
      <c r="S1250" s="39">
        <v>0</v>
      </c>
      <c r="T1250" s="31" t="s">
        <v>6883</v>
      </c>
      <c r="U1250" s="30">
        <v>10</v>
      </c>
      <c r="V1250" s="30">
        <v>13</v>
      </c>
      <c r="W1250" s="30">
        <v>3</v>
      </c>
      <c r="X1250" s="30">
        <v>10</v>
      </c>
      <c r="Y1250" s="41">
        <v>0</v>
      </c>
      <c r="Z1250" s="30">
        <v>0</v>
      </c>
      <c r="AA1250" s="30">
        <v>0</v>
      </c>
      <c r="AB1250" s="30">
        <v>0</v>
      </c>
      <c r="AC1250" s="30">
        <v>0</v>
      </c>
      <c r="AD1250" s="30">
        <v>0</v>
      </c>
      <c r="AE1250" s="30">
        <v>0</v>
      </c>
      <c r="AF1250" s="30">
        <v>0</v>
      </c>
      <c r="AG1250" s="6">
        <f t="shared" si="20"/>
        <v>0</v>
      </c>
      <c r="AH1250" s="35">
        <v>37503</v>
      </c>
      <c r="AI1250" s="35">
        <v>37503</v>
      </c>
      <c r="AL1250" s="37" t="s">
        <v>6866</v>
      </c>
    </row>
    <row r="1251" spans="1:38" x14ac:dyDescent="0.15">
      <c r="A1251" s="27" t="s">
        <v>6867</v>
      </c>
      <c r="B1251" s="27" t="s">
        <v>1084</v>
      </c>
      <c r="C1251" s="27" t="s">
        <v>5066</v>
      </c>
      <c r="D1251" s="28" t="s">
        <v>6870</v>
      </c>
      <c r="E1251" s="30"/>
      <c r="F1251" s="30" t="s">
        <v>5067</v>
      </c>
      <c r="G1251" s="30" t="s">
        <v>5068</v>
      </c>
      <c r="H1251" s="30" t="s">
        <v>5069</v>
      </c>
      <c r="K1251" s="31">
        <v>2</v>
      </c>
      <c r="L1251" s="31" t="s">
        <v>5070</v>
      </c>
      <c r="M1251" s="32">
        <v>9780471093909</v>
      </c>
      <c r="N1251" s="30" t="s">
        <v>3915</v>
      </c>
      <c r="O1251" s="30" t="s">
        <v>3915</v>
      </c>
      <c r="P1251" s="30" t="s">
        <v>3915</v>
      </c>
      <c r="Q1251" s="39">
        <v>144</v>
      </c>
      <c r="R1251" s="40"/>
      <c r="S1251" s="39">
        <v>108</v>
      </c>
      <c r="T1251" s="31" t="s">
        <v>6864</v>
      </c>
      <c r="U1251" s="30">
        <v>25</v>
      </c>
      <c r="V1251" s="30">
        <v>14</v>
      </c>
      <c r="W1251" s="30">
        <v>18</v>
      </c>
      <c r="X1251" s="30">
        <v>25</v>
      </c>
      <c r="Y1251" s="41">
        <v>11</v>
      </c>
      <c r="Z1251" s="30">
        <v>7</v>
      </c>
      <c r="AA1251" s="30">
        <v>0</v>
      </c>
      <c r="AB1251" s="30">
        <v>0</v>
      </c>
      <c r="AC1251" s="30">
        <v>0</v>
      </c>
      <c r="AD1251" s="30">
        <v>0</v>
      </c>
      <c r="AE1251" s="30">
        <v>11</v>
      </c>
      <c r="AF1251" s="30">
        <v>0</v>
      </c>
      <c r="AG1251" s="6">
        <f t="shared" si="20"/>
        <v>1584</v>
      </c>
      <c r="AH1251" s="35">
        <v>37480</v>
      </c>
      <c r="AI1251" s="35">
        <v>37535</v>
      </c>
      <c r="AJ1251" s="35">
        <v>37531</v>
      </c>
      <c r="AK1251" s="36" t="s">
        <v>5071</v>
      </c>
      <c r="AL1251" s="37" t="s">
        <v>6866</v>
      </c>
    </row>
    <row r="1252" spans="1:38" x14ac:dyDescent="0.15">
      <c r="A1252" s="27" t="s">
        <v>6867</v>
      </c>
      <c r="B1252" s="27" t="s">
        <v>5143</v>
      </c>
      <c r="C1252" s="27">
        <v>10</v>
      </c>
      <c r="D1252" s="28" t="s">
        <v>6870</v>
      </c>
      <c r="E1252" s="30"/>
      <c r="F1252" s="30" t="s">
        <v>5280</v>
      </c>
      <c r="G1252" s="30" t="s">
        <v>2563</v>
      </c>
      <c r="H1252" s="30" t="s">
        <v>2564</v>
      </c>
      <c r="K1252" s="31">
        <v>77</v>
      </c>
      <c r="L1252" s="31" t="s">
        <v>2565</v>
      </c>
      <c r="M1252" s="32">
        <v>9780226848624</v>
      </c>
      <c r="N1252" s="30" t="s">
        <v>6896</v>
      </c>
      <c r="O1252" s="30" t="s">
        <v>6896</v>
      </c>
      <c r="P1252" s="30" t="s">
        <v>6896</v>
      </c>
      <c r="Q1252" s="39">
        <v>10</v>
      </c>
      <c r="R1252" s="40">
        <v>0.1</v>
      </c>
      <c r="S1252" s="39">
        <v>7.5</v>
      </c>
      <c r="T1252" s="31" t="s">
        <v>6864</v>
      </c>
      <c r="U1252" s="30">
        <v>270</v>
      </c>
      <c r="V1252" s="30">
        <v>233</v>
      </c>
      <c r="W1252" s="30">
        <v>254</v>
      </c>
      <c r="X1252" s="30">
        <v>270</v>
      </c>
      <c r="Y1252" s="41">
        <v>173</v>
      </c>
      <c r="Z1252" s="30">
        <v>0</v>
      </c>
      <c r="AA1252" s="30">
        <v>0</v>
      </c>
      <c r="AB1252" s="30">
        <v>0</v>
      </c>
      <c r="AC1252" s="30">
        <v>0</v>
      </c>
      <c r="AD1252" s="30">
        <v>0</v>
      </c>
      <c r="AE1252" s="30">
        <v>172</v>
      </c>
      <c r="AF1252" s="30">
        <v>1</v>
      </c>
      <c r="AG1252" s="6">
        <f t="shared" si="20"/>
        <v>1555.5</v>
      </c>
      <c r="AH1252" s="35">
        <v>37435</v>
      </c>
      <c r="AI1252" s="35">
        <v>37535</v>
      </c>
      <c r="AJ1252" s="35">
        <v>37495</v>
      </c>
      <c r="AK1252" s="36">
        <v>10</v>
      </c>
      <c r="AL1252" s="37" t="s">
        <v>6866</v>
      </c>
    </row>
    <row r="1253" spans="1:38" x14ac:dyDescent="0.15">
      <c r="A1253" s="27" t="s">
        <v>6867</v>
      </c>
      <c r="B1253" s="27" t="s">
        <v>3883</v>
      </c>
      <c r="C1253" s="27" t="s">
        <v>869</v>
      </c>
      <c r="D1253" s="28" t="s">
        <v>6870</v>
      </c>
      <c r="E1253" s="30"/>
      <c r="F1253" s="30" t="s">
        <v>2725</v>
      </c>
      <c r="G1253" s="30" t="s">
        <v>5401</v>
      </c>
      <c r="H1253" s="30" t="s">
        <v>5402</v>
      </c>
      <c r="I1253" s="31">
        <v>3</v>
      </c>
      <c r="K1253" s="31">
        <v>92</v>
      </c>
      <c r="L1253" s="31" t="s">
        <v>5403</v>
      </c>
      <c r="M1253" s="32">
        <v>9780393957358</v>
      </c>
      <c r="N1253" s="30" t="s">
        <v>1138</v>
      </c>
      <c r="O1253" s="30" t="s">
        <v>1138</v>
      </c>
      <c r="P1253" s="30" t="s">
        <v>1138</v>
      </c>
      <c r="Q1253" s="39">
        <v>70.7</v>
      </c>
      <c r="R1253" s="40"/>
      <c r="S1253" s="39">
        <v>53.05</v>
      </c>
      <c r="T1253" s="31" t="s">
        <v>6864</v>
      </c>
      <c r="U1253" s="30">
        <v>30</v>
      </c>
      <c r="V1253" s="30">
        <v>18</v>
      </c>
      <c r="W1253" s="30">
        <v>15</v>
      </c>
      <c r="X1253" s="30">
        <v>30</v>
      </c>
      <c r="Y1253" s="41">
        <v>13</v>
      </c>
      <c r="Z1253" s="30">
        <v>2</v>
      </c>
      <c r="AA1253" s="30">
        <v>0</v>
      </c>
      <c r="AB1253" s="30">
        <v>0</v>
      </c>
      <c r="AC1253" s="30">
        <v>0</v>
      </c>
      <c r="AD1253" s="30">
        <v>0</v>
      </c>
      <c r="AE1253" s="30">
        <v>8</v>
      </c>
      <c r="AF1253" s="30">
        <v>5</v>
      </c>
      <c r="AG1253" s="6">
        <f t="shared" si="20"/>
        <v>830.85</v>
      </c>
      <c r="AH1253" s="35">
        <v>37371</v>
      </c>
      <c r="AI1253" s="35">
        <v>37535</v>
      </c>
      <c r="AJ1253" s="35">
        <v>37477</v>
      </c>
      <c r="AK1253" s="36" t="s">
        <v>2653</v>
      </c>
      <c r="AL1253" s="37" t="s">
        <v>6866</v>
      </c>
    </row>
    <row r="1254" spans="1:38" x14ac:dyDescent="0.15">
      <c r="A1254" s="27" t="s">
        <v>6867</v>
      </c>
      <c r="B1254" s="27" t="s">
        <v>3883</v>
      </c>
      <c r="C1254" s="27" t="s">
        <v>869</v>
      </c>
      <c r="D1254" s="28" t="s">
        <v>6870</v>
      </c>
      <c r="E1254" s="30"/>
      <c r="F1254" s="30" t="s">
        <v>2725</v>
      </c>
      <c r="G1254" s="30" t="s">
        <v>5401</v>
      </c>
      <c r="H1254" s="30" t="s">
        <v>2204</v>
      </c>
      <c r="I1254" s="31">
        <v>3</v>
      </c>
      <c r="K1254" s="31">
        <v>93</v>
      </c>
      <c r="L1254" s="31" t="s">
        <v>2205</v>
      </c>
      <c r="M1254" s="32">
        <v>9780393957372</v>
      </c>
      <c r="N1254" s="30" t="s">
        <v>1138</v>
      </c>
      <c r="O1254" s="30" t="s">
        <v>1138</v>
      </c>
      <c r="P1254" s="30" t="s">
        <v>1138</v>
      </c>
      <c r="Q1254" s="39">
        <v>25.35</v>
      </c>
      <c r="R1254" s="40"/>
      <c r="S1254" s="39">
        <v>19.05</v>
      </c>
      <c r="T1254" s="31" t="s">
        <v>6883</v>
      </c>
      <c r="U1254" s="30">
        <v>30</v>
      </c>
      <c r="V1254" s="30">
        <v>18</v>
      </c>
      <c r="W1254" s="30">
        <v>9</v>
      </c>
      <c r="X1254" s="30">
        <v>30</v>
      </c>
      <c r="Y1254" s="41">
        <v>8</v>
      </c>
      <c r="Z1254" s="30">
        <v>2</v>
      </c>
      <c r="AA1254" s="30">
        <v>0</v>
      </c>
      <c r="AB1254" s="30">
        <v>0</v>
      </c>
      <c r="AC1254" s="30">
        <v>0</v>
      </c>
      <c r="AD1254" s="30">
        <v>0</v>
      </c>
      <c r="AE1254" s="30">
        <v>6</v>
      </c>
      <c r="AF1254" s="30">
        <v>2</v>
      </c>
      <c r="AG1254" s="6">
        <f t="shared" si="20"/>
        <v>190.20000000000002</v>
      </c>
      <c r="AH1254" s="35">
        <v>37371</v>
      </c>
      <c r="AI1254" s="35">
        <v>37535</v>
      </c>
      <c r="AJ1254" s="35">
        <v>37494</v>
      </c>
      <c r="AK1254" s="36" t="s">
        <v>2206</v>
      </c>
      <c r="AL1254" s="37" t="s">
        <v>6866</v>
      </c>
    </row>
    <row r="1255" spans="1:38" x14ac:dyDescent="0.15">
      <c r="A1255" s="27" t="s">
        <v>6867</v>
      </c>
      <c r="B1255" s="27" t="s">
        <v>6904</v>
      </c>
      <c r="C1255" s="27">
        <v>1</v>
      </c>
      <c r="D1255" s="28" t="s">
        <v>6870</v>
      </c>
      <c r="E1255" s="30"/>
      <c r="F1255" s="30" t="s">
        <v>5238</v>
      </c>
      <c r="G1255" s="30" t="s">
        <v>6512</v>
      </c>
      <c r="H1255" s="30" t="s">
        <v>6513</v>
      </c>
      <c r="K1255" s="31">
        <v>0</v>
      </c>
      <c r="L1255" s="31" t="s">
        <v>2988</v>
      </c>
      <c r="M1255" s="32">
        <v>9780965053921</v>
      </c>
      <c r="N1255" s="30" t="s">
        <v>6514</v>
      </c>
      <c r="O1255" s="30" t="s">
        <v>6514</v>
      </c>
      <c r="P1255" s="30" t="s">
        <v>6514</v>
      </c>
      <c r="Q1255" s="39">
        <v>13.35</v>
      </c>
      <c r="R1255" s="40"/>
      <c r="S1255" s="39">
        <v>10.050000000000001</v>
      </c>
      <c r="T1255" s="31" t="s">
        <v>6883</v>
      </c>
      <c r="U1255" s="30">
        <v>100</v>
      </c>
      <c r="V1255" s="30">
        <v>88</v>
      </c>
      <c r="W1255" s="30">
        <v>43</v>
      </c>
      <c r="X1255" s="30">
        <v>100</v>
      </c>
      <c r="Y1255" s="41">
        <v>43</v>
      </c>
      <c r="Z1255" s="30">
        <v>0</v>
      </c>
      <c r="AA1255" s="30">
        <v>0</v>
      </c>
      <c r="AB1255" s="30">
        <v>0</v>
      </c>
      <c r="AC1255" s="30">
        <v>0</v>
      </c>
      <c r="AD1255" s="30">
        <v>0</v>
      </c>
      <c r="AE1255" s="30">
        <v>32</v>
      </c>
      <c r="AF1255" s="30">
        <v>11</v>
      </c>
      <c r="AG1255" s="6">
        <f t="shared" si="20"/>
        <v>537.75</v>
      </c>
      <c r="AH1255" s="35">
        <v>37382</v>
      </c>
      <c r="AI1255" s="35">
        <v>37535</v>
      </c>
      <c r="AJ1255" s="35">
        <v>37532</v>
      </c>
      <c r="AK1255" s="36" t="s">
        <v>566</v>
      </c>
      <c r="AL1255" s="37" t="s">
        <v>6866</v>
      </c>
    </row>
    <row r="1256" spans="1:38" x14ac:dyDescent="0.15">
      <c r="A1256" s="27" t="s">
        <v>6867</v>
      </c>
      <c r="B1256" s="27" t="s">
        <v>3874</v>
      </c>
      <c r="C1256" s="27" t="s">
        <v>4487</v>
      </c>
      <c r="D1256" s="28" t="s">
        <v>6870</v>
      </c>
      <c r="E1256" s="30"/>
      <c r="F1256" s="30" t="s">
        <v>6871</v>
      </c>
      <c r="G1256" s="30" t="s">
        <v>4775</v>
      </c>
      <c r="H1256" s="30" t="s">
        <v>4776</v>
      </c>
      <c r="K1256" s="31">
        <v>65</v>
      </c>
      <c r="L1256" s="31" t="s">
        <v>4777</v>
      </c>
      <c r="M1256" s="32">
        <v>9780882753096</v>
      </c>
      <c r="N1256" s="30" t="s">
        <v>4778</v>
      </c>
      <c r="O1256" s="30" t="s">
        <v>4778</v>
      </c>
      <c r="P1256" s="30" t="s">
        <v>4778</v>
      </c>
      <c r="Q1256" s="39">
        <v>66.5</v>
      </c>
      <c r="R1256" s="40"/>
      <c r="S1256" s="39">
        <v>49.9</v>
      </c>
      <c r="T1256" s="31" t="s">
        <v>6864</v>
      </c>
      <c r="U1256" s="30">
        <v>5</v>
      </c>
      <c r="V1256" s="30">
        <v>8</v>
      </c>
      <c r="W1256" s="30">
        <v>3</v>
      </c>
      <c r="X1256" s="30">
        <v>5</v>
      </c>
      <c r="Y1256" s="41">
        <v>5</v>
      </c>
      <c r="Z1256" s="30">
        <v>2</v>
      </c>
      <c r="AA1256" s="30">
        <v>0</v>
      </c>
      <c r="AB1256" s="30">
        <v>0</v>
      </c>
      <c r="AC1256" s="30">
        <v>0</v>
      </c>
      <c r="AD1256" s="30">
        <v>0</v>
      </c>
      <c r="AE1256" s="30">
        <v>4</v>
      </c>
      <c r="AF1256" s="30">
        <v>1</v>
      </c>
      <c r="AG1256" s="6">
        <f t="shared" si="20"/>
        <v>315.89999999999998</v>
      </c>
      <c r="AH1256" s="35">
        <v>37470</v>
      </c>
      <c r="AI1256" s="35">
        <v>37535</v>
      </c>
      <c r="AJ1256" s="35">
        <v>37529</v>
      </c>
      <c r="AK1256" s="36" t="s">
        <v>4779</v>
      </c>
      <c r="AL1256" s="37" t="s">
        <v>6866</v>
      </c>
    </row>
    <row r="1257" spans="1:38" x14ac:dyDescent="0.15">
      <c r="A1257" s="27" t="s">
        <v>6867</v>
      </c>
      <c r="B1257" s="27" t="s">
        <v>3930</v>
      </c>
      <c r="C1257" s="27">
        <v>200</v>
      </c>
      <c r="D1257" s="28" t="s">
        <v>6870</v>
      </c>
      <c r="E1257" s="30"/>
      <c r="F1257" s="30" t="s">
        <v>1940</v>
      </c>
      <c r="G1257" s="30" t="s">
        <v>5966</v>
      </c>
      <c r="H1257" s="30" t="s">
        <v>5967</v>
      </c>
      <c r="K1257" s="31">
        <v>81</v>
      </c>
      <c r="L1257" s="31" t="s">
        <v>5968</v>
      </c>
      <c r="M1257" s="32">
        <v>9780553210415</v>
      </c>
      <c r="N1257" s="30" t="s">
        <v>1997</v>
      </c>
      <c r="O1257" s="30" t="s">
        <v>1998</v>
      </c>
      <c r="P1257" s="30" t="s">
        <v>1998</v>
      </c>
      <c r="Q1257" s="39">
        <v>5.95</v>
      </c>
      <c r="R1257" s="40"/>
      <c r="S1257" s="39">
        <v>4.5</v>
      </c>
      <c r="T1257" s="31" t="s">
        <v>6864</v>
      </c>
      <c r="U1257" s="30">
        <v>28</v>
      </c>
      <c r="V1257" s="30">
        <v>21</v>
      </c>
      <c r="W1257" s="30">
        <v>16</v>
      </c>
      <c r="X1257" s="30">
        <v>28</v>
      </c>
      <c r="Y1257" s="41">
        <v>2</v>
      </c>
      <c r="Z1257" s="30">
        <v>3</v>
      </c>
      <c r="AA1257" s="30">
        <v>0</v>
      </c>
      <c r="AB1257" s="30">
        <v>14</v>
      </c>
      <c r="AC1257" s="30">
        <v>0</v>
      </c>
      <c r="AD1257" s="30">
        <v>5</v>
      </c>
      <c r="AE1257" s="30">
        <v>0</v>
      </c>
      <c r="AF1257" s="30">
        <v>2</v>
      </c>
      <c r="AG1257" s="6">
        <f t="shared" si="20"/>
        <v>9</v>
      </c>
      <c r="AH1257" s="35">
        <v>37411</v>
      </c>
      <c r="AI1257" s="35">
        <v>37535</v>
      </c>
      <c r="AJ1257" s="35">
        <v>37477</v>
      </c>
      <c r="AK1257" s="36">
        <v>5.95</v>
      </c>
      <c r="AL1257" s="37" t="s">
        <v>6866</v>
      </c>
    </row>
    <row r="1258" spans="1:38" x14ac:dyDescent="0.15">
      <c r="A1258" s="27" t="s">
        <v>6867</v>
      </c>
      <c r="B1258" s="27" t="s">
        <v>6885</v>
      </c>
      <c r="C1258" s="27" t="s">
        <v>3403</v>
      </c>
      <c r="D1258" s="28" t="s">
        <v>6870</v>
      </c>
      <c r="E1258" s="30"/>
      <c r="F1258" s="30" t="s">
        <v>3404</v>
      </c>
      <c r="G1258" s="30" t="s">
        <v>3405</v>
      </c>
      <c r="H1258" s="30" t="s">
        <v>6800</v>
      </c>
      <c r="K1258" s="31">
        <v>99</v>
      </c>
      <c r="L1258" s="31" t="s">
        <v>6801</v>
      </c>
      <c r="M1258" s="32">
        <v>9780471586500</v>
      </c>
      <c r="N1258" s="30" t="s">
        <v>3915</v>
      </c>
      <c r="O1258" s="30" t="s">
        <v>3915</v>
      </c>
      <c r="P1258" s="30" t="s">
        <v>3915</v>
      </c>
      <c r="Q1258" s="39">
        <v>121.35</v>
      </c>
      <c r="R1258" s="40"/>
      <c r="S1258" s="39">
        <v>91.05</v>
      </c>
      <c r="T1258" s="31" t="s">
        <v>6864</v>
      </c>
      <c r="U1258" s="30">
        <v>128</v>
      </c>
      <c r="V1258" s="30">
        <v>157</v>
      </c>
      <c r="W1258" s="30">
        <v>103</v>
      </c>
      <c r="X1258" s="30">
        <v>128</v>
      </c>
      <c r="Y1258" s="41">
        <v>60</v>
      </c>
      <c r="Z1258" s="30">
        <v>1</v>
      </c>
      <c r="AA1258" s="30">
        <v>0</v>
      </c>
      <c r="AB1258" s="30">
        <v>74</v>
      </c>
      <c r="AC1258" s="30">
        <v>0</v>
      </c>
      <c r="AD1258" s="30">
        <v>1</v>
      </c>
      <c r="AE1258" s="30">
        <v>0</v>
      </c>
      <c r="AF1258" s="30">
        <v>60</v>
      </c>
      <c r="AG1258" s="6">
        <f t="shared" si="20"/>
        <v>5463</v>
      </c>
      <c r="AH1258" s="35">
        <v>37372</v>
      </c>
      <c r="AI1258" s="35">
        <v>37535</v>
      </c>
      <c r="AJ1258" s="35">
        <v>37481</v>
      </c>
      <c r="AK1258" s="36" t="s">
        <v>3408</v>
      </c>
      <c r="AL1258" s="37" t="s">
        <v>1050</v>
      </c>
    </row>
    <row r="1259" spans="1:38" x14ac:dyDescent="0.15">
      <c r="A1259" s="27" t="s">
        <v>6867</v>
      </c>
      <c r="B1259" s="27" t="s">
        <v>6885</v>
      </c>
      <c r="C1259" s="27" t="s">
        <v>3403</v>
      </c>
      <c r="D1259" s="28" t="s">
        <v>6870</v>
      </c>
      <c r="E1259" s="30"/>
      <c r="F1259" s="30" t="s">
        <v>3404</v>
      </c>
      <c r="G1259" s="30" t="s">
        <v>3405</v>
      </c>
      <c r="H1259" s="30" t="s">
        <v>3406</v>
      </c>
      <c r="K1259" s="31">
        <v>99</v>
      </c>
      <c r="L1259" s="31" t="s">
        <v>3407</v>
      </c>
      <c r="M1259" s="32">
        <v>9780471264163</v>
      </c>
      <c r="N1259" s="30" t="s">
        <v>3915</v>
      </c>
      <c r="O1259" s="30" t="s">
        <v>3915</v>
      </c>
      <c r="P1259" s="30" t="s">
        <v>3915</v>
      </c>
      <c r="Q1259" s="39">
        <v>121.35</v>
      </c>
      <c r="R1259" s="40"/>
      <c r="S1259" s="39">
        <v>91.05</v>
      </c>
      <c r="T1259" s="31" t="s">
        <v>6883</v>
      </c>
      <c r="U1259" s="30">
        <v>128</v>
      </c>
      <c r="V1259" s="30">
        <v>157</v>
      </c>
      <c r="W1259" s="30">
        <v>45</v>
      </c>
      <c r="X1259" s="30">
        <v>128</v>
      </c>
      <c r="Y1259" s="41">
        <v>4</v>
      </c>
      <c r="Z1259" s="30">
        <v>0</v>
      </c>
      <c r="AA1259" s="30">
        <v>0</v>
      </c>
      <c r="AB1259" s="30">
        <v>0</v>
      </c>
      <c r="AC1259" s="30">
        <v>0</v>
      </c>
      <c r="AD1259" s="30">
        <v>0</v>
      </c>
      <c r="AE1259" s="30">
        <v>4</v>
      </c>
      <c r="AF1259" s="30">
        <v>0</v>
      </c>
      <c r="AG1259" s="6">
        <f t="shared" si="20"/>
        <v>485.4</v>
      </c>
      <c r="AH1259" s="35">
        <v>37372</v>
      </c>
      <c r="AI1259" s="35">
        <v>37535</v>
      </c>
      <c r="AJ1259" s="35">
        <v>37474</v>
      </c>
      <c r="AK1259" s="36" t="s">
        <v>3408</v>
      </c>
      <c r="AL1259" s="37" t="s">
        <v>6866</v>
      </c>
    </row>
    <row r="1260" spans="1:38" x14ac:dyDescent="0.15">
      <c r="A1260" s="27" t="s">
        <v>6867</v>
      </c>
      <c r="B1260" s="27" t="s">
        <v>6885</v>
      </c>
      <c r="C1260" s="27" t="s">
        <v>3403</v>
      </c>
      <c r="D1260" s="28" t="s">
        <v>6870</v>
      </c>
      <c r="E1260" s="30"/>
      <c r="F1260" s="30" t="s">
        <v>3404</v>
      </c>
      <c r="G1260" s="30" t="s">
        <v>3405</v>
      </c>
      <c r="H1260" s="30" t="s">
        <v>3305</v>
      </c>
      <c r="K1260" s="31">
        <v>99</v>
      </c>
      <c r="L1260" s="31" t="s">
        <v>3306</v>
      </c>
      <c r="M1260" s="32">
        <v>9780471370925</v>
      </c>
      <c r="N1260" s="30" t="s">
        <v>3915</v>
      </c>
      <c r="O1260" s="30" t="s">
        <v>3915</v>
      </c>
      <c r="P1260" s="30" t="s">
        <v>3915</v>
      </c>
      <c r="Q1260" s="39">
        <v>128</v>
      </c>
      <c r="R1260" s="40"/>
      <c r="S1260" s="39">
        <v>96</v>
      </c>
      <c r="T1260" s="31" t="s">
        <v>6883</v>
      </c>
      <c r="U1260" s="30">
        <v>128</v>
      </c>
      <c r="V1260" s="30">
        <v>157</v>
      </c>
      <c r="W1260" s="30">
        <v>19</v>
      </c>
      <c r="X1260" s="30">
        <v>128</v>
      </c>
      <c r="Y1260" s="41">
        <v>3</v>
      </c>
      <c r="Z1260" s="30">
        <v>1</v>
      </c>
      <c r="AA1260" s="30">
        <v>0</v>
      </c>
      <c r="AB1260" s="30">
        <v>0</v>
      </c>
      <c r="AC1260" s="30">
        <v>0</v>
      </c>
      <c r="AD1260" s="30">
        <v>0</v>
      </c>
      <c r="AE1260" s="30">
        <v>3</v>
      </c>
      <c r="AF1260" s="30">
        <v>0</v>
      </c>
      <c r="AG1260" s="6">
        <f t="shared" si="20"/>
        <v>384</v>
      </c>
      <c r="AH1260" s="35">
        <v>37372</v>
      </c>
      <c r="AI1260" s="35">
        <v>37535</v>
      </c>
      <c r="AJ1260" s="35">
        <v>37474</v>
      </c>
      <c r="AK1260" s="36" t="s">
        <v>3307</v>
      </c>
      <c r="AL1260" s="37" t="s">
        <v>6866</v>
      </c>
    </row>
    <row r="1261" spans="1:38" x14ac:dyDescent="0.15">
      <c r="A1261" s="27" t="s">
        <v>6867</v>
      </c>
      <c r="B1261" s="27" t="s">
        <v>6885</v>
      </c>
      <c r="C1261" s="27" t="s">
        <v>3403</v>
      </c>
      <c r="D1261" s="28" t="s">
        <v>6870</v>
      </c>
      <c r="E1261" s="30"/>
      <c r="F1261" s="30" t="s">
        <v>3404</v>
      </c>
      <c r="G1261" s="30" t="s">
        <v>3405</v>
      </c>
      <c r="H1261" s="30" t="s">
        <v>2681</v>
      </c>
      <c r="K1261" s="31">
        <v>2</v>
      </c>
      <c r="L1261" s="31" t="s">
        <v>2682</v>
      </c>
      <c r="M1261" s="32">
        <v>9780471269533</v>
      </c>
      <c r="N1261" s="30" t="s">
        <v>3915</v>
      </c>
      <c r="O1261" s="30" t="s">
        <v>3915</v>
      </c>
      <c r="P1261" s="30" t="s">
        <v>3915</v>
      </c>
      <c r="Q1261" s="39">
        <v>121.35</v>
      </c>
      <c r="R1261" s="40"/>
      <c r="S1261" s="39">
        <v>91.05</v>
      </c>
      <c r="T1261" s="31" t="s">
        <v>6883</v>
      </c>
      <c r="U1261" s="30">
        <v>128</v>
      </c>
      <c r="V1261" s="30">
        <v>157</v>
      </c>
      <c r="W1261" s="30">
        <v>20</v>
      </c>
      <c r="X1261" s="30">
        <v>256</v>
      </c>
      <c r="Y1261" s="41">
        <v>6</v>
      </c>
      <c r="Z1261" s="30">
        <v>1</v>
      </c>
      <c r="AA1261" s="30">
        <v>0</v>
      </c>
      <c r="AB1261" s="30">
        <v>0</v>
      </c>
      <c r="AC1261" s="30">
        <v>0</v>
      </c>
      <c r="AD1261" s="30">
        <v>0</v>
      </c>
      <c r="AE1261" s="30">
        <v>6</v>
      </c>
      <c r="AF1261" s="30">
        <v>0</v>
      </c>
      <c r="AG1261" s="6">
        <f t="shared" si="20"/>
        <v>728.09999999999991</v>
      </c>
      <c r="AH1261" s="35">
        <v>37372</v>
      </c>
      <c r="AI1261" s="35">
        <v>37535</v>
      </c>
      <c r="AJ1261" s="35">
        <v>37482</v>
      </c>
      <c r="AK1261" s="36" t="s">
        <v>3408</v>
      </c>
      <c r="AL1261" s="37" t="s">
        <v>6866</v>
      </c>
    </row>
    <row r="1262" spans="1:38" x14ac:dyDescent="0.15">
      <c r="A1262" s="27" t="s">
        <v>6867</v>
      </c>
      <c r="B1262" s="27" t="s">
        <v>6885</v>
      </c>
      <c r="C1262" s="27" t="s">
        <v>3403</v>
      </c>
      <c r="D1262" s="28" t="s">
        <v>6870</v>
      </c>
      <c r="E1262" s="30"/>
      <c r="F1262" s="30" t="s">
        <v>3404</v>
      </c>
      <c r="G1262" s="30" t="s">
        <v>3405</v>
      </c>
      <c r="H1262" s="30" t="s">
        <v>4825</v>
      </c>
      <c r="K1262" s="31">
        <v>99</v>
      </c>
      <c r="L1262" s="31" t="s">
        <v>4826</v>
      </c>
      <c r="M1262" s="32">
        <v>9780471360841</v>
      </c>
      <c r="N1262" s="30" t="s">
        <v>3915</v>
      </c>
      <c r="O1262" s="30" t="s">
        <v>3915</v>
      </c>
      <c r="P1262" s="30" t="s">
        <v>3915</v>
      </c>
      <c r="Q1262" s="39">
        <v>166.7</v>
      </c>
      <c r="R1262" s="40"/>
      <c r="S1262" s="39">
        <v>125.05</v>
      </c>
      <c r="T1262" s="31" t="s">
        <v>6883</v>
      </c>
      <c r="U1262" s="30">
        <v>128</v>
      </c>
      <c r="V1262" s="30">
        <v>157</v>
      </c>
      <c r="W1262" s="30">
        <v>14</v>
      </c>
      <c r="X1262" s="30">
        <v>128</v>
      </c>
      <c r="Y1262" s="41">
        <v>13</v>
      </c>
      <c r="Z1262" s="30">
        <v>1</v>
      </c>
      <c r="AA1262" s="30">
        <v>0</v>
      </c>
      <c r="AB1262" s="30">
        <v>0</v>
      </c>
      <c r="AC1262" s="30">
        <v>0</v>
      </c>
      <c r="AD1262" s="30">
        <v>0</v>
      </c>
      <c r="AE1262" s="30">
        <v>13</v>
      </c>
      <c r="AF1262" s="30">
        <v>0</v>
      </c>
      <c r="AG1262" s="6">
        <f t="shared" si="20"/>
        <v>2167.1</v>
      </c>
      <c r="AH1262" s="35">
        <v>37372</v>
      </c>
      <c r="AI1262" s="35">
        <v>37535</v>
      </c>
      <c r="AJ1262" s="35">
        <v>37474</v>
      </c>
      <c r="AK1262" s="36" t="s">
        <v>4827</v>
      </c>
      <c r="AL1262" s="37" t="s">
        <v>6866</v>
      </c>
    </row>
    <row r="1263" spans="1:38" x14ac:dyDescent="0.15">
      <c r="A1263" s="27" t="s">
        <v>6867</v>
      </c>
      <c r="B1263" s="27" t="s">
        <v>6885</v>
      </c>
      <c r="C1263" s="27" t="s">
        <v>3403</v>
      </c>
      <c r="D1263" s="28" t="s">
        <v>6870</v>
      </c>
      <c r="E1263" s="30"/>
      <c r="F1263" s="30" t="s">
        <v>3404</v>
      </c>
      <c r="G1263" s="30" t="s">
        <v>3405</v>
      </c>
      <c r="H1263" s="30" t="s">
        <v>674</v>
      </c>
      <c r="K1263" s="31">
        <v>99</v>
      </c>
      <c r="L1263" s="31" t="s">
        <v>675</v>
      </c>
      <c r="M1263" s="32">
        <v>9780471371212</v>
      </c>
      <c r="N1263" s="30" t="s">
        <v>3915</v>
      </c>
      <c r="O1263" s="30" t="s">
        <v>3915</v>
      </c>
      <c r="P1263" s="30" t="s">
        <v>3915</v>
      </c>
      <c r="Q1263" s="39">
        <v>36</v>
      </c>
      <c r="R1263" s="40"/>
      <c r="S1263" s="39">
        <v>27</v>
      </c>
      <c r="T1263" s="31" t="s">
        <v>6883</v>
      </c>
      <c r="U1263" s="30">
        <v>128</v>
      </c>
      <c r="V1263" s="30">
        <v>157</v>
      </c>
      <c r="W1263" s="30">
        <v>20</v>
      </c>
      <c r="X1263" s="30">
        <v>128</v>
      </c>
      <c r="Y1263" s="41">
        <v>18</v>
      </c>
      <c r="Z1263" s="30">
        <v>1</v>
      </c>
      <c r="AA1263" s="30">
        <v>0</v>
      </c>
      <c r="AB1263" s="30">
        <v>0</v>
      </c>
      <c r="AC1263" s="30">
        <v>0</v>
      </c>
      <c r="AD1263" s="30">
        <v>0</v>
      </c>
      <c r="AE1263" s="30">
        <v>17</v>
      </c>
      <c r="AF1263" s="30">
        <v>1</v>
      </c>
      <c r="AG1263" s="6">
        <f t="shared" si="20"/>
        <v>639</v>
      </c>
      <c r="AH1263" s="35">
        <v>37372</v>
      </c>
      <c r="AI1263" s="35">
        <v>37535</v>
      </c>
      <c r="AJ1263" s="35">
        <v>37481</v>
      </c>
      <c r="AK1263" s="36" t="s">
        <v>3384</v>
      </c>
      <c r="AL1263" s="37" t="s">
        <v>3428</v>
      </c>
    </row>
    <row r="1264" spans="1:38" x14ac:dyDescent="0.15">
      <c r="A1264" s="27" t="s">
        <v>6867</v>
      </c>
      <c r="B1264" s="27" t="s">
        <v>6885</v>
      </c>
      <c r="C1264" s="27" t="s">
        <v>3403</v>
      </c>
      <c r="D1264" s="28" t="s">
        <v>6870</v>
      </c>
      <c r="E1264" s="30"/>
      <c r="F1264" s="30" t="s">
        <v>3404</v>
      </c>
      <c r="G1264" s="30" t="s">
        <v>3405</v>
      </c>
      <c r="H1264" s="30" t="s">
        <v>2128</v>
      </c>
      <c r="K1264" s="31">
        <v>99</v>
      </c>
      <c r="L1264" s="31" t="s">
        <v>2129</v>
      </c>
      <c r="M1264" s="32">
        <v>9780471330493</v>
      </c>
      <c r="N1264" s="30" t="s">
        <v>3915</v>
      </c>
      <c r="O1264" s="30" t="s">
        <v>3915</v>
      </c>
      <c r="P1264" s="30" t="s">
        <v>3915</v>
      </c>
      <c r="Q1264" s="39">
        <v>13.35</v>
      </c>
      <c r="R1264" s="40"/>
      <c r="S1264" s="39">
        <v>10.050000000000001</v>
      </c>
      <c r="T1264" s="31" t="s">
        <v>6883</v>
      </c>
      <c r="U1264" s="30">
        <v>128</v>
      </c>
      <c r="V1264" s="30">
        <v>157</v>
      </c>
      <c r="W1264" s="30">
        <v>15</v>
      </c>
      <c r="X1264" s="30">
        <v>128</v>
      </c>
      <c r="Y1264" s="41">
        <v>15</v>
      </c>
      <c r="Z1264" s="30">
        <v>4</v>
      </c>
      <c r="AA1264" s="30">
        <v>0</v>
      </c>
      <c r="AB1264" s="30">
        <v>1</v>
      </c>
      <c r="AC1264" s="30">
        <v>0</v>
      </c>
      <c r="AD1264" s="30">
        <v>0</v>
      </c>
      <c r="AE1264" s="30">
        <v>8</v>
      </c>
      <c r="AF1264" s="30">
        <v>7</v>
      </c>
      <c r="AG1264" s="6">
        <f t="shared" si="20"/>
        <v>177.15</v>
      </c>
      <c r="AH1264" s="35">
        <v>37372</v>
      </c>
      <c r="AI1264" s="35">
        <v>37535</v>
      </c>
      <c r="AJ1264" s="35">
        <v>37426</v>
      </c>
      <c r="AK1264" s="36" t="s">
        <v>566</v>
      </c>
      <c r="AL1264" s="37" t="s">
        <v>6866</v>
      </c>
    </row>
    <row r="1265" spans="1:38" x14ac:dyDescent="0.15">
      <c r="A1265" s="27" t="s">
        <v>6867</v>
      </c>
      <c r="B1265" s="27" t="s">
        <v>294</v>
      </c>
      <c r="C1265" s="27">
        <v>105</v>
      </c>
      <c r="D1265" s="28" t="s">
        <v>6870</v>
      </c>
      <c r="E1265" s="30"/>
      <c r="F1265" s="30" t="s">
        <v>6192</v>
      </c>
      <c r="G1265" s="30" t="s">
        <v>5031</v>
      </c>
      <c r="H1265" s="30" t="s">
        <v>5032</v>
      </c>
      <c r="I1265" s="31">
        <v>5</v>
      </c>
      <c r="K1265" s="31">
        <v>97</v>
      </c>
      <c r="L1265" s="31" t="s">
        <v>2991</v>
      </c>
      <c r="M1265" s="32">
        <v>9780100715295</v>
      </c>
      <c r="N1265" s="30" t="s">
        <v>3921</v>
      </c>
      <c r="O1265" s="30" t="s">
        <v>3921</v>
      </c>
      <c r="P1265" s="30" t="s">
        <v>3921</v>
      </c>
      <c r="Q1265" s="39">
        <v>19.8</v>
      </c>
      <c r="R1265" s="40"/>
      <c r="S1265" s="39">
        <v>14.85</v>
      </c>
      <c r="T1265" s="31" t="s">
        <v>6864</v>
      </c>
      <c r="U1265" s="30">
        <v>12</v>
      </c>
      <c r="V1265" s="30">
        <v>6</v>
      </c>
      <c r="W1265" s="30">
        <v>0</v>
      </c>
      <c r="X1265" s="30">
        <v>24</v>
      </c>
      <c r="Y1265" s="41">
        <v>1</v>
      </c>
      <c r="Z1265" s="30">
        <v>6</v>
      </c>
      <c r="AA1265" s="30">
        <v>0</v>
      </c>
      <c r="AB1265" s="30">
        <v>0</v>
      </c>
      <c r="AC1265" s="30">
        <v>0</v>
      </c>
      <c r="AD1265" s="30">
        <v>0</v>
      </c>
      <c r="AE1265" s="30">
        <v>1</v>
      </c>
      <c r="AF1265" s="30">
        <v>0</v>
      </c>
      <c r="AG1265" s="6">
        <f t="shared" si="20"/>
        <v>19.8</v>
      </c>
      <c r="AH1265" s="35">
        <v>37470</v>
      </c>
      <c r="AI1265" s="35">
        <v>37535</v>
      </c>
      <c r="AJ1265" s="35">
        <v>37264</v>
      </c>
      <c r="AK1265" s="36" t="s">
        <v>5033</v>
      </c>
      <c r="AL1265" s="37" t="s">
        <v>6866</v>
      </c>
    </row>
    <row r="1266" spans="1:38" x14ac:dyDescent="0.15">
      <c r="A1266" s="27" t="s">
        <v>6867</v>
      </c>
      <c r="B1266" s="27" t="s">
        <v>6885</v>
      </c>
      <c r="C1266" s="27" t="s">
        <v>206</v>
      </c>
      <c r="D1266" s="28" t="s">
        <v>6870</v>
      </c>
      <c r="E1266" s="30"/>
      <c r="F1266" s="30" t="s">
        <v>207</v>
      </c>
      <c r="G1266" s="30" t="s">
        <v>2248</v>
      </c>
      <c r="H1266" s="30" t="s">
        <v>6245</v>
      </c>
      <c r="I1266" s="31">
        <v>3</v>
      </c>
      <c r="K1266" s="31">
        <v>99</v>
      </c>
      <c r="L1266" s="31" t="s">
        <v>6246</v>
      </c>
      <c r="M1266" s="32">
        <v>9780716727217</v>
      </c>
      <c r="N1266" s="30" t="s">
        <v>3927</v>
      </c>
      <c r="O1266" s="30" t="s">
        <v>3928</v>
      </c>
      <c r="P1266" s="30" t="s">
        <v>3928</v>
      </c>
      <c r="Q1266" s="39">
        <v>129.35</v>
      </c>
      <c r="R1266" s="40"/>
      <c r="S1266" s="39">
        <v>97.05</v>
      </c>
      <c r="T1266" s="31" t="s">
        <v>6864</v>
      </c>
      <c r="U1266" s="30">
        <v>130</v>
      </c>
      <c r="V1266" s="30">
        <v>78</v>
      </c>
      <c r="W1266" s="30">
        <v>82</v>
      </c>
      <c r="X1266" s="30">
        <v>130</v>
      </c>
      <c r="Y1266" s="41">
        <v>39</v>
      </c>
      <c r="Z1266" s="30">
        <v>2</v>
      </c>
      <c r="AA1266" s="30">
        <v>0</v>
      </c>
      <c r="AB1266" s="30">
        <v>46</v>
      </c>
      <c r="AC1266" s="30">
        <v>0</v>
      </c>
      <c r="AD1266" s="30">
        <v>1</v>
      </c>
      <c r="AE1266" s="30">
        <v>1</v>
      </c>
      <c r="AF1266" s="30">
        <v>38</v>
      </c>
      <c r="AG1266" s="6">
        <f t="shared" si="20"/>
        <v>3817.25</v>
      </c>
      <c r="AH1266" s="35">
        <v>37372</v>
      </c>
      <c r="AI1266" s="35">
        <v>37535</v>
      </c>
      <c r="AJ1266" s="35">
        <v>37473</v>
      </c>
      <c r="AK1266" s="36" t="s">
        <v>3166</v>
      </c>
      <c r="AL1266" s="37" t="s">
        <v>5175</v>
      </c>
    </row>
    <row r="1267" spans="1:38" x14ac:dyDescent="0.15">
      <c r="A1267" s="27" t="s">
        <v>6867</v>
      </c>
      <c r="B1267" s="27" t="s">
        <v>6885</v>
      </c>
      <c r="C1267" s="27" t="s">
        <v>206</v>
      </c>
      <c r="D1267" s="28" t="s">
        <v>6870</v>
      </c>
      <c r="E1267" s="30"/>
      <c r="F1267" s="30" t="s">
        <v>207</v>
      </c>
      <c r="G1267" s="30" t="s">
        <v>2248</v>
      </c>
      <c r="H1267" s="30" t="s">
        <v>2249</v>
      </c>
      <c r="I1267" s="31">
        <v>3</v>
      </c>
      <c r="K1267" s="31">
        <v>98</v>
      </c>
      <c r="L1267" s="31" t="s">
        <v>2250</v>
      </c>
      <c r="M1267" s="32">
        <v>9780716734611</v>
      </c>
      <c r="N1267" s="30" t="s">
        <v>3927</v>
      </c>
      <c r="O1267" s="30" t="s">
        <v>3928</v>
      </c>
      <c r="P1267" s="30" t="s">
        <v>3928</v>
      </c>
      <c r="Q1267" s="39">
        <v>176.55</v>
      </c>
      <c r="R1267" s="40"/>
      <c r="S1267" s="39">
        <v>132.44999999999999</v>
      </c>
      <c r="T1267" s="31" t="s">
        <v>6883</v>
      </c>
      <c r="U1267" s="30">
        <v>130</v>
      </c>
      <c r="V1267" s="30">
        <v>78</v>
      </c>
      <c r="W1267" s="30">
        <v>34</v>
      </c>
      <c r="X1267" s="30">
        <v>130</v>
      </c>
      <c r="Y1267" s="41">
        <v>12</v>
      </c>
      <c r="Z1267" s="30">
        <v>0</v>
      </c>
      <c r="AA1267" s="30">
        <v>0</v>
      </c>
      <c r="AB1267" s="30">
        <v>0</v>
      </c>
      <c r="AC1267" s="30">
        <v>0</v>
      </c>
      <c r="AD1267" s="30">
        <v>0</v>
      </c>
      <c r="AE1267" s="30">
        <v>12</v>
      </c>
      <c r="AF1267" s="30">
        <v>0</v>
      </c>
      <c r="AG1267" s="6">
        <f t="shared" si="20"/>
        <v>2118.6000000000004</v>
      </c>
      <c r="AH1267" s="35">
        <v>37372</v>
      </c>
      <c r="AI1267" s="35">
        <v>37535</v>
      </c>
      <c r="AJ1267" s="35">
        <v>37481</v>
      </c>
      <c r="AK1267" s="36" t="s">
        <v>6698</v>
      </c>
      <c r="AL1267" s="37" t="s">
        <v>5175</v>
      </c>
    </row>
    <row r="1268" spans="1:38" x14ac:dyDescent="0.15">
      <c r="A1268" s="27" t="s">
        <v>6867</v>
      </c>
      <c r="B1268" s="27" t="s">
        <v>6885</v>
      </c>
      <c r="C1268" s="27" t="s">
        <v>206</v>
      </c>
      <c r="D1268" s="28" t="s">
        <v>6870</v>
      </c>
      <c r="E1268" s="30"/>
      <c r="F1268" s="30" t="s">
        <v>207</v>
      </c>
      <c r="G1268" s="30" t="s">
        <v>2248</v>
      </c>
      <c r="H1268" s="30" t="s">
        <v>4707</v>
      </c>
      <c r="I1268" s="31">
        <v>3</v>
      </c>
      <c r="K1268" s="31">
        <v>99</v>
      </c>
      <c r="L1268" s="31" t="s">
        <v>4708</v>
      </c>
      <c r="M1268" s="32">
        <v>9780716731658</v>
      </c>
      <c r="N1268" s="30" t="s">
        <v>3927</v>
      </c>
      <c r="O1268" s="30" t="s">
        <v>3928</v>
      </c>
      <c r="P1268" s="30" t="s">
        <v>3928</v>
      </c>
      <c r="Q1268" s="39">
        <v>47.2</v>
      </c>
      <c r="R1268" s="40"/>
      <c r="S1268" s="39">
        <v>35.4</v>
      </c>
      <c r="T1268" s="31" t="s">
        <v>6883</v>
      </c>
      <c r="U1268" s="30">
        <v>130</v>
      </c>
      <c r="V1268" s="30">
        <v>78</v>
      </c>
      <c r="W1268" s="30">
        <v>62</v>
      </c>
      <c r="X1268" s="30">
        <v>130</v>
      </c>
      <c r="Y1268" s="41">
        <v>36</v>
      </c>
      <c r="Z1268" s="30">
        <v>-2</v>
      </c>
      <c r="AA1268" s="30">
        <v>0</v>
      </c>
      <c r="AB1268" s="30">
        <v>58</v>
      </c>
      <c r="AC1268" s="30">
        <v>0</v>
      </c>
      <c r="AD1268" s="30">
        <v>2</v>
      </c>
      <c r="AE1268" s="30">
        <v>2</v>
      </c>
      <c r="AF1268" s="30">
        <v>34</v>
      </c>
      <c r="AG1268" s="6">
        <f t="shared" si="20"/>
        <v>1298</v>
      </c>
      <c r="AH1268" s="35">
        <v>37372</v>
      </c>
      <c r="AI1268" s="35">
        <v>37535</v>
      </c>
      <c r="AJ1268" s="35">
        <v>37484</v>
      </c>
      <c r="AK1268" s="36" t="s">
        <v>4709</v>
      </c>
      <c r="AL1268" s="37" t="s">
        <v>5175</v>
      </c>
    </row>
    <row r="1269" spans="1:38" x14ac:dyDescent="0.15">
      <c r="A1269" s="27" t="s">
        <v>6867</v>
      </c>
      <c r="B1269" s="27" t="s">
        <v>4068</v>
      </c>
      <c r="C1269" s="27">
        <v>105</v>
      </c>
      <c r="D1269" s="28" t="s">
        <v>6870</v>
      </c>
      <c r="E1269" s="30"/>
      <c r="F1269" s="30" t="s">
        <v>1843</v>
      </c>
      <c r="G1269" s="30" t="s">
        <v>3593</v>
      </c>
      <c r="H1269" s="30" t="s">
        <v>1844</v>
      </c>
      <c r="K1269" s="31">
        <v>0</v>
      </c>
      <c r="L1269" s="31" t="s">
        <v>1845</v>
      </c>
      <c r="M1269" s="32">
        <v>9781575251486</v>
      </c>
      <c r="N1269" s="30" t="s">
        <v>1846</v>
      </c>
      <c r="O1269" s="30" t="s">
        <v>1846</v>
      </c>
      <c r="P1269" s="30" t="s">
        <v>1846</v>
      </c>
      <c r="Q1269" s="39">
        <v>19.95</v>
      </c>
      <c r="R1269" s="40">
        <v>0.1</v>
      </c>
      <c r="S1269" s="39">
        <v>15</v>
      </c>
      <c r="T1269" s="31" t="s">
        <v>6864</v>
      </c>
      <c r="U1269" s="30">
        <v>45</v>
      </c>
      <c r="V1269" s="30">
        <v>20</v>
      </c>
      <c r="W1269" s="30">
        <v>15</v>
      </c>
      <c r="X1269" s="30">
        <v>45</v>
      </c>
      <c r="Y1269" s="41">
        <v>14</v>
      </c>
      <c r="Z1269" s="30">
        <v>1</v>
      </c>
      <c r="AA1269" s="30">
        <v>0</v>
      </c>
      <c r="AB1269" s="30">
        <v>0</v>
      </c>
      <c r="AC1269" s="30">
        <v>0</v>
      </c>
      <c r="AD1269" s="30">
        <v>0</v>
      </c>
      <c r="AE1269" s="30">
        <v>14</v>
      </c>
      <c r="AF1269" s="30">
        <v>0</v>
      </c>
      <c r="AG1269" s="6">
        <f t="shared" si="20"/>
        <v>251.37</v>
      </c>
      <c r="AH1269" s="35">
        <v>37487</v>
      </c>
      <c r="AI1269" s="35">
        <v>37535</v>
      </c>
      <c r="AJ1269" s="35">
        <v>37517</v>
      </c>
      <c r="AK1269" s="36">
        <v>19.95</v>
      </c>
      <c r="AL1269" s="37" t="s">
        <v>6866</v>
      </c>
    </row>
    <row r="1270" spans="1:38" x14ac:dyDescent="0.15">
      <c r="A1270" s="27" t="s">
        <v>6867</v>
      </c>
      <c r="B1270" s="27" t="s">
        <v>3883</v>
      </c>
      <c r="C1270" s="27" t="s">
        <v>5079</v>
      </c>
      <c r="D1270" s="28" t="s">
        <v>6870</v>
      </c>
      <c r="E1270" s="30"/>
      <c r="F1270" s="30" t="s">
        <v>1170</v>
      </c>
      <c r="G1270" s="30" t="s">
        <v>1171</v>
      </c>
      <c r="H1270" s="30" t="s">
        <v>1172</v>
      </c>
      <c r="I1270" s="31">
        <v>9</v>
      </c>
      <c r="K1270" s="31">
        <v>2</v>
      </c>
      <c r="L1270" s="31" t="s">
        <v>1173</v>
      </c>
      <c r="M1270" s="32">
        <v>9780030341335</v>
      </c>
      <c r="N1270" s="30" t="s">
        <v>1174</v>
      </c>
      <c r="O1270" s="30" t="s">
        <v>3888</v>
      </c>
      <c r="P1270" s="30" t="s">
        <v>3888</v>
      </c>
      <c r="Q1270" s="39">
        <v>110.35</v>
      </c>
      <c r="R1270" s="40"/>
      <c r="S1270" s="39">
        <v>82.8</v>
      </c>
      <c r="T1270" s="31" t="s">
        <v>6864</v>
      </c>
      <c r="U1270" s="30">
        <v>100</v>
      </c>
      <c r="V1270" s="30">
        <v>89</v>
      </c>
      <c r="W1270" s="30">
        <v>184</v>
      </c>
      <c r="X1270" s="30">
        <v>245</v>
      </c>
      <c r="Y1270" s="41">
        <v>123</v>
      </c>
      <c r="Z1270" s="30">
        <v>57</v>
      </c>
      <c r="AA1270" s="30">
        <v>0</v>
      </c>
      <c r="AB1270" s="30">
        <v>1</v>
      </c>
      <c r="AC1270" s="30">
        <v>0</v>
      </c>
      <c r="AD1270" s="30">
        <v>0</v>
      </c>
      <c r="AE1270" s="30">
        <v>105</v>
      </c>
      <c r="AF1270" s="30">
        <v>18</v>
      </c>
      <c r="AG1270" s="6">
        <f t="shared" si="20"/>
        <v>13077.15</v>
      </c>
      <c r="AH1270" s="35">
        <v>37404</v>
      </c>
      <c r="AI1270" s="35">
        <v>37535</v>
      </c>
      <c r="AJ1270" s="35">
        <v>37524</v>
      </c>
      <c r="AK1270" s="36" t="s">
        <v>1175</v>
      </c>
      <c r="AL1270" s="37" t="s">
        <v>6866</v>
      </c>
    </row>
    <row r="1271" spans="1:38" x14ac:dyDescent="0.15">
      <c r="A1271" s="27" t="s">
        <v>6867</v>
      </c>
      <c r="B1271" s="27" t="s">
        <v>3996</v>
      </c>
      <c r="C1271" s="27">
        <v>13</v>
      </c>
      <c r="D1271" s="28" t="s">
        <v>6870</v>
      </c>
      <c r="E1271" s="30"/>
      <c r="F1271" s="30" t="s">
        <v>3037</v>
      </c>
      <c r="G1271" s="30" t="s">
        <v>5683</v>
      </c>
      <c r="H1271" s="30" t="s">
        <v>5684</v>
      </c>
      <c r="I1271" s="31">
        <v>3</v>
      </c>
      <c r="K1271" s="31">
        <v>0</v>
      </c>
      <c r="L1271" s="31" t="s">
        <v>5685</v>
      </c>
      <c r="M1271" s="32">
        <v>9780465037056</v>
      </c>
      <c r="N1271" s="30" t="s">
        <v>1937</v>
      </c>
      <c r="O1271" s="30" t="s">
        <v>1938</v>
      </c>
      <c r="P1271" s="30" t="s">
        <v>1938</v>
      </c>
      <c r="Q1271" s="39">
        <v>22.4</v>
      </c>
      <c r="R1271" s="40"/>
      <c r="S1271" s="39">
        <v>16.8</v>
      </c>
      <c r="T1271" s="31" t="s">
        <v>6864</v>
      </c>
      <c r="U1271" s="30">
        <v>100</v>
      </c>
      <c r="V1271" s="30">
        <v>81</v>
      </c>
      <c r="W1271" s="30">
        <v>100</v>
      </c>
      <c r="X1271" s="30">
        <v>100</v>
      </c>
      <c r="Y1271" s="41">
        <v>76</v>
      </c>
      <c r="Z1271" s="30">
        <v>0</v>
      </c>
      <c r="AA1271" s="30">
        <v>0</v>
      </c>
      <c r="AB1271" s="30">
        <v>0</v>
      </c>
      <c r="AC1271" s="30">
        <v>0</v>
      </c>
      <c r="AD1271" s="30">
        <v>0</v>
      </c>
      <c r="AE1271" s="30">
        <v>54</v>
      </c>
      <c r="AF1271" s="30">
        <v>22</v>
      </c>
      <c r="AG1271" s="6">
        <f t="shared" si="20"/>
        <v>1579.1999999999998</v>
      </c>
      <c r="AH1271" s="35">
        <v>37386</v>
      </c>
      <c r="AI1271" s="35">
        <v>37535</v>
      </c>
      <c r="AJ1271" s="35">
        <v>37468</v>
      </c>
      <c r="AK1271" s="36" t="s">
        <v>398</v>
      </c>
      <c r="AL1271" s="37" t="s">
        <v>6866</v>
      </c>
    </row>
    <row r="1272" spans="1:38" x14ac:dyDescent="0.15">
      <c r="A1272" s="27" t="s">
        <v>6867</v>
      </c>
      <c r="B1272" s="27" t="s">
        <v>1084</v>
      </c>
      <c r="C1272" s="27" t="s">
        <v>346</v>
      </c>
      <c r="D1272" s="28" t="s">
        <v>6870</v>
      </c>
      <c r="E1272" s="30"/>
      <c r="F1272" s="30" t="s">
        <v>373</v>
      </c>
      <c r="G1272" s="30" t="s">
        <v>2150</v>
      </c>
      <c r="H1272" s="30" t="s">
        <v>2151</v>
      </c>
      <c r="I1272" s="31">
        <v>5</v>
      </c>
      <c r="K1272" s="31">
        <v>95</v>
      </c>
      <c r="L1272" s="31" t="s">
        <v>2152</v>
      </c>
      <c r="M1272" s="32">
        <v>9780100713314</v>
      </c>
      <c r="N1272" s="30" t="s">
        <v>3921</v>
      </c>
      <c r="O1272" s="30" t="s">
        <v>3921</v>
      </c>
      <c r="P1272" s="30" t="s">
        <v>3921</v>
      </c>
      <c r="Q1272" s="39">
        <v>34</v>
      </c>
      <c r="R1272" s="40"/>
      <c r="S1272" s="39">
        <v>25.5</v>
      </c>
      <c r="T1272" s="31" t="s">
        <v>6864</v>
      </c>
      <c r="U1272" s="30">
        <v>16</v>
      </c>
      <c r="V1272" s="30">
        <v>23</v>
      </c>
      <c r="W1272" s="30">
        <v>0</v>
      </c>
      <c r="X1272" s="30">
        <v>16</v>
      </c>
      <c r="Y1272" s="41">
        <v>17</v>
      </c>
      <c r="Z1272" s="30">
        <v>17</v>
      </c>
      <c r="AA1272" s="30">
        <v>0</v>
      </c>
      <c r="AB1272" s="30">
        <v>0</v>
      </c>
      <c r="AC1272" s="30">
        <v>0</v>
      </c>
      <c r="AD1272" s="30">
        <v>0</v>
      </c>
      <c r="AE1272" s="30">
        <v>17</v>
      </c>
      <c r="AF1272" s="30">
        <v>0</v>
      </c>
      <c r="AG1272" s="6">
        <f t="shared" si="20"/>
        <v>578</v>
      </c>
      <c r="AH1272" s="35">
        <v>37414</v>
      </c>
      <c r="AI1272" s="35">
        <v>37535</v>
      </c>
      <c r="AJ1272" s="35">
        <v>37532</v>
      </c>
      <c r="AK1272" s="36" t="s">
        <v>2153</v>
      </c>
      <c r="AL1272" s="37" t="s">
        <v>6866</v>
      </c>
    </row>
    <row r="1273" spans="1:38" x14ac:dyDescent="0.15">
      <c r="A1273" s="27" t="s">
        <v>6867</v>
      </c>
      <c r="B1273" s="27" t="s">
        <v>2066</v>
      </c>
      <c r="C1273" s="27" t="s">
        <v>5166</v>
      </c>
      <c r="D1273" s="28" t="s">
        <v>6870</v>
      </c>
      <c r="E1273" s="30"/>
      <c r="F1273" s="30" t="s">
        <v>6871</v>
      </c>
      <c r="G1273" s="30" t="s">
        <v>3367</v>
      </c>
      <c r="H1273" s="30" t="s">
        <v>3368</v>
      </c>
      <c r="K1273" s="31">
        <v>1</v>
      </c>
      <c r="L1273" s="31" t="s">
        <v>6404</v>
      </c>
      <c r="M1273" s="32">
        <v>9780674007246</v>
      </c>
      <c r="N1273" s="30" t="s">
        <v>2058</v>
      </c>
      <c r="O1273" s="30" t="s">
        <v>2059</v>
      </c>
      <c r="P1273" s="30" t="s">
        <v>2059</v>
      </c>
      <c r="Q1273" s="39">
        <v>20.25</v>
      </c>
      <c r="R1273" s="40"/>
      <c r="S1273" s="39">
        <v>15.2</v>
      </c>
      <c r="T1273" s="31" t="s">
        <v>6864</v>
      </c>
      <c r="U1273" s="30">
        <v>40</v>
      </c>
      <c r="V1273" s="30">
        <v>47</v>
      </c>
      <c r="W1273" s="30">
        <v>40</v>
      </c>
      <c r="X1273" s="30">
        <v>40</v>
      </c>
      <c r="Y1273" s="41">
        <v>6</v>
      </c>
      <c r="Z1273" s="30">
        <v>40</v>
      </c>
      <c r="AA1273" s="30">
        <v>0</v>
      </c>
      <c r="AB1273" s="30">
        <v>0</v>
      </c>
      <c r="AC1273" s="30">
        <v>0</v>
      </c>
      <c r="AD1273" s="30">
        <v>0</v>
      </c>
      <c r="AE1273" s="30">
        <v>6</v>
      </c>
      <c r="AF1273" s="30">
        <v>0</v>
      </c>
      <c r="AG1273" s="6">
        <f t="shared" si="20"/>
        <v>121.5</v>
      </c>
      <c r="AH1273" s="35">
        <v>37526</v>
      </c>
      <c r="AI1273" s="35">
        <v>37535</v>
      </c>
      <c r="AJ1273" s="35">
        <v>37532</v>
      </c>
      <c r="AK1273" s="36" t="s">
        <v>6405</v>
      </c>
      <c r="AL1273" s="37" t="s">
        <v>6866</v>
      </c>
    </row>
    <row r="1274" spans="1:38" x14ac:dyDescent="0.15">
      <c r="A1274" s="27" t="s">
        <v>6867</v>
      </c>
      <c r="B1274" s="27" t="s">
        <v>1020</v>
      </c>
      <c r="C1274" s="27" t="s">
        <v>999</v>
      </c>
      <c r="D1274" s="28" t="s">
        <v>6870</v>
      </c>
      <c r="E1274" s="30"/>
      <c r="F1274" s="30" t="s">
        <v>3717</v>
      </c>
      <c r="G1274" s="30" t="s">
        <v>1000</v>
      </c>
      <c r="H1274" s="30" t="s">
        <v>1001</v>
      </c>
      <c r="I1274" s="31">
        <v>2</v>
      </c>
      <c r="K1274" s="31">
        <v>2</v>
      </c>
      <c r="L1274" s="31" t="s">
        <v>1002</v>
      </c>
      <c r="M1274" s="32">
        <v>9780471213949</v>
      </c>
      <c r="N1274" s="30" t="s">
        <v>3915</v>
      </c>
      <c r="O1274" s="30" t="s">
        <v>3915</v>
      </c>
      <c r="P1274" s="30" t="s">
        <v>3915</v>
      </c>
      <c r="Q1274" s="39">
        <v>95.95</v>
      </c>
      <c r="R1274" s="40"/>
      <c r="S1274" s="39">
        <v>72</v>
      </c>
      <c r="T1274" s="31" t="s">
        <v>6864</v>
      </c>
      <c r="U1274" s="30">
        <v>50</v>
      </c>
      <c r="V1274" s="30">
        <v>55</v>
      </c>
      <c r="W1274" s="30">
        <v>45</v>
      </c>
      <c r="X1274" s="30">
        <v>50</v>
      </c>
      <c r="Y1274" s="41">
        <v>39</v>
      </c>
      <c r="Z1274" s="30">
        <v>16</v>
      </c>
      <c r="AA1274" s="30">
        <v>0</v>
      </c>
      <c r="AB1274" s="30">
        <v>0</v>
      </c>
      <c r="AC1274" s="30">
        <v>0</v>
      </c>
      <c r="AD1274" s="30">
        <v>0</v>
      </c>
      <c r="AE1274" s="30">
        <v>39</v>
      </c>
      <c r="AF1274" s="30">
        <v>0</v>
      </c>
      <c r="AG1274" s="6">
        <f t="shared" si="20"/>
        <v>3742.05</v>
      </c>
      <c r="AH1274" s="35">
        <v>37383</v>
      </c>
      <c r="AI1274" s="35">
        <v>37535</v>
      </c>
      <c r="AJ1274" s="35">
        <v>37532</v>
      </c>
      <c r="AK1274" s="36" t="s">
        <v>1003</v>
      </c>
      <c r="AL1274" s="37" t="s">
        <v>6866</v>
      </c>
    </row>
    <row r="1275" spans="1:38" x14ac:dyDescent="0.15">
      <c r="A1275" s="27" t="s">
        <v>6867</v>
      </c>
      <c r="B1275" s="27" t="s">
        <v>4059</v>
      </c>
      <c r="C1275" s="27" t="s">
        <v>1720</v>
      </c>
      <c r="D1275" s="28" t="s">
        <v>6870</v>
      </c>
      <c r="E1275" s="30"/>
      <c r="F1275" s="30" t="s">
        <v>3377</v>
      </c>
      <c r="G1275" s="30" t="s">
        <v>757</v>
      </c>
      <c r="H1275" s="30" t="s">
        <v>758</v>
      </c>
      <c r="K1275" s="31">
        <v>96</v>
      </c>
      <c r="L1275" s="31" t="s">
        <v>759</v>
      </c>
      <c r="M1275" s="32">
        <v>9780833015952</v>
      </c>
      <c r="N1275" s="30" t="s">
        <v>760</v>
      </c>
      <c r="O1275" s="30" t="s">
        <v>760</v>
      </c>
      <c r="P1275" s="30" t="s">
        <v>760</v>
      </c>
      <c r="Q1275" s="39">
        <v>20</v>
      </c>
      <c r="R1275" s="40"/>
      <c r="S1275" s="39">
        <v>15</v>
      </c>
      <c r="T1275" s="31" t="s">
        <v>6864</v>
      </c>
      <c r="U1275" s="30">
        <v>150</v>
      </c>
      <c r="V1275" s="30">
        <v>117</v>
      </c>
      <c r="W1275" s="30">
        <v>125</v>
      </c>
      <c r="X1275" s="30">
        <v>150</v>
      </c>
      <c r="Y1275" s="41">
        <v>105</v>
      </c>
      <c r="Z1275" s="30">
        <v>0</v>
      </c>
      <c r="AA1275" s="30">
        <v>0</v>
      </c>
      <c r="AB1275" s="30">
        <v>0</v>
      </c>
      <c r="AC1275" s="30">
        <v>0</v>
      </c>
      <c r="AD1275" s="30">
        <v>0</v>
      </c>
      <c r="AE1275" s="30">
        <v>105</v>
      </c>
      <c r="AF1275" s="30">
        <v>0</v>
      </c>
      <c r="AG1275" s="6">
        <f t="shared" si="20"/>
        <v>2100</v>
      </c>
      <c r="AH1275" s="35">
        <v>37494</v>
      </c>
      <c r="AI1275" s="35">
        <v>37535</v>
      </c>
      <c r="AJ1275" s="35">
        <v>37503</v>
      </c>
      <c r="AK1275" s="36" t="s">
        <v>761</v>
      </c>
      <c r="AL1275" s="37" t="s">
        <v>6866</v>
      </c>
    </row>
    <row r="1276" spans="1:38" x14ac:dyDescent="0.15">
      <c r="A1276" s="27" t="s">
        <v>6867</v>
      </c>
      <c r="B1276" s="27" t="s">
        <v>3883</v>
      </c>
      <c r="C1276" s="27">
        <v>109</v>
      </c>
      <c r="D1276" s="28" t="s">
        <v>6870</v>
      </c>
      <c r="E1276" s="30"/>
      <c r="F1276" s="30" t="s">
        <v>1135</v>
      </c>
      <c r="G1276" s="30" t="s">
        <v>1135</v>
      </c>
      <c r="H1276" s="30" t="s">
        <v>1136</v>
      </c>
      <c r="K1276" s="31">
        <v>2</v>
      </c>
      <c r="L1276" s="31" t="s">
        <v>1137</v>
      </c>
      <c r="M1276" s="32">
        <v>9780393976489</v>
      </c>
      <c r="N1276" s="30" t="s">
        <v>1138</v>
      </c>
      <c r="O1276" s="30" t="s">
        <v>1138</v>
      </c>
      <c r="P1276" s="30" t="s">
        <v>1138</v>
      </c>
      <c r="Q1276" s="39">
        <v>66.7</v>
      </c>
      <c r="R1276" s="40"/>
      <c r="S1276" s="39">
        <v>50.05</v>
      </c>
      <c r="T1276" s="31" t="s">
        <v>6864</v>
      </c>
      <c r="U1276" s="30">
        <v>80</v>
      </c>
      <c r="V1276" s="30">
        <v>69</v>
      </c>
      <c r="W1276" s="30">
        <v>60</v>
      </c>
      <c r="X1276" s="30">
        <v>80</v>
      </c>
      <c r="Y1276" s="41">
        <v>61</v>
      </c>
      <c r="Z1276" s="30">
        <v>6</v>
      </c>
      <c r="AA1276" s="30">
        <v>0</v>
      </c>
      <c r="AB1276" s="30">
        <v>1</v>
      </c>
      <c r="AC1276" s="30">
        <v>0</v>
      </c>
      <c r="AD1276" s="30">
        <v>1</v>
      </c>
      <c r="AE1276" s="30">
        <v>58</v>
      </c>
      <c r="AF1276" s="30">
        <v>3</v>
      </c>
      <c r="AG1276" s="6">
        <f t="shared" si="20"/>
        <v>4018.7500000000005</v>
      </c>
      <c r="AH1276" s="35">
        <v>37382</v>
      </c>
      <c r="AI1276" s="35">
        <v>37535</v>
      </c>
      <c r="AJ1276" s="35">
        <v>37539</v>
      </c>
      <c r="AK1276" s="36" t="s">
        <v>1139</v>
      </c>
      <c r="AL1276" s="37" t="s">
        <v>6866</v>
      </c>
    </row>
    <row r="1277" spans="1:38" x14ac:dyDescent="0.15">
      <c r="A1277" s="27" t="s">
        <v>6867</v>
      </c>
      <c r="B1277" s="27" t="s">
        <v>1102</v>
      </c>
      <c r="C1277" s="27">
        <v>1</v>
      </c>
      <c r="D1277" s="28" t="s">
        <v>3553</v>
      </c>
      <c r="E1277" s="30"/>
      <c r="F1277" s="30" t="s">
        <v>1092</v>
      </c>
      <c r="G1277" s="30" t="s">
        <v>1538</v>
      </c>
      <c r="H1277" s="30" t="s">
        <v>1539</v>
      </c>
      <c r="I1277" s="31">
        <v>14</v>
      </c>
      <c r="K1277" s="31">
        <v>1</v>
      </c>
      <c r="L1277" s="31" t="s">
        <v>1540</v>
      </c>
      <c r="M1277" s="32">
        <v>9780155067653</v>
      </c>
      <c r="N1277" s="30" t="s">
        <v>1174</v>
      </c>
      <c r="O1277" s="30" t="s">
        <v>3888</v>
      </c>
      <c r="P1277" s="30" t="s">
        <v>3888</v>
      </c>
      <c r="Q1277" s="39">
        <v>44.7</v>
      </c>
      <c r="R1277" s="40"/>
      <c r="S1277" s="39">
        <v>33.549999999999997</v>
      </c>
      <c r="T1277" s="31" t="s">
        <v>6864</v>
      </c>
      <c r="U1277" s="30">
        <v>50</v>
      </c>
      <c r="V1277" s="30">
        <v>36</v>
      </c>
      <c r="W1277" s="30">
        <v>48</v>
      </c>
      <c r="X1277" s="30">
        <v>50</v>
      </c>
      <c r="Y1277" s="41">
        <v>36</v>
      </c>
      <c r="Z1277" s="30">
        <v>0</v>
      </c>
      <c r="AA1277" s="30">
        <v>0</v>
      </c>
      <c r="AB1277" s="30">
        <v>13</v>
      </c>
      <c r="AC1277" s="30">
        <v>0</v>
      </c>
      <c r="AD1277" s="30">
        <v>0</v>
      </c>
      <c r="AE1277" s="30">
        <v>0</v>
      </c>
      <c r="AF1277" s="30">
        <v>36</v>
      </c>
      <c r="AG1277" s="6">
        <f t="shared" si="20"/>
        <v>1207.8</v>
      </c>
      <c r="AH1277" s="35">
        <v>37396</v>
      </c>
      <c r="AI1277" s="35">
        <v>37535</v>
      </c>
      <c r="AJ1277" s="35">
        <v>37445</v>
      </c>
      <c r="AK1277" s="36" t="s">
        <v>1353</v>
      </c>
      <c r="AL1277" s="37" t="s">
        <v>6866</v>
      </c>
    </row>
    <row r="1278" spans="1:38" x14ac:dyDescent="0.15">
      <c r="A1278" s="27" t="s">
        <v>6867</v>
      </c>
      <c r="B1278" s="27" t="s">
        <v>4059</v>
      </c>
      <c r="C1278" s="27">
        <v>220</v>
      </c>
      <c r="D1278" s="28" t="s">
        <v>6870</v>
      </c>
      <c r="E1278" s="30"/>
      <c r="F1278" s="30" t="s">
        <v>885</v>
      </c>
      <c r="G1278" s="30" t="s">
        <v>6669</v>
      </c>
      <c r="H1278" s="30" t="s">
        <v>1284</v>
      </c>
      <c r="L1278" s="31" t="s">
        <v>1285</v>
      </c>
      <c r="M1278" s="32">
        <v>9780029343609</v>
      </c>
      <c r="N1278" s="30" t="s">
        <v>5368</v>
      </c>
      <c r="O1278" s="30" t="s">
        <v>5368</v>
      </c>
      <c r="P1278" s="30" t="s">
        <v>5368</v>
      </c>
      <c r="Q1278" s="39">
        <v>26.65</v>
      </c>
      <c r="R1278" s="40"/>
      <c r="S1278" s="39">
        <v>20</v>
      </c>
      <c r="T1278" s="31" t="s">
        <v>6864</v>
      </c>
      <c r="U1278" s="30">
        <v>10</v>
      </c>
      <c r="V1278" s="30">
        <v>8</v>
      </c>
      <c r="W1278" s="30">
        <v>10</v>
      </c>
      <c r="X1278" s="30">
        <v>10</v>
      </c>
      <c r="Y1278" s="41">
        <v>0</v>
      </c>
      <c r="Z1278" s="30">
        <v>0</v>
      </c>
      <c r="AA1278" s="30">
        <v>0</v>
      </c>
      <c r="AB1278" s="30">
        <v>0</v>
      </c>
      <c r="AC1278" s="30">
        <v>0</v>
      </c>
      <c r="AD1278" s="30">
        <v>0</v>
      </c>
      <c r="AE1278" s="30">
        <v>0</v>
      </c>
      <c r="AF1278" s="30">
        <v>0</v>
      </c>
      <c r="AG1278" s="6">
        <f t="shared" si="20"/>
        <v>0</v>
      </c>
      <c r="AH1278" s="35">
        <v>37466</v>
      </c>
      <c r="AI1278" s="35">
        <v>35864</v>
      </c>
      <c r="AJ1278" s="35">
        <v>36871</v>
      </c>
      <c r="AK1278" s="36" t="s">
        <v>2379</v>
      </c>
      <c r="AL1278" s="37" t="s">
        <v>6866</v>
      </c>
    </row>
    <row r="1279" spans="1:38" x14ac:dyDescent="0.15">
      <c r="A1279" s="27" t="s">
        <v>6867</v>
      </c>
      <c r="B1279" s="27" t="s">
        <v>3576</v>
      </c>
      <c r="C1279" s="27" t="s">
        <v>3577</v>
      </c>
      <c r="D1279" s="28" t="s">
        <v>6870</v>
      </c>
      <c r="E1279" s="30"/>
      <c r="F1279" s="30" t="s">
        <v>3578</v>
      </c>
      <c r="G1279" s="30" t="s">
        <v>6669</v>
      </c>
      <c r="H1279" s="30" t="s">
        <v>6670</v>
      </c>
      <c r="K1279" s="31">
        <v>30</v>
      </c>
      <c r="L1279" s="31" t="s">
        <v>6671</v>
      </c>
      <c r="M1279" s="32">
        <v>9780415084345</v>
      </c>
      <c r="N1279" s="30" t="s">
        <v>2005</v>
      </c>
      <c r="O1279" s="30" t="s">
        <v>2006</v>
      </c>
      <c r="P1279" s="30" t="s">
        <v>2006</v>
      </c>
      <c r="Q1279" s="39">
        <v>17.989999999999998</v>
      </c>
      <c r="R1279" s="40">
        <v>0.1</v>
      </c>
      <c r="S1279" s="39">
        <v>13.5</v>
      </c>
      <c r="T1279" s="31" t="s">
        <v>6864</v>
      </c>
      <c r="U1279" s="30">
        <v>15</v>
      </c>
      <c r="V1279" s="30">
        <v>12</v>
      </c>
      <c r="W1279" s="30">
        <v>3</v>
      </c>
      <c r="X1279" s="30">
        <v>15</v>
      </c>
      <c r="Y1279" s="41">
        <v>4</v>
      </c>
      <c r="Z1279" s="30">
        <v>0</v>
      </c>
      <c r="AA1279" s="30">
        <v>0</v>
      </c>
      <c r="AB1279" s="30">
        <v>0</v>
      </c>
      <c r="AC1279" s="30">
        <v>0</v>
      </c>
      <c r="AD1279" s="30">
        <v>0</v>
      </c>
      <c r="AE1279" s="30">
        <v>0</v>
      </c>
      <c r="AF1279" s="30">
        <v>4</v>
      </c>
      <c r="AG1279" s="6">
        <f t="shared" si="20"/>
        <v>54</v>
      </c>
      <c r="AH1279" s="35">
        <v>37468</v>
      </c>
      <c r="AI1279" s="35">
        <v>37535</v>
      </c>
      <c r="AJ1279" s="35">
        <v>37414</v>
      </c>
      <c r="AK1279" s="36" t="s">
        <v>6672</v>
      </c>
      <c r="AL1279" s="37" t="s">
        <v>6866</v>
      </c>
    </row>
    <row r="1280" spans="1:38" x14ac:dyDescent="0.15">
      <c r="A1280" s="27" t="s">
        <v>6867</v>
      </c>
      <c r="B1280" s="27" t="s">
        <v>3490</v>
      </c>
      <c r="C1280" s="27">
        <v>196</v>
      </c>
      <c r="D1280" s="28" t="s">
        <v>6870</v>
      </c>
      <c r="E1280" s="30"/>
      <c r="F1280" s="30" t="s">
        <v>1170</v>
      </c>
      <c r="G1280" s="30" t="s">
        <v>6669</v>
      </c>
      <c r="H1280" s="30" t="s">
        <v>6670</v>
      </c>
      <c r="I1280" s="31">
        <v>2</v>
      </c>
      <c r="K1280" s="31">
        <v>30</v>
      </c>
      <c r="L1280" s="31" t="s">
        <v>2912</v>
      </c>
      <c r="M1280" s="32">
        <v>9780415254069</v>
      </c>
      <c r="N1280" s="30" t="s">
        <v>2005</v>
      </c>
      <c r="O1280" s="30" t="s">
        <v>2006</v>
      </c>
      <c r="P1280" s="30" t="s">
        <v>2006</v>
      </c>
      <c r="Q1280" s="39">
        <v>15.95</v>
      </c>
      <c r="R1280" s="40">
        <v>0.1</v>
      </c>
      <c r="S1280" s="39">
        <v>12</v>
      </c>
      <c r="T1280" s="31" t="s">
        <v>6864</v>
      </c>
      <c r="U1280" s="30">
        <v>20</v>
      </c>
      <c r="V1280" s="30">
        <v>9</v>
      </c>
      <c r="W1280" s="30">
        <v>12</v>
      </c>
      <c r="X1280" s="30">
        <v>20</v>
      </c>
      <c r="Y1280" s="41">
        <v>11</v>
      </c>
      <c r="Z1280" s="30">
        <v>0</v>
      </c>
      <c r="AA1280" s="30">
        <v>0</v>
      </c>
      <c r="AB1280" s="30">
        <v>8</v>
      </c>
      <c r="AC1280" s="30">
        <v>0</v>
      </c>
      <c r="AD1280" s="30">
        <v>8</v>
      </c>
      <c r="AE1280" s="30">
        <v>0</v>
      </c>
      <c r="AF1280" s="30">
        <v>11</v>
      </c>
      <c r="AG1280" s="6">
        <f t="shared" si="20"/>
        <v>132</v>
      </c>
      <c r="AH1280" s="35">
        <v>37397</v>
      </c>
      <c r="AI1280" s="35">
        <v>37577</v>
      </c>
      <c r="AJ1280" s="35">
        <v>37559</v>
      </c>
      <c r="AK1280" s="36">
        <v>15.95</v>
      </c>
      <c r="AL1280" s="37" t="s">
        <v>6866</v>
      </c>
    </row>
    <row r="1281" spans="1:39" x14ac:dyDescent="0.15">
      <c r="A1281" s="27" t="s">
        <v>6867</v>
      </c>
      <c r="B1281" s="27" t="s">
        <v>6885</v>
      </c>
      <c r="C1281" s="27" t="s">
        <v>206</v>
      </c>
      <c r="D1281" s="28" t="s">
        <v>6870</v>
      </c>
      <c r="E1281" s="30"/>
      <c r="F1281" s="30" t="s">
        <v>207</v>
      </c>
      <c r="G1281" s="30" t="s">
        <v>4173</v>
      </c>
      <c r="H1281" s="30" t="s">
        <v>4174</v>
      </c>
      <c r="I1281" s="31">
        <v>3</v>
      </c>
      <c r="K1281" s="31">
        <v>98</v>
      </c>
      <c r="L1281" s="31" t="s">
        <v>4175</v>
      </c>
      <c r="M1281" s="32">
        <v>9780030206931</v>
      </c>
      <c r="N1281" s="30" t="s">
        <v>1174</v>
      </c>
      <c r="O1281" s="30" t="s">
        <v>3888</v>
      </c>
      <c r="P1281" s="30" t="s">
        <v>3888</v>
      </c>
      <c r="Q1281" s="39">
        <v>46</v>
      </c>
      <c r="R1281" s="40"/>
      <c r="S1281" s="39">
        <v>34.5</v>
      </c>
      <c r="T1281" s="31" t="s">
        <v>6883</v>
      </c>
      <c r="U1281" s="30">
        <v>130</v>
      </c>
      <c r="V1281" s="30">
        <v>78</v>
      </c>
      <c r="W1281" s="30">
        <v>70</v>
      </c>
      <c r="X1281" s="30">
        <v>1210</v>
      </c>
      <c r="Y1281" s="41">
        <v>130</v>
      </c>
      <c r="Z1281" s="30">
        <v>50</v>
      </c>
      <c r="AA1281" s="30">
        <v>0</v>
      </c>
      <c r="AB1281" s="30">
        <v>10</v>
      </c>
      <c r="AC1281" s="30">
        <v>0</v>
      </c>
      <c r="AD1281" s="30">
        <v>38</v>
      </c>
      <c r="AE1281" s="30">
        <v>62</v>
      </c>
      <c r="AF1281" s="30">
        <v>68</v>
      </c>
      <c r="AG1281" s="6">
        <f t="shared" si="20"/>
        <v>5198</v>
      </c>
      <c r="AH1281" s="35">
        <v>37372</v>
      </c>
      <c r="AI1281" s="35">
        <v>37535</v>
      </c>
      <c r="AJ1281" s="35">
        <v>37495</v>
      </c>
      <c r="AK1281" s="36" t="s">
        <v>4500</v>
      </c>
      <c r="AL1281" s="37" t="s">
        <v>6866</v>
      </c>
    </row>
    <row r="1282" spans="1:39" x14ac:dyDescent="0.15">
      <c r="A1282" s="27" t="s">
        <v>6867</v>
      </c>
      <c r="B1282" s="27" t="s">
        <v>3901</v>
      </c>
      <c r="C1282" s="27" t="s">
        <v>5430</v>
      </c>
      <c r="D1282" s="28" t="s">
        <v>6870</v>
      </c>
      <c r="E1282" s="30"/>
      <c r="F1282" s="30" t="s">
        <v>5431</v>
      </c>
      <c r="G1282" s="30" t="s">
        <v>4414</v>
      </c>
      <c r="H1282" s="30" t="s">
        <v>4415</v>
      </c>
      <c r="J1282" s="31">
        <v>1</v>
      </c>
      <c r="K1282" s="31">
        <v>95</v>
      </c>
      <c r="L1282" s="31" t="s">
        <v>4416</v>
      </c>
      <c r="M1282" s="32">
        <v>9780521550017</v>
      </c>
      <c r="N1282" s="30" t="s">
        <v>4020</v>
      </c>
      <c r="O1282" s="30" t="s">
        <v>4020</v>
      </c>
      <c r="P1282" s="30" t="s">
        <v>4020</v>
      </c>
      <c r="Q1282" s="39">
        <v>64</v>
      </c>
      <c r="R1282" s="40">
        <v>0.1</v>
      </c>
      <c r="S1282" s="39">
        <v>48</v>
      </c>
      <c r="T1282" s="31" t="s">
        <v>6864</v>
      </c>
      <c r="U1282" s="30">
        <v>10</v>
      </c>
      <c r="V1282" s="30">
        <v>12</v>
      </c>
      <c r="W1282" s="30">
        <v>6</v>
      </c>
      <c r="X1282" s="30">
        <v>10</v>
      </c>
      <c r="Y1282" s="41">
        <v>3</v>
      </c>
      <c r="Z1282" s="30">
        <v>0</v>
      </c>
      <c r="AA1282" s="30">
        <v>0</v>
      </c>
      <c r="AB1282" s="30">
        <v>3</v>
      </c>
      <c r="AC1282" s="30">
        <v>0</v>
      </c>
      <c r="AD1282" s="30">
        <v>0</v>
      </c>
      <c r="AE1282" s="30">
        <v>0</v>
      </c>
      <c r="AF1282" s="30">
        <v>3</v>
      </c>
      <c r="AG1282" s="6">
        <f t="shared" si="20"/>
        <v>144</v>
      </c>
      <c r="AH1282" s="35">
        <v>37406</v>
      </c>
      <c r="AI1282" s="35">
        <v>37535</v>
      </c>
      <c r="AJ1282" s="35">
        <v>37445</v>
      </c>
      <c r="AK1282" s="36" t="s">
        <v>360</v>
      </c>
      <c r="AL1282" s="37" t="s">
        <v>6866</v>
      </c>
    </row>
    <row r="1283" spans="1:39" x14ac:dyDescent="0.15">
      <c r="A1283" s="27" t="s">
        <v>6867</v>
      </c>
      <c r="B1283" s="27" t="s">
        <v>6931</v>
      </c>
      <c r="C1283" s="27">
        <v>12</v>
      </c>
      <c r="D1283" s="28" t="s">
        <v>6870</v>
      </c>
      <c r="E1283" s="30"/>
      <c r="F1283" s="30" t="s">
        <v>5315</v>
      </c>
      <c r="G1283" s="30" t="s">
        <v>6710</v>
      </c>
      <c r="H1283" s="30" t="s">
        <v>6711</v>
      </c>
      <c r="K1283" s="31">
        <v>99</v>
      </c>
      <c r="L1283" s="31" t="s">
        <v>6712</v>
      </c>
      <c r="M1283" s="32">
        <v>9780201357547</v>
      </c>
      <c r="N1283" s="30" t="s">
        <v>3894</v>
      </c>
      <c r="O1283" s="30" t="s">
        <v>3894</v>
      </c>
      <c r="P1283" s="30" t="s">
        <v>3894</v>
      </c>
      <c r="Q1283" s="39">
        <v>94</v>
      </c>
      <c r="R1283" s="40"/>
      <c r="S1283" s="39">
        <v>70.5</v>
      </c>
      <c r="T1283" s="31" t="s">
        <v>6864</v>
      </c>
      <c r="U1283" s="30">
        <v>175</v>
      </c>
      <c r="V1283" s="30">
        <v>123</v>
      </c>
      <c r="W1283" s="30">
        <v>237</v>
      </c>
      <c r="X1283" s="30">
        <v>485</v>
      </c>
      <c r="Y1283" s="41">
        <v>84</v>
      </c>
      <c r="Z1283" s="30">
        <v>149</v>
      </c>
      <c r="AA1283" s="30">
        <v>0</v>
      </c>
      <c r="AB1283" s="30">
        <v>15</v>
      </c>
      <c r="AC1283" s="30">
        <v>0</v>
      </c>
      <c r="AD1283" s="30">
        <v>34</v>
      </c>
      <c r="AE1283" s="30">
        <v>44</v>
      </c>
      <c r="AF1283" s="30">
        <v>40</v>
      </c>
      <c r="AG1283" s="6">
        <f t="shared" si="20"/>
        <v>6956</v>
      </c>
      <c r="AH1283" s="35">
        <v>37405</v>
      </c>
      <c r="AI1283" s="35">
        <v>37535</v>
      </c>
      <c r="AJ1283" s="35">
        <v>37526</v>
      </c>
      <c r="AK1283" s="36" t="s">
        <v>6713</v>
      </c>
      <c r="AL1283" s="37" t="s">
        <v>6866</v>
      </c>
      <c r="AM1283" s="38" t="s">
        <v>1051</v>
      </c>
    </row>
    <row r="1284" spans="1:39" x14ac:dyDescent="0.15">
      <c r="A1284" s="27" t="s">
        <v>6867</v>
      </c>
      <c r="B1284" s="27" t="s">
        <v>3937</v>
      </c>
      <c r="C1284" s="27" t="s">
        <v>6916</v>
      </c>
      <c r="D1284" s="28" t="s">
        <v>6870</v>
      </c>
      <c r="E1284" s="30"/>
      <c r="F1284" s="30" t="s">
        <v>3939</v>
      </c>
      <c r="G1284" s="30" t="s">
        <v>3939</v>
      </c>
      <c r="H1284" s="30" t="s">
        <v>620</v>
      </c>
      <c r="I1284" s="31">
        <v>5</v>
      </c>
      <c r="K1284" s="31">
        <v>1</v>
      </c>
      <c r="L1284" s="31" t="s">
        <v>621</v>
      </c>
      <c r="M1284" s="32">
        <v>9780100710573</v>
      </c>
      <c r="N1284" s="30" t="s">
        <v>3921</v>
      </c>
      <c r="O1284" s="30" t="s">
        <v>3921</v>
      </c>
      <c r="P1284" s="30" t="s">
        <v>3921</v>
      </c>
      <c r="Q1284" s="39">
        <v>4.9000000000000004</v>
      </c>
      <c r="R1284" s="40"/>
      <c r="S1284" s="39">
        <v>3.7</v>
      </c>
      <c r="T1284" s="31" t="s">
        <v>6864</v>
      </c>
      <c r="U1284" s="30">
        <v>25</v>
      </c>
      <c r="V1284" s="30">
        <v>25</v>
      </c>
      <c r="W1284" s="30">
        <v>0</v>
      </c>
      <c r="X1284" s="30">
        <v>25</v>
      </c>
      <c r="Y1284" s="41">
        <v>30</v>
      </c>
      <c r="Z1284" s="30">
        <v>4</v>
      </c>
      <c r="AA1284" s="30">
        <v>0</v>
      </c>
      <c r="AB1284" s="30">
        <v>0</v>
      </c>
      <c r="AC1284" s="30">
        <v>0</v>
      </c>
      <c r="AD1284" s="30">
        <v>0</v>
      </c>
      <c r="AE1284" s="30">
        <v>30</v>
      </c>
      <c r="AF1284" s="30">
        <v>0</v>
      </c>
      <c r="AG1284" s="6">
        <f t="shared" si="20"/>
        <v>147</v>
      </c>
      <c r="AH1284" s="35">
        <v>37480</v>
      </c>
      <c r="AI1284" s="35">
        <v>37535</v>
      </c>
      <c r="AJ1284" s="35">
        <v>37533</v>
      </c>
      <c r="AK1284" s="36" t="s">
        <v>4905</v>
      </c>
      <c r="AL1284" s="37" t="s">
        <v>6866</v>
      </c>
    </row>
    <row r="1285" spans="1:39" x14ac:dyDescent="0.15">
      <c r="A1285" s="27" t="s">
        <v>6867</v>
      </c>
      <c r="B1285" s="27" t="s">
        <v>1109</v>
      </c>
      <c r="C1285" s="27">
        <v>133</v>
      </c>
      <c r="D1285" s="28" t="s">
        <v>6870</v>
      </c>
      <c r="E1285" s="30"/>
      <c r="F1285" s="30" t="s">
        <v>1110</v>
      </c>
      <c r="G1285" s="30" t="s">
        <v>3728</v>
      </c>
      <c r="H1285" s="30" t="s">
        <v>3729</v>
      </c>
      <c r="K1285" s="31">
        <v>96</v>
      </c>
      <c r="L1285" s="31" t="s">
        <v>3730</v>
      </c>
      <c r="M1285" s="32">
        <v>9780393314809</v>
      </c>
      <c r="N1285" s="30" t="s">
        <v>1138</v>
      </c>
      <c r="O1285" s="30" t="s">
        <v>1138</v>
      </c>
      <c r="P1285" s="30" t="s">
        <v>1138</v>
      </c>
      <c r="Q1285" s="39">
        <v>13.95</v>
      </c>
      <c r="R1285" s="40">
        <v>0.1</v>
      </c>
      <c r="S1285" s="39">
        <v>10.5</v>
      </c>
      <c r="T1285" s="31" t="s">
        <v>6864</v>
      </c>
      <c r="U1285" s="30">
        <v>22</v>
      </c>
      <c r="V1285" s="30">
        <v>29</v>
      </c>
      <c r="W1285" s="30">
        <v>20</v>
      </c>
      <c r="X1285" s="30">
        <v>22</v>
      </c>
      <c r="Y1285" s="41">
        <v>24</v>
      </c>
      <c r="Z1285" s="30">
        <v>4</v>
      </c>
      <c r="AA1285" s="30">
        <v>0</v>
      </c>
      <c r="AB1285" s="30">
        <v>0</v>
      </c>
      <c r="AC1285" s="30">
        <v>0</v>
      </c>
      <c r="AD1285" s="30">
        <v>0</v>
      </c>
      <c r="AE1285" s="30">
        <v>19</v>
      </c>
      <c r="AF1285" s="30">
        <v>5</v>
      </c>
      <c r="AG1285" s="6">
        <f t="shared" si="20"/>
        <v>291.04500000000002</v>
      </c>
      <c r="AH1285" s="35">
        <v>37372</v>
      </c>
      <c r="AI1285" s="35">
        <v>37535</v>
      </c>
      <c r="AJ1285" s="35">
        <v>37530</v>
      </c>
      <c r="AK1285" s="36">
        <v>13.95</v>
      </c>
      <c r="AL1285" s="37" t="s">
        <v>6866</v>
      </c>
    </row>
    <row r="1286" spans="1:39" x14ac:dyDescent="0.15">
      <c r="A1286" s="27" t="s">
        <v>6867</v>
      </c>
      <c r="B1286" s="27" t="s">
        <v>4054</v>
      </c>
      <c r="C1286" s="27">
        <v>1</v>
      </c>
      <c r="D1286" s="28" t="s">
        <v>6870</v>
      </c>
      <c r="E1286" s="30"/>
      <c r="F1286" s="30" t="s">
        <v>6871</v>
      </c>
      <c r="G1286" s="30" t="s">
        <v>6342</v>
      </c>
      <c r="H1286" s="30" t="s">
        <v>6343</v>
      </c>
      <c r="K1286" s="31">
        <v>84</v>
      </c>
      <c r="L1286" s="31" t="s">
        <v>6344</v>
      </c>
      <c r="M1286" s="32">
        <v>9780674639270</v>
      </c>
      <c r="N1286" s="30" t="s">
        <v>2058</v>
      </c>
      <c r="O1286" s="30" t="s">
        <v>2059</v>
      </c>
      <c r="P1286" s="30" t="s">
        <v>2059</v>
      </c>
      <c r="Q1286" s="39">
        <v>11.5</v>
      </c>
      <c r="R1286" s="40"/>
      <c r="S1286" s="39">
        <v>8.65</v>
      </c>
      <c r="T1286" s="31" t="s">
        <v>6864</v>
      </c>
      <c r="U1286" s="30">
        <v>300</v>
      </c>
      <c r="V1286" s="30">
        <v>280</v>
      </c>
      <c r="W1286" s="30">
        <v>290</v>
      </c>
      <c r="X1286" s="30">
        <v>300</v>
      </c>
      <c r="Y1286" s="41">
        <v>267</v>
      </c>
      <c r="Z1286" s="30">
        <v>36</v>
      </c>
      <c r="AA1286" s="30">
        <v>0</v>
      </c>
      <c r="AB1286" s="30">
        <v>6</v>
      </c>
      <c r="AC1286" s="30">
        <v>0</v>
      </c>
      <c r="AD1286" s="30">
        <v>0</v>
      </c>
      <c r="AE1286" s="30">
        <v>267</v>
      </c>
      <c r="AF1286" s="30">
        <v>0</v>
      </c>
      <c r="AG1286" s="6">
        <f t="shared" si="20"/>
        <v>3070.5</v>
      </c>
      <c r="AH1286" s="35">
        <v>37495</v>
      </c>
      <c r="AI1286" s="35">
        <v>37535</v>
      </c>
      <c r="AJ1286" s="35">
        <v>37515</v>
      </c>
      <c r="AK1286" s="36">
        <v>11.5</v>
      </c>
      <c r="AL1286" s="37" t="s">
        <v>6866</v>
      </c>
      <c r="AM1286" s="38" t="s">
        <v>3530</v>
      </c>
    </row>
    <row r="1287" spans="1:39" x14ac:dyDescent="0.15">
      <c r="A1287" s="27" t="s">
        <v>6867</v>
      </c>
      <c r="B1287" s="27" t="s">
        <v>3969</v>
      </c>
      <c r="C1287" s="27" t="s">
        <v>212</v>
      </c>
      <c r="D1287" s="28" t="s">
        <v>6870</v>
      </c>
      <c r="E1287" s="30"/>
      <c r="F1287" s="30" t="s">
        <v>213</v>
      </c>
      <c r="G1287" s="30" t="s">
        <v>4231</v>
      </c>
      <c r="H1287" s="30" t="s">
        <v>4232</v>
      </c>
      <c r="K1287" s="31">
        <v>85</v>
      </c>
      <c r="L1287" s="31" t="s">
        <v>4233</v>
      </c>
      <c r="M1287" s="32">
        <v>9780812212099</v>
      </c>
      <c r="N1287" s="30" t="s">
        <v>4234</v>
      </c>
      <c r="O1287" s="30" t="s">
        <v>4234</v>
      </c>
      <c r="P1287" s="30" t="s">
        <v>4234</v>
      </c>
      <c r="Q1287" s="39">
        <v>26.65</v>
      </c>
      <c r="R1287" s="40"/>
      <c r="S1287" s="39">
        <v>20</v>
      </c>
      <c r="T1287" s="31" t="s">
        <v>6864</v>
      </c>
      <c r="U1287" s="30">
        <v>145</v>
      </c>
      <c r="V1287" s="30">
        <v>74</v>
      </c>
      <c r="W1287" s="30">
        <v>90</v>
      </c>
      <c r="X1287" s="30">
        <v>145</v>
      </c>
      <c r="Y1287" s="41">
        <v>69</v>
      </c>
      <c r="Z1287" s="30">
        <v>0</v>
      </c>
      <c r="AA1287" s="30">
        <v>0</v>
      </c>
      <c r="AB1287" s="30">
        <v>1</v>
      </c>
      <c r="AC1287" s="30">
        <v>0</v>
      </c>
      <c r="AD1287" s="30">
        <v>0</v>
      </c>
      <c r="AE1287" s="30">
        <v>40</v>
      </c>
      <c r="AF1287" s="30">
        <v>29</v>
      </c>
      <c r="AG1287" s="6">
        <f t="shared" si="20"/>
        <v>1646</v>
      </c>
      <c r="AH1287" s="35">
        <v>37375</v>
      </c>
      <c r="AI1287" s="35">
        <v>37535</v>
      </c>
      <c r="AJ1287" s="35">
        <v>37497</v>
      </c>
      <c r="AK1287" s="36" t="s">
        <v>2379</v>
      </c>
      <c r="AL1287" s="37" t="s">
        <v>6866</v>
      </c>
    </row>
    <row r="1288" spans="1:39" x14ac:dyDescent="0.15">
      <c r="A1288" s="27" t="s">
        <v>6867</v>
      </c>
      <c r="B1288" s="27" t="s">
        <v>340</v>
      </c>
      <c r="C1288" s="27">
        <v>102</v>
      </c>
      <c r="D1288" s="28" t="s">
        <v>6870</v>
      </c>
      <c r="E1288" s="30"/>
      <c r="F1288" s="30" t="s">
        <v>6222</v>
      </c>
      <c r="G1288" s="30" t="s">
        <v>5112</v>
      </c>
      <c r="H1288" s="30" t="s">
        <v>3859</v>
      </c>
      <c r="I1288" s="31">
        <v>6</v>
      </c>
      <c r="K1288" s="31">
        <v>0</v>
      </c>
      <c r="L1288" s="31" t="s">
        <v>3860</v>
      </c>
      <c r="M1288" s="32">
        <v>9780683307344</v>
      </c>
      <c r="N1288" s="30" t="s">
        <v>2667</v>
      </c>
      <c r="O1288" s="30" t="s">
        <v>2667</v>
      </c>
      <c r="P1288" s="30" t="s">
        <v>3961</v>
      </c>
      <c r="Q1288" s="39">
        <v>33.1</v>
      </c>
      <c r="R1288" s="40"/>
      <c r="S1288" s="39">
        <v>24.85</v>
      </c>
      <c r="T1288" s="31" t="s">
        <v>6883</v>
      </c>
      <c r="U1288" s="30">
        <v>150</v>
      </c>
      <c r="V1288" s="30">
        <v>117</v>
      </c>
      <c r="W1288" s="30">
        <v>42</v>
      </c>
      <c r="X1288" s="30">
        <v>150</v>
      </c>
      <c r="Y1288" s="41">
        <v>30</v>
      </c>
      <c r="Z1288" s="30">
        <v>10</v>
      </c>
      <c r="AA1288" s="30">
        <v>0</v>
      </c>
      <c r="AB1288" s="30">
        <v>1</v>
      </c>
      <c r="AC1288" s="30">
        <v>0</v>
      </c>
      <c r="AD1288" s="30">
        <v>10</v>
      </c>
      <c r="AE1288" s="30">
        <v>12</v>
      </c>
      <c r="AF1288" s="30">
        <v>18</v>
      </c>
      <c r="AG1288" s="6">
        <f t="shared" si="20"/>
        <v>844.5</v>
      </c>
      <c r="AH1288" s="35">
        <v>37378</v>
      </c>
      <c r="AI1288" s="35">
        <v>37535</v>
      </c>
      <c r="AJ1288" s="35">
        <v>37484</v>
      </c>
      <c r="AK1288" s="36" t="s">
        <v>3861</v>
      </c>
      <c r="AL1288" s="37" t="s">
        <v>6866</v>
      </c>
    </row>
    <row r="1289" spans="1:39" x14ac:dyDescent="0.15">
      <c r="A1289" s="27" t="s">
        <v>6867</v>
      </c>
      <c r="B1289" s="27" t="s">
        <v>1209</v>
      </c>
      <c r="C1289" s="27">
        <v>107</v>
      </c>
      <c r="D1289" s="28" t="s">
        <v>6870</v>
      </c>
      <c r="E1289" s="30"/>
      <c r="F1289" s="30" t="s">
        <v>2581</v>
      </c>
      <c r="G1289" s="30" t="s">
        <v>2770</v>
      </c>
      <c r="H1289" s="30" t="s">
        <v>2771</v>
      </c>
      <c r="L1289" s="31" t="s">
        <v>2772</v>
      </c>
      <c r="M1289" s="32">
        <v>9780451527561</v>
      </c>
      <c r="N1289" s="30" t="s">
        <v>1944</v>
      </c>
      <c r="O1289" s="30" t="s">
        <v>3936</v>
      </c>
      <c r="P1289" s="30" t="s">
        <v>3936</v>
      </c>
      <c r="Q1289" s="39">
        <v>4.95</v>
      </c>
      <c r="R1289" s="40"/>
      <c r="S1289" s="39">
        <v>3.75</v>
      </c>
      <c r="T1289" s="31" t="s">
        <v>6864</v>
      </c>
      <c r="U1289" s="30">
        <v>25</v>
      </c>
      <c r="V1289" s="30">
        <v>24</v>
      </c>
      <c r="W1289" s="30">
        <v>23</v>
      </c>
      <c r="X1289" s="30">
        <v>25</v>
      </c>
      <c r="Y1289" s="41">
        <v>20</v>
      </c>
      <c r="Z1289" s="30">
        <v>4</v>
      </c>
      <c r="AA1289" s="30">
        <v>0</v>
      </c>
      <c r="AB1289" s="30">
        <v>1</v>
      </c>
      <c r="AC1289" s="30">
        <v>0</v>
      </c>
      <c r="AD1289" s="30">
        <v>0</v>
      </c>
      <c r="AE1289" s="30">
        <v>7</v>
      </c>
      <c r="AF1289" s="30">
        <v>13</v>
      </c>
      <c r="AG1289" s="6">
        <f t="shared" si="20"/>
        <v>83.4</v>
      </c>
      <c r="AH1289" s="35">
        <v>37462</v>
      </c>
      <c r="AI1289" s="35">
        <v>37535</v>
      </c>
      <c r="AJ1289" s="35">
        <v>37511</v>
      </c>
      <c r="AK1289" s="36">
        <v>4.95</v>
      </c>
      <c r="AL1289" s="37" t="s">
        <v>6866</v>
      </c>
    </row>
    <row r="1290" spans="1:39" x14ac:dyDescent="0.15">
      <c r="A1290" s="27" t="s">
        <v>6867</v>
      </c>
      <c r="B1290" s="27" t="s">
        <v>1097</v>
      </c>
      <c r="C1290" s="27">
        <v>1</v>
      </c>
      <c r="D1290" s="28">
        <v>447447</v>
      </c>
      <c r="E1290" s="30"/>
      <c r="F1290" s="30" t="s">
        <v>5941</v>
      </c>
      <c r="G1290" s="30" t="s">
        <v>5942</v>
      </c>
      <c r="H1290" s="30" t="s">
        <v>5943</v>
      </c>
      <c r="I1290" s="31">
        <v>6</v>
      </c>
      <c r="K1290" s="31">
        <v>0</v>
      </c>
      <c r="L1290" s="31" t="s">
        <v>5944</v>
      </c>
      <c r="M1290" s="32">
        <v>9780060956417</v>
      </c>
      <c r="N1290" s="30" t="s">
        <v>1938</v>
      </c>
      <c r="O1290" s="30" t="s">
        <v>1938</v>
      </c>
      <c r="P1290" s="30" t="s">
        <v>1938</v>
      </c>
      <c r="Q1290" s="39">
        <v>20</v>
      </c>
      <c r="R1290" s="40">
        <v>0.1</v>
      </c>
      <c r="S1290" s="39">
        <v>15</v>
      </c>
      <c r="T1290" s="31" t="s">
        <v>6864</v>
      </c>
      <c r="U1290" s="30">
        <v>25</v>
      </c>
      <c r="V1290" s="30">
        <v>21</v>
      </c>
      <c r="W1290" s="30">
        <v>64</v>
      </c>
      <c r="X1290" s="30">
        <v>75</v>
      </c>
      <c r="Y1290" s="41">
        <v>59</v>
      </c>
      <c r="Z1290" s="30">
        <v>6</v>
      </c>
      <c r="AA1290" s="30">
        <v>0</v>
      </c>
      <c r="AB1290" s="30">
        <v>0</v>
      </c>
      <c r="AC1290" s="30">
        <v>0</v>
      </c>
      <c r="AD1290" s="30">
        <v>0</v>
      </c>
      <c r="AE1290" s="30">
        <v>51</v>
      </c>
      <c r="AF1290" s="30">
        <v>8</v>
      </c>
      <c r="AG1290" s="6">
        <f t="shared" si="20"/>
        <v>1038</v>
      </c>
      <c r="AH1290" s="35">
        <v>37487</v>
      </c>
      <c r="AI1290" s="35">
        <v>37535</v>
      </c>
      <c r="AJ1290" s="35">
        <v>37468</v>
      </c>
      <c r="AK1290" s="36">
        <v>20</v>
      </c>
      <c r="AL1290" s="37" t="s">
        <v>6866</v>
      </c>
    </row>
    <row r="1291" spans="1:39" x14ac:dyDescent="0.15">
      <c r="A1291" s="27" t="s">
        <v>6867</v>
      </c>
      <c r="B1291" s="27" t="s">
        <v>4021</v>
      </c>
      <c r="C1291" s="27">
        <v>164</v>
      </c>
      <c r="D1291" s="28" t="s">
        <v>6870</v>
      </c>
      <c r="E1291" s="30"/>
      <c r="F1291" s="30" t="s">
        <v>1205</v>
      </c>
      <c r="G1291" s="30" t="s">
        <v>6009</v>
      </c>
      <c r="H1291" s="30" t="s">
        <v>6789</v>
      </c>
      <c r="K1291" s="31">
        <v>99</v>
      </c>
      <c r="L1291" s="31" t="s">
        <v>6790</v>
      </c>
      <c r="M1291" s="32">
        <v>9780393314816</v>
      </c>
      <c r="N1291" s="30" t="s">
        <v>1138</v>
      </c>
      <c r="O1291" s="30" t="s">
        <v>1138</v>
      </c>
      <c r="P1291" s="30" t="s">
        <v>1138</v>
      </c>
      <c r="Q1291" s="39">
        <v>12.95</v>
      </c>
      <c r="R1291" s="40">
        <v>0.1</v>
      </c>
      <c r="S1291" s="39">
        <v>9.75</v>
      </c>
      <c r="T1291" s="31" t="s">
        <v>6864</v>
      </c>
      <c r="U1291" s="30">
        <v>10</v>
      </c>
      <c r="V1291" s="30">
        <v>11</v>
      </c>
      <c r="W1291" s="30">
        <v>18</v>
      </c>
      <c r="X1291" s="30">
        <v>20</v>
      </c>
      <c r="Y1291" s="41">
        <v>10</v>
      </c>
      <c r="Z1291" s="30">
        <v>0</v>
      </c>
      <c r="AA1291" s="30">
        <v>0</v>
      </c>
      <c r="AB1291" s="30">
        <v>8</v>
      </c>
      <c r="AC1291" s="30">
        <v>0</v>
      </c>
      <c r="AD1291" s="30">
        <v>0</v>
      </c>
      <c r="AE1291" s="30">
        <v>0</v>
      </c>
      <c r="AF1291" s="30">
        <v>10</v>
      </c>
      <c r="AG1291" s="6">
        <f t="shared" si="20"/>
        <v>97.5</v>
      </c>
      <c r="AH1291" s="35">
        <v>37375</v>
      </c>
      <c r="AI1291" s="35">
        <v>37535</v>
      </c>
      <c r="AJ1291" s="35">
        <v>37445</v>
      </c>
      <c r="AK1291" s="36">
        <v>12.95</v>
      </c>
      <c r="AL1291" s="37" t="s">
        <v>6866</v>
      </c>
    </row>
    <row r="1292" spans="1:39" x14ac:dyDescent="0.15">
      <c r="A1292" s="27" t="s">
        <v>6867</v>
      </c>
      <c r="B1292" s="27" t="s">
        <v>5097</v>
      </c>
      <c r="C1292" s="27">
        <v>190</v>
      </c>
      <c r="D1292" s="28" t="s">
        <v>6870</v>
      </c>
      <c r="E1292" s="30"/>
      <c r="F1292" s="30" t="s">
        <v>2533</v>
      </c>
      <c r="G1292" s="30" t="s">
        <v>6009</v>
      </c>
      <c r="H1292" s="30" t="s">
        <v>5009</v>
      </c>
      <c r="K1292" s="31">
        <v>2</v>
      </c>
      <c r="L1292" s="31" t="s">
        <v>5010</v>
      </c>
      <c r="M1292" s="32">
        <v>9780520235052</v>
      </c>
      <c r="N1292" s="30" t="s">
        <v>6921</v>
      </c>
      <c r="O1292" s="30" t="s">
        <v>6922</v>
      </c>
      <c r="P1292" s="30" t="s">
        <v>6922</v>
      </c>
      <c r="Q1292" s="39">
        <v>19.95</v>
      </c>
      <c r="R1292" s="40">
        <v>0.1</v>
      </c>
      <c r="S1292" s="39">
        <v>15</v>
      </c>
      <c r="T1292" s="31" t="s">
        <v>6864</v>
      </c>
      <c r="U1292" s="30">
        <v>20</v>
      </c>
      <c r="V1292" s="30">
        <v>15</v>
      </c>
      <c r="W1292" s="30">
        <v>17</v>
      </c>
      <c r="X1292" s="30">
        <v>20</v>
      </c>
      <c r="Y1292" s="41">
        <v>8</v>
      </c>
      <c r="Z1292" s="30">
        <v>9</v>
      </c>
      <c r="AA1292" s="30">
        <v>0</v>
      </c>
      <c r="AB1292" s="30">
        <v>0</v>
      </c>
      <c r="AC1292" s="30">
        <v>0</v>
      </c>
      <c r="AD1292" s="30">
        <v>0</v>
      </c>
      <c r="AE1292" s="30">
        <v>8</v>
      </c>
      <c r="AF1292" s="30">
        <v>0</v>
      </c>
      <c r="AG1292" s="6">
        <f t="shared" si="20"/>
        <v>143.63999999999999</v>
      </c>
      <c r="AH1292" s="35">
        <v>37529</v>
      </c>
      <c r="AI1292" s="35">
        <v>37535</v>
      </c>
      <c r="AJ1292" s="35">
        <v>37531</v>
      </c>
      <c r="AK1292" s="36">
        <v>19.95</v>
      </c>
      <c r="AL1292" s="37" t="s">
        <v>6866</v>
      </c>
    </row>
    <row r="1293" spans="1:39" x14ac:dyDescent="0.15">
      <c r="A1293" s="27" t="s">
        <v>6867</v>
      </c>
      <c r="B1293" s="27" t="s">
        <v>5279</v>
      </c>
      <c r="C1293" s="27">
        <v>168</v>
      </c>
      <c r="D1293" s="28" t="s">
        <v>6870</v>
      </c>
      <c r="E1293" s="30"/>
      <c r="F1293" s="30" t="s">
        <v>5280</v>
      </c>
      <c r="G1293" s="30" t="s">
        <v>3409</v>
      </c>
      <c r="H1293" s="30" t="s">
        <v>6393</v>
      </c>
      <c r="K1293" s="31">
        <v>1</v>
      </c>
      <c r="L1293" s="31" t="s">
        <v>6394</v>
      </c>
      <c r="M1293" s="32">
        <v>9780892365852</v>
      </c>
      <c r="N1293" s="30" t="s">
        <v>6875</v>
      </c>
      <c r="O1293" s="30" t="s">
        <v>6875</v>
      </c>
      <c r="P1293" s="30" t="s">
        <v>6875</v>
      </c>
      <c r="Q1293" s="39">
        <v>29.95</v>
      </c>
      <c r="R1293" s="40">
        <v>0.1</v>
      </c>
      <c r="S1293" s="39">
        <v>22.5</v>
      </c>
      <c r="T1293" s="31" t="s">
        <v>6864</v>
      </c>
      <c r="U1293" s="30">
        <v>10</v>
      </c>
      <c r="V1293" s="30">
        <v>16</v>
      </c>
      <c r="W1293" s="30">
        <v>18</v>
      </c>
      <c r="X1293" s="30">
        <v>20</v>
      </c>
      <c r="Y1293" s="41">
        <v>8</v>
      </c>
      <c r="Z1293" s="30">
        <v>7</v>
      </c>
      <c r="AA1293" s="30">
        <v>0</v>
      </c>
      <c r="AB1293" s="30">
        <v>0</v>
      </c>
      <c r="AC1293" s="30">
        <v>0</v>
      </c>
      <c r="AD1293" s="30">
        <v>0</v>
      </c>
      <c r="AE1293" s="30">
        <v>1</v>
      </c>
      <c r="AF1293" s="30">
        <v>7</v>
      </c>
      <c r="AG1293" s="6">
        <f t="shared" si="20"/>
        <v>184.45499999999998</v>
      </c>
      <c r="AH1293" s="35">
        <v>37438</v>
      </c>
      <c r="AI1293" s="35">
        <v>37535</v>
      </c>
      <c r="AJ1293" s="35">
        <v>37495</v>
      </c>
      <c r="AK1293" s="36">
        <v>29.95</v>
      </c>
      <c r="AL1293" s="37" t="s">
        <v>6866</v>
      </c>
    </row>
    <row r="1294" spans="1:39" x14ac:dyDescent="0.15">
      <c r="A1294" s="27" t="s">
        <v>6867</v>
      </c>
      <c r="B1294" s="27" t="s">
        <v>5279</v>
      </c>
      <c r="C1294" s="27">
        <v>168</v>
      </c>
      <c r="D1294" s="28" t="s">
        <v>6870</v>
      </c>
      <c r="E1294" s="30"/>
      <c r="F1294" s="30" t="s">
        <v>5280</v>
      </c>
      <c r="G1294" s="30" t="s">
        <v>3409</v>
      </c>
      <c r="H1294" s="30" t="s">
        <v>3410</v>
      </c>
      <c r="K1294" s="31">
        <v>99</v>
      </c>
      <c r="L1294" s="31" t="s">
        <v>3411</v>
      </c>
      <c r="M1294" s="32">
        <v>9780520232143</v>
      </c>
      <c r="N1294" s="30" t="s">
        <v>6921</v>
      </c>
      <c r="O1294" s="30" t="s">
        <v>6921</v>
      </c>
      <c r="P1294" s="30" t="s">
        <v>6922</v>
      </c>
      <c r="Q1294" s="39">
        <v>16.95</v>
      </c>
      <c r="R1294" s="40">
        <v>0.1</v>
      </c>
      <c r="S1294" s="39">
        <v>12.75</v>
      </c>
      <c r="T1294" s="31" t="s">
        <v>6864</v>
      </c>
      <c r="U1294" s="30">
        <v>10</v>
      </c>
      <c r="V1294" s="30">
        <v>16</v>
      </c>
      <c r="W1294" s="30">
        <v>18</v>
      </c>
      <c r="X1294" s="30">
        <v>20</v>
      </c>
      <c r="Y1294" s="41">
        <v>11</v>
      </c>
      <c r="Z1294" s="30">
        <v>6</v>
      </c>
      <c r="AA1294" s="30">
        <v>0</v>
      </c>
      <c r="AB1294" s="30">
        <v>1</v>
      </c>
      <c r="AC1294" s="30">
        <v>0</v>
      </c>
      <c r="AD1294" s="30">
        <v>0</v>
      </c>
      <c r="AE1294" s="30">
        <v>4</v>
      </c>
      <c r="AF1294" s="30">
        <v>7</v>
      </c>
      <c r="AG1294" s="6">
        <f t="shared" si="20"/>
        <v>150.27000000000001</v>
      </c>
      <c r="AH1294" s="35">
        <v>37435</v>
      </c>
      <c r="AI1294" s="35">
        <v>37535</v>
      </c>
      <c r="AJ1294" s="35">
        <v>37490</v>
      </c>
      <c r="AK1294" s="36">
        <v>16.95</v>
      </c>
      <c r="AL1294" s="37" t="s">
        <v>6866</v>
      </c>
    </row>
    <row r="1295" spans="1:39" x14ac:dyDescent="0.15">
      <c r="A1295" s="27" t="s">
        <v>6867</v>
      </c>
      <c r="B1295" s="27" t="s">
        <v>3969</v>
      </c>
      <c r="C1295" s="27">
        <v>171</v>
      </c>
      <c r="D1295" s="28" t="s">
        <v>6870</v>
      </c>
      <c r="E1295" s="30"/>
      <c r="F1295" s="30" t="s">
        <v>3970</v>
      </c>
      <c r="G1295" s="30" t="s">
        <v>1994</v>
      </c>
      <c r="H1295" s="30" t="s">
        <v>1995</v>
      </c>
      <c r="K1295" s="31">
        <v>60</v>
      </c>
      <c r="L1295" s="31" t="s">
        <v>1996</v>
      </c>
      <c r="M1295" s="32">
        <v>9780553272536</v>
      </c>
      <c r="N1295" s="30" t="s">
        <v>1997</v>
      </c>
      <c r="O1295" s="30" t="s">
        <v>1998</v>
      </c>
      <c r="P1295" s="30" t="s">
        <v>1998</v>
      </c>
      <c r="Q1295" s="39">
        <v>5.99</v>
      </c>
      <c r="R1295" s="40"/>
      <c r="S1295" s="39">
        <v>4.5</v>
      </c>
      <c r="T1295" s="31" t="s">
        <v>6864</v>
      </c>
      <c r="U1295" s="30">
        <v>10</v>
      </c>
      <c r="V1295" s="30">
        <v>15</v>
      </c>
      <c r="W1295" s="30">
        <v>56</v>
      </c>
      <c r="X1295" s="30">
        <v>64</v>
      </c>
      <c r="Y1295" s="41">
        <v>33</v>
      </c>
      <c r="Z1295" s="30">
        <v>25</v>
      </c>
      <c r="AA1295" s="30">
        <v>0</v>
      </c>
      <c r="AB1295" s="30">
        <v>0</v>
      </c>
      <c r="AC1295" s="30">
        <v>0</v>
      </c>
      <c r="AD1295" s="30">
        <v>0</v>
      </c>
      <c r="AE1295" s="30">
        <v>33</v>
      </c>
      <c r="AF1295" s="30">
        <v>0</v>
      </c>
      <c r="AG1295" s="6">
        <f t="shared" ref="AG1295:AG1355" si="21">(Q1295*AE1295+S1295*AF1295)-Q1295*R1295*AE1295</f>
        <v>197.67000000000002</v>
      </c>
      <c r="AH1295" s="35">
        <v>37466</v>
      </c>
      <c r="AI1295" s="35">
        <v>37535</v>
      </c>
      <c r="AJ1295" s="35">
        <v>37519</v>
      </c>
      <c r="AK1295" s="36">
        <v>5.99</v>
      </c>
      <c r="AL1295" s="37" t="s">
        <v>6866</v>
      </c>
    </row>
    <row r="1296" spans="1:39" x14ac:dyDescent="0.15">
      <c r="A1296" s="27" t="s">
        <v>6867</v>
      </c>
      <c r="B1296" s="27" t="s">
        <v>1032</v>
      </c>
      <c r="C1296" s="27">
        <v>201</v>
      </c>
      <c r="D1296" s="28" t="s">
        <v>6870</v>
      </c>
      <c r="E1296" s="30"/>
      <c r="F1296" s="30" t="s">
        <v>5334</v>
      </c>
      <c r="G1296" s="30" t="s">
        <v>6103</v>
      </c>
      <c r="H1296" s="30" t="s">
        <v>6104</v>
      </c>
      <c r="K1296" s="31">
        <v>98</v>
      </c>
      <c r="L1296" s="31" t="s">
        <v>6105</v>
      </c>
      <c r="M1296" s="32">
        <v>9780871203137</v>
      </c>
      <c r="N1296" s="30" t="s">
        <v>6106</v>
      </c>
      <c r="O1296" s="30" t="s">
        <v>6106</v>
      </c>
      <c r="P1296" s="30" t="s">
        <v>6106</v>
      </c>
      <c r="Q1296" s="39">
        <v>20.95</v>
      </c>
      <c r="R1296" s="40">
        <v>0.1</v>
      </c>
      <c r="S1296" s="39">
        <v>15.75</v>
      </c>
      <c r="T1296" s="31" t="s">
        <v>6864</v>
      </c>
      <c r="U1296" s="30">
        <v>55</v>
      </c>
      <c r="V1296" s="30">
        <v>44</v>
      </c>
      <c r="W1296" s="30">
        <v>85</v>
      </c>
      <c r="X1296" s="30">
        <v>120</v>
      </c>
      <c r="Y1296" s="41">
        <v>81</v>
      </c>
      <c r="Z1296" s="30">
        <v>4</v>
      </c>
      <c r="AA1296" s="30">
        <v>0</v>
      </c>
      <c r="AB1296" s="30">
        <v>2</v>
      </c>
      <c r="AC1296" s="30">
        <v>0</v>
      </c>
      <c r="AD1296" s="30">
        <v>8</v>
      </c>
      <c r="AE1296" s="30">
        <v>77</v>
      </c>
      <c r="AF1296" s="30">
        <v>4</v>
      </c>
      <c r="AG1296" s="6">
        <f t="shared" si="21"/>
        <v>1514.8349999999998</v>
      </c>
      <c r="AH1296" s="35">
        <v>37425</v>
      </c>
      <c r="AI1296" s="35">
        <v>37577</v>
      </c>
      <c r="AJ1296" s="35">
        <v>37559</v>
      </c>
      <c r="AK1296" s="36">
        <v>20.95</v>
      </c>
      <c r="AL1296" s="37" t="s">
        <v>6866</v>
      </c>
    </row>
    <row r="1297" spans="1:38" x14ac:dyDescent="0.15">
      <c r="A1297" s="27" t="s">
        <v>6867</v>
      </c>
      <c r="B1297" s="27" t="s">
        <v>4598</v>
      </c>
      <c r="C1297" s="27">
        <v>40000</v>
      </c>
      <c r="D1297" s="28">
        <v>36984</v>
      </c>
      <c r="E1297" s="30" t="s">
        <v>221</v>
      </c>
      <c r="F1297" s="30" t="s">
        <v>1217</v>
      </c>
      <c r="G1297" s="30" t="s">
        <v>6095</v>
      </c>
      <c r="H1297" s="30" t="s">
        <v>6096</v>
      </c>
      <c r="K1297" s="31">
        <v>99</v>
      </c>
      <c r="L1297" s="31" t="s">
        <v>6097</v>
      </c>
      <c r="M1297" s="32">
        <v>9780844223957</v>
      </c>
      <c r="N1297" s="30" t="s">
        <v>6098</v>
      </c>
      <c r="O1297" s="30" t="s">
        <v>6098</v>
      </c>
      <c r="P1297" s="30" t="s">
        <v>6098</v>
      </c>
      <c r="Q1297" s="39">
        <v>10.95</v>
      </c>
      <c r="R1297" s="40">
        <v>0.1</v>
      </c>
      <c r="S1297" s="39">
        <v>8.25</v>
      </c>
      <c r="T1297" s="31" t="s">
        <v>6864</v>
      </c>
      <c r="U1297" s="30">
        <v>16</v>
      </c>
      <c r="V1297" s="30">
        <v>0</v>
      </c>
      <c r="W1297" s="30">
        <v>21</v>
      </c>
      <c r="X1297" s="30">
        <v>21</v>
      </c>
      <c r="Y1297" s="41">
        <v>16</v>
      </c>
      <c r="Z1297" s="30">
        <v>0</v>
      </c>
      <c r="AA1297" s="30">
        <v>0</v>
      </c>
      <c r="AB1297" s="30">
        <v>0</v>
      </c>
      <c r="AC1297" s="30">
        <v>0</v>
      </c>
      <c r="AD1297" s="30">
        <v>0</v>
      </c>
      <c r="AE1297" s="30">
        <v>26</v>
      </c>
      <c r="AF1297" s="30">
        <v>0</v>
      </c>
      <c r="AG1297" s="6">
        <f t="shared" si="21"/>
        <v>256.23</v>
      </c>
      <c r="AH1297" s="35">
        <v>37454</v>
      </c>
      <c r="AI1297" s="35">
        <v>37535</v>
      </c>
      <c r="AJ1297" s="35">
        <v>37540</v>
      </c>
      <c r="AK1297" s="36">
        <v>10.95</v>
      </c>
      <c r="AL1297" s="37" t="s">
        <v>6866</v>
      </c>
    </row>
    <row r="1298" spans="1:38" x14ac:dyDescent="0.15">
      <c r="A1298" s="27" t="s">
        <v>6867</v>
      </c>
      <c r="B1298" s="27" t="s">
        <v>1209</v>
      </c>
      <c r="C1298" s="27" t="s">
        <v>3721</v>
      </c>
      <c r="D1298" s="28" t="s">
        <v>6870</v>
      </c>
      <c r="E1298" s="30"/>
      <c r="F1298" s="30" t="s">
        <v>5194</v>
      </c>
      <c r="G1298" s="30" t="s">
        <v>3766</v>
      </c>
      <c r="H1298" s="30" t="s">
        <v>3767</v>
      </c>
      <c r="K1298" s="31">
        <v>76</v>
      </c>
      <c r="L1298" s="31" t="s">
        <v>3768</v>
      </c>
      <c r="M1298" s="32">
        <v>9780226898551</v>
      </c>
      <c r="N1298" s="30" t="s">
        <v>6896</v>
      </c>
      <c r="O1298" s="30" t="s">
        <v>6896</v>
      </c>
      <c r="P1298" s="30" t="s">
        <v>6896</v>
      </c>
      <c r="Q1298" s="39">
        <v>12.8</v>
      </c>
      <c r="R1298" s="40"/>
      <c r="S1298" s="39">
        <v>9.6</v>
      </c>
      <c r="T1298" s="31" t="s">
        <v>6883</v>
      </c>
      <c r="U1298" s="30">
        <v>50</v>
      </c>
      <c r="V1298" s="30">
        <v>45</v>
      </c>
      <c r="W1298" s="30">
        <v>10</v>
      </c>
      <c r="X1298" s="30">
        <v>50</v>
      </c>
      <c r="Y1298" s="41">
        <v>16</v>
      </c>
      <c r="Z1298" s="30">
        <v>0</v>
      </c>
      <c r="AA1298" s="30">
        <v>0</v>
      </c>
      <c r="AB1298" s="30">
        <v>0</v>
      </c>
      <c r="AC1298" s="30">
        <v>0</v>
      </c>
      <c r="AD1298" s="30">
        <v>0</v>
      </c>
      <c r="AE1298" s="30">
        <v>0</v>
      </c>
      <c r="AF1298" s="30">
        <v>16</v>
      </c>
      <c r="AG1298" s="6">
        <f t="shared" si="21"/>
        <v>153.6</v>
      </c>
      <c r="AH1298" s="35">
        <v>37452</v>
      </c>
      <c r="AI1298" s="35">
        <v>37535</v>
      </c>
      <c r="AJ1298" s="35">
        <v>37523</v>
      </c>
      <c r="AK1298" s="36" t="s">
        <v>3769</v>
      </c>
      <c r="AL1298" s="37" t="s">
        <v>6866</v>
      </c>
    </row>
    <row r="1299" spans="1:38" x14ac:dyDescent="0.15">
      <c r="A1299" s="27" t="s">
        <v>6867</v>
      </c>
      <c r="B1299" s="27" t="s">
        <v>1163</v>
      </c>
      <c r="C1299" s="27" t="s">
        <v>1164</v>
      </c>
      <c r="D1299" s="28" t="s">
        <v>6870</v>
      </c>
      <c r="E1299" s="30"/>
      <c r="F1299" s="30" t="s">
        <v>1165</v>
      </c>
      <c r="G1299" s="30" t="s">
        <v>1166</v>
      </c>
      <c r="H1299" s="30" t="s">
        <v>1167</v>
      </c>
      <c r="K1299" s="31">
        <v>94</v>
      </c>
      <c r="L1299" s="31" t="s">
        <v>1168</v>
      </c>
      <c r="M1299" s="32">
        <v>9780231100212</v>
      </c>
      <c r="N1299" s="30" t="s">
        <v>1155</v>
      </c>
      <c r="O1299" s="30" t="s">
        <v>1155</v>
      </c>
      <c r="P1299" s="30" t="s">
        <v>1155</v>
      </c>
      <c r="Q1299" s="39">
        <v>23</v>
      </c>
      <c r="R1299" s="40">
        <v>0.1</v>
      </c>
      <c r="S1299" s="39">
        <v>17.25</v>
      </c>
      <c r="T1299" s="31" t="s">
        <v>6864</v>
      </c>
      <c r="U1299" s="30">
        <v>6</v>
      </c>
      <c r="V1299" s="30">
        <v>5</v>
      </c>
      <c r="W1299" s="30">
        <v>4</v>
      </c>
      <c r="X1299" s="30">
        <v>6</v>
      </c>
      <c r="Y1299" s="41">
        <v>4</v>
      </c>
      <c r="Z1299" s="30">
        <v>0</v>
      </c>
      <c r="AA1299" s="30">
        <v>0</v>
      </c>
      <c r="AB1299" s="30">
        <v>0</v>
      </c>
      <c r="AC1299" s="30">
        <v>0</v>
      </c>
      <c r="AD1299" s="30">
        <v>0</v>
      </c>
      <c r="AE1299" s="30">
        <v>0</v>
      </c>
      <c r="AF1299" s="30">
        <v>4</v>
      </c>
      <c r="AG1299" s="6">
        <f t="shared" si="21"/>
        <v>69</v>
      </c>
      <c r="AH1299" s="35">
        <v>37509</v>
      </c>
      <c r="AI1299" s="35">
        <v>37535</v>
      </c>
      <c r="AJ1299" s="35">
        <v>37515</v>
      </c>
      <c r="AK1299" s="36" t="s">
        <v>1169</v>
      </c>
      <c r="AL1299" s="37" t="s">
        <v>6866</v>
      </c>
    </row>
    <row r="1300" spans="1:38" x14ac:dyDescent="0.15">
      <c r="A1300" s="27" t="s">
        <v>6867</v>
      </c>
      <c r="B1300" s="27" t="s">
        <v>3508</v>
      </c>
      <c r="C1300" s="27">
        <v>110</v>
      </c>
      <c r="D1300" s="28" t="s">
        <v>6870</v>
      </c>
      <c r="E1300" s="30"/>
      <c r="F1300" s="30" t="s">
        <v>3509</v>
      </c>
      <c r="G1300" s="30" t="s">
        <v>1166</v>
      </c>
      <c r="H1300" s="30" t="s">
        <v>1587</v>
      </c>
      <c r="K1300" s="31">
        <v>77</v>
      </c>
      <c r="L1300" s="31" t="s">
        <v>1588</v>
      </c>
      <c r="M1300" s="32">
        <v>9780198760610</v>
      </c>
      <c r="N1300" s="30" t="s">
        <v>6875</v>
      </c>
      <c r="O1300" s="30" t="s">
        <v>6875</v>
      </c>
      <c r="P1300" s="30" t="s">
        <v>6875</v>
      </c>
      <c r="Q1300" s="39">
        <v>12.95</v>
      </c>
      <c r="R1300" s="40">
        <v>0.1</v>
      </c>
      <c r="S1300" s="39">
        <v>9.75</v>
      </c>
      <c r="T1300" s="31" t="s">
        <v>6864</v>
      </c>
      <c r="U1300" s="30">
        <v>40</v>
      </c>
      <c r="V1300" s="30">
        <v>27</v>
      </c>
      <c r="W1300" s="30">
        <v>30</v>
      </c>
      <c r="X1300" s="30">
        <v>40</v>
      </c>
      <c r="Y1300" s="41">
        <v>17</v>
      </c>
      <c r="Z1300" s="30">
        <v>13</v>
      </c>
      <c r="AA1300" s="30">
        <v>0</v>
      </c>
      <c r="AB1300" s="30">
        <v>0</v>
      </c>
      <c r="AC1300" s="30">
        <v>0</v>
      </c>
      <c r="AD1300" s="30">
        <v>0</v>
      </c>
      <c r="AE1300" s="30">
        <v>17</v>
      </c>
      <c r="AF1300" s="30">
        <v>0</v>
      </c>
      <c r="AG1300" s="6">
        <f t="shared" si="21"/>
        <v>198.13499999999999</v>
      </c>
      <c r="AH1300" s="35">
        <v>37454</v>
      </c>
      <c r="AI1300" s="35">
        <v>37535</v>
      </c>
      <c r="AJ1300" s="35">
        <v>37476</v>
      </c>
      <c r="AK1300" s="36" t="s">
        <v>1589</v>
      </c>
      <c r="AL1300" s="37" t="s">
        <v>6866</v>
      </c>
    </row>
    <row r="1301" spans="1:38" x14ac:dyDescent="0.15">
      <c r="A1301" s="27" t="s">
        <v>6867</v>
      </c>
      <c r="B1301" s="27" t="s">
        <v>3490</v>
      </c>
      <c r="C1301" s="27">
        <v>196</v>
      </c>
      <c r="D1301" s="28" t="s">
        <v>6870</v>
      </c>
      <c r="E1301" s="30"/>
      <c r="F1301" s="30" t="s">
        <v>1170</v>
      </c>
      <c r="G1301" s="30" t="s">
        <v>1166</v>
      </c>
      <c r="H1301" s="30" t="s">
        <v>3676</v>
      </c>
      <c r="K1301" s="31">
        <v>72</v>
      </c>
      <c r="L1301" s="31" t="s">
        <v>3677</v>
      </c>
      <c r="M1301" s="32">
        <v>9780393304930</v>
      </c>
      <c r="N1301" s="30" t="s">
        <v>1138</v>
      </c>
      <c r="O1301" s="30" t="s">
        <v>1138</v>
      </c>
      <c r="P1301" s="30" t="s">
        <v>1138</v>
      </c>
      <c r="Q1301" s="39">
        <v>13.95</v>
      </c>
      <c r="R1301" s="40">
        <v>0.1</v>
      </c>
      <c r="S1301" s="39">
        <v>10.5</v>
      </c>
      <c r="T1301" s="31" t="s">
        <v>6864</v>
      </c>
      <c r="U1301" s="30">
        <v>20</v>
      </c>
      <c r="V1301" s="30">
        <v>9</v>
      </c>
      <c r="W1301" s="30">
        <v>16</v>
      </c>
      <c r="X1301" s="30">
        <v>20</v>
      </c>
      <c r="Y1301" s="41">
        <v>8</v>
      </c>
      <c r="Z1301" s="30">
        <v>5</v>
      </c>
      <c r="AA1301" s="30">
        <v>0</v>
      </c>
      <c r="AB1301" s="30">
        <v>0</v>
      </c>
      <c r="AC1301" s="30">
        <v>0</v>
      </c>
      <c r="AD1301" s="30">
        <v>0</v>
      </c>
      <c r="AE1301" s="30">
        <v>2</v>
      </c>
      <c r="AF1301" s="30">
        <v>6</v>
      </c>
      <c r="AG1301" s="6">
        <f t="shared" si="21"/>
        <v>88.11</v>
      </c>
      <c r="AH1301" s="35">
        <v>37397</v>
      </c>
      <c r="AI1301" s="35">
        <v>37535</v>
      </c>
      <c r="AJ1301" s="35">
        <v>37481</v>
      </c>
      <c r="AK1301" s="36">
        <v>13.95</v>
      </c>
      <c r="AL1301" s="37" t="s">
        <v>6866</v>
      </c>
    </row>
    <row r="1302" spans="1:38" x14ac:dyDescent="0.15">
      <c r="A1302" s="27" t="s">
        <v>6867</v>
      </c>
      <c r="B1302" s="27" t="s">
        <v>6931</v>
      </c>
      <c r="C1302" s="27">
        <v>20</v>
      </c>
      <c r="D1302" s="28" t="s">
        <v>6870</v>
      </c>
      <c r="E1302" s="30"/>
      <c r="F1302" s="30" t="s">
        <v>4086</v>
      </c>
      <c r="G1302" s="30" t="s">
        <v>4086</v>
      </c>
      <c r="H1302" s="30" t="s">
        <v>4087</v>
      </c>
      <c r="I1302" s="31">
        <v>2</v>
      </c>
      <c r="K1302" s="31">
        <v>1</v>
      </c>
      <c r="L1302" s="31" t="s">
        <v>4088</v>
      </c>
      <c r="M1302" s="32">
        <v>9780100717190</v>
      </c>
      <c r="N1302" s="30" t="s">
        <v>3921</v>
      </c>
      <c r="O1302" s="30" t="s">
        <v>3921</v>
      </c>
      <c r="P1302" s="30" t="s">
        <v>3921</v>
      </c>
      <c r="Q1302" s="39">
        <v>26.65</v>
      </c>
      <c r="R1302" s="40"/>
      <c r="S1302" s="39">
        <v>20</v>
      </c>
      <c r="T1302" s="31" t="s">
        <v>6864</v>
      </c>
      <c r="U1302" s="30">
        <v>150</v>
      </c>
      <c r="V1302" s="30">
        <v>135</v>
      </c>
      <c r="W1302" s="30">
        <v>0</v>
      </c>
      <c r="X1302" s="30">
        <v>150</v>
      </c>
      <c r="Y1302" s="41">
        <v>109</v>
      </c>
      <c r="Z1302" s="30">
        <v>7</v>
      </c>
      <c r="AA1302" s="30">
        <v>0</v>
      </c>
      <c r="AB1302" s="30">
        <v>0</v>
      </c>
      <c r="AC1302" s="30">
        <v>0</v>
      </c>
      <c r="AD1302" s="30">
        <v>0</v>
      </c>
      <c r="AE1302" s="30">
        <v>109</v>
      </c>
      <c r="AF1302" s="30">
        <v>0</v>
      </c>
      <c r="AG1302" s="6">
        <f t="shared" si="21"/>
        <v>2904.85</v>
      </c>
      <c r="AH1302" s="35">
        <v>37371</v>
      </c>
      <c r="AI1302" s="35">
        <v>37535</v>
      </c>
      <c r="AJ1302" s="35">
        <v>37564</v>
      </c>
      <c r="AK1302" s="36" t="s">
        <v>4089</v>
      </c>
      <c r="AL1302" s="37" t="s">
        <v>6866</v>
      </c>
    </row>
    <row r="1303" spans="1:38" x14ac:dyDescent="0.15">
      <c r="A1303" s="27" t="s">
        <v>6867</v>
      </c>
      <c r="B1303" s="27" t="s">
        <v>4054</v>
      </c>
      <c r="C1303" s="27">
        <v>1</v>
      </c>
      <c r="D1303" s="28" t="s">
        <v>6870</v>
      </c>
      <c r="E1303" s="30"/>
      <c r="F1303" s="30" t="s">
        <v>6871</v>
      </c>
      <c r="G1303" s="30" t="s">
        <v>5418</v>
      </c>
      <c r="H1303" s="30" t="s">
        <v>4392</v>
      </c>
      <c r="K1303" s="31">
        <v>99</v>
      </c>
      <c r="L1303" s="31" t="s">
        <v>4393</v>
      </c>
      <c r="M1303" s="32">
        <v>9780553575385</v>
      </c>
      <c r="N1303" s="30" t="s">
        <v>1997</v>
      </c>
      <c r="O1303" s="30" t="s">
        <v>1998</v>
      </c>
      <c r="P1303" s="30" t="s">
        <v>1998</v>
      </c>
      <c r="Q1303" s="39">
        <v>6.99</v>
      </c>
      <c r="R1303" s="40"/>
      <c r="S1303" s="39">
        <v>5.25</v>
      </c>
      <c r="T1303" s="31" t="s">
        <v>6864</v>
      </c>
      <c r="U1303" s="30">
        <v>300</v>
      </c>
      <c r="V1303" s="30">
        <v>280</v>
      </c>
      <c r="W1303" s="30">
        <v>287</v>
      </c>
      <c r="X1303" s="30">
        <v>300</v>
      </c>
      <c r="Y1303" s="41">
        <v>220</v>
      </c>
      <c r="Z1303" s="30">
        <v>65</v>
      </c>
      <c r="AA1303" s="30">
        <v>0</v>
      </c>
      <c r="AB1303" s="30">
        <v>2</v>
      </c>
      <c r="AC1303" s="30">
        <v>0</v>
      </c>
      <c r="AD1303" s="30">
        <v>0</v>
      </c>
      <c r="AE1303" s="30">
        <v>213</v>
      </c>
      <c r="AF1303" s="30">
        <v>7</v>
      </c>
      <c r="AG1303" s="6">
        <f t="shared" si="21"/>
        <v>1525.6200000000001</v>
      </c>
      <c r="AH1303" s="35">
        <v>37417</v>
      </c>
      <c r="AI1303" s="35">
        <v>37535</v>
      </c>
      <c r="AJ1303" s="35">
        <v>37489</v>
      </c>
      <c r="AK1303" s="36">
        <v>6.99</v>
      </c>
      <c r="AL1303" s="37" t="s">
        <v>6866</v>
      </c>
    </row>
    <row r="1304" spans="1:38" x14ac:dyDescent="0.15">
      <c r="A1304" s="27" t="s">
        <v>6867</v>
      </c>
      <c r="B1304" s="27" t="s">
        <v>3883</v>
      </c>
      <c r="C1304" s="27">
        <v>4</v>
      </c>
      <c r="D1304" s="28" t="s">
        <v>6870</v>
      </c>
      <c r="E1304" s="30"/>
      <c r="F1304" s="30" t="s">
        <v>6871</v>
      </c>
      <c r="G1304" s="30" t="s">
        <v>545</v>
      </c>
      <c r="H1304" s="30" t="s">
        <v>2158</v>
      </c>
      <c r="I1304" s="31">
        <v>3</v>
      </c>
      <c r="K1304" s="31">
        <v>2</v>
      </c>
      <c r="L1304" s="31" t="s">
        <v>2159</v>
      </c>
      <c r="M1304" s="32">
        <v>9780100713024</v>
      </c>
      <c r="N1304" s="30" t="s">
        <v>3921</v>
      </c>
      <c r="O1304" s="30" t="s">
        <v>3921</v>
      </c>
      <c r="P1304" s="30" t="s">
        <v>3921</v>
      </c>
      <c r="Q1304" s="39">
        <v>11.25</v>
      </c>
      <c r="R1304" s="40"/>
      <c r="S1304" s="39">
        <v>8.4499999999999993</v>
      </c>
      <c r="T1304" s="31" t="s">
        <v>6864</v>
      </c>
      <c r="U1304" s="30">
        <v>295</v>
      </c>
      <c r="V1304" s="30">
        <v>233</v>
      </c>
      <c r="W1304" s="30">
        <v>0</v>
      </c>
      <c r="X1304" s="30">
        <v>295</v>
      </c>
      <c r="Y1304" s="41">
        <v>245</v>
      </c>
      <c r="Z1304" s="30">
        <v>28</v>
      </c>
      <c r="AA1304" s="30">
        <v>0</v>
      </c>
      <c r="AB1304" s="30">
        <v>0</v>
      </c>
      <c r="AC1304" s="30">
        <v>0</v>
      </c>
      <c r="AD1304" s="30">
        <v>0</v>
      </c>
      <c r="AE1304" s="30">
        <v>245</v>
      </c>
      <c r="AF1304" s="30">
        <v>0</v>
      </c>
      <c r="AG1304" s="6">
        <f t="shared" si="21"/>
        <v>2756.25</v>
      </c>
      <c r="AH1304" s="35">
        <v>37474</v>
      </c>
      <c r="AI1304" s="35">
        <v>37535</v>
      </c>
      <c r="AJ1304" s="35">
        <v>37525</v>
      </c>
      <c r="AK1304" s="36" t="s">
        <v>2160</v>
      </c>
      <c r="AL1304" s="37" t="s">
        <v>6866</v>
      </c>
    </row>
    <row r="1305" spans="1:38" x14ac:dyDescent="0.15">
      <c r="A1305" s="27" t="s">
        <v>6867</v>
      </c>
      <c r="B1305" s="27" t="s">
        <v>2060</v>
      </c>
      <c r="C1305" s="27">
        <v>101</v>
      </c>
      <c r="D1305" s="28" t="s">
        <v>6870</v>
      </c>
      <c r="E1305" s="30"/>
      <c r="F1305" s="30" t="s">
        <v>637</v>
      </c>
      <c r="G1305" s="30" t="s">
        <v>638</v>
      </c>
      <c r="H1305" s="30" t="s">
        <v>639</v>
      </c>
      <c r="K1305" s="31">
        <v>97</v>
      </c>
      <c r="L1305" s="31" t="s">
        <v>640</v>
      </c>
      <c r="M1305" s="32">
        <v>9780132700344</v>
      </c>
      <c r="N1305" s="30" t="s">
        <v>3943</v>
      </c>
      <c r="O1305" s="30" t="s">
        <v>3943</v>
      </c>
      <c r="P1305" s="30" t="s">
        <v>3943</v>
      </c>
      <c r="Q1305" s="39">
        <v>54</v>
      </c>
      <c r="R1305" s="40"/>
      <c r="S1305" s="39">
        <v>40.5</v>
      </c>
      <c r="T1305" s="31" t="s">
        <v>6864</v>
      </c>
      <c r="U1305" s="30">
        <v>48</v>
      </c>
      <c r="V1305" s="30">
        <v>44</v>
      </c>
      <c r="W1305" s="30">
        <v>47</v>
      </c>
      <c r="X1305" s="30">
        <v>68</v>
      </c>
      <c r="Y1305" s="41">
        <v>34</v>
      </c>
      <c r="Z1305" s="30">
        <v>6</v>
      </c>
      <c r="AA1305" s="30">
        <v>0</v>
      </c>
      <c r="AB1305" s="30">
        <v>11</v>
      </c>
      <c r="AC1305" s="30">
        <v>0</v>
      </c>
      <c r="AD1305" s="30">
        <v>14</v>
      </c>
      <c r="AE1305" s="30">
        <v>11</v>
      </c>
      <c r="AF1305" s="30">
        <v>23</v>
      </c>
      <c r="AG1305" s="6">
        <f t="shared" si="21"/>
        <v>1525.5</v>
      </c>
      <c r="AH1305" s="35">
        <v>37377</v>
      </c>
      <c r="AI1305" s="35">
        <v>37535</v>
      </c>
      <c r="AJ1305" s="35">
        <v>37481</v>
      </c>
      <c r="AK1305" s="36" t="s">
        <v>2479</v>
      </c>
      <c r="AL1305" s="37" t="s">
        <v>6866</v>
      </c>
    </row>
    <row r="1306" spans="1:38" x14ac:dyDescent="0.15">
      <c r="A1306" s="27" t="s">
        <v>6867</v>
      </c>
      <c r="B1306" s="27" t="s">
        <v>6931</v>
      </c>
      <c r="C1306" s="27">
        <v>150</v>
      </c>
      <c r="D1306" s="28" t="s">
        <v>6870</v>
      </c>
      <c r="E1306" s="30"/>
      <c r="F1306" s="30" t="s">
        <v>3847</v>
      </c>
      <c r="G1306" s="30" t="s">
        <v>3848</v>
      </c>
      <c r="H1306" s="30" t="s">
        <v>6923</v>
      </c>
      <c r="I1306" s="31">
        <v>3</v>
      </c>
      <c r="K1306" s="31">
        <v>88</v>
      </c>
      <c r="L1306" s="31" t="s">
        <v>3849</v>
      </c>
      <c r="M1306" s="32">
        <v>9780201083194</v>
      </c>
      <c r="N1306" s="30" t="s">
        <v>3894</v>
      </c>
      <c r="O1306" s="30" t="s">
        <v>3894</v>
      </c>
      <c r="P1306" s="30" t="s">
        <v>3894</v>
      </c>
      <c r="Q1306" s="39">
        <v>42.19</v>
      </c>
      <c r="R1306" s="40">
        <v>0.1</v>
      </c>
      <c r="S1306" s="39">
        <v>31.65</v>
      </c>
      <c r="T1306" s="31" t="s">
        <v>6864</v>
      </c>
      <c r="U1306" s="30">
        <v>80</v>
      </c>
      <c r="V1306" s="30">
        <v>61</v>
      </c>
      <c r="W1306" s="30">
        <v>59</v>
      </c>
      <c r="X1306" s="30">
        <v>80</v>
      </c>
      <c r="Y1306" s="41">
        <v>47</v>
      </c>
      <c r="Z1306" s="30">
        <v>12</v>
      </c>
      <c r="AA1306" s="30">
        <v>0</v>
      </c>
      <c r="AB1306" s="30">
        <v>1</v>
      </c>
      <c r="AC1306" s="30">
        <v>0</v>
      </c>
      <c r="AD1306" s="30">
        <v>0</v>
      </c>
      <c r="AE1306" s="30">
        <v>27</v>
      </c>
      <c r="AF1306" s="30">
        <v>20</v>
      </c>
      <c r="AG1306" s="6">
        <f t="shared" si="21"/>
        <v>1658.2169999999999</v>
      </c>
      <c r="AH1306" s="35">
        <v>37375</v>
      </c>
      <c r="AI1306" s="35">
        <v>37535</v>
      </c>
      <c r="AJ1306" s="35">
        <v>37481</v>
      </c>
      <c r="AK1306" s="36">
        <v>42.19</v>
      </c>
      <c r="AL1306" s="37" t="s">
        <v>6866</v>
      </c>
    </row>
    <row r="1307" spans="1:38" x14ac:dyDescent="0.15">
      <c r="A1307" s="27" t="s">
        <v>6867</v>
      </c>
      <c r="B1307" s="27" t="s">
        <v>1156</v>
      </c>
      <c r="C1307" s="27">
        <v>14</v>
      </c>
      <c r="D1307" s="28" t="s">
        <v>6870</v>
      </c>
      <c r="E1307" s="30"/>
      <c r="F1307" s="30" t="s">
        <v>5329</v>
      </c>
      <c r="G1307" s="30" t="s">
        <v>5330</v>
      </c>
      <c r="H1307" s="30" t="s">
        <v>5331</v>
      </c>
      <c r="I1307" s="31">
        <v>6</v>
      </c>
      <c r="K1307" s="31">
        <v>1</v>
      </c>
      <c r="L1307" s="31" t="s">
        <v>5332</v>
      </c>
      <c r="M1307" s="32">
        <v>9780470005620</v>
      </c>
      <c r="N1307" s="30" t="s">
        <v>3915</v>
      </c>
      <c r="O1307" s="30" t="s">
        <v>3915</v>
      </c>
      <c r="P1307" s="30" t="s">
        <v>3915</v>
      </c>
      <c r="Q1307" s="39">
        <v>120</v>
      </c>
      <c r="R1307" s="40"/>
      <c r="S1307" s="39">
        <v>90</v>
      </c>
      <c r="T1307" s="31" t="s">
        <v>6883</v>
      </c>
      <c r="U1307" s="30">
        <v>80</v>
      </c>
      <c r="V1307" s="30">
        <v>69</v>
      </c>
      <c r="W1307" s="30">
        <v>105</v>
      </c>
      <c r="X1307" s="30">
        <v>380</v>
      </c>
      <c r="Y1307" s="41">
        <v>65</v>
      </c>
      <c r="Z1307" s="30">
        <v>57</v>
      </c>
      <c r="AA1307" s="30">
        <v>0</v>
      </c>
      <c r="AB1307" s="30">
        <v>0</v>
      </c>
      <c r="AC1307" s="30">
        <v>0</v>
      </c>
      <c r="AD1307" s="30">
        <v>0</v>
      </c>
      <c r="AE1307" s="30">
        <v>65</v>
      </c>
      <c r="AF1307" s="30">
        <v>0</v>
      </c>
      <c r="AG1307" s="6">
        <f t="shared" si="21"/>
        <v>7800</v>
      </c>
      <c r="AH1307" s="35">
        <v>37431</v>
      </c>
      <c r="AI1307" s="35">
        <v>37535</v>
      </c>
      <c r="AJ1307" s="35">
        <v>37516</v>
      </c>
      <c r="AK1307" s="36" t="s">
        <v>5333</v>
      </c>
      <c r="AL1307" s="37" t="s">
        <v>6866</v>
      </c>
    </row>
    <row r="1308" spans="1:38" x14ac:dyDescent="0.15">
      <c r="A1308" s="27" t="s">
        <v>6867</v>
      </c>
      <c r="B1308" s="27" t="s">
        <v>1156</v>
      </c>
      <c r="C1308" s="27">
        <v>14</v>
      </c>
      <c r="D1308" s="28" t="s">
        <v>6870</v>
      </c>
      <c r="E1308" s="30"/>
      <c r="F1308" s="30" t="s">
        <v>5329</v>
      </c>
      <c r="G1308" s="30" t="s">
        <v>5330</v>
      </c>
      <c r="H1308" s="30" t="s">
        <v>4258</v>
      </c>
      <c r="I1308" s="31">
        <v>6</v>
      </c>
      <c r="K1308" s="31">
        <v>1</v>
      </c>
      <c r="L1308" s="31" t="s">
        <v>4259</v>
      </c>
      <c r="M1308" s="32">
        <v>9780155071575</v>
      </c>
      <c r="N1308" s="30" t="s">
        <v>1174</v>
      </c>
      <c r="O1308" s="30" t="s">
        <v>3915</v>
      </c>
      <c r="P1308" s="30" t="s">
        <v>3915</v>
      </c>
      <c r="Q1308" s="39">
        <v>96</v>
      </c>
      <c r="R1308" s="40"/>
      <c r="S1308" s="39">
        <v>72</v>
      </c>
      <c r="T1308" s="31" t="s">
        <v>6864</v>
      </c>
      <c r="U1308" s="30">
        <v>80</v>
      </c>
      <c r="V1308" s="30">
        <v>69</v>
      </c>
      <c r="W1308" s="30">
        <v>133</v>
      </c>
      <c r="X1308" s="30">
        <v>380</v>
      </c>
      <c r="Y1308" s="41">
        <v>147</v>
      </c>
      <c r="Z1308" s="30">
        <v>-1</v>
      </c>
      <c r="AA1308" s="30">
        <v>0</v>
      </c>
      <c r="AB1308" s="30">
        <v>3</v>
      </c>
      <c r="AC1308" s="30">
        <v>0</v>
      </c>
      <c r="AD1308" s="30">
        <v>12</v>
      </c>
      <c r="AE1308" s="30">
        <v>2</v>
      </c>
      <c r="AF1308" s="30">
        <v>145</v>
      </c>
      <c r="AG1308" s="6">
        <f t="shared" si="21"/>
        <v>10632</v>
      </c>
      <c r="AH1308" s="35">
        <v>37431</v>
      </c>
      <c r="AI1308" s="35">
        <v>37535</v>
      </c>
      <c r="AJ1308" s="35">
        <v>37323</v>
      </c>
      <c r="AK1308" s="36" t="s">
        <v>3916</v>
      </c>
      <c r="AL1308" s="37" t="s">
        <v>6866</v>
      </c>
    </row>
    <row r="1309" spans="1:38" x14ac:dyDescent="0.15">
      <c r="A1309" s="27" t="s">
        <v>6867</v>
      </c>
      <c r="B1309" s="27" t="s">
        <v>1156</v>
      </c>
      <c r="C1309" s="27">
        <v>14</v>
      </c>
      <c r="D1309" s="28" t="s">
        <v>6870</v>
      </c>
      <c r="E1309" s="30"/>
      <c r="F1309" s="30" t="s">
        <v>5329</v>
      </c>
      <c r="G1309" s="30" t="s">
        <v>5330</v>
      </c>
      <c r="H1309" s="30" t="s">
        <v>6651</v>
      </c>
      <c r="I1309" s="31">
        <v>6</v>
      </c>
      <c r="K1309" s="31">
        <v>1</v>
      </c>
      <c r="L1309" s="31" t="s">
        <v>6652</v>
      </c>
      <c r="M1309" s="32">
        <v>9780155062573</v>
      </c>
      <c r="N1309" s="30" t="s">
        <v>1174</v>
      </c>
      <c r="O1309" s="30" t="s">
        <v>3915</v>
      </c>
      <c r="P1309" s="30" t="s">
        <v>3915</v>
      </c>
      <c r="Q1309" s="39">
        <v>24</v>
      </c>
      <c r="R1309" s="40"/>
      <c r="S1309" s="39">
        <v>18</v>
      </c>
      <c r="T1309" s="31" t="s">
        <v>6883</v>
      </c>
      <c r="U1309" s="30">
        <v>80</v>
      </c>
      <c r="V1309" s="30">
        <v>69</v>
      </c>
      <c r="W1309" s="30">
        <v>20</v>
      </c>
      <c r="X1309" s="30">
        <v>380</v>
      </c>
      <c r="Y1309" s="41">
        <v>38</v>
      </c>
      <c r="Z1309" s="30">
        <v>0</v>
      </c>
      <c r="AA1309" s="30">
        <v>0</v>
      </c>
      <c r="AB1309" s="30">
        <v>2</v>
      </c>
      <c r="AC1309" s="30">
        <v>0</v>
      </c>
      <c r="AD1309" s="30">
        <v>7</v>
      </c>
      <c r="AE1309" s="30">
        <v>0</v>
      </c>
      <c r="AF1309" s="30">
        <v>38</v>
      </c>
      <c r="AG1309" s="6">
        <f t="shared" si="21"/>
        <v>684</v>
      </c>
      <c r="AH1309" s="35">
        <v>37431</v>
      </c>
      <c r="AI1309" s="35">
        <v>37535</v>
      </c>
      <c r="AJ1309" s="35">
        <v>37481</v>
      </c>
      <c r="AK1309" s="36" t="s">
        <v>6653</v>
      </c>
      <c r="AL1309" s="37" t="s">
        <v>6866</v>
      </c>
    </row>
    <row r="1310" spans="1:38" x14ac:dyDescent="0.15">
      <c r="A1310" s="27" t="s">
        <v>6867</v>
      </c>
      <c r="B1310" s="27" t="s">
        <v>6931</v>
      </c>
      <c r="C1310" s="27" t="s">
        <v>478</v>
      </c>
      <c r="D1310" s="28" t="s">
        <v>6870</v>
      </c>
      <c r="E1310" s="30"/>
      <c r="F1310" s="30" t="s">
        <v>479</v>
      </c>
      <c r="G1310" s="30" t="s">
        <v>480</v>
      </c>
      <c r="H1310" s="30" t="s">
        <v>481</v>
      </c>
      <c r="K1310" s="31">
        <v>0</v>
      </c>
      <c r="L1310" s="31" t="s">
        <v>482</v>
      </c>
      <c r="M1310" s="32">
        <v>9781558605527</v>
      </c>
      <c r="N1310" s="30" t="s">
        <v>483</v>
      </c>
      <c r="O1310" s="30" t="s">
        <v>483</v>
      </c>
      <c r="P1310" s="30" t="s">
        <v>483</v>
      </c>
      <c r="Q1310" s="39">
        <v>49.95</v>
      </c>
      <c r="R1310" s="40">
        <v>0.1</v>
      </c>
      <c r="S1310" s="39">
        <v>37.5</v>
      </c>
      <c r="T1310" s="31" t="s">
        <v>6864</v>
      </c>
      <c r="U1310" s="30">
        <v>15</v>
      </c>
      <c r="V1310" s="30">
        <v>3</v>
      </c>
      <c r="W1310" s="30">
        <v>12</v>
      </c>
      <c r="X1310" s="30">
        <v>15</v>
      </c>
      <c r="Y1310" s="41">
        <v>7</v>
      </c>
      <c r="Z1310" s="30">
        <v>0</v>
      </c>
      <c r="AA1310" s="30">
        <v>0</v>
      </c>
      <c r="AB1310" s="30">
        <v>0</v>
      </c>
      <c r="AC1310" s="30">
        <v>0</v>
      </c>
      <c r="AD1310" s="30">
        <v>0</v>
      </c>
      <c r="AE1310" s="30">
        <v>7</v>
      </c>
      <c r="AF1310" s="30">
        <v>0</v>
      </c>
      <c r="AG1310" s="6">
        <f t="shared" si="21"/>
        <v>314.68500000000006</v>
      </c>
      <c r="AH1310" s="35">
        <v>37376</v>
      </c>
      <c r="AI1310" s="35">
        <v>37535</v>
      </c>
      <c r="AJ1310" s="35">
        <v>37480</v>
      </c>
      <c r="AK1310" s="36">
        <v>49.95</v>
      </c>
      <c r="AL1310" s="37" t="s">
        <v>6866</v>
      </c>
    </row>
    <row r="1311" spans="1:38" x14ac:dyDescent="0.15">
      <c r="A1311" s="27" t="s">
        <v>6867</v>
      </c>
      <c r="B1311" s="27" t="s">
        <v>4016</v>
      </c>
      <c r="C1311" s="27" t="s">
        <v>5206</v>
      </c>
      <c r="D1311" s="28" t="s">
        <v>6870</v>
      </c>
      <c r="E1311" s="30"/>
      <c r="F1311" s="30" t="s">
        <v>5207</v>
      </c>
      <c r="G1311" s="30" t="s">
        <v>6509</v>
      </c>
      <c r="H1311" s="30" t="s">
        <v>6510</v>
      </c>
      <c r="K1311" s="31">
        <v>79</v>
      </c>
      <c r="L1311" s="31" t="s">
        <v>6511</v>
      </c>
      <c r="M1311" s="32">
        <v>9780674344662</v>
      </c>
      <c r="N1311" s="30" t="s">
        <v>2058</v>
      </c>
      <c r="O1311" s="30" t="s">
        <v>2059</v>
      </c>
      <c r="P1311" s="30" t="s">
        <v>2059</v>
      </c>
      <c r="Q1311" s="39">
        <v>19.95</v>
      </c>
      <c r="R1311" s="40">
        <v>0.1</v>
      </c>
      <c r="S1311" s="39">
        <v>15</v>
      </c>
      <c r="T1311" s="31" t="s">
        <v>6864</v>
      </c>
      <c r="U1311" s="30">
        <v>8</v>
      </c>
      <c r="V1311" s="30">
        <v>8</v>
      </c>
      <c r="W1311" s="30">
        <v>7</v>
      </c>
      <c r="X1311" s="30">
        <v>8</v>
      </c>
      <c r="Y1311" s="41">
        <v>5</v>
      </c>
      <c r="Z1311" s="30">
        <v>0</v>
      </c>
      <c r="AA1311" s="30">
        <v>0</v>
      </c>
      <c r="AB1311" s="30">
        <v>2</v>
      </c>
      <c r="AC1311" s="30">
        <v>0</v>
      </c>
      <c r="AD1311" s="30">
        <v>0</v>
      </c>
      <c r="AE1311" s="30">
        <v>2</v>
      </c>
      <c r="AF1311" s="30">
        <v>3</v>
      </c>
      <c r="AG1311" s="6">
        <f t="shared" si="21"/>
        <v>80.910000000000011</v>
      </c>
      <c r="AH1311" s="35">
        <v>37463</v>
      </c>
      <c r="AI1311" s="35">
        <v>37535</v>
      </c>
      <c r="AJ1311" s="35">
        <v>37481</v>
      </c>
      <c r="AK1311" s="36">
        <v>19.95</v>
      </c>
      <c r="AL1311" s="37" t="s">
        <v>6866</v>
      </c>
    </row>
    <row r="1312" spans="1:38" x14ac:dyDescent="0.15">
      <c r="A1312" s="27" t="s">
        <v>6867</v>
      </c>
      <c r="B1312" s="27" t="s">
        <v>4016</v>
      </c>
      <c r="C1312" s="27" t="s">
        <v>5206</v>
      </c>
      <c r="D1312" s="28" t="s">
        <v>6870</v>
      </c>
      <c r="E1312" s="30"/>
      <c r="F1312" s="30" t="s">
        <v>5207</v>
      </c>
      <c r="G1312" s="30" t="s">
        <v>5208</v>
      </c>
      <c r="H1312" s="30" t="s">
        <v>5209</v>
      </c>
      <c r="K1312" s="31">
        <v>94</v>
      </c>
      <c r="L1312" s="31" t="s">
        <v>5210</v>
      </c>
      <c r="M1312" s="32">
        <v>9780804727020</v>
      </c>
      <c r="N1312" s="30" t="s">
        <v>5211</v>
      </c>
      <c r="O1312" s="30" t="s">
        <v>6896</v>
      </c>
      <c r="P1312" s="30" t="s">
        <v>6896</v>
      </c>
      <c r="Q1312" s="39">
        <v>22.95</v>
      </c>
      <c r="R1312" s="40">
        <v>0.1</v>
      </c>
      <c r="S1312" s="39">
        <v>17.25</v>
      </c>
      <c r="T1312" s="31" t="s">
        <v>6864</v>
      </c>
      <c r="U1312" s="30">
        <v>8</v>
      </c>
      <c r="V1312" s="30">
        <v>8</v>
      </c>
      <c r="W1312" s="30">
        <v>7</v>
      </c>
      <c r="X1312" s="30">
        <v>8</v>
      </c>
      <c r="Y1312" s="41">
        <v>7</v>
      </c>
      <c r="Z1312" s="30">
        <v>0</v>
      </c>
      <c r="AA1312" s="30">
        <v>0</v>
      </c>
      <c r="AB1312" s="30">
        <v>0</v>
      </c>
      <c r="AC1312" s="30">
        <v>0</v>
      </c>
      <c r="AD1312" s="30">
        <v>0</v>
      </c>
      <c r="AE1312" s="30">
        <v>6</v>
      </c>
      <c r="AF1312" s="30">
        <v>1</v>
      </c>
      <c r="AG1312" s="6">
        <f t="shared" si="21"/>
        <v>141.17999999999998</v>
      </c>
      <c r="AH1312" s="35">
        <v>37463</v>
      </c>
      <c r="AI1312" s="35">
        <v>37535</v>
      </c>
      <c r="AJ1312" s="35">
        <v>37495</v>
      </c>
      <c r="AK1312" s="36">
        <v>22.95</v>
      </c>
      <c r="AL1312" s="37" t="s">
        <v>6866</v>
      </c>
    </row>
    <row r="1313" spans="1:39" x14ac:dyDescent="0.15">
      <c r="A1313" s="27" t="s">
        <v>6867</v>
      </c>
      <c r="B1313" s="27" t="s">
        <v>3901</v>
      </c>
      <c r="C1313" s="27" t="s">
        <v>3938</v>
      </c>
      <c r="D1313" s="28" t="s">
        <v>6870</v>
      </c>
      <c r="E1313" s="30"/>
      <c r="F1313" s="30" t="s">
        <v>6380</v>
      </c>
      <c r="G1313" s="30" t="s">
        <v>6381</v>
      </c>
      <c r="H1313" s="30" t="s">
        <v>6382</v>
      </c>
      <c r="I1313" s="31">
        <v>3</v>
      </c>
      <c r="K1313" s="31">
        <v>99</v>
      </c>
      <c r="L1313" s="31" t="s">
        <v>6383</v>
      </c>
      <c r="M1313" s="32">
        <v>9780321159021</v>
      </c>
      <c r="N1313" s="30" t="s">
        <v>3953</v>
      </c>
      <c r="O1313" s="30" t="s">
        <v>3894</v>
      </c>
      <c r="P1313" s="30" t="s">
        <v>3894</v>
      </c>
      <c r="Q1313" s="39">
        <v>334.9</v>
      </c>
      <c r="R1313" s="40">
        <v>0.61</v>
      </c>
      <c r="S1313" s="39">
        <v>251.2</v>
      </c>
      <c r="T1313" s="31" t="s">
        <v>6864</v>
      </c>
      <c r="U1313" s="30">
        <v>600</v>
      </c>
      <c r="V1313" s="30">
        <v>444</v>
      </c>
      <c r="W1313" s="30">
        <v>550</v>
      </c>
      <c r="X1313" s="30">
        <v>600</v>
      </c>
      <c r="Y1313" s="41">
        <v>380</v>
      </c>
      <c r="Z1313" s="30">
        <v>169</v>
      </c>
      <c r="AA1313" s="30">
        <v>0</v>
      </c>
      <c r="AB1313" s="30">
        <v>0</v>
      </c>
      <c r="AC1313" s="30">
        <v>0</v>
      </c>
      <c r="AD1313" s="30">
        <v>0</v>
      </c>
      <c r="AE1313" s="30">
        <v>380</v>
      </c>
      <c r="AF1313" s="30">
        <v>0</v>
      </c>
      <c r="AG1313" s="6">
        <f t="shared" si="21"/>
        <v>49632.179999999993</v>
      </c>
      <c r="AH1313" s="35">
        <v>37420</v>
      </c>
      <c r="AI1313" s="35">
        <v>37535</v>
      </c>
      <c r="AJ1313" s="35">
        <v>37518</v>
      </c>
      <c r="AK1313" s="36" t="s">
        <v>6384</v>
      </c>
      <c r="AL1313" s="37" t="s">
        <v>6866</v>
      </c>
    </row>
    <row r="1314" spans="1:39" x14ac:dyDescent="0.15">
      <c r="A1314" s="27" t="s">
        <v>6867</v>
      </c>
      <c r="B1314" s="27" t="s">
        <v>1109</v>
      </c>
      <c r="C1314" s="27" t="s">
        <v>1838</v>
      </c>
      <c r="D1314" s="28" t="s">
        <v>6870</v>
      </c>
      <c r="E1314" s="30"/>
      <c r="F1314" s="30" t="s">
        <v>3548</v>
      </c>
      <c r="G1314" s="30" t="s">
        <v>3205</v>
      </c>
      <c r="H1314" s="30" t="s">
        <v>3206</v>
      </c>
      <c r="K1314" s="31">
        <v>97</v>
      </c>
      <c r="L1314" s="31" t="s">
        <v>3207</v>
      </c>
      <c r="M1314" s="32">
        <v>9781551110882</v>
      </c>
      <c r="N1314" s="30" t="s">
        <v>5148</v>
      </c>
      <c r="O1314" s="30" t="s">
        <v>5148</v>
      </c>
      <c r="P1314" s="30" t="s">
        <v>5148</v>
      </c>
      <c r="Q1314" s="39">
        <v>11.4</v>
      </c>
      <c r="R1314" s="40"/>
      <c r="S1314" s="39">
        <v>8.5500000000000007</v>
      </c>
      <c r="T1314" s="31" t="s">
        <v>6864</v>
      </c>
      <c r="U1314" s="30">
        <v>30</v>
      </c>
      <c r="V1314" s="30">
        <v>30</v>
      </c>
      <c r="W1314" s="30">
        <v>23</v>
      </c>
      <c r="X1314" s="30">
        <v>30</v>
      </c>
      <c r="Y1314" s="41">
        <v>9</v>
      </c>
      <c r="Z1314" s="30">
        <v>14</v>
      </c>
      <c r="AA1314" s="30">
        <v>0</v>
      </c>
      <c r="AB1314" s="30">
        <v>0</v>
      </c>
      <c r="AC1314" s="30">
        <v>0</v>
      </c>
      <c r="AD1314" s="30">
        <v>0</v>
      </c>
      <c r="AE1314" s="30">
        <v>9</v>
      </c>
      <c r="AF1314" s="30">
        <v>0</v>
      </c>
      <c r="AG1314" s="6">
        <f t="shared" si="21"/>
        <v>102.60000000000001</v>
      </c>
      <c r="AH1314" s="35">
        <v>37427</v>
      </c>
      <c r="AI1314" s="35">
        <v>37535</v>
      </c>
      <c r="AJ1314" s="35">
        <v>37473</v>
      </c>
      <c r="AK1314" s="36" t="s">
        <v>3208</v>
      </c>
      <c r="AL1314" s="37" t="s">
        <v>6866</v>
      </c>
    </row>
    <row r="1315" spans="1:39" x14ac:dyDescent="0.15">
      <c r="A1315" s="27" t="s">
        <v>6867</v>
      </c>
      <c r="B1315" s="27" t="s">
        <v>1109</v>
      </c>
      <c r="C1315" s="27">
        <v>119</v>
      </c>
      <c r="D1315" s="28" t="s">
        <v>6870</v>
      </c>
      <c r="E1315" s="30"/>
      <c r="F1315" s="30" t="s">
        <v>3627</v>
      </c>
      <c r="G1315" s="30" t="s">
        <v>2256</v>
      </c>
      <c r="H1315" s="30" t="s">
        <v>2257</v>
      </c>
      <c r="K1315" s="31">
        <v>0</v>
      </c>
      <c r="L1315" s="31" t="s">
        <v>2258</v>
      </c>
      <c r="M1315" s="32">
        <v>9780631209034</v>
      </c>
      <c r="N1315" s="30" t="s">
        <v>1975</v>
      </c>
      <c r="O1315" s="30" t="s">
        <v>1975</v>
      </c>
      <c r="P1315" s="30" t="s">
        <v>1975</v>
      </c>
      <c r="Q1315" s="39">
        <v>55.45</v>
      </c>
      <c r="R1315" s="40"/>
      <c r="S1315" s="39">
        <v>41.6</v>
      </c>
      <c r="T1315" s="31" t="s">
        <v>6864</v>
      </c>
      <c r="U1315" s="30">
        <v>50</v>
      </c>
      <c r="V1315" s="30">
        <v>25</v>
      </c>
      <c r="W1315" s="30">
        <v>35</v>
      </c>
      <c r="X1315" s="30">
        <v>50</v>
      </c>
      <c r="Y1315" s="41">
        <v>25</v>
      </c>
      <c r="Z1315" s="30">
        <v>0</v>
      </c>
      <c r="AA1315" s="30">
        <v>0</v>
      </c>
      <c r="AB1315" s="30">
        <v>1</v>
      </c>
      <c r="AC1315" s="30">
        <v>0</v>
      </c>
      <c r="AD1315" s="30">
        <v>0</v>
      </c>
      <c r="AE1315" s="30">
        <v>3</v>
      </c>
      <c r="AF1315" s="30">
        <v>22</v>
      </c>
      <c r="AG1315" s="6">
        <f t="shared" si="21"/>
        <v>1081.5500000000002</v>
      </c>
      <c r="AH1315" s="35">
        <v>37404</v>
      </c>
      <c r="AI1315" s="35">
        <v>37535</v>
      </c>
      <c r="AJ1315" s="35">
        <v>37481</v>
      </c>
      <c r="AK1315" s="36" t="s">
        <v>2259</v>
      </c>
      <c r="AL1315" s="37" t="s">
        <v>6866</v>
      </c>
    </row>
    <row r="1316" spans="1:39" x14ac:dyDescent="0.15">
      <c r="A1316" s="27" t="s">
        <v>6867</v>
      </c>
      <c r="B1316" s="27" t="s">
        <v>4059</v>
      </c>
      <c r="C1316" s="27">
        <v>226</v>
      </c>
      <c r="D1316" s="28" t="s">
        <v>6870</v>
      </c>
      <c r="E1316" s="30"/>
      <c r="F1316" s="30" t="s">
        <v>4060</v>
      </c>
      <c r="G1316" s="30" t="s">
        <v>2842</v>
      </c>
      <c r="H1316" s="30" t="s">
        <v>2843</v>
      </c>
      <c r="K1316" s="31">
        <v>97</v>
      </c>
      <c r="L1316" s="31" t="s">
        <v>2844</v>
      </c>
      <c r="M1316" s="32">
        <v>9780801483271</v>
      </c>
      <c r="N1316" s="30" t="s">
        <v>5170</v>
      </c>
      <c r="O1316" s="30" t="s">
        <v>5170</v>
      </c>
      <c r="P1316" s="30" t="s">
        <v>5170</v>
      </c>
      <c r="Q1316" s="39">
        <v>21.3</v>
      </c>
      <c r="R1316" s="40"/>
      <c r="S1316" s="39">
        <v>16</v>
      </c>
      <c r="T1316" s="31" t="s">
        <v>6864</v>
      </c>
      <c r="U1316" s="30">
        <v>25</v>
      </c>
      <c r="V1316" s="30">
        <v>15</v>
      </c>
      <c r="W1316" s="30">
        <v>22</v>
      </c>
      <c r="X1316" s="30">
        <v>25</v>
      </c>
      <c r="Y1316" s="41">
        <v>2</v>
      </c>
      <c r="Z1316" s="30">
        <v>22</v>
      </c>
      <c r="AA1316" s="30">
        <v>0</v>
      </c>
      <c r="AB1316" s="30">
        <v>2</v>
      </c>
      <c r="AC1316" s="30">
        <v>0</v>
      </c>
      <c r="AD1316" s="30">
        <v>0</v>
      </c>
      <c r="AE1316" s="30">
        <v>0</v>
      </c>
      <c r="AF1316" s="30">
        <v>2</v>
      </c>
      <c r="AG1316" s="6">
        <f t="shared" si="21"/>
        <v>32</v>
      </c>
      <c r="AH1316" s="35">
        <v>37466</v>
      </c>
      <c r="AI1316" s="35">
        <v>37535</v>
      </c>
      <c r="AJ1316" s="35">
        <v>37483</v>
      </c>
      <c r="AK1316" s="36" t="s">
        <v>265</v>
      </c>
      <c r="AL1316" s="37" t="s">
        <v>6866</v>
      </c>
    </row>
    <row r="1317" spans="1:39" x14ac:dyDescent="0.15">
      <c r="A1317" s="27" t="s">
        <v>6867</v>
      </c>
      <c r="B1317" s="27" t="s">
        <v>3874</v>
      </c>
      <c r="C1317" s="27">
        <v>152</v>
      </c>
      <c r="D1317" s="28" t="s">
        <v>6870</v>
      </c>
      <c r="E1317" s="30"/>
      <c r="F1317" s="30" t="s">
        <v>6871</v>
      </c>
      <c r="G1317" s="30" t="s">
        <v>1188</v>
      </c>
      <c r="H1317" s="30" t="s">
        <v>1189</v>
      </c>
      <c r="I1317" s="31">
        <v>3</v>
      </c>
      <c r="K1317" s="31">
        <v>99</v>
      </c>
      <c r="L1317" s="31" t="s">
        <v>1190</v>
      </c>
      <c r="M1317" s="32">
        <v>9780201604580</v>
      </c>
      <c r="N1317" s="30" t="s">
        <v>3894</v>
      </c>
      <c r="O1317" s="30" t="s">
        <v>3894</v>
      </c>
      <c r="P1317" s="30" t="s">
        <v>3894</v>
      </c>
      <c r="Q1317" s="39">
        <v>54.99</v>
      </c>
      <c r="R1317" s="40">
        <v>0.1</v>
      </c>
      <c r="S1317" s="39">
        <v>41.25</v>
      </c>
      <c r="T1317" s="31" t="s">
        <v>6864</v>
      </c>
      <c r="U1317" s="30">
        <v>60</v>
      </c>
      <c r="V1317" s="30">
        <v>61</v>
      </c>
      <c r="W1317" s="30">
        <v>52</v>
      </c>
      <c r="X1317" s="30">
        <v>60</v>
      </c>
      <c r="Y1317" s="41">
        <v>46</v>
      </c>
      <c r="Z1317" s="30">
        <v>7</v>
      </c>
      <c r="AA1317" s="30">
        <v>0</v>
      </c>
      <c r="AB1317" s="30">
        <v>1</v>
      </c>
      <c r="AC1317" s="30">
        <v>0</v>
      </c>
      <c r="AD1317" s="30">
        <v>0</v>
      </c>
      <c r="AE1317" s="30">
        <v>37</v>
      </c>
      <c r="AF1317" s="30">
        <v>9</v>
      </c>
      <c r="AG1317" s="6">
        <f t="shared" si="21"/>
        <v>2202.4169999999999</v>
      </c>
      <c r="AH1317" s="35">
        <v>37476</v>
      </c>
      <c r="AI1317" s="35">
        <v>37535</v>
      </c>
      <c r="AJ1317" s="35">
        <v>37512</v>
      </c>
      <c r="AK1317" s="36">
        <v>54.99</v>
      </c>
      <c r="AL1317" s="37" t="s">
        <v>6866</v>
      </c>
    </row>
    <row r="1318" spans="1:39" x14ac:dyDescent="0.15">
      <c r="A1318" s="27" t="s">
        <v>6867</v>
      </c>
      <c r="B1318" s="27" t="s">
        <v>4059</v>
      </c>
      <c r="C1318" s="27">
        <v>11</v>
      </c>
      <c r="D1318" s="28" t="s">
        <v>6870</v>
      </c>
      <c r="E1318" s="30"/>
      <c r="F1318" s="30" t="s">
        <v>2704</v>
      </c>
      <c r="G1318" s="30" t="s">
        <v>907</v>
      </c>
      <c r="H1318" s="30" t="s">
        <v>4987</v>
      </c>
      <c r="K1318" s="31">
        <v>0</v>
      </c>
      <c r="L1318" s="31" t="s">
        <v>4988</v>
      </c>
      <c r="M1318" s="32">
        <v>9780521788878</v>
      </c>
      <c r="N1318" s="30" t="s">
        <v>4020</v>
      </c>
      <c r="O1318" s="30" t="s">
        <v>4020</v>
      </c>
      <c r="P1318" s="30" t="s">
        <v>4020</v>
      </c>
      <c r="Q1318" s="39">
        <v>24.55</v>
      </c>
      <c r="R1318" s="40"/>
      <c r="S1318" s="39">
        <v>18.45</v>
      </c>
      <c r="T1318" s="31" t="s">
        <v>6864</v>
      </c>
      <c r="U1318" s="30">
        <v>272</v>
      </c>
      <c r="V1318" s="30">
        <v>264</v>
      </c>
      <c r="W1318" s="30">
        <v>272</v>
      </c>
      <c r="X1318" s="30">
        <v>272</v>
      </c>
      <c r="Y1318" s="41">
        <v>262</v>
      </c>
      <c r="Z1318" s="30">
        <v>2</v>
      </c>
      <c r="AA1318" s="30">
        <v>0</v>
      </c>
      <c r="AB1318" s="30">
        <v>-1</v>
      </c>
      <c r="AC1318" s="30">
        <v>0</v>
      </c>
      <c r="AD1318" s="30">
        <v>0</v>
      </c>
      <c r="AE1318" s="30">
        <v>259</v>
      </c>
      <c r="AF1318" s="30">
        <v>3</v>
      </c>
      <c r="AG1318" s="6">
        <f t="shared" si="21"/>
        <v>6413.8</v>
      </c>
      <c r="AH1318" s="35">
        <v>37432</v>
      </c>
      <c r="AI1318" s="35">
        <v>37535</v>
      </c>
      <c r="AJ1318" s="35">
        <v>37491</v>
      </c>
      <c r="AK1318" s="36" t="s">
        <v>2375</v>
      </c>
      <c r="AL1318" s="37" t="s">
        <v>6866</v>
      </c>
    </row>
    <row r="1319" spans="1:39" x14ac:dyDescent="0.15">
      <c r="A1319" s="27" t="s">
        <v>6867</v>
      </c>
      <c r="B1319" s="27" t="s">
        <v>294</v>
      </c>
      <c r="C1319" s="27">
        <v>105</v>
      </c>
      <c r="D1319" s="28" t="s">
        <v>6870</v>
      </c>
      <c r="E1319" s="30"/>
      <c r="F1319" s="30" t="s">
        <v>6192</v>
      </c>
      <c r="G1319" s="30" t="s">
        <v>3219</v>
      </c>
      <c r="H1319" s="30" t="s">
        <v>3220</v>
      </c>
      <c r="K1319" s="31">
        <v>97</v>
      </c>
      <c r="L1319" s="31" t="s">
        <v>3221</v>
      </c>
      <c r="M1319" s="32">
        <v>9780826317711</v>
      </c>
      <c r="N1319" s="30" t="s">
        <v>3142</v>
      </c>
      <c r="O1319" s="30" t="s">
        <v>3142</v>
      </c>
      <c r="P1319" s="30" t="s">
        <v>3142</v>
      </c>
      <c r="Q1319" s="39">
        <v>15.95</v>
      </c>
      <c r="R1319" s="40"/>
      <c r="S1319" s="39">
        <v>12</v>
      </c>
      <c r="T1319" s="31" t="s">
        <v>6883</v>
      </c>
      <c r="U1319" s="30">
        <v>12</v>
      </c>
      <c r="V1319" s="30">
        <v>6</v>
      </c>
      <c r="W1319" s="30">
        <v>4</v>
      </c>
      <c r="X1319" s="30">
        <v>24</v>
      </c>
      <c r="Y1319" s="41">
        <v>0</v>
      </c>
      <c r="Z1319" s="30">
        <v>0</v>
      </c>
      <c r="AA1319" s="30">
        <v>0</v>
      </c>
      <c r="AB1319" s="30">
        <v>4</v>
      </c>
      <c r="AC1319" s="30">
        <v>0</v>
      </c>
      <c r="AD1319" s="30">
        <v>0</v>
      </c>
      <c r="AE1319" s="30">
        <v>0</v>
      </c>
      <c r="AF1319" s="30">
        <v>0</v>
      </c>
      <c r="AG1319" s="6">
        <f t="shared" si="21"/>
        <v>0</v>
      </c>
      <c r="AH1319" s="35">
        <v>37424</v>
      </c>
      <c r="AI1319" s="35">
        <v>37535</v>
      </c>
      <c r="AJ1319" s="35">
        <v>37477</v>
      </c>
      <c r="AK1319" s="36" t="s">
        <v>5205</v>
      </c>
      <c r="AL1319" s="37" t="s">
        <v>6866</v>
      </c>
    </row>
    <row r="1320" spans="1:39" x14ac:dyDescent="0.15">
      <c r="A1320" s="27" t="s">
        <v>6867</v>
      </c>
      <c r="B1320" s="27" t="s">
        <v>4068</v>
      </c>
      <c r="C1320" s="27">
        <v>11</v>
      </c>
      <c r="D1320" s="28" t="s">
        <v>6870</v>
      </c>
      <c r="E1320" s="30"/>
      <c r="F1320" s="30" t="s">
        <v>4069</v>
      </c>
      <c r="G1320" s="30" t="s">
        <v>4070</v>
      </c>
      <c r="H1320" s="30" t="s">
        <v>4071</v>
      </c>
      <c r="I1320" s="31">
        <v>3</v>
      </c>
      <c r="K1320" s="31">
        <v>0</v>
      </c>
      <c r="L1320" s="31" t="s">
        <v>4072</v>
      </c>
      <c r="M1320" s="32">
        <v>9780100718302</v>
      </c>
      <c r="N1320" s="30" t="s">
        <v>3921</v>
      </c>
      <c r="O1320" s="30" t="s">
        <v>3921</v>
      </c>
      <c r="P1320" s="30" t="s">
        <v>3921</v>
      </c>
      <c r="Q1320" s="39">
        <v>70.7</v>
      </c>
      <c r="R1320" s="40"/>
      <c r="S1320" s="39">
        <v>53.05</v>
      </c>
      <c r="T1320" s="31" t="s">
        <v>6864</v>
      </c>
      <c r="U1320" s="30">
        <v>85</v>
      </c>
      <c r="V1320" s="30">
        <v>88</v>
      </c>
      <c r="W1320" s="30">
        <v>0</v>
      </c>
      <c r="X1320" s="30">
        <v>85</v>
      </c>
      <c r="Y1320" s="41">
        <v>11</v>
      </c>
      <c r="Z1320" s="30">
        <v>52</v>
      </c>
      <c r="AA1320" s="30">
        <v>0</v>
      </c>
      <c r="AB1320" s="30">
        <v>0</v>
      </c>
      <c r="AC1320" s="30">
        <v>0</v>
      </c>
      <c r="AD1320" s="30">
        <v>0</v>
      </c>
      <c r="AE1320" s="30">
        <v>11</v>
      </c>
      <c r="AF1320" s="30">
        <v>0</v>
      </c>
      <c r="AG1320" s="6">
        <f t="shared" si="21"/>
        <v>777.7</v>
      </c>
      <c r="AH1320" s="35">
        <v>37512</v>
      </c>
      <c r="AI1320" s="35">
        <v>37535</v>
      </c>
      <c r="AJ1320" s="35">
        <v>37522</v>
      </c>
      <c r="AK1320" s="36" t="s">
        <v>1018</v>
      </c>
      <c r="AL1320" s="37" t="s">
        <v>6866</v>
      </c>
      <c r="AM1320" s="38" t="s">
        <v>1019</v>
      </c>
    </row>
    <row r="1321" spans="1:39" x14ac:dyDescent="0.15">
      <c r="A1321" s="27" t="s">
        <v>6867</v>
      </c>
      <c r="B1321" s="27" t="s">
        <v>4068</v>
      </c>
      <c r="C1321" s="27">
        <v>11</v>
      </c>
      <c r="D1321" s="28" t="s">
        <v>6870</v>
      </c>
      <c r="E1321" s="30"/>
      <c r="F1321" s="30" t="s">
        <v>4069</v>
      </c>
      <c r="G1321" s="30" t="s">
        <v>4070</v>
      </c>
      <c r="H1321" s="30" t="s">
        <v>4071</v>
      </c>
      <c r="I1321" s="31">
        <v>3</v>
      </c>
      <c r="K1321" s="31">
        <v>0</v>
      </c>
      <c r="L1321" s="31" t="s">
        <v>5627</v>
      </c>
      <c r="M1321" s="32">
        <v>9780155080553</v>
      </c>
      <c r="N1321" s="30" t="s">
        <v>1174</v>
      </c>
      <c r="O1321" s="30" t="s">
        <v>3888</v>
      </c>
      <c r="P1321" s="30" t="s">
        <v>3888</v>
      </c>
      <c r="Q1321" s="39">
        <v>70.7</v>
      </c>
      <c r="R1321" s="40"/>
      <c r="S1321" s="39">
        <v>53.05</v>
      </c>
      <c r="T1321" s="31" t="s">
        <v>6864</v>
      </c>
      <c r="U1321" s="30">
        <v>85</v>
      </c>
      <c r="V1321" s="30">
        <v>88</v>
      </c>
      <c r="W1321" s="30">
        <v>85</v>
      </c>
      <c r="X1321" s="30">
        <v>85</v>
      </c>
      <c r="Y1321" s="41">
        <v>52</v>
      </c>
      <c r="Z1321" s="30">
        <v>70</v>
      </c>
      <c r="AA1321" s="30">
        <v>0</v>
      </c>
      <c r="AB1321" s="30">
        <v>0</v>
      </c>
      <c r="AC1321" s="30">
        <v>0</v>
      </c>
      <c r="AD1321" s="30">
        <v>0</v>
      </c>
      <c r="AE1321" s="30">
        <v>20</v>
      </c>
      <c r="AF1321" s="30">
        <v>32</v>
      </c>
      <c r="AG1321" s="6">
        <f t="shared" si="21"/>
        <v>3111.6</v>
      </c>
      <c r="AH1321" s="35">
        <v>37487</v>
      </c>
      <c r="AI1321" s="35">
        <v>37535</v>
      </c>
      <c r="AJ1321" s="35">
        <v>37560</v>
      </c>
      <c r="AK1321" s="36" t="s">
        <v>2653</v>
      </c>
      <c r="AL1321" s="37" t="s">
        <v>6866</v>
      </c>
    </row>
    <row r="1322" spans="1:39" x14ac:dyDescent="0.15">
      <c r="A1322" s="27" t="s">
        <v>6867</v>
      </c>
      <c r="B1322" s="27" t="s">
        <v>4068</v>
      </c>
      <c r="C1322" s="27">
        <v>11</v>
      </c>
      <c r="D1322" s="28" t="s">
        <v>6870</v>
      </c>
      <c r="E1322" s="30"/>
      <c r="F1322" s="30" t="s">
        <v>4069</v>
      </c>
      <c r="G1322" s="30" t="s">
        <v>1567</v>
      </c>
      <c r="H1322" s="30" t="s">
        <v>1568</v>
      </c>
      <c r="I1322" s="31">
        <v>3</v>
      </c>
      <c r="K1322" s="31">
        <v>0</v>
      </c>
      <c r="L1322" s="31" t="s">
        <v>1569</v>
      </c>
      <c r="M1322" s="32">
        <v>9780155110571</v>
      </c>
      <c r="N1322" s="30" t="s">
        <v>1174</v>
      </c>
      <c r="O1322" s="30" t="s">
        <v>3888</v>
      </c>
      <c r="P1322" s="30" t="s">
        <v>3888</v>
      </c>
      <c r="Q1322" s="39">
        <v>99</v>
      </c>
      <c r="R1322" s="40"/>
      <c r="S1322" s="39">
        <v>74.25</v>
      </c>
      <c r="T1322" s="31" t="s">
        <v>6883</v>
      </c>
      <c r="U1322" s="30">
        <v>85</v>
      </c>
      <c r="V1322" s="30">
        <v>88</v>
      </c>
      <c r="W1322" s="30">
        <v>0</v>
      </c>
      <c r="X1322" s="30">
        <v>85</v>
      </c>
      <c r="Y1322" s="41">
        <v>5</v>
      </c>
      <c r="Z1322" s="30">
        <v>0</v>
      </c>
      <c r="AA1322" s="30">
        <v>0</v>
      </c>
      <c r="AB1322" s="30">
        <v>0</v>
      </c>
      <c r="AC1322" s="30">
        <v>0</v>
      </c>
      <c r="AD1322" s="30">
        <v>0</v>
      </c>
      <c r="AE1322" s="30">
        <v>5</v>
      </c>
      <c r="AF1322" s="30">
        <v>0</v>
      </c>
      <c r="AG1322" s="6">
        <f t="shared" si="21"/>
        <v>495</v>
      </c>
      <c r="AH1322" s="35">
        <v>37487</v>
      </c>
      <c r="AI1322" s="35">
        <v>37535</v>
      </c>
      <c r="AJ1322" s="35">
        <v>37211</v>
      </c>
      <c r="AK1322" s="36" t="s">
        <v>1570</v>
      </c>
      <c r="AL1322" s="37" t="s">
        <v>6866</v>
      </c>
    </row>
    <row r="1323" spans="1:39" x14ac:dyDescent="0.15">
      <c r="A1323" s="27" t="s">
        <v>6867</v>
      </c>
      <c r="B1323" s="27" t="s">
        <v>5279</v>
      </c>
      <c r="C1323" s="27">
        <v>168</v>
      </c>
      <c r="D1323" s="28" t="s">
        <v>6870</v>
      </c>
      <c r="E1323" s="30"/>
      <c r="F1323" s="30" t="s">
        <v>5280</v>
      </c>
      <c r="G1323" s="30" t="s">
        <v>4652</v>
      </c>
      <c r="H1323" s="30" t="s">
        <v>4653</v>
      </c>
      <c r="K1323" s="31">
        <v>96</v>
      </c>
      <c r="L1323" s="31" t="s">
        <v>4654</v>
      </c>
      <c r="M1323" s="32">
        <v>9780813334073</v>
      </c>
      <c r="N1323" s="30" t="s">
        <v>3814</v>
      </c>
      <c r="O1323" s="30" t="s">
        <v>1938</v>
      </c>
      <c r="P1323" s="30" t="s">
        <v>1938</v>
      </c>
      <c r="Q1323" s="39">
        <v>32</v>
      </c>
      <c r="R1323" s="40"/>
      <c r="S1323" s="39">
        <v>24</v>
      </c>
      <c r="T1323" s="31" t="s">
        <v>6864</v>
      </c>
      <c r="U1323" s="30">
        <v>10</v>
      </c>
      <c r="V1323" s="30">
        <v>16</v>
      </c>
      <c r="W1323" s="30">
        <v>17</v>
      </c>
      <c r="X1323" s="30">
        <v>20</v>
      </c>
      <c r="Y1323" s="41">
        <v>10</v>
      </c>
      <c r="Z1323" s="30">
        <v>0</v>
      </c>
      <c r="AA1323" s="30">
        <v>0</v>
      </c>
      <c r="AB1323" s="30">
        <v>0</v>
      </c>
      <c r="AC1323" s="30">
        <v>0</v>
      </c>
      <c r="AD1323" s="30">
        <v>0</v>
      </c>
      <c r="AE1323" s="30">
        <v>9</v>
      </c>
      <c r="AF1323" s="30">
        <v>1</v>
      </c>
      <c r="AG1323" s="6">
        <f t="shared" si="21"/>
        <v>312</v>
      </c>
      <c r="AH1323" s="35">
        <v>37435</v>
      </c>
      <c r="AI1323" s="35">
        <v>37535</v>
      </c>
      <c r="AJ1323" s="35">
        <v>37468</v>
      </c>
      <c r="AK1323" s="36" t="s">
        <v>2486</v>
      </c>
      <c r="AL1323" s="37" t="s">
        <v>6866</v>
      </c>
    </row>
    <row r="1324" spans="1:39" x14ac:dyDescent="0.15">
      <c r="A1324" s="27" t="s">
        <v>6867</v>
      </c>
      <c r="B1324" s="27" t="s">
        <v>3996</v>
      </c>
      <c r="C1324" s="27">
        <v>270</v>
      </c>
      <c r="D1324" s="28" t="s">
        <v>6870</v>
      </c>
      <c r="E1324" s="30"/>
      <c r="F1324" s="30" t="s">
        <v>3997</v>
      </c>
      <c r="G1324" s="30" t="s">
        <v>6162</v>
      </c>
      <c r="H1324" s="30" t="s">
        <v>6163</v>
      </c>
      <c r="K1324" s="31">
        <v>94</v>
      </c>
      <c r="L1324" s="31" t="s">
        <v>6164</v>
      </c>
      <c r="M1324" s="32">
        <v>9780674910874</v>
      </c>
      <c r="N1324" s="30" t="s">
        <v>2058</v>
      </c>
      <c r="O1324" s="30" t="s">
        <v>2059</v>
      </c>
      <c r="P1324" s="30" t="s">
        <v>2059</v>
      </c>
      <c r="Q1324" s="39">
        <v>19.95</v>
      </c>
      <c r="R1324" s="40">
        <v>0.1</v>
      </c>
      <c r="S1324" s="39">
        <v>15</v>
      </c>
      <c r="T1324" s="31" t="s">
        <v>6883</v>
      </c>
      <c r="U1324" s="30">
        <v>15</v>
      </c>
      <c r="V1324" s="30">
        <v>14</v>
      </c>
      <c r="W1324" s="30">
        <v>5</v>
      </c>
      <c r="X1324" s="30">
        <v>15</v>
      </c>
      <c r="Y1324" s="41">
        <v>5</v>
      </c>
      <c r="Z1324" s="30">
        <v>0</v>
      </c>
      <c r="AA1324" s="30">
        <v>0</v>
      </c>
      <c r="AB1324" s="30">
        <v>0</v>
      </c>
      <c r="AC1324" s="30">
        <v>0</v>
      </c>
      <c r="AD1324" s="30">
        <v>0</v>
      </c>
      <c r="AE1324" s="30">
        <v>5</v>
      </c>
      <c r="AF1324" s="30">
        <v>0</v>
      </c>
      <c r="AG1324" s="6">
        <f t="shared" si="21"/>
        <v>89.775000000000006</v>
      </c>
      <c r="AH1324" s="35">
        <v>37382</v>
      </c>
      <c r="AI1324" s="35">
        <v>37535</v>
      </c>
      <c r="AJ1324" s="35">
        <v>37475</v>
      </c>
      <c r="AK1324" s="36">
        <v>19.95</v>
      </c>
      <c r="AL1324" s="37" t="s">
        <v>6866</v>
      </c>
    </row>
    <row r="1325" spans="1:39" x14ac:dyDescent="0.15">
      <c r="A1325" s="27" t="s">
        <v>6867</v>
      </c>
      <c r="B1325" s="27" t="s">
        <v>1127</v>
      </c>
      <c r="C1325" s="27">
        <v>162</v>
      </c>
      <c r="D1325" s="28" t="s">
        <v>6870</v>
      </c>
      <c r="E1325" s="30"/>
      <c r="F1325" s="30" t="s">
        <v>1269</v>
      </c>
      <c r="G1325" s="30" t="s">
        <v>6309</v>
      </c>
      <c r="H1325" s="30" t="s">
        <v>6310</v>
      </c>
      <c r="I1325" s="31">
        <v>5</v>
      </c>
      <c r="K1325" s="31">
        <v>2</v>
      </c>
      <c r="L1325" s="31" t="s">
        <v>6311</v>
      </c>
      <c r="M1325" s="32">
        <v>9780534365448</v>
      </c>
      <c r="N1325" s="30" t="s">
        <v>3888</v>
      </c>
      <c r="O1325" s="30" t="s">
        <v>3888</v>
      </c>
      <c r="P1325" s="30" t="s">
        <v>3888</v>
      </c>
      <c r="Q1325" s="39">
        <v>85.35</v>
      </c>
      <c r="R1325" s="40"/>
      <c r="S1325" s="39">
        <v>64.05</v>
      </c>
      <c r="T1325" s="31" t="s">
        <v>6864</v>
      </c>
      <c r="U1325" s="30">
        <v>200</v>
      </c>
      <c r="V1325" s="30">
        <v>88</v>
      </c>
      <c r="W1325" s="30">
        <v>100</v>
      </c>
      <c r="X1325" s="30">
        <v>200</v>
      </c>
      <c r="Y1325" s="41">
        <v>95</v>
      </c>
      <c r="Z1325" s="30">
        <v>12</v>
      </c>
      <c r="AA1325" s="30">
        <v>9</v>
      </c>
      <c r="AB1325" s="30">
        <v>7</v>
      </c>
      <c r="AC1325" s="30">
        <v>0</v>
      </c>
      <c r="AD1325" s="30">
        <v>1</v>
      </c>
      <c r="AE1325" s="30">
        <v>19</v>
      </c>
      <c r="AF1325" s="30">
        <v>76</v>
      </c>
      <c r="AG1325" s="6">
        <f t="shared" si="21"/>
        <v>6489.45</v>
      </c>
      <c r="AH1325" s="35">
        <v>37385</v>
      </c>
      <c r="AI1325" s="35">
        <v>37535</v>
      </c>
      <c r="AJ1325" s="35">
        <v>37537</v>
      </c>
      <c r="AK1325" s="36" t="s">
        <v>6312</v>
      </c>
      <c r="AL1325" s="37" t="s">
        <v>6866</v>
      </c>
    </row>
    <row r="1326" spans="1:39" x14ac:dyDescent="0.15">
      <c r="A1326" s="27" t="s">
        <v>6867</v>
      </c>
      <c r="B1326" s="27" t="s">
        <v>2055</v>
      </c>
      <c r="C1326" s="27">
        <v>186</v>
      </c>
      <c r="D1326" s="28" t="s">
        <v>6870</v>
      </c>
      <c r="E1326" s="30"/>
      <c r="F1326" s="30" t="s">
        <v>6050</v>
      </c>
      <c r="G1326" s="30" t="s">
        <v>2324</v>
      </c>
      <c r="H1326" s="30" t="s">
        <v>2325</v>
      </c>
      <c r="K1326" s="31">
        <v>94</v>
      </c>
      <c r="L1326" s="31" t="s">
        <v>2326</v>
      </c>
      <c r="M1326" s="32">
        <v>9780292790919</v>
      </c>
      <c r="N1326" s="30" t="s">
        <v>2327</v>
      </c>
      <c r="O1326" s="30" t="s">
        <v>2327</v>
      </c>
      <c r="P1326" s="30" t="s">
        <v>2327</v>
      </c>
      <c r="Q1326" s="39">
        <v>21.95</v>
      </c>
      <c r="R1326" s="40">
        <v>0.1</v>
      </c>
      <c r="S1326" s="39">
        <v>16.5</v>
      </c>
      <c r="T1326" s="31" t="s">
        <v>6864</v>
      </c>
      <c r="U1326" s="30">
        <v>145</v>
      </c>
      <c r="V1326" s="30">
        <v>100</v>
      </c>
      <c r="W1326" s="30">
        <v>115</v>
      </c>
      <c r="X1326" s="30">
        <v>145</v>
      </c>
      <c r="Y1326" s="41">
        <v>59</v>
      </c>
      <c r="Z1326" s="30">
        <v>46</v>
      </c>
      <c r="AA1326" s="30">
        <v>0</v>
      </c>
      <c r="AB1326" s="30">
        <v>10</v>
      </c>
      <c r="AC1326" s="30">
        <v>0</v>
      </c>
      <c r="AD1326" s="30">
        <v>0</v>
      </c>
      <c r="AE1326" s="30">
        <v>5</v>
      </c>
      <c r="AF1326" s="30">
        <v>54</v>
      </c>
      <c r="AG1326" s="6">
        <f t="shared" si="21"/>
        <v>989.77499999999998</v>
      </c>
      <c r="AH1326" s="35">
        <v>37502</v>
      </c>
      <c r="AI1326" s="35">
        <v>37535</v>
      </c>
      <c r="AJ1326" s="35">
        <v>37518</v>
      </c>
      <c r="AK1326" s="36">
        <v>21.95</v>
      </c>
      <c r="AL1326" s="37" t="s">
        <v>6866</v>
      </c>
    </row>
    <row r="1327" spans="1:39" x14ac:dyDescent="0.15">
      <c r="A1327" s="27" t="s">
        <v>6867</v>
      </c>
      <c r="B1327" s="27" t="s">
        <v>3901</v>
      </c>
      <c r="C1327" s="27">
        <v>201</v>
      </c>
      <c r="D1327" s="28" t="s">
        <v>6870</v>
      </c>
      <c r="E1327" s="30"/>
      <c r="F1327" s="30" t="s">
        <v>3360</v>
      </c>
      <c r="G1327" s="30" t="s">
        <v>3361</v>
      </c>
      <c r="H1327" s="30" t="s">
        <v>3362</v>
      </c>
      <c r="K1327" s="31">
        <v>76</v>
      </c>
      <c r="L1327" s="31" t="s">
        <v>3363</v>
      </c>
      <c r="M1327" s="32">
        <v>9780738201252</v>
      </c>
      <c r="N1327" s="30" t="s">
        <v>5997</v>
      </c>
      <c r="O1327" s="30" t="s">
        <v>1938</v>
      </c>
      <c r="P1327" s="30" t="s">
        <v>1938</v>
      </c>
      <c r="Q1327" s="39">
        <v>56.55</v>
      </c>
      <c r="R1327" s="40"/>
      <c r="S1327" s="39">
        <v>42.45</v>
      </c>
      <c r="T1327" s="31" t="s">
        <v>6864</v>
      </c>
      <c r="U1327" s="30">
        <v>35</v>
      </c>
      <c r="V1327" s="30">
        <v>24</v>
      </c>
      <c r="W1327" s="30">
        <v>24</v>
      </c>
      <c r="X1327" s="30">
        <v>35</v>
      </c>
      <c r="Y1327" s="41">
        <v>20</v>
      </c>
      <c r="Z1327" s="30">
        <v>0</v>
      </c>
      <c r="AA1327" s="30">
        <v>0</v>
      </c>
      <c r="AB1327" s="30">
        <v>4</v>
      </c>
      <c r="AC1327" s="30">
        <v>0</v>
      </c>
      <c r="AD1327" s="30">
        <v>0</v>
      </c>
      <c r="AE1327" s="30">
        <v>0</v>
      </c>
      <c r="AF1327" s="30">
        <v>20</v>
      </c>
      <c r="AG1327" s="6">
        <f t="shared" si="21"/>
        <v>849</v>
      </c>
      <c r="AH1327" s="35">
        <v>37382</v>
      </c>
      <c r="AI1327" s="35">
        <v>37535</v>
      </c>
      <c r="AJ1327" s="35">
        <v>37426</v>
      </c>
      <c r="AK1327" s="36" t="s">
        <v>3364</v>
      </c>
      <c r="AL1327" s="37" t="s">
        <v>6866</v>
      </c>
    </row>
    <row r="1328" spans="1:39" x14ac:dyDescent="0.15">
      <c r="A1328" s="27" t="s">
        <v>6867</v>
      </c>
      <c r="B1328" s="27" t="s">
        <v>1987</v>
      </c>
      <c r="C1328" s="27">
        <v>11</v>
      </c>
      <c r="D1328" s="28">
        <v>4.4427844428844403E+17</v>
      </c>
      <c r="E1328" s="30"/>
      <c r="F1328" s="30" t="s">
        <v>2430</v>
      </c>
      <c r="G1328" s="30" t="s">
        <v>5202</v>
      </c>
      <c r="H1328" s="30" t="s">
        <v>5203</v>
      </c>
      <c r="J1328" s="31">
        <v>1</v>
      </c>
      <c r="K1328" s="31">
        <v>97</v>
      </c>
      <c r="L1328" s="31" t="s">
        <v>5204</v>
      </c>
      <c r="M1328" s="32">
        <v>9780887272660</v>
      </c>
      <c r="N1328" s="30" t="s">
        <v>1992</v>
      </c>
      <c r="O1328" s="30" t="s">
        <v>1992</v>
      </c>
      <c r="P1328" s="30" t="s">
        <v>1992</v>
      </c>
      <c r="Q1328" s="39">
        <v>15.95</v>
      </c>
      <c r="R1328" s="40"/>
      <c r="S1328" s="39">
        <v>12</v>
      </c>
      <c r="T1328" s="31" t="s">
        <v>6864</v>
      </c>
      <c r="U1328" s="30">
        <v>160</v>
      </c>
      <c r="V1328" s="30">
        <v>148</v>
      </c>
      <c r="W1328" s="30">
        <v>100</v>
      </c>
      <c r="X1328" s="30">
        <v>192</v>
      </c>
      <c r="Y1328" s="41">
        <v>64</v>
      </c>
      <c r="Z1328" s="30">
        <v>34</v>
      </c>
      <c r="AA1328" s="30">
        <v>0</v>
      </c>
      <c r="AB1328" s="30">
        <v>0</v>
      </c>
      <c r="AC1328" s="30">
        <v>0</v>
      </c>
      <c r="AD1328" s="30">
        <v>0</v>
      </c>
      <c r="AE1328" s="30">
        <v>64</v>
      </c>
      <c r="AF1328" s="30">
        <v>0</v>
      </c>
      <c r="AG1328" s="6">
        <f t="shared" si="21"/>
        <v>1020.8</v>
      </c>
      <c r="AH1328" s="35">
        <v>37386</v>
      </c>
      <c r="AI1328" s="35">
        <v>37535</v>
      </c>
      <c r="AJ1328" s="35">
        <v>37522</v>
      </c>
      <c r="AK1328" s="36" t="s">
        <v>5205</v>
      </c>
      <c r="AL1328" s="37" t="s">
        <v>6866</v>
      </c>
    </row>
    <row r="1329" spans="1:38" x14ac:dyDescent="0.15">
      <c r="A1329" s="27" t="s">
        <v>6867</v>
      </c>
      <c r="B1329" s="27" t="s">
        <v>5199</v>
      </c>
      <c r="C1329" s="27">
        <v>40000</v>
      </c>
      <c r="D1329" s="28">
        <v>36986</v>
      </c>
      <c r="E1329" s="30" t="s">
        <v>5200</v>
      </c>
      <c r="F1329" s="30" t="s">
        <v>5201</v>
      </c>
      <c r="G1329" s="30" t="s">
        <v>5202</v>
      </c>
      <c r="H1329" s="30" t="s">
        <v>5203</v>
      </c>
      <c r="J1329" s="31">
        <v>1</v>
      </c>
      <c r="K1329" s="31">
        <v>97</v>
      </c>
      <c r="L1329" s="31" t="s">
        <v>5204</v>
      </c>
      <c r="M1329" s="32">
        <v>9780887272660</v>
      </c>
      <c r="N1329" s="30" t="s">
        <v>1992</v>
      </c>
      <c r="O1329" s="30" t="s">
        <v>1992</v>
      </c>
      <c r="P1329" s="30" t="s">
        <v>1992</v>
      </c>
      <c r="Q1329" s="39">
        <v>15.95</v>
      </c>
      <c r="R1329" s="40"/>
      <c r="S1329" s="39">
        <v>12</v>
      </c>
      <c r="T1329" s="31" t="s">
        <v>6883</v>
      </c>
      <c r="U1329" s="30">
        <v>16</v>
      </c>
      <c r="V1329" s="30">
        <v>0</v>
      </c>
      <c r="W1329" s="30">
        <v>100</v>
      </c>
      <c r="X1329" s="30">
        <v>192</v>
      </c>
      <c r="Y1329" s="41">
        <v>64</v>
      </c>
      <c r="Z1329" s="30">
        <v>34</v>
      </c>
      <c r="AA1329" s="30">
        <v>0</v>
      </c>
      <c r="AB1329" s="30">
        <v>0</v>
      </c>
      <c r="AC1329" s="30">
        <v>0</v>
      </c>
      <c r="AD1329" s="30">
        <v>0</v>
      </c>
      <c r="AE1329" s="30">
        <v>64</v>
      </c>
      <c r="AF1329" s="30">
        <v>0</v>
      </c>
      <c r="AG1329" s="6">
        <f t="shared" si="21"/>
        <v>1020.8</v>
      </c>
      <c r="AH1329" s="35">
        <v>37454</v>
      </c>
      <c r="AI1329" s="35">
        <v>37535</v>
      </c>
      <c r="AJ1329" s="35">
        <v>37522</v>
      </c>
      <c r="AK1329" s="36" t="s">
        <v>5205</v>
      </c>
      <c r="AL1329" s="37" t="s">
        <v>6866</v>
      </c>
    </row>
    <row r="1330" spans="1:38" x14ac:dyDescent="0.15">
      <c r="A1330" s="27" t="s">
        <v>6867</v>
      </c>
      <c r="B1330" s="27" t="s">
        <v>5199</v>
      </c>
      <c r="C1330" s="27">
        <v>40001</v>
      </c>
      <c r="D1330" s="28">
        <v>37134</v>
      </c>
      <c r="E1330" s="30" t="s">
        <v>4003</v>
      </c>
      <c r="F1330" s="30" t="s">
        <v>5201</v>
      </c>
      <c r="G1330" s="30" t="s">
        <v>5202</v>
      </c>
      <c r="H1330" s="30" t="s">
        <v>5203</v>
      </c>
      <c r="J1330" s="31">
        <v>1</v>
      </c>
      <c r="K1330" s="31">
        <v>97</v>
      </c>
      <c r="L1330" s="31" t="s">
        <v>5204</v>
      </c>
      <c r="M1330" s="32">
        <v>9780887272660</v>
      </c>
      <c r="N1330" s="30" t="s">
        <v>1992</v>
      </c>
      <c r="O1330" s="30" t="s">
        <v>1992</v>
      </c>
      <c r="P1330" s="30" t="s">
        <v>1992</v>
      </c>
      <c r="Q1330" s="39">
        <v>15.95</v>
      </c>
      <c r="R1330" s="40"/>
      <c r="S1330" s="39">
        <v>12</v>
      </c>
      <c r="T1330" s="31" t="s">
        <v>6883</v>
      </c>
      <c r="U1330" s="30">
        <v>16</v>
      </c>
      <c r="V1330" s="30">
        <v>0</v>
      </c>
      <c r="W1330" s="30">
        <v>100</v>
      </c>
      <c r="X1330" s="30">
        <v>192</v>
      </c>
      <c r="Y1330" s="41">
        <v>64</v>
      </c>
      <c r="Z1330" s="30">
        <v>34</v>
      </c>
      <c r="AA1330" s="30">
        <v>0</v>
      </c>
      <c r="AB1330" s="30">
        <v>0</v>
      </c>
      <c r="AC1330" s="30">
        <v>0</v>
      </c>
      <c r="AD1330" s="30">
        <v>0</v>
      </c>
      <c r="AE1330" s="30">
        <v>64</v>
      </c>
      <c r="AF1330" s="30">
        <v>0</v>
      </c>
      <c r="AG1330" s="6">
        <f t="shared" si="21"/>
        <v>1020.8</v>
      </c>
      <c r="AH1330" s="35">
        <v>37454</v>
      </c>
      <c r="AI1330" s="35">
        <v>37535</v>
      </c>
      <c r="AJ1330" s="35">
        <v>37522</v>
      </c>
      <c r="AK1330" s="36" t="s">
        <v>5205</v>
      </c>
      <c r="AL1330" s="37" t="s">
        <v>6866</v>
      </c>
    </row>
    <row r="1331" spans="1:38" x14ac:dyDescent="0.15">
      <c r="A1331" s="27" t="s">
        <v>6867</v>
      </c>
      <c r="B1331" s="27" t="s">
        <v>1987</v>
      </c>
      <c r="C1331" s="27">
        <v>11</v>
      </c>
      <c r="D1331" s="28">
        <v>4.4427844428844403E+17</v>
      </c>
      <c r="E1331" s="30"/>
      <c r="F1331" s="30" t="s">
        <v>2430</v>
      </c>
      <c r="G1331" s="30" t="s">
        <v>5202</v>
      </c>
      <c r="H1331" s="30" t="s">
        <v>4539</v>
      </c>
      <c r="J1331" s="31">
        <v>1</v>
      </c>
      <c r="K1331" s="31">
        <v>97</v>
      </c>
      <c r="L1331" s="31" t="s">
        <v>4540</v>
      </c>
      <c r="M1331" s="32">
        <v>9780887272622</v>
      </c>
      <c r="N1331" s="30" t="s">
        <v>1992</v>
      </c>
      <c r="O1331" s="30" t="s">
        <v>1992</v>
      </c>
      <c r="P1331" s="30" t="s">
        <v>1992</v>
      </c>
      <c r="Q1331" s="39">
        <v>26.65</v>
      </c>
      <c r="R1331" s="40"/>
      <c r="S1331" s="39">
        <v>20</v>
      </c>
      <c r="T1331" s="31" t="s">
        <v>6864</v>
      </c>
      <c r="U1331" s="30">
        <v>160</v>
      </c>
      <c r="V1331" s="30">
        <v>148</v>
      </c>
      <c r="W1331" s="30">
        <v>100</v>
      </c>
      <c r="X1331" s="30">
        <v>192</v>
      </c>
      <c r="Y1331" s="41">
        <v>65</v>
      </c>
      <c r="Z1331" s="30">
        <v>35</v>
      </c>
      <c r="AA1331" s="30">
        <v>0</v>
      </c>
      <c r="AB1331" s="30">
        <v>0</v>
      </c>
      <c r="AC1331" s="30">
        <v>0</v>
      </c>
      <c r="AD1331" s="30">
        <v>0</v>
      </c>
      <c r="AE1331" s="30">
        <v>65</v>
      </c>
      <c r="AF1331" s="30">
        <v>0</v>
      </c>
      <c r="AG1331" s="6">
        <f t="shared" si="21"/>
        <v>1732.25</v>
      </c>
      <c r="AH1331" s="35">
        <v>37386</v>
      </c>
      <c r="AI1331" s="35">
        <v>37535</v>
      </c>
      <c r="AJ1331" s="35">
        <v>37494</v>
      </c>
      <c r="AK1331" s="36" t="s">
        <v>2379</v>
      </c>
      <c r="AL1331" s="37" t="s">
        <v>6866</v>
      </c>
    </row>
    <row r="1332" spans="1:38" x14ac:dyDescent="0.15">
      <c r="A1332" s="27" t="s">
        <v>6867</v>
      </c>
      <c r="B1332" s="27" t="s">
        <v>5199</v>
      </c>
      <c r="C1332" s="27">
        <v>40000</v>
      </c>
      <c r="D1332" s="28">
        <v>36986</v>
      </c>
      <c r="E1332" s="30" t="s">
        <v>5200</v>
      </c>
      <c r="F1332" s="30" t="s">
        <v>5201</v>
      </c>
      <c r="G1332" s="30" t="s">
        <v>5202</v>
      </c>
      <c r="H1332" s="30" t="s">
        <v>4539</v>
      </c>
      <c r="J1332" s="31">
        <v>1</v>
      </c>
      <c r="K1332" s="31">
        <v>97</v>
      </c>
      <c r="L1332" s="31" t="s">
        <v>4540</v>
      </c>
      <c r="M1332" s="32">
        <v>9780887272622</v>
      </c>
      <c r="N1332" s="30" t="s">
        <v>1992</v>
      </c>
      <c r="O1332" s="30" t="s">
        <v>1992</v>
      </c>
      <c r="P1332" s="30" t="s">
        <v>1992</v>
      </c>
      <c r="Q1332" s="39">
        <v>26.65</v>
      </c>
      <c r="R1332" s="40"/>
      <c r="S1332" s="39">
        <v>20</v>
      </c>
      <c r="T1332" s="31" t="s">
        <v>6864</v>
      </c>
      <c r="U1332" s="30">
        <v>16</v>
      </c>
      <c r="V1332" s="30">
        <v>0</v>
      </c>
      <c r="W1332" s="30">
        <v>100</v>
      </c>
      <c r="X1332" s="30">
        <v>192</v>
      </c>
      <c r="Y1332" s="41">
        <v>65</v>
      </c>
      <c r="Z1332" s="30">
        <v>35</v>
      </c>
      <c r="AA1332" s="30">
        <v>0</v>
      </c>
      <c r="AB1332" s="30">
        <v>0</v>
      </c>
      <c r="AC1332" s="30">
        <v>0</v>
      </c>
      <c r="AD1332" s="30">
        <v>0</v>
      </c>
      <c r="AE1332" s="30">
        <v>65</v>
      </c>
      <c r="AF1332" s="30">
        <v>0</v>
      </c>
      <c r="AG1332" s="6">
        <f t="shared" si="21"/>
        <v>1732.25</v>
      </c>
      <c r="AH1332" s="35">
        <v>37454</v>
      </c>
      <c r="AI1332" s="35">
        <v>37535</v>
      </c>
      <c r="AJ1332" s="35">
        <v>37494</v>
      </c>
      <c r="AK1332" s="36" t="s">
        <v>2379</v>
      </c>
      <c r="AL1332" s="37" t="s">
        <v>6866</v>
      </c>
    </row>
    <row r="1333" spans="1:38" x14ac:dyDescent="0.15">
      <c r="A1333" s="27" t="s">
        <v>6867</v>
      </c>
      <c r="B1333" s="27" t="s">
        <v>5199</v>
      </c>
      <c r="C1333" s="27">
        <v>40001</v>
      </c>
      <c r="D1333" s="28">
        <v>37134</v>
      </c>
      <c r="E1333" s="30" t="s">
        <v>4003</v>
      </c>
      <c r="F1333" s="30" t="s">
        <v>5201</v>
      </c>
      <c r="G1333" s="30" t="s">
        <v>5202</v>
      </c>
      <c r="H1333" s="30" t="s">
        <v>4539</v>
      </c>
      <c r="J1333" s="31">
        <v>1</v>
      </c>
      <c r="K1333" s="31">
        <v>97</v>
      </c>
      <c r="L1333" s="31" t="s">
        <v>4540</v>
      </c>
      <c r="M1333" s="32">
        <v>9780887272622</v>
      </c>
      <c r="N1333" s="30" t="s">
        <v>1992</v>
      </c>
      <c r="O1333" s="30" t="s">
        <v>1992</v>
      </c>
      <c r="P1333" s="30" t="s">
        <v>1992</v>
      </c>
      <c r="Q1333" s="39">
        <v>26.65</v>
      </c>
      <c r="R1333" s="40"/>
      <c r="S1333" s="39">
        <v>20</v>
      </c>
      <c r="T1333" s="31" t="s">
        <v>6864</v>
      </c>
      <c r="U1333" s="30">
        <v>16</v>
      </c>
      <c r="V1333" s="30">
        <v>0</v>
      </c>
      <c r="W1333" s="30">
        <v>100</v>
      </c>
      <c r="X1333" s="30">
        <v>192</v>
      </c>
      <c r="Y1333" s="41">
        <v>65</v>
      </c>
      <c r="Z1333" s="30">
        <v>35</v>
      </c>
      <c r="AA1333" s="30">
        <v>0</v>
      </c>
      <c r="AB1333" s="30">
        <v>0</v>
      </c>
      <c r="AC1333" s="30">
        <v>0</v>
      </c>
      <c r="AD1333" s="30">
        <v>0</v>
      </c>
      <c r="AE1333" s="30">
        <v>65</v>
      </c>
      <c r="AF1333" s="30">
        <v>0</v>
      </c>
      <c r="AG1333" s="6">
        <f t="shared" si="21"/>
        <v>1732.25</v>
      </c>
      <c r="AH1333" s="35">
        <v>37454</v>
      </c>
      <c r="AI1333" s="35">
        <v>37535</v>
      </c>
      <c r="AJ1333" s="35">
        <v>37494</v>
      </c>
      <c r="AK1333" s="36" t="s">
        <v>2379</v>
      </c>
      <c r="AL1333" s="37" t="s">
        <v>6866</v>
      </c>
    </row>
    <row r="1334" spans="1:38" x14ac:dyDescent="0.15">
      <c r="A1334" s="27" t="s">
        <v>6867</v>
      </c>
      <c r="B1334" s="27" t="s">
        <v>1987</v>
      </c>
      <c r="C1334" s="27">
        <v>11</v>
      </c>
      <c r="D1334" s="28">
        <v>4.4427844428844403E+17</v>
      </c>
      <c r="E1334" s="30"/>
      <c r="F1334" s="30" t="s">
        <v>2430</v>
      </c>
      <c r="G1334" s="30" t="s">
        <v>5202</v>
      </c>
      <c r="H1334" s="30" t="s">
        <v>4544</v>
      </c>
      <c r="J1334" s="31">
        <v>1</v>
      </c>
      <c r="K1334" s="31">
        <v>97</v>
      </c>
      <c r="L1334" s="31" t="s">
        <v>4545</v>
      </c>
      <c r="M1334" s="32">
        <v>9780887272646</v>
      </c>
      <c r="N1334" s="30" t="s">
        <v>1992</v>
      </c>
      <c r="O1334" s="30" t="s">
        <v>1992</v>
      </c>
      <c r="P1334" s="30" t="s">
        <v>1992</v>
      </c>
      <c r="Q1334" s="39">
        <v>17.05</v>
      </c>
      <c r="R1334" s="40"/>
      <c r="S1334" s="39">
        <v>12.8</v>
      </c>
      <c r="T1334" s="31" t="s">
        <v>6864</v>
      </c>
      <c r="U1334" s="30">
        <v>160</v>
      </c>
      <c r="V1334" s="30">
        <v>148</v>
      </c>
      <c r="W1334" s="30">
        <v>100</v>
      </c>
      <c r="X1334" s="30">
        <v>192</v>
      </c>
      <c r="Y1334" s="41">
        <v>63</v>
      </c>
      <c r="Z1334" s="30">
        <v>37</v>
      </c>
      <c r="AA1334" s="30">
        <v>0</v>
      </c>
      <c r="AB1334" s="30">
        <v>0</v>
      </c>
      <c r="AC1334" s="30">
        <v>0</v>
      </c>
      <c r="AD1334" s="30">
        <v>0</v>
      </c>
      <c r="AE1334" s="30">
        <v>63</v>
      </c>
      <c r="AF1334" s="30">
        <v>0</v>
      </c>
      <c r="AG1334" s="6">
        <f t="shared" si="21"/>
        <v>1074.1500000000001</v>
      </c>
      <c r="AH1334" s="35">
        <v>37386</v>
      </c>
      <c r="AI1334" s="35">
        <v>37535</v>
      </c>
      <c r="AJ1334" s="35">
        <v>37494</v>
      </c>
      <c r="AK1334" s="36" t="s">
        <v>5350</v>
      </c>
      <c r="AL1334" s="37" t="s">
        <v>6866</v>
      </c>
    </row>
    <row r="1335" spans="1:38" x14ac:dyDescent="0.15">
      <c r="A1335" s="27" t="s">
        <v>6867</v>
      </c>
      <c r="B1335" s="27" t="s">
        <v>5199</v>
      </c>
      <c r="C1335" s="27">
        <v>40000</v>
      </c>
      <c r="D1335" s="28">
        <v>36986</v>
      </c>
      <c r="E1335" s="30" t="s">
        <v>5200</v>
      </c>
      <c r="F1335" s="30" t="s">
        <v>5201</v>
      </c>
      <c r="G1335" s="30" t="s">
        <v>5202</v>
      </c>
      <c r="H1335" s="30" t="s">
        <v>4544</v>
      </c>
      <c r="J1335" s="31">
        <v>1</v>
      </c>
      <c r="K1335" s="31">
        <v>97</v>
      </c>
      <c r="L1335" s="31" t="s">
        <v>4545</v>
      </c>
      <c r="M1335" s="32">
        <v>9780887272646</v>
      </c>
      <c r="N1335" s="30" t="s">
        <v>1992</v>
      </c>
      <c r="O1335" s="30" t="s">
        <v>1992</v>
      </c>
      <c r="P1335" s="30" t="s">
        <v>1992</v>
      </c>
      <c r="Q1335" s="39">
        <v>17.05</v>
      </c>
      <c r="R1335" s="40"/>
      <c r="S1335" s="39">
        <v>12.8</v>
      </c>
      <c r="T1335" s="31" t="s">
        <v>6864</v>
      </c>
      <c r="U1335" s="30">
        <v>16</v>
      </c>
      <c r="V1335" s="30">
        <v>0</v>
      </c>
      <c r="W1335" s="30">
        <v>100</v>
      </c>
      <c r="X1335" s="30">
        <v>192</v>
      </c>
      <c r="Y1335" s="41">
        <v>63</v>
      </c>
      <c r="Z1335" s="30">
        <v>37</v>
      </c>
      <c r="AA1335" s="30">
        <v>0</v>
      </c>
      <c r="AB1335" s="30">
        <v>0</v>
      </c>
      <c r="AC1335" s="30">
        <v>0</v>
      </c>
      <c r="AD1335" s="30">
        <v>0</v>
      </c>
      <c r="AE1335" s="30">
        <v>63</v>
      </c>
      <c r="AF1335" s="30">
        <v>0</v>
      </c>
      <c r="AG1335" s="6">
        <f t="shared" si="21"/>
        <v>1074.1500000000001</v>
      </c>
      <c r="AH1335" s="35">
        <v>37454</v>
      </c>
      <c r="AI1335" s="35">
        <v>37535</v>
      </c>
      <c r="AJ1335" s="35">
        <v>37494</v>
      </c>
      <c r="AK1335" s="36" t="s">
        <v>5350</v>
      </c>
      <c r="AL1335" s="37" t="s">
        <v>6866</v>
      </c>
    </row>
    <row r="1336" spans="1:38" x14ac:dyDescent="0.15">
      <c r="A1336" s="27" t="s">
        <v>6867</v>
      </c>
      <c r="B1336" s="27" t="s">
        <v>5199</v>
      </c>
      <c r="C1336" s="27">
        <v>40001</v>
      </c>
      <c r="D1336" s="28">
        <v>37134</v>
      </c>
      <c r="E1336" s="30" t="s">
        <v>4003</v>
      </c>
      <c r="F1336" s="30" t="s">
        <v>5201</v>
      </c>
      <c r="G1336" s="30" t="s">
        <v>5202</v>
      </c>
      <c r="H1336" s="30" t="s">
        <v>4544</v>
      </c>
      <c r="J1336" s="31">
        <v>1</v>
      </c>
      <c r="K1336" s="31">
        <v>97</v>
      </c>
      <c r="L1336" s="31" t="s">
        <v>4545</v>
      </c>
      <c r="M1336" s="32">
        <v>9780887272646</v>
      </c>
      <c r="N1336" s="30" t="s">
        <v>1992</v>
      </c>
      <c r="O1336" s="30" t="s">
        <v>1992</v>
      </c>
      <c r="P1336" s="30" t="s">
        <v>1992</v>
      </c>
      <c r="Q1336" s="39">
        <v>17.05</v>
      </c>
      <c r="R1336" s="40"/>
      <c r="S1336" s="39">
        <v>12.8</v>
      </c>
      <c r="T1336" s="31" t="s">
        <v>6864</v>
      </c>
      <c r="U1336" s="30">
        <v>16</v>
      </c>
      <c r="V1336" s="30">
        <v>0</v>
      </c>
      <c r="W1336" s="30">
        <v>100</v>
      </c>
      <c r="X1336" s="30">
        <v>192</v>
      </c>
      <c r="Y1336" s="41">
        <v>63</v>
      </c>
      <c r="Z1336" s="30">
        <v>37</v>
      </c>
      <c r="AA1336" s="30">
        <v>0</v>
      </c>
      <c r="AB1336" s="30">
        <v>0</v>
      </c>
      <c r="AC1336" s="30">
        <v>0</v>
      </c>
      <c r="AD1336" s="30">
        <v>0</v>
      </c>
      <c r="AE1336" s="30">
        <v>63</v>
      </c>
      <c r="AF1336" s="30">
        <v>0</v>
      </c>
      <c r="AG1336" s="6">
        <f t="shared" si="21"/>
        <v>1074.1500000000001</v>
      </c>
      <c r="AH1336" s="35">
        <v>37454</v>
      </c>
      <c r="AI1336" s="35">
        <v>37535</v>
      </c>
      <c r="AJ1336" s="35">
        <v>37494</v>
      </c>
      <c r="AK1336" s="36" t="s">
        <v>5350</v>
      </c>
      <c r="AL1336" s="37" t="s">
        <v>6866</v>
      </c>
    </row>
    <row r="1337" spans="1:38" x14ac:dyDescent="0.15">
      <c r="A1337" s="27" t="s">
        <v>6867</v>
      </c>
      <c r="B1337" s="27" t="s">
        <v>1084</v>
      </c>
      <c r="C1337" s="27" t="s">
        <v>3454</v>
      </c>
      <c r="D1337" s="28" t="s">
        <v>6870</v>
      </c>
      <c r="E1337" s="30"/>
      <c r="F1337" s="30" t="s">
        <v>3455</v>
      </c>
      <c r="G1337" s="30" t="s">
        <v>3456</v>
      </c>
      <c r="H1337" s="30" t="s">
        <v>3457</v>
      </c>
      <c r="L1337" s="31" t="s">
        <v>4348</v>
      </c>
      <c r="M1337" s="32">
        <v>9780100718364</v>
      </c>
      <c r="N1337" s="30" t="s">
        <v>3921</v>
      </c>
      <c r="O1337" s="30" t="s">
        <v>3921</v>
      </c>
      <c r="P1337" s="30" t="s">
        <v>3921</v>
      </c>
      <c r="Q1337" s="39">
        <v>55</v>
      </c>
      <c r="R1337" s="40"/>
      <c r="S1337" s="39">
        <v>41.25</v>
      </c>
      <c r="T1337" s="31" t="s">
        <v>6864</v>
      </c>
      <c r="U1337" s="30">
        <v>15</v>
      </c>
      <c r="V1337" s="30">
        <v>20</v>
      </c>
      <c r="W1337" s="30">
        <v>13</v>
      </c>
      <c r="X1337" s="30">
        <v>15</v>
      </c>
      <c r="Y1337" s="41">
        <v>4</v>
      </c>
      <c r="Z1337" s="30">
        <v>9</v>
      </c>
      <c r="AA1337" s="30">
        <v>0</v>
      </c>
      <c r="AB1337" s="30">
        <v>0</v>
      </c>
      <c r="AC1337" s="30">
        <v>0</v>
      </c>
      <c r="AD1337" s="30">
        <v>0</v>
      </c>
      <c r="AE1337" s="30">
        <v>4</v>
      </c>
      <c r="AF1337" s="30">
        <v>0</v>
      </c>
      <c r="AG1337" s="6">
        <f t="shared" si="21"/>
        <v>220</v>
      </c>
      <c r="AH1337" s="35">
        <v>37531</v>
      </c>
      <c r="AI1337" s="35">
        <v>37531</v>
      </c>
      <c r="AJ1337" s="35">
        <v>37533</v>
      </c>
      <c r="AK1337" s="36" t="s">
        <v>4349</v>
      </c>
      <c r="AL1337" s="37" t="s">
        <v>6866</v>
      </c>
    </row>
    <row r="1338" spans="1:38" x14ac:dyDescent="0.15">
      <c r="A1338" s="27" t="s">
        <v>6867</v>
      </c>
      <c r="B1338" s="27" t="s">
        <v>1084</v>
      </c>
      <c r="C1338" s="27" t="s">
        <v>3454</v>
      </c>
      <c r="D1338" s="28" t="s">
        <v>6870</v>
      </c>
      <c r="E1338" s="30"/>
      <c r="F1338" s="30" t="s">
        <v>3455</v>
      </c>
      <c r="G1338" s="30" t="s">
        <v>3456</v>
      </c>
      <c r="H1338" s="30" t="s">
        <v>3457</v>
      </c>
      <c r="I1338" s="31">
        <v>3</v>
      </c>
      <c r="K1338" s="31">
        <v>89</v>
      </c>
      <c r="L1338" s="31" t="s">
        <v>3458</v>
      </c>
      <c r="M1338" s="32">
        <v>9780471609971</v>
      </c>
      <c r="N1338" s="30" t="s">
        <v>3915</v>
      </c>
      <c r="O1338" s="30" t="s">
        <v>3915</v>
      </c>
      <c r="P1338" s="30" t="s">
        <v>3915</v>
      </c>
      <c r="Q1338" s="39">
        <v>110.7</v>
      </c>
      <c r="R1338" s="40"/>
      <c r="S1338" s="39">
        <v>83.05</v>
      </c>
      <c r="T1338" s="31" t="s">
        <v>6864</v>
      </c>
      <c r="U1338" s="30">
        <v>15</v>
      </c>
      <c r="V1338" s="30">
        <v>20</v>
      </c>
      <c r="W1338" s="30">
        <v>15</v>
      </c>
      <c r="X1338" s="30">
        <v>15</v>
      </c>
      <c r="Y1338" s="41">
        <v>9</v>
      </c>
      <c r="Z1338" s="30">
        <v>0</v>
      </c>
      <c r="AA1338" s="30">
        <v>12</v>
      </c>
      <c r="AB1338" s="30">
        <v>0</v>
      </c>
      <c r="AC1338" s="30">
        <v>0</v>
      </c>
      <c r="AD1338" s="30">
        <v>0</v>
      </c>
      <c r="AE1338" s="30">
        <v>6</v>
      </c>
      <c r="AF1338" s="30">
        <v>3</v>
      </c>
      <c r="AG1338" s="6">
        <f t="shared" si="21"/>
        <v>913.35</v>
      </c>
      <c r="AH1338" s="35">
        <v>37428</v>
      </c>
      <c r="AI1338" s="35">
        <v>37535</v>
      </c>
      <c r="AJ1338" s="35">
        <v>37531</v>
      </c>
      <c r="AK1338" s="36" t="s">
        <v>6865</v>
      </c>
      <c r="AL1338" s="37" t="s">
        <v>6866</v>
      </c>
    </row>
    <row r="1339" spans="1:38" x14ac:dyDescent="0.15">
      <c r="A1339" s="27" t="s">
        <v>6867</v>
      </c>
      <c r="B1339" s="27" t="s">
        <v>1084</v>
      </c>
      <c r="C1339" s="27" t="s">
        <v>1392</v>
      </c>
      <c r="D1339" s="28" t="s">
        <v>6870</v>
      </c>
      <c r="E1339" s="30"/>
      <c r="F1339" s="30" t="s">
        <v>1393</v>
      </c>
      <c r="G1339" s="30" t="s">
        <v>3231</v>
      </c>
      <c r="H1339" s="30" t="s">
        <v>3232</v>
      </c>
      <c r="K1339" s="31">
        <v>2</v>
      </c>
      <c r="L1339" s="31" t="s">
        <v>3233</v>
      </c>
      <c r="M1339" s="32">
        <v>9780306467912</v>
      </c>
      <c r="N1339" s="30" t="s">
        <v>3763</v>
      </c>
      <c r="O1339" s="30" t="s">
        <v>3764</v>
      </c>
      <c r="P1339" s="30" t="s">
        <v>3764</v>
      </c>
      <c r="Q1339" s="39">
        <v>95</v>
      </c>
      <c r="R1339" s="40"/>
      <c r="S1339" s="39">
        <v>71.25</v>
      </c>
      <c r="T1339" s="31" t="s">
        <v>6864</v>
      </c>
      <c r="U1339" s="30">
        <v>50</v>
      </c>
      <c r="V1339" s="30">
        <v>32</v>
      </c>
      <c r="W1339" s="30">
        <v>30</v>
      </c>
      <c r="X1339" s="30">
        <v>50</v>
      </c>
      <c r="Y1339" s="41">
        <v>35</v>
      </c>
      <c r="Z1339" s="30">
        <v>7</v>
      </c>
      <c r="AA1339" s="30">
        <v>0</v>
      </c>
      <c r="AB1339" s="30">
        <v>-1</v>
      </c>
      <c r="AC1339" s="30">
        <v>0</v>
      </c>
      <c r="AD1339" s="30">
        <v>0</v>
      </c>
      <c r="AE1339" s="30">
        <v>34</v>
      </c>
      <c r="AF1339" s="30">
        <v>1</v>
      </c>
      <c r="AG1339" s="6">
        <f t="shared" si="21"/>
        <v>3301.25</v>
      </c>
      <c r="AH1339" s="35">
        <v>37371</v>
      </c>
      <c r="AI1339" s="35">
        <v>37535</v>
      </c>
      <c r="AJ1339" s="35">
        <v>37536</v>
      </c>
      <c r="AK1339" s="36" t="s">
        <v>3234</v>
      </c>
      <c r="AL1339" s="37" t="s">
        <v>6866</v>
      </c>
    </row>
    <row r="1340" spans="1:38" x14ac:dyDescent="0.15">
      <c r="A1340" s="27" t="s">
        <v>6867</v>
      </c>
      <c r="B1340" s="27" t="s">
        <v>616</v>
      </c>
      <c r="C1340" s="27" t="s">
        <v>2030</v>
      </c>
      <c r="D1340" s="28" t="s">
        <v>6870</v>
      </c>
      <c r="E1340" s="30"/>
      <c r="F1340" s="30" t="s">
        <v>617</v>
      </c>
      <c r="G1340" s="30" t="s">
        <v>617</v>
      </c>
      <c r="H1340" s="30" t="s">
        <v>618</v>
      </c>
      <c r="K1340" s="31">
        <v>97</v>
      </c>
      <c r="L1340" s="31" t="s">
        <v>619</v>
      </c>
      <c r="M1340" s="32">
        <v>9780822319467</v>
      </c>
      <c r="N1340" s="30" t="s">
        <v>3967</v>
      </c>
      <c r="O1340" s="30" t="s">
        <v>3967</v>
      </c>
      <c r="P1340" s="30" t="s">
        <v>3967</v>
      </c>
      <c r="Q1340" s="39">
        <v>23.45</v>
      </c>
      <c r="R1340" s="40"/>
      <c r="S1340" s="39">
        <v>17.600000000000001</v>
      </c>
      <c r="T1340" s="31" t="s">
        <v>6864</v>
      </c>
      <c r="U1340" s="30">
        <v>25</v>
      </c>
      <c r="V1340" s="30">
        <v>16</v>
      </c>
      <c r="W1340" s="30">
        <v>18</v>
      </c>
      <c r="X1340" s="30">
        <v>25</v>
      </c>
      <c r="Y1340" s="41">
        <v>15</v>
      </c>
      <c r="Z1340" s="30">
        <v>2</v>
      </c>
      <c r="AA1340" s="30">
        <v>0</v>
      </c>
      <c r="AB1340" s="30">
        <v>1</v>
      </c>
      <c r="AC1340" s="30">
        <v>0</v>
      </c>
      <c r="AD1340" s="30">
        <v>0</v>
      </c>
      <c r="AE1340" s="30">
        <v>3</v>
      </c>
      <c r="AF1340" s="30">
        <v>12</v>
      </c>
      <c r="AG1340" s="6">
        <f t="shared" si="21"/>
        <v>281.55</v>
      </c>
      <c r="AH1340" s="35">
        <v>37372</v>
      </c>
      <c r="AI1340" s="35">
        <v>37535</v>
      </c>
      <c r="AJ1340" s="35">
        <v>37481</v>
      </c>
      <c r="AK1340" s="36" t="s">
        <v>1162</v>
      </c>
      <c r="AL1340" s="37" t="s">
        <v>6866</v>
      </c>
    </row>
    <row r="1341" spans="1:38" x14ac:dyDescent="0.15">
      <c r="A1341" s="27" t="s">
        <v>6867</v>
      </c>
      <c r="B1341" s="27" t="s">
        <v>3660</v>
      </c>
      <c r="C1341" s="27" t="s">
        <v>6223</v>
      </c>
      <c r="D1341" s="28" t="s">
        <v>6870</v>
      </c>
      <c r="E1341" s="30"/>
      <c r="F1341" s="30" t="s">
        <v>3661</v>
      </c>
      <c r="G1341" s="30" t="s">
        <v>3662</v>
      </c>
      <c r="H1341" s="30" t="s">
        <v>3663</v>
      </c>
      <c r="I1341" s="31">
        <v>2</v>
      </c>
      <c r="K1341" s="31">
        <v>1</v>
      </c>
      <c r="L1341" s="31" t="s">
        <v>3664</v>
      </c>
      <c r="M1341" s="32">
        <v>9780471362432</v>
      </c>
      <c r="N1341" s="30" t="s">
        <v>3915</v>
      </c>
      <c r="O1341" s="30" t="s">
        <v>3915</v>
      </c>
      <c r="P1341" s="30" t="s">
        <v>3915</v>
      </c>
      <c r="Q1341" s="39">
        <v>82.7</v>
      </c>
      <c r="R1341" s="40"/>
      <c r="S1341" s="39">
        <v>62.05</v>
      </c>
      <c r="T1341" s="31" t="s">
        <v>6864</v>
      </c>
      <c r="U1341" s="30">
        <v>130</v>
      </c>
      <c r="V1341" s="30">
        <v>97</v>
      </c>
      <c r="W1341" s="30">
        <v>89</v>
      </c>
      <c r="X1341" s="30">
        <v>130</v>
      </c>
      <c r="Y1341" s="41">
        <v>86</v>
      </c>
      <c r="Z1341" s="30">
        <v>7</v>
      </c>
      <c r="AA1341" s="30">
        <v>1</v>
      </c>
      <c r="AB1341" s="30">
        <v>13</v>
      </c>
      <c r="AC1341" s="30">
        <v>0</v>
      </c>
      <c r="AD1341" s="30">
        <v>0</v>
      </c>
      <c r="AE1341" s="30">
        <v>70</v>
      </c>
      <c r="AF1341" s="30">
        <v>16</v>
      </c>
      <c r="AG1341" s="6">
        <f t="shared" si="21"/>
        <v>6781.8</v>
      </c>
      <c r="AH1341" s="35">
        <v>37414</v>
      </c>
      <c r="AI1341" s="35">
        <v>37535</v>
      </c>
      <c r="AJ1341" s="35">
        <v>37533</v>
      </c>
      <c r="AK1341" s="36" t="s">
        <v>3665</v>
      </c>
      <c r="AL1341" s="37" t="s">
        <v>6866</v>
      </c>
    </row>
    <row r="1342" spans="1:38" x14ac:dyDescent="0.15">
      <c r="A1342" s="27" t="s">
        <v>6867</v>
      </c>
      <c r="B1342" s="27" t="s">
        <v>1084</v>
      </c>
      <c r="C1342" s="27" t="s">
        <v>5223</v>
      </c>
      <c r="D1342" s="28" t="s">
        <v>6870</v>
      </c>
      <c r="E1342" s="30"/>
      <c r="F1342" s="30" t="s">
        <v>5224</v>
      </c>
      <c r="G1342" s="30" t="s">
        <v>5225</v>
      </c>
      <c r="H1342" s="30" t="s">
        <v>5226</v>
      </c>
      <c r="K1342" s="31">
        <v>1</v>
      </c>
      <c r="L1342" s="31" t="s">
        <v>5227</v>
      </c>
      <c r="M1342" s="32">
        <v>9781580531467</v>
      </c>
      <c r="N1342" s="30" t="s">
        <v>1979</v>
      </c>
      <c r="O1342" s="30" t="s">
        <v>1979</v>
      </c>
      <c r="P1342" s="30" t="s">
        <v>1979</v>
      </c>
      <c r="Q1342" s="39">
        <v>97</v>
      </c>
      <c r="R1342" s="40"/>
      <c r="S1342" s="39">
        <v>72.75</v>
      </c>
      <c r="T1342" s="31" t="s">
        <v>6864</v>
      </c>
      <c r="U1342" s="30">
        <v>15</v>
      </c>
      <c r="V1342" s="30">
        <v>11</v>
      </c>
      <c r="W1342" s="30">
        <v>6</v>
      </c>
      <c r="X1342" s="30">
        <v>15</v>
      </c>
      <c r="Y1342" s="41">
        <v>0</v>
      </c>
      <c r="Z1342" s="30">
        <v>6</v>
      </c>
      <c r="AA1342" s="30">
        <v>0</v>
      </c>
      <c r="AB1342" s="30">
        <v>0</v>
      </c>
      <c r="AC1342" s="30">
        <v>0</v>
      </c>
      <c r="AD1342" s="30">
        <v>0</v>
      </c>
      <c r="AE1342" s="30">
        <v>0</v>
      </c>
      <c r="AF1342" s="30">
        <v>0</v>
      </c>
      <c r="AG1342" s="6">
        <f t="shared" si="21"/>
        <v>0</v>
      </c>
      <c r="AH1342" s="35">
        <v>37533</v>
      </c>
      <c r="AI1342" s="35">
        <v>37535</v>
      </c>
      <c r="AJ1342" s="35">
        <v>37539</v>
      </c>
      <c r="AK1342" s="36">
        <v>97</v>
      </c>
      <c r="AL1342" s="37" t="s">
        <v>6866</v>
      </c>
    </row>
    <row r="1343" spans="1:38" x14ac:dyDescent="0.15">
      <c r="A1343" s="27" t="s">
        <v>6867</v>
      </c>
      <c r="B1343" s="27" t="s">
        <v>2468</v>
      </c>
      <c r="C1343" s="27">
        <v>1</v>
      </c>
      <c r="D1343" s="28" t="s">
        <v>6870</v>
      </c>
      <c r="E1343" s="30"/>
      <c r="F1343" s="30" t="s">
        <v>6503</v>
      </c>
      <c r="G1343" s="30" t="s">
        <v>6504</v>
      </c>
      <c r="H1343" s="30" t="s">
        <v>6505</v>
      </c>
      <c r="K1343" s="31">
        <v>0</v>
      </c>
      <c r="L1343" s="31" t="s">
        <v>6506</v>
      </c>
      <c r="M1343" s="32">
        <v>9781930785045</v>
      </c>
      <c r="N1343" s="30" t="s">
        <v>6507</v>
      </c>
      <c r="O1343" s="30" t="s">
        <v>6507</v>
      </c>
      <c r="P1343" s="30" t="s">
        <v>6507</v>
      </c>
      <c r="Q1343" s="39">
        <v>17.100000000000001</v>
      </c>
      <c r="R1343" s="40"/>
      <c r="S1343" s="39">
        <v>12.85</v>
      </c>
      <c r="T1343" s="31" t="s">
        <v>6864</v>
      </c>
      <c r="U1343" s="30">
        <v>30</v>
      </c>
      <c r="V1343" s="30">
        <v>23</v>
      </c>
      <c r="W1343" s="30">
        <v>28</v>
      </c>
      <c r="X1343" s="30">
        <v>30</v>
      </c>
      <c r="Y1343" s="41">
        <v>29</v>
      </c>
      <c r="Z1343" s="30">
        <v>4</v>
      </c>
      <c r="AA1343" s="30">
        <v>0</v>
      </c>
      <c r="AB1343" s="30">
        <v>0</v>
      </c>
      <c r="AC1343" s="30">
        <v>0</v>
      </c>
      <c r="AD1343" s="30">
        <v>0</v>
      </c>
      <c r="AE1343" s="30">
        <v>29</v>
      </c>
      <c r="AF1343" s="30">
        <v>0</v>
      </c>
      <c r="AG1343" s="6">
        <f t="shared" si="21"/>
        <v>495.90000000000003</v>
      </c>
      <c r="AH1343" s="35">
        <v>37475</v>
      </c>
      <c r="AI1343" s="35">
        <v>37535</v>
      </c>
      <c r="AJ1343" s="35">
        <v>37532</v>
      </c>
      <c r="AK1343" s="36" t="s">
        <v>6451</v>
      </c>
      <c r="AL1343" s="37" t="s">
        <v>6866</v>
      </c>
    </row>
    <row r="1344" spans="1:38" x14ac:dyDescent="0.15">
      <c r="A1344" s="27" t="s">
        <v>6867</v>
      </c>
      <c r="B1344" s="27" t="s">
        <v>1084</v>
      </c>
      <c r="C1344" s="27" t="s">
        <v>2794</v>
      </c>
      <c r="D1344" s="28" t="s">
        <v>6870</v>
      </c>
      <c r="E1344" s="30"/>
      <c r="F1344" s="30" t="s">
        <v>2795</v>
      </c>
      <c r="G1344" s="30" t="s">
        <v>2796</v>
      </c>
      <c r="H1344" s="30" t="s">
        <v>2797</v>
      </c>
      <c r="I1344" s="31">
        <v>5</v>
      </c>
      <c r="K1344" s="31">
        <v>2</v>
      </c>
      <c r="L1344" s="31" t="s">
        <v>2798</v>
      </c>
      <c r="M1344" s="32">
        <v>9780471392538</v>
      </c>
      <c r="N1344" s="30" t="s">
        <v>3915</v>
      </c>
      <c r="O1344" s="30" t="s">
        <v>3915</v>
      </c>
      <c r="P1344" s="30" t="s">
        <v>3915</v>
      </c>
      <c r="Q1344" s="39">
        <v>109.35</v>
      </c>
      <c r="R1344" s="40"/>
      <c r="S1344" s="39">
        <v>82.05</v>
      </c>
      <c r="T1344" s="31" t="s">
        <v>6864</v>
      </c>
      <c r="U1344" s="30">
        <v>90</v>
      </c>
      <c r="V1344" s="30">
        <v>89</v>
      </c>
      <c r="W1344" s="30">
        <v>68</v>
      </c>
      <c r="X1344" s="30">
        <v>90</v>
      </c>
      <c r="Y1344" s="41">
        <v>48</v>
      </c>
      <c r="Z1344" s="30">
        <v>20</v>
      </c>
      <c r="AA1344" s="30">
        <v>0</v>
      </c>
      <c r="AB1344" s="30">
        <v>0</v>
      </c>
      <c r="AC1344" s="30">
        <v>0</v>
      </c>
      <c r="AD1344" s="30">
        <v>0</v>
      </c>
      <c r="AE1344" s="30">
        <v>43</v>
      </c>
      <c r="AF1344" s="30">
        <v>5</v>
      </c>
      <c r="AG1344" s="6">
        <f t="shared" si="21"/>
        <v>5112.3</v>
      </c>
      <c r="AH1344" s="35">
        <v>37376</v>
      </c>
      <c r="AI1344" s="35">
        <v>37535</v>
      </c>
      <c r="AJ1344" s="35">
        <v>37533</v>
      </c>
      <c r="AK1344" s="36" t="s">
        <v>2509</v>
      </c>
      <c r="AL1344" s="37" t="s">
        <v>6866</v>
      </c>
    </row>
    <row r="1345" spans="1:39" x14ac:dyDescent="0.15">
      <c r="A1345" s="27" t="s">
        <v>6867</v>
      </c>
      <c r="B1345" s="27" t="s">
        <v>6891</v>
      </c>
      <c r="C1345" s="27">
        <v>186</v>
      </c>
      <c r="D1345" s="28" t="s">
        <v>6870</v>
      </c>
      <c r="E1345" s="30"/>
      <c r="F1345" s="30" t="s">
        <v>6892</v>
      </c>
      <c r="G1345" s="30" t="s">
        <v>3799</v>
      </c>
      <c r="H1345" s="30" t="s">
        <v>3800</v>
      </c>
      <c r="K1345" s="31">
        <v>1</v>
      </c>
      <c r="L1345" s="31" t="s">
        <v>3801</v>
      </c>
      <c r="M1345" s="32">
        <v>9780060006648</v>
      </c>
      <c r="N1345" s="30" t="s">
        <v>1938</v>
      </c>
      <c r="O1345" s="30" t="s">
        <v>1938</v>
      </c>
      <c r="P1345" s="30" t="s">
        <v>1938</v>
      </c>
      <c r="Q1345" s="39">
        <v>14</v>
      </c>
      <c r="R1345" s="40">
        <v>0.1</v>
      </c>
      <c r="S1345" s="39">
        <v>10.5</v>
      </c>
      <c r="T1345" s="31" t="s">
        <v>6864</v>
      </c>
      <c r="U1345" s="30">
        <v>40</v>
      </c>
      <c r="V1345" s="30">
        <v>42</v>
      </c>
      <c r="W1345" s="30">
        <v>35</v>
      </c>
      <c r="X1345" s="30">
        <v>40</v>
      </c>
      <c r="Y1345" s="41">
        <v>21</v>
      </c>
      <c r="Z1345" s="30">
        <v>14</v>
      </c>
      <c r="AA1345" s="30">
        <v>0</v>
      </c>
      <c r="AB1345" s="30">
        <v>0</v>
      </c>
      <c r="AC1345" s="30">
        <v>0</v>
      </c>
      <c r="AD1345" s="30">
        <v>0</v>
      </c>
      <c r="AE1345" s="30">
        <v>20</v>
      </c>
      <c r="AF1345" s="30">
        <v>1</v>
      </c>
      <c r="AG1345" s="6">
        <f t="shared" si="21"/>
        <v>262.5</v>
      </c>
      <c r="AH1345" s="35">
        <v>37516</v>
      </c>
      <c r="AI1345" s="35">
        <v>37535</v>
      </c>
      <c r="AJ1345" s="35">
        <v>37523</v>
      </c>
      <c r="AK1345" s="36">
        <v>14</v>
      </c>
      <c r="AL1345" s="37" t="s">
        <v>6866</v>
      </c>
    </row>
    <row r="1346" spans="1:39" x14ac:dyDescent="0.15">
      <c r="A1346" s="27" t="s">
        <v>6867</v>
      </c>
      <c r="B1346" s="27" t="s">
        <v>6891</v>
      </c>
      <c r="C1346" s="27">
        <v>186</v>
      </c>
      <c r="D1346" s="28" t="s">
        <v>6870</v>
      </c>
      <c r="E1346" s="30"/>
      <c r="F1346" s="30" t="s">
        <v>6892</v>
      </c>
      <c r="G1346" s="30" t="s">
        <v>3799</v>
      </c>
      <c r="H1346" s="30" t="s">
        <v>3167</v>
      </c>
      <c r="K1346" s="31">
        <v>88</v>
      </c>
      <c r="L1346" s="31" t="s">
        <v>3168</v>
      </c>
      <c r="M1346" s="32">
        <v>9780062720405</v>
      </c>
      <c r="N1346" s="30" t="s">
        <v>1938</v>
      </c>
      <c r="O1346" s="30" t="s">
        <v>1938</v>
      </c>
      <c r="P1346" s="30" t="s">
        <v>1938</v>
      </c>
      <c r="Q1346" s="39">
        <v>14</v>
      </c>
      <c r="R1346" s="40">
        <v>0.1</v>
      </c>
      <c r="S1346" s="39">
        <v>10.5</v>
      </c>
      <c r="T1346" s="31" t="s">
        <v>6864</v>
      </c>
      <c r="U1346" s="30">
        <v>40</v>
      </c>
      <c r="V1346" s="30">
        <v>42</v>
      </c>
      <c r="W1346" s="30">
        <v>35</v>
      </c>
      <c r="X1346" s="30">
        <v>40</v>
      </c>
      <c r="Y1346" s="41">
        <v>18</v>
      </c>
      <c r="Z1346" s="30">
        <v>0</v>
      </c>
      <c r="AA1346" s="30">
        <v>0</v>
      </c>
      <c r="AB1346" s="30">
        <v>17</v>
      </c>
      <c r="AC1346" s="30">
        <v>0</v>
      </c>
      <c r="AD1346" s="30">
        <v>0</v>
      </c>
      <c r="AE1346" s="30">
        <v>0</v>
      </c>
      <c r="AF1346" s="30">
        <v>18</v>
      </c>
      <c r="AG1346" s="6">
        <f t="shared" si="21"/>
        <v>189</v>
      </c>
      <c r="AH1346" s="35">
        <v>37516</v>
      </c>
      <c r="AI1346" s="35">
        <v>37535</v>
      </c>
      <c r="AJ1346" s="35">
        <v>37523</v>
      </c>
      <c r="AK1346" s="36">
        <v>14</v>
      </c>
      <c r="AL1346" s="37" t="s">
        <v>6866</v>
      </c>
    </row>
    <row r="1347" spans="1:39" x14ac:dyDescent="0.15">
      <c r="A1347" s="27" t="s">
        <v>6867</v>
      </c>
      <c r="B1347" s="27" t="s">
        <v>4063</v>
      </c>
      <c r="C1347" s="27" t="s">
        <v>6916</v>
      </c>
      <c r="D1347" s="28" t="s">
        <v>6870</v>
      </c>
      <c r="E1347" s="30"/>
      <c r="F1347" s="30" t="s">
        <v>4064</v>
      </c>
      <c r="G1347" s="30" t="s">
        <v>4408</v>
      </c>
      <c r="H1347" s="30" t="s">
        <v>4409</v>
      </c>
      <c r="I1347" s="31">
        <v>4</v>
      </c>
      <c r="K1347" s="31">
        <v>1</v>
      </c>
      <c r="L1347" s="31" t="s">
        <v>4410</v>
      </c>
      <c r="M1347" s="32">
        <v>9780934034319</v>
      </c>
      <c r="N1347" s="30" t="s">
        <v>5314</v>
      </c>
      <c r="O1347" s="30" t="s">
        <v>5314</v>
      </c>
      <c r="P1347" s="30" t="s">
        <v>5314</v>
      </c>
      <c r="Q1347" s="39">
        <v>15.95</v>
      </c>
      <c r="R1347" s="40"/>
      <c r="S1347" s="39">
        <v>12</v>
      </c>
      <c r="T1347" s="31" t="s">
        <v>6864</v>
      </c>
      <c r="U1347" s="30">
        <v>45</v>
      </c>
      <c r="V1347" s="30">
        <v>37</v>
      </c>
      <c r="W1347" s="30">
        <v>42</v>
      </c>
      <c r="X1347" s="30">
        <v>45</v>
      </c>
      <c r="Y1347" s="41">
        <v>29</v>
      </c>
      <c r="Z1347" s="30">
        <v>13</v>
      </c>
      <c r="AA1347" s="30">
        <v>0</v>
      </c>
      <c r="AB1347" s="30">
        <v>0</v>
      </c>
      <c r="AC1347" s="30">
        <v>0</v>
      </c>
      <c r="AD1347" s="30">
        <v>3</v>
      </c>
      <c r="AE1347" s="30">
        <v>24</v>
      </c>
      <c r="AF1347" s="30">
        <v>5</v>
      </c>
      <c r="AG1347" s="6">
        <f t="shared" si="21"/>
        <v>442.79999999999995</v>
      </c>
      <c r="AH1347" s="35">
        <v>37383</v>
      </c>
      <c r="AI1347" s="35">
        <v>37535</v>
      </c>
      <c r="AJ1347" s="35">
        <v>37477</v>
      </c>
      <c r="AK1347" s="36" t="s">
        <v>5205</v>
      </c>
      <c r="AL1347" s="37" t="s">
        <v>6866</v>
      </c>
    </row>
    <row r="1348" spans="1:39" x14ac:dyDescent="0.15">
      <c r="A1348" s="27" t="s">
        <v>6867</v>
      </c>
      <c r="B1348" s="27" t="s">
        <v>6885</v>
      </c>
      <c r="C1348" s="27" t="s">
        <v>4632</v>
      </c>
      <c r="D1348" s="28" t="s">
        <v>6870</v>
      </c>
      <c r="E1348" s="30"/>
      <c r="F1348" s="30" t="s">
        <v>6871</v>
      </c>
      <c r="G1348" s="30" t="s">
        <v>662</v>
      </c>
      <c r="H1348" s="30" t="s">
        <v>663</v>
      </c>
      <c r="I1348" s="31">
        <v>5</v>
      </c>
      <c r="K1348" s="31">
        <v>1</v>
      </c>
      <c r="L1348" s="31" t="s">
        <v>664</v>
      </c>
      <c r="M1348" s="32">
        <v>9780471387329</v>
      </c>
      <c r="N1348" s="30" t="s">
        <v>3915</v>
      </c>
      <c r="O1348" s="30" t="s">
        <v>3915</v>
      </c>
      <c r="P1348" s="30" t="s">
        <v>3915</v>
      </c>
      <c r="Q1348" s="39">
        <v>48</v>
      </c>
      <c r="R1348" s="40"/>
      <c r="S1348" s="39">
        <v>36</v>
      </c>
      <c r="T1348" s="31" t="s">
        <v>6883</v>
      </c>
      <c r="U1348" s="30">
        <v>295</v>
      </c>
      <c r="V1348" s="30">
        <v>251</v>
      </c>
      <c r="W1348" s="30">
        <v>106</v>
      </c>
      <c r="X1348" s="30">
        <v>295</v>
      </c>
      <c r="Y1348" s="41">
        <v>105</v>
      </c>
      <c r="Z1348" s="30">
        <v>2</v>
      </c>
      <c r="AA1348" s="30">
        <v>0</v>
      </c>
      <c r="AB1348" s="30">
        <v>2</v>
      </c>
      <c r="AC1348" s="30">
        <v>0</v>
      </c>
      <c r="AD1348" s="30">
        <v>24</v>
      </c>
      <c r="AE1348" s="30">
        <v>72</v>
      </c>
      <c r="AF1348" s="30">
        <v>33</v>
      </c>
      <c r="AG1348" s="6">
        <f t="shared" si="21"/>
        <v>4644</v>
      </c>
      <c r="AH1348" s="35">
        <v>37372</v>
      </c>
      <c r="AI1348" s="35">
        <v>37577</v>
      </c>
      <c r="AJ1348" s="35">
        <v>37559</v>
      </c>
      <c r="AK1348" s="36" t="s">
        <v>1874</v>
      </c>
      <c r="AL1348" s="37" t="s">
        <v>6866</v>
      </c>
      <c r="AM1348" s="38" t="s">
        <v>1051</v>
      </c>
    </row>
    <row r="1349" spans="1:39" x14ac:dyDescent="0.15">
      <c r="A1349" s="27" t="s">
        <v>6867</v>
      </c>
      <c r="B1349" s="27" t="s">
        <v>6885</v>
      </c>
      <c r="C1349" s="27">
        <v>4</v>
      </c>
      <c r="D1349" s="28" t="s">
        <v>6870</v>
      </c>
      <c r="E1349" s="30"/>
      <c r="F1349" s="30" t="s">
        <v>6871</v>
      </c>
      <c r="G1349" s="30" t="s">
        <v>5233</v>
      </c>
      <c r="H1349" s="30" t="s">
        <v>786</v>
      </c>
      <c r="I1349" s="31">
        <v>4</v>
      </c>
      <c r="K1349" s="31">
        <v>0</v>
      </c>
      <c r="L1349" s="31" t="s">
        <v>787</v>
      </c>
      <c r="M1349" s="32">
        <v>9780395955598</v>
      </c>
      <c r="N1349" s="30" t="s">
        <v>5236</v>
      </c>
      <c r="O1349" s="30" t="s">
        <v>5236</v>
      </c>
      <c r="P1349" s="30" t="s">
        <v>5236</v>
      </c>
      <c r="Q1349" s="39">
        <v>39.6</v>
      </c>
      <c r="R1349" s="40"/>
      <c r="S1349" s="39">
        <v>29.7</v>
      </c>
      <c r="T1349" s="31" t="s">
        <v>6883</v>
      </c>
      <c r="U1349" s="30">
        <v>230</v>
      </c>
      <c r="V1349" s="30">
        <v>240</v>
      </c>
      <c r="W1349" s="30">
        <v>9</v>
      </c>
      <c r="X1349" s="30">
        <v>230</v>
      </c>
      <c r="Y1349" s="41">
        <v>5</v>
      </c>
      <c r="Z1349" s="30">
        <v>4</v>
      </c>
      <c r="AA1349" s="30">
        <v>0</v>
      </c>
      <c r="AB1349" s="30">
        <v>0</v>
      </c>
      <c r="AC1349" s="30">
        <v>0</v>
      </c>
      <c r="AD1349" s="30">
        <v>0</v>
      </c>
      <c r="AE1349" s="30">
        <v>5</v>
      </c>
      <c r="AF1349" s="30">
        <v>0</v>
      </c>
      <c r="AG1349" s="6">
        <f t="shared" si="21"/>
        <v>198</v>
      </c>
      <c r="AH1349" s="35">
        <v>37372</v>
      </c>
      <c r="AI1349" s="35">
        <v>37535</v>
      </c>
      <c r="AJ1349" s="35">
        <v>37473</v>
      </c>
      <c r="AK1349" s="36" t="s">
        <v>788</v>
      </c>
      <c r="AL1349" s="37" t="s">
        <v>6866</v>
      </c>
    </row>
    <row r="1350" spans="1:39" x14ac:dyDescent="0.15">
      <c r="A1350" s="27" t="s">
        <v>6867</v>
      </c>
      <c r="B1350" s="27" t="s">
        <v>6885</v>
      </c>
      <c r="C1350" s="27">
        <v>4</v>
      </c>
      <c r="D1350" s="28" t="s">
        <v>6870</v>
      </c>
      <c r="E1350" s="30"/>
      <c r="F1350" s="30" t="s">
        <v>6871</v>
      </c>
      <c r="G1350" s="30" t="s">
        <v>5233</v>
      </c>
      <c r="H1350" s="30" t="s">
        <v>5234</v>
      </c>
      <c r="I1350" s="31">
        <v>4</v>
      </c>
      <c r="K1350" s="31">
        <v>0</v>
      </c>
      <c r="L1350" s="31" t="s">
        <v>5235</v>
      </c>
      <c r="M1350" s="32">
        <v>9780618070060</v>
      </c>
      <c r="N1350" s="30" t="s">
        <v>5236</v>
      </c>
      <c r="O1350" s="30" t="s">
        <v>5236</v>
      </c>
      <c r="P1350" s="30" t="s">
        <v>5236</v>
      </c>
      <c r="Q1350" s="39">
        <v>120.4</v>
      </c>
      <c r="R1350" s="40"/>
      <c r="S1350" s="39">
        <v>90.3</v>
      </c>
      <c r="T1350" s="31" t="s">
        <v>6883</v>
      </c>
      <c r="U1350" s="30">
        <v>230</v>
      </c>
      <c r="V1350" s="30">
        <v>240</v>
      </c>
      <c r="W1350" s="30">
        <v>10</v>
      </c>
      <c r="X1350" s="30">
        <v>230</v>
      </c>
      <c r="Y1350" s="41">
        <v>8</v>
      </c>
      <c r="Z1350" s="30">
        <v>2</v>
      </c>
      <c r="AA1350" s="30">
        <v>0</v>
      </c>
      <c r="AB1350" s="30">
        <v>0</v>
      </c>
      <c r="AC1350" s="30">
        <v>0</v>
      </c>
      <c r="AD1350" s="30">
        <v>0</v>
      </c>
      <c r="AE1350" s="30">
        <v>8</v>
      </c>
      <c r="AF1350" s="30">
        <v>0</v>
      </c>
      <c r="AG1350" s="6">
        <f t="shared" si="21"/>
        <v>963.2</v>
      </c>
      <c r="AH1350" s="35">
        <v>37372</v>
      </c>
      <c r="AI1350" s="35">
        <v>37535</v>
      </c>
      <c r="AJ1350" s="35">
        <v>37473</v>
      </c>
      <c r="AK1350" s="36" t="s">
        <v>5237</v>
      </c>
      <c r="AL1350" s="37" t="s">
        <v>6866</v>
      </c>
    </row>
    <row r="1351" spans="1:39" x14ac:dyDescent="0.15">
      <c r="A1351" s="27" t="s">
        <v>6867</v>
      </c>
      <c r="B1351" s="27" t="s">
        <v>6885</v>
      </c>
      <c r="C1351" s="27">
        <v>4</v>
      </c>
      <c r="D1351" s="28" t="s">
        <v>6870</v>
      </c>
      <c r="E1351" s="30"/>
      <c r="F1351" s="30" t="s">
        <v>6871</v>
      </c>
      <c r="G1351" s="30" t="s">
        <v>5233</v>
      </c>
      <c r="H1351" s="30" t="s">
        <v>4212</v>
      </c>
      <c r="I1351" s="31">
        <v>4</v>
      </c>
      <c r="K1351" s="31">
        <v>0</v>
      </c>
      <c r="L1351" s="31" t="s">
        <v>4213</v>
      </c>
      <c r="M1351" s="32">
        <v>9780618085347</v>
      </c>
      <c r="N1351" s="30" t="s">
        <v>5236</v>
      </c>
      <c r="O1351" s="30" t="s">
        <v>5236</v>
      </c>
      <c r="P1351" s="30" t="s">
        <v>5236</v>
      </c>
      <c r="Q1351" s="39">
        <v>149</v>
      </c>
      <c r="R1351" s="40"/>
      <c r="S1351" s="39">
        <v>111.75</v>
      </c>
      <c r="T1351" s="31" t="s">
        <v>6883</v>
      </c>
      <c r="U1351" s="30">
        <v>230</v>
      </c>
      <c r="V1351" s="30">
        <v>240</v>
      </c>
      <c r="W1351" s="30">
        <v>50</v>
      </c>
      <c r="X1351" s="30">
        <v>230</v>
      </c>
      <c r="Y1351" s="41">
        <v>45</v>
      </c>
      <c r="Z1351" s="30">
        <v>5</v>
      </c>
      <c r="AA1351" s="30">
        <v>0</v>
      </c>
      <c r="AB1351" s="30">
        <v>0</v>
      </c>
      <c r="AC1351" s="30">
        <v>0</v>
      </c>
      <c r="AD1351" s="30">
        <v>0</v>
      </c>
      <c r="AE1351" s="30">
        <v>45</v>
      </c>
      <c r="AF1351" s="30">
        <v>0</v>
      </c>
      <c r="AG1351" s="6">
        <f t="shared" si="21"/>
        <v>6705</v>
      </c>
      <c r="AH1351" s="35">
        <v>37372</v>
      </c>
      <c r="AI1351" s="35">
        <v>37535</v>
      </c>
      <c r="AJ1351" s="35">
        <v>37475</v>
      </c>
      <c r="AK1351" s="36" t="s">
        <v>5237</v>
      </c>
      <c r="AL1351" s="37" t="s">
        <v>6866</v>
      </c>
    </row>
    <row r="1352" spans="1:39" x14ac:dyDescent="0.15">
      <c r="A1352" s="27" t="s">
        <v>6867</v>
      </c>
      <c r="B1352" s="27" t="s">
        <v>6885</v>
      </c>
      <c r="C1352" s="27">
        <v>4</v>
      </c>
      <c r="D1352" s="28" t="s">
        <v>6870</v>
      </c>
      <c r="E1352" s="30"/>
      <c r="F1352" s="30" t="s">
        <v>6871</v>
      </c>
      <c r="G1352" s="30" t="s">
        <v>5233</v>
      </c>
      <c r="H1352" s="30" t="s">
        <v>4878</v>
      </c>
      <c r="I1352" s="31">
        <v>4</v>
      </c>
      <c r="K1352" s="31">
        <v>0</v>
      </c>
      <c r="L1352" s="31" t="s">
        <v>4879</v>
      </c>
      <c r="M1352" s="32">
        <v>9780395955390</v>
      </c>
      <c r="N1352" s="30" t="s">
        <v>5236</v>
      </c>
      <c r="O1352" s="30" t="s">
        <v>5236</v>
      </c>
      <c r="P1352" s="30" t="s">
        <v>5236</v>
      </c>
      <c r="Q1352" s="39">
        <v>80.8</v>
      </c>
      <c r="R1352" s="40"/>
      <c r="S1352" s="39">
        <v>60.6</v>
      </c>
      <c r="T1352" s="31" t="s">
        <v>6864</v>
      </c>
      <c r="U1352" s="30">
        <v>230</v>
      </c>
      <c r="V1352" s="30">
        <v>240</v>
      </c>
      <c r="W1352" s="30">
        <v>214</v>
      </c>
      <c r="X1352" s="30">
        <v>230</v>
      </c>
      <c r="Y1352" s="41">
        <v>171</v>
      </c>
      <c r="Z1352" s="30">
        <v>1</v>
      </c>
      <c r="AA1352" s="30">
        <v>0</v>
      </c>
      <c r="AB1352" s="30">
        <v>102</v>
      </c>
      <c r="AC1352" s="30">
        <v>0</v>
      </c>
      <c r="AD1352" s="30">
        <v>4</v>
      </c>
      <c r="AE1352" s="30">
        <v>9</v>
      </c>
      <c r="AF1352" s="30">
        <v>162</v>
      </c>
      <c r="AG1352" s="6">
        <f t="shared" si="21"/>
        <v>10544.400000000001</v>
      </c>
      <c r="AH1352" s="35">
        <v>37372</v>
      </c>
      <c r="AI1352" s="35">
        <v>37535</v>
      </c>
      <c r="AJ1352" s="35">
        <v>37473</v>
      </c>
      <c r="AK1352" s="36" t="s">
        <v>4880</v>
      </c>
      <c r="AL1352" s="37" t="s">
        <v>6866</v>
      </c>
    </row>
    <row r="1353" spans="1:39" x14ac:dyDescent="0.15">
      <c r="A1353" s="27" t="s">
        <v>6867</v>
      </c>
      <c r="B1353" s="27" t="s">
        <v>6885</v>
      </c>
      <c r="C1353" s="27">
        <v>4</v>
      </c>
      <c r="D1353" s="28" t="s">
        <v>6870</v>
      </c>
      <c r="E1353" s="30"/>
      <c r="F1353" s="30" t="s">
        <v>6871</v>
      </c>
      <c r="G1353" s="30" t="s">
        <v>5233</v>
      </c>
      <c r="H1353" s="30" t="s">
        <v>5520</v>
      </c>
      <c r="I1353" s="31">
        <v>4</v>
      </c>
      <c r="K1353" s="31">
        <v>0</v>
      </c>
      <c r="L1353" s="31" t="s">
        <v>5521</v>
      </c>
      <c r="M1353" s="32">
        <v>9780395955437</v>
      </c>
      <c r="N1353" s="30" t="s">
        <v>5236</v>
      </c>
      <c r="O1353" s="30" t="s">
        <v>5236</v>
      </c>
      <c r="P1353" s="30" t="s">
        <v>5236</v>
      </c>
      <c r="Q1353" s="39">
        <v>31.2</v>
      </c>
      <c r="R1353" s="40"/>
      <c r="S1353" s="39">
        <v>23.4</v>
      </c>
      <c r="T1353" s="31" t="s">
        <v>6883</v>
      </c>
      <c r="U1353" s="30">
        <v>230</v>
      </c>
      <c r="V1353" s="30">
        <v>240</v>
      </c>
      <c r="W1353" s="30">
        <v>47</v>
      </c>
      <c r="X1353" s="30">
        <v>230</v>
      </c>
      <c r="Y1353" s="41">
        <v>63</v>
      </c>
      <c r="Z1353" s="30">
        <v>0</v>
      </c>
      <c r="AA1353" s="30">
        <v>0</v>
      </c>
      <c r="AB1353" s="30">
        <v>21</v>
      </c>
      <c r="AC1353" s="30">
        <v>0</v>
      </c>
      <c r="AD1353" s="30">
        <v>7</v>
      </c>
      <c r="AE1353" s="30">
        <v>0</v>
      </c>
      <c r="AF1353" s="30">
        <v>63</v>
      </c>
      <c r="AG1353" s="6">
        <f t="shared" si="21"/>
        <v>1474.1999999999998</v>
      </c>
      <c r="AH1353" s="35">
        <v>37372</v>
      </c>
      <c r="AI1353" s="35">
        <v>37535</v>
      </c>
      <c r="AJ1353" s="35">
        <v>37481</v>
      </c>
      <c r="AK1353" s="36" t="s">
        <v>5522</v>
      </c>
      <c r="AL1353" s="37" t="s">
        <v>6866</v>
      </c>
    </row>
    <row r="1354" spans="1:39" x14ac:dyDescent="0.15">
      <c r="A1354" s="27" t="s">
        <v>6867</v>
      </c>
      <c r="B1354" s="27" t="s">
        <v>6885</v>
      </c>
      <c r="C1354" s="27">
        <v>4</v>
      </c>
      <c r="D1354" s="28" t="s">
        <v>6870</v>
      </c>
      <c r="E1354" s="30"/>
      <c r="F1354" s="30" t="s">
        <v>6871</v>
      </c>
      <c r="G1354" s="30" t="s">
        <v>5233</v>
      </c>
      <c r="H1354" s="30" t="s">
        <v>739</v>
      </c>
      <c r="I1354" s="31">
        <v>4</v>
      </c>
      <c r="K1354" s="31">
        <v>0</v>
      </c>
      <c r="L1354" s="31" t="s">
        <v>740</v>
      </c>
      <c r="M1354" s="32">
        <v>9780395955420</v>
      </c>
      <c r="N1354" s="30" t="s">
        <v>5236</v>
      </c>
      <c r="O1354" s="30" t="s">
        <v>5236</v>
      </c>
      <c r="P1354" s="30" t="s">
        <v>5236</v>
      </c>
      <c r="Q1354" s="39">
        <v>34</v>
      </c>
      <c r="R1354" s="40"/>
      <c r="S1354" s="39">
        <v>25.5</v>
      </c>
      <c r="T1354" s="31" t="s">
        <v>6883</v>
      </c>
      <c r="U1354" s="30">
        <v>230</v>
      </c>
      <c r="V1354" s="30">
        <v>240</v>
      </c>
      <c r="W1354" s="30">
        <v>110</v>
      </c>
      <c r="X1354" s="30">
        <v>230</v>
      </c>
      <c r="Y1354" s="41">
        <v>97</v>
      </c>
      <c r="Z1354" s="30">
        <v>0</v>
      </c>
      <c r="AA1354" s="30">
        <v>0</v>
      </c>
      <c r="AB1354" s="30">
        <v>83</v>
      </c>
      <c r="AC1354" s="30">
        <v>0</v>
      </c>
      <c r="AD1354" s="30">
        <v>8</v>
      </c>
      <c r="AE1354" s="30">
        <v>0</v>
      </c>
      <c r="AF1354" s="30">
        <v>97</v>
      </c>
      <c r="AG1354" s="6">
        <f t="shared" si="21"/>
        <v>2473.5</v>
      </c>
      <c r="AH1354" s="35">
        <v>37372</v>
      </c>
      <c r="AI1354" s="35">
        <v>37535</v>
      </c>
      <c r="AJ1354" s="35">
        <v>37484</v>
      </c>
      <c r="AK1354" s="36" t="s">
        <v>171</v>
      </c>
      <c r="AL1354" s="37" t="s">
        <v>6866</v>
      </c>
    </row>
    <row r="1355" spans="1:39" x14ac:dyDescent="0.15">
      <c r="A1355" s="27" t="s">
        <v>6867</v>
      </c>
      <c r="B1355" s="27" t="s">
        <v>2066</v>
      </c>
      <c r="C1355" s="27" t="s">
        <v>5166</v>
      </c>
      <c r="D1355" s="28" t="s">
        <v>6870</v>
      </c>
      <c r="E1355" s="30"/>
      <c r="F1355" s="30" t="s">
        <v>6871</v>
      </c>
      <c r="G1355" s="30" t="s">
        <v>5167</v>
      </c>
      <c r="H1355" s="30" t="s">
        <v>5168</v>
      </c>
      <c r="K1355" s="31">
        <v>0</v>
      </c>
      <c r="L1355" s="31" t="s">
        <v>5169</v>
      </c>
      <c r="M1355" s="32">
        <v>9780801487279</v>
      </c>
      <c r="N1355" s="30" t="s">
        <v>5170</v>
      </c>
      <c r="O1355" s="30" t="s">
        <v>5170</v>
      </c>
      <c r="P1355" s="30" t="s">
        <v>5170</v>
      </c>
      <c r="Q1355" s="39">
        <v>14.95</v>
      </c>
      <c r="R1355" s="40">
        <v>0.1</v>
      </c>
      <c r="S1355" s="39">
        <v>11.25</v>
      </c>
      <c r="T1355" s="31" t="s">
        <v>6864</v>
      </c>
      <c r="U1355" s="30">
        <v>40</v>
      </c>
      <c r="V1355" s="30">
        <v>47</v>
      </c>
      <c r="W1355" s="30">
        <v>40</v>
      </c>
      <c r="X1355" s="30">
        <v>40</v>
      </c>
      <c r="Y1355" s="41">
        <v>5</v>
      </c>
      <c r="Z1355" s="30">
        <v>40</v>
      </c>
      <c r="AA1355" s="30">
        <v>0</v>
      </c>
      <c r="AB1355" s="30">
        <v>2</v>
      </c>
      <c r="AC1355" s="30">
        <v>0</v>
      </c>
      <c r="AD1355" s="30">
        <v>0</v>
      </c>
      <c r="AE1355" s="30">
        <v>5</v>
      </c>
      <c r="AF1355" s="30">
        <v>0</v>
      </c>
      <c r="AG1355" s="6">
        <f t="shared" si="21"/>
        <v>67.275000000000006</v>
      </c>
      <c r="AH1355" s="35">
        <v>37526</v>
      </c>
      <c r="AI1355" s="35">
        <v>37577</v>
      </c>
      <c r="AJ1355" s="35">
        <v>37559</v>
      </c>
      <c r="AK1355" s="36">
        <v>14.95</v>
      </c>
      <c r="AL1355" s="37" t="s">
        <v>6866</v>
      </c>
    </row>
    <row r="1356" spans="1:39" x14ac:dyDescent="0.15">
      <c r="E1356" s="30"/>
      <c r="F1356" s="30"/>
      <c r="G1356" s="30"/>
      <c r="Q1356" s="39"/>
      <c r="R1356" s="40"/>
      <c r="S1356" s="39"/>
      <c r="V1356" s="26" t="s">
        <v>185</v>
      </c>
      <c r="W1356" s="26"/>
      <c r="X1356" s="26"/>
      <c r="Y1356" s="42">
        <f>SUM(Y2:Y1355)</f>
        <v>85416</v>
      </c>
      <c r="AE1356" s="42">
        <f>SUM(AE2:AE1355)</f>
        <v>57849</v>
      </c>
      <c r="AF1356" s="42">
        <f>SUM(AF2:AF1355)</f>
        <v>27692</v>
      </c>
      <c r="AG1356" s="42">
        <f>SUM(AG2:AG1355)</f>
        <v>3715058.6415000013</v>
      </c>
    </row>
    <row r="1357" spans="1:39" x14ac:dyDescent="0.15">
      <c r="E1357" s="30"/>
      <c r="F1357" s="30"/>
      <c r="G1357" s="30"/>
      <c r="Q1357" s="39"/>
      <c r="R1357" s="40"/>
      <c r="S1357" s="39"/>
    </row>
    <row r="1358" spans="1:39" x14ac:dyDescent="0.15">
      <c r="E1358" s="30"/>
      <c r="F1358" s="30"/>
      <c r="G1358" s="30"/>
      <c r="Q1358" s="39"/>
      <c r="R1358" s="40"/>
      <c r="S1358" s="39"/>
    </row>
    <row r="1359" spans="1:39" x14ac:dyDescent="0.15">
      <c r="E1359" s="30"/>
      <c r="F1359" s="30"/>
      <c r="G1359" s="30"/>
      <c r="Q1359" s="39"/>
      <c r="R1359" s="40"/>
      <c r="S1359" s="39"/>
      <c r="AI1359" s="35" t="s">
        <v>6227</v>
      </c>
      <c r="AJ1359" s="39">
        <f>AG1356/Y1356</f>
        <v>43.493708924557474</v>
      </c>
    </row>
    <row r="1360" spans="1:39" x14ac:dyDescent="0.15">
      <c r="E1360" s="30"/>
      <c r="F1360" s="30"/>
      <c r="G1360" s="30"/>
      <c r="Q1360" s="39"/>
      <c r="R1360" s="40"/>
      <c r="S1360" s="39"/>
    </row>
    <row r="1361" spans="5:19" x14ac:dyDescent="0.15">
      <c r="E1361" s="30"/>
      <c r="F1361" s="30"/>
      <c r="G1361" s="30"/>
      <c r="Q1361" s="39"/>
      <c r="R1361" s="40"/>
      <c r="S1361" s="39"/>
    </row>
    <row r="1362" spans="5:19" x14ac:dyDescent="0.15">
      <c r="E1362" s="30"/>
      <c r="F1362" s="30"/>
      <c r="G1362" s="30"/>
      <c r="Q1362" s="39"/>
      <c r="R1362" s="40"/>
      <c r="S1362" s="39"/>
    </row>
    <row r="1363" spans="5:19" x14ac:dyDescent="0.15">
      <c r="E1363" s="30"/>
      <c r="F1363" s="30"/>
      <c r="G1363" s="30"/>
      <c r="Q1363" s="39"/>
      <c r="R1363" s="40"/>
      <c r="S1363" s="39"/>
    </row>
    <row r="1364" spans="5:19" x14ac:dyDescent="0.15">
      <c r="E1364" s="30"/>
      <c r="F1364" s="30"/>
      <c r="G1364" s="30"/>
      <c r="Q1364" s="39"/>
      <c r="R1364" s="40"/>
      <c r="S1364" s="39"/>
    </row>
    <row r="1365" spans="5:19" x14ac:dyDescent="0.15">
      <c r="E1365" s="30"/>
      <c r="F1365" s="30"/>
      <c r="G1365" s="30"/>
      <c r="Q1365" s="39"/>
      <c r="R1365" s="40"/>
      <c r="S1365" s="39"/>
    </row>
    <row r="1366" spans="5:19" x14ac:dyDescent="0.15">
      <c r="E1366" s="30"/>
      <c r="F1366" s="30"/>
      <c r="G1366" s="30"/>
      <c r="Q1366" s="39"/>
      <c r="R1366" s="40"/>
      <c r="S1366" s="39"/>
    </row>
    <row r="1367" spans="5:19" x14ac:dyDescent="0.15">
      <c r="E1367" s="30"/>
      <c r="F1367" s="30"/>
      <c r="G1367" s="30"/>
      <c r="Q1367" s="39"/>
      <c r="R1367" s="40"/>
      <c r="S1367" s="39"/>
    </row>
    <row r="1368" spans="5:19" x14ac:dyDescent="0.15">
      <c r="E1368" s="30"/>
      <c r="F1368" s="30"/>
      <c r="G1368" s="30"/>
      <c r="Q1368" s="39"/>
      <c r="R1368" s="40"/>
      <c r="S1368" s="39"/>
    </row>
    <row r="1369" spans="5:19" x14ac:dyDescent="0.15">
      <c r="E1369" s="30"/>
      <c r="F1369" s="30"/>
      <c r="G1369" s="30"/>
      <c r="Q1369" s="39"/>
      <c r="R1369" s="40"/>
      <c r="S1369" s="39"/>
    </row>
    <row r="1370" spans="5:19" x14ac:dyDescent="0.15">
      <c r="E1370" s="30"/>
      <c r="F1370" s="30"/>
      <c r="G1370" s="30"/>
      <c r="Q1370" s="39"/>
      <c r="R1370" s="40"/>
      <c r="S1370" s="39"/>
    </row>
    <row r="1371" spans="5:19" x14ac:dyDescent="0.15">
      <c r="E1371" s="30"/>
      <c r="F1371" s="30"/>
      <c r="G1371" s="30"/>
      <c r="Q1371" s="39"/>
      <c r="R1371" s="40"/>
      <c r="S1371" s="39"/>
    </row>
    <row r="1372" spans="5:19" x14ac:dyDescent="0.15">
      <c r="E1372" s="30"/>
      <c r="F1372" s="30"/>
      <c r="G1372" s="30"/>
      <c r="Q1372" s="39"/>
      <c r="R1372" s="40"/>
      <c r="S1372" s="39"/>
    </row>
    <row r="1373" spans="5:19" x14ac:dyDescent="0.15">
      <c r="E1373" s="30"/>
      <c r="F1373" s="30"/>
      <c r="G1373" s="30"/>
      <c r="Q1373" s="39"/>
      <c r="R1373" s="40"/>
      <c r="S1373" s="39"/>
    </row>
    <row r="1374" spans="5:19" x14ac:dyDescent="0.15">
      <c r="E1374" s="30"/>
      <c r="F1374" s="30"/>
      <c r="G1374" s="30"/>
      <c r="Q1374" s="39"/>
      <c r="R1374" s="40"/>
      <c r="S1374" s="39"/>
    </row>
    <row r="1375" spans="5:19" x14ac:dyDescent="0.15">
      <c r="E1375" s="30"/>
      <c r="F1375" s="30"/>
      <c r="G1375" s="30"/>
      <c r="Q1375" s="39"/>
      <c r="R1375" s="40"/>
      <c r="S1375" s="39"/>
    </row>
    <row r="1376" spans="5:19" x14ac:dyDescent="0.15">
      <c r="E1376" s="30"/>
      <c r="F1376" s="30"/>
      <c r="G1376" s="30"/>
      <c r="Q1376" s="39"/>
      <c r="R1376" s="40"/>
      <c r="S1376" s="39"/>
    </row>
    <row r="1377" spans="5:19" x14ac:dyDescent="0.15">
      <c r="E1377" s="30"/>
      <c r="F1377" s="30"/>
      <c r="G1377" s="30"/>
      <c r="Q1377" s="39"/>
      <c r="R1377" s="40"/>
      <c r="S1377" s="39"/>
    </row>
    <row r="1378" spans="5:19" x14ac:dyDescent="0.15">
      <c r="E1378" s="30"/>
      <c r="F1378" s="30"/>
      <c r="G1378" s="30"/>
      <c r="Q1378" s="39"/>
      <c r="R1378" s="40"/>
      <c r="S1378" s="39"/>
    </row>
    <row r="1379" spans="5:19" x14ac:dyDescent="0.15">
      <c r="E1379" s="30"/>
      <c r="F1379" s="30"/>
      <c r="G1379" s="30"/>
      <c r="Q1379" s="39"/>
      <c r="R1379" s="40"/>
      <c r="S1379" s="39"/>
    </row>
    <row r="1380" spans="5:19" x14ac:dyDescent="0.15">
      <c r="E1380" s="30"/>
      <c r="F1380" s="30"/>
      <c r="G1380" s="30"/>
      <c r="Q1380" s="39"/>
      <c r="R1380" s="40"/>
      <c r="S1380" s="39"/>
    </row>
    <row r="1381" spans="5:19" x14ac:dyDescent="0.15">
      <c r="E1381" s="30"/>
      <c r="F1381" s="30"/>
      <c r="G1381" s="30"/>
      <c r="Q1381" s="39"/>
      <c r="R1381" s="40"/>
      <c r="S1381" s="39"/>
    </row>
    <row r="1382" spans="5:19" x14ac:dyDescent="0.15">
      <c r="E1382" s="30"/>
      <c r="F1382" s="30"/>
      <c r="G1382" s="30"/>
      <c r="Q1382" s="39"/>
      <c r="R1382" s="40"/>
      <c r="S1382" s="39"/>
    </row>
    <row r="1383" spans="5:19" x14ac:dyDescent="0.15">
      <c r="E1383" s="30"/>
      <c r="F1383" s="30"/>
      <c r="G1383" s="30"/>
      <c r="Q1383" s="39"/>
      <c r="R1383" s="40"/>
      <c r="S1383" s="39"/>
    </row>
    <row r="1384" spans="5:19" x14ac:dyDescent="0.15">
      <c r="E1384" s="30"/>
      <c r="F1384" s="30"/>
      <c r="G1384" s="30"/>
      <c r="Q1384" s="39"/>
      <c r="R1384" s="40"/>
      <c r="S1384" s="39"/>
    </row>
    <row r="1385" spans="5:19" x14ac:dyDescent="0.15">
      <c r="E1385" s="30"/>
      <c r="F1385" s="30"/>
      <c r="G1385" s="30"/>
      <c r="Q1385" s="39"/>
      <c r="R1385" s="40"/>
      <c r="S1385" s="39"/>
    </row>
    <row r="1386" spans="5:19" x14ac:dyDescent="0.15">
      <c r="E1386" s="30"/>
      <c r="F1386" s="30"/>
      <c r="G1386" s="30"/>
      <c r="Q1386" s="39"/>
      <c r="R1386" s="40"/>
      <c r="S1386" s="39"/>
    </row>
    <row r="1387" spans="5:19" x14ac:dyDescent="0.15">
      <c r="E1387" s="30"/>
      <c r="F1387" s="30"/>
      <c r="G1387" s="30"/>
      <c r="Q1387" s="39"/>
      <c r="R1387" s="40"/>
      <c r="S1387" s="39"/>
    </row>
    <row r="1388" spans="5:19" x14ac:dyDescent="0.15">
      <c r="E1388" s="30"/>
      <c r="F1388" s="30"/>
      <c r="G1388" s="30"/>
      <c r="Q1388" s="39"/>
      <c r="R1388" s="40"/>
      <c r="S1388" s="39"/>
    </row>
    <row r="1389" spans="5:19" x14ac:dyDescent="0.15">
      <c r="E1389" s="30"/>
      <c r="F1389" s="30"/>
      <c r="G1389" s="30"/>
      <c r="Q1389" s="39"/>
      <c r="R1389" s="40"/>
      <c r="S1389" s="39"/>
    </row>
    <row r="1390" spans="5:19" x14ac:dyDescent="0.15">
      <c r="E1390" s="30"/>
      <c r="F1390" s="30"/>
      <c r="G1390" s="30"/>
      <c r="Q1390" s="39"/>
      <c r="R1390" s="40"/>
      <c r="S1390" s="39"/>
    </row>
    <row r="1391" spans="5:19" x14ac:dyDescent="0.15">
      <c r="E1391" s="30"/>
      <c r="F1391" s="30"/>
      <c r="G1391" s="30"/>
      <c r="Q1391" s="39"/>
      <c r="R1391" s="40"/>
      <c r="S1391" s="39"/>
    </row>
    <row r="1392" spans="5:19" x14ac:dyDescent="0.15">
      <c r="E1392" s="30"/>
      <c r="F1392" s="30"/>
      <c r="G1392" s="30"/>
      <c r="Q1392" s="39"/>
      <c r="R1392" s="40"/>
      <c r="S1392" s="39"/>
    </row>
    <row r="1393" spans="5:19" x14ac:dyDescent="0.15">
      <c r="E1393" s="30"/>
      <c r="F1393" s="30"/>
      <c r="G1393" s="30"/>
      <c r="Q1393" s="39"/>
      <c r="R1393" s="40"/>
      <c r="S1393" s="39"/>
    </row>
    <row r="1394" spans="5:19" x14ac:dyDescent="0.15">
      <c r="E1394" s="30"/>
      <c r="F1394" s="30"/>
      <c r="G1394" s="30"/>
      <c r="Q1394" s="39"/>
      <c r="R1394" s="40"/>
      <c r="S1394" s="39"/>
    </row>
    <row r="1395" spans="5:19" x14ac:dyDescent="0.15">
      <c r="E1395" s="30"/>
      <c r="F1395" s="30"/>
      <c r="G1395" s="30"/>
      <c r="Q1395" s="39"/>
      <c r="R1395" s="40"/>
      <c r="S1395" s="39"/>
    </row>
    <row r="1396" spans="5:19" x14ac:dyDescent="0.15">
      <c r="E1396" s="30"/>
      <c r="F1396" s="30"/>
      <c r="G1396" s="30"/>
      <c r="Q1396" s="39"/>
      <c r="R1396" s="40"/>
      <c r="S1396" s="39"/>
    </row>
    <row r="1397" spans="5:19" x14ac:dyDescent="0.15">
      <c r="E1397" s="30"/>
      <c r="F1397" s="30"/>
      <c r="G1397" s="30"/>
      <c r="Q1397" s="39"/>
      <c r="R1397" s="40"/>
      <c r="S1397" s="39"/>
    </row>
    <row r="1398" spans="5:19" x14ac:dyDescent="0.15">
      <c r="E1398" s="30"/>
      <c r="F1398" s="30"/>
      <c r="G1398" s="30"/>
      <c r="Q1398" s="39"/>
      <c r="R1398" s="40"/>
      <c r="S1398" s="39"/>
    </row>
    <row r="1399" spans="5:19" x14ac:dyDescent="0.15">
      <c r="E1399" s="30"/>
      <c r="F1399" s="30"/>
      <c r="G1399" s="30"/>
      <c r="Q1399" s="39"/>
      <c r="R1399" s="40"/>
      <c r="S1399" s="39"/>
    </row>
    <row r="1400" spans="5:19" x14ac:dyDescent="0.15">
      <c r="E1400" s="30"/>
      <c r="F1400" s="30"/>
      <c r="G1400" s="30"/>
      <c r="Q1400" s="39"/>
      <c r="R1400" s="40"/>
      <c r="S1400" s="39"/>
    </row>
    <row r="1401" spans="5:19" x14ac:dyDescent="0.15">
      <c r="E1401" s="30"/>
      <c r="F1401" s="30"/>
      <c r="G1401" s="30"/>
      <c r="Q1401" s="39"/>
      <c r="R1401" s="40"/>
      <c r="S1401" s="39"/>
    </row>
    <row r="1402" spans="5:19" x14ac:dyDescent="0.15">
      <c r="E1402" s="30"/>
      <c r="F1402" s="30"/>
      <c r="G1402" s="30"/>
      <c r="Q1402" s="39"/>
      <c r="R1402" s="40"/>
      <c r="S1402" s="39"/>
    </row>
    <row r="1403" spans="5:19" x14ac:dyDescent="0.15">
      <c r="E1403" s="30"/>
      <c r="F1403" s="30"/>
      <c r="G1403" s="30"/>
      <c r="Q1403" s="39"/>
      <c r="R1403" s="40"/>
      <c r="S1403" s="39"/>
    </row>
    <row r="1404" spans="5:19" x14ac:dyDescent="0.15">
      <c r="E1404" s="30"/>
      <c r="F1404" s="30"/>
      <c r="G1404" s="30"/>
      <c r="Q1404" s="39"/>
      <c r="R1404" s="40"/>
      <c r="S1404" s="39"/>
    </row>
    <row r="1405" spans="5:19" x14ac:dyDescent="0.15">
      <c r="E1405" s="30"/>
      <c r="F1405" s="30"/>
      <c r="G1405" s="30"/>
      <c r="Q1405" s="39"/>
      <c r="R1405" s="40"/>
      <c r="S1405" s="39"/>
    </row>
    <row r="1406" spans="5:19" x14ac:dyDescent="0.15">
      <c r="E1406" s="30"/>
      <c r="F1406" s="30"/>
      <c r="G1406" s="30"/>
      <c r="Q1406" s="39"/>
      <c r="R1406" s="40"/>
      <c r="S1406" s="39"/>
    </row>
    <row r="1407" spans="5:19" x14ac:dyDescent="0.15">
      <c r="E1407" s="30"/>
      <c r="F1407" s="30"/>
      <c r="G1407" s="30"/>
      <c r="Q1407" s="39"/>
      <c r="R1407" s="40"/>
      <c r="S1407" s="39"/>
    </row>
    <row r="1408" spans="5:19" x14ac:dyDescent="0.15">
      <c r="E1408" s="30"/>
      <c r="F1408" s="30"/>
      <c r="G1408" s="30"/>
      <c r="Q1408" s="39"/>
      <c r="R1408" s="40"/>
      <c r="S1408" s="39"/>
    </row>
    <row r="1409" spans="5:19" x14ac:dyDescent="0.15">
      <c r="E1409" s="30"/>
      <c r="F1409" s="30"/>
      <c r="G1409" s="30"/>
      <c r="Q1409" s="39"/>
      <c r="R1409" s="40"/>
      <c r="S1409" s="39"/>
    </row>
    <row r="1410" spans="5:19" x14ac:dyDescent="0.15">
      <c r="E1410" s="30"/>
      <c r="F1410" s="30"/>
      <c r="G1410" s="30"/>
      <c r="Q1410" s="39"/>
      <c r="R1410" s="40"/>
      <c r="S1410" s="39"/>
    </row>
    <row r="1411" spans="5:19" x14ac:dyDescent="0.15">
      <c r="E1411" s="30"/>
      <c r="F1411" s="30"/>
      <c r="G1411" s="30"/>
      <c r="Q1411" s="39"/>
      <c r="R1411" s="40"/>
      <c r="S1411" s="39"/>
    </row>
    <row r="1412" spans="5:19" x14ac:dyDescent="0.15">
      <c r="E1412" s="30"/>
      <c r="F1412" s="30"/>
      <c r="G1412" s="30"/>
      <c r="Q1412" s="39"/>
      <c r="R1412" s="40"/>
      <c r="S1412" s="39"/>
    </row>
    <row r="1413" spans="5:19" x14ac:dyDescent="0.15">
      <c r="E1413" s="30"/>
      <c r="F1413" s="30"/>
      <c r="G1413" s="30"/>
      <c r="Q1413" s="39"/>
      <c r="R1413" s="40"/>
      <c r="S1413" s="39"/>
    </row>
    <row r="1414" spans="5:19" x14ac:dyDescent="0.15">
      <c r="E1414" s="30"/>
      <c r="F1414" s="30"/>
      <c r="G1414" s="30"/>
      <c r="Q1414" s="39"/>
      <c r="R1414" s="40"/>
      <c r="S1414" s="39"/>
    </row>
    <row r="1415" spans="5:19" x14ac:dyDescent="0.15">
      <c r="E1415" s="30"/>
      <c r="F1415" s="30"/>
      <c r="G1415" s="30"/>
      <c r="Q1415" s="39"/>
      <c r="R1415" s="40"/>
      <c r="S1415" s="39"/>
    </row>
    <row r="1416" spans="5:19" x14ac:dyDescent="0.15">
      <c r="E1416" s="30"/>
      <c r="F1416" s="30"/>
      <c r="G1416" s="30"/>
      <c r="Q1416" s="39"/>
      <c r="R1416" s="40"/>
      <c r="S1416" s="39"/>
    </row>
    <row r="1417" spans="5:19" x14ac:dyDescent="0.15">
      <c r="E1417" s="30"/>
      <c r="F1417" s="30"/>
      <c r="G1417" s="30"/>
      <c r="Q1417" s="39"/>
      <c r="R1417" s="40"/>
      <c r="S1417" s="39"/>
    </row>
    <row r="1418" spans="5:19" x14ac:dyDescent="0.15">
      <c r="E1418" s="30"/>
      <c r="F1418" s="30"/>
      <c r="G1418" s="30"/>
      <c r="Q1418" s="39"/>
      <c r="R1418" s="40"/>
      <c r="S1418" s="39"/>
    </row>
    <row r="1419" spans="5:19" x14ac:dyDescent="0.15">
      <c r="E1419" s="30"/>
      <c r="F1419" s="30"/>
      <c r="G1419" s="30"/>
      <c r="Q1419" s="39"/>
      <c r="R1419" s="40"/>
      <c r="S1419" s="39"/>
    </row>
    <row r="1420" spans="5:19" x14ac:dyDescent="0.15">
      <c r="E1420" s="30"/>
      <c r="F1420" s="30"/>
      <c r="G1420" s="30"/>
      <c r="Q1420" s="39"/>
      <c r="R1420" s="40"/>
      <c r="S1420" s="39"/>
    </row>
    <row r="1421" spans="5:19" x14ac:dyDescent="0.15">
      <c r="E1421" s="30"/>
      <c r="F1421" s="30"/>
      <c r="G1421" s="30"/>
      <c r="Q1421" s="39"/>
      <c r="R1421" s="40"/>
      <c r="S1421" s="39"/>
    </row>
    <row r="1422" spans="5:19" x14ac:dyDescent="0.15">
      <c r="E1422" s="30"/>
      <c r="F1422" s="30"/>
      <c r="G1422" s="30"/>
      <c r="Q1422" s="39"/>
      <c r="R1422" s="40"/>
      <c r="S1422" s="39"/>
    </row>
    <row r="1423" spans="5:19" x14ac:dyDescent="0.15">
      <c r="E1423" s="30"/>
      <c r="F1423" s="30"/>
      <c r="G1423" s="30"/>
      <c r="Q1423" s="39"/>
      <c r="R1423" s="40"/>
      <c r="S1423" s="39"/>
    </row>
    <row r="1424" spans="5:19" x14ac:dyDescent="0.15">
      <c r="E1424" s="30"/>
      <c r="F1424" s="30"/>
      <c r="G1424" s="30"/>
      <c r="Q1424" s="39"/>
      <c r="R1424" s="40"/>
      <c r="S1424" s="39"/>
    </row>
    <row r="1425" spans="5:19" x14ac:dyDescent="0.15">
      <c r="E1425" s="30"/>
      <c r="F1425" s="30"/>
      <c r="G1425" s="30"/>
      <c r="Q1425" s="39"/>
      <c r="R1425" s="40"/>
      <c r="S1425" s="39"/>
    </row>
    <row r="1426" spans="5:19" x14ac:dyDescent="0.15">
      <c r="E1426" s="30"/>
      <c r="F1426" s="30"/>
      <c r="G1426" s="30"/>
      <c r="Q1426" s="39"/>
      <c r="R1426" s="40"/>
      <c r="S1426" s="39"/>
    </row>
    <row r="1427" spans="5:19" x14ac:dyDescent="0.15">
      <c r="E1427" s="30"/>
      <c r="F1427" s="30"/>
      <c r="G1427" s="30"/>
      <c r="Q1427" s="39"/>
      <c r="R1427" s="40"/>
      <c r="S1427" s="39"/>
    </row>
    <row r="1428" spans="5:19" x14ac:dyDescent="0.15">
      <c r="E1428" s="30"/>
      <c r="F1428" s="30"/>
      <c r="G1428" s="30"/>
      <c r="Q1428" s="39"/>
      <c r="R1428" s="40"/>
      <c r="S1428" s="39"/>
    </row>
    <row r="1429" spans="5:19" x14ac:dyDescent="0.15">
      <c r="E1429" s="30"/>
      <c r="F1429" s="30"/>
      <c r="G1429" s="30"/>
      <c r="Q1429" s="39"/>
      <c r="R1429" s="40"/>
      <c r="S1429" s="39"/>
    </row>
    <row r="1430" spans="5:19" x14ac:dyDescent="0.15">
      <c r="E1430" s="30"/>
      <c r="F1430" s="30"/>
      <c r="G1430" s="30"/>
      <c r="Q1430" s="39"/>
      <c r="R1430" s="40"/>
      <c r="S1430" s="39"/>
    </row>
    <row r="1431" spans="5:19" x14ac:dyDescent="0.15">
      <c r="E1431" s="30"/>
      <c r="F1431" s="30"/>
      <c r="G1431" s="30"/>
      <c r="Q1431" s="39"/>
      <c r="R1431" s="40"/>
      <c r="S1431" s="39"/>
    </row>
    <row r="1432" spans="5:19" x14ac:dyDescent="0.15">
      <c r="E1432" s="30"/>
      <c r="F1432" s="30"/>
      <c r="G1432" s="30"/>
      <c r="Q1432" s="39"/>
      <c r="R1432" s="40"/>
      <c r="S1432" s="39"/>
    </row>
    <row r="1433" spans="5:19" x14ac:dyDescent="0.15">
      <c r="E1433" s="30"/>
      <c r="F1433" s="30"/>
      <c r="G1433" s="30"/>
      <c r="Q1433" s="39"/>
      <c r="R1433" s="40"/>
      <c r="S1433" s="39"/>
    </row>
    <row r="1434" spans="5:19" x14ac:dyDescent="0.15">
      <c r="E1434" s="30"/>
      <c r="F1434" s="30"/>
      <c r="G1434" s="30"/>
      <c r="Q1434" s="39"/>
      <c r="R1434" s="40"/>
      <c r="S1434" s="39"/>
    </row>
    <row r="1435" spans="5:19" x14ac:dyDescent="0.15">
      <c r="E1435" s="30"/>
      <c r="F1435" s="30"/>
      <c r="G1435" s="30"/>
      <c r="Q1435" s="39"/>
      <c r="R1435" s="40"/>
      <c r="S1435" s="39"/>
    </row>
    <row r="1436" spans="5:19" x14ac:dyDescent="0.15">
      <c r="E1436" s="30"/>
      <c r="F1436" s="30"/>
      <c r="G1436" s="30"/>
      <c r="Q1436" s="39"/>
      <c r="R1436" s="40"/>
      <c r="S1436" s="39"/>
    </row>
    <row r="1437" spans="5:19" x14ac:dyDescent="0.15">
      <c r="E1437" s="30"/>
      <c r="F1437" s="30"/>
      <c r="G1437" s="30"/>
      <c r="Q1437" s="39"/>
      <c r="R1437" s="40"/>
      <c r="S1437" s="39"/>
    </row>
    <row r="1438" spans="5:19" x14ac:dyDescent="0.15">
      <c r="E1438" s="30"/>
      <c r="F1438" s="30"/>
      <c r="G1438" s="30"/>
      <c r="Q1438" s="39"/>
      <c r="R1438" s="40"/>
      <c r="S1438" s="39"/>
    </row>
    <row r="1439" spans="5:19" x14ac:dyDescent="0.15">
      <c r="E1439" s="30"/>
      <c r="F1439" s="30"/>
      <c r="G1439" s="30"/>
      <c r="Q1439" s="39"/>
      <c r="R1439" s="40"/>
      <c r="S1439" s="39"/>
    </row>
    <row r="1440" spans="5:19" x14ac:dyDescent="0.15">
      <c r="E1440" s="30"/>
      <c r="F1440" s="30"/>
      <c r="G1440" s="30"/>
      <c r="Q1440" s="39"/>
      <c r="R1440" s="40"/>
      <c r="S1440" s="39"/>
    </row>
    <row r="1441" spans="5:19" x14ac:dyDescent="0.15">
      <c r="E1441" s="30"/>
      <c r="F1441" s="30"/>
      <c r="G1441" s="30"/>
      <c r="Q1441" s="39"/>
      <c r="R1441" s="40"/>
      <c r="S1441" s="39"/>
    </row>
    <row r="1442" spans="5:19" x14ac:dyDescent="0.15">
      <c r="E1442" s="30"/>
      <c r="F1442" s="30"/>
      <c r="G1442" s="30"/>
      <c r="Q1442" s="39"/>
      <c r="R1442" s="40"/>
      <c r="S1442" s="39"/>
    </row>
    <row r="1443" spans="5:19" x14ac:dyDescent="0.15">
      <c r="E1443" s="30"/>
      <c r="F1443" s="30"/>
      <c r="G1443" s="30"/>
      <c r="Q1443" s="39"/>
      <c r="R1443" s="40"/>
      <c r="S1443" s="39"/>
    </row>
    <row r="1444" spans="5:19" x14ac:dyDescent="0.15">
      <c r="E1444" s="30"/>
      <c r="F1444" s="30"/>
      <c r="G1444" s="30"/>
      <c r="Q1444" s="39"/>
      <c r="R1444" s="40"/>
      <c r="S1444" s="39"/>
    </row>
    <row r="1445" spans="5:19" x14ac:dyDescent="0.15">
      <c r="E1445" s="30"/>
      <c r="F1445" s="30"/>
      <c r="G1445" s="30"/>
      <c r="Q1445" s="39"/>
      <c r="R1445" s="40"/>
      <c r="S1445" s="39"/>
    </row>
    <row r="1446" spans="5:19" x14ac:dyDescent="0.15">
      <c r="E1446" s="30"/>
      <c r="F1446" s="30"/>
      <c r="G1446" s="30"/>
      <c r="Q1446" s="39"/>
      <c r="R1446" s="40"/>
      <c r="S1446" s="39"/>
    </row>
    <row r="1447" spans="5:19" x14ac:dyDescent="0.15">
      <c r="E1447" s="30"/>
      <c r="F1447" s="30"/>
      <c r="G1447" s="30"/>
      <c r="Q1447" s="39"/>
      <c r="R1447" s="40"/>
      <c r="S1447" s="39"/>
    </row>
    <row r="1448" spans="5:19" x14ac:dyDescent="0.15">
      <c r="E1448" s="30"/>
      <c r="F1448" s="30"/>
      <c r="G1448" s="30"/>
      <c r="Q1448" s="39"/>
      <c r="R1448" s="40"/>
      <c r="S1448" s="39"/>
    </row>
    <row r="1449" spans="5:19" x14ac:dyDescent="0.15">
      <c r="E1449" s="30"/>
      <c r="F1449" s="30"/>
      <c r="G1449" s="30"/>
      <c r="Q1449" s="39"/>
      <c r="R1449" s="40"/>
      <c r="S1449" s="39"/>
    </row>
    <row r="1450" spans="5:19" x14ac:dyDescent="0.15">
      <c r="E1450" s="30"/>
      <c r="F1450" s="30"/>
      <c r="G1450" s="30"/>
      <c r="Q1450" s="39"/>
      <c r="R1450" s="40"/>
      <c r="S1450" s="39"/>
    </row>
    <row r="1451" spans="5:19" x14ac:dyDescent="0.15">
      <c r="E1451" s="30"/>
      <c r="F1451" s="30"/>
      <c r="G1451" s="30"/>
      <c r="Q1451" s="39"/>
      <c r="R1451" s="40"/>
      <c r="S1451" s="39"/>
    </row>
    <row r="1452" spans="5:19" x14ac:dyDescent="0.15">
      <c r="E1452" s="30"/>
      <c r="F1452" s="30"/>
      <c r="G1452" s="30"/>
      <c r="Q1452" s="39"/>
      <c r="R1452" s="40"/>
      <c r="S1452" s="39"/>
    </row>
    <row r="1453" spans="5:19" x14ac:dyDescent="0.15">
      <c r="E1453" s="30"/>
      <c r="F1453" s="30"/>
      <c r="G1453" s="30"/>
      <c r="Q1453" s="39"/>
      <c r="R1453" s="40"/>
      <c r="S1453" s="39"/>
    </row>
    <row r="1454" spans="5:19" x14ac:dyDescent="0.15">
      <c r="E1454" s="30"/>
      <c r="F1454" s="30"/>
      <c r="G1454" s="30"/>
      <c r="Q1454" s="39"/>
      <c r="R1454" s="40"/>
      <c r="S1454" s="39"/>
    </row>
    <row r="1455" spans="5:19" x14ac:dyDescent="0.15">
      <c r="E1455" s="30"/>
      <c r="F1455" s="30"/>
      <c r="G1455" s="30"/>
      <c r="Q1455" s="39"/>
      <c r="R1455" s="40"/>
      <c r="S1455" s="39"/>
    </row>
    <row r="1456" spans="5:19" x14ac:dyDescent="0.15">
      <c r="E1456" s="30"/>
      <c r="F1456" s="30"/>
      <c r="G1456" s="30"/>
      <c r="Q1456" s="39"/>
      <c r="R1456" s="40"/>
      <c r="S1456" s="39"/>
    </row>
    <row r="1457" spans="5:19" x14ac:dyDescent="0.15">
      <c r="E1457" s="30"/>
      <c r="F1457" s="30"/>
      <c r="G1457" s="30"/>
      <c r="Q1457" s="39"/>
      <c r="R1457" s="40"/>
      <c r="S1457" s="39"/>
    </row>
    <row r="1458" spans="5:19" x14ac:dyDescent="0.15">
      <c r="E1458" s="30"/>
      <c r="F1458" s="30"/>
      <c r="G1458" s="30"/>
      <c r="Q1458" s="39"/>
      <c r="R1458" s="40"/>
      <c r="S1458" s="39"/>
    </row>
    <row r="1459" spans="5:19" x14ac:dyDescent="0.15">
      <c r="E1459" s="30"/>
      <c r="F1459" s="30"/>
      <c r="G1459" s="30"/>
      <c r="Q1459" s="39"/>
      <c r="R1459" s="40"/>
      <c r="S1459" s="39"/>
    </row>
    <row r="1460" spans="5:19" x14ac:dyDescent="0.15">
      <c r="E1460" s="30"/>
      <c r="F1460" s="30"/>
      <c r="G1460" s="30"/>
      <c r="Q1460" s="39"/>
      <c r="R1460" s="40"/>
      <c r="S1460" s="39"/>
    </row>
    <row r="1461" spans="5:19" x14ac:dyDescent="0.15">
      <c r="E1461" s="30"/>
      <c r="F1461" s="30"/>
      <c r="G1461" s="30"/>
      <c r="Q1461" s="39"/>
      <c r="R1461" s="40"/>
      <c r="S1461" s="39"/>
    </row>
    <row r="1462" spans="5:19" x14ac:dyDescent="0.15">
      <c r="E1462" s="30"/>
      <c r="F1462" s="30"/>
      <c r="G1462" s="30"/>
      <c r="Q1462" s="39"/>
      <c r="R1462" s="40"/>
      <c r="S1462" s="39"/>
    </row>
    <row r="1463" spans="5:19" x14ac:dyDescent="0.15">
      <c r="E1463" s="30"/>
      <c r="F1463" s="30"/>
      <c r="G1463" s="30"/>
      <c r="Q1463" s="39"/>
      <c r="R1463" s="40"/>
      <c r="S1463" s="39"/>
    </row>
    <row r="1464" spans="5:19" x14ac:dyDescent="0.15">
      <c r="E1464" s="30"/>
      <c r="F1464" s="30"/>
      <c r="G1464" s="30"/>
      <c r="Q1464" s="39"/>
      <c r="R1464" s="40"/>
      <c r="S1464" s="39"/>
    </row>
    <row r="1465" spans="5:19" x14ac:dyDescent="0.15">
      <c r="E1465" s="30"/>
      <c r="F1465" s="30"/>
      <c r="G1465" s="30"/>
      <c r="Q1465" s="39"/>
      <c r="R1465" s="40"/>
      <c r="S1465" s="39"/>
    </row>
    <row r="1466" spans="5:19" x14ac:dyDescent="0.15">
      <c r="E1466" s="30"/>
      <c r="F1466" s="30"/>
      <c r="G1466" s="30"/>
      <c r="Q1466" s="39"/>
      <c r="R1466" s="40"/>
      <c r="S1466" s="39"/>
    </row>
    <row r="1467" spans="5:19" x14ac:dyDescent="0.15">
      <c r="E1467" s="30"/>
      <c r="F1467" s="30"/>
      <c r="G1467" s="30"/>
      <c r="Q1467" s="39"/>
      <c r="R1467" s="40"/>
      <c r="S1467" s="39"/>
    </row>
    <row r="1468" spans="5:19" x14ac:dyDescent="0.15">
      <c r="E1468" s="30"/>
      <c r="F1468" s="30"/>
      <c r="G1468" s="30"/>
      <c r="Q1468" s="39"/>
      <c r="R1468" s="40"/>
      <c r="S1468" s="39"/>
    </row>
    <row r="1469" spans="5:19" x14ac:dyDescent="0.15">
      <c r="E1469" s="30"/>
      <c r="F1469" s="30"/>
      <c r="G1469" s="30"/>
      <c r="Q1469" s="39"/>
      <c r="R1469" s="40"/>
      <c r="S1469" s="39"/>
    </row>
    <row r="1470" spans="5:19" x14ac:dyDescent="0.15">
      <c r="E1470" s="30"/>
      <c r="F1470" s="30"/>
      <c r="G1470" s="30"/>
      <c r="Q1470" s="39"/>
      <c r="R1470" s="40"/>
      <c r="S1470" s="39"/>
    </row>
    <row r="1471" spans="5:19" x14ac:dyDescent="0.15">
      <c r="E1471" s="30"/>
      <c r="F1471" s="30"/>
      <c r="G1471" s="30"/>
      <c r="Q1471" s="39"/>
      <c r="R1471" s="40"/>
      <c r="S1471" s="39"/>
    </row>
    <row r="1472" spans="5:19" x14ac:dyDescent="0.15">
      <c r="E1472" s="30"/>
      <c r="F1472" s="30"/>
      <c r="G1472" s="30"/>
      <c r="Q1472" s="39"/>
      <c r="R1472" s="40"/>
      <c r="S1472" s="39"/>
    </row>
    <row r="1473" spans="5:19" x14ac:dyDescent="0.15">
      <c r="E1473" s="30"/>
      <c r="F1473" s="30"/>
      <c r="G1473" s="30"/>
      <c r="Q1473" s="39"/>
      <c r="R1473" s="40"/>
      <c r="S1473" s="39"/>
    </row>
    <row r="1474" spans="5:19" x14ac:dyDescent="0.15">
      <c r="E1474" s="30"/>
      <c r="F1474" s="30"/>
      <c r="G1474" s="30"/>
      <c r="Q1474" s="39"/>
      <c r="R1474" s="40"/>
      <c r="S1474" s="39"/>
    </row>
    <row r="1475" spans="5:19" x14ac:dyDescent="0.15">
      <c r="E1475" s="30"/>
      <c r="F1475" s="30"/>
      <c r="G1475" s="30"/>
      <c r="Q1475" s="39"/>
      <c r="R1475" s="40"/>
      <c r="S1475" s="39"/>
    </row>
    <row r="1476" spans="5:19" x14ac:dyDescent="0.15">
      <c r="E1476" s="30"/>
      <c r="F1476" s="30"/>
      <c r="G1476" s="30"/>
      <c r="Q1476" s="39"/>
      <c r="R1476" s="40"/>
      <c r="S1476" s="39"/>
    </row>
    <row r="1477" spans="5:19" x14ac:dyDescent="0.15">
      <c r="E1477" s="30"/>
      <c r="F1477" s="30"/>
      <c r="G1477" s="30"/>
      <c r="Q1477" s="39"/>
      <c r="R1477" s="40"/>
      <c r="S1477" s="39"/>
    </row>
    <row r="1478" spans="5:19" x14ac:dyDescent="0.15">
      <c r="E1478" s="30"/>
      <c r="F1478" s="30"/>
      <c r="G1478" s="30"/>
      <c r="Q1478" s="39"/>
      <c r="R1478" s="40"/>
      <c r="S1478" s="39"/>
    </row>
    <row r="1479" spans="5:19" x14ac:dyDescent="0.15">
      <c r="E1479" s="30"/>
      <c r="F1479" s="30"/>
      <c r="G1479" s="30"/>
      <c r="Q1479" s="39"/>
      <c r="R1479" s="40"/>
      <c r="S1479" s="39"/>
    </row>
    <row r="1480" spans="5:19" x14ac:dyDescent="0.15">
      <c r="E1480" s="30"/>
      <c r="F1480" s="30"/>
      <c r="G1480" s="30"/>
      <c r="Q1480" s="39"/>
      <c r="R1480" s="40"/>
      <c r="S1480" s="39"/>
    </row>
    <row r="1481" spans="5:19" x14ac:dyDescent="0.15">
      <c r="E1481" s="30"/>
      <c r="F1481" s="30"/>
      <c r="G1481" s="30"/>
      <c r="Q1481" s="39"/>
      <c r="R1481" s="40"/>
      <c r="S1481" s="39"/>
    </row>
    <row r="1482" spans="5:19" x14ac:dyDescent="0.15">
      <c r="E1482" s="30"/>
      <c r="F1482" s="30"/>
      <c r="G1482" s="30"/>
      <c r="Q1482" s="39"/>
      <c r="R1482" s="40"/>
      <c r="S1482" s="39"/>
    </row>
    <row r="1483" spans="5:19" x14ac:dyDescent="0.15">
      <c r="E1483" s="30"/>
      <c r="F1483" s="30"/>
      <c r="G1483" s="30"/>
      <c r="Q1483" s="39"/>
      <c r="R1483" s="40"/>
      <c r="S1483" s="39"/>
    </row>
    <row r="1484" spans="5:19" x14ac:dyDescent="0.15">
      <c r="E1484" s="30"/>
      <c r="F1484" s="30"/>
      <c r="G1484" s="30"/>
      <c r="Q1484" s="39"/>
      <c r="R1484" s="40"/>
      <c r="S1484" s="39"/>
    </row>
    <row r="1485" spans="5:19" x14ac:dyDescent="0.15">
      <c r="E1485" s="30"/>
      <c r="F1485" s="30"/>
      <c r="G1485" s="30"/>
      <c r="Q1485" s="39"/>
      <c r="R1485" s="40"/>
      <c r="S1485" s="39"/>
    </row>
    <row r="1486" spans="5:19" x14ac:dyDescent="0.15">
      <c r="E1486" s="30"/>
      <c r="F1486" s="30"/>
      <c r="G1486" s="30"/>
      <c r="Q1486" s="39"/>
      <c r="R1486" s="40"/>
      <c r="S1486" s="39"/>
    </row>
    <row r="1487" spans="5:19" x14ac:dyDescent="0.15">
      <c r="E1487" s="30"/>
      <c r="F1487" s="30"/>
      <c r="G1487" s="30"/>
      <c r="Q1487" s="39"/>
      <c r="R1487" s="40"/>
      <c r="S1487" s="39"/>
    </row>
    <row r="1488" spans="5:19" x14ac:dyDescent="0.15">
      <c r="E1488" s="30"/>
      <c r="F1488" s="30"/>
      <c r="G1488" s="30"/>
      <c r="Q1488" s="39"/>
      <c r="R1488" s="40"/>
      <c r="S1488" s="39"/>
    </row>
    <row r="1489" spans="5:19" x14ac:dyDescent="0.15">
      <c r="E1489" s="30"/>
      <c r="F1489" s="30"/>
      <c r="G1489" s="30"/>
      <c r="Q1489" s="39"/>
      <c r="R1489" s="40"/>
      <c r="S1489" s="39"/>
    </row>
    <row r="1490" spans="5:19" x14ac:dyDescent="0.15">
      <c r="E1490" s="30"/>
      <c r="F1490" s="30"/>
      <c r="G1490" s="30"/>
      <c r="Q1490" s="39"/>
      <c r="R1490" s="40"/>
      <c r="S1490" s="39"/>
    </row>
    <row r="1491" spans="5:19" x14ac:dyDescent="0.15">
      <c r="E1491" s="30"/>
      <c r="F1491" s="30"/>
      <c r="G1491" s="30"/>
      <c r="Q1491" s="39"/>
      <c r="R1491" s="40"/>
      <c r="S1491" s="39"/>
    </row>
    <row r="1492" spans="5:19" x14ac:dyDescent="0.15">
      <c r="E1492" s="30"/>
      <c r="F1492" s="30"/>
      <c r="G1492" s="30"/>
      <c r="Q1492" s="39"/>
      <c r="R1492" s="40"/>
      <c r="S1492" s="39"/>
    </row>
    <row r="1493" spans="5:19" x14ac:dyDescent="0.15">
      <c r="E1493" s="30"/>
      <c r="F1493" s="30"/>
      <c r="G1493" s="30"/>
      <c r="Q1493" s="39"/>
      <c r="R1493" s="40"/>
      <c r="S1493" s="39"/>
    </row>
    <row r="1494" spans="5:19" x14ac:dyDescent="0.15">
      <c r="E1494" s="30"/>
      <c r="F1494" s="30"/>
      <c r="G1494" s="30"/>
      <c r="Q1494" s="39"/>
      <c r="R1494" s="40"/>
      <c r="S1494" s="39"/>
    </row>
    <row r="1495" spans="5:19" x14ac:dyDescent="0.15">
      <c r="E1495" s="30"/>
      <c r="F1495" s="30"/>
      <c r="G1495" s="30"/>
      <c r="Q1495" s="39"/>
      <c r="R1495" s="40"/>
      <c r="S1495" s="39"/>
    </row>
    <row r="1496" spans="5:19" x14ac:dyDescent="0.15">
      <c r="E1496" s="30"/>
      <c r="F1496" s="30"/>
      <c r="G1496" s="30"/>
      <c r="Q1496" s="39"/>
      <c r="R1496" s="40"/>
      <c r="S1496" s="39"/>
    </row>
    <row r="1497" spans="5:19" x14ac:dyDescent="0.15">
      <c r="E1497" s="30"/>
      <c r="F1497" s="30"/>
      <c r="G1497" s="30"/>
      <c r="Q1497" s="39"/>
      <c r="R1497" s="40"/>
      <c r="S1497" s="39"/>
    </row>
    <row r="1498" spans="5:19" x14ac:dyDescent="0.15">
      <c r="E1498" s="30"/>
      <c r="F1498" s="30"/>
      <c r="G1498" s="30"/>
      <c r="Q1498" s="39"/>
      <c r="R1498" s="40"/>
      <c r="S1498" s="39"/>
    </row>
    <row r="1499" spans="5:19" x14ac:dyDescent="0.15">
      <c r="E1499" s="30"/>
      <c r="F1499" s="30"/>
      <c r="G1499" s="30"/>
      <c r="Q1499" s="39"/>
      <c r="R1499" s="40"/>
      <c r="S1499" s="39"/>
    </row>
    <row r="1500" spans="5:19" x14ac:dyDescent="0.15">
      <c r="E1500" s="30"/>
      <c r="F1500" s="30"/>
      <c r="G1500" s="30"/>
      <c r="Q1500" s="39"/>
      <c r="R1500" s="40"/>
      <c r="S1500" s="39"/>
    </row>
    <row r="1501" spans="5:19" x14ac:dyDescent="0.15">
      <c r="E1501" s="30"/>
      <c r="F1501" s="30"/>
      <c r="G1501" s="30"/>
      <c r="Q1501" s="39"/>
      <c r="R1501" s="40"/>
      <c r="S1501" s="39"/>
    </row>
    <row r="1502" spans="5:19" x14ac:dyDescent="0.15">
      <c r="E1502" s="30"/>
      <c r="F1502" s="30"/>
      <c r="G1502" s="30"/>
      <c r="Q1502" s="39"/>
      <c r="R1502" s="40"/>
      <c r="S1502" s="39"/>
    </row>
    <row r="1503" spans="5:19" x14ac:dyDescent="0.15">
      <c r="E1503" s="30"/>
      <c r="F1503" s="30"/>
      <c r="G1503" s="30"/>
      <c r="Q1503" s="39"/>
      <c r="R1503" s="40"/>
      <c r="S1503" s="39"/>
    </row>
    <row r="1504" spans="5:19" x14ac:dyDescent="0.15">
      <c r="E1504" s="30"/>
      <c r="F1504" s="30"/>
      <c r="G1504" s="30"/>
      <c r="Q1504" s="39"/>
      <c r="R1504" s="40"/>
      <c r="S1504" s="39"/>
    </row>
    <row r="1505" spans="5:19" x14ac:dyDescent="0.15">
      <c r="E1505" s="30"/>
      <c r="F1505" s="30"/>
      <c r="G1505" s="30"/>
      <c r="Q1505" s="39"/>
      <c r="R1505" s="40"/>
      <c r="S1505" s="39"/>
    </row>
    <row r="1506" spans="5:19" x14ac:dyDescent="0.15">
      <c r="E1506" s="30"/>
      <c r="F1506" s="30"/>
      <c r="G1506" s="30"/>
      <c r="Q1506" s="39"/>
      <c r="R1506" s="40"/>
      <c r="S1506" s="39"/>
    </row>
    <row r="1507" spans="5:19" x14ac:dyDescent="0.15">
      <c r="E1507" s="30"/>
      <c r="F1507" s="30"/>
      <c r="G1507" s="30"/>
      <c r="Q1507" s="39"/>
      <c r="R1507" s="40"/>
      <c r="S1507" s="39"/>
    </row>
    <row r="1508" spans="5:19" x14ac:dyDescent="0.15">
      <c r="E1508" s="30"/>
      <c r="F1508" s="30"/>
      <c r="G1508" s="30"/>
      <c r="Q1508" s="39"/>
      <c r="R1508" s="40"/>
      <c r="S1508" s="39"/>
    </row>
    <row r="1509" spans="5:19" x14ac:dyDescent="0.15">
      <c r="E1509" s="30"/>
      <c r="F1509" s="30"/>
      <c r="G1509" s="30"/>
      <c r="Q1509" s="39"/>
      <c r="R1509" s="40"/>
      <c r="S1509" s="39"/>
    </row>
    <row r="1510" spans="5:19" x14ac:dyDescent="0.15">
      <c r="E1510" s="30"/>
      <c r="F1510" s="30"/>
      <c r="G1510" s="30"/>
      <c r="Q1510" s="39"/>
      <c r="R1510" s="40"/>
      <c r="S1510" s="39"/>
    </row>
    <row r="1511" spans="5:19" x14ac:dyDescent="0.15">
      <c r="E1511" s="30"/>
      <c r="F1511" s="30"/>
      <c r="G1511" s="30"/>
      <c r="Q1511" s="39"/>
      <c r="R1511" s="40"/>
      <c r="S1511" s="39"/>
    </row>
    <row r="1512" spans="5:19" x14ac:dyDescent="0.15">
      <c r="E1512" s="30"/>
      <c r="F1512" s="30"/>
      <c r="G1512" s="30"/>
      <c r="Q1512" s="39"/>
      <c r="R1512" s="40"/>
      <c r="S1512" s="39"/>
    </row>
    <row r="1513" spans="5:19" x14ac:dyDescent="0.15">
      <c r="E1513" s="30"/>
      <c r="F1513" s="30"/>
      <c r="G1513" s="30"/>
      <c r="Q1513" s="39"/>
      <c r="R1513" s="40"/>
      <c r="S1513" s="39"/>
    </row>
    <row r="1514" spans="5:19" x14ac:dyDescent="0.15">
      <c r="E1514" s="30"/>
      <c r="F1514" s="30"/>
      <c r="G1514" s="30"/>
      <c r="Q1514" s="39"/>
      <c r="R1514" s="40"/>
      <c r="S1514" s="39"/>
    </row>
    <row r="1515" spans="5:19" x14ac:dyDescent="0.15">
      <c r="E1515" s="30"/>
      <c r="F1515" s="30"/>
      <c r="G1515" s="30"/>
      <c r="Q1515" s="39"/>
      <c r="R1515" s="40"/>
      <c r="S1515" s="39"/>
    </row>
    <row r="1516" spans="5:19" x14ac:dyDescent="0.15">
      <c r="E1516" s="30"/>
      <c r="F1516" s="30"/>
      <c r="G1516" s="30"/>
      <c r="Q1516" s="39"/>
      <c r="R1516" s="40"/>
      <c r="S1516" s="39"/>
    </row>
    <row r="1517" spans="5:19" x14ac:dyDescent="0.15">
      <c r="E1517" s="30"/>
      <c r="F1517" s="30"/>
      <c r="G1517" s="30"/>
      <c r="Q1517" s="39"/>
      <c r="R1517" s="40"/>
      <c r="S1517" s="39"/>
    </row>
    <row r="1518" spans="5:19" x14ac:dyDescent="0.15">
      <c r="E1518" s="30"/>
      <c r="F1518" s="30"/>
      <c r="G1518" s="30"/>
      <c r="Q1518" s="39"/>
      <c r="R1518" s="40"/>
      <c r="S1518" s="39"/>
    </row>
    <row r="1519" spans="5:19" x14ac:dyDescent="0.15">
      <c r="E1519" s="30"/>
      <c r="F1519" s="30"/>
      <c r="G1519" s="30"/>
      <c r="Q1519" s="39"/>
      <c r="R1519" s="40"/>
      <c r="S1519" s="39"/>
    </row>
    <row r="1520" spans="5:19" x14ac:dyDescent="0.15">
      <c r="E1520" s="30"/>
      <c r="F1520" s="30"/>
      <c r="G1520" s="30"/>
      <c r="Q1520" s="39"/>
      <c r="R1520" s="40"/>
      <c r="S1520" s="39"/>
    </row>
    <row r="1521" spans="5:19" x14ac:dyDescent="0.15">
      <c r="E1521" s="30"/>
      <c r="F1521" s="30"/>
      <c r="G1521" s="30"/>
      <c r="Q1521" s="39"/>
      <c r="R1521" s="40"/>
      <c r="S1521" s="39"/>
    </row>
    <row r="1522" spans="5:19" x14ac:dyDescent="0.15">
      <c r="E1522" s="30"/>
      <c r="F1522" s="30"/>
      <c r="G1522" s="30"/>
      <c r="Q1522" s="39"/>
      <c r="R1522" s="40"/>
      <c r="S1522" s="39"/>
    </row>
    <row r="1523" spans="5:19" x14ac:dyDescent="0.15">
      <c r="E1523" s="30"/>
      <c r="F1523" s="30"/>
      <c r="G1523" s="30"/>
      <c r="Q1523" s="39"/>
      <c r="R1523" s="40"/>
      <c r="S1523" s="39"/>
    </row>
    <row r="1524" spans="5:19" x14ac:dyDescent="0.15">
      <c r="E1524" s="30"/>
      <c r="F1524" s="30"/>
      <c r="G1524" s="30"/>
      <c r="Q1524" s="39"/>
      <c r="R1524" s="40"/>
      <c r="S1524" s="39"/>
    </row>
    <row r="1525" spans="5:19" x14ac:dyDescent="0.15">
      <c r="E1525" s="30"/>
      <c r="F1525" s="30"/>
      <c r="G1525" s="30"/>
      <c r="Q1525" s="39"/>
      <c r="R1525" s="40"/>
      <c r="S1525" s="39"/>
    </row>
    <row r="1526" spans="5:19" x14ac:dyDescent="0.15">
      <c r="E1526" s="30"/>
      <c r="F1526" s="30"/>
      <c r="G1526" s="30"/>
      <c r="Q1526" s="39"/>
      <c r="R1526" s="40"/>
      <c r="S1526" s="39"/>
    </row>
    <row r="1527" spans="5:19" x14ac:dyDescent="0.15">
      <c r="E1527" s="30"/>
      <c r="F1527" s="30"/>
      <c r="G1527" s="30"/>
      <c r="Q1527" s="39"/>
      <c r="R1527" s="40"/>
      <c r="S1527" s="39"/>
    </row>
    <row r="1528" spans="5:19" x14ac:dyDescent="0.15">
      <c r="E1528" s="30"/>
      <c r="F1528" s="30"/>
      <c r="G1528" s="30"/>
      <c r="Q1528" s="39"/>
      <c r="R1528" s="40"/>
      <c r="S1528" s="39"/>
    </row>
    <row r="1529" spans="5:19" x14ac:dyDescent="0.15">
      <c r="E1529" s="30"/>
      <c r="F1529" s="30"/>
      <c r="G1529" s="30"/>
      <c r="Q1529" s="39"/>
      <c r="R1529" s="40"/>
      <c r="S1529" s="39"/>
    </row>
    <row r="1530" spans="5:19" x14ac:dyDescent="0.15">
      <c r="E1530" s="30"/>
      <c r="F1530" s="30"/>
      <c r="G1530" s="30"/>
      <c r="Q1530" s="39"/>
      <c r="R1530" s="40"/>
      <c r="S1530" s="39"/>
    </row>
    <row r="1531" spans="5:19" x14ac:dyDescent="0.15">
      <c r="E1531" s="30"/>
      <c r="F1531" s="30"/>
      <c r="G1531" s="30"/>
      <c r="Q1531" s="39"/>
      <c r="R1531" s="40"/>
      <c r="S1531" s="39"/>
    </row>
    <row r="1532" spans="5:19" x14ac:dyDescent="0.15">
      <c r="E1532" s="30"/>
      <c r="F1532" s="30"/>
      <c r="G1532" s="30"/>
      <c r="Q1532" s="39"/>
      <c r="R1532" s="40"/>
      <c r="S1532" s="39"/>
    </row>
  </sheetData>
  <phoneticPr fontId="2" type="noConversion"/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108"/>
  <sheetViews>
    <sheetView tabSelected="1" zoomScale="130" zoomScaleNormal="130" zoomScalePageLayoutView="130" workbookViewId="0">
      <pane ySplit="1" topLeftCell="A2" activePane="bottomLeft" state="frozen"/>
      <selection pane="bottomLeft" activeCell="AL235" sqref="AL235"/>
    </sheetView>
  </sheetViews>
  <sheetFormatPr baseColWidth="10" defaultColWidth="9" defaultRowHeight="13" x14ac:dyDescent="0.15"/>
  <cols>
    <col min="1" max="1" width="8.3984375" style="2" bestFit="1" customWidth="1"/>
    <col min="2" max="2" width="8" style="2" bestFit="1" customWidth="1"/>
    <col min="3" max="3" width="7.796875" style="2" bestFit="1" customWidth="1"/>
    <col min="4" max="4" width="6.796875" style="14" customWidth="1"/>
    <col min="5" max="5" width="5.796875" style="3" customWidth="1"/>
    <col min="6" max="7" width="10.796875" style="2" customWidth="1"/>
    <col min="8" max="8" width="63.796875" customWidth="1"/>
    <col min="9" max="9" width="4" style="4" customWidth="1"/>
    <col min="10" max="10" width="4.19921875" style="4" hidden="1" customWidth="1"/>
    <col min="11" max="11" width="3.19921875" style="4" hidden="1" customWidth="1"/>
    <col min="12" max="12" width="13.796875" style="4" hidden="1" customWidth="1"/>
    <col min="13" max="13" width="14.3984375" style="5" hidden="1" customWidth="1"/>
    <col min="14" max="16" width="8.796875" hidden="1" customWidth="1"/>
    <col min="17" max="17" width="6.59765625" style="6" customWidth="1"/>
    <col min="18" max="18" width="6.796875" style="7" customWidth="1"/>
    <col min="19" max="19" width="8.19921875" style="6" customWidth="1"/>
    <col min="20" max="20" width="4.796875" style="4" customWidth="1"/>
    <col min="21" max="29" width="4.796875" hidden="1" customWidth="1"/>
    <col min="30" max="31" width="4.796875" customWidth="1"/>
    <col min="32" max="32" width="5.3984375" bestFit="1" customWidth="1"/>
    <col min="33" max="33" width="10.3984375" bestFit="1" customWidth="1"/>
    <col min="34" max="36" width="8.796875" style="1" hidden="1" customWidth="1"/>
    <col min="37" max="37" width="12.796875" style="8" hidden="1" customWidth="1"/>
    <col min="38" max="38" width="12.796875" style="45" customWidth="1"/>
    <col min="39" max="39" width="4.796875" style="12" customWidth="1"/>
    <col min="40" max="40" width="4.796875" style="13" customWidth="1"/>
  </cols>
  <sheetData>
    <row r="1" spans="1:40" x14ac:dyDescent="0.15">
      <c r="A1" s="2" t="s">
        <v>6818</v>
      </c>
      <c r="B1" s="2" t="s">
        <v>6819</v>
      </c>
      <c r="C1" s="2" t="s">
        <v>6820</v>
      </c>
      <c r="D1" s="14" t="s">
        <v>6821</v>
      </c>
      <c r="E1" s="3" t="s">
        <v>6822</v>
      </c>
      <c r="F1" s="2" t="s">
        <v>6823</v>
      </c>
      <c r="G1" s="2" t="s">
        <v>6824</v>
      </c>
      <c r="H1" t="s">
        <v>6825</v>
      </c>
      <c r="I1" s="4" t="s">
        <v>6826</v>
      </c>
      <c r="J1" s="4" t="s">
        <v>6827</v>
      </c>
      <c r="K1" s="4" t="s">
        <v>6828</v>
      </c>
      <c r="L1" s="4" t="s">
        <v>6829</v>
      </c>
      <c r="M1" s="5" t="s">
        <v>6830</v>
      </c>
      <c r="N1" t="s">
        <v>6831</v>
      </c>
      <c r="O1" t="s">
        <v>6832</v>
      </c>
      <c r="P1" t="s">
        <v>6833</v>
      </c>
      <c r="Q1" s="6" t="s">
        <v>6834</v>
      </c>
      <c r="R1" s="7" t="s">
        <v>6835</v>
      </c>
      <c r="S1" s="6" t="s">
        <v>6836</v>
      </c>
      <c r="T1" s="4" t="s">
        <v>6837</v>
      </c>
      <c r="U1" t="s">
        <v>6838</v>
      </c>
      <c r="V1" t="s">
        <v>6839</v>
      </c>
      <c r="W1" t="s">
        <v>6840</v>
      </c>
      <c r="X1" t="s">
        <v>6841</v>
      </c>
      <c r="Y1" t="s">
        <v>6842</v>
      </c>
      <c r="Z1" t="s">
        <v>6843</v>
      </c>
      <c r="AA1" t="s">
        <v>6844</v>
      </c>
      <c r="AB1" t="s">
        <v>6845</v>
      </c>
      <c r="AC1" t="s">
        <v>6846</v>
      </c>
      <c r="AD1" t="s">
        <v>6847</v>
      </c>
      <c r="AE1" t="s">
        <v>6848</v>
      </c>
      <c r="AF1" t="s">
        <v>6849</v>
      </c>
      <c r="AG1" t="s">
        <v>6933</v>
      </c>
      <c r="AH1" s="1" t="s">
        <v>6850</v>
      </c>
      <c r="AI1" s="1" t="s">
        <v>6851</v>
      </c>
      <c r="AJ1" s="1" t="s">
        <v>6852</v>
      </c>
      <c r="AK1" s="8" t="s">
        <v>6853</v>
      </c>
      <c r="AL1" s="45" t="s">
        <v>6934</v>
      </c>
      <c r="AM1" s="12" t="s">
        <v>6854</v>
      </c>
      <c r="AN1" s="13" t="s">
        <v>6855</v>
      </c>
    </row>
    <row r="2" spans="1:40" x14ac:dyDescent="0.15">
      <c r="A2" s="2" t="s">
        <v>6867</v>
      </c>
      <c r="B2" s="2" t="s">
        <v>236</v>
      </c>
      <c r="C2" s="2">
        <v>161</v>
      </c>
      <c r="D2" s="14" t="s">
        <v>6870</v>
      </c>
      <c r="E2"/>
      <c r="F2" t="s">
        <v>237</v>
      </c>
      <c r="G2" t="s">
        <v>238</v>
      </c>
      <c r="H2" t="s">
        <v>239</v>
      </c>
      <c r="I2" s="4">
        <v>2</v>
      </c>
      <c r="K2" s="4">
        <v>99</v>
      </c>
      <c r="L2" s="4" t="s">
        <v>240</v>
      </c>
      <c r="M2" s="9">
        <v>9780226439631</v>
      </c>
      <c r="N2" t="s">
        <v>6896</v>
      </c>
      <c r="O2" t="s">
        <v>6896</v>
      </c>
      <c r="P2" t="s">
        <v>6896</v>
      </c>
      <c r="Q2" s="10">
        <v>48</v>
      </c>
      <c r="R2" s="11"/>
      <c r="S2" s="10">
        <v>36</v>
      </c>
      <c r="T2" s="4" t="s">
        <v>6864</v>
      </c>
      <c r="U2">
        <v>50</v>
      </c>
      <c r="V2">
        <v>46</v>
      </c>
      <c r="W2">
        <v>42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40</v>
      </c>
      <c r="AE2">
        <v>8</v>
      </c>
      <c r="AF2">
        <v>48</v>
      </c>
      <c r="AH2" s="1">
        <v>37468</v>
      </c>
      <c r="AI2" s="1">
        <v>37535</v>
      </c>
      <c r="AJ2" s="1">
        <v>37551</v>
      </c>
      <c r="AK2" s="8" t="s">
        <v>241</v>
      </c>
      <c r="AM2" s="12" t="s">
        <v>6866</v>
      </c>
    </row>
    <row r="3" spans="1:40" x14ac:dyDescent="0.15">
      <c r="A3" s="2" t="s">
        <v>6867</v>
      </c>
      <c r="B3" s="2" t="s">
        <v>312</v>
      </c>
      <c r="C3" s="2">
        <v>100</v>
      </c>
      <c r="D3" s="14" t="s">
        <v>6870</v>
      </c>
      <c r="E3"/>
      <c r="F3" t="s">
        <v>4563</v>
      </c>
      <c r="G3" t="s">
        <v>6545</v>
      </c>
      <c r="H3" t="s">
        <v>6546</v>
      </c>
      <c r="K3" s="4">
        <v>97</v>
      </c>
      <c r="L3" s="4" t="s">
        <v>6547</v>
      </c>
      <c r="M3" s="9">
        <v>9789654600149</v>
      </c>
      <c r="N3" t="s">
        <v>6548</v>
      </c>
      <c r="O3" t="s">
        <v>6548</v>
      </c>
      <c r="P3" t="s">
        <v>6548</v>
      </c>
      <c r="Q3" s="10">
        <v>20</v>
      </c>
      <c r="R3" s="11"/>
      <c r="S3" s="10">
        <v>15</v>
      </c>
      <c r="T3" s="4" t="s">
        <v>6864</v>
      </c>
      <c r="U3">
        <v>75</v>
      </c>
      <c r="V3">
        <v>67</v>
      </c>
      <c r="W3">
        <v>53</v>
      </c>
      <c r="X3">
        <v>75</v>
      </c>
      <c r="Y3">
        <v>0</v>
      </c>
      <c r="Z3">
        <v>0</v>
      </c>
      <c r="AA3">
        <v>0</v>
      </c>
      <c r="AB3">
        <v>0</v>
      </c>
      <c r="AC3">
        <v>0</v>
      </c>
      <c r="AD3">
        <v>53</v>
      </c>
      <c r="AE3">
        <v>0</v>
      </c>
      <c r="AF3">
        <v>53</v>
      </c>
      <c r="AH3" s="1">
        <v>37468</v>
      </c>
      <c r="AI3" s="1">
        <v>37535</v>
      </c>
      <c r="AJ3" s="1">
        <v>37537</v>
      </c>
      <c r="AK3" s="8" t="s">
        <v>6549</v>
      </c>
      <c r="AM3" s="12" t="s">
        <v>6866</v>
      </c>
    </row>
    <row r="4" spans="1:40" x14ac:dyDescent="0.15">
      <c r="A4" s="2" t="s">
        <v>6867</v>
      </c>
      <c r="B4" s="2" t="s">
        <v>312</v>
      </c>
      <c r="C4" s="2">
        <v>100</v>
      </c>
      <c r="D4" s="14" t="s">
        <v>6870</v>
      </c>
      <c r="E4"/>
      <c r="F4" t="s">
        <v>4563</v>
      </c>
      <c r="G4" t="s">
        <v>4564</v>
      </c>
      <c r="H4" t="s">
        <v>4565</v>
      </c>
      <c r="K4" s="4">
        <v>97</v>
      </c>
      <c r="L4" s="4" t="s">
        <v>4566</v>
      </c>
      <c r="M4" s="9">
        <v>9780374525644</v>
      </c>
      <c r="N4" t="s">
        <v>1073</v>
      </c>
      <c r="O4" t="s">
        <v>3928</v>
      </c>
      <c r="P4" t="s">
        <v>3928</v>
      </c>
      <c r="Q4" s="10">
        <v>14</v>
      </c>
      <c r="R4" s="11">
        <v>0.1</v>
      </c>
      <c r="S4" s="10">
        <v>10.5</v>
      </c>
      <c r="T4" s="4" t="s">
        <v>6864</v>
      </c>
      <c r="U4">
        <v>75</v>
      </c>
      <c r="V4">
        <v>67</v>
      </c>
      <c r="W4">
        <v>142</v>
      </c>
      <c r="X4">
        <v>150</v>
      </c>
      <c r="Y4">
        <v>25</v>
      </c>
      <c r="Z4">
        <v>0</v>
      </c>
      <c r="AA4">
        <v>0</v>
      </c>
      <c r="AB4">
        <v>0</v>
      </c>
      <c r="AC4">
        <v>0</v>
      </c>
      <c r="AD4">
        <v>100</v>
      </c>
      <c r="AE4">
        <v>17</v>
      </c>
      <c r="AF4">
        <v>117</v>
      </c>
      <c r="AH4" s="1">
        <v>37468</v>
      </c>
      <c r="AI4" s="1">
        <v>37535</v>
      </c>
      <c r="AJ4" s="1">
        <v>37515</v>
      </c>
      <c r="AK4" s="8">
        <v>14</v>
      </c>
      <c r="AM4" s="12" t="s">
        <v>6866</v>
      </c>
    </row>
    <row r="5" spans="1:40" x14ac:dyDescent="0.15">
      <c r="A5" s="2" t="s">
        <v>6867</v>
      </c>
      <c r="B5" s="2" t="s">
        <v>312</v>
      </c>
      <c r="C5" s="2">
        <v>101</v>
      </c>
      <c r="D5" s="14" t="s">
        <v>6870</v>
      </c>
      <c r="E5"/>
      <c r="F5" t="s">
        <v>6871</v>
      </c>
      <c r="G5" t="s">
        <v>399</v>
      </c>
      <c r="H5" t="s">
        <v>400</v>
      </c>
      <c r="K5" s="4">
        <v>1</v>
      </c>
      <c r="L5" s="4" t="s">
        <v>401</v>
      </c>
      <c r="M5" s="9">
        <v>9780521667791</v>
      </c>
      <c r="N5" t="s">
        <v>4020</v>
      </c>
      <c r="O5" t="s">
        <v>4020</v>
      </c>
      <c r="P5" t="s">
        <v>4020</v>
      </c>
      <c r="Q5" s="10">
        <v>35.200000000000003</v>
      </c>
      <c r="R5" s="11"/>
      <c r="S5" s="10">
        <v>26.4</v>
      </c>
      <c r="T5" s="4" t="s">
        <v>6864</v>
      </c>
      <c r="U5">
        <v>40</v>
      </c>
      <c r="V5">
        <v>26</v>
      </c>
      <c r="W5">
        <v>36</v>
      </c>
      <c r="X5">
        <v>40</v>
      </c>
      <c r="Y5">
        <v>0</v>
      </c>
      <c r="Z5">
        <v>0</v>
      </c>
      <c r="AA5">
        <v>0</v>
      </c>
      <c r="AB5">
        <v>0</v>
      </c>
      <c r="AC5">
        <v>0</v>
      </c>
      <c r="AD5">
        <v>28</v>
      </c>
      <c r="AE5">
        <v>0</v>
      </c>
      <c r="AF5">
        <v>28</v>
      </c>
      <c r="AH5" s="1">
        <v>37468</v>
      </c>
      <c r="AI5" s="1">
        <v>37535</v>
      </c>
      <c r="AJ5" s="1">
        <v>37522</v>
      </c>
      <c r="AK5" s="8" t="s">
        <v>402</v>
      </c>
      <c r="AM5" s="12" t="s">
        <v>6866</v>
      </c>
    </row>
    <row r="6" spans="1:40" x14ac:dyDescent="0.15">
      <c r="A6" s="2" t="s">
        <v>6867</v>
      </c>
      <c r="B6" s="2" t="s">
        <v>312</v>
      </c>
      <c r="C6" s="2">
        <v>117</v>
      </c>
      <c r="D6" s="14" t="s">
        <v>6870</v>
      </c>
      <c r="E6"/>
      <c r="F6" t="s">
        <v>313</v>
      </c>
      <c r="G6" t="s">
        <v>3146</v>
      </c>
      <c r="H6" t="s">
        <v>3147</v>
      </c>
      <c r="K6" s="4">
        <v>89</v>
      </c>
      <c r="L6" s="4" t="s">
        <v>3148</v>
      </c>
      <c r="M6" s="9">
        <v>9780807729632</v>
      </c>
      <c r="N6" t="s">
        <v>3149</v>
      </c>
      <c r="O6" t="s">
        <v>3149</v>
      </c>
      <c r="P6" t="s">
        <v>3149</v>
      </c>
      <c r="Q6" s="10">
        <v>21.3</v>
      </c>
      <c r="R6" s="11"/>
      <c r="S6" s="10">
        <v>16</v>
      </c>
      <c r="T6" s="4" t="s">
        <v>6864</v>
      </c>
      <c r="U6">
        <v>55</v>
      </c>
      <c r="V6">
        <v>50</v>
      </c>
      <c r="W6">
        <v>53</v>
      </c>
      <c r="X6">
        <v>55</v>
      </c>
      <c r="Y6">
        <v>0</v>
      </c>
      <c r="Z6">
        <v>0</v>
      </c>
      <c r="AA6">
        <v>0</v>
      </c>
      <c r="AB6">
        <v>0</v>
      </c>
      <c r="AC6">
        <v>0</v>
      </c>
      <c r="AD6">
        <v>49</v>
      </c>
      <c r="AE6">
        <v>0</v>
      </c>
      <c r="AF6">
        <v>49</v>
      </c>
      <c r="AH6" s="1">
        <v>37468</v>
      </c>
      <c r="AI6" s="1">
        <v>37535</v>
      </c>
      <c r="AJ6" s="1">
        <v>37519</v>
      </c>
      <c r="AK6" s="8" t="s">
        <v>265</v>
      </c>
      <c r="AM6" s="12" t="s">
        <v>6866</v>
      </c>
    </row>
    <row r="7" spans="1:40" x14ac:dyDescent="0.15">
      <c r="A7" s="2" t="s">
        <v>6867</v>
      </c>
      <c r="B7" s="2" t="s">
        <v>312</v>
      </c>
      <c r="C7" s="2">
        <v>117</v>
      </c>
      <c r="D7" s="14" t="s">
        <v>6870</v>
      </c>
      <c r="E7"/>
      <c r="F7" t="s">
        <v>313</v>
      </c>
      <c r="G7" t="s">
        <v>5063</v>
      </c>
      <c r="H7" t="s">
        <v>314</v>
      </c>
      <c r="I7" s="4">
        <v>1</v>
      </c>
      <c r="K7" s="4">
        <v>88</v>
      </c>
      <c r="L7" s="4" t="s">
        <v>315</v>
      </c>
      <c r="M7" s="9">
        <v>9780801495038</v>
      </c>
      <c r="N7" t="s">
        <v>5170</v>
      </c>
      <c r="O7" t="s">
        <v>5170</v>
      </c>
      <c r="P7" t="s">
        <v>5170</v>
      </c>
      <c r="Q7" s="10">
        <v>20.25</v>
      </c>
      <c r="R7" s="11"/>
      <c r="S7" s="10">
        <v>15.2</v>
      </c>
      <c r="T7" s="4" t="s">
        <v>6864</v>
      </c>
      <c r="U7">
        <v>55</v>
      </c>
      <c r="V7">
        <v>50</v>
      </c>
      <c r="W7">
        <v>51</v>
      </c>
      <c r="X7">
        <v>55</v>
      </c>
      <c r="Y7">
        <v>4</v>
      </c>
      <c r="Z7">
        <v>0</v>
      </c>
      <c r="AA7">
        <v>1</v>
      </c>
      <c r="AB7">
        <v>0</v>
      </c>
      <c r="AC7">
        <v>0</v>
      </c>
      <c r="AD7">
        <v>7</v>
      </c>
      <c r="AE7">
        <v>39</v>
      </c>
      <c r="AF7">
        <v>46</v>
      </c>
      <c r="AH7" s="1">
        <v>37468</v>
      </c>
      <c r="AI7" s="1">
        <v>37535</v>
      </c>
      <c r="AJ7" s="1">
        <v>37483</v>
      </c>
      <c r="AK7" s="8" t="s">
        <v>316</v>
      </c>
      <c r="AM7" s="12" t="s">
        <v>6866</v>
      </c>
    </row>
    <row r="8" spans="1:40" x14ac:dyDescent="0.15">
      <c r="A8" s="2" t="s">
        <v>6867</v>
      </c>
      <c r="B8" s="2" t="s">
        <v>312</v>
      </c>
      <c r="C8" s="2">
        <v>117</v>
      </c>
      <c r="D8" s="14" t="s">
        <v>6870</v>
      </c>
      <c r="E8"/>
      <c r="F8" t="s">
        <v>313</v>
      </c>
      <c r="G8" t="s">
        <v>5405</v>
      </c>
      <c r="H8" t="s">
        <v>2332</v>
      </c>
      <c r="K8" s="4">
        <v>83</v>
      </c>
      <c r="L8" s="4" t="s">
        <v>2333</v>
      </c>
      <c r="M8" s="9">
        <v>9780881336948</v>
      </c>
      <c r="N8" t="s">
        <v>5349</v>
      </c>
      <c r="O8" t="s">
        <v>5349</v>
      </c>
      <c r="P8" t="s">
        <v>5349</v>
      </c>
      <c r="Q8" s="10">
        <v>13.35</v>
      </c>
      <c r="R8" s="11"/>
      <c r="S8" s="10">
        <v>10.050000000000001</v>
      </c>
      <c r="T8" s="4" t="s">
        <v>6864</v>
      </c>
      <c r="U8">
        <v>55</v>
      </c>
      <c r="V8">
        <v>50</v>
      </c>
      <c r="W8">
        <v>50</v>
      </c>
      <c r="X8">
        <v>55</v>
      </c>
      <c r="Y8">
        <v>0</v>
      </c>
      <c r="Z8">
        <v>0</v>
      </c>
      <c r="AA8">
        <v>3</v>
      </c>
      <c r="AB8">
        <v>0</v>
      </c>
      <c r="AC8">
        <v>0</v>
      </c>
      <c r="AD8">
        <v>9</v>
      </c>
      <c r="AE8">
        <v>37</v>
      </c>
      <c r="AF8">
        <v>46</v>
      </c>
      <c r="AH8" s="1">
        <v>37468</v>
      </c>
      <c r="AI8" s="1">
        <v>37535</v>
      </c>
      <c r="AJ8" s="1">
        <v>37491</v>
      </c>
      <c r="AK8" s="8" t="s">
        <v>2334</v>
      </c>
      <c r="AM8" s="12" t="s">
        <v>6866</v>
      </c>
    </row>
    <row r="9" spans="1:40" x14ac:dyDescent="0.15">
      <c r="A9" s="2" t="s">
        <v>6867</v>
      </c>
      <c r="B9" s="2" t="s">
        <v>312</v>
      </c>
      <c r="C9" s="2">
        <v>172</v>
      </c>
      <c r="D9" s="14" t="s">
        <v>6870</v>
      </c>
      <c r="E9"/>
      <c r="F9" t="s">
        <v>3437</v>
      </c>
      <c r="G9" t="s">
        <v>1488</v>
      </c>
      <c r="H9" t="s">
        <v>1489</v>
      </c>
      <c r="K9" s="4">
        <v>81</v>
      </c>
      <c r="L9" s="4" t="s">
        <v>1490</v>
      </c>
      <c r="M9" s="9">
        <v>9780883165423</v>
      </c>
      <c r="N9" t="s">
        <v>1491</v>
      </c>
      <c r="O9" t="s">
        <v>1491</v>
      </c>
      <c r="P9" t="s">
        <v>1491</v>
      </c>
      <c r="Q9" s="10">
        <v>15.95</v>
      </c>
      <c r="R9" s="11"/>
      <c r="S9" s="10">
        <v>12</v>
      </c>
      <c r="T9" s="4" t="s">
        <v>6864</v>
      </c>
      <c r="U9">
        <v>15</v>
      </c>
      <c r="V9">
        <v>13</v>
      </c>
      <c r="W9">
        <v>14</v>
      </c>
      <c r="X9">
        <v>15</v>
      </c>
      <c r="Y9">
        <v>0</v>
      </c>
      <c r="Z9">
        <v>0</v>
      </c>
      <c r="AA9">
        <v>2</v>
      </c>
      <c r="AB9">
        <v>0</v>
      </c>
      <c r="AC9">
        <v>0</v>
      </c>
      <c r="AD9">
        <v>0</v>
      </c>
      <c r="AE9">
        <v>12</v>
      </c>
      <c r="AF9">
        <v>12</v>
      </c>
      <c r="AH9" s="1">
        <v>37487</v>
      </c>
      <c r="AI9" s="1">
        <v>37535</v>
      </c>
      <c r="AJ9" s="1">
        <v>37491</v>
      </c>
      <c r="AK9" s="8" t="s">
        <v>5205</v>
      </c>
      <c r="AM9" s="12" t="s">
        <v>6866</v>
      </c>
    </row>
    <row r="10" spans="1:40" x14ac:dyDescent="0.15">
      <c r="A10" s="2" t="s">
        <v>6867</v>
      </c>
      <c r="B10" s="2" t="s">
        <v>312</v>
      </c>
      <c r="C10" s="2">
        <v>172</v>
      </c>
      <c r="D10" s="14" t="s">
        <v>6870</v>
      </c>
      <c r="E10"/>
      <c r="F10" t="s">
        <v>3437</v>
      </c>
      <c r="G10" t="s">
        <v>3438</v>
      </c>
      <c r="H10" t="s">
        <v>3439</v>
      </c>
      <c r="K10" s="4">
        <v>1</v>
      </c>
      <c r="L10" s="4" t="s">
        <v>3440</v>
      </c>
      <c r="M10" s="9">
        <v>9780804741828</v>
      </c>
      <c r="N10" t="s">
        <v>5211</v>
      </c>
      <c r="O10" t="s">
        <v>5211</v>
      </c>
      <c r="P10" t="s">
        <v>6896</v>
      </c>
      <c r="Q10" s="10">
        <v>24.95</v>
      </c>
      <c r="R10" s="11">
        <v>0.1</v>
      </c>
      <c r="S10" s="10">
        <v>18.75</v>
      </c>
      <c r="T10" s="4" t="s">
        <v>6864</v>
      </c>
      <c r="U10">
        <v>15</v>
      </c>
      <c r="V10">
        <v>13</v>
      </c>
      <c r="W10">
        <v>14</v>
      </c>
      <c r="X10">
        <v>15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12</v>
      </c>
      <c r="AE10">
        <v>0</v>
      </c>
      <c r="AF10">
        <v>12</v>
      </c>
      <c r="AH10" s="1">
        <v>37487</v>
      </c>
      <c r="AI10" s="1">
        <v>37535</v>
      </c>
      <c r="AJ10" s="1">
        <v>37505</v>
      </c>
      <c r="AK10" s="8">
        <v>24.95</v>
      </c>
      <c r="AM10" s="12" t="s">
        <v>6866</v>
      </c>
    </row>
    <row r="11" spans="1:40" x14ac:dyDescent="0.15">
      <c r="A11" s="2" t="s">
        <v>6867</v>
      </c>
      <c r="B11" s="2" t="s">
        <v>312</v>
      </c>
      <c r="C11" s="2">
        <v>172</v>
      </c>
      <c r="D11" s="14" t="s">
        <v>6870</v>
      </c>
      <c r="E11"/>
      <c r="F11" t="s">
        <v>3437</v>
      </c>
      <c r="G11" t="s">
        <v>1265</v>
      </c>
      <c r="H11" t="s">
        <v>1266</v>
      </c>
      <c r="K11" s="4">
        <v>74</v>
      </c>
      <c r="L11" s="4" t="s">
        <v>1267</v>
      </c>
      <c r="M11" s="9">
        <v>9780393007312</v>
      </c>
      <c r="N11" t="s">
        <v>1138</v>
      </c>
      <c r="O11" t="s">
        <v>1138</v>
      </c>
      <c r="P11" t="s">
        <v>1138</v>
      </c>
      <c r="Q11" s="10">
        <v>13.95</v>
      </c>
      <c r="R11" s="11">
        <v>0.1</v>
      </c>
      <c r="S11" s="10">
        <v>10.5</v>
      </c>
      <c r="T11" s="4" t="s">
        <v>6864</v>
      </c>
      <c r="U11">
        <v>15</v>
      </c>
      <c r="V11">
        <v>13</v>
      </c>
      <c r="W11">
        <v>13</v>
      </c>
      <c r="X11">
        <v>15</v>
      </c>
      <c r="Y11">
        <v>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11</v>
      </c>
      <c r="AF11">
        <v>11</v>
      </c>
      <c r="AH11" s="1">
        <v>37487</v>
      </c>
      <c r="AI11" s="1">
        <v>37535</v>
      </c>
      <c r="AJ11" s="1">
        <v>37491</v>
      </c>
      <c r="AK11" s="8">
        <v>13.95</v>
      </c>
      <c r="AM11" s="12" t="s">
        <v>6866</v>
      </c>
    </row>
    <row r="12" spans="1:40" x14ac:dyDescent="0.15">
      <c r="A12" s="2" t="s">
        <v>6867</v>
      </c>
      <c r="B12" s="2" t="s">
        <v>312</v>
      </c>
      <c r="C12" s="2">
        <v>172</v>
      </c>
      <c r="D12" s="14" t="s">
        <v>6870</v>
      </c>
      <c r="E12"/>
      <c r="F12" t="s">
        <v>3437</v>
      </c>
      <c r="G12" t="s">
        <v>4194</v>
      </c>
      <c r="H12" t="s">
        <v>4195</v>
      </c>
      <c r="K12" s="4">
        <v>78</v>
      </c>
      <c r="L12" s="4" t="s">
        <v>4196</v>
      </c>
      <c r="M12" s="9">
        <v>9780671254308</v>
      </c>
      <c r="N12" t="s">
        <v>5368</v>
      </c>
      <c r="O12" t="s">
        <v>5368</v>
      </c>
      <c r="P12" t="s">
        <v>5368</v>
      </c>
      <c r="Q12" s="10">
        <v>13</v>
      </c>
      <c r="R12" s="11">
        <v>0.1</v>
      </c>
      <c r="S12" s="10">
        <v>9.75</v>
      </c>
      <c r="T12" s="4" t="s">
        <v>6864</v>
      </c>
      <c r="U12">
        <v>15</v>
      </c>
      <c r="V12">
        <v>13</v>
      </c>
      <c r="W12">
        <v>14</v>
      </c>
      <c r="X12">
        <v>15</v>
      </c>
      <c r="Y12">
        <v>1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11</v>
      </c>
      <c r="AF12">
        <v>13</v>
      </c>
      <c r="AH12" s="1">
        <v>37487</v>
      </c>
      <c r="AI12" s="1">
        <v>37535</v>
      </c>
      <c r="AJ12" s="1">
        <v>37505</v>
      </c>
      <c r="AK12" s="8">
        <v>13</v>
      </c>
      <c r="AM12" s="12" t="s">
        <v>6866</v>
      </c>
    </row>
    <row r="13" spans="1:40" x14ac:dyDescent="0.15">
      <c r="A13" s="2" t="s">
        <v>6867</v>
      </c>
      <c r="B13" s="2" t="s">
        <v>312</v>
      </c>
      <c r="C13" s="2">
        <v>172</v>
      </c>
      <c r="D13" s="14" t="s">
        <v>6870</v>
      </c>
      <c r="E13"/>
      <c r="F13" t="s">
        <v>3437</v>
      </c>
      <c r="G13" t="s">
        <v>6099</v>
      </c>
      <c r="H13" t="s">
        <v>6100</v>
      </c>
      <c r="K13" s="4">
        <v>81</v>
      </c>
      <c r="L13" s="4" t="s">
        <v>6101</v>
      </c>
      <c r="M13" s="9">
        <v>9780394711263</v>
      </c>
      <c r="N13" t="s">
        <v>1998</v>
      </c>
      <c r="O13" t="s">
        <v>1998</v>
      </c>
      <c r="P13" t="s">
        <v>1998</v>
      </c>
      <c r="Q13" s="10">
        <v>13.85</v>
      </c>
      <c r="R13" s="11"/>
      <c r="S13" s="10">
        <v>10.4</v>
      </c>
      <c r="T13" s="4" t="s">
        <v>6864</v>
      </c>
      <c r="U13">
        <v>15</v>
      </c>
      <c r="V13">
        <v>13</v>
      </c>
      <c r="W13">
        <v>30</v>
      </c>
      <c r="X13">
        <v>39</v>
      </c>
      <c r="Y13">
        <v>-1</v>
      </c>
      <c r="Z13">
        <v>0</v>
      </c>
      <c r="AA13">
        <v>19</v>
      </c>
      <c r="AB13">
        <v>0</v>
      </c>
      <c r="AC13">
        <v>0</v>
      </c>
      <c r="AD13">
        <v>1</v>
      </c>
      <c r="AE13">
        <v>14</v>
      </c>
      <c r="AF13">
        <v>15</v>
      </c>
      <c r="AH13" s="1">
        <v>37487</v>
      </c>
      <c r="AI13" s="1">
        <v>37535</v>
      </c>
      <c r="AJ13" s="1">
        <v>37491</v>
      </c>
      <c r="AK13" s="8" t="s">
        <v>6102</v>
      </c>
      <c r="AM13" s="12" t="s">
        <v>6866</v>
      </c>
    </row>
    <row r="14" spans="1:40" x14ac:dyDescent="0.15">
      <c r="A14" s="2" t="s">
        <v>6867</v>
      </c>
      <c r="B14" s="2" t="s">
        <v>3576</v>
      </c>
      <c r="C14" s="2">
        <v>279</v>
      </c>
      <c r="D14" s="14" t="s">
        <v>6870</v>
      </c>
      <c r="E14"/>
      <c r="F14" t="s">
        <v>313</v>
      </c>
      <c r="G14" t="s">
        <v>280</v>
      </c>
      <c r="H14" t="s">
        <v>1486</v>
      </c>
      <c r="I14" s="4">
        <v>2</v>
      </c>
      <c r="K14" s="4">
        <v>91</v>
      </c>
      <c r="L14" s="4" t="s">
        <v>1487</v>
      </c>
      <c r="M14" s="9">
        <v>9780860915461</v>
      </c>
      <c r="N14" t="s">
        <v>1138</v>
      </c>
      <c r="O14" t="s">
        <v>1138</v>
      </c>
      <c r="P14" t="s">
        <v>1138</v>
      </c>
      <c r="Q14" s="10">
        <v>21.35</v>
      </c>
      <c r="R14" s="11"/>
      <c r="S14" s="10">
        <v>16.05</v>
      </c>
      <c r="T14" s="4" t="s">
        <v>6864</v>
      </c>
      <c r="U14">
        <v>15</v>
      </c>
      <c r="V14">
        <v>8</v>
      </c>
      <c r="W14">
        <v>15</v>
      </c>
      <c r="X14">
        <v>21</v>
      </c>
      <c r="Y14">
        <v>0</v>
      </c>
      <c r="Z14">
        <v>0</v>
      </c>
      <c r="AA14">
        <v>19</v>
      </c>
      <c r="AB14">
        <v>0</v>
      </c>
      <c r="AC14">
        <v>0</v>
      </c>
      <c r="AD14">
        <v>0</v>
      </c>
      <c r="AE14">
        <v>5</v>
      </c>
      <c r="AF14">
        <v>5</v>
      </c>
      <c r="AH14" s="1">
        <v>37475</v>
      </c>
      <c r="AI14" s="1">
        <v>37535</v>
      </c>
      <c r="AJ14" s="1">
        <v>37123</v>
      </c>
      <c r="AK14" s="8" t="s">
        <v>6903</v>
      </c>
      <c r="AM14" s="12" t="s">
        <v>6866</v>
      </c>
    </row>
    <row r="15" spans="1:40" x14ac:dyDescent="0.15">
      <c r="A15" s="2" t="s">
        <v>6867</v>
      </c>
      <c r="B15" s="2" t="s">
        <v>3576</v>
      </c>
      <c r="C15" s="2" t="s">
        <v>3577</v>
      </c>
      <c r="D15" s="14" t="s">
        <v>6870</v>
      </c>
      <c r="E15"/>
      <c r="F15" t="s">
        <v>3578</v>
      </c>
      <c r="G15" t="s">
        <v>4018</v>
      </c>
      <c r="H15" t="s">
        <v>1544</v>
      </c>
      <c r="K15" s="4">
        <v>90</v>
      </c>
      <c r="L15" s="4" t="s">
        <v>1545</v>
      </c>
      <c r="M15" s="9">
        <v>9780804720113</v>
      </c>
      <c r="N15" t="s">
        <v>5211</v>
      </c>
      <c r="O15" t="s">
        <v>5211</v>
      </c>
      <c r="P15" t="s">
        <v>1044</v>
      </c>
      <c r="Q15" s="10">
        <v>21.95</v>
      </c>
      <c r="R15" s="11">
        <v>0.1</v>
      </c>
      <c r="S15" s="10">
        <v>16.5</v>
      </c>
      <c r="T15" s="4" t="s">
        <v>6864</v>
      </c>
      <c r="U15">
        <v>15</v>
      </c>
      <c r="V15">
        <v>12</v>
      </c>
      <c r="W15">
        <v>12</v>
      </c>
      <c r="X15">
        <v>15</v>
      </c>
      <c r="Y15">
        <v>3</v>
      </c>
      <c r="Z15">
        <v>0</v>
      </c>
      <c r="AA15">
        <v>0</v>
      </c>
      <c r="AB15">
        <v>0</v>
      </c>
      <c r="AC15">
        <v>0</v>
      </c>
      <c r="AD15">
        <v>8</v>
      </c>
      <c r="AE15">
        <v>1</v>
      </c>
      <c r="AF15">
        <v>9</v>
      </c>
      <c r="AH15" s="1">
        <v>37468</v>
      </c>
      <c r="AI15" s="1">
        <v>37535</v>
      </c>
      <c r="AJ15" s="1">
        <v>37484</v>
      </c>
      <c r="AK15" s="8">
        <v>21.95</v>
      </c>
      <c r="AM15" s="12" t="s">
        <v>6866</v>
      </c>
    </row>
    <row r="16" spans="1:40" x14ac:dyDescent="0.15">
      <c r="A16" s="2" t="s">
        <v>6867</v>
      </c>
      <c r="B16" s="2" t="s">
        <v>3576</v>
      </c>
      <c r="C16" s="2" t="s">
        <v>3577</v>
      </c>
      <c r="D16" s="14" t="s">
        <v>6870</v>
      </c>
      <c r="E16"/>
      <c r="F16" t="s">
        <v>3578</v>
      </c>
      <c r="G16" t="s">
        <v>3262</v>
      </c>
      <c r="H16" t="s">
        <v>3263</v>
      </c>
      <c r="I16" s="4">
        <v>1</v>
      </c>
      <c r="K16" s="4">
        <v>59</v>
      </c>
      <c r="L16" s="4" t="s">
        <v>3264</v>
      </c>
      <c r="M16" s="9">
        <v>9780070165243</v>
      </c>
      <c r="N16" t="s">
        <v>6863</v>
      </c>
      <c r="O16" t="s">
        <v>6863</v>
      </c>
      <c r="P16" t="s">
        <v>6863</v>
      </c>
      <c r="Q16" s="10">
        <v>16.559999999999999</v>
      </c>
      <c r="R16" s="11">
        <v>0.1</v>
      </c>
      <c r="S16" s="10">
        <v>12.45</v>
      </c>
      <c r="T16" s="4" t="s">
        <v>6864</v>
      </c>
      <c r="U16">
        <v>15</v>
      </c>
      <c r="V16">
        <v>12</v>
      </c>
      <c r="W16">
        <v>11</v>
      </c>
      <c r="X16">
        <v>15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</v>
      </c>
      <c r="AE16">
        <v>6</v>
      </c>
      <c r="AF16">
        <v>11</v>
      </c>
      <c r="AH16" s="1">
        <v>37468</v>
      </c>
      <c r="AI16" s="1">
        <v>37535</v>
      </c>
      <c r="AJ16" s="1">
        <v>37484</v>
      </c>
      <c r="AK16" s="8">
        <v>16.5</v>
      </c>
      <c r="AM16" s="12" t="s">
        <v>6866</v>
      </c>
    </row>
    <row r="17" spans="1:39" x14ac:dyDescent="0.15">
      <c r="A17" s="2" t="s">
        <v>6867</v>
      </c>
      <c r="B17" s="2" t="s">
        <v>3576</v>
      </c>
      <c r="C17" s="2" t="s">
        <v>3577</v>
      </c>
      <c r="D17" s="14" t="s">
        <v>6870</v>
      </c>
      <c r="E17"/>
      <c r="F17" t="s">
        <v>3578</v>
      </c>
      <c r="G17" t="s">
        <v>1766</v>
      </c>
      <c r="H17" t="s">
        <v>6236</v>
      </c>
      <c r="K17" s="4">
        <v>1</v>
      </c>
      <c r="L17" s="4" t="s">
        <v>6237</v>
      </c>
      <c r="M17" s="9">
        <v>9780192832559</v>
      </c>
      <c r="N17" t="s">
        <v>6875</v>
      </c>
      <c r="O17" t="s">
        <v>6875</v>
      </c>
      <c r="P17" t="s">
        <v>6875</v>
      </c>
      <c r="Q17" s="10">
        <v>13.95</v>
      </c>
      <c r="R17" s="11">
        <v>0.1</v>
      </c>
      <c r="S17" s="10">
        <v>10.5</v>
      </c>
      <c r="T17" s="4" t="s">
        <v>6864</v>
      </c>
      <c r="U17">
        <v>15</v>
      </c>
      <c r="V17">
        <v>12</v>
      </c>
      <c r="W17">
        <v>15</v>
      </c>
      <c r="X17">
        <v>15</v>
      </c>
      <c r="Y17">
        <v>5</v>
      </c>
      <c r="Z17">
        <v>0</v>
      </c>
      <c r="AA17">
        <v>0</v>
      </c>
      <c r="AB17">
        <v>0</v>
      </c>
      <c r="AC17">
        <v>0</v>
      </c>
      <c r="AD17">
        <v>10</v>
      </c>
      <c r="AE17">
        <v>0</v>
      </c>
      <c r="AF17">
        <v>10</v>
      </c>
      <c r="AH17" s="1">
        <v>37504</v>
      </c>
      <c r="AI17" s="1">
        <v>37535</v>
      </c>
      <c r="AJ17" s="1">
        <v>37516</v>
      </c>
      <c r="AK17" s="8">
        <v>13.95</v>
      </c>
      <c r="AM17" s="12" t="s">
        <v>6866</v>
      </c>
    </row>
    <row r="18" spans="1:39" x14ac:dyDescent="0.15">
      <c r="A18" s="2" t="s">
        <v>6867</v>
      </c>
      <c r="B18" s="2" t="s">
        <v>3576</v>
      </c>
      <c r="C18" s="2" t="s">
        <v>3577</v>
      </c>
      <c r="D18" s="14" t="s">
        <v>6870</v>
      </c>
      <c r="E18"/>
      <c r="F18" t="s">
        <v>3578</v>
      </c>
      <c r="G18" t="s">
        <v>5568</v>
      </c>
      <c r="H18" t="s">
        <v>5569</v>
      </c>
      <c r="K18" s="4">
        <v>99</v>
      </c>
      <c r="L18" s="4" t="s">
        <v>5570</v>
      </c>
      <c r="M18" s="9">
        <v>9781573922586</v>
      </c>
      <c r="N18" t="s">
        <v>5571</v>
      </c>
      <c r="O18" t="s">
        <v>5571</v>
      </c>
      <c r="P18" t="s">
        <v>5571</v>
      </c>
      <c r="Q18" s="10">
        <v>12</v>
      </c>
      <c r="R18" s="11">
        <v>0.1</v>
      </c>
      <c r="S18" s="10">
        <v>9</v>
      </c>
      <c r="T18" s="4" t="s">
        <v>6864</v>
      </c>
      <c r="U18">
        <v>15</v>
      </c>
      <c r="V18">
        <v>12</v>
      </c>
      <c r="W18">
        <v>12</v>
      </c>
      <c r="X18">
        <v>15</v>
      </c>
      <c r="Y18">
        <v>4</v>
      </c>
      <c r="Z18">
        <v>0</v>
      </c>
      <c r="AA18">
        <v>0</v>
      </c>
      <c r="AB18">
        <v>0</v>
      </c>
      <c r="AC18">
        <v>0</v>
      </c>
      <c r="AD18">
        <v>7</v>
      </c>
      <c r="AE18">
        <v>0</v>
      </c>
      <c r="AF18">
        <v>7</v>
      </c>
      <c r="AH18" s="1">
        <v>37468</v>
      </c>
      <c r="AI18" s="1">
        <v>37535</v>
      </c>
      <c r="AJ18" s="1">
        <v>37483</v>
      </c>
      <c r="AK18" s="8">
        <v>12</v>
      </c>
      <c r="AM18" s="12" t="s">
        <v>6866</v>
      </c>
    </row>
    <row r="19" spans="1:39" x14ac:dyDescent="0.15">
      <c r="A19" s="2" t="s">
        <v>6867</v>
      </c>
      <c r="B19" s="2" t="s">
        <v>3576</v>
      </c>
      <c r="C19" s="2" t="s">
        <v>3577</v>
      </c>
      <c r="D19" s="14" t="s">
        <v>6870</v>
      </c>
      <c r="E19"/>
      <c r="F19" t="s">
        <v>3578</v>
      </c>
      <c r="G19" t="s">
        <v>2041</v>
      </c>
      <c r="H19" t="s">
        <v>3579</v>
      </c>
      <c r="K19" s="4">
        <v>77</v>
      </c>
      <c r="L19" s="4" t="s">
        <v>5965</v>
      </c>
      <c r="M19" s="9">
        <v>9780679752554</v>
      </c>
      <c r="N19" t="s">
        <v>1998</v>
      </c>
      <c r="O19" t="s">
        <v>1998</v>
      </c>
      <c r="P19" t="s">
        <v>1998</v>
      </c>
      <c r="Q19" s="10">
        <v>14</v>
      </c>
      <c r="R19" s="11">
        <v>0.1</v>
      </c>
      <c r="S19" s="10">
        <v>10.5</v>
      </c>
      <c r="T19" s="4" t="s">
        <v>6864</v>
      </c>
      <c r="U19">
        <v>15</v>
      </c>
      <c r="V19">
        <v>12</v>
      </c>
      <c r="W19">
        <v>18</v>
      </c>
      <c r="X19">
        <v>24</v>
      </c>
      <c r="Y19">
        <v>2</v>
      </c>
      <c r="Z19">
        <v>0</v>
      </c>
      <c r="AA19">
        <v>2</v>
      </c>
      <c r="AB19">
        <v>0</v>
      </c>
      <c r="AC19">
        <v>0</v>
      </c>
      <c r="AD19">
        <v>7</v>
      </c>
      <c r="AE19">
        <v>7</v>
      </c>
      <c r="AF19">
        <v>14</v>
      </c>
      <c r="AH19" s="1">
        <v>37468</v>
      </c>
      <c r="AI19" s="1">
        <v>37535</v>
      </c>
      <c r="AJ19" s="1">
        <v>37484</v>
      </c>
      <c r="AK19" s="8">
        <v>14</v>
      </c>
      <c r="AM19" s="12" t="s">
        <v>6866</v>
      </c>
    </row>
    <row r="20" spans="1:39" x14ac:dyDescent="0.15">
      <c r="A20" s="2" t="s">
        <v>6867</v>
      </c>
      <c r="B20" s="2" t="s">
        <v>3576</v>
      </c>
      <c r="C20" s="2" t="s">
        <v>3577</v>
      </c>
      <c r="D20" s="14" t="s">
        <v>6870</v>
      </c>
      <c r="E20"/>
      <c r="F20" t="s">
        <v>3578</v>
      </c>
      <c r="G20" t="s">
        <v>2041</v>
      </c>
      <c r="H20" t="s">
        <v>2626</v>
      </c>
      <c r="J20" s="4">
        <v>1</v>
      </c>
      <c r="K20" s="4">
        <v>78</v>
      </c>
      <c r="L20" s="4" t="s">
        <v>2627</v>
      </c>
      <c r="M20" s="9">
        <v>9780679724698</v>
      </c>
      <c r="N20" t="s">
        <v>1998</v>
      </c>
      <c r="O20" t="s">
        <v>1998</v>
      </c>
      <c r="P20" t="s">
        <v>1998</v>
      </c>
      <c r="Q20" s="10">
        <v>11</v>
      </c>
      <c r="R20" s="11">
        <v>0.1</v>
      </c>
      <c r="S20" s="10">
        <v>8.25</v>
      </c>
      <c r="T20" s="4" t="s">
        <v>6864</v>
      </c>
      <c r="U20">
        <v>15</v>
      </c>
      <c r="V20">
        <v>12</v>
      </c>
      <c r="W20">
        <v>40</v>
      </c>
      <c r="X20">
        <v>55</v>
      </c>
      <c r="Y20">
        <v>16</v>
      </c>
      <c r="Z20">
        <v>0</v>
      </c>
      <c r="AA20">
        <v>0</v>
      </c>
      <c r="AB20">
        <v>0</v>
      </c>
      <c r="AC20">
        <v>0</v>
      </c>
      <c r="AD20">
        <v>29</v>
      </c>
      <c r="AE20">
        <v>5</v>
      </c>
      <c r="AF20">
        <v>34</v>
      </c>
      <c r="AH20" s="1">
        <v>37468</v>
      </c>
      <c r="AI20" s="1">
        <v>37535</v>
      </c>
      <c r="AJ20" s="1">
        <v>37522</v>
      </c>
      <c r="AK20" s="8">
        <v>11</v>
      </c>
      <c r="AM20" s="12" t="s">
        <v>6866</v>
      </c>
    </row>
    <row r="21" spans="1:39" x14ac:dyDescent="0.15">
      <c r="A21" s="2" t="s">
        <v>6867</v>
      </c>
      <c r="B21" s="2" t="s">
        <v>3576</v>
      </c>
      <c r="C21" s="2" t="s">
        <v>3577</v>
      </c>
      <c r="D21" s="14" t="s">
        <v>6870</v>
      </c>
      <c r="E21"/>
      <c r="F21" t="s">
        <v>3578</v>
      </c>
      <c r="G21" t="s">
        <v>3180</v>
      </c>
      <c r="H21" t="s">
        <v>3181</v>
      </c>
      <c r="L21" s="4" t="s">
        <v>3182</v>
      </c>
      <c r="M21" s="9">
        <v>9780521097857</v>
      </c>
      <c r="N21" t="s">
        <v>4020</v>
      </c>
      <c r="O21" t="s">
        <v>4020</v>
      </c>
      <c r="P21" t="s">
        <v>4020</v>
      </c>
      <c r="Q21" s="10">
        <v>21.35</v>
      </c>
      <c r="R21" s="11"/>
      <c r="S21" s="10">
        <v>16.05</v>
      </c>
      <c r="T21" s="4" t="s">
        <v>6883</v>
      </c>
      <c r="U21">
        <v>15</v>
      </c>
      <c r="V21">
        <v>12</v>
      </c>
      <c r="W21">
        <v>11</v>
      </c>
      <c r="X21">
        <v>15</v>
      </c>
      <c r="Y21">
        <v>1</v>
      </c>
      <c r="Z21">
        <v>0</v>
      </c>
      <c r="AA21">
        <v>6</v>
      </c>
      <c r="AB21">
        <v>0</v>
      </c>
      <c r="AC21">
        <v>0</v>
      </c>
      <c r="AD21">
        <v>-1</v>
      </c>
      <c r="AE21">
        <v>5</v>
      </c>
      <c r="AF21">
        <v>4</v>
      </c>
      <c r="AH21" s="1">
        <v>37468</v>
      </c>
      <c r="AI21" s="1">
        <v>37535</v>
      </c>
      <c r="AJ21" s="1">
        <v>37475</v>
      </c>
      <c r="AK21" s="8" t="s">
        <v>6903</v>
      </c>
      <c r="AM21" s="12" t="s">
        <v>6866</v>
      </c>
    </row>
    <row r="22" spans="1:39" x14ac:dyDescent="0.15">
      <c r="A22" s="2" t="s">
        <v>6867</v>
      </c>
      <c r="B22" s="2" t="s">
        <v>3576</v>
      </c>
      <c r="C22" s="2" t="s">
        <v>3577</v>
      </c>
      <c r="D22" s="14" t="s">
        <v>6870</v>
      </c>
      <c r="E22"/>
      <c r="F22" t="s">
        <v>3578</v>
      </c>
      <c r="G22" t="s">
        <v>6361</v>
      </c>
      <c r="H22" t="s">
        <v>6362</v>
      </c>
      <c r="K22" s="4">
        <v>71</v>
      </c>
      <c r="L22" s="4" t="s">
        <v>2869</v>
      </c>
      <c r="M22" s="9">
        <v>9780717803972</v>
      </c>
      <c r="N22" t="s">
        <v>6363</v>
      </c>
      <c r="O22" t="s">
        <v>6363</v>
      </c>
      <c r="P22" t="s">
        <v>6363</v>
      </c>
      <c r="Q22" s="10">
        <v>14.95</v>
      </c>
      <c r="R22" s="11">
        <v>0.1</v>
      </c>
      <c r="S22" s="10">
        <v>11.25</v>
      </c>
      <c r="T22" s="4" t="s">
        <v>6864</v>
      </c>
      <c r="U22">
        <v>15</v>
      </c>
      <c r="V22">
        <v>12</v>
      </c>
      <c r="W22">
        <v>12</v>
      </c>
      <c r="X22">
        <v>15</v>
      </c>
      <c r="Y22">
        <v>9</v>
      </c>
      <c r="Z22">
        <v>0</v>
      </c>
      <c r="AA22">
        <v>0</v>
      </c>
      <c r="AB22">
        <v>0</v>
      </c>
      <c r="AC22">
        <v>0</v>
      </c>
      <c r="AD22">
        <v>3</v>
      </c>
      <c r="AE22">
        <v>0</v>
      </c>
      <c r="AF22">
        <v>3</v>
      </c>
      <c r="AH22" s="1">
        <v>37538</v>
      </c>
      <c r="AI22" s="1">
        <v>37535</v>
      </c>
      <c r="AJ22" s="1">
        <v>37543</v>
      </c>
      <c r="AK22" s="8">
        <v>14.95</v>
      </c>
      <c r="AM22" s="12" t="s">
        <v>6866</v>
      </c>
    </row>
    <row r="23" spans="1:39" x14ac:dyDescent="0.15">
      <c r="A23" s="2" t="s">
        <v>6867</v>
      </c>
      <c r="B23" s="2" t="s">
        <v>3576</v>
      </c>
      <c r="C23" s="2" t="s">
        <v>3577</v>
      </c>
      <c r="D23" s="14" t="s">
        <v>6870</v>
      </c>
      <c r="E23"/>
      <c r="F23" t="s">
        <v>3578</v>
      </c>
      <c r="G23" t="s">
        <v>2182</v>
      </c>
      <c r="H23" t="s">
        <v>2780</v>
      </c>
      <c r="K23" s="4">
        <v>99</v>
      </c>
      <c r="L23" s="4" t="s">
        <v>2781</v>
      </c>
      <c r="M23" s="9">
        <v>9780520212855</v>
      </c>
      <c r="N23" t="s">
        <v>6921</v>
      </c>
      <c r="O23" t="s">
        <v>6922</v>
      </c>
      <c r="P23" t="s">
        <v>6922</v>
      </c>
      <c r="Q23" s="10">
        <v>26.65</v>
      </c>
      <c r="R23" s="11"/>
      <c r="S23" s="10">
        <v>20</v>
      </c>
      <c r="T23" s="4" t="s">
        <v>6864</v>
      </c>
      <c r="U23">
        <v>15</v>
      </c>
      <c r="V23">
        <v>12</v>
      </c>
      <c r="W23">
        <v>12</v>
      </c>
      <c r="X23">
        <v>15</v>
      </c>
      <c r="Y23">
        <v>0</v>
      </c>
      <c r="Z23">
        <v>0</v>
      </c>
      <c r="AA23">
        <v>4</v>
      </c>
      <c r="AB23">
        <v>0</v>
      </c>
      <c r="AC23">
        <v>0</v>
      </c>
      <c r="AD23">
        <v>0</v>
      </c>
      <c r="AE23">
        <v>8</v>
      </c>
      <c r="AF23">
        <v>8</v>
      </c>
      <c r="AH23" s="1">
        <v>37468</v>
      </c>
      <c r="AI23" s="1">
        <v>37535</v>
      </c>
      <c r="AJ23" s="1">
        <v>37475</v>
      </c>
      <c r="AK23" s="8" t="s">
        <v>2379</v>
      </c>
      <c r="AM23" s="12" t="s">
        <v>6866</v>
      </c>
    </row>
    <row r="24" spans="1:39" x14ac:dyDescent="0.15">
      <c r="A24" s="2" t="s">
        <v>6867</v>
      </c>
      <c r="B24" s="2" t="s">
        <v>3576</v>
      </c>
      <c r="C24" s="2" t="s">
        <v>3577</v>
      </c>
      <c r="D24" s="14" t="s">
        <v>6870</v>
      </c>
      <c r="E24"/>
      <c r="F24" t="s">
        <v>3578</v>
      </c>
      <c r="G24" t="s">
        <v>6669</v>
      </c>
      <c r="H24" t="s">
        <v>6670</v>
      </c>
      <c r="K24" s="4">
        <v>30</v>
      </c>
      <c r="L24" s="4" t="s">
        <v>6671</v>
      </c>
      <c r="M24" s="9">
        <v>9780415084345</v>
      </c>
      <c r="N24" t="s">
        <v>2005</v>
      </c>
      <c r="O24" t="s">
        <v>2006</v>
      </c>
      <c r="P24" t="s">
        <v>2006</v>
      </c>
      <c r="Q24" s="10">
        <v>17.989999999999998</v>
      </c>
      <c r="R24" s="11">
        <v>0.1</v>
      </c>
      <c r="S24" s="10">
        <v>13.5</v>
      </c>
      <c r="T24" s="4" t="s">
        <v>6864</v>
      </c>
      <c r="U24">
        <v>15</v>
      </c>
      <c r="V24">
        <v>12</v>
      </c>
      <c r="W24">
        <v>3</v>
      </c>
      <c r="X24">
        <v>15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4</v>
      </c>
      <c r="AF24">
        <v>4</v>
      </c>
      <c r="AH24" s="1">
        <v>37468</v>
      </c>
      <c r="AI24" s="1">
        <v>37535</v>
      </c>
      <c r="AJ24" s="1">
        <v>37414</v>
      </c>
      <c r="AK24" s="8" t="s">
        <v>6672</v>
      </c>
      <c r="AM24" s="12" t="s">
        <v>6866</v>
      </c>
    </row>
    <row r="25" spans="1:39" x14ac:dyDescent="0.15">
      <c r="A25" s="2" t="s">
        <v>6867</v>
      </c>
      <c r="B25" s="2" t="s">
        <v>1805</v>
      </c>
      <c r="C25" s="2">
        <v>1</v>
      </c>
      <c r="D25" s="14" t="s">
        <v>6870</v>
      </c>
      <c r="E25"/>
      <c r="F25" t="s">
        <v>1817</v>
      </c>
      <c r="G25" t="s">
        <v>1386</v>
      </c>
      <c r="H25" t="s">
        <v>1387</v>
      </c>
      <c r="K25" s="4">
        <v>1</v>
      </c>
      <c r="L25" s="4" t="s">
        <v>1388</v>
      </c>
      <c r="M25" s="9">
        <v>9780745317724</v>
      </c>
      <c r="N25" t="s">
        <v>1389</v>
      </c>
      <c r="O25" t="s">
        <v>1389</v>
      </c>
      <c r="P25" t="s">
        <v>1389</v>
      </c>
      <c r="Q25" s="10">
        <v>25.55</v>
      </c>
      <c r="R25" s="11"/>
      <c r="S25" s="10">
        <v>19.2</v>
      </c>
      <c r="T25" s="4" t="s">
        <v>6864</v>
      </c>
      <c r="U25">
        <v>150</v>
      </c>
      <c r="V25">
        <v>188</v>
      </c>
      <c r="W25">
        <v>143</v>
      </c>
      <c r="X25">
        <v>150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167</v>
      </c>
      <c r="AE25">
        <v>18</v>
      </c>
      <c r="AF25">
        <v>185</v>
      </c>
      <c r="AH25" s="1">
        <v>37468</v>
      </c>
      <c r="AI25" s="1">
        <v>37535</v>
      </c>
      <c r="AJ25" s="1">
        <v>37553</v>
      </c>
      <c r="AK25" s="8" t="s">
        <v>1390</v>
      </c>
      <c r="AM25" s="12" t="s">
        <v>6866</v>
      </c>
    </row>
    <row r="26" spans="1:39" x14ac:dyDescent="0.15">
      <c r="A26" s="2" t="s">
        <v>6867</v>
      </c>
      <c r="B26" s="2" t="s">
        <v>1805</v>
      </c>
      <c r="C26" s="2">
        <v>1</v>
      </c>
      <c r="D26" s="14" t="s">
        <v>6870</v>
      </c>
      <c r="E26"/>
      <c r="F26" t="s">
        <v>1817</v>
      </c>
      <c r="G26" t="s">
        <v>6024</v>
      </c>
      <c r="H26" t="s">
        <v>4493</v>
      </c>
      <c r="K26" s="4">
        <v>98</v>
      </c>
      <c r="L26" s="4" t="s">
        <v>4494</v>
      </c>
      <c r="M26" s="9">
        <v>9780801485510</v>
      </c>
      <c r="N26" t="s">
        <v>5170</v>
      </c>
      <c r="O26" t="s">
        <v>5170</v>
      </c>
      <c r="P26" t="s">
        <v>5170</v>
      </c>
      <c r="Q26" s="10">
        <v>18.100000000000001</v>
      </c>
      <c r="R26" s="11"/>
      <c r="S26" s="10">
        <v>13.6</v>
      </c>
      <c r="T26" s="4" t="s">
        <v>6864</v>
      </c>
      <c r="U26">
        <v>150</v>
      </c>
      <c r="V26">
        <v>188</v>
      </c>
      <c r="W26">
        <v>143</v>
      </c>
      <c r="X26">
        <v>150</v>
      </c>
      <c r="Y26">
        <v>51</v>
      </c>
      <c r="Z26">
        <v>0</v>
      </c>
      <c r="AA26">
        <v>0</v>
      </c>
      <c r="AB26">
        <v>0</v>
      </c>
      <c r="AC26">
        <v>0</v>
      </c>
      <c r="AD26">
        <v>166</v>
      </c>
      <c r="AE26">
        <v>5</v>
      </c>
      <c r="AF26">
        <v>171</v>
      </c>
      <c r="AH26" s="1">
        <v>37468</v>
      </c>
      <c r="AI26" s="1">
        <v>37535</v>
      </c>
      <c r="AJ26" s="1">
        <v>37533</v>
      </c>
      <c r="AK26" s="8" t="s">
        <v>4526</v>
      </c>
      <c r="AM26" s="12" t="s">
        <v>6866</v>
      </c>
    </row>
    <row r="27" spans="1:39" x14ac:dyDescent="0.15">
      <c r="A27" s="2" t="s">
        <v>6867</v>
      </c>
      <c r="B27" s="2" t="s">
        <v>1805</v>
      </c>
      <c r="C27" s="2">
        <v>5</v>
      </c>
      <c r="D27" s="14" t="s">
        <v>6870</v>
      </c>
      <c r="E27"/>
      <c r="F27" t="s">
        <v>1806</v>
      </c>
      <c r="G27" t="s">
        <v>1807</v>
      </c>
      <c r="H27" t="s">
        <v>1808</v>
      </c>
      <c r="K27" s="4">
        <v>88</v>
      </c>
      <c r="L27" s="4" t="s">
        <v>1809</v>
      </c>
      <c r="M27" s="9">
        <v>9780890963265</v>
      </c>
      <c r="N27" t="s">
        <v>1810</v>
      </c>
      <c r="O27" t="s">
        <v>1810</v>
      </c>
      <c r="P27" t="s">
        <v>1810</v>
      </c>
      <c r="Q27" s="10">
        <v>37.299999999999997</v>
      </c>
      <c r="R27" s="11"/>
      <c r="S27" s="10">
        <v>28</v>
      </c>
      <c r="T27" s="4" t="s">
        <v>6864</v>
      </c>
      <c r="U27">
        <v>15</v>
      </c>
      <c r="V27">
        <v>14</v>
      </c>
      <c r="W27">
        <v>15</v>
      </c>
      <c r="X27">
        <v>15</v>
      </c>
      <c r="Y27">
        <v>1</v>
      </c>
      <c r="Z27">
        <v>0</v>
      </c>
      <c r="AA27">
        <v>2</v>
      </c>
      <c r="AB27">
        <v>0</v>
      </c>
      <c r="AC27">
        <v>0</v>
      </c>
      <c r="AD27">
        <v>14</v>
      </c>
      <c r="AE27">
        <v>1</v>
      </c>
      <c r="AF27">
        <v>15</v>
      </c>
      <c r="AH27" s="1">
        <v>37487</v>
      </c>
      <c r="AI27" s="1">
        <v>37535</v>
      </c>
      <c r="AJ27" s="1">
        <v>37536</v>
      </c>
      <c r="AK27" s="8" t="s">
        <v>3591</v>
      </c>
      <c r="AM27" s="12" t="s">
        <v>6866</v>
      </c>
    </row>
    <row r="28" spans="1:39" x14ac:dyDescent="0.15">
      <c r="A28" s="2" t="s">
        <v>6867</v>
      </c>
      <c r="B28" s="2" t="s">
        <v>1805</v>
      </c>
      <c r="C28" s="2">
        <v>42</v>
      </c>
      <c r="D28" s="14" t="s">
        <v>6870</v>
      </c>
      <c r="E28"/>
      <c r="F28" t="s">
        <v>3990</v>
      </c>
      <c r="G28" t="s">
        <v>1442</v>
      </c>
      <c r="H28" t="s">
        <v>1443</v>
      </c>
      <c r="K28" s="4">
        <v>98</v>
      </c>
      <c r="L28" s="4" t="s">
        <v>1444</v>
      </c>
      <c r="M28" s="9">
        <v>9780136138457</v>
      </c>
      <c r="N28" t="s">
        <v>3943</v>
      </c>
      <c r="O28" t="s">
        <v>3943</v>
      </c>
      <c r="P28" t="s">
        <v>3943</v>
      </c>
      <c r="Q28" s="10">
        <v>39.200000000000003</v>
      </c>
      <c r="R28" s="11"/>
      <c r="S28" s="10">
        <v>29.4</v>
      </c>
      <c r="T28" s="4" t="s">
        <v>6883</v>
      </c>
      <c r="U28">
        <v>65</v>
      </c>
      <c r="V28">
        <v>38</v>
      </c>
      <c r="W28">
        <v>23</v>
      </c>
      <c r="X28">
        <v>65</v>
      </c>
      <c r="Y28">
        <v>4</v>
      </c>
      <c r="Z28">
        <v>0</v>
      </c>
      <c r="AA28">
        <v>0</v>
      </c>
      <c r="AB28">
        <v>0</v>
      </c>
      <c r="AC28">
        <v>0</v>
      </c>
      <c r="AD28">
        <v>19</v>
      </c>
      <c r="AE28">
        <v>0</v>
      </c>
      <c r="AF28">
        <v>19</v>
      </c>
      <c r="AH28" s="1">
        <v>37497</v>
      </c>
      <c r="AI28" s="1">
        <v>37535</v>
      </c>
      <c r="AJ28" s="1">
        <v>37524</v>
      </c>
      <c r="AK28" s="8" t="s">
        <v>1445</v>
      </c>
      <c r="AM28" s="12" t="s">
        <v>6866</v>
      </c>
    </row>
    <row r="29" spans="1:39" x14ac:dyDescent="0.15">
      <c r="A29" s="2" t="s">
        <v>6867</v>
      </c>
      <c r="B29" s="2" t="s">
        <v>1805</v>
      </c>
      <c r="C29" s="2">
        <v>42</v>
      </c>
      <c r="D29" s="14" t="s">
        <v>6870</v>
      </c>
      <c r="E29"/>
      <c r="F29" t="s">
        <v>3990</v>
      </c>
      <c r="G29" t="s">
        <v>5701</v>
      </c>
      <c r="H29" t="s">
        <v>5702</v>
      </c>
      <c r="I29" s="4">
        <v>2</v>
      </c>
      <c r="K29" s="4">
        <v>3</v>
      </c>
      <c r="L29" s="4" t="s">
        <v>5703</v>
      </c>
      <c r="M29" s="9">
        <v>9780205352364</v>
      </c>
      <c r="N29" t="s">
        <v>3574</v>
      </c>
      <c r="O29" t="s">
        <v>3943</v>
      </c>
      <c r="P29" t="s">
        <v>3943</v>
      </c>
      <c r="Q29" s="10">
        <v>45.35</v>
      </c>
      <c r="R29" s="11"/>
      <c r="S29" s="10">
        <v>34.049999999999997</v>
      </c>
      <c r="T29" s="4" t="s">
        <v>6864</v>
      </c>
      <c r="U29">
        <v>65</v>
      </c>
      <c r="V29">
        <v>38</v>
      </c>
      <c r="W29">
        <v>54</v>
      </c>
      <c r="X29">
        <v>65</v>
      </c>
      <c r="Y29">
        <v>11</v>
      </c>
      <c r="Z29">
        <v>0</v>
      </c>
      <c r="AA29">
        <v>0</v>
      </c>
      <c r="AB29">
        <v>0</v>
      </c>
      <c r="AC29">
        <v>0</v>
      </c>
      <c r="AD29">
        <v>43</v>
      </c>
      <c r="AE29">
        <v>0</v>
      </c>
      <c r="AF29">
        <v>43</v>
      </c>
      <c r="AH29" s="1">
        <v>37497</v>
      </c>
      <c r="AI29" s="1">
        <v>37535</v>
      </c>
      <c r="AJ29" s="1">
        <v>37512</v>
      </c>
      <c r="AK29" s="8" t="s">
        <v>3949</v>
      </c>
      <c r="AM29" s="12" t="s">
        <v>6866</v>
      </c>
    </row>
    <row r="30" spans="1:39" x14ac:dyDescent="0.15">
      <c r="A30" s="2" t="s">
        <v>6867</v>
      </c>
      <c r="B30" s="2" t="s">
        <v>5513</v>
      </c>
      <c r="C30" s="2">
        <v>106</v>
      </c>
      <c r="D30" s="14" t="s">
        <v>6870</v>
      </c>
      <c r="E30"/>
      <c r="F30" t="s">
        <v>3718</v>
      </c>
      <c r="G30" t="s">
        <v>5514</v>
      </c>
      <c r="H30" t="s">
        <v>5515</v>
      </c>
      <c r="K30" s="4">
        <v>99</v>
      </c>
      <c r="L30" s="4" t="s">
        <v>5516</v>
      </c>
      <c r="M30" s="9">
        <v>9780520224735</v>
      </c>
      <c r="N30" t="s">
        <v>6921</v>
      </c>
      <c r="O30" t="s">
        <v>6922</v>
      </c>
      <c r="P30" t="s">
        <v>6922</v>
      </c>
      <c r="Q30" s="10">
        <v>23.45</v>
      </c>
      <c r="R30" s="11"/>
      <c r="S30" s="10">
        <v>17.600000000000001</v>
      </c>
      <c r="T30" s="4" t="s">
        <v>6864</v>
      </c>
      <c r="U30">
        <v>110</v>
      </c>
      <c r="V30">
        <v>93</v>
      </c>
      <c r="W30">
        <v>101</v>
      </c>
      <c r="X30">
        <v>110</v>
      </c>
      <c r="Y30">
        <v>23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73</v>
      </c>
      <c r="AF30">
        <v>77</v>
      </c>
      <c r="AH30" s="1">
        <v>37456</v>
      </c>
      <c r="AI30" s="1">
        <v>37535</v>
      </c>
      <c r="AJ30" s="1">
        <v>37484</v>
      </c>
      <c r="AK30" s="8" t="s">
        <v>1162</v>
      </c>
      <c r="AM30" s="12" t="s">
        <v>6866</v>
      </c>
    </row>
    <row r="31" spans="1:39" x14ac:dyDescent="0.15">
      <c r="A31" s="2" t="s">
        <v>6867</v>
      </c>
      <c r="B31" s="2" t="s">
        <v>5513</v>
      </c>
      <c r="C31" s="2">
        <v>106</v>
      </c>
      <c r="D31" s="14" t="s">
        <v>6870</v>
      </c>
      <c r="E31"/>
      <c r="F31" t="s">
        <v>3718</v>
      </c>
      <c r="G31" t="s">
        <v>6300</v>
      </c>
      <c r="H31" t="s">
        <v>6301</v>
      </c>
      <c r="K31" s="4">
        <v>99</v>
      </c>
      <c r="L31" s="4" t="s">
        <v>6302</v>
      </c>
      <c r="M31" s="9">
        <v>9780521646222</v>
      </c>
      <c r="N31" t="s">
        <v>4020</v>
      </c>
      <c r="O31" t="s">
        <v>4020</v>
      </c>
      <c r="P31" t="s">
        <v>4020</v>
      </c>
      <c r="Q31" s="10">
        <v>26.7</v>
      </c>
      <c r="R31" s="11"/>
      <c r="S31" s="10">
        <v>20.05</v>
      </c>
      <c r="T31" s="4" t="s">
        <v>6864</v>
      </c>
      <c r="U31">
        <v>110</v>
      </c>
      <c r="V31">
        <v>93</v>
      </c>
      <c r="W31">
        <v>101</v>
      </c>
      <c r="X31">
        <v>110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74</v>
      </c>
      <c r="AF31">
        <v>75</v>
      </c>
      <c r="AH31" s="1">
        <v>37456</v>
      </c>
      <c r="AI31" s="1">
        <v>37535</v>
      </c>
      <c r="AJ31" s="1">
        <v>37491</v>
      </c>
      <c r="AK31" s="8" t="s">
        <v>387</v>
      </c>
      <c r="AM31" s="12" t="s">
        <v>6866</v>
      </c>
    </row>
    <row r="32" spans="1:39" x14ac:dyDescent="0.15">
      <c r="A32" s="2" t="s">
        <v>6867</v>
      </c>
      <c r="B32" s="2" t="s">
        <v>5513</v>
      </c>
      <c r="C32" s="2">
        <v>106</v>
      </c>
      <c r="D32" s="14" t="s">
        <v>6870</v>
      </c>
      <c r="E32"/>
      <c r="F32" t="s">
        <v>3718</v>
      </c>
      <c r="G32" t="s">
        <v>4702</v>
      </c>
      <c r="H32" t="s">
        <v>4703</v>
      </c>
      <c r="K32" s="4">
        <v>90</v>
      </c>
      <c r="L32" s="4" t="s">
        <v>4704</v>
      </c>
      <c r="M32" s="9">
        <v>9780226450445</v>
      </c>
      <c r="N32" t="s">
        <v>6896</v>
      </c>
      <c r="O32" t="s">
        <v>6896</v>
      </c>
      <c r="P32" t="s">
        <v>6896</v>
      </c>
      <c r="Q32" s="10">
        <v>22.4</v>
      </c>
      <c r="R32" s="11"/>
      <c r="S32" s="10">
        <v>16.8</v>
      </c>
      <c r="T32" s="4" t="s">
        <v>6864</v>
      </c>
      <c r="U32">
        <v>110</v>
      </c>
      <c r="V32">
        <v>93</v>
      </c>
      <c r="W32">
        <v>98</v>
      </c>
      <c r="X32">
        <v>110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48</v>
      </c>
      <c r="AE32">
        <v>27</v>
      </c>
      <c r="AF32">
        <v>75</v>
      </c>
      <c r="AH32" s="1">
        <v>37456</v>
      </c>
      <c r="AI32" s="1">
        <v>37535</v>
      </c>
      <c r="AJ32" s="1">
        <v>37481</v>
      </c>
      <c r="AK32" s="8" t="s">
        <v>398</v>
      </c>
      <c r="AM32" s="12" t="s">
        <v>6866</v>
      </c>
    </row>
    <row r="33" spans="1:39" x14ac:dyDescent="0.15">
      <c r="A33" s="2" t="s">
        <v>6867</v>
      </c>
      <c r="B33" s="2" t="s">
        <v>5513</v>
      </c>
      <c r="C33" s="2">
        <v>106</v>
      </c>
      <c r="D33" s="14" t="s">
        <v>6870</v>
      </c>
      <c r="E33"/>
      <c r="F33" t="s">
        <v>3718</v>
      </c>
      <c r="G33" t="s">
        <v>5244</v>
      </c>
      <c r="H33" t="s">
        <v>5245</v>
      </c>
      <c r="K33" s="4">
        <v>94</v>
      </c>
      <c r="L33" s="4" t="s">
        <v>5246</v>
      </c>
      <c r="M33" s="9">
        <v>9780819562753</v>
      </c>
      <c r="N33" t="s">
        <v>5247</v>
      </c>
      <c r="O33" t="s">
        <v>5247</v>
      </c>
      <c r="P33" t="s">
        <v>5247</v>
      </c>
      <c r="Q33" s="10">
        <v>19.95</v>
      </c>
      <c r="R33" s="11">
        <v>0.1</v>
      </c>
      <c r="S33" s="10">
        <v>15</v>
      </c>
      <c r="T33" s="4" t="s">
        <v>6864</v>
      </c>
      <c r="U33">
        <v>110</v>
      </c>
      <c r="V33">
        <v>93</v>
      </c>
      <c r="W33">
        <v>116</v>
      </c>
      <c r="X33">
        <v>130</v>
      </c>
      <c r="Y33">
        <v>32</v>
      </c>
      <c r="Z33">
        <v>0</v>
      </c>
      <c r="AA33">
        <v>0</v>
      </c>
      <c r="AB33">
        <v>0</v>
      </c>
      <c r="AC33">
        <v>0</v>
      </c>
      <c r="AD33">
        <v>83</v>
      </c>
      <c r="AE33">
        <v>1</v>
      </c>
      <c r="AF33">
        <v>84</v>
      </c>
      <c r="AH33" s="1">
        <v>37480</v>
      </c>
      <c r="AI33" s="1">
        <v>37535</v>
      </c>
      <c r="AJ33" s="1">
        <v>37518</v>
      </c>
      <c r="AK33" s="8">
        <v>19.95</v>
      </c>
      <c r="AM33" s="12" t="s">
        <v>6866</v>
      </c>
    </row>
    <row r="34" spans="1:39" x14ac:dyDescent="0.15">
      <c r="A34" s="2" t="s">
        <v>6867</v>
      </c>
      <c r="B34" s="2" t="s">
        <v>345</v>
      </c>
      <c r="C34" s="2">
        <v>110</v>
      </c>
      <c r="D34" s="14" t="s">
        <v>6870</v>
      </c>
      <c r="E34"/>
      <c r="F34" t="s">
        <v>6871</v>
      </c>
      <c r="G34" t="s">
        <v>6442</v>
      </c>
      <c r="H34" t="s">
        <v>6443</v>
      </c>
      <c r="I34" s="4">
        <v>3</v>
      </c>
      <c r="K34" s="4">
        <v>94</v>
      </c>
      <c r="L34" s="4" t="s">
        <v>6444</v>
      </c>
      <c r="M34" s="9">
        <v>9780130615244</v>
      </c>
      <c r="N34" t="s">
        <v>3943</v>
      </c>
      <c r="O34" t="s">
        <v>3943</v>
      </c>
      <c r="P34" t="s">
        <v>3943</v>
      </c>
      <c r="Q34" s="10">
        <v>110</v>
      </c>
      <c r="R34" s="11"/>
      <c r="S34" s="10">
        <v>82.5</v>
      </c>
      <c r="T34" s="4" t="s">
        <v>6864</v>
      </c>
      <c r="U34">
        <v>110</v>
      </c>
      <c r="V34">
        <v>101</v>
      </c>
      <c r="W34">
        <v>90</v>
      </c>
      <c r="X34">
        <v>138</v>
      </c>
      <c r="Y34">
        <v>21</v>
      </c>
      <c r="Z34">
        <v>0</v>
      </c>
      <c r="AA34">
        <v>4</v>
      </c>
      <c r="AB34">
        <v>0</v>
      </c>
      <c r="AC34">
        <v>3</v>
      </c>
      <c r="AD34">
        <v>69</v>
      </c>
      <c r="AE34">
        <v>19</v>
      </c>
      <c r="AF34">
        <v>88</v>
      </c>
      <c r="AH34" s="1">
        <v>37384</v>
      </c>
      <c r="AI34" s="1">
        <v>37535</v>
      </c>
      <c r="AJ34" s="1">
        <v>37550</v>
      </c>
      <c r="AK34" s="8" t="s">
        <v>1896</v>
      </c>
      <c r="AM34" s="12" t="s">
        <v>6866</v>
      </c>
    </row>
    <row r="35" spans="1:39" x14ac:dyDescent="0.15">
      <c r="A35" s="2" t="s">
        <v>6867</v>
      </c>
      <c r="B35" s="2" t="s">
        <v>345</v>
      </c>
      <c r="C35" s="2" t="s">
        <v>4854</v>
      </c>
      <c r="D35" s="14" t="s">
        <v>6870</v>
      </c>
      <c r="E35"/>
      <c r="F35" t="s">
        <v>4855</v>
      </c>
      <c r="G35" t="s">
        <v>4856</v>
      </c>
      <c r="H35" t="s">
        <v>4857</v>
      </c>
      <c r="I35" s="4">
        <v>2</v>
      </c>
      <c r="K35" s="4">
        <v>2</v>
      </c>
      <c r="L35" s="4" t="s">
        <v>4858</v>
      </c>
      <c r="M35" s="9">
        <v>9780130819086</v>
      </c>
      <c r="N35" t="s">
        <v>3943</v>
      </c>
      <c r="O35" t="s">
        <v>3943</v>
      </c>
      <c r="P35" t="s">
        <v>3943</v>
      </c>
      <c r="Q35" s="10">
        <v>105</v>
      </c>
      <c r="R35" s="11"/>
      <c r="S35" s="10">
        <v>78.75</v>
      </c>
      <c r="T35" s="4" t="s">
        <v>6864</v>
      </c>
      <c r="U35">
        <v>15</v>
      </c>
      <c r="V35">
        <v>19</v>
      </c>
      <c r="W35">
        <v>14</v>
      </c>
      <c r="X35">
        <v>15</v>
      </c>
      <c r="Y35">
        <v>4</v>
      </c>
      <c r="Z35">
        <v>0</v>
      </c>
      <c r="AA35">
        <v>0</v>
      </c>
      <c r="AB35">
        <v>0</v>
      </c>
      <c r="AC35">
        <v>0</v>
      </c>
      <c r="AD35">
        <v>13</v>
      </c>
      <c r="AE35">
        <v>1</v>
      </c>
      <c r="AF35">
        <v>14</v>
      </c>
      <c r="AH35" s="1">
        <v>37382</v>
      </c>
      <c r="AI35" s="1">
        <v>37535</v>
      </c>
      <c r="AJ35" s="1">
        <v>37512</v>
      </c>
      <c r="AK35" s="8" t="s">
        <v>3416</v>
      </c>
      <c r="AM35" s="12" t="s">
        <v>6866</v>
      </c>
    </row>
    <row r="36" spans="1:39" x14ac:dyDescent="0.15">
      <c r="A36" s="2" t="s">
        <v>6867</v>
      </c>
      <c r="B36" s="2" t="s">
        <v>345</v>
      </c>
      <c r="C36" s="2" t="s">
        <v>5841</v>
      </c>
      <c r="D36" s="14" t="s">
        <v>6870</v>
      </c>
      <c r="E36"/>
      <c r="F36" t="s">
        <v>5842</v>
      </c>
      <c r="G36" t="s">
        <v>6911</v>
      </c>
      <c r="H36" t="s">
        <v>1066</v>
      </c>
      <c r="L36" s="4" t="s">
        <v>1067</v>
      </c>
      <c r="M36" s="9">
        <v>9780189999982</v>
      </c>
      <c r="N36" t="s">
        <v>6914</v>
      </c>
      <c r="O36" t="s">
        <v>6914</v>
      </c>
      <c r="P36" t="s">
        <v>6914</v>
      </c>
      <c r="Q36" s="10">
        <v>0</v>
      </c>
      <c r="R36" s="11"/>
      <c r="S36" s="10">
        <v>0</v>
      </c>
      <c r="T36" s="4" t="s">
        <v>6864</v>
      </c>
      <c r="U36">
        <v>0</v>
      </c>
      <c r="V36">
        <v>32</v>
      </c>
      <c r="W36">
        <v>0</v>
      </c>
      <c r="X36">
        <v>4162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H36" s="1">
        <v>37516</v>
      </c>
      <c r="AI36" s="1">
        <v>37535</v>
      </c>
      <c r="AM36" s="12" t="s">
        <v>6866</v>
      </c>
    </row>
    <row r="37" spans="1:39" x14ac:dyDescent="0.15">
      <c r="A37" s="2" t="s">
        <v>6867</v>
      </c>
      <c r="B37" s="2" t="s">
        <v>345</v>
      </c>
      <c r="C37" s="2" t="s">
        <v>1406</v>
      </c>
      <c r="D37" s="14" t="s">
        <v>6870</v>
      </c>
      <c r="E37"/>
      <c r="F37" t="s">
        <v>6373</v>
      </c>
      <c r="G37" t="s">
        <v>6374</v>
      </c>
      <c r="H37" t="s">
        <v>6375</v>
      </c>
      <c r="K37" s="4">
        <v>96</v>
      </c>
      <c r="L37" s="4" t="s">
        <v>6376</v>
      </c>
      <c r="M37" s="9">
        <v>9780125824613</v>
      </c>
      <c r="N37" t="s">
        <v>4924</v>
      </c>
      <c r="O37" t="s">
        <v>5252</v>
      </c>
      <c r="P37" t="s">
        <v>5252</v>
      </c>
      <c r="Q37" s="10">
        <v>101.3</v>
      </c>
      <c r="R37" s="11"/>
      <c r="S37" s="10">
        <v>76</v>
      </c>
      <c r="T37" s="4" t="s">
        <v>6864</v>
      </c>
      <c r="U37">
        <v>110</v>
      </c>
      <c r="V37">
        <v>101</v>
      </c>
      <c r="W37">
        <v>80</v>
      </c>
      <c r="X37">
        <v>110</v>
      </c>
      <c r="Y37">
        <v>13</v>
      </c>
      <c r="Z37">
        <v>0</v>
      </c>
      <c r="AA37">
        <v>-1</v>
      </c>
      <c r="AB37">
        <v>0</v>
      </c>
      <c r="AC37">
        <v>0</v>
      </c>
      <c r="AD37">
        <v>68</v>
      </c>
      <c r="AE37">
        <v>1</v>
      </c>
      <c r="AF37">
        <v>69</v>
      </c>
      <c r="AH37" s="1">
        <v>37517</v>
      </c>
      <c r="AI37" s="1">
        <v>37535</v>
      </c>
      <c r="AJ37" s="1">
        <v>37537</v>
      </c>
      <c r="AK37" s="8" t="s">
        <v>1255</v>
      </c>
      <c r="AM37" s="12" t="s">
        <v>1050</v>
      </c>
    </row>
    <row r="38" spans="1:39" x14ac:dyDescent="0.15">
      <c r="A38" s="2" t="s">
        <v>6867</v>
      </c>
      <c r="B38" s="2" t="s">
        <v>345</v>
      </c>
      <c r="C38" s="2" t="s">
        <v>346</v>
      </c>
      <c r="D38" s="14" t="s">
        <v>6870</v>
      </c>
      <c r="E38"/>
      <c r="F38" t="s">
        <v>5248</v>
      </c>
      <c r="G38" t="s">
        <v>5178</v>
      </c>
      <c r="H38" t="s">
        <v>5351</v>
      </c>
      <c r="I38" s="4">
        <v>3</v>
      </c>
      <c r="K38" s="4">
        <v>0</v>
      </c>
      <c r="L38" s="4" t="s">
        <v>5352</v>
      </c>
      <c r="M38" s="9">
        <v>9781572591677</v>
      </c>
      <c r="N38" t="s">
        <v>3927</v>
      </c>
      <c r="O38" t="s">
        <v>3928</v>
      </c>
      <c r="P38" t="s">
        <v>3928</v>
      </c>
      <c r="Q38" s="10">
        <v>46.7</v>
      </c>
      <c r="R38" s="11"/>
      <c r="S38" s="10">
        <v>35.049999999999997</v>
      </c>
      <c r="T38" s="4" t="s">
        <v>6883</v>
      </c>
      <c r="U38">
        <v>35</v>
      </c>
      <c r="V38">
        <v>28</v>
      </c>
      <c r="W38">
        <v>80</v>
      </c>
      <c r="X38">
        <v>635</v>
      </c>
      <c r="Y38">
        <v>1</v>
      </c>
      <c r="Z38">
        <v>0</v>
      </c>
      <c r="AA38">
        <v>19</v>
      </c>
      <c r="AB38">
        <v>0</v>
      </c>
      <c r="AC38">
        <v>10</v>
      </c>
      <c r="AD38">
        <v>0</v>
      </c>
      <c r="AE38">
        <v>64</v>
      </c>
      <c r="AF38">
        <v>64</v>
      </c>
      <c r="AH38" s="1">
        <v>37518</v>
      </c>
      <c r="AI38" s="1">
        <v>37535</v>
      </c>
      <c r="AJ38" s="1">
        <v>37481</v>
      </c>
      <c r="AK38" s="8" t="s">
        <v>5353</v>
      </c>
      <c r="AM38" s="12" t="s">
        <v>6866</v>
      </c>
    </row>
    <row r="39" spans="1:39" x14ac:dyDescent="0.15">
      <c r="A39" s="2" t="s">
        <v>6867</v>
      </c>
      <c r="B39" s="2" t="s">
        <v>345</v>
      </c>
      <c r="C39" s="2" t="s">
        <v>346</v>
      </c>
      <c r="D39" s="14" t="s">
        <v>6870</v>
      </c>
      <c r="E39"/>
      <c r="F39" t="s">
        <v>5248</v>
      </c>
      <c r="G39" t="s">
        <v>5178</v>
      </c>
      <c r="H39" t="s">
        <v>3164</v>
      </c>
      <c r="I39" s="4">
        <v>3</v>
      </c>
      <c r="K39" s="4">
        <v>0</v>
      </c>
      <c r="L39" s="4" t="s">
        <v>3165</v>
      </c>
      <c r="M39" s="9">
        <v>9781572599314</v>
      </c>
      <c r="N39" t="s">
        <v>3928</v>
      </c>
      <c r="O39" t="s">
        <v>3928</v>
      </c>
      <c r="P39" t="s">
        <v>3928</v>
      </c>
      <c r="Q39" s="10">
        <v>129.35</v>
      </c>
      <c r="R39" s="11"/>
      <c r="S39" s="10">
        <v>97.05</v>
      </c>
      <c r="T39" s="4" t="s">
        <v>6864</v>
      </c>
      <c r="U39">
        <v>35</v>
      </c>
      <c r="V39">
        <v>28</v>
      </c>
      <c r="W39">
        <v>280</v>
      </c>
      <c r="X39">
        <v>635</v>
      </c>
      <c r="Y39">
        <v>146</v>
      </c>
      <c r="Z39">
        <v>0</v>
      </c>
      <c r="AA39">
        <v>3</v>
      </c>
      <c r="AB39">
        <v>0</v>
      </c>
      <c r="AC39">
        <v>40</v>
      </c>
      <c r="AD39">
        <v>54</v>
      </c>
      <c r="AE39">
        <v>53</v>
      </c>
      <c r="AF39">
        <v>107</v>
      </c>
      <c r="AH39" s="1">
        <v>37518</v>
      </c>
      <c r="AI39" s="1">
        <v>37535</v>
      </c>
      <c r="AJ39" s="1">
        <v>37559</v>
      </c>
      <c r="AK39" s="8" t="s">
        <v>3166</v>
      </c>
      <c r="AM39" s="12" t="s">
        <v>6866</v>
      </c>
    </row>
    <row r="40" spans="1:39" x14ac:dyDescent="0.15">
      <c r="E40"/>
      <c r="F40"/>
      <c r="G40"/>
      <c r="M40" s="9"/>
      <c r="Q40" s="10"/>
      <c r="R40" s="11"/>
      <c r="S40" s="10"/>
    </row>
    <row r="41" spans="1:39" x14ac:dyDescent="0.15">
      <c r="A41" s="2" t="s">
        <v>6867</v>
      </c>
      <c r="B41" s="2" t="s">
        <v>5176</v>
      </c>
      <c r="C41" s="2">
        <v>100</v>
      </c>
      <c r="D41" s="14" t="s">
        <v>6870</v>
      </c>
      <c r="E41"/>
      <c r="F41" t="s">
        <v>366</v>
      </c>
      <c r="G41" t="s">
        <v>366</v>
      </c>
      <c r="H41" t="s">
        <v>3731</v>
      </c>
      <c r="K41" s="4">
        <v>0</v>
      </c>
      <c r="L41" s="4" t="s">
        <v>3732</v>
      </c>
      <c r="M41" s="9">
        <v>9780471404675</v>
      </c>
      <c r="N41" t="s">
        <v>3915</v>
      </c>
      <c r="O41" t="s">
        <v>3915</v>
      </c>
      <c r="P41" t="s">
        <v>3915</v>
      </c>
      <c r="Q41" s="10">
        <v>18.7</v>
      </c>
      <c r="R41" s="11"/>
      <c r="S41" s="10">
        <v>14.05</v>
      </c>
      <c r="T41" s="4" t="s">
        <v>6864</v>
      </c>
      <c r="U41">
        <v>300</v>
      </c>
      <c r="V41">
        <v>240</v>
      </c>
      <c r="W41">
        <v>213</v>
      </c>
      <c r="X41">
        <v>300</v>
      </c>
      <c r="Y41">
        <v>19</v>
      </c>
      <c r="Z41">
        <v>0</v>
      </c>
      <c r="AA41">
        <v>0</v>
      </c>
      <c r="AB41">
        <v>0</v>
      </c>
      <c r="AC41">
        <v>0</v>
      </c>
      <c r="AD41">
        <v>194</v>
      </c>
      <c r="AE41">
        <v>0</v>
      </c>
      <c r="AF41">
        <v>194</v>
      </c>
      <c r="AH41" s="1">
        <v>37526</v>
      </c>
      <c r="AI41" s="1">
        <v>37535</v>
      </c>
      <c r="AJ41" s="1">
        <v>37546</v>
      </c>
      <c r="AK41" s="8" t="s">
        <v>3733</v>
      </c>
      <c r="AM41" s="12" t="s">
        <v>6866</v>
      </c>
    </row>
    <row r="42" spans="1:39" x14ac:dyDescent="0.15">
      <c r="A42" s="2" t="s">
        <v>6867</v>
      </c>
      <c r="B42" s="2" t="s">
        <v>5176</v>
      </c>
      <c r="C42" s="2">
        <v>100</v>
      </c>
      <c r="D42" s="14" t="s">
        <v>6870</v>
      </c>
      <c r="E42"/>
      <c r="F42" t="s">
        <v>366</v>
      </c>
      <c r="G42" t="s">
        <v>5770</v>
      </c>
      <c r="H42" t="s">
        <v>5771</v>
      </c>
      <c r="K42" s="4">
        <v>86</v>
      </c>
      <c r="L42" s="4" t="s">
        <v>5772</v>
      </c>
      <c r="M42" s="9">
        <v>9780930924003</v>
      </c>
      <c r="N42" t="s">
        <v>5773</v>
      </c>
      <c r="O42" t="s">
        <v>5773</v>
      </c>
      <c r="P42" t="s">
        <v>5773</v>
      </c>
      <c r="Q42" s="10">
        <v>5</v>
      </c>
      <c r="R42" s="11"/>
      <c r="S42" s="10">
        <v>3.75</v>
      </c>
      <c r="T42" s="4" t="s">
        <v>3873</v>
      </c>
      <c r="U42">
        <v>300</v>
      </c>
      <c r="V42">
        <v>240</v>
      </c>
      <c r="W42">
        <v>0</v>
      </c>
      <c r="X42">
        <v>300</v>
      </c>
      <c r="Y42">
        <v>19</v>
      </c>
      <c r="Z42">
        <v>0</v>
      </c>
      <c r="AA42">
        <v>0</v>
      </c>
      <c r="AB42">
        <v>0</v>
      </c>
      <c r="AC42">
        <v>0</v>
      </c>
      <c r="AD42">
        <v>15</v>
      </c>
      <c r="AE42">
        <v>0</v>
      </c>
      <c r="AF42">
        <v>15</v>
      </c>
      <c r="AH42" s="1">
        <v>37533</v>
      </c>
      <c r="AI42" s="1">
        <v>35509</v>
      </c>
      <c r="AJ42" s="1">
        <v>36003</v>
      </c>
      <c r="AK42" s="8" t="s">
        <v>5774</v>
      </c>
      <c r="AM42" s="12" t="s">
        <v>6866</v>
      </c>
    </row>
    <row r="43" spans="1:39" x14ac:dyDescent="0.15">
      <c r="A43" s="2" t="s">
        <v>6867</v>
      </c>
      <c r="B43" s="2" t="s">
        <v>5176</v>
      </c>
      <c r="C43" s="2">
        <v>100</v>
      </c>
      <c r="D43" s="14" t="s">
        <v>6870</v>
      </c>
      <c r="E43"/>
      <c r="F43" t="s">
        <v>366</v>
      </c>
      <c r="G43" t="s">
        <v>5178</v>
      </c>
      <c r="H43" t="s">
        <v>5179</v>
      </c>
      <c r="I43" s="4">
        <v>3</v>
      </c>
      <c r="K43" s="4">
        <v>0</v>
      </c>
      <c r="L43" s="4" t="s">
        <v>5180</v>
      </c>
      <c r="M43" s="9">
        <v>9780716742210</v>
      </c>
      <c r="N43" t="s">
        <v>3927</v>
      </c>
      <c r="O43" t="s">
        <v>3928</v>
      </c>
      <c r="P43" t="s">
        <v>3928</v>
      </c>
      <c r="Q43" s="10">
        <v>166.8</v>
      </c>
      <c r="R43" s="11"/>
      <c r="S43" s="10">
        <v>125.1</v>
      </c>
      <c r="T43" s="4" t="s">
        <v>6883</v>
      </c>
      <c r="U43">
        <v>300</v>
      </c>
      <c r="V43">
        <v>240</v>
      </c>
      <c r="W43">
        <v>100</v>
      </c>
      <c r="X43">
        <v>600</v>
      </c>
      <c r="Y43">
        <v>50</v>
      </c>
      <c r="Z43">
        <v>0</v>
      </c>
      <c r="AA43">
        <v>0</v>
      </c>
      <c r="AB43">
        <v>0</v>
      </c>
      <c r="AC43">
        <v>0</v>
      </c>
      <c r="AD43">
        <v>50</v>
      </c>
      <c r="AE43">
        <v>0</v>
      </c>
      <c r="AF43">
        <v>50</v>
      </c>
      <c r="AH43" s="1">
        <v>37377</v>
      </c>
      <c r="AI43" s="1">
        <v>37535</v>
      </c>
      <c r="AJ43" s="1">
        <v>37474</v>
      </c>
      <c r="AK43" s="8" t="s">
        <v>5181</v>
      </c>
      <c r="AM43" s="12" t="s">
        <v>6866</v>
      </c>
    </row>
    <row r="44" spans="1:39" x14ac:dyDescent="0.15">
      <c r="A44" s="2" t="s">
        <v>6867</v>
      </c>
      <c r="B44" s="2" t="s">
        <v>5176</v>
      </c>
      <c r="C44" s="2">
        <v>100</v>
      </c>
      <c r="D44" s="14" t="s">
        <v>6870</v>
      </c>
      <c r="E44"/>
      <c r="F44" t="s">
        <v>366</v>
      </c>
      <c r="G44" t="s">
        <v>5178</v>
      </c>
      <c r="H44" t="s">
        <v>5351</v>
      </c>
      <c r="I44" s="4">
        <v>3</v>
      </c>
      <c r="K44" s="4">
        <v>0</v>
      </c>
      <c r="L44" s="4" t="s">
        <v>5352</v>
      </c>
      <c r="M44" s="9">
        <v>9781572591677</v>
      </c>
      <c r="N44" t="s">
        <v>3927</v>
      </c>
      <c r="O44" t="s">
        <v>3928</v>
      </c>
      <c r="P44" t="s">
        <v>3928</v>
      </c>
      <c r="Q44" s="10">
        <v>46.7</v>
      </c>
      <c r="R44" s="11"/>
      <c r="S44" s="10">
        <v>35.049999999999997</v>
      </c>
      <c r="T44" s="4" t="s">
        <v>6883</v>
      </c>
      <c r="U44">
        <v>300</v>
      </c>
      <c r="V44">
        <v>240</v>
      </c>
      <c r="W44">
        <v>80</v>
      </c>
      <c r="X44">
        <v>635</v>
      </c>
      <c r="Y44">
        <v>1</v>
      </c>
      <c r="Z44">
        <v>0</v>
      </c>
      <c r="AA44">
        <v>19</v>
      </c>
      <c r="AB44">
        <v>0</v>
      </c>
      <c r="AC44">
        <v>10</v>
      </c>
      <c r="AD44">
        <v>0</v>
      </c>
      <c r="AE44">
        <v>64</v>
      </c>
      <c r="AF44">
        <v>64</v>
      </c>
      <c r="AG44">
        <f>AF43+AF44+AF46</f>
        <v>147</v>
      </c>
      <c r="AH44" s="1">
        <v>37377</v>
      </c>
      <c r="AI44" s="1">
        <v>37535</v>
      </c>
      <c r="AJ44" s="1">
        <v>37481</v>
      </c>
      <c r="AK44" s="8" t="s">
        <v>5353</v>
      </c>
      <c r="AM44" s="12" t="s">
        <v>6866</v>
      </c>
    </row>
    <row r="45" spans="1:39" x14ac:dyDescent="0.15">
      <c r="A45" s="2" t="s">
        <v>6867</v>
      </c>
      <c r="B45" s="2" t="s">
        <v>5176</v>
      </c>
      <c r="C45" s="2">
        <v>100</v>
      </c>
      <c r="D45" s="14" t="s">
        <v>6870</v>
      </c>
      <c r="E45"/>
      <c r="F45" t="s">
        <v>366</v>
      </c>
      <c r="G45" t="s">
        <v>5178</v>
      </c>
      <c r="H45" t="s">
        <v>6118</v>
      </c>
      <c r="I45" s="4">
        <v>3</v>
      </c>
      <c r="K45" s="4">
        <v>0</v>
      </c>
      <c r="L45" s="4" t="s">
        <v>6119</v>
      </c>
      <c r="M45" s="9">
        <v>9780716741671</v>
      </c>
      <c r="N45" t="s">
        <v>3927</v>
      </c>
      <c r="O45" t="s">
        <v>3928</v>
      </c>
      <c r="P45" t="s">
        <v>3928</v>
      </c>
      <c r="Q45" s="10">
        <v>22.7</v>
      </c>
      <c r="R45" s="11"/>
      <c r="S45" s="10">
        <v>17.05</v>
      </c>
      <c r="T45" s="4" t="s">
        <v>6883</v>
      </c>
      <c r="U45">
        <v>300</v>
      </c>
      <c r="V45">
        <v>240</v>
      </c>
      <c r="W45">
        <v>50</v>
      </c>
      <c r="X45">
        <v>600</v>
      </c>
      <c r="Y45">
        <v>1</v>
      </c>
      <c r="Z45">
        <v>0</v>
      </c>
      <c r="AA45">
        <v>32</v>
      </c>
      <c r="AB45">
        <v>0</v>
      </c>
      <c r="AC45">
        <v>5</v>
      </c>
      <c r="AD45">
        <v>-1</v>
      </c>
      <c r="AE45">
        <v>31</v>
      </c>
      <c r="AF45">
        <v>30</v>
      </c>
      <c r="AG45">
        <f>AF45+AF46+AF47</f>
        <v>75</v>
      </c>
      <c r="AH45" s="1">
        <v>37377</v>
      </c>
      <c r="AI45" s="1">
        <v>37577</v>
      </c>
      <c r="AJ45" s="1">
        <v>37559</v>
      </c>
      <c r="AK45" s="8" t="s">
        <v>6120</v>
      </c>
      <c r="AM45" s="12" t="s">
        <v>6866</v>
      </c>
    </row>
    <row r="46" spans="1:39" x14ac:dyDescent="0.15">
      <c r="A46" s="2" t="s">
        <v>6867</v>
      </c>
      <c r="B46" s="2" t="s">
        <v>5176</v>
      </c>
      <c r="C46" s="2">
        <v>100</v>
      </c>
      <c r="D46" s="14" t="s">
        <v>6870</v>
      </c>
      <c r="E46"/>
      <c r="F46" t="s">
        <v>366</v>
      </c>
      <c r="G46" t="s">
        <v>5178</v>
      </c>
      <c r="H46" t="s">
        <v>3482</v>
      </c>
      <c r="I46" s="4">
        <v>3</v>
      </c>
      <c r="K46" s="4">
        <v>0</v>
      </c>
      <c r="L46" s="4" t="s">
        <v>3483</v>
      </c>
      <c r="M46" s="9">
        <v>9780716742203</v>
      </c>
      <c r="N46" t="s">
        <v>3927</v>
      </c>
      <c r="O46" t="s">
        <v>3928</v>
      </c>
      <c r="P46" t="s">
        <v>3928</v>
      </c>
      <c r="Q46" s="10">
        <v>181</v>
      </c>
      <c r="R46" s="11"/>
      <c r="S46" s="10">
        <v>135.75</v>
      </c>
      <c r="T46" s="4" t="s">
        <v>6883</v>
      </c>
      <c r="U46">
        <v>300</v>
      </c>
      <c r="V46">
        <v>240</v>
      </c>
      <c r="W46">
        <v>40</v>
      </c>
      <c r="X46">
        <v>600</v>
      </c>
      <c r="Y46">
        <v>7</v>
      </c>
      <c r="Z46">
        <v>0</v>
      </c>
      <c r="AA46">
        <v>0</v>
      </c>
      <c r="AB46">
        <v>0</v>
      </c>
      <c r="AC46">
        <v>0</v>
      </c>
      <c r="AD46">
        <v>33</v>
      </c>
      <c r="AE46">
        <v>0</v>
      </c>
      <c r="AF46">
        <v>33</v>
      </c>
      <c r="AH46" s="1">
        <v>37377</v>
      </c>
      <c r="AI46" s="1">
        <v>37535</v>
      </c>
      <c r="AJ46" s="1">
        <v>37474</v>
      </c>
      <c r="AK46" s="8" t="s">
        <v>3484</v>
      </c>
      <c r="AM46" s="12" t="s">
        <v>6866</v>
      </c>
    </row>
    <row r="47" spans="1:39" x14ac:dyDescent="0.15">
      <c r="A47" s="2" t="s">
        <v>6867</v>
      </c>
      <c r="B47" s="2" t="s">
        <v>5176</v>
      </c>
      <c r="C47" s="2">
        <v>100</v>
      </c>
      <c r="D47" s="14" t="s">
        <v>6870</v>
      </c>
      <c r="E47"/>
      <c r="F47" t="s">
        <v>366</v>
      </c>
      <c r="G47" t="s">
        <v>5178</v>
      </c>
      <c r="H47" t="s">
        <v>6696</v>
      </c>
      <c r="I47" s="4">
        <v>3</v>
      </c>
      <c r="K47" s="4">
        <v>0</v>
      </c>
      <c r="L47" s="4" t="s">
        <v>6697</v>
      </c>
      <c r="M47" s="9">
        <v>9780716741848</v>
      </c>
      <c r="N47" t="s">
        <v>3927</v>
      </c>
      <c r="O47" t="s">
        <v>3928</v>
      </c>
      <c r="P47" t="s">
        <v>3928</v>
      </c>
      <c r="Q47" s="10">
        <v>152.05000000000001</v>
      </c>
      <c r="R47" s="11"/>
      <c r="S47" s="10">
        <v>114.05</v>
      </c>
      <c r="T47" s="4" t="s">
        <v>6883</v>
      </c>
      <c r="U47">
        <v>300</v>
      </c>
      <c r="V47">
        <v>240</v>
      </c>
      <c r="W47">
        <v>44</v>
      </c>
      <c r="X47">
        <v>650</v>
      </c>
      <c r="Y47">
        <v>11</v>
      </c>
      <c r="Z47">
        <v>0</v>
      </c>
      <c r="AA47">
        <v>0</v>
      </c>
      <c r="AB47">
        <v>0</v>
      </c>
      <c r="AC47">
        <v>0</v>
      </c>
      <c r="AD47">
        <v>12</v>
      </c>
      <c r="AE47">
        <v>0</v>
      </c>
      <c r="AF47">
        <v>12</v>
      </c>
      <c r="AH47" s="1">
        <v>37377</v>
      </c>
      <c r="AI47" s="1">
        <v>37535</v>
      </c>
      <c r="AJ47" s="1">
        <v>37474</v>
      </c>
      <c r="AK47" s="8" t="s">
        <v>6698</v>
      </c>
      <c r="AM47" s="12" t="s">
        <v>6866</v>
      </c>
    </row>
    <row r="48" spans="1:39" x14ac:dyDescent="0.15">
      <c r="A48" s="2" t="s">
        <v>6867</v>
      </c>
      <c r="B48" s="2" t="s">
        <v>5176</v>
      </c>
      <c r="C48" s="2">
        <v>100</v>
      </c>
      <c r="D48" s="14" t="s">
        <v>6870</v>
      </c>
      <c r="E48"/>
      <c r="F48" t="s">
        <v>366</v>
      </c>
      <c r="G48" t="s">
        <v>5178</v>
      </c>
      <c r="H48" t="s">
        <v>3164</v>
      </c>
      <c r="I48" s="4">
        <v>3</v>
      </c>
      <c r="K48" s="4">
        <v>0</v>
      </c>
      <c r="L48" s="4" t="s">
        <v>3165</v>
      </c>
      <c r="M48" s="9">
        <v>9781572599314</v>
      </c>
      <c r="N48" t="s">
        <v>3928</v>
      </c>
      <c r="O48" t="s">
        <v>3928</v>
      </c>
      <c r="P48" t="s">
        <v>3928</v>
      </c>
      <c r="Q48" s="10">
        <v>129.35</v>
      </c>
      <c r="R48" s="11"/>
      <c r="S48" s="10">
        <v>97.05</v>
      </c>
      <c r="T48" s="4" t="s">
        <v>6864</v>
      </c>
      <c r="U48">
        <v>300</v>
      </c>
      <c r="V48">
        <v>240</v>
      </c>
      <c r="W48">
        <v>280</v>
      </c>
      <c r="X48">
        <v>635</v>
      </c>
      <c r="Y48">
        <v>146</v>
      </c>
      <c r="Z48">
        <v>0</v>
      </c>
      <c r="AA48">
        <v>3</v>
      </c>
      <c r="AB48">
        <v>0</v>
      </c>
      <c r="AC48">
        <v>40</v>
      </c>
      <c r="AD48">
        <v>54</v>
      </c>
      <c r="AE48">
        <v>53</v>
      </c>
      <c r="AF48">
        <v>107</v>
      </c>
      <c r="AG48">
        <v>202</v>
      </c>
      <c r="AH48" s="1">
        <v>37377</v>
      </c>
      <c r="AI48" s="1">
        <v>37535</v>
      </c>
      <c r="AJ48" s="1">
        <v>37559</v>
      </c>
      <c r="AK48" s="8" t="s">
        <v>3166</v>
      </c>
      <c r="AM48" s="12" t="s">
        <v>6866</v>
      </c>
    </row>
    <row r="49" spans="1:39" x14ac:dyDescent="0.15">
      <c r="A49" s="2" t="s">
        <v>6867</v>
      </c>
      <c r="B49" s="2" t="s">
        <v>5176</v>
      </c>
      <c r="C49" s="2">
        <v>100</v>
      </c>
      <c r="D49" s="14" t="s">
        <v>6870</v>
      </c>
      <c r="E49"/>
      <c r="F49" t="s">
        <v>366</v>
      </c>
      <c r="G49" t="s">
        <v>5636</v>
      </c>
      <c r="H49" t="s">
        <v>5637</v>
      </c>
      <c r="K49" s="4">
        <v>98</v>
      </c>
      <c r="L49" s="4" t="s">
        <v>5638</v>
      </c>
      <c r="M49" s="9">
        <v>9780815333265</v>
      </c>
      <c r="N49" t="s">
        <v>2006</v>
      </c>
      <c r="O49" t="s">
        <v>2006</v>
      </c>
      <c r="P49" t="s">
        <v>2006</v>
      </c>
      <c r="Q49" s="10">
        <v>22.35</v>
      </c>
      <c r="R49" s="11"/>
      <c r="S49" s="10">
        <v>16.8</v>
      </c>
      <c r="T49" s="4" t="s">
        <v>6883</v>
      </c>
      <c r="U49">
        <v>300</v>
      </c>
      <c r="V49">
        <v>240</v>
      </c>
      <c r="W49">
        <v>70</v>
      </c>
      <c r="X49">
        <v>300</v>
      </c>
      <c r="Y49">
        <v>70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H49" s="1">
        <v>37536</v>
      </c>
      <c r="AI49" s="1">
        <v>37535</v>
      </c>
      <c r="AJ49" s="1">
        <v>37540</v>
      </c>
      <c r="AK49" s="8" t="s">
        <v>9</v>
      </c>
      <c r="AM49" s="12" t="s">
        <v>6866</v>
      </c>
    </row>
    <row r="50" spans="1:39" x14ac:dyDescent="0.15">
      <c r="E50"/>
      <c r="F50"/>
      <c r="G50"/>
      <c r="M50" s="9"/>
      <c r="Q50" s="10"/>
      <c r="R50" s="11"/>
      <c r="S50" s="10"/>
    </row>
    <row r="51" spans="1:39" x14ac:dyDescent="0.15">
      <c r="A51" s="2" t="s">
        <v>6867</v>
      </c>
      <c r="B51" s="2" t="s">
        <v>5176</v>
      </c>
      <c r="C51" s="2">
        <v>102</v>
      </c>
      <c r="D51" s="14" t="s">
        <v>6870</v>
      </c>
      <c r="E51"/>
      <c r="F51" t="s">
        <v>5177</v>
      </c>
      <c r="G51" t="s">
        <v>5178</v>
      </c>
      <c r="H51" t="s">
        <v>5179</v>
      </c>
      <c r="I51" s="4">
        <v>3</v>
      </c>
      <c r="K51" s="4">
        <v>0</v>
      </c>
      <c r="L51" s="4" t="s">
        <v>5180</v>
      </c>
      <c r="M51" s="9">
        <v>9780716742210</v>
      </c>
      <c r="N51" t="s">
        <v>3927</v>
      </c>
      <c r="O51" t="s">
        <v>3928</v>
      </c>
      <c r="P51" t="s">
        <v>3928</v>
      </c>
      <c r="Q51" s="10">
        <v>166.8</v>
      </c>
      <c r="R51" s="11"/>
      <c r="S51" s="10">
        <v>125.1</v>
      </c>
      <c r="T51" s="4" t="s">
        <v>6883</v>
      </c>
      <c r="U51">
        <v>300</v>
      </c>
      <c r="V51">
        <v>303</v>
      </c>
      <c r="W51">
        <v>100</v>
      </c>
      <c r="X51">
        <v>600</v>
      </c>
      <c r="Y51">
        <v>50</v>
      </c>
      <c r="Z51">
        <v>0</v>
      </c>
      <c r="AA51">
        <v>0</v>
      </c>
      <c r="AB51">
        <v>0</v>
      </c>
      <c r="AC51">
        <v>0</v>
      </c>
      <c r="AD51">
        <v>50</v>
      </c>
      <c r="AE51">
        <v>0</v>
      </c>
      <c r="AF51">
        <v>50</v>
      </c>
      <c r="AH51" s="1">
        <v>37377</v>
      </c>
      <c r="AI51" s="1">
        <v>37535</v>
      </c>
      <c r="AJ51" s="1">
        <v>37474</v>
      </c>
      <c r="AK51" s="8" t="s">
        <v>5181</v>
      </c>
      <c r="AM51" s="12" t="s">
        <v>6866</v>
      </c>
    </row>
    <row r="52" spans="1:39" x14ac:dyDescent="0.15">
      <c r="A52" s="2" t="s">
        <v>6867</v>
      </c>
      <c r="B52" s="2" t="s">
        <v>5176</v>
      </c>
      <c r="C52" s="2">
        <v>102</v>
      </c>
      <c r="D52" s="14" t="s">
        <v>6870</v>
      </c>
      <c r="E52"/>
      <c r="F52" t="s">
        <v>5177</v>
      </c>
      <c r="G52" t="s">
        <v>5178</v>
      </c>
      <c r="H52" t="s">
        <v>5351</v>
      </c>
      <c r="I52" s="4">
        <v>3</v>
      </c>
      <c r="K52" s="4">
        <v>0</v>
      </c>
      <c r="L52" s="4" t="s">
        <v>5352</v>
      </c>
      <c r="M52" s="9">
        <v>9781572591677</v>
      </c>
      <c r="N52" t="s">
        <v>3927</v>
      </c>
      <c r="O52" t="s">
        <v>3928</v>
      </c>
      <c r="P52" t="s">
        <v>3928</v>
      </c>
      <c r="Q52" s="10">
        <v>46.7</v>
      </c>
      <c r="R52" s="11"/>
      <c r="S52" s="10">
        <v>35.049999999999997</v>
      </c>
      <c r="T52" s="4" t="s">
        <v>6883</v>
      </c>
      <c r="U52">
        <v>300</v>
      </c>
      <c r="V52">
        <v>303</v>
      </c>
      <c r="W52">
        <v>80</v>
      </c>
      <c r="X52">
        <v>635</v>
      </c>
      <c r="Y52">
        <v>1</v>
      </c>
      <c r="Z52">
        <v>0</v>
      </c>
      <c r="AA52">
        <v>19</v>
      </c>
      <c r="AB52">
        <v>0</v>
      </c>
      <c r="AC52">
        <v>10</v>
      </c>
      <c r="AD52">
        <v>0</v>
      </c>
      <c r="AE52">
        <v>64</v>
      </c>
      <c r="AF52">
        <v>64</v>
      </c>
      <c r="AG52">
        <f>AG44</f>
        <v>147</v>
      </c>
      <c r="AH52" s="1">
        <v>37377</v>
      </c>
      <c r="AI52" s="1">
        <v>37535</v>
      </c>
      <c r="AJ52" s="1">
        <v>37481</v>
      </c>
      <c r="AK52" s="8" t="s">
        <v>5353</v>
      </c>
      <c r="AM52" s="12" t="s">
        <v>6866</v>
      </c>
    </row>
    <row r="53" spans="1:39" x14ac:dyDescent="0.15">
      <c r="A53" s="2" t="s">
        <v>6867</v>
      </c>
      <c r="B53" s="2" t="s">
        <v>5176</v>
      </c>
      <c r="C53" s="2">
        <v>102</v>
      </c>
      <c r="D53" s="14" t="s">
        <v>6870</v>
      </c>
      <c r="E53"/>
      <c r="F53" t="s">
        <v>5177</v>
      </c>
      <c r="G53" t="s">
        <v>5178</v>
      </c>
      <c r="H53" t="s">
        <v>3482</v>
      </c>
      <c r="I53" s="4">
        <v>3</v>
      </c>
      <c r="K53" s="4">
        <v>0</v>
      </c>
      <c r="L53" s="4" t="s">
        <v>3483</v>
      </c>
      <c r="M53" s="9">
        <v>9780716742203</v>
      </c>
      <c r="N53" t="s">
        <v>3927</v>
      </c>
      <c r="O53" t="s">
        <v>3928</v>
      </c>
      <c r="P53" t="s">
        <v>3928</v>
      </c>
      <c r="Q53" s="10">
        <v>181</v>
      </c>
      <c r="R53" s="11"/>
      <c r="S53" s="10">
        <v>135.75</v>
      </c>
      <c r="T53" s="4" t="s">
        <v>6883</v>
      </c>
      <c r="U53">
        <v>300</v>
      </c>
      <c r="V53">
        <v>303</v>
      </c>
      <c r="W53">
        <v>40</v>
      </c>
      <c r="X53">
        <v>600</v>
      </c>
      <c r="Y53">
        <v>7</v>
      </c>
      <c r="Z53">
        <v>0</v>
      </c>
      <c r="AA53">
        <v>0</v>
      </c>
      <c r="AB53">
        <v>0</v>
      </c>
      <c r="AC53">
        <v>0</v>
      </c>
      <c r="AD53">
        <v>33</v>
      </c>
      <c r="AE53">
        <v>0</v>
      </c>
      <c r="AF53">
        <v>33</v>
      </c>
      <c r="AH53" s="1">
        <v>37377</v>
      </c>
      <c r="AI53" s="1">
        <v>37535</v>
      </c>
      <c r="AJ53" s="1">
        <v>37474</v>
      </c>
      <c r="AK53" s="8" t="s">
        <v>3484</v>
      </c>
      <c r="AM53" s="12" t="s">
        <v>6866</v>
      </c>
    </row>
    <row r="54" spans="1:39" x14ac:dyDescent="0.15">
      <c r="A54" s="2" t="s">
        <v>6867</v>
      </c>
      <c r="B54" s="2" t="s">
        <v>5176</v>
      </c>
      <c r="C54" s="2">
        <v>102</v>
      </c>
      <c r="D54" s="14" t="s">
        <v>6870</v>
      </c>
      <c r="E54"/>
      <c r="F54" t="s">
        <v>5177</v>
      </c>
      <c r="G54" t="s">
        <v>5178</v>
      </c>
      <c r="H54" t="s">
        <v>6118</v>
      </c>
      <c r="I54" s="4">
        <v>3</v>
      </c>
      <c r="K54" s="4">
        <v>0</v>
      </c>
      <c r="L54" s="4" t="s">
        <v>6119</v>
      </c>
      <c r="M54" s="9">
        <v>9780716741671</v>
      </c>
      <c r="N54" t="s">
        <v>3927</v>
      </c>
      <c r="O54" t="s">
        <v>3928</v>
      </c>
      <c r="P54" t="s">
        <v>3928</v>
      </c>
      <c r="Q54" s="10">
        <v>22.7</v>
      </c>
      <c r="R54" s="11"/>
      <c r="S54" s="10">
        <v>17.05</v>
      </c>
      <c r="T54" s="4" t="s">
        <v>6883</v>
      </c>
      <c r="U54">
        <v>300</v>
      </c>
      <c r="V54">
        <v>303</v>
      </c>
      <c r="W54">
        <v>50</v>
      </c>
      <c r="X54">
        <v>600</v>
      </c>
      <c r="Y54">
        <v>1</v>
      </c>
      <c r="Z54">
        <v>0</v>
      </c>
      <c r="AA54">
        <v>32</v>
      </c>
      <c r="AB54">
        <v>0</v>
      </c>
      <c r="AC54">
        <v>5</v>
      </c>
      <c r="AD54">
        <v>-1</v>
      </c>
      <c r="AE54">
        <v>31</v>
      </c>
      <c r="AF54">
        <v>30</v>
      </c>
      <c r="AG54">
        <f>AG45</f>
        <v>75</v>
      </c>
      <c r="AH54" s="1">
        <v>37377</v>
      </c>
      <c r="AI54" s="1">
        <v>37577</v>
      </c>
      <c r="AJ54" s="1">
        <v>37559</v>
      </c>
      <c r="AK54" s="8" t="s">
        <v>6120</v>
      </c>
      <c r="AM54" s="12" t="s">
        <v>6866</v>
      </c>
    </row>
    <row r="55" spans="1:39" x14ac:dyDescent="0.15">
      <c r="A55" s="2" t="s">
        <v>6867</v>
      </c>
      <c r="B55" s="2" t="s">
        <v>5176</v>
      </c>
      <c r="C55" s="2">
        <v>102</v>
      </c>
      <c r="D55" s="14" t="s">
        <v>6870</v>
      </c>
      <c r="E55"/>
      <c r="F55" t="s">
        <v>5177</v>
      </c>
      <c r="G55" t="s">
        <v>5178</v>
      </c>
      <c r="H55" t="s">
        <v>6696</v>
      </c>
      <c r="I55" s="4">
        <v>3</v>
      </c>
      <c r="K55" s="4">
        <v>0</v>
      </c>
      <c r="L55" s="4" t="s">
        <v>6697</v>
      </c>
      <c r="M55" s="9">
        <v>9780716741848</v>
      </c>
      <c r="N55" t="s">
        <v>3927</v>
      </c>
      <c r="O55" t="s">
        <v>3928</v>
      </c>
      <c r="P55" t="s">
        <v>3928</v>
      </c>
      <c r="Q55" s="10">
        <v>152.05000000000001</v>
      </c>
      <c r="R55" s="11"/>
      <c r="S55" s="10">
        <v>114.05</v>
      </c>
      <c r="T55" s="4" t="s">
        <v>6883</v>
      </c>
      <c r="U55">
        <v>300</v>
      </c>
      <c r="V55">
        <v>303</v>
      </c>
      <c r="W55">
        <v>44</v>
      </c>
      <c r="X55">
        <v>650</v>
      </c>
      <c r="Y55">
        <v>11</v>
      </c>
      <c r="Z55">
        <v>0</v>
      </c>
      <c r="AA55">
        <v>0</v>
      </c>
      <c r="AB55">
        <v>0</v>
      </c>
      <c r="AC55">
        <v>0</v>
      </c>
      <c r="AD55">
        <v>12</v>
      </c>
      <c r="AE55">
        <v>0</v>
      </c>
      <c r="AF55">
        <v>12</v>
      </c>
      <c r="AH55" s="1">
        <v>37377</v>
      </c>
      <c r="AI55" s="1">
        <v>37535</v>
      </c>
      <c r="AJ55" s="1">
        <v>37474</v>
      </c>
      <c r="AK55" s="8" t="s">
        <v>6698</v>
      </c>
      <c r="AM55" s="12" t="s">
        <v>6866</v>
      </c>
    </row>
    <row r="56" spans="1:39" x14ac:dyDescent="0.15">
      <c r="A56" s="2" t="s">
        <v>6867</v>
      </c>
      <c r="B56" s="2" t="s">
        <v>5176</v>
      </c>
      <c r="C56" s="2">
        <v>102</v>
      </c>
      <c r="D56" s="14" t="s">
        <v>6870</v>
      </c>
      <c r="E56"/>
      <c r="F56" t="s">
        <v>5177</v>
      </c>
      <c r="G56" t="s">
        <v>5178</v>
      </c>
      <c r="H56" t="s">
        <v>3164</v>
      </c>
      <c r="I56" s="4">
        <v>3</v>
      </c>
      <c r="K56" s="4">
        <v>0</v>
      </c>
      <c r="L56" s="4" t="s">
        <v>3165</v>
      </c>
      <c r="M56" s="9">
        <v>9781572599314</v>
      </c>
      <c r="N56" t="s">
        <v>3928</v>
      </c>
      <c r="O56" t="s">
        <v>3928</v>
      </c>
      <c r="P56" t="s">
        <v>3928</v>
      </c>
      <c r="Q56" s="10">
        <v>129.35</v>
      </c>
      <c r="R56" s="11"/>
      <c r="S56" s="10">
        <v>97.05</v>
      </c>
      <c r="T56" s="4" t="s">
        <v>6864</v>
      </c>
      <c r="U56">
        <v>300</v>
      </c>
      <c r="V56">
        <v>303</v>
      </c>
      <c r="W56">
        <v>280</v>
      </c>
      <c r="X56">
        <v>635</v>
      </c>
      <c r="Y56">
        <v>146</v>
      </c>
      <c r="Z56">
        <v>0</v>
      </c>
      <c r="AA56">
        <v>3</v>
      </c>
      <c r="AB56">
        <v>0</v>
      </c>
      <c r="AC56">
        <v>40</v>
      </c>
      <c r="AD56">
        <v>54</v>
      </c>
      <c r="AE56">
        <v>53</v>
      </c>
      <c r="AF56">
        <v>107</v>
      </c>
      <c r="AG56">
        <f>AG48</f>
        <v>202</v>
      </c>
      <c r="AH56" s="1">
        <v>37377</v>
      </c>
      <c r="AI56" s="1">
        <v>37535</v>
      </c>
      <c r="AJ56" s="1">
        <v>37559</v>
      </c>
      <c r="AK56" s="8" t="s">
        <v>3166</v>
      </c>
      <c r="AM56" s="12" t="s">
        <v>6866</v>
      </c>
    </row>
    <row r="57" spans="1:39" x14ac:dyDescent="0.15">
      <c r="A57" s="2" t="s">
        <v>6867</v>
      </c>
      <c r="B57" s="2" t="s">
        <v>5176</v>
      </c>
      <c r="C57" s="2">
        <v>103</v>
      </c>
      <c r="D57" s="14" t="s">
        <v>6870</v>
      </c>
      <c r="E57"/>
      <c r="F57" t="s">
        <v>6871</v>
      </c>
      <c r="G57" t="s">
        <v>6911</v>
      </c>
      <c r="H57" t="s">
        <v>6912</v>
      </c>
      <c r="L57" s="4" t="s">
        <v>6913</v>
      </c>
      <c r="M57" s="9">
        <v>9780189999999</v>
      </c>
      <c r="N57" t="s">
        <v>6914</v>
      </c>
      <c r="O57" t="s">
        <v>6914</v>
      </c>
      <c r="P57" t="s">
        <v>6914</v>
      </c>
      <c r="Q57" s="10">
        <v>0</v>
      </c>
      <c r="R57" s="11"/>
      <c r="S57" s="10">
        <v>0</v>
      </c>
      <c r="T57" s="4" t="s">
        <v>6864</v>
      </c>
      <c r="U57">
        <v>0</v>
      </c>
      <c r="V57">
        <v>186</v>
      </c>
      <c r="W57">
        <v>0</v>
      </c>
      <c r="X57">
        <v>424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H57" s="1">
        <v>37487</v>
      </c>
      <c r="AI57" s="1">
        <v>37535</v>
      </c>
      <c r="AM57" s="12" t="s">
        <v>6866</v>
      </c>
    </row>
    <row r="58" spans="1:39" x14ac:dyDescent="0.15">
      <c r="A58" s="2" t="s">
        <v>6867</v>
      </c>
      <c r="B58" s="2" t="s">
        <v>6877</v>
      </c>
      <c r="C58" s="2">
        <v>100</v>
      </c>
      <c r="D58" s="14" t="s">
        <v>6870</v>
      </c>
      <c r="E58"/>
      <c r="F58" t="s">
        <v>6878</v>
      </c>
      <c r="G58" t="s">
        <v>1223</v>
      </c>
      <c r="H58" t="s">
        <v>1224</v>
      </c>
      <c r="I58" s="4">
        <v>7</v>
      </c>
      <c r="K58" s="4">
        <v>0</v>
      </c>
      <c r="L58" s="4" t="s">
        <v>1225</v>
      </c>
      <c r="M58" s="9">
        <v>9780716741831</v>
      </c>
      <c r="N58" t="s">
        <v>3928</v>
      </c>
      <c r="O58" t="s">
        <v>3928</v>
      </c>
      <c r="P58" t="s">
        <v>3928</v>
      </c>
      <c r="Q58" s="10">
        <v>147</v>
      </c>
      <c r="R58" s="11"/>
      <c r="S58" s="10">
        <v>110.25</v>
      </c>
      <c r="T58" s="4" t="s">
        <v>6883</v>
      </c>
      <c r="U58">
        <v>363</v>
      </c>
      <c r="V58">
        <v>332</v>
      </c>
      <c r="W58">
        <v>50</v>
      </c>
      <c r="X58">
        <v>363</v>
      </c>
      <c r="Y58">
        <v>28</v>
      </c>
      <c r="Z58">
        <v>0</v>
      </c>
      <c r="AA58">
        <v>0</v>
      </c>
      <c r="AB58">
        <v>0</v>
      </c>
      <c r="AC58">
        <v>0</v>
      </c>
      <c r="AD58">
        <v>33</v>
      </c>
      <c r="AE58">
        <v>0</v>
      </c>
      <c r="AF58">
        <v>33</v>
      </c>
      <c r="AH58" s="1">
        <v>37399</v>
      </c>
      <c r="AI58" s="1">
        <v>37535</v>
      </c>
      <c r="AJ58" s="1">
        <v>37515</v>
      </c>
      <c r="AK58" s="8" t="s">
        <v>1226</v>
      </c>
      <c r="AM58" s="12" t="s">
        <v>6866</v>
      </c>
    </row>
    <row r="59" spans="1:39" x14ac:dyDescent="0.15">
      <c r="A59" s="2" t="s">
        <v>6867</v>
      </c>
      <c r="B59" s="2" t="s">
        <v>6877</v>
      </c>
      <c r="C59" s="2">
        <v>100</v>
      </c>
      <c r="D59" s="14" t="s">
        <v>6870</v>
      </c>
      <c r="E59"/>
      <c r="F59" t="s">
        <v>6878</v>
      </c>
      <c r="G59" t="s">
        <v>1223</v>
      </c>
      <c r="H59" t="s">
        <v>2022</v>
      </c>
      <c r="I59" s="4">
        <v>7</v>
      </c>
      <c r="K59" s="4">
        <v>0</v>
      </c>
      <c r="L59" s="4" t="s">
        <v>2870</v>
      </c>
      <c r="M59" s="9">
        <v>9780716737711</v>
      </c>
      <c r="N59" t="s">
        <v>3927</v>
      </c>
      <c r="O59" t="s">
        <v>3928</v>
      </c>
      <c r="P59" t="s">
        <v>3928</v>
      </c>
      <c r="Q59" s="10">
        <v>109.9</v>
      </c>
      <c r="R59" s="11"/>
      <c r="S59" s="10">
        <v>82.45</v>
      </c>
      <c r="T59" s="4" t="s">
        <v>6883</v>
      </c>
      <c r="U59">
        <v>363</v>
      </c>
      <c r="V59">
        <v>332</v>
      </c>
      <c r="W59">
        <v>100</v>
      </c>
      <c r="X59">
        <v>363</v>
      </c>
      <c r="Y59">
        <v>54</v>
      </c>
      <c r="Z59">
        <v>0</v>
      </c>
      <c r="AA59">
        <v>29</v>
      </c>
      <c r="AB59">
        <v>0</v>
      </c>
      <c r="AC59">
        <v>0</v>
      </c>
      <c r="AD59">
        <v>20</v>
      </c>
      <c r="AE59">
        <v>5</v>
      </c>
      <c r="AF59">
        <v>25</v>
      </c>
      <c r="AG59">
        <f>AF59+AF58</f>
        <v>58</v>
      </c>
      <c r="AH59" s="1">
        <v>37399</v>
      </c>
      <c r="AI59" s="1">
        <v>37577</v>
      </c>
      <c r="AJ59" s="1">
        <v>37559</v>
      </c>
      <c r="AK59" s="8" t="s">
        <v>2023</v>
      </c>
      <c r="AM59" s="12" t="s">
        <v>6866</v>
      </c>
    </row>
    <row r="60" spans="1:39" x14ac:dyDescent="0.15">
      <c r="A60" s="2" t="s">
        <v>6867</v>
      </c>
      <c r="B60" s="2" t="s">
        <v>6877</v>
      </c>
      <c r="C60" s="2">
        <v>100</v>
      </c>
      <c r="D60" s="14" t="s">
        <v>6870</v>
      </c>
      <c r="E60"/>
      <c r="F60" t="s">
        <v>6878</v>
      </c>
      <c r="G60" t="s">
        <v>1223</v>
      </c>
      <c r="H60" t="s">
        <v>3778</v>
      </c>
      <c r="I60" s="4">
        <v>7</v>
      </c>
      <c r="K60" s="4">
        <v>0</v>
      </c>
      <c r="L60" s="4" t="s">
        <v>3779</v>
      </c>
      <c r="M60" s="9">
        <v>9780716735250</v>
      </c>
      <c r="N60" t="s">
        <v>3927</v>
      </c>
      <c r="O60" t="s">
        <v>3928</v>
      </c>
      <c r="P60" t="s">
        <v>3928</v>
      </c>
      <c r="Q60" s="10">
        <v>37.1</v>
      </c>
      <c r="R60" s="11"/>
      <c r="S60" s="10">
        <v>27.85</v>
      </c>
      <c r="T60" s="4" t="s">
        <v>6883</v>
      </c>
      <c r="U60">
        <v>363</v>
      </c>
      <c r="V60">
        <v>332</v>
      </c>
      <c r="W60">
        <v>43</v>
      </c>
      <c r="X60">
        <v>363</v>
      </c>
      <c r="Y60">
        <v>1</v>
      </c>
      <c r="Z60">
        <v>0</v>
      </c>
      <c r="AA60">
        <v>23</v>
      </c>
      <c r="AB60">
        <v>0</v>
      </c>
      <c r="AC60">
        <v>0</v>
      </c>
      <c r="AD60">
        <v>-1</v>
      </c>
      <c r="AE60">
        <v>14</v>
      </c>
      <c r="AF60">
        <v>13</v>
      </c>
      <c r="AG60">
        <f>AF60+AF58</f>
        <v>46</v>
      </c>
      <c r="AH60" s="1">
        <v>37399</v>
      </c>
      <c r="AI60" s="1">
        <v>37577</v>
      </c>
      <c r="AJ60" s="1">
        <v>37559</v>
      </c>
      <c r="AK60" s="8" t="s">
        <v>3780</v>
      </c>
      <c r="AM60" s="12" t="s">
        <v>6866</v>
      </c>
    </row>
    <row r="61" spans="1:39" x14ac:dyDescent="0.15">
      <c r="A61" s="2" t="s">
        <v>6867</v>
      </c>
      <c r="B61" s="2" t="s">
        <v>6877</v>
      </c>
      <c r="C61" s="2">
        <v>100</v>
      </c>
      <c r="D61" s="14" t="s">
        <v>6870</v>
      </c>
      <c r="E61"/>
      <c r="F61" t="s">
        <v>6878</v>
      </c>
      <c r="G61" t="s">
        <v>6911</v>
      </c>
      <c r="H61" t="s">
        <v>1066</v>
      </c>
      <c r="L61" s="4" t="s">
        <v>1067</v>
      </c>
      <c r="M61" s="9">
        <v>9780189999982</v>
      </c>
      <c r="N61" t="s">
        <v>6914</v>
      </c>
      <c r="O61" t="s">
        <v>6914</v>
      </c>
      <c r="P61" t="s">
        <v>6914</v>
      </c>
      <c r="Q61" s="10">
        <v>0</v>
      </c>
      <c r="R61" s="11"/>
      <c r="S61" s="10">
        <v>0</v>
      </c>
      <c r="T61" s="4" t="s">
        <v>6864</v>
      </c>
      <c r="U61">
        <v>363</v>
      </c>
      <c r="V61">
        <v>332</v>
      </c>
      <c r="W61">
        <v>0</v>
      </c>
      <c r="X61">
        <v>4162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H61" s="1">
        <v>37516</v>
      </c>
      <c r="AI61" s="1">
        <v>37535</v>
      </c>
      <c r="AM61" s="12" t="s">
        <v>6866</v>
      </c>
    </row>
    <row r="62" spans="1:39" x14ac:dyDescent="0.15">
      <c r="A62" s="2" t="s">
        <v>6867</v>
      </c>
      <c r="B62" s="2" t="s">
        <v>6877</v>
      </c>
      <c r="C62" s="2">
        <v>110</v>
      </c>
      <c r="D62" s="14" t="s">
        <v>6870</v>
      </c>
      <c r="E62"/>
      <c r="F62" t="s">
        <v>2290</v>
      </c>
      <c r="G62" t="s">
        <v>5300</v>
      </c>
      <c r="H62" t="s">
        <v>2291</v>
      </c>
      <c r="I62" s="4">
        <v>4</v>
      </c>
      <c r="K62" s="4">
        <v>2</v>
      </c>
      <c r="L62" s="4" t="s">
        <v>2292</v>
      </c>
      <c r="M62" s="9">
        <v>9780815335771</v>
      </c>
      <c r="N62" t="s">
        <v>5303</v>
      </c>
      <c r="O62" t="s">
        <v>2006</v>
      </c>
      <c r="P62" t="s">
        <v>2006</v>
      </c>
      <c r="Q62" s="10">
        <v>33.950000000000003</v>
      </c>
      <c r="R62" s="11"/>
      <c r="S62" s="10">
        <v>25.5</v>
      </c>
      <c r="T62" s="4" t="s">
        <v>6883</v>
      </c>
      <c r="U62">
        <v>300</v>
      </c>
      <c r="V62">
        <v>129</v>
      </c>
      <c r="W62">
        <v>48</v>
      </c>
      <c r="X62">
        <v>320</v>
      </c>
      <c r="Y62">
        <v>15</v>
      </c>
      <c r="Z62">
        <v>0</v>
      </c>
      <c r="AA62">
        <v>0</v>
      </c>
      <c r="AB62">
        <v>0</v>
      </c>
      <c r="AC62">
        <v>0</v>
      </c>
      <c r="AD62">
        <v>33</v>
      </c>
      <c r="AE62">
        <v>0</v>
      </c>
      <c r="AF62">
        <v>33</v>
      </c>
      <c r="AH62" s="1">
        <v>37383</v>
      </c>
      <c r="AI62" s="1">
        <v>37535</v>
      </c>
      <c r="AJ62" s="1">
        <v>37518</v>
      </c>
      <c r="AK62" s="8" t="s">
        <v>2293</v>
      </c>
      <c r="AM62" s="12" t="s">
        <v>6866</v>
      </c>
    </row>
    <row r="63" spans="1:39" x14ac:dyDescent="0.15">
      <c r="A63" s="2" t="s">
        <v>6867</v>
      </c>
      <c r="B63" s="2" t="s">
        <v>6877</v>
      </c>
      <c r="C63" s="2">
        <v>110</v>
      </c>
      <c r="D63" s="14" t="s">
        <v>6870</v>
      </c>
      <c r="E63"/>
      <c r="F63" t="s">
        <v>2290</v>
      </c>
      <c r="G63" t="s">
        <v>5300</v>
      </c>
      <c r="H63" t="s">
        <v>5301</v>
      </c>
      <c r="I63" s="4">
        <v>4</v>
      </c>
      <c r="K63" s="4">
        <v>2</v>
      </c>
      <c r="L63" s="4" t="s">
        <v>5302</v>
      </c>
      <c r="M63" s="9">
        <v>9780815332183</v>
      </c>
      <c r="N63" t="s">
        <v>5303</v>
      </c>
      <c r="O63" t="s">
        <v>2006</v>
      </c>
      <c r="P63" t="s">
        <v>3961</v>
      </c>
      <c r="Q63" s="10">
        <v>108.8</v>
      </c>
      <c r="R63" s="11"/>
      <c r="S63" s="10">
        <v>81.599999999999994</v>
      </c>
      <c r="T63" s="4" t="s">
        <v>6864</v>
      </c>
      <c r="U63">
        <v>300</v>
      </c>
      <c r="V63">
        <v>129</v>
      </c>
      <c r="W63">
        <v>165</v>
      </c>
      <c r="X63">
        <v>320</v>
      </c>
      <c r="Y63">
        <v>42</v>
      </c>
      <c r="Z63">
        <v>0</v>
      </c>
      <c r="AA63">
        <v>-1</v>
      </c>
      <c r="AB63">
        <v>0</v>
      </c>
      <c r="AC63">
        <v>5</v>
      </c>
      <c r="AD63">
        <v>108</v>
      </c>
      <c r="AE63">
        <v>25</v>
      </c>
      <c r="AF63">
        <v>133</v>
      </c>
      <c r="AH63" s="1">
        <v>37377</v>
      </c>
      <c r="AI63" s="1">
        <v>37535</v>
      </c>
      <c r="AJ63" s="1">
        <v>37531</v>
      </c>
      <c r="AK63" s="8" t="s">
        <v>5304</v>
      </c>
      <c r="AM63" s="12" t="s">
        <v>6866</v>
      </c>
    </row>
    <row r="64" spans="1:39" x14ac:dyDescent="0.15">
      <c r="A64" s="2" t="s">
        <v>6867</v>
      </c>
      <c r="B64" s="2" t="s">
        <v>6877</v>
      </c>
      <c r="C64" s="2">
        <v>120</v>
      </c>
      <c r="D64" s="14" t="s">
        <v>6870</v>
      </c>
      <c r="E64"/>
      <c r="F64" t="s">
        <v>6871</v>
      </c>
      <c r="G64" t="s">
        <v>4300</v>
      </c>
      <c r="H64" t="s">
        <v>4301</v>
      </c>
      <c r="I64" s="4">
        <v>6</v>
      </c>
      <c r="K64" s="4">
        <v>99</v>
      </c>
      <c r="L64" s="4" t="s">
        <v>4302</v>
      </c>
      <c r="M64" s="9">
        <v>9781572590410</v>
      </c>
      <c r="N64" t="s">
        <v>3219</v>
      </c>
      <c r="O64" t="s">
        <v>3928</v>
      </c>
      <c r="P64" t="s">
        <v>3928</v>
      </c>
      <c r="Q64" s="10">
        <v>101.5</v>
      </c>
      <c r="R64" s="11"/>
      <c r="S64" s="10">
        <v>76.150000000000006</v>
      </c>
      <c r="T64" s="4" t="s">
        <v>6864</v>
      </c>
      <c r="U64">
        <v>60</v>
      </c>
      <c r="V64">
        <v>53</v>
      </c>
      <c r="W64">
        <v>52</v>
      </c>
      <c r="X64">
        <v>60</v>
      </c>
      <c r="Y64">
        <v>-2</v>
      </c>
      <c r="Z64">
        <v>0</v>
      </c>
      <c r="AA64">
        <v>12</v>
      </c>
      <c r="AB64">
        <v>0</v>
      </c>
      <c r="AC64">
        <v>1</v>
      </c>
      <c r="AD64">
        <v>2</v>
      </c>
      <c r="AE64">
        <v>42</v>
      </c>
      <c r="AF64">
        <v>44</v>
      </c>
      <c r="AH64" s="1">
        <v>37377</v>
      </c>
      <c r="AI64" s="1">
        <v>37535</v>
      </c>
      <c r="AJ64" s="1">
        <v>37426</v>
      </c>
      <c r="AK64" s="8" t="s">
        <v>4303</v>
      </c>
      <c r="AM64" s="12" t="s">
        <v>6866</v>
      </c>
    </row>
    <row r="65" spans="1:40" x14ac:dyDescent="0.15">
      <c r="A65" s="2" t="s">
        <v>6867</v>
      </c>
      <c r="B65" s="2" t="s">
        <v>6877</v>
      </c>
      <c r="C65" s="2">
        <v>131</v>
      </c>
      <c r="D65" s="14" t="s">
        <v>6870</v>
      </c>
      <c r="E65"/>
      <c r="F65" t="s">
        <v>367</v>
      </c>
      <c r="G65" t="s">
        <v>3970</v>
      </c>
      <c r="H65" t="s">
        <v>5423</v>
      </c>
      <c r="I65" s="4">
        <v>6</v>
      </c>
      <c r="K65" s="4">
        <v>0</v>
      </c>
      <c r="L65" s="4" t="s">
        <v>5424</v>
      </c>
      <c r="M65" s="9">
        <v>9780878932436</v>
      </c>
      <c r="N65" t="s">
        <v>1782</v>
      </c>
      <c r="O65" t="s">
        <v>1782</v>
      </c>
      <c r="P65" t="s">
        <v>3961</v>
      </c>
      <c r="Q65" s="10">
        <v>104.5</v>
      </c>
      <c r="R65" s="11"/>
      <c r="S65" s="10">
        <v>78.400000000000006</v>
      </c>
      <c r="T65" s="4" t="s">
        <v>6864</v>
      </c>
      <c r="U65">
        <v>35</v>
      </c>
      <c r="V65">
        <v>25</v>
      </c>
      <c r="W65">
        <v>33</v>
      </c>
      <c r="X65">
        <v>35</v>
      </c>
      <c r="Y65">
        <v>56</v>
      </c>
      <c r="Z65">
        <v>0</v>
      </c>
      <c r="AA65">
        <v>8</v>
      </c>
      <c r="AB65">
        <v>0</v>
      </c>
      <c r="AC65">
        <v>19</v>
      </c>
      <c r="AD65">
        <v>1</v>
      </c>
      <c r="AE65">
        <v>15</v>
      </c>
      <c r="AF65">
        <v>16</v>
      </c>
      <c r="AH65" s="1">
        <v>37377</v>
      </c>
      <c r="AI65" s="1">
        <v>37577</v>
      </c>
      <c r="AJ65" s="1">
        <v>37559</v>
      </c>
      <c r="AK65" s="8" t="s">
        <v>5425</v>
      </c>
      <c r="AM65" s="12" t="s">
        <v>6866</v>
      </c>
    </row>
    <row r="66" spans="1:40" x14ac:dyDescent="0.15">
      <c r="A66" s="2" t="s">
        <v>6867</v>
      </c>
      <c r="B66" s="2" t="s">
        <v>6877</v>
      </c>
      <c r="C66" s="2">
        <v>131</v>
      </c>
      <c r="D66" s="14" t="s">
        <v>6870</v>
      </c>
      <c r="E66"/>
      <c r="F66" t="s">
        <v>367</v>
      </c>
      <c r="G66" t="s">
        <v>368</v>
      </c>
      <c r="H66" t="s">
        <v>369</v>
      </c>
      <c r="I66" s="4">
        <v>6</v>
      </c>
      <c r="K66" s="4">
        <v>2</v>
      </c>
      <c r="L66" s="4" t="s">
        <v>3369</v>
      </c>
      <c r="M66" s="9">
        <v>9780130909589</v>
      </c>
      <c r="N66" t="s">
        <v>3943</v>
      </c>
      <c r="O66" t="s">
        <v>3943</v>
      </c>
      <c r="P66" t="s">
        <v>3943</v>
      </c>
      <c r="Q66" s="10">
        <v>54.7</v>
      </c>
      <c r="R66" s="11"/>
      <c r="S66" s="10">
        <v>41.05</v>
      </c>
      <c r="T66" s="4" t="s">
        <v>6883</v>
      </c>
      <c r="U66">
        <v>35</v>
      </c>
      <c r="V66">
        <v>25</v>
      </c>
      <c r="W66">
        <v>14</v>
      </c>
      <c r="X66">
        <v>35</v>
      </c>
      <c r="Y66">
        <v>8</v>
      </c>
      <c r="Z66">
        <v>0</v>
      </c>
      <c r="AA66">
        <v>0</v>
      </c>
      <c r="AB66">
        <v>0</v>
      </c>
      <c r="AC66">
        <v>0</v>
      </c>
      <c r="AD66">
        <v>6</v>
      </c>
      <c r="AE66">
        <v>0</v>
      </c>
      <c r="AF66">
        <v>6</v>
      </c>
      <c r="AH66" s="1">
        <v>37377</v>
      </c>
      <c r="AI66" s="1">
        <v>37535</v>
      </c>
      <c r="AJ66" s="1">
        <v>37473</v>
      </c>
      <c r="AK66" s="8" t="s">
        <v>3370</v>
      </c>
      <c r="AM66" s="12" t="s">
        <v>6866</v>
      </c>
    </row>
    <row r="67" spans="1:40" x14ac:dyDescent="0.15">
      <c r="A67" s="2" t="s">
        <v>6867</v>
      </c>
      <c r="B67" s="2" t="s">
        <v>6877</v>
      </c>
      <c r="C67" s="2">
        <v>134</v>
      </c>
      <c r="D67" s="14" t="s">
        <v>6870</v>
      </c>
      <c r="E67"/>
      <c r="F67" t="s">
        <v>1</v>
      </c>
      <c r="G67" t="s">
        <v>1</v>
      </c>
      <c r="H67" t="s">
        <v>2</v>
      </c>
      <c r="K67" s="4">
        <v>2</v>
      </c>
      <c r="L67" s="4" t="s">
        <v>3</v>
      </c>
      <c r="M67" s="9">
        <v>9781891389122</v>
      </c>
      <c r="N67" t="s">
        <v>4</v>
      </c>
      <c r="O67" t="s">
        <v>4</v>
      </c>
      <c r="P67" t="s">
        <v>4</v>
      </c>
      <c r="Q67" s="10">
        <v>73.099999999999994</v>
      </c>
      <c r="R67" s="11"/>
      <c r="S67" s="10">
        <v>54.85</v>
      </c>
      <c r="T67" s="4" t="s">
        <v>6864</v>
      </c>
      <c r="U67">
        <v>100</v>
      </c>
      <c r="V67">
        <v>79</v>
      </c>
      <c r="W67">
        <v>83</v>
      </c>
      <c r="X67">
        <v>100</v>
      </c>
      <c r="Y67">
        <v>20</v>
      </c>
      <c r="Z67">
        <v>0</v>
      </c>
      <c r="AA67">
        <v>1</v>
      </c>
      <c r="AB67">
        <v>0</v>
      </c>
      <c r="AC67">
        <v>3</v>
      </c>
      <c r="AD67">
        <v>42</v>
      </c>
      <c r="AE67">
        <v>29</v>
      </c>
      <c r="AF67">
        <v>71</v>
      </c>
      <c r="AH67" s="1">
        <v>37377</v>
      </c>
      <c r="AI67" s="1">
        <v>37535</v>
      </c>
      <c r="AJ67" s="1">
        <v>37522</v>
      </c>
      <c r="AK67" s="8" t="s">
        <v>5</v>
      </c>
      <c r="AM67" s="12" t="s">
        <v>6866</v>
      </c>
    </row>
    <row r="68" spans="1:40" x14ac:dyDescent="0.15">
      <c r="A68" s="2" t="s">
        <v>6867</v>
      </c>
      <c r="B68" s="2" t="s">
        <v>6877</v>
      </c>
      <c r="C68" s="2">
        <v>136</v>
      </c>
      <c r="D68" s="14" t="s">
        <v>6870</v>
      </c>
      <c r="E68"/>
      <c r="F68" t="s">
        <v>6878</v>
      </c>
      <c r="G68" t="s">
        <v>6879</v>
      </c>
      <c r="H68" t="s">
        <v>6880</v>
      </c>
      <c r="I68" s="4">
        <v>2</v>
      </c>
      <c r="K68" s="4">
        <v>97</v>
      </c>
      <c r="L68" s="4" t="s">
        <v>6881</v>
      </c>
      <c r="M68" s="9">
        <v>9780697158826</v>
      </c>
      <c r="N68" t="s">
        <v>6882</v>
      </c>
      <c r="O68" t="s">
        <v>6863</v>
      </c>
      <c r="P68" t="s">
        <v>6863</v>
      </c>
      <c r="Q68" s="10">
        <v>77</v>
      </c>
      <c r="R68" s="11"/>
      <c r="S68" s="10">
        <v>57.75</v>
      </c>
      <c r="T68" s="4" t="s">
        <v>6883</v>
      </c>
      <c r="U68">
        <v>225</v>
      </c>
      <c r="V68">
        <v>260</v>
      </c>
      <c r="W68">
        <v>60</v>
      </c>
      <c r="X68">
        <v>225</v>
      </c>
      <c r="Y68">
        <v>0</v>
      </c>
      <c r="Z68">
        <v>0</v>
      </c>
      <c r="AA68">
        <v>37</v>
      </c>
      <c r="AB68">
        <v>0</v>
      </c>
      <c r="AC68">
        <v>0</v>
      </c>
      <c r="AD68">
        <v>-1</v>
      </c>
      <c r="AE68">
        <v>30</v>
      </c>
      <c r="AF68">
        <v>29</v>
      </c>
      <c r="AH68" s="1">
        <v>37495</v>
      </c>
      <c r="AI68" s="1">
        <v>37535</v>
      </c>
      <c r="AJ68" s="1">
        <v>37530</v>
      </c>
      <c r="AK68" s="8" t="s">
        <v>6884</v>
      </c>
      <c r="AM68" s="12" t="s">
        <v>6866</v>
      </c>
    </row>
    <row r="69" spans="1:40" x14ac:dyDescent="0.15">
      <c r="A69" s="2" t="s">
        <v>6867</v>
      </c>
      <c r="B69" s="2" t="s">
        <v>6877</v>
      </c>
      <c r="C69" s="2">
        <v>136</v>
      </c>
      <c r="D69" s="14" t="s">
        <v>6870</v>
      </c>
      <c r="E69"/>
      <c r="F69" t="s">
        <v>6878</v>
      </c>
      <c r="G69" t="s">
        <v>1341</v>
      </c>
      <c r="H69" t="s">
        <v>1342</v>
      </c>
      <c r="K69" s="4">
        <v>88</v>
      </c>
      <c r="L69" s="4" t="s">
        <v>1343</v>
      </c>
      <c r="M69" s="9">
        <v>9780312241353</v>
      </c>
      <c r="N69" t="s">
        <v>4027</v>
      </c>
      <c r="O69" t="s">
        <v>3928</v>
      </c>
      <c r="P69" t="s">
        <v>3928</v>
      </c>
      <c r="Q69" s="10">
        <v>16.95</v>
      </c>
      <c r="R69" s="11">
        <v>0.1</v>
      </c>
      <c r="S69" s="10">
        <v>12.75</v>
      </c>
      <c r="T69" s="4" t="s">
        <v>6864</v>
      </c>
      <c r="U69">
        <v>225</v>
      </c>
      <c r="V69">
        <v>260</v>
      </c>
      <c r="W69">
        <v>180</v>
      </c>
      <c r="X69">
        <v>225</v>
      </c>
      <c r="Y69">
        <v>0</v>
      </c>
      <c r="Z69">
        <v>0</v>
      </c>
      <c r="AA69">
        <v>2</v>
      </c>
      <c r="AB69">
        <v>0</v>
      </c>
      <c r="AC69">
        <v>0</v>
      </c>
      <c r="AD69">
        <v>130</v>
      </c>
      <c r="AE69">
        <v>48</v>
      </c>
      <c r="AF69">
        <v>178</v>
      </c>
      <c r="AH69" s="1">
        <v>37399</v>
      </c>
      <c r="AI69" s="1">
        <v>37535</v>
      </c>
      <c r="AJ69" s="1">
        <v>37494</v>
      </c>
      <c r="AK69" s="8">
        <v>16.95</v>
      </c>
      <c r="AM69" s="12" t="s">
        <v>6866</v>
      </c>
    </row>
    <row r="70" spans="1:40" x14ac:dyDescent="0.15">
      <c r="A70" s="2" t="s">
        <v>6867</v>
      </c>
      <c r="B70" s="2" t="s">
        <v>6877</v>
      </c>
      <c r="C70" s="2">
        <v>140</v>
      </c>
      <c r="D70" s="14" t="s">
        <v>6870</v>
      </c>
      <c r="E70"/>
      <c r="F70" t="s">
        <v>4440</v>
      </c>
      <c r="G70" t="s">
        <v>4074</v>
      </c>
      <c r="H70" t="s">
        <v>4075</v>
      </c>
      <c r="I70" s="4">
        <v>4</v>
      </c>
      <c r="K70" s="4">
        <v>0</v>
      </c>
      <c r="L70" s="4" t="s">
        <v>4076</v>
      </c>
      <c r="M70" s="9">
        <v>9780716733317</v>
      </c>
      <c r="N70" t="s">
        <v>3927</v>
      </c>
      <c r="O70" t="s">
        <v>3928</v>
      </c>
      <c r="P70" t="s">
        <v>3928</v>
      </c>
      <c r="Q70" s="10">
        <v>73.349999999999994</v>
      </c>
      <c r="R70" s="11"/>
      <c r="S70" s="10">
        <v>55.05</v>
      </c>
      <c r="T70" s="4" t="s">
        <v>6864</v>
      </c>
      <c r="U70">
        <v>150</v>
      </c>
      <c r="V70">
        <v>131</v>
      </c>
      <c r="W70">
        <v>120</v>
      </c>
      <c r="X70">
        <v>170</v>
      </c>
      <c r="Y70">
        <v>1</v>
      </c>
      <c r="Z70">
        <v>0</v>
      </c>
      <c r="AA70">
        <v>0</v>
      </c>
      <c r="AB70">
        <v>0</v>
      </c>
      <c r="AC70">
        <v>2</v>
      </c>
      <c r="AD70">
        <v>113</v>
      </c>
      <c r="AE70">
        <v>7</v>
      </c>
      <c r="AF70">
        <v>120</v>
      </c>
      <c r="AH70" s="1">
        <v>37377</v>
      </c>
      <c r="AI70" s="1">
        <v>37535</v>
      </c>
      <c r="AJ70" s="1">
        <v>37536</v>
      </c>
      <c r="AK70" s="8" t="s">
        <v>4660</v>
      </c>
      <c r="AM70" s="12" t="s">
        <v>1050</v>
      </c>
    </row>
    <row r="71" spans="1:40" x14ac:dyDescent="0.15">
      <c r="A71" s="2" t="s">
        <v>6867</v>
      </c>
      <c r="B71" s="2" t="s">
        <v>6877</v>
      </c>
      <c r="C71" s="2">
        <v>162</v>
      </c>
      <c r="D71" s="14" t="s">
        <v>6870</v>
      </c>
      <c r="E71"/>
      <c r="F71" t="s">
        <v>4133</v>
      </c>
      <c r="G71" t="s">
        <v>6911</v>
      </c>
      <c r="H71" t="s">
        <v>6912</v>
      </c>
      <c r="L71" s="4" t="s">
        <v>6913</v>
      </c>
      <c r="M71" s="9">
        <v>9780189999999</v>
      </c>
      <c r="N71" t="s">
        <v>6914</v>
      </c>
      <c r="O71" t="s">
        <v>6914</v>
      </c>
      <c r="P71" t="s">
        <v>6914</v>
      </c>
      <c r="Q71" s="10">
        <v>0</v>
      </c>
      <c r="R71" s="11"/>
      <c r="S71" s="10">
        <v>0</v>
      </c>
      <c r="T71" s="4" t="s">
        <v>6864</v>
      </c>
      <c r="U71">
        <v>0</v>
      </c>
      <c r="V71">
        <v>6</v>
      </c>
      <c r="W71">
        <v>0</v>
      </c>
      <c r="X71">
        <v>424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H71" s="1">
        <v>37377</v>
      </c>
      <c r="AI71" s="1">
        <v>37535</v>
      </c>
      <c r="AM71" s="12" t="s">
        <v>6866</v>
      </c>
    </row>
    <row r="72" spans="1:40" x14ac:dyDescent="0.15">
      <c r="A72" s="2" t="s">
        <v>6867</v>
      </c>
      <c r="B72" s="2" t="s">
        <v>6877</v>
      </c>
      <c r="C72" s="2">
        <v>162</v>
      </c>
      <c r="D72" s="14" t="s">
        <v>6870</v>
      </c>
      <c r="E72"/>
      <c r="F72" t="s">
        <v>4133</v>
      </c>
      <c r="G72" t="s">
        <v>6911</v>
      </c>
      <c r="H72" t="s">
        <v>1066</v>
      </c>
      <c r="L72" s="4" t="s">
        <v>1067</v>
      </c>
      <c r="M72" s="9">
        <v>9780189999982</v>
      </c>
      <c r="N72" t="s">
        <v>6914</v>
      </c>
      <c r="O72" t="s">
        <v>6914</v>
      </c>
      <c r="P72" t="s">
        <v>6914</v>
      </c>
      <c r="Q72" s="10">
        <v>0</v>
      </c>
      <c r="R72" s="11"/>
      <c r="S72" s="10">
        <v>0</v>
      </c>
      <c r="T72" s="4" t="s">
        <v>6864</v>
      </c>
      <c r="U72">
        <v>0</v>
      </c>
      <c r="V72">
        <v>6</v>
      </c>
      <c r="W72">
        <v>0</v>
      </c>
      <c r="X72">
        <v>4162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H72" s="1">
        <v>37516</v>
      </c>
      <c r="AI72" s="1">
        <v>37535</v>
      </c>
      <c r="AM72" s="12" t="s">
        <v>6866</v>
      </c>
    </row>
    <row r="73" spans="1:40" x14ac:dyDescent="0.15">
      <c r="A73" s="2" t="s">
        <v>6867</v>
      </c>
      <c r="B73" s="2" t="s">
        <v>3504</v>
      </c>
      <c r="C73" s="2">
        <v>100</v>
      </c>
      <c r="D73" s="14" t="s">
        <v>6870</v>
      </c>
      <c r="E73"/>
      <c r="F73" t="s">
        <v>3237</v>
      </c>
      <c r="G73" t="s">
        <v>5177</v>
      </c>
      <c r="H73" t="s">
        <v>3238</v>
      </c>
      <c r="K73" s="4">
        <v>94</v>
      </c>
      <c r="L73" s="4" t="s">
        <v>3239</v>
      </c>
      <c r="M73" s="9">
        <v>9780697202093</v>
      </c>
      <c r="N73" t="s">
        <v>6882</v>
      </c>
      <c r="O73" t="s">
        <v>6863</v>
      </c>
      <c r="P73" t="s">
        <v>6863</v>
      </c>
      <c r="Q73" s="10">
        <v>67.650000000000006</v>
      </c>
      <c r="R73" s="11"/>
      <c r="S73" s="10">
        <v>50.75</v>
      </c>
      <c r="T73" s="4" t="s">
        <v>6864</v>
      </c>
      <c r="U73">
        <v>120</v>
      </c>
      <c r="V73">
        <v>96</v>
      </c>
      <c r="W73">
        <v>80</v>
      </c>
      <c r="X73">
        <v>120</v>
      </c>
      <c r="Y73">
        <v>10</v>
      </c>
      <c r="Z73">
        <v>0</v>
      </c>
      <c r="AA73">
        <v>11</v>
      </c>
      <c r="AB73">
        <v>0</v>
      </c>
      <c r="AC73">
        <v>2</v>
      </c>
      <c r="AD73">
        <v>16</v>
      </c>
      <c r="AE73">
        <v>44</v>
      </c>
      <c r="AF73">
        <v>60</v>
      </c>
      <c r="AH73" s="1">
        <v>37377</v>
      </c>
      <c r="AI73" s="1">
        <v>37535</v>
      </c>
      <c r="AJ73" s="1">
        <v>37484</v>
      </c>
      <c r="AK73" s="8" t="s">
        <v>3240</v>
      </c>
      <c r="AM73" s="12" t="s">
        <v>6866</v>
      </c>
    </row>
    <row r="74" spans="1:40" x14ac:dyDescent="0.15">
      <c r="A74" s="2" t="s">
        <v>6867</v>
      </c>
      <c r="B74" s="2" t="s">
        <v>3504</v>
      </c>
      <c r="C74" s="2">
        <v>102</v>
      </c>
      <c r="D74" s="14" t="s">
        <v>6870</v>
      </c>
      <c r="E74"/>
      <c r="F74" t="s">
        <v>6871</v>
      </c>
      <c r="G74" t="s">
        <v>3505</v>
      </c>
      <c r="H74" t="s">
        <v>3506</v>
      </c>
      <c r="I74" s="4">
        <v>5</v>
      </c>
      <c r="K74" s="4">
        <v>1</v>
      </c>
      <c r="L74" s="4" t="s">
        <v>2871</v>
      </c>
      <c r="M74" s="9">
        <v>9780716738831</v>
      </c>
      <c r="N74" t="s">
        <v>3927</v>
      </c>
      <c r="O74" t="s">
        <v>3928</v>
      </c>
      <c r="P74" t="s">
        <v>3928</v>
      </c>
      <c r="Q74" s="10">
        <v>89.35</v>
      </c>
      <c r="R74" s="11"/>
      <c r="S74" s="10">
        <v>67.05</v>
      </c>
      <c r="T74" s="4" t="s">
        <v>6864</v>
      </c>
      <c r="U74">
        <v>150</v>
      </c>
      <c r="V74">
        <v>101</v>
      </c>
      <c r="W74">
        <v>97</v>
      </c>
      <c r="X74">
        <v>150</v>
      </c>
      <c r="Y74">
        <v>6</v>
      </c>
      <c r="Z74">
        <v>0</v>
      </c>
      <c r="AA74">
        <v>6</v>
      </c>
      <c r="AB74">
        <v>0</v>
      </c>
      <c r="AC74">
        <v>5</v>
      </c>
      <c r="AD74">
        <v>10</v>
      </c>
      <c r="AE74">
        <v>77</v>
      </c>
      <c r="AF74">
        <v>87</v>
      </c>
      <c r="AH74" s="1">
        <v>37377</v>
      </c>
      <c r="AI74" s="1">
        <v>37535</v>
      </c>
      <c r="AJ74" s="1">
        <v>37474</v>
      </c>
      <c r="AK74" s="8" t="s">
        <v>3507</v>
      </c>
      <c r="AM74" s="12" t="s">
        <v>6866</v>
      </c>
    </row>
    <row r="75" spans="1:40" x14ac:dyDescent="0.15">
      <c r="A75" s="2" t="s">
        <v>6867</v>
      </c>
      <c r="B75" s="2" t="s">
        <v>3504</v>
      </c>
      <c r="C75" s="2">
        <v>150</v>
      </c>
      <c r="D75" s="14" t="s">
        <v>6870</v>
      </c>
      <c r="E75"/>
      <c r="F75" t="s">
        <v>964</v>
      </c>
      <c r="G75" t="s">
        <v>5619</v>
      </c>
      <c r="H75" t="s">
        <v>5620</v>
      </c>
      <c r="I75" s="4">
        <v>3</v>
      </c>
      <c r="K75" s="4">
        <v>98</v>
      </c>
      <c r="L75" s="4" t="s">
        <v>5621</v>
      </c>
      <c r="M75" s="9">
        <v>9780878931897</v>
      </c>
      <c r="N75" t="s">
        <v>1782</v>
      </c>
      <c r="O75" t="s">
        <v>1782</v>
      </c>
      <c r="P75" t="s">
        <v>1782</v>
      </c>
      <c r="Q75" s="10">
        <v>99.15</v>
      </c>
      <c r="R75" s="11"/>
      <c r="S75" s="10">
        <v>74.400000000000006</v>
      </c>
      <c r="T75" s="4" t="s">
        <v>6864</v>
      </c>
      <c r="U75">
        <v>100</v>
      </c>
      <c r="V75">
        <v>77</v>
      </c>
      <c r="W75">
        <v>76</v>
      </c>
      <c r="X75">
        <v>100</v>
      </c>
      <c r="Y75">
        <v>6</v>
      </c>
      <c r="Z75">
        <v>0</v>
      </c>
      <c r="AA75">
        <v>13</v>
      </c>
      <c r="AB75">
        <v>0</v>
      </c>
      <c r="AC75">
        <v>1</v>
      </c>
      <c r="AD75">
        <v>2</v>
      </c>
      <c r="AE75">
        <v>55</v>
      </c>
      <c r="AF75">
        <v>57</v>
      </c>
      <c r="AH75" s="1">
        <v>37377</v>
      </c>
      <c r="AI75" s="1">
        <v>37535</v>
      </c>
      <c r="AJ75" s="1">
        <v>37481</v>
      </c>
      <c r="AK75" s="8" t="s">
        <v>2227</v>
      </c>
      <c r="AM75" s="12" t="s">
        <v>6866</v>
      </c>
    </row>
    <row r="76" spans="1:40" x14ac:dyDescent="0.15">
      <c r="A76" s="2" t="s">
        <v>6867</v>
      </c>
      <c r="B76" s="2" t="s">
        <v>3504</v>
      </c>
      <c r="C76" s="2">
        <v>156</v>
      </c>
      <c r="D76" s="14" t="s">
        <v>6870</v>
      </c>
      <c r="E76"/>
      <c r="F76" t="s">
        <v>4912</v>
      </c>
      <c r="G76" t="s">
        <v>4913</v>
      </c>
      <c r="H76" t="s">
        <v>4914</v>
      </c>
      <c r="I76" s="4">
        <v>3</v>
      </c>
      <c r="K76" s="4">
        <v>97</v>
      </c>
      <c r="L76" s="4" t="s">
        <v>4915</v>
      </c>
      <c r="M76" s="9">
        <v>9780878933068</v>
      </c>
      <c r="N76" t="s">
        <v>1782</v>
      </c>
      <c r="O76" t="s">
        <v>1782</v>
      </c>
      <c r="P76" t="s">
        <v>3961</v>
      </c>
      <c r="Q76" s="10">
        <v>85.3</v>
      </c>
      <c r="R76" s="11"/>
      <c r="S76" s="10">
        <v>64</v>
      </c>
      <c r="T76" s="4" t="s">
        <v>6864</v>
      </c>
      <c r="U76">
        <v>40</v>
      </c>
      <c r="V76">
        <v>17</v>
      </c>
      <c r="W76">
        <v>34</v>
      </c>
      <c r="X76">
        <v>40</v>
      </c>
      <c r="Y76">
        <v>0</v>
      </c>
      <c r="Z76">
        <v>0</v>
      </c>
      <c r="AA76">
        <v>7</v>
      </c>
      <c r="AB76">
        <v>0</v>
      </c>
      <c r="AC76">
        <v>0</v>
      </c>
      <c r="AD76">
        <v>0</v>
      </c>
      <c r="AE76">
        <v>18</v>
      </c>
      <c r="AF76">
        <v>18</v>
      </c>
      <c r="AH76" s="1">
        <v>37377</v>
      </c>
      <c r="AI76" s="1">
        <v>37535</v>
      </c>
      <c r="AJ76" s="1">
        <v>37484</v>
      </c>
      <c r="AK76" s="8" t="s">
        <v>5475</v>
      </c>
      <c r="AM76" s="12" t="s">
        <v>6866</v>
      </c>
    </row>
    <row r="77" spans="1:40" x14ac:dyDescent="0.15">
      <c r="A77" s="2" t="s">
        <v>6867</v>
      </c>
      <c r="B77" s="2" t="s">
        <v>3989</v>
      </c>
      <c r="C77" s="2">
        <v>1</v>
      </c>
      <c r="D77" s="14" t="s">
        <v>6870</v>
      </c>
      <c r="E77"/>
      <c r="F77" t="s">
        <v>3559</v>
      </c>
      <c r="G77" t="s">
        <v>3991</v>
      </c>
      <c r="H77" t="s">
        <v>3992</v>
      </c>
      <c r="I77" s="4">
        <v>6</v>
      </c>
      <c r="K77" s="4">
        <v>1</v>
      </c>
      <c r="L77" s="4" t="s">
        <v>3993</v>
      </c>
      <c r="M77" s="9">
        <v>9780716748113</v>
      </c>
      <c r="N77" t="s">
        <v>3927</v>
      </c>
      <c r="O77" t="s">
        <v>3928</v>
      </c>
      <c r="P77" t="s">
        <v>3928</v>
      </c>
      <c r="Q77" s="10">
        <v>143.35</v>
      </c>
      <c r="R77" s="11"/>
      <c r="S77" s="10">
        <v>107.55</v>
      </c>
      <c r="T77" s="4" t="s">
        <v>6883</v>
      </c>
      <c r="U77">
        <v>350</v>
      </c>
      <c r="V77">
        <v>400</v>
      </c>
      <c r="W77">
        <v>515</v>
      </c>
      <c r="X77">
        <v>810</v>
      </c>
      <c r="Y77">
        <v>150</v>
      </c>
      <c r="Z77">
        <v>0</v>
      </c>
      <c r="AA77">
        <v>1</v>
      </c>
      <c r="AB77">
        <v>0</v>
      </c>
      <c r="AC77">
        <v>0</v>
      </c>
      <c r="AD77">
        <v>239</v>
      </c>
      <c r="AE77">
        <v>-1</v>
      </c>
      <c r="AF77">
        <v>238</v>
      </c>
      <c r="AH77" s="1">
        <v>37391</v>
      </c>
      <c r="AI77" s="1">
        <v>37535</v>
      </c>
      <c r="AJ77" s="1">
        <v>37518</v>
      </c>
      <c r="AK77" s="8" t="s">
        <v>3994</v>
      </c>
      <c r="AM77" s="12" t="s">
        <v>6866</v>
      </c>
      <c r="AN77" s="13" t="s">
        <v>3995</v>
      </c>
    </row>
    <row r="78" spans="1:40" x14ac:dyDescent="0.15">
      <c r="A78" s="2" t="s">
        <v>6867</v>
      </c>
      <c r="B78" s="2" t="s">
        <v>3989</v>
      </c>
      <c r="C78" s="2">
        <v>1</v>
      </c>
      <c r="D78" s="14" t="s">
        <v>6870</v>
      </c>
      <c r="E78"/>
      <c r="F78" t="s">
        <v>3559</v>
      </c>
      <c r="G78" t="s">
        <v>3991</v>
      </c>
      <c r="H78" t="s">
        <v>3835</v>
      </c>
      <c r="I78" s="4">
        <v>6</v>
      </c>
      <c r="K78" s="4">
        <v>1</v>
      </c>
      <c r="L78" s="4" t="s">
        <v>3836</v>
      </c>
      <c r="M78" s="9">
        <v>9780716739517</v>
      </c>
      <c r="N78" t="s">
        <v>3927</v>
      </c>
      <c r="O78" t="s">
        <v>3928</v>
      </c>
      <c r="P78" t="s">
        <v>3928</v>
      </c>
      <c r="Q78" s="10">
        <v>30</v>
      </c>
      <c r="R78" s="11"/>
      <c r="S78" s="10">
        <v>22.5</v>
      </c>
      <c r="T78" s="4" t="s">
        <v>6883</v>
      </c>
      <c r="U78">
        <v>350</v>
      </c>
      <c r="V78">
        <v>400</v>
      </c>
      <c r="W78">
        <v>170</v>
      </c>
      <c r="X78">
        <v>810</v>
      </c>
      <c r="Y78">
        <v>190</v>
      </c>
      <c r="Z78">
        <v>0</v>
      </c>
      <c r="AA78">
        <v>90</v>
      </c>
      <c r="AB78">
        <v>0</v>
      </c>
      <c r="AC78">
        <v>2</v>
      </c>
      <c r="AD78">
        <v>2</v>
      </c>
      <c r="AE78">
        <v>69</v>
      </c>
      <c r="AF78">
        <v>71</v>
      </c>
      <c r="AG78">
        <f>AF78+AF77</f>
        <v>309</v>
      </c>
      <c r="AH78" s="1">
        <v>37377</v>
      </c>
      <c r="AI78" s="1">
        <v>37535</v>
      </c>
      <c r="AJ78" s="1">
        <v>37480</v>
      </c>
      <c r="AK78" s="8" t="s">
        <v>3837</v>
      </c>
      <c r="AM78" s="12" t="s">
        <v>6866</v>
      </c>
    </row>
    <row r="79" spans="1:40" x14ac:dyDescent="0.15">
      <c r="A79" s="2" t="s">
        <v>6867</v>
      </c>
      <c r="B79" s="2" t="s">
        <v>3989</v>
      </c>
      <c r="C79" s="2">
        <v>1</v>
      </c>
      <c r="D79" s="14" t="s">
        <v>6870</v>
      </c>
      <c r="E79"/>
      <c r="F79" t="s">
        <v>3559</v>
      </c>
      <c r="G79" t="s">
        <v>3991</v>
      </c>
      <c r="H79" t="s">
        <v>1822</v>
      </c>
      <c r="I79" s="4">
        <v>6</v>
      </c>
      <c r="K79" s="4">
        <v>1</v>
      </c>
      <c r="L79" s="4" t="s">
        <v>1823</v>
      </c>
      <c r="M79" s="9">
        <v>9780716738732</v>
      </c>
      <c r="N79" t="s">
        <v>3927</v>
      </c>
      <c r="O79" t="s">
        <v>3928</v>
      </c>
      <c r="P79" t="s">
        <v>3928</v>
      </c>
      <c r="Q79" s="10">
        <v>113.35</v>
      </c>
      <c r="R79" s="11"/>
      <c r="S79" s="10">
        <v>85.05</v>
      </c>
      <c r="T79" s="4" t="s">
        <v>6864</v>
      </c>
      <c r="U79">
        <v>350</v>
      </c>
      <c r="V79">
        <v>400</v>
      </c>
      <c r="W79">
        <v>10</v>
      </c>
      <c r="X79">
        <v>810</v>
      </c>
      <c r="Y79">
        <v>28</v>
      </c>
      <c r="Z79">
        <v>0</v>
      </c>
      <c r="AA79">
        <v>38</v>
      </c>
      <c r="AB79">
        <v>0</v>
      </c>
      <c r="AC79">
        <v>6</v>
      </c>
      <c r="AD79">
        <v>161</v>
      </c>
      <c r="AE79">
        <v>32</v>
      </c>
      <c r="AF79">
        <v>193</v>
      </c>
      <c r="AG79">
        <f>AF79+AF77</f>
        <v>431</v>
      </c>
      <c r="AH79" s="1">
        <v>37377</v>
      </c>
      <c r="AI79" s="1">
        <v>37577</v>
      </c>
      <c r="AJ79" s="1">
        <v>37559</v>
      </c>
      <c r="AK79" s="8" t="s">
        <v>1824</v>
      </c>
      <c r="AM79" s="12" t="s">
        <v>6866</v>
      </c>
      <c r="AN79" s="13" t="s">
        <v>1051</v>
      </c>
    </row>
    <row r="80" spans="1:40" x14ac:dyDescent="0.15">
      <c r="A80" s="2" t="s">
        <v>6867</v>
      </c>
      <c r="B80" s="2" t="s">
        <v>3989</v>
      </c>
      <c r="C80" s="2">
        <v>2</v>
      </c>
      <c r="D80" s="14" t="s">
        <v>6870</v>
      </c>
      <c r="E80"/>
      <c r="F80" t="s">
        <v>3990</v>
      </c>
      <c r="G80" t="s">
        <v>3991</v>
      </c>
      <c r="H80" t="s">
        <v>3992</v>
      </c>
      <c r="I80" s="4">
        <v>6</v>
      </c>
      <c r="K80" s="4">
        <v>1</v>
      </c>
      <c r="L80" s="4" t="s">
        <v>3993</v>
      </c>
      <c r="M80" s="9">
        <v>9780716748113</v>
      </c>
      <c r="N80" t="s">
        <v>3927</v>
      </c>
      <c r="O80" t="s">
        <v>3928</v>
      </c>
      <c r="P80" t="s">
        <v>3928</v>
      </c>
      <c r="Q80" s="10">
        <v>143.35</v>
      </c>
      <c r="R80" s="11"/>
      <c r="S80" s="10">
        <v>107.55</v>
      </c>
      <c r="T80" s="4" t="s">
        <v>6883</v>
      </c>
      <c r="U80">
        <v>225</v>
      </c>
      <c r="V80">
        <v>179</v>
      </c>
      <c r="W80">
        <v>515</v>
      </c>
      <c r="X80">
        <v>810</v>
      </c>
      <c r="Y80">
        <v>150</v>
      </c>
      <c r="Z80">
        <v>0</v>
      </c>
      <c r="AA80">
        <v>1</v>
      </c>
      <c r="AB80">
        <v>0</v>
      </c>
      <c r="AC80">
        <v>0</v>
      </c>
      <c r="AD80">
        <v>239</v>
      </c>
      <c r="AE80">
        <v>-1</v>
      </c>
      <c r="AF80">
        <v>238</v>
      </c>
      <c r="AH80" s="1">
        <v>37391</v>
      </c>
      <c r="AI80" s="1">
        <v>37535</v>
      </c>
      <c r="AJ80" s="1">
        <v>37518</v>
      </c>
      <c r="AK80" s="8" t="s">
        <v>3994</v>
      </c>
      <c r="AM80" s="12" t="s">
        <v>6866</v>
      </c>
      <c r="AN80" s="13" t="s">
        <v>3995</v>
      </c>
    </row>
    <row r="81" spans="1:40" x14ac:dyDescent="0.15">
      <c r="A81" s="2" t="s">
        <v>6867</v>
      </c>
      <c r="B81" s="2" t="s">
        <v>3989</v>
      </c>
      <c r="C81" s="2">
        <v>2</v>
      </c>
      <c r="D81" s="14" t="s">
        <v>6870</v>
      </c>
      <c r="E81"/>
      <c r="F81" t="s">
        <v>3990</v>
      </c>
      <c r="G81" t="s">
        <v>3991</v>
      </c>
      <c r="H81" t="s">
        <v>3835</v>
      </c>
      <c r="I81" s="4">
        <v>6</v>
      </c>
      <c r="K81" s="4">
        <v>1</v>
      </c>
      <c r="L81" s="4" t="s">
        <v>3836</v>
      </c>
      <c r="M81" s="9">
        <v>9780716739517</v>
      </c>
      <c r="N81" t="s">
        <v>3927</v>
      </c>
      <c r="O81" t="s">
        <v>3928</v>
      </c>
      <c r="P81" t="s">
        <v>3928</v>
      </c>
      <c r="Q81" s="10">
        <v>30</v>
      </c>
      <c r="R81" s="11"/>
      <c r="S81" s="10">
        <v>22.5</v>
      </c>
      <c r="T81" s="4" t="s">
        <v>6883</v>
      </c>
      <c r="U81">
        <v>225</v>
      </c>
      <c r="V81">
        <v>179</v>
      </c>
      <c r="W81">
        <v>170</v>
      </c>
      <c r="X81">
        <v>810</v>
      </c>
      <c r="Y81">
        <v>190</v>
      </c>
      <c r="Z81">
        <v>0</v>
      </c>
      <c r="AA81">
        <v>90</v>
      </c>
      <c r="AB81">
        <v>0</v>
      </c>
      <c r="AC81">
        <v>2</v>
      </c>
      <c r="AD81">
        <v>2</v>
      </c>
      <c r="AE81">
        <v>69</v>
      </c>
      <c r="AF81">
        <v>71</v>
      </c>
      <c r="AG81">
        <f>AG78</f>
        <v>309</v>
      </c>
      <c r="AH81" s="1">
        <v>37377</v>
      </c>
      <c r="AI81" s="1">
        <v>37535</v>
      </c>
      <c r="AJ81" s="1">
        <v>37480</v>
      </c>
      <c r="AK81" s="8" t="s">
        <v>3837</v>
      </c>
      <c r="AM81" s="12" t="s">
        <v>6866</v>
      </c>
    </row>
    <row r="82" spans="1:40" x14ac:dyDescent="0.15">
      <c r="A82" s="2" t="s">
        <v>6867</v>
      </c>
      <c r="B82" s="2" t="s">
        <v>3989</v>
      </c>
      <c r="C82" s="2">
        <v>2</v>
      </c>
      <c r="D82" s="14" t="s">
        <v>6870</v>
      </c>
      <c r="E82"/>
      <c r="F82" t="s">
        <v>3990</v>
      </c>
      <c r="G82" t="s">
        <v>3991</v>
      </c>
      <c r="H82" t="s">
        <v>1822</v>
      </c>
      <c r="I82" s="4">
        <v>6</v>
      </c>
      <c r="K82" s="4">
        <v>1</v>
      </c>
      <c r="L82" s="4" t="s">
        <v>1823</v>
      </c>
      <c r="M82" s="9">
        <v>9780716738732</v>
      </c>
      <c r="N82" t="s">
        <v>3927</v>
      </c>
      <c r="O82" t="s">
        <v>3928</v>
      </c>
      <c r="P82" t="s">
        <v>3928</v>
      </c>
      <c r="Q82" s="10">
        <v>113.35</v>
      </c>
      <c r="R82" s="11"/>
      <c r="S82" s="10">
        <v>85.05</v>
      </c>
      <c r="T82" s="4" t="s">
        <v>6864</v>
      </c>
      <c r="U82">
        <v>225</v>
      </c>
      <c r="V82">
        <v>179</v>
      </c>
      <c r="W82">
        <v>10</v>
      </c>
      <c r="X82">
        <v>810</v>
      </c>
      <c r="Y82">
        <v>28</v>
      </c>
      <c r="Z82">
        <v>0</v>
      </c>
      <c r="AA82">
        <v>38</v>
      </c>
      <c r="AB82">
        <v>0</v>
      </c>
      <c r="AC82">
        <v>6</v>
      </c>
      <c r="AD82">
        <v>161</v>
      </c>
      <c r="AE82">
        <v>32</v>
      </c>
      <c r="AF82">
        <v>193</v>
      </c>
      <c r="AG82">
        <f>AG79</f>
        <v>431</v>
      </c>
      <c r="AH82" s="1">
        <v>37491</v>
      </c>
      <c r="AI82" s="1">
        <v>37577</v>
      </c>
      <c r="AJ82" s="1">
        <v>37559</v>
      </c>
      <c r="AK82" s="8" t="s">
        <v>1824</v>
      </c>
      <c r="AM82" s="12" t="s">
        <v>6866</v>
      </c>
      <c r="AN82" s="13" t="s">
        <v>1051</v>
      </c>
    </row>
    <row r="83" spans="1:40" x14ac:dyDescent="0.15">
      <c r="A83" s="2" t="s">
        <v>6867</v>
      </c>
      <c r="B83" s="2" t="s">
        <v>3989</v>
      </c>
      <c r="C83" s="2">
        <v>3</v>
      </c>
      <c r="D83" s="14" t="s">
        <v>6870</v>
      </c>
      <c r="E83"/>
      <c r="F83" t="s">
        <v>5493</v>
      </c>
      <c r="G83" t="s">
        <v>3991</v>
      </c>
      <c r="H83" t="s">
        <v>3835</v>
      </c>
      <c r="I83" s="4">
        <v>6</v>
      </c>
      <c r="K83" s="4">
        <v>1</v>
      </c>
      <c r="L83" s="4" t="s">
        <v>3836</v>
      </c>
      <c r="M83" s="9">
        <v>9780716739517</v>
      </c>
      <c r="N83" t="s">
        <v>3927</v>
      </c>
      <c r="O83" t="s">
        <v>3928</v>
      </c>
      <c r="P83" t="s">
        <v>3928</v>
      </c>
      <c r="Q83" s="10">
        <v>30</v>
      </c>
      <c r="R83" s="11"/>
      <c r="S83" s="10">
        <v>22.5</v>
      </c>
      <c r="T83" s="4" t="s">
        <v>6883</v>
      </c>
      <c r="U83">
        <v>200</v>
      </c>
      <c r="V83">
        <v>197</v>
      </c>
      <c r="W83">
        <v>170</v>
      </c>
      <c r="X83">
        <v>810</v>
      </c>
      <c r="Y83">
        <v>190</v>
      </c>
      <c r="Z83">
        <v>0</v>
      </c>
      <c r="AA83">
        <v>90</v>
      </c>
      <c r="AB83">
        <v>0</v>
      </c>
      <c r="AC83">
        <v>2</v>
      </c>
      <c r="AD83">
        <v>2</v>
      </c>
      <c r="AE83">
        <v>69</v>
      </c>
      <c r="AF83">
        <v>71</v>
      </c>
      <c r="AG83">
        <f>AG81</f>
        <v>309</v>
      </c>
      <c r="AH83" s="1">
        <v>37377</v>
      </c>
      <c r="AI83" s="1">
        <v>37535</v>
      </c>
      <c r="AJ83" s="1">
        <v>37480</v>
      </c>
      <c r="AK83" s="8" t="s">
        <v>3837</v>
      </c>
      <c r="AM83" s="12" t="s">
        <v>6866</v>
      </c>
    </row>
    <row r="84" spans="1:40" x14ac:dyDescent="0.15">
      <c r="A84" s="2" t="s">
        <v>6867</v>
      </c>
      <c r="B84" s="2" t="s">
        <v>3989</v>
      </c>
      <c r="C84" s="2">
        <v>3</v>
      </c>
      <c r="D84" s="14" t="s">
        <v>6870</v>
      </c>
      <c r="E84"/>
      <c r="F84" t="s">
        <v>5493</v>
      </c>
      <c r="G84" t="s">
        <v>3991</v>
      </c>
      <c r="H84" t="s">
        <v>1822</v>
      </c>
      <c r="I84" s="4">
        <v>6</v>
      </c>
      <c r="K84" s="4">
        <v>1</v>
      </c>
      <c r="L84" s="4" t="s">
        <v>1823</v>
      </c>
      <c r="M84" s="9">
        <v>9780716738732</v>
      </c>
      <c r="N84" t="s">
        <v>3927</v>
      </c>
      <c r="O84" t="s">
        <v>3928</v>
      </c>
      <c r="P84" t="s">
        <v>3928</v>
      </c>
      <c r="Q84" s="10">
        <v>113.35</v>
      </c>
      <c r="R84" s="11"/>
      <c r="S84" s="10">
        <v>85.05</v>
      </c>
      <c r="T84" s="4" t="s">
        <v>6864</v>
      </c>
      <c r="U84">
        <v>200</v>
      </c>
      <c r="V84">
        <v>197</v>
      </c>
      <c r="W84">
        <v>10</v>
      </c>
      <c r="X84">
        <v>810</v>
      </c>
      <c r="Y84">
        <v>28</v>
      </c>
      <c r="Z84">
        <v>0</v>
      </c>
      <c r="AA84">
        <v>38</v>
      </c>
      <c r="AB84">
        <v>0</v>
      </c>
      <c r="AC84">
        <v>6</v>
      </c>
      <c r="AD84">
        <v>161</v>
      </c>
      <c r="AE84">
        <v>32</v>
      </c>
      <c r="AF84">
        <v>193</v>
      </c>
      <c r="AG84">
        <f>AG82</f>
        <v>431</v>
      </c>
      <c r="AH84" s="1">
        <v>37491</v>
      </c>
      <c r="AI84" s="1">
        <v>37577</v>
      </c>
      <c r="AJ84" s="1">
        <v>37559</v>
      </c>
      <c r="AK84" s="8" t="s">
        <v>1824</v>
      </c>
      <c r="AM84" s="12" t="s">
        <v>6866</v>
      </c>
      <c r="AN84" s="13" t="s">
        <v>1051</v>
      </c>
    </row>
    <row r="85" spans="1:40" x14ac:dyDescent="0.15">
      <c r="A85" s="2" t="s">
        <v>6867</v>
      </c>
      <c r="B85" s="2" t="s">
        <v>3989</v>
      </c>
      <c r="C85" s="2">
        <v>3</v>
      </c>
      <c r="D85" s="14" t="s">
        <v>6870</v>
      </c>
      <c r="E85"/>
      <c r="F85" t="s">
        <v>5493</v>
      </c>
      <c r="G85" t="s">
        <v>3991</v>
      </c>
      <c r="H85" t="s">
        <v>3992</v>
      </c>
      <c r="I85" s="4">
        <v>6</v>
      </c>
      <c r="K85" s="4">
        <v>1</v>
      </c>
      <c r="L85" s="4" t="s">
        <v>3993</v>
      </c>
      <c r="M85" s="9">
        <v>9780716748113</v>
      </c>
      <c r="N85" t="s">
        <v>3927</v>
      </c>
      <c r="O85" t="s">
        <v>3928</v>
      </c>
      <c r="P85" t="s">
        <v>3928</v>
      </c>
      <c r="Q85" s="10">
        <v>143.35</v>
      </c>
      <c r="R85" s="11"/>
      <c r="S85" s="10">
        <v>107.55</v>
      </c>
      <c r="T85" s="4" t="s">
        <v>6883</v>
      </c>
      <c r="U85">
        <v>200</v>
      </c>
      <c r="V85">
        <v>197</v>
      </c>
      <c r="W85">
        <v>515</v>
      </c>
      <c r="X85">
        <v>810</v>
      </c>
      <c r="Y85">
        <v>150</v>
      </c>
      <c r="Z85">
        <v>0</v>
      </c>
      <c r="AA85">
        <v>1</v>
      </c>
      <c r="AB85">
        <v>0</v>
      </c>
      <c r="AC85">
        <v>0</v>
      </c>
      <c r="AD85">
        <v>239</v>
      </c>
      <c r="AE85">
        <v>-1</v>
      </c>
      <c r="AF85">
        <v>238</v>
      </c>
      <c r="AH85" s="1">
        <v>37391</v>
      </c>
      <c r="AI85" s="1">
        <v>37535</v>
      </c>
      <c r="AJ85" s="1">
        <v>37518</v>
      </c>
      <c r="AK85" s="8" t="s">
        <v>3994</v>
      </c>
      <c r="AM85" s="12" t="s">
        <v>6866</v>
      </c>
      <c r="AN85" s="13" t="s">
        <v>3995</v>
      </c>
    </row>
    <row r="86" spans="1:40" x14ac:dyDescent="0.15">
      <c r="A86" s="2" t="s">
        <v>6867</v>
      </c>
      <c r="B86" s="2" t="s">
        <v>3989</v>
      </c>
      <c r="C86" s="2">
        <v>10</v>
      </c>
      <c r="D86" s="14" t="s">
        <v>6870</v>
      </c>
      <c r="E86"/>
      <c r="F86" t="s">
        <v>6878</v>
      </c>
      <c r="G86" t="s">
        <v>5171</v>
      </c>
      <c r="H86" t="s">
        <v>5172</v>
      </c>
      <c r="I86" s="4">
        <v>2</v>
      </c>
      <c r="K86" s="4">
        <v>0</v>
      </c>
      <c r="L86" s="4" t="s">
        <v>5173</v>
      </c>
      <c r="M86" s="9">
        <v>9780139156878</v>
      </c>
      <c r="N86" t="s">
        <v>3943</v>
      </c>
      <c r="O86" t="s">
        <v>3943</v>
      </c>
      <c r="P86" t="s">
        <v>3943</v>
      </c>
      <c r="Q86" s="10">
        <v>81.349999999999994</v>
      </c>
      <c r="R86" s="11"/>
      <c r="S86" s="10">
        <v>61.05</v>
      </c>
      <c r="T86" s="4" t="s">
        <v>6864</v>
      </c>
      <c r="U86">
        <v>280</v>
      </c>
      <c r="V86">
        <v>227</v>
      </c>
      <c r="W86">
        <v>185</v>
      </c>
      <c r="X86">
        <v>280</v>
      </c>
      <c r="Y86">
        <v>-2</v>
      </c>
      <c r="Z86">
        <v>0</v>
      </c>
      <c r="AA86">
        <v>11</v>
      </c>
      <c r="AB86">
        <v>0</v>
      </c>
      <c r="AC86">
        <v>0</v>
      </c>
      <c r="AD86">
        <v>2</v>
      </c>
      <c r="AE86">
        <v>199</v>
      </c>
      <c r="AF86">
        <v>201</v>
      </c>
      <c r="AH86" s="1">
        <v>37495</v>
      </c>
      <c r="AI86" s="1">
        <v>37535</v>
      </c>
      <c r="AJ86" s="1">
        <v>37550</v>
      </c>
      <c r="AK86" s="8" t="s">
        <v>5174</v>
      </c>
      <c r="AM86" s="12" t="s">
        <v>5175</v>
      </c>
    </row>
    <row r="87" spans="1:40" x14ac:dyDescent="0.15">
      <c r="A87" s="2" t="s">
        <v>6867</v>
      </c>
      <c r="B87" s="2" t="s">
        <v>3989</v>
      </c>
      <c r="C87" s="2">
        <v>10</v>
      </c>
      <c r="D87" s="14" t="s">
        <v>6870</v>
      </c>
      <c r="E87"/>
      <c r="F87" t="s">
        <v>6878</v>
      </c>
      <c r="G87" t="s">
        <v>5171</v>
      </c>
      <c r="H87" t="s">
        <v>6582</v>
      </c>
      <c r="I87" s="4">
        <v>2</v>
      </c>
      <c r="K87" s="4">
        <v>0</v>
      </c>
      <c r="L87" s="4" t="s">
        <v>6583</v>
      </c>
      <c r="M87" s="9">
        <v>9780130126849</v>
      </c>
      <c r="N87" t="s">
        <v>3943</v>
      </c>
      <c r="O87" t="s">
        <v>3943</v>
      </c>
      <c r="P87" t="s">
        <v>3943</v>
      </c>
      <c r="Q87" s="10">
        <v>33.200000000000003</v>
      </c>
      <c r="R87" s="11"/>
      <c r="S87" s="10">
        <v>24.9</v>
      </c>
      <c r="T87" s="4" t="s">
        <v>6883</v>
      </c>
      <c r="U87">
        <v>280</v>
      </c>
      <c r="V87">
        <v>227</v>
      </c>
      <c r="W87">
        <v>70</v>
      </c>
      <c r="X87">
        <v>280</v>
      </c>
      <c r="Y87">
        <v>1</v>
      </c>
      <c r="Z87">
        <v>0</v>
      </c>
      <c r="AA87">
        <v>3</v>
      </c>
      <c r="AB87">
        <v>0</v>
      </c>
      <c r="AC87">
        <v>0</v>
      </c>
      <c r="AD87">
        <v>-1</v>
      </c>
      <c r="AE87">
        <v>67</v>
      </c>
      <c r="AF87">
        <v>66</v>
      </c>
      <c r="AH87" s="1">
        <v>37495</v>
      </c>
      <c r="AI87" s="1">
        <v>37535</v>
      </c>
      <c r="AJ87" s="1">
        <v>37511</v>
      </c>
      <c r="AK87" s="8" t="s">
        <v>6584</v>
      </c>
      <c r="AM87" s="12" t="s">
        <v>5175</v>
      </c>
    </row>
    <row r="88" spans="1:40" x14ac:dyDescent="0.15">
      <c r="A88" s="2" t="s">
        <v>6867</v>
      </c>
      <c r="B88" s="2" t="s">
        <v>3989</v>
      </c>
      <c r="C88" s="2">
        <v>26</v>
      </c>
      <c r="D88" s="14" t="s">
        <v>6870</v>
      </c>
      <c r="E88"/>
      <c r="F88" t="s">
        <v>6222</v>
      </c>
      <c r="G88" t="s">
        <v>802</v>
      </c>
      <c r="H88" t="s">
        <v>803</v>
      </c>
      <c r="K88" s="4">
        <v>97</v>
      </c>
      <c r="L88" s="4" t="s">
        <v>804</v>
      </c>
      <c r="M88" s="9">
        <v>9780673985620</v>
      </c>
      <c r="N88" t="s">
        <v>6663</v>
      </c>
      <c r="O88" t="s">
        <v>3943</v>
      </c>
      <c r="P88" t="s">
        <v>3943</v>
      </c>
      <c r="Q88" s="10">
        <v>109</v>
      </c>
      <c r="R88" s="11"/>
      <c r="S88" s="10">
        <v>81.75</v>
      </c>
      <c r="T88" s="4" t="s">
        <v>6864</v>
      </c>
      <c r="U88">
        <v>150</v>
      </c>
      <c r="V88">
        <v>125</v>
      </c>
      <c r="W88">
        <v>120</v>
      </c>
      <c r="X88">
        <v>150</v>
      </c>
      <c r="Y88">
        <v>8</v>
      </c>
      <c r="Z88">
        <v>0</v>
      </c>
      <c r="AA88">
        <v>12</v>
      </c>
      <c r="AB88">
        <v>0</v>
      </c>
      <c r="AC88">
        <v>0</v>
      </c>
      <c r="AD88">
        <v>1</v>
      </c>
      <c r="AE88">
        <v>111</v>
      </c>
      <c r="AF88">
        <v>112</v>
      </c>
      <c r="AH88" s="1">
        <v>37463</v>
      </c>
      <c r="AI88" s="1">
        <v>37535</v>
      </c>
      <c r="AJ88" s="1">
        <v>37538</v>
      </c>
      <c r="AK88" s="8" t="s">
        <v>805</v>
      </c>
      <c r="AM88" s="12" t="s">
        <v>6866</v>
      </c>
    </row>
    <row r="89" spans="1:40" x14ac:dyDescent="0.15">
      <c r="A89" s="2" t="s">
        <v>6867</v>
      </c>
      <c r="B89" s="2" t="s">
        <v>3989</v>
      </c>
      <c r="C89" s="2">
        <v>30</v>
      </c>
      <c r="D89" s="14" t="s">
        <v>6870</v>
      </c>
      <c r="E89"/>
      <c r="F89" t="s">
        <v>6871</v>
      </c>
      <c r="G89" t="s">
        <v>4959</v>
      </c>
      <c r="H89" t="s">
        <v>4960</v>
      </c>
      <c r="I89" s="4">
        <v>3</v>
      </c>
      <c r="K89" s="4">
        <v>1</v>
      </c>
      <c r="L89" s="4" t="s">
        <v>4961</v>
      </c>
      <c r="M89" s="9">
        <v>9780072318845</v>
      </c>
      <c r="N89" t="s">
        <v>6863</v>
      </c>
      <c r="O89" t="s">
        <v>6863</v>
      </c>
      <c r="P89" t="s">
        <v>6863</v>
      </c>
      <c r="Q89" s="10">
        <v>33.700000000000003</v>
      </c>
      <c r="R89" s="11"/>
      <c r="S89" s="10">
        <v>25.3</v>
      </c>
      <c r="T89" s="4" t="s">
        <v>6883</v>
      </c>
      <c r="U89">
        <v>56</v>
      </c>
      <c r="V89">
        <v>69</v>
      </c>
      <c r="W89">
        <v>24</v>
      </c>
      <c r="X89">
        <v>56</v>
      </c>
      <c r="Y89">
        <v>8</v>
      </c>
      <c r="Z89">
        <v>0</v>
      </c>
      <c r="AA89">
        <v>0</v>
      </c>
      <c r="AB89">
        <v>0</v>
      </c>
      <c r="AC89">
        <v>0</v>
      </c>
      <c r="AD89">
        <v>12</v>
      </c>
      <c r="AE89">
        <v>4</v>
      </c>
      <c r="AF89">
        <v>16</v>
      </c>
      <c r="AH89" s="1">
        <v>37377</v>
      </c>
      <c r="AI89" s="1">
        <v>37535</v>
      </c>
      <c r="AJ89" s="1">
        <v>37480</v>
      </c>
      <c r="AK89" s="8" t="s">
        <v>4962</v>
      </c>
      <c r="AM89" s="12" t="s">
        <v>1050</v>
      </c>
    </row>
    <row r="90" spans="1:40" x14ac:dyDescent="0.15">
      <c r="A90" s="2" t="s">
        <v>6867</v>
      </c>
      <c r="B90" s="2" t="s">
        <v>3989</v>
      </c>
      <c r="C90" s="2">
        <v>30</v>
      </c>
      <c r="D90" s="14" t="s">
        <v>6870</v>
      </c>
      <c r="E90"/>
      <c r="F90" t="s">
        <v>6871</v>
      </c>
      <c r="G90" t="s">
        <v>4959</v>
      </c>
      <c r="H90" t="s">
        <v>4095</v>
      </c>
      <c r="I90" s="4">
        <v>3</v>
      </c>
      <c r="K90" s="4">
        <v>1</v>
      </c>
      <c r="L90" s="4" t="s">
        <v>4096</v>
      </c>
      <c r="M90" s="9">
        <v>9780072318784</v>
      </c>
      <c r="N90" t="s">
        <v>6863</v>
      </c>
      <c r="O90" t="s">
        <v>6863</v>
      </c>
      <c r="P90" t="s">
        <v>6863</v>
      </c>
      <c r="Q90" s="10">
        <v>117.35</v>
      </c>
      <c r="R90" s="11"/>
      <c r="S90" s="10">
        <v>88.05</v>
      </c>
      <c r="T90" s="4" t="s">
        <v>6864</v>
      </c>
      <c r="U90">
        <v>56</v>
      </c>
      <c r="V90">
        <v>69</v>
      </c>
      <c r="W90">
        <v>4</v>
      </c>
      <c r="X90">
        <v>56</v>
      </c>
      <c r="Y90">
        <v>-1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4</v>
      </c>
      <c r="AF90">
        <v>5</v>
      </c>
      <c r="AH90" s="1">
        <v>37377</v>
      </c>
      <c r="AI90" s="1">
        <v>37535</v>
      </c>
      <c r="AJ90" s="1">
        <v>37481</v>
      </c>
      <c r="AK90" s="8" t="s">
        <v>6154</v>
      </c>
      <c r="AM90" s="12" t="s">
        <v>1050</v>
      </c>
    </row>
    <row r="91" spans="1:40" x14ac:dyDescent="0.15">
      <c r="A91" s="2" t="s">
        <v>6867</v>
      </c>
      <c r="B91" s="2" t="s">
        <v>3989</v>
      </c>
      <c r="C91" s="2">
        <v>30</v>
      </c>
      <c r="D91" s="14" t="s">
        <v>6870</v>
      </c>
      <c r="E91"/>
      <c r="F91" t="s">
        <v>6871</v>
      </c>
      <c r="G91" t="s">
        <v>4959</v>
      </c>
      <c r="H91" t="s">
        <v>4759</v>
      </c>
      <c r="I91" s="4">
        <v>3</v>
      </c>
      <c r="K91" s="4">
        <v>1</v>
      </c>
      <c r="L91" s="4" t="s">
        <v>4760</v>
      </c>
      <c r="M91" s="9">
        <v>9780072471328</v>
      </c>
      <c r="N91" t="s">
        <v>6863</v>
      </c>
      <c r="O91" t="s">
        <v>6863</v>
      </c>
      <c r="P91" t="s">
        <v>6863</v>
      </c>
      <c r="Q91" s="10">
        <v>117.35</v>
      </c>
      <c r="R91" s="11"/>
      <c r="S91" s="10">
        <v>88.05</v>
      </c>
      <c r="T91" s="4" t="s">
        <v>6864</v>
      </c>
      <c r="U91">
        <v>56</v>
      </c>
      <c r="V91">
        <v>69</v>
      </c>
      <c r="W91">
        <v>53</v>
      </c>
      <c r="X91">
        <v>56</v>
      </c>
      <c r="Y91">
        <v>14</v>
      </c>
      <c r="Z91">
        <v>0</v>
      </c>
      <c r="AA91">
        <v>0</v>
      </c>
      <c r="AB91">
        <v>0</v>
      </c>
      <c r="AC91">
        <v>0</v>
      </c>
      <c r="AD91">
        <v>41</v>
      </c>
      <c r="AE91">
        <v>8</v>
      </c>
      <c r="AF91">
        <v>49</v>
      </c>
      <c r="AH91" s="1">
        <v>37377</v>
      </c>
      <c r="AI91" s="1">
        <v>37535</v>
      </c>
      <c r="AJ91" s="1">
        <v>37515</v>
      </c>
      <c r="AK91" s="8" t="s">
        <v>6154</v>
      </c>
      <c r="AM91" s="12" t="s">
        <v>1050</v>
      </c>
    </row>
    <row r="92" spans="1:40" x14ac:dyDescent="0.15">
      <c r="A92" s="2" t="s">
        <v>6867</v>
      </c>
      <c r="B92" s="2" t="s">
        <v>2060</v>
      </c>
      <c r="C92" s="2">
        <v>100</v>
      </c>
      <c r="D92" s="14" t="s">
        <v>6870</v>
      </c>
      <c r="E92"/>
      <c r="F92" t="s">
        <v>6782</v>
      </c>
      <c r="G92" t="s">
        <v>6783</v>
      </c>
      <c r="H92" t="s">
        <v>6784</v>
      </c>
      <c r="I92" s="4">
        <v>4</v>
      </c>
      <c r="K92" s="4">
        <v>0</v>
      </c>
      <c r="L92" s="4" t="s">
        <v>6785</v>
      </c>
      <c r="M92" s="9">
        <v>9780716740827</v>
      </c>
      <c r="N92" t="s">
        <v>3927</v>
      </c>
      <c r="O92" t="s">
        <v>3928</v>
      </c>
      <c r="P92" t="s">
        <v>3928</v>
      </c>
      <c r="Q92" s="10">
        <v>141.1</v>
      </c>
      <c r="R92" s="11"/>
      <c r="S92" s="10">
        <v>105.85</v>
      </c>
      <c r="T92" s="4" t="s">
        <v>6883</v>
      </c>
      <c r="U92">
        <v>200</v>
      </c>
      <c r="V92">
        <v>184</v>
      </c>
      <c r="W92">
        <v>69</v>
      </c>
      <c r="X92">
        <v>200</v>
      </c>
      <c r="Y92">
        <v>46</v>
      </c>
      <c r="Z92">
        <v>0</v>
      </c>
      <c r="AA92">
        <v>0</v>
      </c>
      <c r="AB92">
        <v>0</v>
      </c>
      <c r="AC92">
        <v>0</v>
      </c>
      <c r="AD92">
        <v>27</v>
      </c>
      <c r="AE92">
        <v>0</v>
      </c>
      <c r="AF92">
        <v>27</v>
      </c>
      <c r="AH92" s="1">
        <v>37406</v>
      </c>
      <c r="AI92" s="1">
        <v>37535</v>
      </c>
      <c r="AJ92" s="1">
        <v>37515</v>
      </c>
      <c r="AK92" s="8" t="s">
        <v>6786</v>
      </c>
      <c r="AM92" s="12" t="s">
        <v>6866</v>
      </c>
    </row>
    <row r="93" spans="1:40" x14ac:dyDescent="0.15">
      <c r="A93" s="2" t="s">
        <v>6867</v>
      </c>
      <c r="B93" s="2" t="s">
        <v>2060</v>
      </c>
      <c r="C93" s="2">
        <v>100</v>
      </c>
      <c r="D93" s="14" t="s">
        <v>6870</v>
      </c>
      <c r="E93"/>
      <c r="F93" t="s">
        <v>6782</v>
      </c>
      <c r="G93" t="s">
        <v>6783</v>
      </c>
      <c r="H93" t="s">
        <v>5784</v>
      </c>
      <c r="I93" s="4">
        <v>4</v>
      </c>
      <c r="K93" s="4">
        <v>0</v>
      </c>
      <c r="L93" s="4" t="s">
        <v>5785</v>
      </c>
      <c r="M93" s="9">
        <v>9780716736042</v>
      </c>
      <c r="N93" t="s">
        <v>3927</v>
      </c>
      <c r="O93" t="s">
        <v>3928</v>
      </c>
      <c r="P93" t="s">
        <v>3928</v>
      </c>
      <c r="Q93" s="10">
        <v>35.35</v>
      </c>
      <c r="R93" s="11"/>
      <c r="S93" s="10">
        <v>26.55</v>
      </c>
      <c r="T93" s="4" t="s">
        <v>6883</v>
      </c>
      <c r="U93">
        <v>200</v>
      </c>
      <c r="V93">
        <v>184</v>
      </c>
      <c r="W93">
        <v>35</v>
      </c>
      <c r="X93">
        <v>200</v>
      </c>
      <c r="Y93">
        <v>7</v>
      </c>
      <c r="Z93">
        <v>0</v>
      </c>
      <c r="AA93">
        <v>15</v>
      </c>
      <c r="AB93">
        <v>0</v>
      </c>
      <c r="AC93">
        <v>5</v>
      </c>
      <c r="AD93">
        <v>1</v>
      </c>
      <c r="AE93">
        <v>18</v>
      </c>
      <c r="AF93">
        <v>19</v>
      </c>
      <c r="AG93">
        <f>AF93+AF92</f>
        <v>46</v>
      </c>
      <c r="AH93" s="1">
        <v>37406</v>
      </c>
      <c r="AI93" s="1">
        <v>37535</v>
      </c>
      <c r="AJ93" s="1">
        <v>37503</v>
      </c>
      <c r="AK93" s="8" t="s">
        <v>5786</v>
      </c>
      <c r="AM93" s="12" t="s">
        <v>6866</v>
      </c>
    </row>
    <row r="94" spans="1:40" x14ac:dyDescent="0.15">
      <c r="A94" s="2" t="s">
        <v>6867</v>
      </c>
      <c r="B94" s="2" t="s">
        <v>2060</v>
      </c>
      <c r="C94" s="2">
        <v>100</v>
      </c>
      <c r="D94" s="14" t="s">
        <v>6870</v>
      </c>
      <c r="E94"/>
      <c r="F94" t="s">
        <v>6782</v>
      </c>
      <c r="G94" t="s">
        <v>6783</v>
      </c>
      <c r="H94" t="s">
        <v>4444</v>
      </c>
      <c r="I94" s="4">
        <v>4</v>
      </c>
      <c r="K94" s="4">
        <v>0</v>
      </c>
      <c r="L94" s="4" t="s">
        <v>2872</v>
      </c>
      <c r="M94" s="9">
        <v>9780716737063</v>
      </c>
      <c r="N94" t="s">
        <v>3927</v>
      </c>
      <c r="O94" t="s">
        <v>3928</v>
      </c>
      <c r="P94" t="s">
        <v>3928</v>
      </c>
      <c r="Q94" s="10">
        <v>105.75</v>
      </c>
      <c r="R94" s="11"/>
      <c r="S94" s="10">
        <v>79.349999999999994</v>
      </c>
      <c r="T94" s="4" t="s">
        <v>6864</v>
      </c>
      <c r="U94">
        <v>200</v>
      </c>
      <c r="V94">
        <v>184</v>
      </c>
      <c r="W94">
        <v>50</v>
      </c>
      <c r="X94">
        <v>200</v>
      </c>
      <c r="Y94">
        <v>-1</v>
      </c>
      <c r="Z94">
        <v>4</v>
      </c>
      <c r="AA94">
        <v>8</v>
      </c>
      <c r="AB94">
        <v>0</v>
      </c>
      <c r="AC94">
        <v>25</v>
      </c>
      <c r="AD94">
        <v>5</v>
      </c>
      <c r="AE94">
        <v>72</v>
      </c>
      <c r="AF94">
        <v>77</v>
      </c>
      <c r="AG94">
        <f>AF94+AF92</f>
        <v>104</v>
      </c>
      <c r="AH94" s="1">
        <v>37406</v>
      </c>
      <c r="AI94" s="1">
        <v>37535</v>
      </c>
      <c r="AJ94" s="1">
        <v>37511</v>
      </c>
      <c r="AK94" s="8" t="s">
        <v>4445</v>
      </c>
      <c r="AM94" s="12" t="s">
        <v>6866</v>
      </c>
    </row>
    <row r="95" spans="1:40" x14ac:dyDescent="0.15">
      <c r="A95" s="2" t="s">
        <v>6867</v>
      </c>
      <c r="B95" s="2" t="s">
        <v>2060</v>
      </c>
      <c r="C95" s="2">
        <v>101</v>
      </c>
      <c r="D95" s="14" t="s">
        <v>6870</v>
      </c>
      <c r="E95"/>
      <c r="F95" t="s">
        <v>637</v>
      </c>
      <c r="G95" t="s">
        <v>638</v>
      </c>
      <c r="H95" t="s">
        <v>639</v>
      </c>
      <c r="K95" s="4">
        <v>97</v>
      </c>
      <c r="L95" s="4" t="s">
        <v>640</v>
      </c>
      <c r="M95" s="9">
        <v>9780132700344</v>
      </c>
      <c r="N95" t="s">
        <v>3943</v>
      </c>
      <c r="O95" t="s">
        <v>3943</v>
      </c>
      <c r="P95" t="s">
        <v>3943</v>
      </c>
      <c r="Q95" s="10">
        <v>54</v>
      </c>
      <c r="R95" s="11"/>
      <c r="S95" s="10">
        <v>40.5</v>
      </c>
      <c r="T95" s="4" t="s">
        <v>6864</v>
      </c>
      <c r="U95">
        <v>48</v>
      </c>
      <c r="V95">
        <v>44</v>
      </c>
      <c r="W95">
        <v>47</v>
      </c>
      <c r="X95">
        <v>68</v>
      </c>
      <c r="Y95">
        <v>6</v>
      </c>
      <c r="Z95">
        <v>0</v>
      </c>
      <c r="AA95">
        <v>11</v>
      </c>
      <c r="AB95">
        <v>0</v>
      </c>
      <c r="AC95">
        <v>14</v>
      </c>
      <c r="AD95">
        <v>11</v>
      </c>
      <c r="AE95">
        <v>23</v>
      </c>
      <c r="AF95">
        <v>34</v>
      </c>
      <c r="AH95" s="1">
        <v>37377</v>
      </c>
      <c r="AI95" s="1">
        <v>37535</v>
      </c>
      <c r="AJ95" s="1">
        <v>37481</v>
      </c>
      <c r="AK95" s="8" t="s">
        <v>2479</v>
      </c>
      <c r="AM95" s="12" t="s">
        <v>6866</v>
      </c>
    </row>
    <row r="96" spans="1:40" x14ac:dyDescent="0.15">
      <c r="A96" s="2" t="s">
        <v>6867</v>
      </c>
      <c r="B96" s="2" t="s">
        <v>2060</v>
      </c>
      <c r="C96" s="2">
        <v>120</v>
      </c>
      <c r="D96" s="14" t="s">
        <v>6870</v>
      </c>
      <c r="E96"/>
      <c r="F96" t="s">
        <v>2061</v>
      </c>
      <c r="G96" t="s">
        <v>6490</v>
      </c>
      <c r="H96" t="s">
        <v>6491</v>
      </c>
      <c r="I96" s="4">
        <v>9</v>
      </c>
      <c r="K96" s="4">
        <v>0</v>
      </c>
      <c r="L96" s="4" t="s">
        <v>6492</v>
      </c>
      <c r="M96" s="9">
        <v>9780130819222</v>
      </c>
      <c r="N96" t="s">
        <v>3943</v>
      </c>
      <c r="O96" t="s">
        <v>3943</v>
      </c>
      <c r="P96" t="s">
        <v>3943</v>
      </c>
      <c r="Q96" s="10">
        <v>116</v>
      </c>
      <c r="R96" s="11"/>
      <c r="S96" s="10">
        <v>87</v>
      </c>
      <c r="T96" s="4" t="s">
        <v>6864</v>
      </c>
      <c r="U96">
        <v>275</v>
      </c>
      <c r="V96">
        <v>260</v>
      </c>
      <c r="W96">
        <v>75</v>
      </c>
      <c r="X96">
        <v>275</v>
      </c>
      <c r="Y96">
        <v>72</v>
      </c>
      <c r="Z96">
        <v>0</v>
      </c>
      <c r="AA96">
        <v>15</v>
      </c>
      <c r="AB96">
        <v>0</v>
      </c>
      <c r="AC96">
        <v>0</v>
      </c>
      <c r="AD96">
        <v>33</v>
      </c>
      <c r="AE96">
        <v>94</v>
      </c>
      <c r="AF96">
        <v>127</v>
      </c>
      <c r="AH96" s="1">
        <v>37497</v>
      </c>
      <c r="AI96" s="1">
        <v>37535</v>
      </c>
      <c r="AJ96" s="1">
        <v>37538</v>
      </c>
      <c r="AK96" s="8" t="s">
        <v>1902</v>
      </c>
      <c r="AM96" s="12" t="s">
        <v>5175</v>
      </c>
    </row>
    <row r="97" spans="1:40" x14ac:dyDescent="0.15">
      <c r="A97" s="2" t="s">
        <v>6867</v>
      </c>
      <c r="B97" s="2" t="s">
        <v>2060</v>
      </c>
      <c r="C97" s="2">
        <v>120</v>
      </c>
      <c r="D97" s="14" t="s">
        <v>6870</v>
      </c>
      <c r="E97"/>
      <c r="F97" t="s">
        <v>2061</v>
      </c>
      <c r="G97" t="s">
        <v>6036</v>
      </c>
      <c r="H97" t="s">
        <v>6037</v>
      </c>
      <c r="K97" s="4">
        <v>1</v>
      </c>
      <c r="L97" s="4" t="s">
        <v>6038</v>
      </c>
      <c r="M97" s="9">
        <v>9780632044184</v>
      </c>
      <c r="N97" t="s">
        <v>6039</v>
      </c>
      <c r="O97" t="s">
        <v>6039</v>
      </c>
      <c r="P97" t="s">
        <v>6039</v>
      </c>
      <c r="Q97" s="10">
        <v>20.95</v>
      </c>
      <c r="R97" s="11">
        <v>0.1</v>
      </c>
      <c r="S97" s="10">
        <v>15.75</v>
      </c>
      <c r="T97" s="4" t="s">
        <v>6883</v>
      </c>
      <c r="U97">
        <v>275</v>
      </c>
      <c r="V97">
        <v>260</v>
      </c>
      <c r="W97">
        <v>60</v>
      </c>
      <c r="X97">
        <v>275</v>
      </c>
      <c r="Y97">
        <v>2</v>
      </c>
      <c r="Z97">
        <v>0</v>
      </c>
      <c r="AA97">
        <v>0</v>
      </c>
      <c r="AB97">
        <v>0</v>
      </c>
      <c r="AC97">
        <v>0</v>
      </c>
      <c r="AD97">
        <v>37</v>
      </c>
      <c r="AE97">
        <v>0</v>
      </c>
      <c r="AF97">
        <v>37</v>
      </c>
      <c r="AH97" s="1">
        <v>37378</v>
      </c>
      <c r="AI97" s="1">
        <v>37535</v>
      </c>
      <c r="AJ97" s="1">
        <v>37508</v>
      </c>
      <c r="AK97" s="8" t="s">
        <v>6040</v>
      </c>
      <c r="AM97" s="12" t="s">
        <v>6866</v>
      </c>
    </row>
    <row r="98" spans="1:40" x14ac:dyDescent="0.15">
      <c r="A98" s="2" t="s">
        <v>6867</v>
      </c>
      <c r="B98" s="2" t="s">
        <v>2060</v>
      </c>
      <c r="C98" s="2">
        <v>120</v>
      </c>
      <c r="D98" s="14" t="s">
        <v>6870</v>
      </c>
      <c r="E98"/>
      <c r="F98" t="s">
        <v>2061</v>
      </c>
      <c r="G98" t="s">
        <v>6911</v>
      </c>
      <c r="H98" t="s">
        <v>1066</v>
      </c>
      <c r="L98" s="4" t="s">
        <v>1067</v>
      </c>
      <c r="M98" s="9">
        <v>9780189999982</v>
      </c>
      <c r="N98" t="s">
        <v>6914</v>
      </c>
      <c r="O98" t="s">
        <v>6914</v>
      </c>
      <c r="P98" t="s">
        <v>6914</v>
      </c>
      <c r="Q98" s="10">
        <v>0</v>
      </c>
      <c r="R98" s="11"/>
      <c r="S98" s="10">
        <v>0</v>
      </c>
      <c r="T98" s="4" t="s">
        <v>6864</v>
      </c>
      <c r="U98">
        <v>275</v>
      </c>
      <c r="V98">
        <v>260</v>
      </c>
      <c r="W98">
        <v>0</v>
      </c>
      <c r="X98">
        <v>4162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H98" s="1">
        <v>37516</v>
      </c>
      <c r="AI98" s="1">
        <v>37535</v>
      </c>
      <c r="AM98" s="12" t="s">
        <v>6866</v>
      </c>
    </row>
    <row r="99" spans="1:40" x14ac:dyDescent="0.15">
      <c r="A99" s="2" t="s">
        <v>6867</v>
      </c>
      <c r="B99" s="2" t="s">
        <v>2060</v>
      </c>
      <c r="C99" s="2">
        <v>121</v>
      </c>
      <c r="D99" s="14" t="s">
        <v>6870</v>
      </c>
      <c r="E99"/>
      <c r="F99" t="s">
        <v>2383</v>
      </c>
      <c r="G99" t="s">
        <v>4791</v>
      </c>
      <c r="H99" t="s">
        <v>4792</v>
      </c>
      <c r="K99" s="4">
        <v>89</v>
      </c>
      <c r="L99" s="4" t="s">
        <v>2873</v>
      </c>
      <c r="M99" s="9">
        <v>9780716718093</v>
      </c>
      <c r="N99" t="s">
        <v>3927</v>
      </c>
      <c r="O99" t="s">
        <v>3928</v>
      </c>
      <c r="P99" t="s">
        <v>3928</v>
      </c>
      <c r="Q99" s="10">
        <v>51.5</v>
      </c>
      <c r="R99" s="11"/>
      <c r="S99" s="10">
        <v>38.65</v>
      </c>
      <c r="T99" s="4" t="s">
        <v>6864</v>
      </c>
      <c r="U99">
        <v>45</v>
      </c>
      <c r="V99">
        <v>30</v>
      </c>
      <c r="W99">
        <v>40</v>
      </c>
      <c r="X99">
        <v>45</v>
      </c>
      <c r="Y99">
        <v>6</v>
      </c>
      <c r="Z99">
        <v>0</v>
      </c>
      <c r="AA99">
        <v>14</v>
      </c>
      <c r="AB99">
        <v>0</v>
      </c>
      <c r="AC99">
        <v>10</v>
      </c>
      <c r="AD99">
        <v>0</v>
      </c>
      <c r="AE99">
        <v>26</v>
      </c>
      <c r="AF99">
        <v>26</v>
      </c>
      <c r="AH99" s="1">
        <v>37378</v>
      </c>
      <c r="AI99" s="1">
        <v>37535</v>
      </c>
      <c r="AJ99" s="1">
        <v>37481</v>
      </c>
      <c r="AK99" s="8" t="s">
        <v>4793</v>
      </c>
      <c r="AM99" s="12" t="s">
        <v>6866</v>
      </c>
    </row>
    <row r="100" spans="1:40" x14ac:dyDescent="0.15">
      <c r="A100" s="2" t="s">
        <v>6867</v>
      </c>
      <c r="B100" s="2" t="s">
        <v>2060</v>
      </c>
      <c r="C100" s="2">
        <v>121</v>
      </c>
      <c r="D100" s="14" t="s">
        <v>6870</v>
      </c>
      <c r="E100"/>
      <c r="F100" t="s">
        <v>2383</v>
      </c>
      <c r="G100" t="s">
        <v>6911</v>
      </c>
      <c r="H100" t="s">
        <v>1066</v>
      </c>
      <c r="L100" s="4" t="s">
        <v>1067</v>
      </c>
      <c r="M100" s="9">
        <v>9780189999982</v>
      </c>
      <c r="N100" t="s">
        <v>6914</v>
      </c>
      <c r="O100" t="s">
        <v>6914</v>
      </c>
      <c r="P100" t="s">
        <v>6914</v>
      </c>
      <c r="Q100" s="10">
        <v>0</v>
      </c>
      <c r="R100" s="11"/>
      <c r="S100" s="10">
        <v>0</v>
      </c>
      <c r="T100" s="4" t="s">
        <v>6864</v>
      </c>
      <c r="U100">
        <v>45</v>
      </c>
      <c r="V100">
        <v>30</v>
      </c>
      <c r="W100">
        <v>0</v>
      </c>
      <c r="X100">
        <v>4162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H100" s="1">
        <v>37516</v>
      </c>
      <c r="AI100" s="1">
        <v>37535</v>
      </c>
      <c r="AM100" s="12" t="s">
        <v>6866</v>
      </c>
    </row>
    <row r="101" spans="1:40" x14ac:dyDescent="0.15">
      <c r="A101" s="2" t="s">
        <v>6867</v>
      </c>
      <c r="B101" s="2" t="s">
        <v>2060</v>
      </c>
      <c r="C101" s="2">
        <v>124</v>
      </c>
      <c r="D101" s="14" t="s">
        <v>6870</v>
      </c>
      <c r="E101"/>
      <c r="F101" t="s">
        <v>1023</v>
      </c>
      <c r="G101" t="s">
        <v>1023</v>
      </c>
      <c r="H101" t="s">
        <v>5793</v>
      </c>
      <c r="I101" s="4">
        <v>2</v>
      </c>
      <c r="K101" s="4">
        <v>2</v>
      </c>
      <c r="L101" s="4" t="s">
        <v>5794</v>
      </c>
      <c r="M101" s="9">
        <v>9780100712775</v>
      </c>
      <c r="N101" t="s">
        <v>3921</v>
      </c>
      <c r="O101" t="s">
        <v>3921</v>
      </c>
      <c r="P101" t="s">
        <v>3921</v>
      </c>
      <c r="Q101" s="10">
        <v>33.799999999999997</v>
      </c>
      <c r="R101" s="11"/>
      <c r="S101" s="10">
        <v>25.35</v>
      </c>
      <c r="T101" s="4" t="s">
        <v>6864</v>
      </c>
      <c r="U101">
        <v>75</v>
      </c>
      <c r="V101">
        <v>81</v>
      </c>
      <c r="W101">
        <v>0</v>
      </c>
      <c r="X101">
        <v>75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82</v>
      </c>
      <c r="AE101">
        <v>0</v>
      </c>
      <c r="AF101">
        <v>82</v>
      </c>
      <c r="AH101" s="1">
        <v>37525</v>
      </c>
      <c r="AI101" s="1">
        <v>37535</v>
      </c>
      <c r="AJ101" s="1">
        <v>37550</v>
      </c>
      <c r="AK101" s="8" t="s">
        <v>5795</v>
      </c>
      <c r="AM101" s="12" t="s">
        <v>6866</v>
      </c>
    </row>
    <row r="102" spans="1:40" x14ac:dyDescent="0.15">
      <c r="A102" s="2" t="s">
        <v>6867</v>
      </c>
      <c r="B102" s="2" t="s">
        <v>2060</v>
      </c>
      <c r="C102" s="2">
        <v>124</v>
      </c>
      <c r="D102" s="14" t="s">
        <v>6870</v>
      </c>
      <c r="E102"/>
      <c r="F102" t="s">
        <v>1023</v>
      </c>
      <c r="G102" t="s">
        <v>1744</v>
      </c>
      <c r="H102" t="s">
        <v>1745</v>
      </c>
      <c r="I102" s="4">
        <v>3</v>
      </c>
      <c r="K102" s="4">
        <v>98</v>
      </c>
      <c r="L102" s="4" t="s">
        <v>1746</v>
      </c>
      <c r="M102" s="9">
        <v>9780683076059</v>
      </c>
      <c r="N102" t="s">
        <v>2667</v>
      </c>
      <c r="O102" t="s">
        <v>2667</v>
      </c>
      <c r="P102" t="s">
        <v>3961</v>
      </c>
      <c r="Q102" s="10">
        <v>46.8</v>
      </c>
      <c r="R102" s="11"/>
      <c r="S102" s="10">
        <v>35.1</v>
      </c>
      <c r="T102" s="4" t="s">
        <v>6864</v>
      </c>
      <c r="U102">
        <v>75</v>
      </c>
      <c r="V102">
        <v>81</v>
      </c>
      <c r="W102">
        <v>54</v>
      </c>
      <c r="X102">
        <v>75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30</v>
      </c>
      <c r="AE102">
        <v>33</v>
      </c>
      <c r="AF102">
        <v>63</v>
      </c>
      <c r="AH102" s="1">
        <v>37378</v>
      </c>
      <c r="AI102" s="1">
        <v>37535</v>
      </c>
      <c r="AJ102" s="1">
        <v>37531</v>
      </c>
      <c r="AK102" s="8" t="s">
        <v>1747</v>
      </c>
      <c r="AM102" s="12" t="s">
        <v>6866</v>
      </c>
    </row>
    <row r="103" spans="1:40" x14ac:dyDescent="0.15">
      <c r="A103" s="2" t="s">
        <v>6867</v>
      </c>
      <c r="B103" s="2" t="s">
        <v>340</v>
      </c>
      <c r="C103" s="2">
        <v>100</v>
      </c>
      <c r="D103" s="14" t="s">
        <v>6870</v>
      </c>
      <c r="E103"/>
      <c r="F103" t="s">
        <v>341</v>
      </c>
      <c r="G103" t="s">
        <v>4240</v>
      </c>
      <c r="H103" t="s">
        <v>4241</v>
      </c>
      <c r="I103" s="4">
        <v>2</v>
      </c>
      <c r="K103" s="4">
        <v>0</v>
      </c>
      <c r="L103" s="4" t="s">
        <v>4242</v>
      </c>
      <c r="M103" s="9">
        <v>9780321036636</v>
      </c>
      <c r="N103" t="s">
        <v>3953</v>
      </c>
      <c r="O103" t="s">
        <v>3894</v>
      </c>
      <c r="P103" t="s">
        <v>3894</v>
      </c>
      <c r="Q103" s="10">
        <v>19.989999999999998</v>
      </c>
      <c r="R103" s="11">
        <v>0.1</v>
      </c>
      <c r="S103" s="10">
        <v>15</v>
      </c>
      <c r="T103" s="4" t="s">
        <v>6883</v>
      </c>
      <c r="U103">
        <v>175</v>
      </c>
      <c r="V103">
        <v>114</v>
      </c>
      <c r="W103">
        <v>20</v>
      </c>
      <c r="X103">
        <v>175</v>
      </c>
      <c r="Y103">
        <v>0</v>
      </c>
      <c r="Z103">
        <v>0</v>
      </c>
      <c r="AA103">
        <v>9</v>
      </c>
      <c r="AB103">
        <v>0</v>
      </c>
      <c r="AC103">
        <v>0</v>
      </c>
      <c r="AD103">
        <v>0</v>
      </c>
      <c r="AE103">
        <v>13</v>
      </c>
      <c r="AF103">
        <v>13</v>
      </c>
      <c r="AH103" s="1">
        <v>37453</v>
      </c>
      <c r="AI103" s="1">
        <v>37535</v>
      </c>
      <c r="AJ103" s="1">
        <v>37323</v>
      </c>
      <c r="AK103" s="8">
        <v>19.989999999999998</v>
      </c>
      <c r="AM103" s="12" t="s">
        <v>6866</v>
      </c>
    </row>
    <row r="104" spans="1:40" x14ac:dyDescent="0.15">
      <c r="A104" s="2" t="s">
        <v>6867</v>
      </c>
      <c r="B104" s="2" t="s">
        <v>340</v>
      </c>
      <c r="C104" s="2">
        <v>100</v>
      </c>
      <c r="D104" s="14" t="s">
        <v>6870</v>
      </c>
      <c r="E104"/>
      <c r="F104" t="s">
        <v>341</v>
      </c>
      <c r="G104" t="s">
        <v>1958</v>
      </c>
      <c r="H104" t="s">
        <v>342</v>
      </c>
      <c r="I104" s="4">
        <v>2</v>
      </c>
      <c r="K104" s="4">
        <v>1</v>
      </c>
      <c r="L104" s="4" t="s">
        <v>343</v>
      </c>
      <c r="M104" s="9">
        <v>9780130196927</v>
      </c>
      <c r="N104" t="s">
        <v>3943</v>
      </c>
      <c r="O104" t="s">
        <v>3943</v>
      </c>
      <c r="P104" t="s">
        <v>3943</v>
      </c>
      <c r="Q104" s="10">
        <v>32.700000000000003</v>
      </c>
      <c r="R104" s="11"/>
      <c r="S104" s="10">
        <v>24.55</v>
      </c>
      <c r="T104" s="4" t="s">
        <v>6883</v>
      </c>
      <c r="U104">
        <v>175</v>
      </c>
      <c r="V104">
        <v>114</v>
      </c>
      <c r="W104">
        <v>10</v>
      </c>
      <c r="X104">
        <v>435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2</v>
      </c>
      <c r="AE104">
        <v>0</v>
      </c>
      <c r="AF104">
        <v>2</v>
      </c>
      <c r="AG104">
        <f>AF104+AF108</f>
        <v>15</v>
      </c>
      <c r="AH104" s="1">
        <v>37378</v>
      </c>
      <c r="AI104" s="1">
        <v>37535</v>
      </c>
      <c r="AJ104" s="1">
        <v>37473</v>
      </c>
      <c r="AK104" s="8" t="s">
        <v>344</v>
      </c>
      <c r="AM104" s="12" t="s">
        <v>6866</v>
      </c>
    </row>
    <row r="105" spans="1:40" x14ac:dyDescent="0.15">
      <c r="A105" s="2" t="s">
        <v>6867</v>
      </c>
      <c r="B105" s="2" t="s">
        <v>340</v>
      </c>
      <c r="C105" s="2">
        <v>100</v>
      </c>
      <c r="D105" s="14" t="s">
        <v>6870</v>
      </c>
      <c r="E105"/>
      <c r="F105" t="s">
        <v>341</v>
      </c>
      <c r="G105" t="s">
        <v>3802</v>
      </c>
      <c r="H105" t="s">
        <v>3803</v>
      </c>
      <c r="I105" s="4">
        <v>2</v>
      </c>
      <c r="K105" s="4">
        <v>1</v>
      </c>
      <c r="L105" s="4" t="s">
        <v>3804</v>
      </c>
      <c r="M105" s="9">
        <v>9780130561756</v>
      </c>
      <c r="N105" t="s">
        <v>3943</v>
      </c>
      <c r="O105" t="s">
        <v>3943</v>
      </c>
      <c r="P105" t="s">
        <v>3943</v>
      </c>
      <c r="Q105" s="10">
        <v>144.75</v>
      </c>
      <c r="R105" s="11"/>
      <c r="S105" s="10">
        <v>108.6</v>
      </c>
      <c r="T105" s="4" t="s">
        <v>6883</v>
      </c>
      <c r="U105">
        <v>175</v>
      </c>
      <c r="V105">
        <v>114</v>
      </c>
      <c r="W105">
        <v>80</v>
      </c>
      <c r="X105">
        <v>435</v>
      </c>
      <c r="Y105">
        <v>54</v>
      </c>
      <c r="Z105">
        <v>0</v>
      </c>
      <c r="AA105">
        <v>0</v>
      </c>
      <c r="AB105">
        <v>0</v>
      </c>
      <c r="AC105">
        <v>0</v>
      </c>
      <c r="AD105">
        <v>26</v>
      </c>
      <c r="AE105">
        <v>0</v>
      </c>
      <c r="AF105">
        <v>26</v>
      </c>
      <c r="AH105" s="1">
        <v>37378</v>
      </c>
      <c r="AI105" s="1">
        <v>37535</v>
      </c>
      <c r="AJ105" s="1">
        <v>37473</v>
      </c>
      <c r="AK105" s="8" t="s">
        <v>3805</v>
      </c>
      <c r="AM105" s="12" t="s">
        <v>6866</v>
      </c>
    </row>
    <row r="106" spans="1:40" x14ac:dyDescent="0.15">
      <c r="A106" s="2" t="s">
        <v>6867</v>
      </c>
      <c r="B106" s="2" t="s">
        <v>340</v>
      </c>
      <c r="C106" s="2">
        <v>100</v>
      </c>
      <c r="D106" s="14" t="s">
        <v>6870</v>
      </c>
      <c r="E106"/>
      <c r="F106" t="s">
        <v>341</v>
      </c>
      <c r="G106" t="s">
        <v>3802</v>
      </c>
      <c r="H106" t="s">
        <v>983</v>
      </c>
      <c r="I106" s="4">
        <v>2</v>
      </c>
      <c r="K106" s="4">
        <v>1</v>
      </c>
      <c r="L106" s="4" t="s">
        <v>984</v>
      </c>
      <c r="M106" s="9">
        <v>9780130195548</v>
      </c>
      <c r="N106" t="s">
        <v>3943</v>
      </c>
      <c r="O106" t="s">
        <v>3943</v>
      </c>
      <c r="P106" t="s">
        <v>3943</v>
      </c>
      <c r="Q106" s="10">
        <v>29.8</v>
      </c>
      <c r="R106" s="11"/>
      <c r="S106" s="10">
        <v>22.35</v>
      </c>
      <c r="T106" s="4" t="s">
        <v>6883</v>
      </c>
      <c r="U106">
        <v>175</v>
      </c>
      <c r="V106">
        <v>114</v>
      </c>
      <c r="W106">
        <v>100</v>
      </c>
      <c r="X106">
        <v>435</v>
      </c>
      <c r="Y106">
        <v>38</v>
      </c>
      <c r="Z106">
        <v>0</v>
      </c>
      <c r="AA106">
        <v>49</v>
      </c>
      <c r="AB106">
        <v>0</v>
      </c>
      <c r="AC106">
        <v>10</v>
      </c>
      <c r="AD106">
        <v>1</v>
      </c>
      <c r="AE106">
        <v>28</v>
      </c>
      <c r="AF106">
        <v>29</v>
      </c>
      <c r="AG106">
        <f>AF106+AF105</f>
        <v>55</v>
      </c>
      <c r="AH106" s="1">
        <v>37378</v>
      </c>
      <c r="AI106" s="1">
        <v>37535</v>
      </c>
      <c r="AJ106" s="1">
        <v>37481</v>
      </c>
      <c r="AK106" s="8" t="s">
        <v>985</v>
      </c>
      <c r="AM106" s="12" t="s">
        <v>6866</v>
      </c>
    </row>
    <row r="107" spans="1:40" x14ac:dyDescent="0.15">
      <c r="A107" s="2" t="s">
        <v>6867</v>
      </c>
      <c r="B107" s="2" t="s">
        <v>340</v>
      </c>
      <c r="C107" s="2">
        <v>100</v>
      </c>
      <c r="D107" s="14" t="s">
        <v>6870</v>
      </c>
      <c r="E107"/>
      <c r="F107" t="s">
        <v>341</v>
      </c>
      <c r="G107" t="s">
        <v>3802</v>
      </c>
      <c r="H107" t="s">
        <v>1760</v>
      </c>
      <c r="I107" s="4">
        <v>2</v>
      </c>
      <c r="K107" s="4">
        <v>1</v>
      </c>
      <c r="L107" s="4" t="s">
        <v>1761</v>
      </c>
      <c r="M107" s="9">
        <v>9780130176974</v>
      </c>
      <c r="N107" t="s">
        <v>3943</v>
      </c>
      <c r="O107" t="s">
        <v>3943</v>
      </c>
      <c r="P107" t="s">
        <v>3943</v>
      </c>
      <c r="Q107" s="10">
        <v>112</v>
      </c>
      <c r="R107" s="11"/>
      <c r="S107" s="10">
        <v>84</v>
      </c>
      <c r="T107" s="4" t="s">
        <v>6864</v>
      </c>
      <c r="U107">
        <v>175</v>
      </c>
      <c r="V107">
        <v>114</v>
      </c>
      <c r="W107">
        <v>75</v>
      </c>
      <c r="X107">
        <v>435</v>
      </c>
      <c r="Y107">
        <v>-1</v>
      </c>
      <c r="Z107">
        <v>0</v>
      </c>
      <c r="AA107">
        <v>7</v>
      </c>
      <c r="AB107">
        <v>0</v>
      </c>
      <c r="AC107">
        <v>35</v>
      </c>
      <c r="AD107">
        <v>11</v>
      </c>
      <c r="AE107">
        <v>64</v>
      </c>
      <c r="AF107">
        <v>75</v>
      </c>
      <c r="AG107">
        <f>AF107+AF105+AF108</f>
        <v>114</v>
      </c>
      <c r="AH107" s="1">
        <v>37378</v>
      </c>
      <c r="AI107" s="1">
        <v>37577</v>
      </c>
      <c r="AJ107" s="1">
        <v>37559</v>
      </c>
      <c r="AK107" s="8" t="s">
        <v>5971</v>
      </c>
      <c r="AM107" s="12" t="s">
        <v>6866</v>
      </c>
    </row>
    <row r="108" spans="1:40" x14ac:dyDescent="0.15">
      <c r="A108" s="2" t="s">
        <v>6867</v>
      </c>
      <c r="B108" s="2" t="s">
        <v>340</v>
      </c>
      <c r="C108" s="2">
        <v>100</v>
      </c>
      <c r="D108" s="14" t="s">
        <v>6870</v>
      </c>
      <c r="E108"/>
      <c r="F108" t="s">
        <v>341</v>
      </c>
      <c r="G108" t="s">
        <v>3802</v>
      </c>
      <c r="H108" t="s">
        <v>5546</v>
      </c>
      <c r="I108" s="4">
        <v>2</v>
      </c>
      <c r="K108" s="4">
        <v>1</v>
      </c>
      <c r="L108" s="4" t="s">
        <v>5547</v>
      </c>
      <c r="M108" s="9">
        <v>9780130559869</v>
      </c>
      <c r="N108" t="s">
        <v>3943</v>
      </c>
      <c r="O108" t="s">
        <v>3943</v>
      </c>
      <c r="P108" t="s">
        <v>3943</v>
      </c>
      <c r="Q108" s="10">
        <v>146.69999999999999</v>
      </c>
      <c r="R108" s="11"/>
      <c r="S108" s="10">
        <v>110.05</v>
      </c>
      <c r="T108" s="4" t="s">
        <v>6883</v>
      </c>
      <c r="U108">
        <v>175</v>
      </c>
      <c r="V108">
        <v>114</v>
      </c>
      <c r="W108">
        <v>40</v>
      </c>
      <c r="X108">
        <v>435</v>
      </c>
      <c r="Y108">
        <v>40</v>
      </c>
      <c r="Z108">
        <v>0</v>
      </c>
      <c r="AA108">
        <v>0</v>
      </c>
      <c r="AB108">
        <v>0</v>
      </c>
      <c r="AC108">
        <v>0</v>
      </c>
      <c r="AD108">
        <v>13</v>
      </c>
      <c r="AE108">
        <v>0</v>
      </c>
      <c r="AF108">
        <v>13</v>
      </c>
      <c r="AH108" s="1">
        <v>37378</v>
      </c>
      <c r="AI108" s="1">
        <v>37535</v>
      </c>
      <c r="AJ108" s="1">
        <v>37475</v>
      </c>
      <c r="AK108" s="8" t="s">
        <v>5548</v>
      </c>
      <c r="AM108" s="12" t="s">
        <v>6866</v>
      </c>
      <c r="AN108" s="13" t="s">
        <v>5549</v>
      </c>
    </row>
    <row r="109" spans="1:40" x14ac:dyDescent="0.15">
      <c r="A109" s="2" t="s">
        <v>6867</v>
      </c>
      <c r="B109" s="2" t="s">
        <v>340</v>
      </c>
      <c r="C109" s="2">
        <v>102</v>
      </c>
      <c r="D109" s="14" t="s">
        <v>6870</v>
      </c>
      <c r="E109"/>
      <c r="F109" t="s">
        <v>6222</v>
      </c>
      <c r="G109" t="s">
        <v>1958</v>
      </c>
      <c r="H109" t="s">
        <v>342</v>
      </c>
      <c r="I109" s="4">
        <v>2</v>
      </c>
      <c r="K109" s="4">
        <v>1</v>
      </c>
      <c r="L109" s="4" t="s">
        <v>343</v>
      </c>
      <c r="M109" s="9">
        <v>9780130196927</v>
      </c>
      <c r="N109" t="s">
        <v>3943</v>
      </c>
      <c r="O109" t="s">
        <v>3943</v>
      </c>
      <c r="P109" t="s">
        <v>3943</v>
      </c>
      <c r="Q109" s="10">
        <v>32.700000000000003</v>
      </c>
      <c r="R109" s="11"/>
      <c r="S109" s="10">
        <v>24.55</v>
      </c>
      <c r="T109" s="4" t="s">
        <v>6883</v>
      </c>
      <c r="U109">
        <v>150</v>
      </c>
      <c r="V109">
        <v>117</v>
      </c>
      <c r="W109">
        <v>10</v>
      </c>
      <c r="X109">
        <v>435</v>
      </c>
      <c r="Y109">
        <v>4</v>
      </c>
      <c r="Z109">
        <v>0</v>
      </c>
      <c r="AA109">
        <v>0</v>
      </c>
      <c r="AB109">
        <v>0</v>
      </c>
      <c r="AC109">
        <v>0</v>
      </c>
      <c r="AD109">
        <v>2</v>
      </c>
      <c r="AE109">
        <v>0</v>
      </c>
      <c r="AF109">
        <v>2</v>
      </c>
      <c r="AG109">
        <f>AG104</f>
        <v>15</v>
      </c>
      <c r="AH109" s="1">
        <v>37378</v>
      </c>
      <c r="AI109" s="1">
        <v>37535</v>
      </c>
      <c r="AJ109" s="1">
        <v>37473</v>
      </c>
      <c r="AK109" s="8" t="s">
        <v>344</v>
      </c>
      <c r="AM109" s="12" t="s">
        <v>6866</v>
      </c>
    </row>
    <row r="110" spans="1:40" x14ac:dyDescent="0.15">
      <c r="A110" s="2" t="s">
        <v>6867</v>
      </c>
      <c r="B110" s="2" t="s">
        <v>340</v>
      </c>
      <c r="C110" s="2">
        <v>102</v>
      </c>
      <c r="D110" s="14" t="s">
        <v>6870</v>
      </c>
      <c r="E110"/>
      <c r="F110" t="s">
        <v>6222</v>
      </c>
      <c r="G110" t="s">
        <v>3802</v>
      </c>
      <c r="H110" t="s">
        <v>3803</v>
      </c>
      <c r="I110" s="4">
        <v>2</v>
      </c>
      <c r="K110" s="4">
        <v>1</v>
      </c>
      <c r="L110" s="4" t="s">
        <v>3804</v>
      </c>
      <c r="M110" s="9">
        <v>9780130561756</v>
      </c>
      <c r="N110" t="s">
        <v>3943</v>
      </c>
      <c r="O110" t="s">
        <v>3943</v>
      </c>
      <c r="P110" t="s">
        <v>3943</v>
      </c>
      <c r="Q110" s="10">
        <v>144.75</v>
      </c>
      <c r="R110" s="11"/>
      <c r="S110" s="10">
        <v>108.6</v>
      </c>
      <c r="T110" s="4" t="s">
        <v>6883</v>
      </c>
      <c r="U110">
        <v>150</v>
      </c>
      <c r="V110">
        <v>117</v>
      </c>
      <c r="W110">
        <v>80</v>
      </c>
      <c r="X110">
        <v>435</v>
      </c>
      <c r="Y110">
        <v>54</v>
      </c>
      <c r="Z110">
        <v>0</v>
      </c>
      <c r="AA110">
        <v>0</v>
      </c>
      <c r="AB110">
        <v>0</v>
      </c>
      <c r="AC110">
        <v>0</v>
      </c>
      <c r="AD110">
        <v>26</v>
      </c>
      <c r="AE110">
        <v>0</v>
      </c>
      <c r="AF110">
        <v>26</v>
      </c>
      <c r="AH110" s="1">
        <v>37378</v>
      </c>
      <c r="AI110" s="1">
        <v>37535</v>
      </c>
      <c r="AJ110" s="1">
        <v>37473</v>
      </c>
      <c r="AK110" s="8" t="s">
        <v>3805</v>
      </c>
      <c r="AM110" s="12" t="s">
        <v>6866</v>
      </c>
    </row>
    <row r="111" spans="1:40" x14ac:dyDescent="0.15">
      <c r="A111" s="2" t="s">
        <v>6867</v>
      </c>
      <c r="B111" s="2" t="s">
        <v>340</v>
      </c>
      <c r="C111" s="2">
        <v>102</v>
      </c>
      <c r="D111" s="14" t="s">
        <v>6870</v>
      </c>
      <c r="E111"/>
      <c r="F111" t="s">
        <v>6222</v>
      </c>
      <c r="G111" t="s">
        <v>3802</v>
      </c>
      <c r="H111" t="s">
        <v>983</v>
      </c>
      <c r="I111" s="4">
        <v>2</v>
      </c>
      <c r="K111" s="4">
        <v>1</v>
      </c>
      <c r="L111" s="4" t="s">
        <v>984</v>
      </c>
      <c r="M111" s="9">
        <v>9780130195548</v>
      </c>
      <c r="N111" t="s">
        <v>3943</v>
      </c>
      <c r="O111" t="s">
        <v>3943</v>
      </c>
      <c r="P111" t="s">
        <v>3943</v>
      </c>
      <c r="Q111" s="10">
        <v>29.8</v>
      </c>
      <c r="R111" s="11"/>
      <c r="S111" s="10">
        <v>22.35</v>
      </c>
      <c r="T111" s="4" t="s">
        <v>6883</v>
      </c>
      <c r="U111">
        <v>150</v>
      </c>
      <c r="V111">
        <v>117</v>
      </c>
      <c r="W111">
        <v>100</v>
      </c>
      <c r="X111">
        <v>435</v>
      </c>
      <c r="Y111">
        <v>38</v>
      </c>
      <c r="Z111">
        <v>0</v>
      </c>
      <c r="AA111">
        <v>49</v>
      </c>
      <c r="AB111">
        <v>0</v>
      </c>
      <c r="AC111">
        <v>10</v>
      </c>
      <c r="AD111">
        <v>1</v>
      </c>
      <c r="AE111">
        <v>28</v>
      </c>
      <c r="AF111">
        <v>29</v>
      </c>
      <c r="AG111">
        <f>AG106</f>
        <v>55</v>
      </c>
      <c r="AH111" s="1">
        <v>37378</v>
      </c>
      <c r="AI111" s="1">
        <v>37535</v>
      </c>
      <c r="AJ111" s="1">
        <v>37481</v>
      </c>
      <c r="AK111" s="8" t="s">
        <v>985</v>
      </c>
      <c r="AM111" s="12" t="s">
        <v>6866</v>
      </c>
    </row>
    <row r="112" spans="1:40" x14ac:dyDescent="0.15">
      <c r="A112" s="2" t="s">
        <v>6867</v>
      </c>
      <c r="B112" s="2" t="s">
        <v>340</v>
      </c>
      <c r="C112" s="2">
        <v>102</v>
      </c>
      <c r="D112" s="14" t="s">
        <v>6870</v>
      </c>
      <c r="E112"/>
      <c r="F112" t="s">
        <v>6222</v>
      </c>
      <c r="G112" t="s">
        <v>3802</v>
      </c>
      <c r="H112" t="s">
        <v>5546</v>
      </c>
      <c r="I112" s="4">
        <v>2</v>
      </c>
      <c r="K112" s="4">
        <v>1</v>
      </c>
      <c r="L112" s="4" t="s">
        <v>5547</v>
      </c>
      <c r="M112" s="9">
        <v>9780130559869</v>
      </c>
      <c r="N112" t="s">
        <v>3943</v>
      </c>
      <c r="O112" t="s">
        <v>3943</v>
      </c>
      <c r="P112" t="s">
        <v>3943</v>
      </c>
      <c r="Q112" s="10">
        <v>146.69999999999999</v>
      </c>
      <c r="R112" s="11"/>
      <c r="S112" s="10">
        <v>110.05</v>
      </c>
      <c r="T112" s="4" t="s">
        <v>6883</v>
      </c>
      <c r="U112">
        <v>150</v>
      </c>
      <c r="V112">
        <v>117</v>
      </c>
      <c r="W112">
        <v>40</v>
      </c>
      <c r="X112">
        <v>435</v>
      </c>
      <c r="Y112">
        <v>40</v>
      </c>
      <c r="Z112">
        <v>0</v>
      </c>
      <c r="AA112">
        <v>0</v>
      </c>
      <c r="AB112">
        <v>0</v>
      </c>
      <c r="AC112">
        <v>0</v>
      </c>
      <c r="AD112">
        <v>13</v>
      </c>
      <c r="AE112">
        <v>0</v>
      </c>
      <c r="AF112">
        <v>13</v>
      </c>
      <c r="AH112" s="1">
        <v>37378</v>
      </c>
      <c r="AI112" s="1">
        <v>37535</v>
      </c>
      <c r="AJ112" s="1">
        <v>37475</v>
      </c>
      <c r="AK112" s="8" t="s">
        <v>5548</v>
      </c>
      <c r="AM112" s="12" t="s">
        <v>6866</v>
      </c>
      <c r="AN112" s="13" t="s">
        <v>5549</v>
      </c>
    </row>
    <row r="113" spans="1:40" x14ac:dyDescent="0.15">
      <c r="A113" s="2" t="s">
        <v>6867</v>
      </c>
      <c r="B113" s="2" t="s">
        <v>340</v>
      </c>
      <c r="C113" s="2">
        <v>102</v>
      </c>
      <c r="D113" s="14" t="s">
        <v>6870</v>
      </c>
      <c r="E113"/>
      <c r="F113" t="s">
        <v>6222</v>
      </c>
      <c r="G113" t="s">
        <v>3802</v>
      </c>
      <c r="H113" t="s">
        <v>1760</v>
      </c>
      <c r="I113" s="4">
        <v>2</v>
      </c>
      <c r="K113" s="4">
        <v>1</v>
      </c>
      <c r="L113" s="4" t="s">
        <v>1761</v>
      </c>
      <c r="M113" s="9">
        <v>9780130176974</v>
      </c>
      <c r="N113" t="s">
        <v>3943</v>
      </c>
      <c r="O113" t="s">
        <v>3943</v>
      </c>
      <c r="P113" t="s">
        <v>3943</v>
      </c>
      <c r="Q113" s="10">
        <v>112</v>
      </c>
      <c r="R113" s="11"/>
      <c r="S113" s="10">
        <v>84</v>
      </c>
      <c r="T113" s="4" t="s">
        <v>6864</v>
      </c>
      <c r="U113">
        <v>150</v>
      </c>
      <c r="V113">
        <v>117</v>
      </c>
      <c r="W113">
        <v>75</v>
      </c>
      <c r="X113">
        <v>435</v>
      </c>
      <c r="Y113">
        <v>-1</v>
      </c>
      <c r="Z113">
        <v>0</v>
      </c>
      <c r="AA113">
        <v>7</v>
      </c>
      <c r="AB113">
        <v>0</v>
      </c>
      <c r="AC113">
        <v>35</v>
      </c>
      <c r="AD113">
        <v>11</v>
      </c>
      <c r="AE113">
        <v>64</v>
      </c>
      <c r="AF113">
        <v>75</v>
      </c>
      <c r="AG113">
        <f>AG107</f>
        <v>114</v>
      </c>
      <c r="AH113" s="1">
        <v>37378</v>
      </c>
      <c r="AI113" s="1">
        <v>37577</v>
      </c>
      <c r="AJ113" s="1">
        <v>37559</v>
      </c>
      <c r="AK113" s="8" t="s">
        <v>5971</v>
      </c>
      <c r="AM113" s="12" t="s">
        <v>6866</v>
      </c>
    </row>
    <row r="114" spans="1:40" x14ac:dyDescent="0.15">
      <c r="A114" s="2" t="s">
        <v>6867</v>
      </c>
      <c r="B114" s="2" t="s">
        <v>340</v>
      </c>
      <c r="C114" s="2">
        <v>102</v>
      </c>
      <c r="D114" s="14" t="s">
        <v>6870</v>
      </c>
      <c r="E114"/>
      <c r="F114" t="s">
        <v>6222</v>
      </c>
      <c r="G114" t="s">
        <v>5112</v>
      </c>
      <c r="H114" t="s">
        <v>3859</v>
      </c>
      <c r="I114" s="4">
        <v>6</v>
      </c>
      <c r="K114" s="4">
        <v>0</v>
      </c>
      <c r="L114" s="4" t="s">
        <v>3860</v>
      </c>
      <c r="M114" s="9">
        <v>9780683307344</v>
      </c>
      <c r="N114" t="s">
        <v>2667</v>
      </c>
      <c r="O114" t="s">
        <v>2667</v>
      </c>
      <c r="P114" t="s">
        <v>3961</v>
      </c>
      <c r="Q114" s="10">
        <v>33.1</v>
      </c>
      <c r="R114" s="11"/>
      <c r="S114" s="10">
        <v>24.85</v>
      </c>
      <c r="T114" s="4" t="s">
        <v>6883</v>
      </c>
      <c r="U114">
        <v>150</v>
      </c>
      <c r="V114">
        <v>117</v>
      </c>
      <c r="W114">
        <v>42</v>
      </c>
      <c r="X114">
        <v>150</v>
      </c>
      <c r="Y114">
        <v>10</v>
      </c>
      <c r="Z114">
        <v>0</v>
      </c>
      <c r="AA114">
        <v>1</v>
      </c>
      <c r="AB114">
        <v>0</v>
      </c>
      <c r="AC114">
        <v>10</v>
      </c>
      <c r="AD114">
        <v>12</v>
      </c>
      <c r="AE114">
        <v>18</v>
      </c>
      <c r="AF114">
        <v>30</v>
      </c>
      <c r="AH114" s="1">
        <v>37378</v>
      </c>
      <c r="AI114" s="1">
        <v>37535</v>
      </c>
      <c r="AJ114" s="1">
        <v>37484</v>
      </c>
      <c r="AK114" s="8" t="s">
        <v>3861</v>
      </c>
      <c r="AM114" s="12" t="s">
        <v>6866</v>
      </c>
    </row>
    <row r="115" spans="1:40" x14ac:dyDescent="0.15">
      <c r="A115" s="2" t="s">
        <v>6867</v>
      </c>
      <c r="B115" s="2" t="s">
        <v>340</v>
      </c>
      <c r="C115" s="2">
        <v>105</v>
      </c>
      <c r="D115" s="14" t="s">
        <v>6870</v>
      </c>
      <c r="E115"/>
      <c r="F115" t="s">
        <v>982</v>
      </c>
      <c r="G115" t="s">
        <v>1958</v>
      </c>
      <c r="H115" t="s">
        <v>342</v>
      </c>
      <c r="I115" s="4">
        <v>2</v>
      </c>
      <c r="K115" s="4">
        <v>1</v>
      </c>
      <c r="L115" s="4" t="s">
        <v>343</v>
      </c>
      <c r="M115" s="9">
        <v>9780130196927</v>
      </c>
      <c r="N115" t="s">
        <v>3943</v>
      </c>
      <c r="O115" t="s">
        <v>3943</v>
      </c>
      <c r="P115" t="s">
        <v>3943</v>
      </c>
      <c r="Q115" s="10">
        <v>32.700000000000003</v>
      </c>
      <c r="R115" s="11"/>
      <c r="S115" s="10">
        <v>24.55</v>
      </c>
      <c r="T115" s="4" t="s">
        <v>6883</v>
      </c>
      <c r="U115">
        <v>110</v>
      </c>
      <c r="V115">
        <v>64</v>
      </c>
      <c r="W115">
        <v>10</v>
      </c>
      <c r="X115">
        <v>435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2</v>
      </c>
      <c r="AE115">
        <v>0</v>
      </c>
      <c r="AF115">
        <v>2</v>
      </c>
      <c r="AG115">
        <f>AG104</f>
        <v>15</v>
      </c>
      <c r="AH115" s="1">
        <v>37378</v>
      </c>
      <c r="AI115" s="1">
        <v>37535</v>
      </c>
      <c r="AJ115" s="1">
        <v>37473</v>
      </c>
      <c r="AK115" s="8" t="s">
        <v>344</v>
      </c>
      <c r="AM115" s="12" t="s">
        <v>6866</v>
      </c>
    </row>
    <row r="116" spans="1:40" x14ac:dyDescent="0.15">
      <c r="A116" s="2" t="s">
        <v>6867</v>
      </c>
      <c r="B116" s="2" t="s">
        <v>340</v>
      </c>
      <c r="C116" s="2">
        <v>105</v>
      </c>
      <c r="D116" s="14" t="s">
        <v>6870</v>
      </c>
      <c r="E116"/>
      <c r="F116" t="s">
        <v>982</v>
      </c>
      <c r="G116" t="s">
        <v>6911</v>
      </c>
      <c r="H116" t="s">
        <v>1066</v>
      </c>
      <c r="L116" s="4" t="s">
        <v>1067</v>
      </c>
      <c r="M116" s="9">
        <v>9780189999982</v>
      </c>
      <c r="N116" t="s">
        <v>6914</v>
      </c>
      <c r="O116" t="s">
        <v>6914</v>
      </c>
      <c r="P116" t="s">
        <v>6914</v>
      </c>
      <c r="Q116" s="10">
        <v>0</v>
      </c>
      <c r="R116" s="11"/>
      <c r="S116" s="10">
        <v>0</v>
      </c>
      <c r="T116" s="4" t="s">
        <v>6864</v>
      </c>
      <c r="U116">
        <v>110</v>
      </c>
      <c r="V116">
        <v>64</v>
      </c>
      <c r="W116">
        <v>0</v>
      </c>
      <c r="X116">
        <v>4162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H116" s="1">
        <v>37516</v>
      </c>
      <c r="AI116" s="1">
        <v>37535</v>
      </c>
      <c r="AM116" s="12" t="s">
        <v>6866</v>
      </c>
    </row>
    <row r="117" spans="1:40" x14ac:dyDescent="0.15">
      <c r="A117" s="2" t="s">
        <v>6867</v>
      </c>
      <c r="B117" s="2" t="s">
        <v>340</v>
      </c>
      <c r="C117" s="2">
        <v>105</v>
      </c>
      <c r="D117" s="14" t="s">
        <v>6870</v>
      </c>
      <c r="E117"/>
      <c r="F117" t="s">
        <v>982</v>
      </c>
      <c r="G117" t="s">
        <v>3802</v>
      </c>
      <c r="H117" t="s">
        <v>983</v>
      </c>
      <c r="I117" s="4">
        <v>2</v>
      </c>
      <c r="K117" s="4">
        <v>1</v>
      </c>
      <c r="L117" s="4" t="s">
        <v>984</v>
      </c>
      <c r="M117" s="9">
        <v>9780130195548</v>
      </c>
      <c r="N117" t="s">
        <v>3943</v>
      </c>
      <c r="O117" t="s">
        <v>3943</v>
      </c>
      <c r="P117" t="s">
        <v>3943</v>
      </c>
      <c r="Q117" s="10">
        <v>29.8</v>
      </c>
      <c r="R117" s="11"/>
      <c r="S117" s="10">
        <v>22.35</v>
      </c>
      <c r="T117" s="4" t="s">
        <v>6883</v>
      </c>
      <c r="U117">
        <v>110</v>
      </c>
      <c r="V117">
        <v>64</v>
      </c>
      <c r="W117">
        <v>100</v>
      </c>
      <c r="X117">
        <v>435</v>
      </c>
      <c r="Y117">
        <v>38</v>
      </c>
      <c r="Z117">
        <v>0</v>
      </c>
      <c r="AA117">
        <v>49</v>
      </c>
      <c r="AB117">
        <v>0</v>
      </c>
      <c r="AC117">
        <v>10</v>
      </c>
      <c r="AD117">
        <v>1</v>
      </c>
      <c r="AE117">
        <v>28</v>
      </c>
      <c r="AF117">
        <v>29</v>
      </c>
      <c r="AG117">
        <f>AG106</f>
        <v>55</v>
      </c>
      <c r="AH117" s="1">
        <v>37378</v>
      </c>
      <c r="AI117" s="1">
        <v>37535</v>
      </c>
      <c r="AJ117" s="1">
        <v>37481</v>
      </c>
      <c r="AK117" s="8" t="s">
        <v>985</v>
      </c>
      <c r="AM117" s="12" t="s">
        <v>6866</v>
      </c>
    </row>
    <row r="118" spans="1:40" x14ac:dyDescent="0.15">
      <c r="A118" s="2" t="s">
        <v>6867</v>
      </c>
      <c r="B118" s="2" t="s">
        <v>340</v>
      </c>
      <c r="C118" s="2">
        <v>105</v>
      </c>
      <c r="D118" s="14" t="s">
        <v>6870</v>
      </c>
      <c r="E118"/>
      <c r="F118" t="s">
        <v>982</v>
      </c>
      <c r="G118" t="s">
        <v>3802</v>
      </c>
      <c r="H118" t="s">
        <v>1760</v>
      </c>
      <c r="I118" s="4">
        <v>2</v>
      </c>
      <c r="K118" s="4">
        <v>1</v>
      </c>
      <c r="L118" s="4" t="s">
        <v>1761</v>
      </c>
      <c r="M118" s="9">
        <v>9780130176974</v>
      </c>
      <c r="N118" t="s">
        <v>3943</v>
      </c>
      <c r="O118" t="s">
        <v>3943</v>
      </c>
      <c r="P118" t="s">
        <v>3943</v>
      </c>
      <c r="Q118" s="10">
        <v>112</v>
      </c>
      <c r="R118" s="11"/>
      <c r="S118" s="10">
        <v>84</v>
      </c>
      <c r="T118" s="4" t="s">
        <v>6864</v>
      </c>
      <c r="U118">
        <v>110</v>
      </c>
      <c r="V118">
        <v>64</v>
      </c>
      <c r="W118">
        <v>75</v>
      </c>
      <c r="X118">
        <v>435</v>
      </c>
      <c r="Y118">
        <v>-1</v>
      </c>
      <c r="Z118">
        <v>0</v>
      </c>
      <c r="AA118">
        <v>7</v>
      </c>
      <c r="AB118">
        <v>0</v>
      </c>
      <c r="AC118">
        <v>35</v>
      </c>
      <c r="AD118">
        <v>11</v>
      </c>
      <c r="AE118">
        <v>64</v>
      </c>
      <c r="AF118">
        <v>75</v>
      </c>
      <c r="AG118">
        <f>AG113</f>
        <v>114</v>
      </c>
      <c r="AH118" s="1">
        <v>37378</v>
      </c>
      <c r="AI118" s="1">
        <v>37577</v>
      </c>
      <c r="AJ118" s="1">
        <v>37559</v>
      </c>
      <c r="AK118" s="8" t="s">
        <v>5971</v>
      </c>
      <c r="AM118" s="12" t="s">
        <v>6866</v>
      </c>
    </row>
    <row r="119" spans="1:40" x14ac:dyDescent="0.15">
      <c r="A119" s="2" t="s">
        <v>6867</v>
      </c>
      <c r="B119" s="2" t="s">
        <v>340</v>
      </c>
      <c r="C119" s="2">
        <v>105</v>
      </c>
      <c r="D119" s="14" t="s">
        <v>6870</v>
      </c>
      <c r="E119"/>
      <c r="F119" t="s">
        <v>982</v>
      </c>
      <c r="G119" t="s">
        <v>3802</v>
      </c>
      <c r="H119" t="s">
        <v>3803</v>
      </c>
      <c r="I119" s="4">
        <v>2</v>
      </c>
      <c r="K119" s="4">
        <v>1</v>
      </c>
      <c r="L119" s="4" t="s">
        <v>3804</v>
      </c>
      <c r="M119" s="9">
        <v>9780130561756</v>
      </c>
      <c r="N119" t="s">
        <v>3943</v>
      </c>
      <c r="O119" t="s">
        <v>3943</v>
      </c>
      <c r="P119" t="s">
        <v>3943</v>
      </c>
      <c r="Q119" s="10">
        <v>144.75</v>
      </c>
      <c r="R119" s="11"/>
      <c r="S119" s="10">
        <v>108.6</v>
      </c>
      <c r="T119" s="4" t="s">
        <v>6883</v>
      </c>
      <c r="U119">
        <v>110</v>
      </c>
      <c r="V119">
        <v>64</v>
      </c>
      <c r="W119">
        <v>80</v>
      </c>
      <c r="X119">
        <v>435</v>
      </c>
      <c r="Y119">
        <v>54</v>
      </c>
      <c r="Z119">
        <v>0</v>
      </c>
      <c r="AA119">
        <v>0</v>
      </c>
      <c r="AB119">
        <v>0</v>
      </c>
      <c r="AC119">
        <v>0</v>
      </c>
      <c r="AD119">
        <v>26</v>
      </c>
      <c r="AE119">
        <v>0</v>
      </c>
      <c r="AF119">
        <v>26</v>
      </c>
      <c r="AH119" s="1">
        <v>37378</v>
      </c>
      <c r="AI119" s="1">
        <v>37535</v>
      </c>
      <c r="AJ119" s="1">
        <v>37473</v>
      </c>
      <c r="AK119" s="8" t="s">
        <v>3805</v>
      </c>
      <c r="AM119" s="12" t="s">
        <v>6866</v>
      </c>
    </row>
    <row r="120" spans="1:40" x14ac:dyDescent="0.15">
      <c r="A120" s="2" t="s">
        <v>6867</v>
      </c>
      <c r="B120" s="2" t="s">
        <v>340</v>
      </c>
      <c r="C120" s="2">
        <v>105</v>
      </c>
      <c r="D120" s="14" t="s">
        <v>6870</v>
      </c>
      <c r="E120"/>
      <c r="F120" t="s">
        <v>982</v>
      </c>
      <c r="G120" t="s">
        <v>3802</v>
      </c>
      <c r="H120" t="s">
        <v>5546</v>
      </c>
      <c r="I120" s="4">
        <v>2</v>
      </c>
      <c r="K120" s="4">
        <v>1</v>
      </c>
      <c r="L120" s="4" t="s">
        <v>5547</v>
      </c>
      <c r="M120" s="9">
        <v>9780130559869</v>
      </c>
      <c r="N120" t="s">
        <v>3943</v>
      </c>
      <c r="O120" t="s">
        <v>3943</v>
      </c>
      <c r="P120" t="s">
        <v>3943</v>
      </c>
      <c r="Q120" s="10">
        <v>146.69999999999999</v>
      </c>
      <c r="R120" s="11"/>
      <c r="S120" s="10">
        <v>110.05</v>
      </c>
      <c r="T120" s="4" t="s">
        <v>6883</v>
      </c>
      <c r="U120">
        <v>110</v>
      </c>
      <c r="V120">
        <v>64</v>
      </c>
      <c r="W120">
        <v>40</v>
      </c>
      <c r="X120">
        <v>435</v>
      </c>
      <c r="Y120">
        <v>40</v>
      </c>
      <c r="Z120">
        <v>0</v>
      </c>
      <c r="AA120">
        <v>0</v>
      </c>
      <c r="AB120">
        <v>0</v>
      </c>
      <c r="AC120">
        <v>0</v>
      </c>
      <c r="AD120">
        <v>13</v>
      </c>
      <c r="AE120">
        <v>0</v>
      </c>
      <c r="AF120">
        <v>13</v>
      </c>
      <c r="AH120" s="1">
        <v>37378</v>
      </c>
      <c r="AI120" s="1">
        <v>37535</v>
      </c>
      <c r="AJ120" s="1">
        <v>37475</v>
      </c>
      <c r="AK120" s="8" t="s">
        <v>5548</v>
      </c>
      <c r="AM120" s="12" t="s">
        <v>6866</v>
      </c>
      <c r="AN120" s="13" t="s">
        <v>5549</v>
      </c>
    </row>
    <row r="121" spans="1:40" x14ac:dyDescent="0.15">
      <c r="A121" s="2" t="s">
        <v>6867</v>
      </c>
      <c r="B121" s="2" t="s">
        <v>340</v>
      </c>
      <c r="C121" s="2">
        <v>140</v>
      </c>
      <c r="D121" s="14" t="s">
        <v>6870</v>
      </c>
      <c r="E121"/>
      <c r="F121" t="s">
        <v>6871</v>
      </c>
      <c r="G121" t="s">
        <v>3991</v>
      </c>
      <c r="H121" t="s">
        <v>1780</v>
      </c>
      <c r="I121" s="4">
        <v>2</v>
      </c>
      <c r="K121" s="4">
        <v>1</v>
      </c>
      <c r="L121" s="4" t="s">
        <v>1781</v>
      </c>
      <c r="M121" s="9">
        <v>9780878937424</v>
      </c>
      <c r="N121" t="s">
        <v>1782</v>
      </c>
      <c r="O121" t="s">
        <v>1782</v>
      </c>
      <c r="P121" t="s">
        <v>3961</v>
      </c>
      <c r="Q121" s="10">
        <v>88.5</v>
      </c>
      <c r="R121" s="11"/>
      <c r="S121" s="10">
        <v>66.400000000000006</v>
      </c>
      <c r="T121" s="4" t="s">
        <v>6864</v>
      </c>
      <c r="U121">
        <v>150</v>
      </c>
      <c r="V121">
        <v>148</v>
      </c>
      <c r="W121">
        <v>107</v>
      </c>
      <c r="X121">
        <v>150</v>
      </c>
      <c r="Y121">
        <v>5</v>
      </c>
      <c r="Z121">
        <v>0</v>
      </c>
      <c r="AA121">
        <v>1</v>
      </c>
      <c r="AB121">
        <v>0</v>
      </c>
      <c r="AC121">
        <v>24</v>
      </c>
      <c r="AD121">
        <v>65</v>
      </c>
      <c r="AE121">
        <v>41</v>
      </c>
      <c r="AF121">
        <v>106</v>
      </c>
      <c r="AH121" s="1">
        <v>37378</v>
      </c>
      <c r="AI121" s="1">
        <v>37577</v>
      </c>
      <c r="AJ121" s="1">
        <v>37559</v>
      </c>
      <c r="AK121" s="8" t="s">
        <v>1783</v>
      </c>
      <c r="AM121" s="12" t="s">
        <v>6866</v>
      </c>
      <c r="AN121" s="13" t="s">
        <v>1051</v>
      </c>
    </row>
    <row r="122" spans="1:40" x14ac:dyDescent="0.15">
      <c r="A122" s="2" t="s">
        <v>6867</v>
      </c>
      <c r="B122" s="2" t="s">
        <v>340</v>
      </c>
      <c r="C122" s="2">
        <v>145</v>
      </c>
      <c r="D122" s="14" t="s">
        <v>6870</v>
      </c>
      <c r="E122"/>
      <c r="F122" t="s">
        <v>153</v>
      </c>
      <c r="G122" t="s">
        <v>6911</v>
      </c>
      <c r="H122" t="s">
        <v>6912</v>
      </c>
      <c r="L122" s="4" t="s">
        <v>6913</v>
      </c>
      <c r="M122" s="9">
        <v>9780189999999</v>
      </c>
      <c r="N122" t="s">
        <v>6914</v>
      </c>
      <c r="O122" t="s">
        <v>6914</v>
      </c>
      <c r="P122" t="s">
        <v>6914</v>
      </c>
      <c r="Q122" s="10">
        <v>0</v>
      </c>
      <c r="R122" s="11"/>
      <c r="S122" s="10">
        <v>0</v>
      </c>
      <c r="T122" s="4" t="s">
        <v>6864</v>
      </c>
      <c r="U122">
        <v>24</v>
      </c>
      <c r="V122">
        <v>23</v>
      </c>
      <c r="W122">
        <v>0</v>
      </c>
      <c r="X122">
        <v>424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H122" s="1">
        <v>37378</v>
      </c>
      <c r="AI122" s="1">
        <v>37535</v>
      </c>
      <c r="AM122" s="12" t="s">
        <v>6866</v>
      </c>
    </row>
    <row r="123" spans="1:40" x14ac:dyDescent="0.15">
      <c r="A123" s="2" t="s">
        <v>6867</v>
      </c>
      <c r="B123" s="2" t="s">
        <v>4054</v>
      </c>
      <c r="C123" s="2">
        <v>1</v>
      </c>
      <c r="D123" s="14" t="s">
        <v>6870</v>
      </c>
      <c r="E123"/>
      <c r="F123" t="s">
        <v>6871</v>
      </c>
      <c r="G123" t="s">
        <v>6621</v>
      </c>
      <c r="H123" t="s">
        <v>4851</v>
      </c>
      <c r="K123" s="4">
        <v>99</v>
      </c>
      <c r="L123" s="4" t="s">
        <v>4852</v>
      </c>
      <c r="M123" s="9">
        <v>9780393317558</v>
      </c>
      <c r="N123" t="s">
        <v>1138</v>
      </c>
      <c r="O123" t="s">
        <v>1138</v>
      </c>
      <c r="P123" t="s">
        <v>1138</v>
      </c>
      <c r="Q123" s="10">
        <v>16.95</v>
      </c>
      <c r="R123" s="11">
        <v>0.1</v>
      </c>
      <c r="S123" s="10">
        <v>12.75</v>
      </c>
      <c r="T123" s="4" t="s">
        <v>6864</v>
      </c>
      <c r="U123">
        <v>300</v>
      </c>
      <c r="V123">
        <v>280</v>
      </c>
      <c r="W123">
        <v>288</v>
      </c>
      <c r="X123">
        <v>300</v>
      </c>
      <c r="Y123">
        <v>-1</v>
      </c>
      <c r="Z123">
        <v>0</v>
      </c>
      <c r="AA123">
        <v>1</v>
      </c>
      <c r="AB123">
        <v>0</v>
      </c>
      <c r="AC123">
        <v>2</v>
      </c>
      <c r="AD123">
        <v>232</v>
      </c>
      <c r="AE123">
        <v>29</v>
      </c>
      <c r="AF123">
        <v>261</v>
      </c>
      <c r="AH123" s="1">
        <v>37417</v>
      </c>
      <c r="AI123" s="1">
        <v>37535</v>
      </c>
      <c r="AJ123" s="1">
        <v>37477</v>
      </c>
      <c r="AK123" s="8" t="s">
        <v>4853</v>
      </c>
      <c r="AM123" s="12" t="s">
        <v>6866</v>
      </c>
    </row>
    <row r="124" spans="1:40" x14ac:dyDescent="0.15">
      <c r="A124" s="2" t="s">
        <v>6867</v>
      </c>
      <c r="B124" s="2" t="s">
        <v>4054</v>
      </c>
      <c r="C124" s="2">
        <v>1</v>
      </c>
      <c r="D124" s="14">
        <v>452466452874</v>
      </c>
      <c r="E124"/>
      <c r="F124" t="s">
        <v>4055</v>
      </c>
      <c r="G124" t="s">
        <v>4056</v>
      </c>
      <c r="H124" t="s">
        <v>4057</v>
      </c>
      <c r="K124" s="4">
        <v>2</v>
      </c>
      <c r="L124" s="4" t="s">
        <v>4058</v>
      </c>
      <c r="M124" s="9">
        <v>9780142000533</v>
      </c>
      <c r="N124" t="s">
        <v>3936</v>
      </c>
      <c r="O124" t="s">
        <v>3936</v>
      </c>
      <c r="P124" t="s">
        <v>3936</v>
      </c>
      <c r="Q124" s="10">
        <v>15</v>
      </c>
      <c r="R124" s="11">
        <v>0.1</v>
      </c>
      <c r="S124" s="10">
        <v>11.25</v>
      </c>
      <c r="T124" s="4" t="s">
        <v>6864</v>
      </c>
      <c r="U124">
        <v>30</v>
      </c>
      <c r="V124">
        <v>34</v>
      </c>
      <c r="W124">
        <v>30</v>
      </c>
      <c r="X124">
        <v>30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36</v>
      </c>
      <c r="AE124">
        <v>1</v>
      </c>
      <c r="AF124">
        <v>37</v>
      </c>
      <c r="AH124" s="1">
        <v>37475</v>
      </c>
      <c r="AI124" s="1">
        <v>37535</v>
      </c>
      <c r="AJ124" s="1">
        <v>37530</v>
      </c>
      <c r="AK124" s="8">
        <v>15</v>
      </c>
      <c r="AM124" s="12" t="s">
        <v>6866</v>
      </c>
    </row>
    <row r="125" spans="1:40" x14ac:dyDescent="0.15">
      <c r="A125" s="2" t="s">
        <v>6867</v>
      </c>
      <c r="B125" s="2" t="s">
        <v>4054</v>
      </c>
      <c r="C125" s="2">
        <v>1</v>
      </c>
      <c r="D125" s="14">
        <v>452466452874</v>
      </c>
      <c r="E125"/>
      <c r="F125" t="s">
        <v>4055</v>
      </c>
      <c r="G125" t="s">
        <v>2111</v>
      </c>
      <c r="H125" t="s">
        <v>2112</v>
      </c>
      <c r="L125" s="4" t="s">
        <v>2113</v>
      </c>
      <c r="M125" s="9">
        <v>9781930936331</v>
      </c>
      <c r="N125" t="s">
        <v>6914</v>
      </c>
      <c r="O125" t="s">
        <v>6914</v>
      </c>
      <c r="P125" t="s">
        <v>6914</v>
      </c>
      <c r="Q125" s="10">
        <v>0</v>
      </c>
      <c r="R125" s="11"/>
      <c r="S125" s="10">
        <v>0</v>
      </c>
      <c r="T125" s="4" t="s">
        <v>6864</v>
      </c>
      <c r="U125">
        <v>30</v>
      </c>
      <c r="V125">
        <v>34</v>
      </c>
      <c r="W125">
        <v>0</v>
      </c>
      <c r="X125">
        <v>30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H125" s="1">
        <v>37496</v>
      </c>
      <c r="AI125" s="1">
        <v>37535</v>
      </c>
      <c r="AM125" s="12" t="s">
        <v>6866</v>
      </c>
    </row>
    <row r="126" spans="1:40" x14ac:dyDescent="0.15">
      <c r="A126" s="2" t="s">
        <v>6867</v>
      </c>
      <c r="B126" s="2" t="s">
        <v>4054</v>
      </c>
      <c r="C126" s="2">
        <v>1</v>
      </c>
      <c r="D126" s="14" t="s">
        <v>6870</v>
      </c>
      <c r="E126"/>
      <c r="F126" t="s">
        <v>6871</v>
      </c>
      <c r="G126" t="s">
        <v>5763</v>
      </c>
      <c r="H126" t="s">
        <v>5764</v>
      </c>
      <c r="K126" s="4">
        <v>2</v>
      </c>
      <c r="L126" s="4" t="s">
        <v>5765</v>
      </c>
      <c r="M126" s="9">
        <v>9780100718197</v>
      </c>
      <c r="N126" t="s">
        <v>3921</v>
      </c>
      <c r="O126" t="s">
        <v>3921</v>
      </c>
      <c r="P126" t="s">
        <v>3921</v>
      </c>
      <c r="Q126" s="10">
        <v>12.75</v>
      </c>
      <c r="R126" s="11"/>
      <c r="S126" s="10">
        <v>9.6</v>
      </c>
      <c r="T126" s="4" t="s">
        <v>6864</v>
      </c>
      <c r="U126">
        <v>300</v>
      </c>
      <c r="V126">
        <v>280</v>
      </c>
      <c r="W126">
        <v>0</v>
      </c>
      <c r="X126">
        <v>300</v>
      </c>
      <c r="Y126">
        <v>27</v>
      </c>
      <c r="Z126">
        <v>0</v>
      </c>
      <c r="AA126">
        <v>0</v>
      </c>
      <c r="AB126">
        <v>0</v>
      </c>
      <c r="AC126">
        <v>0</v>
      </c>
      <c r="AD126">
        <v>348</v>
      </c>
      <c r="AE126">
        <v>0</v>
      </c>
      <c r="AF126">
        <v>348</v>
      </c>
      <c r="AH126" s="1">
        <v>37495</v>
      </c>
      <c r="AI126" s="1">
        <v>37535</v>
      </c>
      <c r="AJ126" s="1">
        <v>37516</v>
      </c>
      <c r="AK126" s="8" t="s">
        <v>5766</v>
      </c>
      <c r="AM126" s="12" t="s">
        <v>6866</v>
      </c>
    </row>
    <row r="127" spans="1:40" x14ac:dyDescent="0.15">
      <c r="A127" s="2" t="s">
        <v>6867</v>
      </c>
      <c r="B127" s="2" t="s">
        <v>4054</v>
      </c>
      <c r="C127" s="2">
        <v>1</v>
      </c>
      <c r="D127" s="14" t="s">
        <v>6870</v>
      </c>
      <c r="E127"/>
      <c r="F127" t="s">
        <v>6871</v>
      </c>
      <c r="G127" t="s">
        <v>5763</v>
      </c>
      <c r="H127" t="s">
        <v>2817</v>
      </c>
      <c r="K127" s="4">
        <v>2</v>
      </c>
      <c r="L127" s="4" t="s">
        <v>2874</v>
      </c>
      <c r="M127" s="9">
        <v>9780181111115</v>
      </c>
      <c r="N127" t="s">
        <v>6914</v>
      </c>
      <c r="O127" t="s">
        <v>6914</v>
      </c>
      <c r="P127" t="s">
        <v>6914</v>
      </c>
      <c r="Q127" s="10">
        <v>0</v>
      </c>
      <c r="R127" s="11"/>
      <c r="S127" s="10">
        <v>0</v>
      </c>
      <c r="T127" s="4" t="s">
        <v>6864</v>
      </c>
      <c r="U127">
        <v>300</v>
      </c>
      <c r="V127">
        <v>280</v>
      </c>
      <c r="W127">
        <v>0</v>
      </c>
      <c r="X127">
        <v>300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H127" s="1">
        <v>37497</v>
      </c>
      <c r="AI127" s="1">
        <v>37535</v>
      </c>
      <c r="AM127" s="12" t="s">
        <v>6866</v>
      </c>
    </row>
    <row r="128" spans="1:40" x14ac:dyDescent="0.15">
      <c r="A128" s="2" t="s">
        <v>6867</v>
      </c>
      <c r="B128" s="2" t="s">
        <v>4054</v>
      </c>
      <c r="C128" s="2">
        <v>1</v>
      </c>
      <c r="D128" s="14" t="s">
        <v>6870</v>
      </c>
      <c r="E128"/>
      <c r="F128" t="s">
        <v>6871</v>
      </c>
      <c r="G128" t="s">
        <v>6342</v>
      </c>
      <c r="H128" t="s">
        <v>6343</v>
      </c>
      <c r="K128" s="4">
        <v>84</v>
      </c>
      <c r="L128" s="4" t="s">
        <v>6344</v>
      </c>
      <c r="M128" s="9">
        <v>9780674639270</v>
      </c>
      <c r="N128" t="s">
        <v>2058</v>
      </c>
      <c r="O128" t="s">
        <v>2059</v>
      </c>
      <c r="P128" t="s">
        <v>2059</v>
      </c>
      <c r="Q128" s="10">
        <v>11.5</v>
      </c>
      <c r="R128" s="11"/>
      <c r="S128" s="10">
        <v>8.65</v>
      </c>
      <c r="T128" s="4" t="s">
        <v>6864</v>
      </c>
      <c r="U128">
        <v>300</v>
      </c>
      <c r="V128">
        <v>280</v>
      </c>
      <c r="W128">
        <v>290</v>
      </c>
      <c r="X128">
        <v>300</v>
      </c>
      <c r="Y128">
        <v>36</v>
      </c>
      <c r="Z128">
        <v>0</v>
      </c>
      <c r="AA128">
        <v>6</v>
      </c>
      <c r="AB128">
        <v>0</v>
      </c>
      <c r="AC128">
        <v>0</v>
      </c>
      <c r="AD128">
        <v>267</v>
      </c>
      <c r="AE128">
        <v>0</v>
      </c>
      <c r="AF128">
        <v>267</v>
      </c>
      <c r="AH128" s="1">
        <v>37495</v>
      </c>
      <c r="AI128" s="1">
        <v>37535</v>
      </c>
      <c r="AJ128" s="1">
        <v>37515</v>
      </c>
      <c r="AK128" s="8">
        <v>11.5</v>
      </c>
      <c r="AM128" s="12" t="s">
        <v>6866</v>
      </c>
      <c r="AN128" s="13" t="s">
        <v>3530</v>
      </c>
    </row>
    <row r="129" spans="1:39" x14ac:dyDescent="0.15">
      <c r="A129" s="2" t="s">
        <v>6867</v>
      </c>
      <c r="B129" s="2" t="s">
        <v>4054</v>
      </c>
      <c r="C129" s="2">
        <v>1</v>
      </c>
      <c r="D129" s="14" t="s">
        <v>6870</v>
      </c>
      <c r="E129"/>
      <c r="F129" t="s">
        <v>6871</v>
      </c>
      <c r="G129" t="s">
        <v>5418</v>
      </c>
      <c r="H129" t="s">
        <v>4392</v>
      </c>
      <c r="K129" s="4">
        <v>99</v>
      </c>
      <c r="L129" s="4" t="s">
        <v>4393</v>
      </c>
      <c r="M129" s="9">
        <v>9780553575385</v>
      </c>
      <c r="N129" t="s">
        <v>1997</v>
      </c>
      <c r="O129" t="s">
        <v>1998</v>
      </c>
      <c r="P129" t="s">
        <v>1998</v>
      </c>
      <c r="Q129" s="10">
        <v>6.99</v>
      </c>
      <c r="R129" s="11"/>
      <c r="S129" s="10">
        <v>5.25</v>
      </c>
      <c r="T129" s="4" t="s">
        <v>6864</v>
      </c>
      <c r="U129">
        <v>300</v>
      </c>
      <c r="V129">
        <v>280</v>
      </c>
      <c r="W129">
        <v>287</v>
      </c>
      <c r="X129">
        <v>300</v>
      </c>
      <c r="Y129">
        <v>65</v>
      </c>
      <c r="Z129">
        <v>0</v>
      </c>
      <c r="AA129">
        <v>2</v>
      </c>
      <c r="AB129">
        <v>0</v>
      </c>
      <c r="AC129">
        <v>0</v>
      </c>
      <c r="AD129">
        <v>213</v>
      </c>
      <c r="AE129">
        <v>7</v>
      </c>
      <c r="AF129">
        <v>220</v>
      </c>
      <c r="AH129" s="1">
        <v>37417</v>
      </c>
      <c r="AI129" s="1">
        <v>37535</v>
      </c>
      <c r="AJ129" s="1">
        <v>37489</v>
      </c>
      <c r="AK129" s="8">
        <v>6.99</v>
      </c>
      <c r="AM129" s="12" t="s">
        <v>6866</v>
      </c>
    </row>
    <row r="130" spans="1:39" x14ac:dyDescent="0.15">
      <c r="A130" s="2" t="s">
        <v>6867</v>
      </c>
      <c r="B130" s="2" t="s">
        <v>3660</v>
      </c>
      <c r="C130" s="2">
        <v>120</v>
      </c>
      <c r="D130" s="14" t="s">
        <v>6870</v>
      </c>
      <c r="E130"/>
      <c r="F130" t="s">
        <v>6779</v>
      </c>
      <c r="G130" t="s">
        <v>6779</v>
      </c>
      <c r="H130" t="s">
        <v>6780</v>
      </c>
      <c r="K130" s="4">
        <v>2</v>
      </c>
      <c r="L130" s="4" t="s">
        <v>6781</v>
      </c>
      <c r="M130" s="9">
        <v>9780521002554</v>
      </c>
      <c r="N130" t="s">
        <v>4020</v>
      </c>
      <c r="O130" t="s">
        <v>4020</v>
      </c>
      <c r="P130" t="s">
        <v>4020</v>
      </c>
      <c r="Q130" s="10">
        <v>40.549999999999997</v>
      </c>
      <c r="R130" s="11"/>
      <c r="S130" s="10">
        <v>30.45</v>
      </c>
      <c r="T130" s="4" t="s">
        <v>6864</v>
      </c>
      <c r="U130">
        <v>30</v>
      </c>
      <c r="V130">
        <v>27</v>
      </c>
      <c r="W130">
        <v>29</v>
      </c>
      <c r="X130">
        <v>30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25</v>
      </c>
      <c r="AE130">
        <v>0</v>
      </c>
      <c r="AF130">
        <v>25</v>
      </c>
      <c r="AH130" s="1">
        <v>37411</v>
      </c>
      <c r="AI130" s="1">
        <v>37535</v>
      </c>
      <c r="AJ130" s="1">
        <v>37502</v>
      </c>
      <c r="AK130" s="8" t="s">
        <v>441</v>
      </c>
      <c r="AM130" s="12" t="s">
        <v>6866</v>
      </c>
    </row>
    <row r="131" spans="1:39" x14ac:dyDescent="0.15">
      <c r="A131" s="2" t="s">
        <v>6867</v>
      </c>
      <c r="B131" s="2" t="s">
        <v>3660</v>
      </c>
      <c r="C131" s="2">
        <v>122</v>
      </c>
      <c r="D131" s="14" t="s">
        <v>6870</v>
      </c>
      <c r="E131"/>
      <c r="F131" t="s">
        <v>6871</v>
      </c>
      <c r="G131" t="s">
        <v>679</v>
      </c>
      <c r="H131" t="s">
        <v>680</v>
      </c>
      <c r="K131" s="4">
        <v>98</v>
      </c>
      <c r="L131" s="4" t="s">
        <v>681</v>
      </c>
      <c r="M131" s="9">
        <v>9780471586265</v>
      </c>
      <c r="N131" t="s">
        <v>3915</v>
      </c>
      <c r="O131" t="s">
        <v>3915</v>
      </c>
      <c r="P131" t="s">
        <v>3915</v>
      </c>
      <c r="Q131" s="10">
        <v>109.35</v>
      </c>
      <c r="R131" s="11"/>
      <c r="S131" s="10">
        <v>82.05</v>
      </c>
      <c r="T131" s="4" t="s">
        <v>6864</v>
      </c>
      <c r="U131">
        <v>35</v>
      </c>
      <c r="V131">
        <v>26</v>
      </c>
      <c r="W131">
        <v>25</v>
      </c>
      <c r="X131">
        <v>35</v>
      </c>
      <c r="Y131">
        <v>12</v>
      </c>
      <c r="Z131">
        <v>0</v>
      </c>
      <c r="AA131">
        <v>0</v>
      </c>
      <c r="AB131">
        <v>0</v>
      </c>
      <c r="AC131">
        <v>0</v>
      </c>
      <c r="AD131">
        <v>18</v>
      </c>
      <c r="AE131">
        <v>2</v>
      </c>
      <c r="AF131">
        <v>20</v>
      </c>
      <c r="AH131" s="1">
        <v>37396</v>
      </c>
      <c r="AI131" s="1">
        <v>37535</v>
      </c>
      <c r="AJ131" s="1">
        <v>37516</v>
      </c>
      <c r="AK131" s="8" t="s">
        <v>2509</v>
      </c>
      <c r="AM131" s="12" t="s">
        <v>6866</v>
      </c>
    </row>
    <row r="132" spans="1:39" x14ac:dyDescent="0.15">
      <c r="A132" s="2" t="s">
        <v>6867</v>
      </c>
      <c r="B132" s="2" t="s">
        <v>3660</v>
      </c>
      <c r="C132" s="2" t="s">
        <v>6223</v>
      </c>
      <c r="D132" s="14" t="s">
        <v>6870</v>
      </c>
      <c r="E132"/>
      <c r="F132" t="s">
        <v>3661</v>
      </c>
      <c r="G132" t="s">
        <v>3662</v>
      </c>
      <c r="H132" t="s">
        <v>3663</v>
      </c>
      <c r="I132" s="4">
        <v>2</v>
      </c>
      <c r="K132" s="4">
        <v>1</v>
      </c>
      <c r="L132" s="4" t="s">
        <v>3664</v>
      </c>
      <c r="M132" s="9">
        <v>9780471362432</v>
      </c>
      <c r="N132" t="s">
        <v>3915</v>
      </c>
      <c r="O132" t="s">
        <v>3915</v>
      </c>
      <c r="P132" t="s">
        <v>3915</v>
      </c>
      <c r="Q132" s="10">
        <v>82.7</v>
      </c>
      <c r="R132" s="11"/>
      <c r="S132" s="10">
        <v>62.05</v>
      </c>
      <c r="T132" s="4" t="s">
        <v>6864</v>
      </c>
      <c r="U132">
        <v>130</v>
      </c>
      <c r="V132">
        <v>97</v>
      </c>
      <c r="W132">
        <v>89</v>
      </c>
      <c r="X132">
        <v>130</v>
      </c>
      <c r="Y132">
        <v>7</v>
      </c>
      <c r="Z132">
        <v>1</v>
      </c>
      <c r="AA132">
        <v>13</v>
      </c>
      <c r="AB132">
        <v>0</v>
      </c>
      <c r="AC132">
        <v>0</v>
      </c>
      <c r="AD132">
        <v>70</v>
      </c>
      <c r="AE132">
        <v>16</v>
      </c>
      <c r="AF132">
        <v>86</v>
      </c>
      <c r="AH132" s="1">
        <v>37414</v>
      </c>
      <c r="AI132" s="1">
        <v>37535</v>
      </c>
      <c r="AJ132" s="1">
        <v>37533</v>
      </c>
      <c r="AK132" s="8" t="s">
        <v>3665</v>
      </c>
      <c r="AM132" s="12" t="s">
        <v>6866</v>
      </c>
    </row>
    <row r="133" spans="1:39" x14ac:dyDescent="0.15">
      <c r="A133" s="2" t="s">
        <v>6867</v>
      </c>
      <c r="B133" s="2" t="s">
        <v>6885</v>
      </c>
      <c r="C133" s="2">
        <v>4</v>
      </c>
      <c r="D133" s="14" t="s">
        <v>6870</v>
      </c>
      <c r="E133"/>
      <c r="F133" t="s">
        <v>6871</v>
      </c>
      <c r="G133" t="s">
        <v>3918</v>
      </c>
      <c r="H133" t="s">
        <v>5523</v>
      </c>
      <c r="I133" s="4">
        <v>5</v>
      </c>
      <c r="K133" s="4">
        <v>1</v>
      </c>
      <c r="L133" s="4" t="s">
        <v>5524</v>
      </c>
      <c r="M133" s="9">
        <v>9780110110042</v>
      </c>
      <c r="N133" t="s">
        <v>3921</v>
      </c>
      <c r="O133" t="s">
        <v>3921</v>
      </c>
      <c r="P133" t="s">
        <v>3921</v>
      </c>
      <c r="Q133" s="10">
        <v>18.75</v>
      </c>
      <c r="R133" s="11"/>
      <c r="S133" s="10">
        <v>14.1</v>
      </c>
      <c r="T133" s="4" t="s">
        <v>6864</v>
      </c>
      <c r="U133">
        <v>230</v>
      </c>
      <c r="V133">
        <v>240</v>
      </c>
      <c r="W133">
        <v>0</v>
      </c>
      <c r="X133">
        <v>230</v>
      </c>
      <c r="Y133">
        <v>44</v>
      </c>
      <c r="Z133">
        <v>13</v>
      </c>
      <c r="AA133">
        <v>0</v>
      </c>
      <c r="AB133">
        <v>0</v>
      </c>
      <c r="AC133">
        <v>0</v>
      </c>
      <c r="AD133">
        <v>258</v>
      </c>
      <c r="AE133">
        <v>0</v>
      </c>
      <c r="AF133">
        <v>258</v>
      </c>
      <c r="AH133" s="1">
        <v>37491</v>
      </c>
      <c r="AI133" s="1">
        <v>37136</v>
      </c>
      <c r="AJ133" s="1">
        <v>37505</v>
      </c>
      <c r="AK133" s="8" t="s">
        <v>3922</v>
      </c>
      <c r="AM133" s="12" t="s">
        <v>6866</v>
      </c>
    </row>
    <row r="134" spans="1:39" x14ac:dyDescent="0.15">
      <c r="A134" s="2" t="s">
        <v>6867</v>
      </c>
      <c r="B134" s="2" t="s">
        <v>6885</v>
      </c>
      <c r="C134" s="2">
        <v>4</v>
      </c>
      <c r="D134" s="14" t="s">
        <v>6870</v>
      </c>
      <c r="E134"/>
      <c r="F134" t="s">
        <v>6871</v>
      </c>
      <c r="G134" t="s">
        <v>5233</v>
      </c>
      <c r="H134" t="s">
        <v>5234</v>
      </c>
      <c r="I134" s="4">
        <v>4</v>
      </c>
      <c r="K134" s="4">
        <v>0</v>
      </c>
      <c r="L134" s="4" t="s">
        <v>5235</v>
      </c>
      <c r="M134" s="9">
        <v>9780618070060</v>
      </c>
      <c r="N134" t="s">
        <v>5236</v>
      </c>
      <c r="O134" t="s">
        <v>5236</v>
      </c>
      <c r="P134" t="s">
        <v>5236</v>
      </c>
      <c r="Q134" s="10">
        <v>120.4</v>
      </c>
      <c r="R134" s="11"/>
      <c r="S134" s="10">
        <v>90.3</v>
      </c>
      <c r="T134" s="4" t="s">
        <v>6883</v>
      </c>
      <c r="U134">
        <v>230</v>
      </c>
      <c r="V134">
        <v>240</v>
      </c>
      <c r="W134">
        <v>10</v>
      </c>
      <c r="X134">
        <v>230</v>
      </c>
      <c r="Y134">
        <v>2</v>
      </c>
      <c r="Z134">
        <v>0</v>
      </c>
      <c r="AA134">
        <v>0</v>
      </c>
      <c r="AB134">
        <v>0</v>
      </c>
      <c r="AC134">
        <v>0</v>
      </c>
      <c r="AD134">
        <v>8</v>
      </c>
      <c r="AE134">
        <v>0</v>
      </c>
      <c r="AF134">
        <v>8</v>
      </c>
      <c r="AH134" s="1">
        <v>37372</v>
      </c>
      <c r="AI134" s="1">
        <v>37535</v>
      </c>
      <c r="AJ134" s="1">
        <v>37473</v>
      </c>
      <c r="AK134" s="8" t="s">
        <v>5237</v>
      </c>
      <c r="AM134" s="12" t="s">
        <v>6866</v>
      </c>
    </row>
    <row r="135" spans="1:39" x14ac:dyDescent="0.15">
      <c r="A135" s="2" t="s">
        <v>6867</v>
      </c>
      <c r="B135" s="2" t="s">
        <v>6885</v>
      </c>
      <c r="C135" s="2">
        <v>4</v>
      </c>
      <c r="D135" s="14" t="s">
        <v>6870</v>
      </c>
      <c r="E135"/>
      <c r="F135" t="s">
        <v>6871</v>
      </c>
      <c r="G135" t="s">
        <v>5233</v>
      </c>
      <c r="H135" t="s">
        <v>5520</v>
      </c>
      <c r="I135" s="4">
        <v>4</v>
      </c>
      <c r="K135" s="4">
        <v>0</v>
      </c>
      <c r="L135" s="4" t="s">
        <v>5521</v>
      </c>
      <c r="M135" s="9">
        <v>9780395955437</v>
      </c>
      <c r="N135" t="s">
        <v>5236</v>
      </c>
      <c r="O135" t="s">
        <v>5236</v>
      </c>
      <c r="P135" t="s">
        <v>5236</v>
      </c>
      <c r="Q135" s="10">
        <v>31.2</v>
      </c>
      <c r="R135" s="11"/>
      <c r="S135" s="10">
        <v>23.4</v>
      </c>
      <c r="T135" s="4" t="s">
        <v>6883</v>
      </c>
      <c r="U135">
        <v>230</v>
      </c>
      <c r="V135">
        <v>240</v>
      </c>
      <c r="W135">
        <v>47</v>
      </c>
      <c r="X135">
        <v>230</v>
      </c>
      <c r="Y135">
        <v>0</v>
      </c>
      <c r="Z135">
        <v>0</v>
      </c>
      <c r="AA135">
        <v>21</v>
      </c>
      <c r="AB135">
        <v>0</v>
      </c>
      <c r="AC135">
        <v>7</v>
      </c>
      <c r="AD135">
        <v>0</v>
      </c>
      <c r="AE135">
        <v>63</v>
      </c>
      <c r="AF135">
        <v>63</v>
      </c>
      <c r="AG135">
        <f>AF135+AF137</f>
        <v>108</v>
      </c>
      <c r="AH135" s="1">
        <v>37372</v>
      </c>
      <c r="AI135" s="1">
        <v>37535</v>
      </c>
      <c r="AJ135" s="1">
        <v>37481</v>
      </c>
      <c r="AK135" s="8" t="s">
        <v>5522</v>
      </c>
      <c r="AM135" s="12" t="s">
        <v>6866</v>
      </c>
    </row>
    <row r="136" spans="1:39" x14ac:dyDescent="0.15">
      <c r="A136" s="2" t="s">
        <v>6867</v>
      </c>
      <c r="B136" s="2" t="s">
        <v>6885</v>
      </c>
      <c r="C136" s="2">
        <v>4</v>
      </c>
      <c r="D136" s="14" t="s">
        <v>6870</v>
      </c>
      <c r="E136"/>
      <c r="F136" t="s">
        <v>6871</v>
      </c>
      <c r="G136" t="s">
        <v>5233</v>
      </c>
      <c r="H136" t="s">
        <v>4878</v>
      </c>
      <c r="I136" s="4">
        <v>4</v>
      </c>
      <c r="K136" s="4">
        <v>0</v>
      </c>
      <c r="L136" s="4" t="s">
        <v>4879</v>
      </c>
      <c r="M136" s="9">
        <v>9780395955390</v>
      </c>
      <c r="N136" t="s">
        <v>5236</v>
      </c>
      <c r="O136" t="s">
        <v>5236</v>
      </c>
      <c r="P136" t="s">
        <v>5236</v>
      </c>
      <c r="Q136" s="10">
        <v>80.8</v>
      </c>
      <c r="R136" s="11"/>
      <c r="S136" s="10">
        <v>60.6</v>
      </c>
      <c r="T136" s="4" t="s">
        <v>6864</v>
      </c>
      <c r="U136">
        <v>230</v>
      </c>
      <c r="V136">
        <v>240</v>
      </c>
      <c r="W136">
        <v>214</v>
      </c>
      <c r="X136">
        <v>230</v>
      </c>
      <c r="Y136">
        <v>1</v>
      </c>
      <c r="Z136">
        <v>0</v>
      </c>
      <c r="AA136">
        <v>102</v>
      </c>
      <c r="AB136">
        <v>0</v>
      </c>
      <c r="AC136">
        <v>4</v>
      </c>
      <c r="AD136">
        <v>9</v>
      </c>
      <c r="AE136">
        <v>162</v>
      </c>
      <c r="AF136">
        <v>171</v>
      </c>
      <c r="AG136">
        <f>AF136+AF137+AF134</f>
        <v>224</v>
      </c>
      <c r="AH136" s="1">
        <v>37372</v>
      </c>
      <c r="AI136" s="1">
        <v>37535</v>
      </c>
      <c r="AJ136" s="1">
        <v>37473</v>
      </c>
      <c r="AK136" s="8" t="s">
        <v>4880</v>
      </c>
      <c r="AM136" s="12" t="s">
        <v>6866</v>
      </c>
    </row>
    <row r="137" spans="1:39" x14ac:dyDescent="0.15">
      <c r="A137" s="2" t="s">
        <v>6867</v>
      </c>
      <c r="B137" s="2" t="s">
        <v>6885</v>
      </c>
      <c r="C137" s="2">
        <v>4</v>
      </c>
      <c r="D137" s="14" t="s">
        <v>6870</v>
      </c>
      <c r="E137"/>
      <c r="F137" t="s">
        <v>6871</v>
      </c>
      <c r="G137" t="s">
        <v>5233</v>
      </c>
      <c r="H137" t="s">
        <v>4212</v>
      </c>
      <c r="I137" s="4">
        <v>4</v>
      </c>
      <c r="K137" s="4">
        <v>0</v>
      </c>
      <c r="L137" s="4" t="s">
        <v>4213</v>
      </c>
      <c r="M137" s="9">
        <v>9780618085347</v>
      </c>
      <c r="N137" t="s">
        <v>5236</v>
      </c>
      <c r="O137" t="s">
        <v>5236</v>
      </c>
      <c r="P137" t="s">
        <v>5236</v>
      </c>
      <c r="Q137" s="10">
        <v>149</v>
      </c>
      <c r="R137" s="11"/>
      <c r="S137" s="10">
        <v>111.75</v>
      </c>
      <c r="T137" s="4" t="s">
        <v>6883</v>
      </c>
      <c r="U137">
        <v>230</v>
      </c>
      <c r="V137">
        <v>240</v>
      </c>
      <c r="W137">
        <v>50</v>
      </c>
      <c r="X137">
        <v>230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45</v>
      </c>
      <c r="AE137">
        <v>0</v>
      </c>
      <c r="AF137">
        <v>45</v>
      </c>
      <c r="AH137" s="1">
        <v>37372</v>
      </c>
      <c r="AI137" s="1">
        <v>37535</v>
      </c>
      <c r="AJ137" s="1">
        <v>37475</v>
      </c>
      <c r="AK137" s="8" t="s">
        <v>5237</v>
      </c>
      <c r="AM137" s="12" t="s">
        <v>6866</v>
      </c>
    </row>
    <row r="138" spans="1:39" x14ac:dyDescent="0.15">
      <c r="A138" s="2" t="s">
        <v>6867</v>
      </c>
      <c r="B138" s="2" t="s">
        <v>6885</v>
      </c>
      <c r="C138" s="2">
        <v>4</v>
      </c>
      <c r="D138" s="14" t="s">
        <v>6870</v>
      </c>
      <c r="E138"/>
      <c r="F138" t="s">
        <v>6871</v>
      </c>
      <c r="G138" t="s">
        <v>5233</v>
      </c>
      <c r="H138" t="s">
        <v>739</v>
      </c>
      <c r="I138" s="4">
        <v>4</v>
      </c>
      <c r="K138" s="4">
        <v>0</v>
      </c>
      <c r="L138" s="4" t="s">
        <v>740</v>
      </c>
      <c r="M138" s="9">
        <v>9780395955420</v>
      </c>
      <c r="N138" t="s">
        <v>5236</v>
      </c>
      <c r="O138" t="s">
        <v>5236</v>
      </c>
      <c r="P138" t="s">
        <v>5236</v>
      </c>
      <c r="Q138" s="10">
        <v>34</v>
      </c>
      <c r="R138" s="11"/>
      <c r="S138" s="10">
        <v>25.5</v>
      </c>
      <c r="T138" s="4" t="s">
        <v>6883</v>
      </c>
      <c r="U138">
        <v>230</v>
      </c>
      <c r="V138">
        <v>240</v>
      </c>
      <c r="W138">
        <v>110</v>
      </c>
      <c r="X138">
        <v>230</v>
      </c>
      <c r="Y138">
        <v>0</v>
      </c>
      <c r="Z138">
        <v>0</v>
      </c>
      <c r="AA138">
        <v>83</v>
      </c>
      <c r="AB138">
        <v>0</v>
      </c>
      <c r="AC138">
        <v>8</v>
      </c>
      <c r="AD138">
        <v>0</v>
      </c>
      <c r="AE138">
        <v>97</v>
      </c>
      <c r="AF138">
        <v>97</v>
      </c>
      <c r="AH138" s="1">
        <v>37372</v>
      </c>
      <c r="AI138" s="1">
        <v>37535</v>
      </c>
      <c r="AJ138" s="1">
        <v>37484</v>
      </c>
      <c r="AK138" s="8" t="s">
        <v>171</v>
      </c>
      <c r="AM138" s="12" t="s">
        <v>6866</v>
      </c>
    </row>
    <row r="139" spans="1:39" x14ac:dyDescent="0.15">
      <c r="A139" s="2" t="s">
        <v>6867</v>
      </c>
      <c r="B139" s="2" t="s">
        <v>6885</v>
      </c>
      <c r="C139" s="2">
        <v>4</v>
      </c>
      <c r="D139" s="14" t="s">
        <v>6870</v>
      </c>
      <c r="E139"/>
      <c r="F139" t="s">
        <v>6871</v>
      </c>
      <c r="G139" t="s">
        <v>5233</v>
      </c>
      <c r="H139" t="s">
        <v>786</v>
      </c>
      <c r="I139" s="4">
        <v>4</v>
      </c>
      <c r="K139" s="4">
        <v>0</v>
      </c>
      <c r="L139" s="4" t="s">
        <v>787</v>
      </c>
      <c r="M139" s="9">
        <v>9780395955598</v>
      </c>
      <c r="N139" t="s">
        <v>5236</v>
      </c>
      <c r="O139" t="s">
        <v>5236</v>
      </c>
      <c r="P139" t="s">
        <v>5236</v>
      </c>
      <c r="Q139" s="10">
        <v>39.6</v>
      </c>
      <c r="R139" s="11"/>
      <c r="S139" s="10">
        <v>29.7</v>
      </c>
      <c r="T139" s="4" t="s">
        <v>6883</v>
      </c>
      <c r="U139">
        <v>230</v>
      </c>
      <c r="V139">
        <v>240</v>
      </c>
      <c r="W139">
        <v>9</v>
      </c>
      <c r="X139">
        <v>230</v>
      </c>
      <c r="Y139">
        <v>4</v>
      </c>
      <c r="Z139">
        <v>0</v>
      </c>
      <c r="AA139">
        <v>0</v>
      </c>
      <c r="AB139">
        <v>0</v>
      </c>
      <c r="AC139">
        <v>0</v>
      </c>
      <c r="AD139">
        <v>5</v>
      </c>
      <c r="AE139">
        <v>0</v>
      </c>
      <c r="AF139">
        <v>5</v>
      </c>
      <c r="AG139">
        <f>AF139+AF134</f>
        <v>13</v>
      </c>
      <c r="AH139" s="1">
        <v>37372</v>
      </c>
      <c r="AI139" s="1">
        <v>37535</v>
      </c>
      <c r="AJ139" s="1">
        <v>37473</v>
      </c>
      <c r="AK139" s="8" t="s">
        <v>788</v>
      </c>
      <c r="AM139" s="12" t="s">
        <v>6866</v>
      </c>
    </row>
    <row r="140" spans="1:39" x14ac:dyDescent="0.15">
      <c r="A140" s="2" t="s">
        <v>6867</v>
      </c>
      <c r="B140" s="2" t="s">
        <v>6885</v>
      </c>
      <c r="C140" s="2">
        <v>11</v>
      </c>
      <c r="D140" s="14" t="s">
        <v>6870</v>
      </c>
      <c r="E140"/>
      <c r="F140" t="s">
        <v>6871</v>
      </c>
      <c r="G140" t="s">
        <v>499</v>
      </c>
      <c r="H140" t="s">
        <v>500</v>
      </c>
      <c r="I140" s="4">
        <v>3</v>
      </c>
      <c r="K140" s="4">
        <v>99</v>
      </c>
      <c r="L140" s="4" t="s">
        <v>501</v>
      </c>
      <c r="M140" s="9">
        <v>9780139185175</v>
      </c>
      <c r="N140" t="s">
        <v>3943</v>
      </c>
      <c r="O140" t="s">
        <v>3943</v>
      </c>
      <c r="P140" t="s">
        <v>3943</v>
      </c>
      <c r="Q140" s="10">
        <v>110</v>
      </c>
      <c r="R140" s="11"/>
      <c r="S140" s="10">
        <v>82.5</v>
      </c>
      <c r="T140" s="4" t="s">
        <v>6864</v>
      </c>
      <c r="U140">
        <v>550</v>
      </c>
      <c r="V140">
        <v>561</v>
      </c>
      <c r="W140">
        <v>500</v>
      </c>
      <c r="X140">
        <v>550</v>
      </c>
      <c r="Y140">
        <v>-1</v>
      </c>
      <c r="Z140">
        <v>0</v>
      </c>
      <c r="AA140">
        <v>126</v>
      </c>
      <c r="AB140">
        <v>0</v>
      </c>
      <c r="AC140">
        <v>10</v>
      </c>
      <c r="AD140">
        <v>2</v>
      </c>
      <c r="AE140">
        <v>421</v>
      </c>
      <c r="AF140">
        <v>423</v>
      </c>
      <c r="AG140">
        <f>AF140+AF141</f>
        <v>423</v>
      </c>
      <c r="AH140" s="1">
        <v>37378</v>
      </c>
      <c r="AI140" s="1">
        <v>37535</v>
      </c>
      <c r="AJ140" s="1">
        <v>37484</v>
      </c>
      <c r="AK140" s="8" t="s">
        <v>1896</v>
      </c>
      <c r="AM140" s="12" t="s">
        <v>5175</v>
      </c>
    </row>
    <row r="141" spans="1:39" x14ac:dyDescent="0.15">
      <c r="A141" s="2" t="s">
        <v>6867</v>
      </c>
      <c r="B141" s="2" t="s">
        <v>6885</v>
      </c>
      <c r="C141" s="2">
        <v>11</v>
      </c>
      <c r="D141" s="14" t="s">
        <v>6870</v>
      </c>
      <c r="E141"/>
      <c r="F141" t="s">
        <v>6871</v>
      </c>
      <c r="G141" t="s">
        <v>499</v>
      </c>
      <c r="H141" t="s">
        <v>4202</v>
      </c>
      <c r="I141" s="4">
        <v>3</v>
      </c>
      <c r="K141" s="4">
        <v>99</v>
      </c>
      <c r="L141" s="4" t="s">
        <v>4203</v>
      </c>
      <c r="M141" s="9">
        <v>9780130144508</v>
      </c>
      <c r="N141" t="s">
        <v>3943</v>
      </c>
      <c r="O141" t="s">
        <v>3943</v>
      </c>
      <c r="P141" t="s">
        <v>3943</v>
      </c>
      <c r="Q141" s="10">
        <v>145</v>
      </c>
      <c r="R141" s="11"/>
      <c r="S141" s="10">
        <v>108.75</v>
      </c>
      <c r="T141" s="4" t="s">
        <v>6883</v>
      </c>
      <c r="U141">
        <v>550</v>
      </c>
      <c r="V141">
        <v>561</v>
      </c>
      <c r="W141">
        <v>0</v>
      </c>
      <c r="X141">
        <v>550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H141" s="1">
        <v>37382</v>
      </c>
      <c r="AI141" s="1">
        <v>37535</v>
      </c>
      <c r="AJ141" s="1">
        <v>37211</v>
      </c>
      <c r="AK141" s="8" t="s">
        <v>4204</v>
      </c>
      <c r="AM141" s="12" t="s">
        <v>5175</v>
      </c>
    </row>
    <row r="142" spans="1:39" x14ac:dyDescent="0.15">
      <c r="A142" s="2" t="s">
        <v>6867</v>
      </c>
      <c r="B142" s="2" t="s">
        <v>6885</v>
      </c>
      <c r="C142" s="2">
        <v>11</v>
      </c>
      <c r="D142" s="14" t="s">
        <v>6870</v>
      </c>
      <c r="E142"/>
      <c r="F142" t="s">
        <v>6871</v>
      </c>
      <c r="G142" t="s">
        <v>499</v>
      </c>
      <c r="H142" t="s">
        <v>5641</v>
      </c>
      <c r="I142" s="4">
        <v>3</v>
      </c>
      <c r="K142" s="4">
        <v>99</v>
      </c>
      <c r="L142" s="4" t="s">
        <v>5642</v>
      </c>
      <c r="M142" s="9">
        <v>9780139185250</v>
      </c>
      <c r="N142" t="s">
        <v>3943</v>
      </c>
      <c r="O142" t="s">
        <v>3943</v>
      </c>
      <c r="P142" t="s">
        <v>3943</v>
      </c>
      <c r="Q142" s="10">
        <v>41</v>
      </c>
      <c r="R142" s="11"/>
      <c r="S142" s="10">
        <v>30.75</v>
      </c>
      <c r="T142" s="4" t="s">
        <v>6883</v>
      </c>
      <c r="U142">
        <v>550</v>
      </c>
      <c r="V142">
        <v>561</v>
      </c>
      <c r="W142">
        <v>225</v>
      </c>
      <c r="X142">
        <v>550</v>
      </c>
      <c r="Y142">
        <v>2</v>
      </c>
      <c r="Z142">
        <v>0</v>
      </c>
      <c r="AA142">
        <v>61</v>
      </c>
      <c r="AB142">
        <v>0</v>
      </c>
      <c r="AC142">
        <v>3</v>
      </c>
      <c r="AD142">
        <v>-2</v>
      </c>
      <c r="AE142">
        <v>166</v>
      </c>
      <c r="AF142">
        <v>164</v>
      </c>
      <c r="AG142">
        <f>AF142+AF141</f>
        <v>164</v>
      </c>
      <c r="AH142" s="1">
        <v>37378</v>
      </c>
      <c r="AI142" s="1">
        <v>37535</v>
      </c>
      <c r="AJ142" s="1">
        <v>37473</v>
      </c>
      <c r="AK142" s="8" t="s">
        <v>2242</v>
      </c>
      <c r="AM142" s="12" t="s">
        <v>5175</v>
      </c>
    </row>
    <row r="143" spans="1:39" x14ac:dyDescent="0.15">
      <c r="A143" s="2" t="s">
        <v>6867</v>
      </c>
      <c r="B143" s="2" t="s">
        <v>6885</v>
      </c>
      <c r="C143" s="2">
        <v>126</v>
      </c>
      <c r="D143" s="14" t="s">
        <v>6870</v>
      </c>
      <c r="E143"/>
      <c r="F143" t="s">
        <v>4119</v>
      </c>
      <c r="G143" t="s">
        <v>4120</v>
      </c>
      <c r="H143" t="s">
        <v>4121</v>
      </c>
      <c r="I143" s="4">
        <v>7</v>
      </c>
      <c r="K143" s="4">
        <v>2</v>
      </c>
      <c r="L143" s="4" t="s">
        <v>4122</v>
      </c>
      <c r="M143" s="9">
        <v>9780716754909</v>
      </c>
      <c r="N143" t="s">
        <v>3927</v>
      </c>
      <c r="O143" t="s">
        <v>3928</v>
      </c>
      <c r="P143" t="s">
        <v>3928</v>
      </c>
      <c r="Q143" s="10">
        <v>126.7</v>
      </c>
      <c r="R143" s="11"/>
      <c r="S143" s="10">
        <v>95.05</v>
      </c>
      <c r="T143" s="4" t="s">
        <v>6864</v>
      </c>
      <c r="U143">
        <v>90</v>
      </c>
      <c r="V143">
        <v>96</v>
      </c>
      <c r="W143">
        <v>87</v>
      </c>
      <c r="X143">
        <v>90</v>
      </c>
      <c r="Y143">
        <v>14</v>
      </c>
      <c r="Z143">
        <v>0</v>
      </c>
      <c r="AA143">
        <v>0</v>
      </c>
      <c r="AB143">
        <v>0</v>
      </c>
      <c r="AC143">
        <v>0</v>
      </c>
      <c r="AD143">
        <v>73</v>
      </c>
      <c r="AE143">
        <v>0</v>
      </c>
      <c r="AF143">
        <v>73</v>
      </c>
      <c r="AH143" s="1">
        <v>37372</v>
      </c>
      <c r="AI143" s="1">
        <v>37535</v>
      </c>
      <c r="AJ143" s="1">
        <v>37515</v>
      </c>
      <c r="AK143" s="8" t="s">
        <v>4123</v>
      </c>
      <c r="AM143" s="12" t="s">
        <v>6866</v>
      </c>
    </row>
    <row r="144" spans="1:39" x14ac:dyDescent="0.15">
      <c r="A144" s="2" t="s">
        <v>6867</v>
      </c>
      <c r="B144" s="2" t="s">
        <v>6885</v>
      </c>
      <c r="C144" s="2">
        <v>131</v>
      </c>
      <c r="D144" s="14" t="s">
        <v>6870</v>
      </c>
      <c r="E144"/>
      <c r="F144" t="s">
        <v>6886</v>
      </c>
      <c r="G144" t="s">
        <v>6887</v>
      </c>
      <c r="H144" t="s">
        <v>6888</v>
      </c>
      <c r="I144" s="4">
        <v>5</v>
      </c>
      <c r="K144" s="4">
        <v>2</v>
      </c>
      <c r="L144" s="4" t="s">
        <v>6889</v>
      </c>
      <c r="M144" s="9">
        <v>9780072318081</v>
      </c>
      <c r="N144" t="s">
        <v>6863</v>
      </c>
      <c r="O144" t="s">
        <v>6863</v>
      </c>
      <c r="P144" t="s">
        <v>6863</v>
      </c>
      <c r="Q144" s="10">
        <v>114.7</v>
      </c>
      <c r="R144" s="11"/>
      <c r="S144" s="10">
        <v>86.05</v>
      </c>
      <c r="T144" s="4" t="s">
        <v>6864</v>
      </c>
      <c r="U144">
        <v>95</v>
      </c>
      <c r="V144">
        <v>61</v>
      </c>
      <c r="W144">
        <v>95</v>
      </c>
      <c r="X144">
        <v>95</v>
      </c>
      <c r="Y144">
        <v>38</v>
      </c>
      <c r="Z144">
        <v>0</v>
      </c>
      <c r="AA144">
        <v>0</v>
      </c>
      <c r="AB144">
        <v>0</v>
      </c>
      <c r="AC144">
        <v>3</v>
      </c>
      <c r="AD144">
        <v>22</v>
      </c>
      <c r="AE144">
        <v>16</v>
      </c>
      <c r="AF144">
        <v>38</v>
      </c>
      <c r="AH144" s="1">
        <v>37372</v>
      </c>
      <c r="AI144" s="1">
        <v>37535</v>
      </c>
      <c r="AJ144" s="1">
        <v>37488</v>
      </c>
      <c r="AK144" s="8" t="s">
        <v>6890</v>
      </c>
      <c r="AM144" s="12" t="s">
        <v>6866</v>
      </c>
    </row>
    <row r="145" spans="1:40" x14ac:dyDescent="0.15">
      <c r="A145" s="2" t="s">
        <v>6867</v>
      </c>
      <c r="B145" s="2" t="s">
        <v>6885</v>
      </c>
      <c r="C145" s="2">
        <v>152</v>
      </c>
      <c r="D145" s="14" t="s">
        <v>6870</v>
      </c>
      <c r="E145"/>
      <c r="F145" t="s">
        <v>5274</v>
      </c>
      <c r="G145" t="s">
        <v>3598</v>
      </c>
      <c r="H145" t="s">
        <v>4681</v>
      </c>
      <c r="K145" s="4">
        <v>99</v>
      </c>
      <c r="L145" s="4" t="s">
        <v>4682</v>
      </c>
      <c r="M145" s="9">
        <v>9780992341114</v>
      </c>
      <c r="N145" t="s">
        <v>3601</v>
      </c>
      <c r="O145" t="s">
        <v>3601</v>
      </c>
      <c r="P145" t="s">
        <v>3601</v>
      </c>
      <c r="Q145" s="10">
        <v>80</v>
      </c>
      <c r="R145" s="11"/>
      <c r="S145" s="10">
        <v>60</v>
      </c>
      <c r="T145" s="4" t="s">
        <v>6883</v>
      </c>
      <c r="U145">
        <v>7</v>
      </c>
      <c r="V145">
        <v>9</v>
      </c>
      <c r="W145">
        <v>8</v>
      </c>
      <c r="X145">
        <v>14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6</v>
      </c>
      <c r="AE145">
        <v>0</v>
      </c>
      <c r="AF145">
        <v>6</v>
      </c>
      <c r="AH145" s="1">
        <v>37523</v>
      </c>
      <c r="AI145" s="1">
        <v>37136</v>
      </c>
      <c r="AJ145" s="1">
        <v>37523</v>
      </c>
      <c r="AK145" s="8" t="s">
        <v>4683</v>
      </c>
      <c r="AM145" s="12" t="s">
        <v>6866</v>
      </c>
    </row>
    <row r="146" spans="1:40" x14ac:dyDescent="0.15">
      <c r="A146" s="2" t="s">
        <v>6867</v>
      </c>
      <c r="B146" s="2" t="s">
        <v>6885</v>
      </c>
      <c r="C146" s="2">
        <v>152</v>
      </c>
      <c r="D146" s="14" t="s">
        <v>6870</v>
      </c>
      <c r="E146"/>
      <c r="F146" t="s">
        <v>5274</v>
      </c>
      <c r="G146" t="s">
        <v>3598</v>
      </c>
      <c r="H146" t="s">
        <v>3599</v>
      </c>
      <c r="K146" s="4">
        <v>99</v>
      </c>
      <c r="L146" s="4" t="s">
        <v>3600</v>
      </c>
      <c r="M146" s="9">
        <v>9780992341121</v>
      </c>
      <c r="N146" t="s">
        <v>3601</v>
      </c>
      <c r="O146" t="s">
        <v>3601</v>
      </c>
      <c r="P146" t="s">
        <v>3601</v>
      </c>
      <c r="Q146" s="10">
        <v>106.7</v>
      </c>
      <c r="R146" s="11"/>
      <c r="S146" s="10">
        <v>80.05</v>
      </c>
      <c r="T146" s="4" t="s">
        <v>6883</v>
      </c>
      <c r="U146">
        <v>7</v>
      </c>
      <c r="V146">
        <v>9</v>
      </c>
      <c r="W146">
        <v>3</v>
      </c>
      <c r="X146">
        <v>14</v>
      </c>
      <c r="Y146">
        <v>3</v>
      </c>
      <c r="Z146">
        <v>0</v>
      </c>
      <c r="AA146">
        <v>0</v>
      </c>
      <c r="AB146">
        <v>0</v>
      </c>
      <c r="AC146">
        <v>0</v>
      </c>
      <c r="AD146">
        <v>4</v>
      </c>
      <c r="AE146">
        <v>0</v>
      </c>
      <c r="AF146">
        <v>4</v>
      </c>
      <c r="AH146" s="1">
        <v>37372</v>
      </c>
      <c r="AI146" s="1">
        <v>37535</v>
      </c>
      <c r="AJ146" s="1">
        <v>37523</v>
      </c>
      <c r="AK146" s="8" t="s">
        <v>3602</v>
      </c>
      <c r="AM146" s="12" t="s">
        <v>6866</v>
      </c>
    </row>
    <row r="147" spans="1:40" x14ac:dyDescent="0.15">
      <c r="A147" s="2" t="s">
        <v>6867</v>
      </c>
      <c r="B147" s="2" t="s">
        <v>6885</v>
      </c>
      <c r="C147" s="2">
        <v>152</v>
      </c>
      <c r="D147" s="14" t="s">
        <v>6870</v>
      </c>
      <c r="E147"/>
      <c r="F147" t="s">
        <v>5274</v>
      </c>
      <c r="G147" t="s">
        <v>6911</v>
      </c>
      <c r="H147" t="s">
        <v>1066</v>
      </c>
      <c r="L147" s="4" t="s">
        <v>1067</v>
      </c>
      <c r="M147" s="9">
        <v>9780189999982</v>
      </c>
      <c r="N147" t="s">
        <v>6914</v>
      </c>
      <c r="O147" t="s">
        <v>6914</v>
      </c>
      <c r="P147" t="s">
        <v>6914</v>
      </c>
      <c r="Q147" s="10">
        <v>0</v>
      </c>
      <c r="R147" s="11"/>
      <c r="S147" s="10">
        <v>0</v>
      </c>
      <c r="T147" s="4" t="s">
        <v>6864</v>
      </c>
      <c r="U147">
        <v>7</v>
      </c>
      <c r="V147">
        <v>9</v>
      </c>
      <c r="W147">
        <v>0</v>
      </c>
      <c r="X147">
        <v>4162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H147" s="1">
        <v>37516</v>
      </c>
      <c r="AI147" s="1">
        <v>37535</v>
      </c>
      <c r="AM147" s="12" t="s">
        <v>6866</v>
      </c>
    </row>
    <row r="148" spans="1:40" x14ac:dyDescent="0.15">
      <c r="A148" s="2" t="s">
        <v>6867</v>
      </c>
      <c r="B148" s="2" t="s">
        <v>6885</v>
      </c>
      <c r="C148" s="2">
        <v>152</v>
      </c>
      <c r="D148" s="14" t="s">
        <v>6870</v>
      </c>
      <c r="E148"/>
      <c r="F148" t="s">
        <v>5274</v>
      </c>
      <c r="G148" t="s">
        <v>1092</v>
      </c>
      <c r="H148" t="s">
        <v>6398</v>
      </c>
      <c r="I148" s="4">
        <v>5</v>
      </c>
      <c r="K148" s="4">
        <v>1</v>
      </c>
      <c r="L148" s="4" t="s">
        <v>6399</v>
      </c>
      <c r="M148" s="9">
        <v>9780471585893</v>
      </c>
      <c r="N148" t="s">
        <v>3915</v>
      </c>
      <c r="O148" t="s">
        <v>3915</v>
      </c>
      <c r="P148" t="s">
        <v>3915</v>
      </c>
      <c r="Q148" s="10">
        <v>79.95</v>
      </c>
      <c r="R148" s="11"/>
      <c r="S148" s="10">
        <v>60</v>
      </c>
      <c r="T148" s="4" t="s">
        <v>6883</v>
      </c>
      <c r="U148">
        <v>7</v>
      </c>
      <c r="V148">
        <v>9</v>
      </c>
      <c r="W148">
        <v>4</v>
      </c>
      <c r="X148">
        <v>14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4</v>
      </c>
      <c r="AE148">
        <v>2</v>
      </c>
      <c r="AF148">
        <v>6</v>
      </c>
      <c r="AH148" s="1">
        <v>37372</v>
      </c>
      <c r="AI148" s="1">
        <v>37535</v>
      </c>
      <c r="AJ148" s="1">
        <v>37525</v>
      </c>
      <c r="AK148" s="8" t="s">
        <v>6765</v>
      </c>
      <c r="AM148" s="12" t="s">
        <v>6866</v>
      </c>
      <c r="AN148" s="13" t="s">
        <v>1051</v>
      </c>
    </row>
    <row r="149" spans="1:40" x14ac:dyDescent="0.15">
      <c r="A149" s="2" t="s">
        <v>6867</v>
      </c>
      <c r="B149" s="2" t="s">
        <v>6885</v>
      </c>
      <c r="C149" s="2">
        <v>154</v>
      </c>
      <c r="D149" s="14" t="s">
        <v>6870</v>
      </c>
      <c r="E149"/>
      <c r="F149" t="s">
        <v>255</v>
      </c>
      <c r="G149" t="s">
        <v>3759</v>
      </c>
      <c r="H149" t="s">
        <v>3760</v>
      </c>
      <c r="I149" s="4">
        <v>4</v>
      </c>
      <c r="J149" s="4" t="s">
        <v>3761</v>
      </c>
      <c r="K149" s="4">
        <v>0</v>
      </c>
      <c r="L149" s="4" t="s">
        <v>3762</v>
      </c>
      <c r="M149" s="9">
        <v>9780306462436</v>
      </c>
      <c r="N149" t="s">
        <v>3763</v>
      </c>
      <c r="O149" t="s">
        <v>3764</v>
      </c>
      <c r="P149" t="s">
        <v>3764</v>
      </c>
      <c r="Q149" s="10">
        <v>49.5</v>
      </c>
      <c r="R149" s="11"/>
      <c r="S149" s="10">
        <v>37.15</v>
      </c>
      <c r="T149" s="4" t="s">
        <v>6864</v>
      </c>
      <c r="U149">
        <v>17</v>
      </c>
      <c r="V149">
        <v>9</v>
      </c>
      <c r="W149">
        <v>28</v>
      </c>
      <c r="X149">
        <v>34</v>
      </c>
      <c r="Y149">
        <v>5</v>
      </c>
      <c r="Z149">
        <v>0</v>
      </c>
      <c r="AA149">
        <v>0</v>
      </c>
      <c r="AB149">
        <v>0</v>
      </c>
      <c r="AC149">
        <v>0</v>
      </c>
      <c r="AD149">
        <v>31</v>
      </c>
      <c r="AE149">
        <v>2</v>
      </c>
      <c r="AF149">
        <v>33</v>
      </c>
      <c r="AH149" s="1">
        <v>37445</v>
      </c>
      <c r="AI149" s="1">
        <v>37535</v>
      </c>
      <c r="AJ149" s="1">
        <v>37529</v>
      </c>
      <c r="AK149" s="8" t="s">
        <v>3765</v>
      </c>
      <c r="AM149" s="12" t="s">
        <v>6866</v>
      </c>
    </row>
    <row r="150" spans="1:40" x14ac:dyDescent="0.15">
      <c r="A150" s="2" t="s">
        <v>6867</v>
      </c>
      <c r="B150" s="2" t="s">
        <v>6885</v>
      </c>
      <c r="C150" s="2">
        <v>154</v>
      </c>
      <c r="D150" s="14" t="s">
        <v>6870</v>
      </c>
      <c r="E150"/>
      <c r="F150" t="s">
        <v>255</v>
      </c>
      <c r="G150" t="s">
        <v>256</v>
      </c>
      <c r="H150" t="s">
        <v>257</v>
      </c>
      <c r="K150" s="4">
        <v>98</v>
      </c>
      <c r="L150" s="4" t="s">
        <v>258</v>
      </c>
      <c r="M150" s="9">
        <v>9780387985404</v>
      </c>
      <c r="N150" t="s">
        <v>3907</v>
      </c>
      <c r="O150" t="s">
        <v>3907</v>
      </c>
      <c r="P150" t="s">
        <v>3907</v>
      </c>
      <c r="Q150" s="10">
        <v>49.95</v>
      </c>
      <c r="R150" s="11"/>
      <c r="S150" s="10">
        <v>37.5</v>
      </c>
      <c r="T150" s="4" t="s">
        <v>6864</v>
      </c>
      <c r="U150">
        <v>17</v>
      </c>
      <c r="V150">
        <v>9</v>
      </c>
      <c r="W150">
        <v>28</v>
      </c>
      <c r="X150">
        <v>34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33</v>
      </c>
      <c r="AE150">
        <v>0</v>
      </c>
      <c r="AF150">
        <v>33</v>
      </c>
      <c r="AH150" s="1">
        <v>37445</v>
      </c>
      <c r="AI150" s="1">
        <v>37535</v>
      </c>
      <c r="AJ150" s="1">
        <v>37531</v>
      </c>
      <c r="AK150" s="8" t="s">
        <v>259</v>
      </c>
      <c r="AM150" s="12" t="s">
        <v>6866</v>
      </c>
    </row>
    <row r="151" spans="1:40" x14ac:dyDescent="0.15">
      <c r="A151" s="2" t="s">
        <v>6867</v>
      </c>
      <c r="B151" s="2" t="s">
        <v>6885</v>
      </c>
      <c r="C151" s="2">
        <v>209</v>
      </c>
      <c r="D151" s="14" t="s">
        <v>6870</v>
      </c>
      <c r="E151"/>
      <c r="F151" t="s">
        <v>6871</v>
      </c>
      <c r="G151" t="s">
        <v>6911</v>
      </c>
      <c r="H151" t="s">
        <v>6912</v>
      </c>
      <c r="L151" s="4" t="s">
        <v>6913</v>
      </c>
      <c r="M151" s="9">
        <v>9780189999999</v>
      </c>
      <c r="N151" t="s">
        <v>6914</v>
      </c>
      <c r="O151" t="s">
        <v>6914</v>
      </c>
      <c r="P151" t="s">
        <v>6914</v>
      </c>
      <c r="Q151" s="10">
        <v>0</v>
      </c>
      <c r="R151" s="11"/>
      <c r="S151" s="10">
        <v>0</v>
      </c>
      <c r="T151" s="4" t="s">
        <v>6864</v>
      </c>
      <c r="U151">
        <v>0</v>
      </c>
      <c r="V151">
        <v>24</v>
      </c>
      <c r="W151">
        <v>0</v>
      </c>
      <c r="X151">
        <v>424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H151" s="1">
        <v>37377</v>
      </c>
      <c r="AI151" s="1">
        <v>37535</v>
      </c>
      <c r="AM151" s="12" t="s">
        <v>6866</v>
      </c>
    </row>
    <row r="152" spans="1:40" x14ac:dyDescent="0.15">
      <c r="A152" s="2" t="s">
        <v>6867</v>
      </c>
      <c r="B152" s="2" t="s">
        <v>6885</v>
      </c>
      <c r="C152" s="2">
        <v>214</v>
      </c>
      <c r="D152" s="14" t="s">
        <v>6870</v>
      </c>
      <c r="E152"/>
      <c r="F152" t="s">
        <v>5299</v>
      </c>
      <c r="G152" t="s">
        <v>5300</v>
      </c>
      <c r="H152" t="s">
        <v>2291</v>
      </c>
      <c r="I152" s="4">
        <v>4</v>
      </c>
      <c r="K152" s="4">
        <v>2</v>
      </c>
      <c r="L152" s="4" t="s">
        <v>2292</v>
      </c>
      <c r="M152" s="9">
        <v>9780815335771</v>
      </c>
      <c r="N152" t="s">
        <v>5303</v>
      </c>
      <c r="O152" t="s">
        <v>2006</v>
      </c>
      <c r="P152" t="s">
        <v>2006</v>
      </c>
      <c r="Q152" s="10">
        <v>33.950000000000003</v>
      </c>
      <c r="R152" s="11"/>
      <c r="S152" s="10">
        <v>25.5</v>
      </c>
      <c r="T152" s="4" t="s">
        <v>6883</v>
      </c>
      <c r="U152">
        <v>10</v>
      </c>
      <c r="V152">
        <v>17</v>
      </c>
      <c r="W152">
        <v>48</v>
      </c>
      <c r="X152">
        <v>320</v>
      </c>
      <c r="Y152">
        <v>15</v>
      </c>
      <c r="Z152">
        <v>0</v>
      </c>
      <c r="AA152">
        <v>0</v>
      </c>
      <c r="AB152">
        <v>0</v>
      </c>
      <c r="AC152">
        <v>0</v>
      </c>
      <c r="AD152">
        <v>33</v>
      </c>
      <c r="AE152">
        <v>0</v>
      </c>
      <c r="AF152">
        <v>33</v>
      </c>
      <c r="AH152" s="1">
        <v>37461</v>
      </c>
      <c r="AI152" s="1">
        <v>37535</v>
      </c>
      <c r="AJ152" s="1">
        <v>37518</v>
      </c>
      <c r="AK152" s="8" t="s">
        <v>2293</v>
      </c>
      <c r="AM152" s="12" t="s">
        <v>6866</v>
      </c>
    </row>
    <row r="153" spans="1:40" x14ac:dyDescent="0.15">
      <c r="A153" s="2" t="s">
        <v>6867</v>
      </c>
      <c r="B153" s="2" t="s">
        <v>6885</v>
      </c>
      <c r="C153" s="2">
        <v>214</v>
      </c>
      <c r="D153" s="14" t="s">
        <v>6870</v>
      </c>
      <c r="E153"/>
      <c r="F153" t="s">
        <v>5299</v>
      </c>
      <c r="G153" t="s">
        <v>5300</v>
      </c>
      <c r="H153" t="s">
        <v>5301</v>
      </c>
      <c r="I153" s="4">
        <v>4</v>
      </c>
      <c r="K153" s="4">
        <v>2</v>
      </c>
      <c r="L153" s="4" t="s">
        <v>5302</v>
      </c>
      <c r="M153" s="9">
        <v>9780815332183</v>
      </c>
      <c r="N153" t="s">
        <v>5303</v>
      </c>
      <c r="O153" t="s">
        <v>2006</v>
      </c>
      <c r="P153" t="s">
        <v>3961</v>
      </c>
      <c r="Q153" s="10">
        <v>108.8</v>
      </c>
      <c r="R153" s="11"/>
      <c r="S153" s="10">
        <v>81.599999999999994</v>
      </c>
      <c r="T153" s="4" t="s">
        <v>6864</v>
      </c>
      <c r="U153">
        <v>10</v>
      </c>
      <c r="V153">
        <v>17</v>
      </c>
      <c r="W153">
        <v>165</v>
      </c>
      <c r="X153">
        <v>320</v>
      </c>
      <c r="Y153">
        <v>42</v>
      </c>
      <c r="Z153">
        <v>0</v>
      </c>
      <c r="AA153">
        <v>-1</v>
      </c>
      <c r="AB153">
        <v>0</v>
      </c>
      <c r="AC153">
        <v>5</v>
      </c>
      <c r="AD153">
        <v>108</v>
      </c>
      <c r="AE153">
        <v>25</v>
      </c>
      <c r="AF153">
        <v>133</v>
      </c>
      <c r="AH153" s="1">
        <v>37461</v>
      </c>
      <c r="AI153" s="1">
        <v>37535</v>
      </c>
      <c r="AJ153" s="1">
        <v>37531</v>
      </c>
      <c r="AK153" s="8" t="s">
        <v>5304</v>
      </c>
      <c r="AM153" s="12" t="s">
        <v>6866</v>
      </c>
    </row>
    <row r="154" spans="1:40" x14ac:dyDescent="0.15">
      <c r="A154" s="2" t="s">
        <v>6867</v>
      </c>
      <c r="B154" s="2" t="s">
        <v>6885</v>
      </c>
      <c r="C154" s="2">
        <v>224</v>
      </c>
      <c r="D154" s="14" t="s">
        <v>6870</v>
      </c>
      <c r="E154"/>
      <c r="F154" t="s">
        <v>5628</v>
      </c>
      <c r="G154" t="s">
        <v>5229</v>
      </c>
      <c r="H154" t="s">
        <v>5230</v>
      </c>
      <c r="I154" s="4">
        <v>3</v>
      </c>
      <c r="K154" s="4">
        <v>90</v>
      </c>
      <c r="L154" s="4" t="s">
        <v>5231</v>
      </c>
      <c r="M154" s="9">
        <v>9780471510949</v>
      </c>
      <c r="N154" t="s">
        <v>3915</v>
      </c>
      <c r="O154" t="s">
        <v>3915</v>
      </c>
      <c r="P154" t="s">
        <v>3915</v>
      </c>
      <c r="Q154" s="10">
        <v>102.95</v>
      </c>
      <c r="R154" s="11"/>
      <c r="S154" s="10">
        <v>77.25</v>
      </c>
      <c r="T154" s="4" t="s">
        <v>6864</v>
      </c>
      <c r="U154">
        <v>15</v>
      </c>
      <c r="V154">
        <v>11</v>
      </c>
      <c r="W154">
        <v>26</v>
      </c>
      <c r="X154">
        <v>146</v>
      </c>
      <c r="Y154">
        <v>7</v>
      </c>
      <c r="Z154">
        <v>0</v>
      </c>
      <c r="AA154">
        <v>3</v>
      </c>
      <c r="AB154">
        <v>0</v>
      </c>
      <c r="AC154">
        <v>0</v>
      </c>
      <c r="AD154">
        <v>9</v>
      </c>
      <c r="AE154">
        <v>8</v>
      </c>
      <c r="AF154">
        <v>17</v>
      </c>
      <c r="AH154" s="1">
        <v>37371</v>
      </c>
      <c r="AI154" s="1">
        <v>37535</v>
      </c>
      <c r="AJ154" s="1">
        <v>37481</v>
      </c>
      <c r="AK154" s="8" t="s">
        <v>5232</v>
      </c>
      <c r="AM154" s="12" t="s">
        <v>6866</v>
      </c>
    </row>
    <row r="155" spans="1:40" x14ac:dyDescent="0.15">
      <c r="A155" s="2" t="s">
        <v>6867</v>
      </c>
      <c r="B155" s="2" t="s">
        <v>6885</v>
      </c>
      <c r="C155" s="2">
        <v>230</v>
      </c>
      <c r="D155" s="14" t="s">
        <v>6870</v>
      </c>
      <c r="E155"/>
      <c r="F155" t="s">
        <v>3040</v>
      </c>
      <c r="G155" t="s">
        <v>1054</v>
      </c>
      <c r="H155" t="s">
        <v>6502</v>
      </c>
      <c r="J155" s="4">
        <v>1</v>
      </c>
      <c r="K155" s="4">
        <v>77</v>
      </c>
      <c r="L155" s="4" t="s">
        <v>2875</v>
      </c>
      <c r="M155" s="9">
        <v>9780471164333</v>
      </c>
      <c r="N155" t="s">
        <v>3915</v>
      </c>
      <c r="O155" t="s">
        <v>3915</v>
      </c>
      <c r="P155" t="s">
        <v>3915</v>
      </c>
      <c r="Q155" s="10">
        <v>106.65</v>
      </c>
      <c r="R155" s="11"/>
      <c r="S155" s="10">
        <v>80</v>
      </c>
      <c r="T155" s="4" t="s">
        <v>6864</v>
      </c>
      <c r="U155">
        <v>15</v>
      </c>
      <c r="V155">
        <v>10</v>
      </c>
      <c r="W155">
        <v>14</v>
      </c>
      <c r="X155">
        <v>15</v>
      </c>
      <c r="Y155">
        <v>1</v>
      </c>
      <c r="Z155">
        <v>0</v>
      </c>
      <c r="AA155">
        <v>0</v>
      </c>
      <c r="AB155">
        <v>0</v>
      </c>
      <c r="AC155">
        <v>8</v>
      </c>
      <c r="AD155">
        <v>9</v>
      </c>
      <c r="AE155">
        <v>4</v>
      </c>
      <c r="AF155">
        <v>13</v>
      </c>
      <c r="AH155" s="1">
        <v>37372</v>
      </c>
      <c r="AI155" s="1">
        <v>37535</v>
      </c>
      <c r="AJ155" s="1">
        <v>37470</v>
      </c>
      <c r="AK155" s="8" t="s">
        <v>6774</v>
      </c>
      <c r="AM155" s="12" t="s">
        <v>6866</v>
      </c>
    </row>
    <row r="156" spans="1:40" x14ac:dyDescent="0.15">
      <c r="A156" s="2" t="s">
        <v>6867</v>
      </c>
      <c r="B156" s="2" t="s">
        <v>6885</v>
      </c>
      <c r="C156" s="2">
        <v>230</v>
      </c>
      <c r="D156" s="14" t="s">
        <v>6870</v>
      </c>
      <c r="E156"/>
      <c r="F156" t="s">
        <v>3040</v>
      </c>
      <c r="G156" t="s">
        <v>6887</v>
      </c>
      <c r="H156" t="s">
        <v>3041</v>
      </c>
      <c r="I156" s="4">
        <v>5</v>
      </c>
      <c r="K156" s="4">
        <v>0</v>
      </c>
      <c r="L156" s="4" t="s">
        <v>3042</v>
      </c>
      <c r="M156" s="9">
        <v>9780136855125</v>
      </c>
      <c r="N156" t="s">
        <v>3943</v>
      </c>
      <c r="O156" t="s">
        <v>3943</v>
      </c>
      <c r="P156" t="s">
        <v>3943</v>
      </c>
      <c r="Q156" s="10">
        <v>100</v>
      </c>
      <c r="R156" s="11"/>
      <c r="S156" s="10">
        <v>75</v>
      </c>
      <c r="T156" s="4" t="s">
        <v>6864</v>
      </c>
      <c r="U156">
        <v>15</v>
      </c>
      <c r="V156">
        <v>10</v>
      </c>
      <c r="W156">
        <v>11</v>
      </c>
      <c r="X156">
        <v>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11</v>
      </c>
      <c r="AF156">
        <v>11</v>
      </c>
      <c r="AH156" s="1">
        <v>37372</v>
      </c>
      <c r="AI156" s="1">
        <v>37535</v>
      </c>
      <c r="AJ156" s="1">
        <v>37426</v>
      </c>
      <c r="AK156" s="8" t="s">
        <v>2048</v>
      </c>
      <c r="AM156" s="12" t="s">
        <v>6866</v>
      </c>
    </row>
    <row r="157" spans="1:40" x14ac:dyDescent="0.15">
      <c r="A157" s="2" t="s">
        <v>6867</v>
      </c>
      <c r="B157" s="2" t="s">
        <v>6885</v>
      </c>
      <c r="C157" s="2">
        <v>239</v>
      </c>
      <c r="D157" s="14" t="s">
        <v>6870</v>
      </c>
      <c r="E157"/>
      <c r="F157" t="s">
        <v>2689</v>
      </c>
      <c r="G157" t="s">
        <v>6911</v>
      </c>
      <c r="H157" t="s">
        <v>6912</v>
      </c>
      <c r="L157" s="4" t="s">
        <v>6913</v>
      </c>
      <c r="M157" s="9">
        <v>9780189999999</v>
      </c>
      <c r="N157" t="s">
        <v>6914</v>
      </c>
      <c r="O157" t="s">
        <v>6914</v>
      </c>
      <c r="P157" t="s">
        <v>6914</v>
      </c>
      <c r="Q157" s="10">
        <v>0</v>
      </c>
      <c r="R157" s="11"/>
      <c r="S157" s="10">
        <v>0</v>
      </c>
      <c r="T157" s="4" t="s">
        <v>6864</v>
      </c>
      <c r="U157">
        <v>0</v>
      </c>
      <c r="V157">
        <v>12</v>
      </c>
      <c r="W157">
        <v>0</v>
      </c>
      <c r="X157">
        <v>424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H157" s="1">
        <v>37511</v>
      </c>
      <c r="AI157" s="1">
        <v>37535</v>
      </c>
      <c r="AM157" s="12" t="s">
        <v>6866</v>
      </c>
    </row>
    <row r="158" spans="1:40" x14ac:dyDescent="0.15">
      <c r="A158" s="2" t="s">
        <v>6867</v>
      </c>
      <c r="B158" s="2" t="s">
        <v>6885</v>
      </c>
      <c r="C158" s="2">
        <v>252</v>
      </c>
      <c r="D158" s="14" t="s">
        <v>6870</v>
      </c>
      <c r="E158"/>
      <c r="F158" t="s">
        <v>5274</v>
      </c>
      <c r="G158" t="s">
        <v>3598</v>
      </c>
      <c r="H158" t="s">
        <v>3599</v>
      </c>
      <c r="K158" s="4">
        <v>99</v>
      </c>
      <c r="L158" s="4" t="s">
        <v>3600</v>
      </c>
      <c r="M158" s="9">
        <v>9780992341121</v>
      </c>
      <c r="N158" t="s">
        <v>3601</v>
      </c>
      <c r="O158" t="s">
        <v>3601</v>
      </c>
      <c r="P158" t="s">
        <v>3601</v>
      </c>
      <c r="Q158" s="10">
        <v>106.7</v>
      </c>
      <c r="R158" s="11"/>
      <c r="S158" s="10">
        <v>80.05</v>
      </c>
      <c r="T158" s="4" t="s">
        <v>6883</v>
      </c>
      <c r="U158">
        <v>7</v>
      </c>
      <c r="V158">
        <v>30</v>
      </c>
      <c r="W158">
        <v>3</v>
      </c>
      <c r="X158">
        <v>14</v>
      </c>
      <c r="Y158">
        <v>3</v>
      </c>
      <c r="Z158">
        <v>0</v>
      </c>
      <c r="AA158">
        <v>0</v>
      </c>
      <c r="AB158">
        <v>0</v>
      </c>
      <c r="AC158">
        <v>0</v>
      </c>
      <c r="AD158">
        <v>4</v>
      </c>
      <c r="AE158">
        <v>0</v>
      </c>
      <c r="AF158">
        <v>4</v>
      </c>
      <c r="AH158" s="1">
        <v>37372</v>
      </c>
      <c r="AI158" s="1">
        <v>37535</v>
      </c>
      <c r="AJ158" s="1">
        <v>37523</v>
      </c>
      <c r="AK158" s="8" t="s">
        <v>3602</v>
      </c>
      <c r="AM158" s="12" t="s">
        <v>6866</v>
      </c>
    </row>
    <row r="159" spans="1:40" x14ac:dyDescent="0.15">
      <c r="A159" s="2" t="s">
        <v>6867</v>
      </c>
      <c r="B159" s="2" t="s">
        <v>6885</v>
      </c>
      <c r="C159" s="2">
        <v>252</v>
      </c>
      <c r="D159" s="14" t="s">
        <v>6870</v>
      </c>
      <c r="E159"/>
      <c r="F159" t="s">
        <v>5274</v>
      </c>
      <c r="G159" t="s">
        <v>3598</v>
      </c>
      <c r="H159" t="s">
        <v>4681</v>
      </c>
      <c r="K159" s="4">
        <v>99</v>
      </c>
      <c r="L159" s="4" t="s">
        <v>4682</v>
      </c>
      <c r="M159" s="9">
        <v>9780992341114</v>
      </c>
      <c r="N159" t="s">
        <v>3601</v>
      </c>
      <c r="O159" t="s">
        <v>3601</v>
      </c>
      <c r="P159" t="s">
        <v>3601</v>
      </c>
      <c r="Q159" s="10">
        <v>80</v>
      </c>
      <c r="R159" s="11"/>
      <c r="S159" s="10">
        <v>60</v>
      </c>
      <c r="T159" s="4" t="s">
        <v>6883</v>
      </c>
      <c r="U159">
        <v>7</v>
      </c>
      <c r="V159">
        <v>30</v>
      </c>
      <c r="W159">
        <v>8</v>
      </c>
      <c r="X159">
        <v>14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6</v>
      </c>
      <c r="AE159">
        <v>0</v>
      </c>
      <c r="AF159">
        <v>6</v>
      </c>
      <c r="AH159" s="1">
        <v>37523</v>
      </c>
      <c r="AI159" s="1">
        <v>37136</v>
      </c>
      <c r="AJ159" s="1">
        <v>37523</v>
      </c>
      <c r="AK159" s="8" t="s">
        <v>4683</v>
      </c>
      <c r="AM159" s="12" t="s">
        <v>6866</v>
      </c>
    </row>
    <row r="160" spans="1:40" x14ac:dyDescent="0.15">
      <c r="A160" s="2" t="s">
        <v>6867</v>
      </c>
      <c r="B160" s="2" t="s">
        <v>6885</v>
      </c>
      <c r="C160" s="2">
        <v>252</v>
      </c>
      <c r="D160" s="14" t="s">
        <v>6870</v>
      </c>
      <c r="E160"/>
      <c r="F160" t="s">
        <v>5274</v>
      </c>
      <c r="G160" t="s">
        <v>6911</v>
      </c>
      <c r="H160" t="s">
        <v>1066</v>
      </c>
      <c r="L160" s="4" t="s">
        <v>1067</v>
      </c>
      <c r="M160" s="9">
        <v>9780189999982</v>
      </c>
      <c r="N160" t="s">
        <v>6914</v>
      </c>
      <c r="O160" t="s">
        <v>6914</v>
      </c>
      <c r="P160" t="s">
        <v>6914</v>
      </c>
      <c r="Q160" s="10">
        <v>0</v>
      </c>
      <c r="R160" s="11"/>
      <c r="S160" s="10">
        <v>0</v>
      </c>
      <c r="T160" s="4" t="s">
        <v>6864</v>
      </c>
      <c r="U160">
        <v>7</v>
      </c>
      <c r="V160">
        <v>30</v>
      </c>
      <c r="W160">
        <v>0</v>
      </c>
      <c r="X160">
        <v>4162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H160" s="1">
        <v>37516</v>
      </c>
      <c r="AI160" s="1">
        <v>37535</v>
      </c>
      <c r="AM160" s="12" t="s">
        <v>6866</v>
      </c>
    </row>
    <row r="161" spans="1:40" x14ac:dyDescent="0.15">
      <c r="A161" s="2" t="s">
        <v>6867</v>
      </c>
      <c r="B161" s="2" t="s">
        <v>6885</v>
      </c>
      <c r="C161" s="2">
        <v>252</v>
      </c>
      <c r="D161" s="14" t="s">
        <v>6870</v>
      </c>
      <c r="E161"/>
      <c r="F161" t="s">
        <v>5274</v>
      </c>
      <c r="G161" t="s">
        <v>1092</v>
      </c>
      <c r="H161" t="s">
        <v>6398</v>
      </c>
      <c r="I161" s="4">
        <v>5</v>
      </c>
      <c r="K161" s="4">
        <v>1</v>
      </c>
      <c r="L161" s="4" t="s">
        <v>6399</v>
      </c>
      <c r="M161" s="9">
        <v>9780471585893</v>
      </c>
      <c r="N161" t="s">
        <v>3915</v>
      </c>
      <c r="O161" t="s">
        <v>3915</v>
      </c>
      <c r="P161" t="s">
        <v>3915</v>
      </c>
      <c r="Q161" s="10">
        <v>79.95</v>
      </c>
      <c r="R161" s="11"/>
      <c r="S161" s="10">
        <v>60</v>
      </c>
      <c r="T161" s="4" t="s">
        <v>6883</v>
      </c>
      <c r="U161">
        <v>7</v>
      </c>
      <c r="V161">
        <v>30</v>
      </c>
      <c r="W161">
        <v>4</v>
      </c>
      <c r="X161">
        <v>14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4</v>
      </c>
      <c r="AE161">
        <v>2</v>
      </c>
      <c r="AF161">
        <v>6</v>
      </c>
      <c r="AH161" s="1">
        <v>37372</v>
      </c>
      <c r="AI161" s="1">
        <v>37535</v>
      </c>
      <c r="AJ161" s="1">
        <v>37525</v>
      </c>
      <c r="AK161" s="8" t="s">
        <v>6765</v>
      </c>
      <c r="AM161" s="12" t="s">
        <v>6866</v>
      </c>
      <c r="AN161" s="13" t="s">
        <v>1051</v>
      </c>
    </row>
    <row r="162" spans="1:40" x14ac:dyDescent="0.15">
      <c r="A162" s="2" t="s">
        <v>6867</v>
      </c>
      <c r="B162" s="2" t="s">
        <v>6885</v>
      </c>
      <c r="C162" s="2">
        <v>254</v>
      </c>
      <c r="D162" s="14" t="s">
        <v>6870</v>
      </c>
      <c r="E162"/>
      <c r="F162" t="s">
        <v>255</v>
      </c>
      <c r="G162" t="s">
        <v>3759</v>
      </c>
      <c r="H162" t="s">
        <v>3760</v>
      </c>
      <c r="I162" s="4">
        <v>4</v>
      </c>
      <c r="J162" s="4" t="s">
        <v>3761</v>
      </c>
      <c r="K162" s="4">
        <v>0</v>
      </c>
      <c r="L162" s="4" t="s">
        <v>3762</v>
      </c>
      <c r="M162" s="9">
        <v>9780306462436</v>
      </c>
      <c r="N162" t="s">
        <v>3763</v>
      </c>
      <c r="O162" t="s">
        <v>3764</v>
      </c>
      <c r="P162" t="s">
        <v>3764</v>
      </c>
      <c r="Q162" s="10">
        <v>49.5</v>
      </c>
      <c r="R162" s="11"/>
      <c r="S162" s="10">
        <v>37.15</v>
      </c>
      <c r="T162" s="4" t="s">
        <v>6864</v>
      </c>
      <c r="U162">
        <v>17</v>
      </c>
      <c r="V162">
        <v>30</v>
      </c>
      <c r="W162">
        <v>28</v>
      </c>
      <c r="X162">
        <v>34</v>
      </c>
      <c r="Y162">
        <v>5</v>
      </c>
      <c r="Z162">
        <v>0</v>
      </c>
      <c r="AA162">
        <v>0</v>
      </c>
      <c r="AB162">
        <v>0</v>
      </c>
      <c r="AC162">
        <v>0</v>
      </c>
      <c r="AD162">
        <v>31</v>
      </c>
      <c r="AE162">
        <v>2</v>
      </c>
      <c r="AF162">
        <v>33</v>
      </c>
      <c r="AH162" s="1">
        <v>37445</v>
      </c>
      <c r="AI162" s="1">
        <v>37535</v>
      </c>
      <c r="AJ162" s="1">
        <v>37529</v>
      </c>
      <c r="AK162" s="8" t="s">
        <v>3765</v>
      </c>
      <c r="AM162" s="12" t="s">
        <v>6866</v>
      </c>
    </row>
    <row r="163" spans="1:40" x14ac:dyDescent="0.15">
      <c r="A163" s="2" t="s">
        <v>6867</v>
      </c>
      <c r="B163" s="2" t="s">
        <v>6885</v>
      </c>
      <c r="C163" s="2">
        <v>254</v>
      </c>
      <c r="D163" s="14" t="s">
        <v>6870</v>
      </c>
      <c r="E163"/>
      <c r="F163" t="s">
        <v>255</v>
      </c>
      <c r="G163" t="s">
        <v>256</v>
      </c>
      <c r="H163" t="s">
        <v>257</v>
      </c>
      <c r="K163" s="4">
        <v>98</v>
      </c>
      <c r="L163" s="4" t="s">
        <v>258</v>
      </c>
      <c r="M163" s="9">
        <v>9780387985404</v>
      </c>
      <c r="N163" t="s">
        <v>3907</v>
      </c>
      <c r="O163" t="s">
        <v>3907</v>
      </c>
      <c r="P163" t="s">
        <v>3907</v>
      </c>
      <c r="Q163" s="10">
        <v>49.95</v>
      </c>
      <c r="R163" s="11"/>
      <c r="S163" s="10">
        <v>37.5</v>
      </c>
      <c r="T163" s="4" t="s">
        <v>6864</v>
      </c>
      <c r="U163">
        <v>17</v>
      </c>
      <c r="V163">
        <v>30</v>
      </c>
      <c r="W163">
        <v>28</v>
      </c>
      <c r="X163">
        <v>34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33</v>
      </c>
      <c r="AE163">
        <v>0</v>
      </c>
      <c r="AF163">
        <v>33</v>
      </c>
      <c r="AH163" s="1">
        <v>37445</v>
      </c>
      <c r="AI163" s="1">
        <v>37535</v>
      </c>
      <c r="AJ163" s="1">
        <v>37531</v>
      </c>
      <c r="AK163" s="8" t="s">
        <v>259</v>
      </c>
      <c r="AM163" s="12" t="s">
        <v>6866</v>
      </c>
    </row>
    <row r="164" spans="1:40" x14ac:dyDescent="0.15">
      <c r="A164" s="2" t="s">
        <v>6867</v>
      </c>
      <c r="B164" s="2" t="s">
        <v>6885</v>
      </c>
      <c r="C164" s="2">
        <v>259</v>
      </c>
      <c r="D164" s="14" t="s">
        <v>6870</v>
      </c>
      <c r="E164"/>
      <c r="F164" t="s">
        <v>2854</v>
      </c>
      <c r="G164" t="s">
        <v>6911</v>
      </c>
      <c r="H164" t="s">
        <v>1066</v>
      </c>
      <c r="L164" s="4" t="s">
        <v>1067</v>
      </c>
      <c r="M164" s="9">
        <v>9780189999982</v>
      </c>
      <c r="N164" t="s">
        <v>6914</v>
      </c>
      <c r="O164" t="s">
        <v>6914</v>
      </c>
      <c r="P164" t="s">
        <v>6914</v>
      </c>
      <c r="Q164" s="10">
        <v>0</v>
      </c>
      <c r="R164" s="11"/>
      <c r="S164" s="10">
        <v>0</v>
      </c>
      <c r="T164" s="4" t="s">
        <v>6864</v>
      </c>
      <c r="U164">
        <v>0</v>
      </c>
      <c r="V164">
        <v>18</v>
      </c>
      <c r="W164">
        <v>0</v>
      </c>
      <c r="X164">
        <v>4162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H164" s="1">
        <v>37412</v>
      </c>
      <c r="AI164" s="1">
        <v>37535</v>
      </c>
      <c r="AM164" s="12" t="s">
        <v>6866</v>
      </c>
    </row>
    <row r="165" spans="1:40" x14ac:dyDescent="0.15">
      <c r="A165" s="2" t="s">
        <v>6867</v>
      </c>
      <c r="B165" s="2" t="s">
        <v>6885</v>
      </c>
      <c r="C165" s="2" t="s">
        <v>1903</v>
      </c>
      <c r="D165" s="14" t="s">
        <v>6870</v>
      </c>
      <c r="E165">
        <v>37518</v>
      </c>
      <c r="F165" t="s">
        <v>1904</v>
      </c>
      <c r="G165" t="s">
        <v>3918</v>
      </c>
      <c r="H165" t="s">
        <v>1467</v>
      </c>
      <c r="I165" s="4">
        <v>1</v>
      </c>
      <c r="K165" s="4">
        <v>0</v>
      </c>
      <c r="L165" s="4" t="s">
        <v>1468</v>
      </c>
      <c r="M165" s="9">
        <v>9780110110127</v>
      </c>
      <c r="N165" t="s">
        <v>3921</v>
      </c>
      <c r="O165" t="s">
        <v>3921</v>
      </c>
      <c r="P165" t="s">
        <v>3921</v>
      </c>
      <c r="Q165" s="10">
        <v>5.95</v>
      </c>
      <c r="R165" s="11"/>
      <c r="S165" s="10">
        <v>4.5</v>
      </c>
      <c r="T165" s="4" t="s">
        <v>6864</v>
      </c>
      <c r="U165">
        <v>15</v>
      </c>
      <c r="V165">
        <v>10</v>
      </c>
      <c r="W165">
        <v>0</v>
      </c>
      <c r="X165">
        <v>30</v>
      </c>
      <c r="Y165">
        <v>124</v>
      </c>
      <c r="Z165">
        <v>0</v>
      </c>
      <c r="AA165">
        <v>0</v>
      </c>
      <c r="AB165">
        <v>0</v>
      </c>
      <c r="AC165">
        <v>0</v>
      </c>
      <c r="AD165">
        <v>12</v>
      </c>
      <c r="AE165">
        <v>0</v>
      </c>
      <c r="AF165">
        <v>12</v>
      </c>
      <c r="AH165" s="1">
        <v>37372</v>
      </c>
      <c r="AI165" s="1">
        <v>37206</v>
      </c>
      <c r="AJ165" s="1">
        <v>37504</v>
      </c>
      <c r="AK165" s="8" t="s">
        <v>3922</v>
      </c>
      <c r="AM165" s="12" t="s">
        <v>6866</v>
      </c>
    </row>
    <row r="166" spans="1:40" x14ac:dyDescent="0.15">
      <c r="A166" s="2" t="s">
        <v>6867</v>
      </c>
      <c r="B166" s="2" t="s">
        <v>6885</v>
      </c>
      <c r="C166" s="2" t="s">
        <v>1903</v>
      </c>
      <c r="D166" s="14" t="s">
        <v>6870</v>
      </c>
      <c r="E166"/>
      <c r="F166" t="s">
        <v>1904</v>
      </c>
      <c r="G166" t="s">
        <v>1905</v>
      </c>
      <c r="H166" t="s">
        <v>1906</v>
      </c>
      <c r="I166" s="4">
        <v>7</v>
      </c>
      <c r="K166" s="4">
        <v>70</v>
      </c>
      <c r="L166" s="4" t="s">
        <v>1907</v>
      </c>
      <c r="M166" s="9">
        <v>9780070153394</v>
      </c>
      <c r="N166" t="s">
        <v>6863</v>
      </c>
      <c r="O166" t="s">
        <v>6863</v>
      </c>
      <c r="P166" t="s">
        <v>6863</v>
      </c>
      <c r="Q166" s="10">
        <v>82.35</v>
      </c>
      <c r="R166" s="11"/>
      <c r="S166" s="10">
        <v>61.8</v>
      </c>
      <c r="T166" s="4" t="s">
        <v>6883</v>
      </c>
      <c r="U166">
        <v>15</v>
      </c>
      <c r="V166">
        <v>10</v>
      </c>
      <c r="W166">
        <v>4</v>
      </c>
      <c r="X166">
        <v>30</v>
      </c>
      <c r="Y166">
        <v>0</v>
      </c>
      <c r="Z166">
        <v>0</v>
      </c>
      <c r="AA166">
        <v>4</v>
      </c>
      <c r="AB166">
        <v>0</v>
      </c>
      <c r="AC166">
        <v>0</v>
      </c>
      <c r="AD166">
        <v>0</v>
      </c>
      <c r="AE166">
        <v>1</v>
      </c>
      <c r="AF166">
        <v>1</v>
      </c>
      <c r="AH166" s="1">
        <v>37372</v>
      </c>
      <c r="AI166" s="1">
        <v>37535</v>
      </c>
      <c r="AJ166" s="1">
        <v>37266</v>
      </c>
      <c r="AK166" s="8" t="s">
        <v>1908</v>
      </c>
      <c r="AM166" s="12" t="s">
        <v>6866</v>
      </c>
    </row>
    <row r="167" spans="1:40" x14ac:dyDescent="0.15">
      <c r="A167" s="2" t="s">
        <v>6867</v>
      </c>
      <c r="B167" s="2" t="s">
        <v>6885</v>
      </c>
      <c r="C167" s="2" t="s">
        <v>1903</v>
      </c>
      <c r="D167" s="14" t="s">
        <v>6870</v>
      </c>
      <c r="E167"/>
      <c r="F167" t="s">
        <v>1904</v>
      </c>
      <c r="G167" t="s">
        <v>4611</v>
      </c>
      <c r="H167" t="s">
        <v>4612</v>
      </c>
      <c r="I167" s="4">
        <v>7</v>
      </c>
      <c r="K167" s="4">
        <v>3</v>
      </c>
      <c r="L167" s="4" t="s">
        <v>2876</v>
      </c>
      <c r="M167" s="9">
        <v>9780072318210</v>
      </c>
      <c r="N167" t="s">
        <v>6863</v>
      </c>
      <c r="O167" t="s">
        <v>6863</v>
      </c>
      <c r="P167" t="s">
        <v>6863</v>
      </c>
      <c r="Q167" s="10">
        <v>109.35</v>
      </c>
      <c r="R167" s="11"/>
      <c r="S167" s="10">
        <v>82.05</v>
      </c>
      <c r="T167" s="4" t="s">
        <v>6883</v>
      </c>
      <c r="U167">
        <v>15</v>
      </c>
      <c r="V167">
        <v>10</v>
      </c>
      <c r="W167">
        <v>11</v>
      </c>
      <c r="X167">
        <v>30</v>
      </c>
      <c r="Y167">
        <v>6</v>
      </c>
      <c r="Z167">
        <v>0</v>
      </c>
      <c r="AA167">
        <v>0</v>
      </c>
      <c r="AB167">
        <v>0</v>
      </c>
      <c r="AC167">
        <v>0</v>
      </c>
      <c r="AD167">
        <v>5</v>
      </c>
      <c r="AE167">
        <v>0</v>
      </c>
      <c r="AF167">
        <v>5</v>
      </c>
      <c r="AH167" s="1">
        <v>37372</v>
      </c>
      <c r="AI167" s="1">
        <v>37535</v>
      </c>
      <c r="AJ167" s="1">
        <v>37515</v>
      </c>
      <c r="AK167" s="8" t="s">
        <v>2509</v>
      </c>
      <c r="AM167" s="12" t="s">
        <v>6866</v>
      </c>
    </row>
    <row r="168" spans="1:40" x14ac:dyDescent="0.15">
      <c r="A168" s="2" t="s">
        <v>6867</v>
      </c>
      <c r="B168" s="2" t="s">
        <v>6885</v>
      </c>
      <c r="C168" s="2" t="s">
        <v>1909</v>
      </c>
      <c r="D168" s="14" t="s">
        <v>6870</v>
      </c>
      <c r="E168">
        <v>37518</v>
      </c>
      <c r="F168" t="s">
        <v>1904</v>
      </c>
      <c r="G168" t="s">
        <v>3918</v>
      </c>
      <c r="H168" t="s">
        <v>1467</v>
      </c>
      <c r="I168" s="4">
        <v>1</v>
      </c>
      <c r="K168" s="4">
        <v>0</v>
      </c>
      <c r="L168" s="4" t="s">
        <v>1468</v>
      </c>
      <c r="M168" s="9">
        <v>9780110110127</v>
      </c>
      <c r="N168" t="s">
        <v>3921</v>
      </c>
      <c r="O168" t="s">
        <v>3921</v>
      </c>
      <c r="P168" t="s">
        <v>3921</v>
      </c>
      <c r="Q168" s="10">
        <v>5.95</v>
      </c>
      <c r="R168" s="11"/>
      <c r="S168" s="10">
        <v>4.5</v>
      </c>
      <c r="T168" s="4" t="s">
        <v>6864</v>
      </c>
      <c r="U168">
        <v>15</v>
      </c>
      <c r="V168">
        <v>1</v>
      </c>
      <c r="W168">
        <v>0</v>
      </c>
      <c r="X168">
        <v>30</v>
      </c>
      <c r="Y168">
        <v>124</v>
      </c>
      <c r="Z168">
        <v>0</v>
      </c>
      <c r="AA168">
        <v>0</v>
      </c>
      <c r="AB168">
        <v>0</v>
      </c>
      <c r="AC168">
        <v>0</v>
      </c>
      <c r="AD168">
        <v>12</v>
      </c>
      <c r="AE168">
        <v>0</v>
      </c>
      <c r="AF168">
        <v>12</v>
      </c>
      <c r="AH168" s="1">
        <v>37372</v>
      </c>
      <c r="AI168" s="1">
        <v>37206</v>
      </c>
      <c r="AJ168" s="1">
        <v>37504</v>
      </c>
      <c r="AK168" s="8" t="s">
        <v>3922</v>
      </c>
      <c r="AM168" s="12" t="s">
        <v>6866</v>
      </c>
    </row>
    <row r="169" spans="1:40" x14ac:dyDescent="0.15">
      <c r="A169" s="2" t="s">
        <v>6867</v>
      </c>
      <c r="B169" s="2" t="s">
        <v>6885</v>
      </c>
      <c r="C169" s="2" t="s">
        <v>1909</v>
      </c>
      <c r="D169" s="14" t="s">
        <v>6925</v>
      </c>
      <c r="E169"/>
      <c r="F169" t="s">
        <v>1904</v>
      </c>
      <c r="G169" t="s">
        <v>1905</v>
      </c>
      <c r="H169" t="s">
        <v>1906</v>
      </c>
      <c r="I169" s="4">
        <v>7</v>
      </c>
      <c r="K169" s="4">
        <v>70</v>
      </c>
      <c r="L169" s="4" t="s">
        <v>1907</v>
      </c>
      <c r="M169" s="9">
        <v>9780070153394</v>
      </c>
      <c r="N169" t="s">
        <v>6863</v>
      </c>
      <c r="O169" t="s">
        <v>6863</v>
      </c>
      <c r="P169" t="s">
        <v>6863</v>
      </c>
      <c r="Q169" s="10">
        <v>82.35</v>
      </c>
      <c r="R169" s="11"/>
      <c r="S169" s="10">
        <v>61.8</v>
      </c>
      <c r="T169" s="4" t="s">
        <v>6883</v>
      </c>
      <c r="U169">
        <v>15</v>
      </c>
      <c r="V169">
        <v>1</v>
      </c>
      <c r="W169">
        <v>4</v>
      </c>
      <c r="X169">
        <v>30</v>
      </c>
      <c r="Y169">
        <v>0</v>
      </c>
      <c r="Z169">
        <v>0</v>
      </c>
      <c r="AA169">
        <v>4</v>
      </c>
      <c r="AB169">
        <v>0</v>
      </c>
      <c r="AC169">
        <v>0</v>
      </c>
      <c r="AD169">
        <v>0</v>
      </c>
      <c r="AE169">
        <v>1</v>
      </c>
      <c r="AF169">
        <v>1</v>
      </c>
      <c r="AH169" s="1">
        <v>37372</v>
      </c>
      <c r="AI169" s="1">
        <v>37535</v>
      </c>
      <c r="AJ169" s="1">
        <v>37266</v>
      </c>
      <c r="AK169" s="8" t="s">
        <v>1908</v>
      </c>
      <c r="AM169" s="12" t="s">
        <v>6866</v>
      </c>
    </row>
    <row r="170" spans="1:40" x14ac:dyDescent="0.15">
      <c r="A170" s="2" t="s">
        <v>6867</v>
      </c>
      <c r="B170" s="2" t="s">
        <v>6885</v>
      </c>
      <c r="C170" s="2" t="s">
        <v>1909</v>
      </c>
      <c r="D170" s="14" t="s">
        <v>6925</v>
      </c>
      <c r="E170"/>
      <c r="F170" t="s">
        <v>1904</v>
      </c>
      <c r="G170" t="s">
        <v>4611</v>
      </c>
      <c r="H170" t="s">
        <v>4612</v>
      </c>
      <c r="I170" s="4">
        <v>7</v>
      </c>
      <c r="K170" s="4">
        <v>3</v>
      </c>
      <c r="L170" s="4" t="s">
        <v>2876</v>
      </c>
      <c r="M170" s="9">
        <v>9780072318210</v>
      </c>
      <c r="N170" t="s">
        <v>6863</v>
      </c>
      <c r="O170" t="s">
        <v>6863</v>
      </c>
      <c r="P170" t="s">
        <v>6863</v>
      </c>
      <c r="Q170" s="10">
        <v>109.35</v>
      </c>
      <c r="R170" s="11"/>
      <c r="S170" s="10">
        <v>82.05</v>
      </c>
      <c r="T170" s="4" t="s">
        <v>6883</v>
      </c>
      <c r="U170">
        <v>15</v>
      </c>
      <c r="V170">
        <v>1</v>
      </c>
      <c r="W170">
        <v>11</v>
      </c>
      <c r="X170">
        <v>30</v>
      </c>
      <c r="Y170">
        <v>6</v>
      </c>
      <c r="Z170">
        <v>0</v>
      </c>
      <c r="AA170">
        <v>0</v>
      </c>
      <c r="AB170">
        <v>0</v>
      </c>
      <c r="AC170">
        <v>0</v>
      </c>
      <c r="AD170">
        <v>5</v>
      </c>
      <c r="AE170">
        <v>0</v>
      </c>
      <c r="AF170">
        <v>5</v>
      </c>
      <c r="AH170" s="1">
        <v>37372</v>
      </c>
      <c r="AI170" s="1">
        <v>37535</v>
      </c>
      <c r="AJ170" s="1">
        <v>37515</v>
      </c>
      <c r="AK170" s="8" t="s">
        <v>2509</v>
      </c>
      <c r="AM170" s="12" t="s">
        <v>6866</v>
      </c>
    </row>
    <row r="171" spans="1:40" x14ac:dyDescent="0.15">
      <c r="A171" s="2" t="s">
        <v>6867</v>
      </c>
      <c r="B171" s="2" t="s">
        <v>6885</v>
      </c>
      <c r="C171" s="2" t="s">
        <v>347</v>
      </c>
      <c r="D171" s="14" t="s">
        <v>6870</v>
      </c>
      <c r="E171"/>
      <c r="F171" t="s">
        <v>6871</v>
      </c>
      <c r="G171" t="s">
        <v>3918</v>
      </c>
      <c r="H171" t="s">
        <v>4655</v>
      </c>
      <c r="I171" s="4">
        <v>1</v>
      </c>
      <c r="K171" s="4">
        <v>2</v>
      </c>
      <c r="L171" s="4" t="s">
        <v>4656</v>
      </c>
      <c r="M171" s="9">
        <v>9780110110103</v>
      </c>
      <c r="N171" t="s">
        <v>3921</v>
      </c>
      <c r="O171" t="s">
        <v>3921</v>
      </c>
      <c r="P171" t="s">
        <v>3921</v>
      </c>
      <c r="Q171" s="10">
        <v>6.3</v>
      </c>
      <c r="R171" s="11"/>
      <c r="S171" s="10">
        <v>4.75</v>
      </c>
      <c r="T171" s="4" t="s">
        <v>6864</v>
      </c>
      <c r="U171">
        <v>20</v>
      </c>
      <c r="V171">
        <v>11</v>
      </c>
      <c r="W171">
        <v>0</v>
      </c>
      <c r="X171">
        <v>20</v>
      </c>
      <c r="Y171">
        <v>32</v>
      </c>
      <c r="Z171">
        <v>0</v>
      </c>
      <c r="AA171">
        <v>0</v>
      </c>
      <c r="AB171">
        <v>0</v>
      </c>
      <c r="AC171">
        <v>0</v>
      </c>
      <c r="AD171">
        <v>11</v>
      </c>
      <c r="AE171">
        <v>0</v>
      </c>
      <c r="AF171">
        <v>11</v>
      </c>
      <c r="AH171" s="1">
        <v>37490</v>
      </c>
      <c r="AI171" s="1">
        <v>37206</v>
      </c>
      <c r="AJ171" s="1">
        <v>37494</v>
      </c>
      <c r="AK171" s="8" t="s">
        <v>3922</v>
      </c>
      <c r="AM171" s="12" t="s">
        <v>6866</v>
      </c>
    </row>
    <row r="172" spans="1:40" x14ac:dyDescent="0.15">
      <c r="A172" s="2" t="s">
        <v>6867</v>
      </c>
      <c r="B172" s="2" t="s">
        <v>6885</v>
      </c>
      <c r="C172" s="2" t="s">
        <v>347</v>
      </c>
      <c r="D172" s="14" t="s">
        <v>6870</v>
      </c>
      <c r="E172"/>
      <c r="F172" t="s">
        <v>6871</v>
      </c>
      <c r="G172" t="s">
        <v>638</v>
      </c>
      <c r="H172" t="s">
        <v>639</v>
      </c>
      <c r="K172" s="4">
        <v>97</v>
      </c>
      <c r="L172" s="4" t="s">
        <v>640</v>
      </c>
      <c r="M172" s="9">
        <v>9780132700344</v>
      </c>
      <c r="N172" t="s">
        <v>3943</v>
      </c>
      <c r="O172" t="s">
        <v>3943</v>
      </c>
      <c r="P172" t="s">
        <v>3943</v>
      </c>
      <c r="Q172" s="10">
        <v>54</v>
      </c>
      <c r="R172" s="11"/>
      <c r="S172" s="10">
        <v>40.5</v>
      </c>
      <c r="T172" s="4" t="s">
        <v>6864</v>
      </c>
      <c r="U172">
        <v>20</v>
      </c>
      <c r="V172">
        <v>11</v>
      </c>
      <c r="W172">
        <v>47</v>
      </c>
      <c r="X172">
        <v>68</v>
      </c>
      <c r="Y172">
        <v>6</v>
      </c>
      <c r="Z172">
        <v>0</v>
      </c>
      <c r="AA172">
        <v>11</v>
      </c>
      <c r="AB172">
        <v>0</v>
      </c>
      <c r="AC172">
        <v>14</v>
      </c>
      <c r="AD172">
        <v>11</v>
      </c>
      <c r="AE172">
        <v>23</v>
      </c>
      <c r="AF172">
        <v>34</v>
      </c>
      <c r="AH172" s="1">
        <v>37372</v>
      </c>
      <c r="AI172" s="1">
        <v>37535</v>
      </c>
      <c r="AJ172" s="1">
        <v>37481</v>
      </c>
      <c r="AK172" s="8" t="s">
        <v>2479</v>
      </c>
      <c r="AM172" s="12" t="s">
        <v>6866</v>
      </c>
    </row>
    <row r="173" spans="1:40" x14ac:dyDescent="0.15">
      <c r="A173" s="2" t="s">
        <v>6867</v>
      </c>
      <c r="B173" s="2" t="s">
        <v>6885</v>
      </c>
      <c r="C173" s="2" t="s">
        <v>3403</v>
      </c>
      <c r="D173" s="14" t="s">
        <v>6870</v>
      </c>
      <c r="E173"/>
      <c r="F173" t="s">
        <v>3404</v>
      </c>
      <c r="G173" t="s">
        <v>3405</v>
      </c>
      <c r="H173" t="s">
        <v>3406</v>
      </c>
      <c r="K173" s="4">
        <v>99</v>
      </c>
      <c r="L173" s="4" t="s">
        <v>3407</v>
      </c>
      <c r="M173" s="9">
        <v>9780471264163</v>
      </c>
      <c r="N173" t="s">
        <v>3915</v>
      </c>
      <c r="O173" t="s">
        <v>3915</v>
      </c>
      <c r="P173" t="s">
        <v>3915</v>
      </c>
      <c r="Q173" s="10">
        <v>121.35</v>
      </c>
      <c r="R173" s="11"/>
      <c r="S173" s="10">
        <v>91.05</v>
      </c>
      <c r="T173" s="4" t="s">
        <v>6883</v>
      </c>
      <c r="U173">
        <v>128</v>
      </c>
      <c r="V173">
        <v>157</v>
      </c>
      <c r="W173">
        <v>45</v>
      </c>
      <c r="X173">
        <v>128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4</v>
      </c>
      <c r="AE173">
        <v>0</v>
      </c>
      <c r="AF173">
        <v>4</v>
      </c>
      <c r="AH173" s="1">
        <v>37372</v>
      </c>
      <c r="AI173" s="1">
        <v>37535</v>
      </c>
      <c r="AJ173" s="1">
        <v>37474</v>
      </c>
      <c r="AK173" s="8" t="s">
        <v>3408</v>
      </c>
      <c r="AM173" s="12" t="s">
        <v>6866</v>
      </c>
    </row>
    <row r="174" spans="1:40" x14ac:dyDescent="0.15">
      <c r="A174" s="2" t="s">
        <v>6867</v>
      </c>
      <c r="B174" s="2" t="s">
        <v>6885</v>
      </c>
      <c r="C174" s="2" t="s">
        <v>3403</v>
      </c>
      <c r="D174" s="14" t="s">
        <v>6870</v>
      </c>
      <c r="E174"/>
      <c r="F174" t="s">
        <v>3404</v>
      </c>
      <c r="G174" t="s">
        <v>3405</v>
      </c>
      <c r="H174" t="s">
        <v>2681</v>
      </c>
      <c r="K174" s="4">
        <v>2</v>
      </c>
      <c r="L174" s="4" t="s">
        <v>2682</v>
      </c>
      <c r="M174" s="9">
        <v>9780471269533</v>
      </c>
      <c r="N174" t="s">
        <v>3915</v>
      </c>
      <c r="O174" t="s">
        <v>3915</v>
      </c>
      <c r="P174" t="s">
        <v>3915</v>
      </c>
      <c r="Q174" s="10">
        <v>121.35</v>
      </c>
      <c r="R174" s="11"/>
      <c r="S174" s="10">
        <v>91.05</v>
      </c>
      <c r="T174" s="4" t="s">
        <v>6883</v>
      </c>
      <c r="U174">
        <v>128</v>
      </c>
      <c r="V174">
        <v>157</v>
      </c>
      <c r="W174">
        <v>20</v>
      </c>
      <c r="X174">
        <v>256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6</v>
      </c>
      <c r="AE174">
        <v>0</v>
      </c>
      <c r="AF174">
        <v>6</v>
      </c>
      <c r="AH174" s="1">
        <v>37372</v>
      </c>
      <c r="AI174" s="1">
        <v>37535</v>
      </c>
      <c r="AJ174" s="1">
        <v>37482</v>
      </c>
      <c r="AK174" s="8" t="s">
        <v>3408</v>
      </c>
      <c r="AM174" s="12" t="s">
        <v>6866</v>
      </c>
    </row>
    <row r="175" spans="1:40" x14ac:dyDescent="0.15">
      <c r="A175" s="2" t="s">
        <v>6867</v>
      </c>
      <c r="B175" s="2" t="s">
        <v>6885</v>
      </c>
      <c r="C175" s="2" t="s">
        <v>3403</v>
      </c>
      <c r="D175" s="14" t="s">
        <v>6870</v>
      </c>
      <c r="E175"/>
      <c r="F175" t="s">
        <v>3404</v>
      </c>
      <c r="G175" t="s">
        <v>3405</v>
      </c>
      <c r="H175" t="s">
        <v>6800</v>
      </c>
      <c r="K175" s="4">
        <v>99</v>
      </c>
      <c r="L175" s="4" t="s">
        <v>6801</v>
      </c>
      <c r="M175" s="9">
        <v>9780471586500</v>
      </c>
      <c r="N175" t="s">
        <v>3915</v>
      </c>
      <c r="O175" t="s">
        <v>3915</v>
      </c>
      <c r="P175" t="s">
        <v>3915</v>
      </c>
      <c r="Q175" s="10">
        <v>121.35</v>
      </c>
      <c r="R175" s="11"/>
      <c r="S175" s="10">
        <v>91.05</v>
      </c>
      <c r="T175" s="4" t="s">
        <v>6864</v>
      </c>
      <c r="U175">
        <v>128</v>
      </c>
      <c r="V175">
        <v>157</v>
      </c>
      <c r="W175">
        <v>103</v>
      </c>
      <c r="X175">
        <v>128</v>
      </c>
      <c r="Y175">
        <v>1</v>
      </c>
      <c r="Z175">
        <v>0</v>
      </c>
      <c r="AA175">
        <v>74</v>
      </c>
      <c r="AB175">
        <v>0</v>
      </c>
      <c r="AC175">
        <v>1</v>
      </c>
      <c r="AD175">
        <v>0</v>
      </c>
      <c r="AE175">
        <v>60</v>
      </c>
      <c r="AF175">
        <v>60</v>
      </c>
      <c r="AG175">
        <f>AF175+AF174+AF173+AF179+AF180</f>
        <v>86</v>
      </c>
      <c r="AH175" s="1">
        <v>37372</v>
      </c>
      <c r="AI175" s="1">
        <v>37535</v>
      </c>
      <c r="AJ175" s="1">
        <v>37481</v>
      </c>
      <c r="AK175" s="8" t="s">
        <v>3408</v>
      </c>
      <c r="AM175" s="12" t="s">
        <v>1050</v>
      </c>
    </row>
    <row r="176" spans="1:40" x14ac:dyDescent="0.15">
      <c r="A176" s="2" t="s">
        <v>6867</v>
      </c>
      <c r="B176" s="2" t="s">
        <v>6885</v>
      </c>
      <c r="C176" s="2" t="s">
        <v>3403</v>
      </c>
      <c r="D176" s="14" t="s">
        <v>6870</v>
      </c>
      <c r="E176"/>
      <c r="F176" t="s">
        <v>3404</v>
      </c>
      <c r="G176" t="s">
        <v>3405</v>
      </c>
      <c r="H176" t="s">
        <v>2681</v>
      </c>
      <c r="K176" s="4">
        <v>2</v>
      </c>
      <c r="L176" s="4" t="s">
        <v>2682</v>
      </c>
      <c r="M176" s="9">
        <v>9780471269533</v>
      </c>
      <c r="N176" t="s">
        <v>3915</v>
      </c>
      <c r="O176" t="s">
        <v>3915</v>
      </c>
      <c r="P176" t="s">
        <v>3915</v>
      </c>
      <c r="Q176" s="10">
        <v>121.35</v>
      </c>
      <c r="R176" s="11"/>
      <c r="S176" s="10">
        <v>91.05</v>
      </c>
      <c r="T176" s="4" t="s">
        <v>6883</v>
      </c>
      <c r="U176">
        <v>128</v>
      </c>
      <c r="V176">
        <v>157</v>
      </c>
      <c r="W176">
        <v>20</v>
      </c>
      <c r="X176">
        <v>256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6</v>
      </c>
      <c r="AE176">
        <v>0</v>
      </c>
      <c r="AF176">
        <v>6</v>
      </c>
      <c r="AH176" s="1">
        <v>37372</v>
      </c>
      <c r="AI176" s="1">
        <v>37535</v>
      </c>
      <c r="AJ176" s="1">
        <v>37482</v>
      </c>
      <c r="AK176" s="8" t="s">
        <v>3408</v>
      </c>
      <c r="AM176" s="12" t="s">
        <v>6866</v>
      </c>
    </row>
    <row r="177" spans="1:39" x14ac:dyDescent="0.15">
      <c r="A177" s="2" t="s">
        <v>6867</v>
      </c>
      <c r="B177" s="2" t="s">
        <v>6885</v>
      </c>
      <c r="C177" s="2" t="s">
        <v>3403</v>
      </c>
      <c r="D177" s="14" t="s">
        <v>6870</v>
      </c>
      <c r="E177"/>
      <c r="F177" t="s">
        <v>3404</v>
      </c>
      <c r="G177" t="s">
        <v>3405</v>
      </c>
      <c r="H177" t="s">
        <v>2128</v>
      </c>
      <c r="K177" s="4">
        <v>99</v>
      </c>
      <c r="L177" s="4" t="s">
        <v>2129</v>
      </c>
      <c r="M177" s="9">
        <v>9780471330493</v>
      </c>
      <c r="N177" t="s">
        <v>3915</v>
      </c>
      <c r="O177" t="s">
        <v>3915</v>
      </c>
      <c r="P177" t="s">
        <v>3915</v>
      </c>
      <c r="Q177" s="10">
        <v>13.35</v>
      </c>
      <c r="R177" s="11"/>
      <c r="S177" s="10">
        <v>10.050000000000001</v>
      </c>
      <c r="T177" s="4" t="s">
        <v>6883</v>
      </c>
      <c r="U177">
        <v>128</v>
      </c>
      <c r="V177">
        <v>157</v>
      </c>
      <c r="W177">
        <v>15</v>
      </c>
      <c r="X177">
        <v>128</v>
      </c>
      <c r="Y177">
        <v>4</v>
      </c>
      <c r="Z177">
        <v>0</v>
      </c>
      <c r="AA177">
        <v>1</v>
      </c>
      <c r="AB177">
        <v>0</v>
      </c>
      <c r="AC177">
        <v>0</v>
      </c>
      <c r="AD177">
        <v>8</v>
      </c>
      <c r="AE177">
        <v>7</v>
      </c>
      <c r="AF177">
        <v>15</v>
      </c>
      <c r="AH177" s="1">
        <v>37372</v>
      </c>
      <c r="AI177" s="1">
        <v>37535</v>
      </c>
      <c r="AJ177" s="1">
        <v>37426</v>
      </c>
      <c r="AK177" s="8" t="s">
        <v>566</v>
      </c>
      <c r="AM177" s="12" t="s">
        <v>6866</v>
      </c>
    </row>
    <row r="178" spans="1:39" x14ac:dyDescent="0.15">
      <c r="A178" s="2" t="s">
        <v>6867</v>
      </c>
      <c r="B178" s="2" t="s">
        <v>6885</v>
      </c>
      <c r="C178" s="2" t="s">
        <v>3403</v>
      </c>
      <c r="D178" s="14" t="s">
        <v>6870</v>
      </c>
      <c r="E178"/>
      <c r="F178" t="s">
        <v>3404</v>
      </c>
      <c r="G178" t="s">
        <v>3405</v>
      </c>
      <c r="H178" t="s">
        <v>674</v>
      </c>
      <c r="K178" s="4">
        <v>99</v>
      </c>
      <c r="L178" s="4" t="s">
        <v>675</v>
      </c>
      <c r="M178" s="9">
        <v>9780471371212</v>
      </c>
      <c r="N178" t="s">
        <v>3915</v>
      </c>
      <c r="O178" t="s">
        <v>3915</v>
      </c>
      <c r="P178" t="s">
        <v>3915</v>
      </c>
      <c r="Q178" s="10">
        <v>36</v>
      </c>
      <c r="R178" s="11"/>
      <c r="S178" s="10">
        <v>27</v>
      </c>
      <c r="T178" s="4" t="s">
        <v>6883</v>
      </c>
      <c r="U178">
        <v>128</v>
      </c>
      <c r="V178">
        <v>157</v>
      </c>
      <c r="W178">
        <v>20</v>
      </c>
      <c r="X178">
        <v>128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17</v>
      </c>
      <c r="AE178">
        <v>1</v>
      </c>
      <c r="AF178">
        <v>18</v>
      </c>
      <c r="AG178">
        <f>AF178+AF180</f>
        <v>31</v>
      </c>
      <c r="AH178" s="1">
        <v>37372</v>
      </c>
      <c r="AI178" s="1">
        <v>37535</v>
      </c>
      <c r="AJ178" s="1">
        <v>37481</v>
      </c>
      <c r="AK178" s="8" t="s">
        <v>3384</v>
      </c>
      <c r="AM178" s="12" t="s">
        <v>3428</v>
      </c>
    </row>
    <row r="179" spans="1:39" x14ac:dyDescent="0.15">
      <c r="A179" s="2" t="s">
        <v>6867</v>
      </c>
      <c r="B179" s="2" t="s">
        <v>6885</v>
      </c>
      <c r="C179" s="2" t="s">
        <v>3403</v>
      </c>
      <c r="D179" s="14" t="s">
        <v>6870</v>
      </c>
      <c r="E179"/>
      <c r="F179" t="s">
        <v>3404</v>
      </c>
      <c r="G179" t="s">
        <v>3405</v>
      </c>
      <c r="H179" t="s">
        <v>3305</v>
      </c>
      <c r="K179" s="4">
        <v>99</v>
      </c>
      <c r="L179" s="4" t="s">
        <v>3306</v>
      </c>
      <c r="M179" s="9">
        <v>9780471370925</v>
      </c>
      <c r="N179" t="s">
        <v>3915</v>
      </c>
      <c r="O179" t="s">
        <v>3915</v>
      </c>
      <c r="P179" t="s">
        <v>3915</v>
      </c>
      <c r="Q179" s="10">
        <v>128</v>
      </c>
      <c r="R179" s="11"/>
      <c r="S179" s="10">
        <v>96</v>
      </c>
      <c r="T179" s="4" t="s">
        <v>6883</v>
      </c>
      <c r="U179">
        <v>128</v>
      </c>
      <c r="V179">
        <v>157</v>
      </c>
      <c r="W179">
        <v>19</v>
      </c>
      <c r="X179">
        <v>128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3</v>
      </c>
      <c r="AE179">
        <v>0</v>
      </c>
      <c r="AF179">
        <v>3</v>
      </c>
      <c r="AH179" s="1">
        <v>37372</v>
      </c>
      <c r="AI179" s="1">
        <v>37535</v>
      </c>
      <c r="AJ179" s="1">
        <v>37474</v>
      </c>
      <c r="AK179" s="8" t="s">
        <v>3307</v>
      </c>
      <c r="AM179" s="12" t="s">
        <v>6866</v>
      </c>
    </row>
    <row r="180" spans="1:39" x14ac:dyDescent="0.15">
      <c r="A180" s="2" t="s">
        <v>6867</v>
      </c>
      <c r="B180" s="2" t="s">
        <v>6885</v>
      </c>
      <c r="C180" s="2" t="s">
        <v>3403</v>
      </c>
      <c r="D180" s="14" t="s">
        <v>6870</v>
      </c>
      <c r="E180"/>
      <c r="F180" t="s">
        <v>3404</v>
      </c>
      <c r="G180" t="s">
        <v>3405</v>
      </c>
      <c r="H180" t="s">
        <v>4825</v>
      </c>
      <c r="K180" s="4">
        <v>99</v>
      </c>
      <c r="L180" s="4" t="s">
        <v>4826</v>
      </c>
      <c r="M180" s="9">
        <v>9780471360841</v>
      </c>
      <c r="N180" t="s">
        <v>3915</v>
      </c>
      <c r="O180" t="s">
        <v>3915</v>
      </c>
      <c r="P180" t="s">
        <v>3915</v>
      </c>
      <c r="Q180" s="10">
        <v>166.7</v>
      </c>
      <c r="R180" s="11"/>
      <c r="S180" s="10">
        <v>125.05</v>
      </c>
      <c r="T180" s="4" t="s">
        <v>6883</v>
      </c>
      <c r="U180">
        <v>128</v>
      </c>
      <c r="V180">
        <v>157</v>
      </c>
      <c r="W180">
        <v>14</v>
      </c>
      <c r="X180">
        <v>128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13</v>
      </c>
      <c r="AE180">
        <v>0</v>
      </c>
      <c r="AF180">
        <v>13</v>
      </c>
      <c r="AH180" s="1">
        <v>37372</v>
      </c>
      <c r="AI180" s="1">
        <v>37535</v>
      </c>
      <c r="AJ180" s="1">
        <v>37474</v>
      </c>
      <c r="AK180" s="8" t="s">
        <v>4827</v>
      </c>
      <c r="AM180" s="12" t="s">
        <v>6866</v>
      </c>
    </row>
    <row r="181" spans="1:39" x14ac:dyDescent="0.15">
      <c r="A181" s="2" t="s">
        <v>6867</v>
      </c>
      <c r="B181" s="2" t="s">
        <v>6885</v>
      </c>
      <c r="C181" s="2" t="s">
        <v>5298</v>
      </c>
      <c r="D181" s="14" t="s">
        <v>6870</v>
      </c>
      <c r="E181"/>
      <c r="F181" t="s">
        <v>5299</v>
      </c>
      <c r="G181" t="s">
        <v>5300</v>
      </c>
      <c r="H181" t="s">
        <v>5301</v>
      </c>
      <c r="I181" s="4">
        <v>4</v>
      </c>
      <c r="K181" s="4">
        <v>2</v>
      </c>
      <c r="L181" s="4" t="s">
        <v>5302</v>
      </c>
      <c r="M181" s="9">
        <v>9780815332183</v>
      </c>
      <c r="N181" t="s">
        <v>5303</v>
      </c>
      <c r="O181" t="s">
        <v>2006</v>
      </c>
      <c r="P181" t="s">
        <v>3961</v>
      </c>
      <c r="Q181" s="10">
        <v>108.8</v>
      </c>
      <c r="R181" s="11"/>
      <c r="S181" s="10">
        <v>81.599999999999994</v>
      </c>
      <c r="T181" s="4" t="s">
        <v>6864</v>
      </c>
      <c r="U181">
        <v>10</v>
      </c>
      <c r="V181">
        <v>6</v>
      </c>
      <c r="W181">
        <v>165</v>
      </c>
      <c r="X181">
        <v>320</v>
      </c>
      <c r="Y181">
        <v>42</v>
      </c>
      <c r="Z181">
        <v>0</v>
      </c>
      <c r="AA181">
        <v>-1</v>
      </c>
      <c r="AB181">
        <v>0</v>
      </c>
      <c r="AC181">
        <v>5</v>
      </c>
      <c r="AD181">
        <v>108</v>
      </c>
      <c r="AE181">
        <v>25</v>
      </c>
      <c r="AF181">
        <v>133</v>
      </c>
      <c r="AH181" s="1">
        <v>37461</v>
      </c>
      <c r="AI181" s="1">
        <v>37535</v>
      </c>
      <c r="AJ181" s="1">
        <v>37531</v>
      </c>
      <c r="AK181" s="8" t="s">
        <v>5304</v>
      </c>
      <c r="AM181" s="12" t="s">
        <v>6866</v>
      </c>
    </row>
    <row r="182" spans="1:39" x14ac:dyDescent="0.15">
      <c r="A182" s="2" t="s">
        <v>6867</v>
      </c>
      <c r="B182" s="2" t="s">
        <v>6885</v>
      </c>
      <c r="C182" s="2" t="s">
        <v>5298</v>
      </c>
      <c r="D182" s="14" t="s">
        <v>6870</v>
      </c>
      <c r="E182"/>
      <c r="F182" t="s">
        <v>5299</v>
      </c>
      <c r="G182" t="s">
        <v>5300</v>
      </c>
      <c r="H182" t="s">
        <v>2291</v>
      </c>
      <c r="I182" s="4">
        <v>4</v>
      </c>
      <c r="K182" s="4">
        <v>2</v>
      </c>
      <c r="L182" s="4" t="s">
        <v>2292</v>
      </c>
      <c r="M182" s="9">
        <v>9780815335771</v>
      </c>
      <c r="N182" t="s">
        <v>5303</v>
      </c>
      <c r="O182" t="s">
        <v>2006</v>
      </c>
      <c r="P182" t="s">
        <v>2006</v>
      </c>
      <c r="Q182" s="10">
        <v>33.950000000000003</v>
      </c>
      <c r="R182" s="11"/>
      <c r="S182" s="10">
        <v>25.5</v>
      </c>
      <c r="T182" s="4" t="s">
        <v>6883</v>
      </c>
      <c r="U182">
        <v>10</v>
      </c>
      <c r="V182">
        <v>6</v>
      </c>
      <c r="W182">
        <v>48</v>
      </c>
      <c r="X182">
        <v>320</v>
      </c>
      <c r="Y182">
        <v>15</v>
      </c>
      <c r="Z182">
        <v>0</v>
      </c>
      <c r="AA182">
        <v>0</v>
      </c>
      <c r="AB182">
        <v>0</v>
      </c>
      <c r="AC182">
        <v>0</v>
      </c>
      <c r="AD182">
        <v>33</v>
      </c>
      <c r="AE182">
        <v>0</v>
      </c>
      <c r="AF182">
        <v>33</v>
      </c>
      <c r="AH182" s="1">
        <v>37461</v>
      </c>
      <c r="AI182" s="1">
        <v>37535</v>
      </c>
      <c r="AJ182" s="1">
        <v>37518</v>
      </c>
      <c r="AK182" s="8" t="s">
        <v>2293</v>
      </c>
      <c r="AM182" s="12" t="s">
        <v>6866</v>
      </c>
    </row>
    <row r="183" spans="1:39" x14ac:dyDescent="0.15">
      <c r="A183" s="2" t="s">
        <v>6867</v>
      </c>
      <c r="B183" s="2" t="s">
        <v>6885</v>
      </c>
      <c r="C183" s="2" t="s">
        <v>1021</v>
      </c>
      <c r="D183" s="14" t="s">
        <v>6870</v>
      </c>
      <c r="E183"/>
      <c r="F183" t="s">
        <v>5228</v>
      </c>
      <c r="G183" t="s">
        <v>5229</v>
      </c>
      <c r="H183" t="s">
        <v>5230</v>
      </c>
      <c r="I183" s="4">
        <v>3</v>
      </c>
      <c r="K183" s="4">
        <v>90</v>
      </c>
      <c r="L183" s="4" t="s">
        <v>5231</v>
      </c>
      <c r="M183" s="9">
        <v>9780471510949</v>
      </c>
      <c r="N183" t="s">
        <v>3915</v>
      </c>
      <c r="O183" t="s">
        <v>3915</v>
      </c>
      <c r="P183" t="s">
        <v>3915</v>
      </c>
      <c r="Q183" s="10">
        <v>102.95</v>
      </c>
      <c r="R183" s="11"/>
      <c r="S183" s="10">
        <v>77.25</v>
      </c>
      <c r="T183" s="4" t="s">
        <v>6883</v>
      </c>
      <c r="U183">
        <v>131</v>
      </c>
      <c r="V183">
        <v>127</v>
      </c>
      <c r="W183">
        <v>26</v>
      </c>
      <c r="X183">
        <v>146</v>
      </c>
      <c r="Y183">
        <v>7</v>
      </c>
      <c r="Z183">
        <v>0</v>
      </c>
      <c r="AA183">
        <v>3</v>
      </c>
      <c r="AB183">
        <v>0</v>
      </c>
      <c r="AC183">
        <v>0</v>
      </c>
      <c r="AD183">
        <v>9</v>
      </c>
      <c r="AE183">
        <v>8</v>
      </c>
      <c r="AF183">
        <v>17</v>
      </c>
      <c r="AH183" s="1">
        <v>37372</v>
      </c>
      <c r="AI183" s="1">
        <v>37535</v>
      </c>
      <c r="AJ183" s="1">
        <v>37481</v>
      </c>
      <c r="AK183" s="8" t="s">
        <v>5232</v>
      </c>
      <c r="AM183" s="12" t="s">
        <v>6866</v>
      </c>
    </row>
    <row r="184" spans="1:39" x14ac:dyDescent="0.15">
      <c r="A184" s="2" t="s">
        <v>6867</v>
      </c>
      <c r="B184" s="2" t="s">
        <v>6885</v>
      </c>
      <c r="C184" s="2" t="s">
        <v>1021</v>
      </c>
      <c r="D184" s="14" t="s">
        <v>6870</v>
      </c>
      <c r="E184"/>
      <c r="F184" t="s">
        <v>5228</v>
      </c>
      <c r="G184" t="s">
        <v>6250</v>
      </c>
      <c r="H184" t="s">
        <v>6251</v>
      </c>
      <c r="I184" s="4">
        <v>3</v>
      </c>
      <c r="K184" s="4">
        <v>94</v>
      </c>
      <c r="L184" s="4" t="s">
        <v>6252</v>
      </c>
      <c r="M184" s="9">
        <v>9780471629788</v>
      </c>
      <c r="N184" t="s">
        <v>3915</v>
      </c>
      <c r="O184" t="s">
        <v>3915</v>
      </c>
      <c r="P184" t="s">
        <v>3915</v>
      </c>
      <c r="Q184" s="10">
        <v>106.7</v>
      </c>
      <c r="R184" s="11"/>
      <c r="S184" s="10">
        <v>80.05</v>
      </c>
      <c r="T184" s="4" t="s">
        <v>6864</v>
      </c>
      <c r="U184">
        <v>131</v>
      </c>
      <c r="V184">
        <v>127</v>
      </c>
      <c r="W184">
        <v>93</v>
      </c>
      <c r="X184">
        <v>131</v>
      </c>
      <c r="Y184">
        <v>17</v>
      </c>
      <c r="Z184">
        <v>0</v>
      </c>
      <c r="AA184">
        <v>0</v>
      </c>
      <c r="AB184">
        <v>0</v>
      </c>
      <c r="AC184">
        <v>2</v>
      </c>
      <c r="AD184">
        <v>38</v>
      </c>
      <c r="AE184">
        <v>39</v>
      </c>
      <c r="AF184">
        <v>77</v>
      </c>
      <c r="AH184" s="1">
        <v>37372</v>
      </c>
      <c r="AI184" s="1">
        <v>37535</v>
      </c>
      <c r="AJ184" s="1">
        <v>37490</v>
      </c>
      <c r="AK184" s="8" t="s">
        <v>6253</v>
      </c>
      <c r="AM184" s="12" t="s">
        <v>6866</v>
      </c>
    </row>
    <row r="185" spans="1:39" x14ac:dyDescent="0.15">
      <c r="A185" s="2" t="s">
        <v>6867</v>
      </c>
      <c r="B185" s="2" t="s">
        <v>6885</v>
      </c>
      <c r="C185" s="2" t="s">
        <v>83</v>
      </c>
      <c r="D185" s="14" t="s">
        <v>6870</v>
      </c>
      <c r="E185"/>
      <c r="F185" t="s">
        <v>6871</v>
      </c>
      <c r="G185" t="s">
        <v>789</v>
      </c>
      <c r="H185" t="s">
        <v>790</v>
      </c>
      <c r="I185" s="4">
        <v>4</v>
      </c>
      <c r="K185" s="4">
        <v>99</v>
      </c>
      <c r="L185" s="4" t="s">
        <v>791</v>
      </c>
      <c r="M185" s="9">
        <v>9780395982730</v>
      </c>
      <c r="N185" t="s">
        <v>5236</v>
      </c>
      <c r="O185" t="s">
        <v>5236</v>
      </c>
      <c r="P185" t="s">
        <v>5236</v>
      </c>
      <c r="Q185" s="10">
        <v>201.4</v>
      </c>
      <c r="R185" s="11"/>
      <c r="S185" s="10">
        <v>151.05000000000001</v>
      </c>
      <c r="T185" s="4" t="s">
        <v>6883</v>
      </c>
      <c r="U185">
        <v>660</v>
      </c>
      <c r="V185">
        <v>762</v>
      </c>
      <c r="W185">
        <v>225</v>
      </c>
      <c r="X185">
        <v>1080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231</v>
      </c>
      <c r="AE185">
        <v>0</v>
      </c>
      <c r="AF185">
        <v>231</v>
      </c>
      <c r="AH185" s="1">
        <v>37372</v>
      </c>
      <c r="AI185" s="1">
        <v>37535</v>
      </c>
      <c r="AJ185" s="1">
        <v>37468</v>
      </c>
      <c r="AK185" s="8" t="s">
        <v>792</v>
      </c>
      <c r="AM185" s="12" t="s">
        <v>6866</v>
      </c>
    </row>
    <row r="186" spans="1:39" x14ac:dyDescent="0.15">
      <c r="A186" s="2" t="s">
        <v>6867</v>
      </c>
      <c r="B186" s="2" t="s">
        <v>6885</v>
      </c>
      <c r="C186" s="2" t="s">
        <v>83</v>
      </c>
      <c r="D186" s="14" t="s">
        <v>6870</v>
      </c>
      <c r="E186"/>
      <c r="F186" t="s">
        <v>6871</v>
      </c>
      <c r="G186" t="s">
        <v>789</v>
      </c>
      <c r="H186" t="s">
        <v>1427</v>
      </c>
      <c r="I186" s="4">
        <v>4</v>
      </c>
      <c r="K186" s="4">
        <v>99</v>
      </c>
      <c r="L186" s="4" t="s">
        <v>1428</v>
      </c>
      <c r="M186" s="9">
        <v>9780395902233</v>
      </c>
      <c r="N186" t="s">
        <v>5236</v>
      </c>
      <c r="O186" t="s">
        <v>5236</v>
      </c>
      <c r="P186" t="s">
        <v>5236</v>
      </c>
      <c r="Q186" s="10">
        <v>133.19999999999999</v>
      </c>
      <c r="R186" s="11"/>
      <c r="S186" s="10">
        <v>99.9</v>
      </c>
      <c r="T186" s="4" t="s">
        <v>6864</v>
      </c>
      <c r="U186">
        <v>660</v>
      </c>
      <c r="V186">
        <v>762</v>
      </c>
      <c r="W186">
        <v>360</v>
      </c>
      <c r="X186">
        <v>1080</v>
      </c>
      <c r="Y186">
        <v>131</v>
      </c>
      <c r="Z186">
        <v>0</v>
      </c>
      <c r="AA186">
        <v>29</v>
      </c>
      <c r="AB186">
        <v>0</v>
      </c>
      <c r="AC186">
        <v>16</v>
      </c>
      <c r="AD186">
        <v>22</v>
      </c>
      <c r="AE186">
        <v>232</v>
      </c>
      <c r="AF186">
        <v>254</v>
      </c>
      <c r="AG186">
        <f>AF186+AF185</f>
        <v>485</v>
      </c>
      <c r="AH186" s="1">
        <v>37372</v>
      </c>
      <c r="AI186" s="1">
        <v>37535</v>
      </c>
      <c r="AJ186" s="1">
        <v>37484</v>
      </c>
      <c r="AK186" s="8" t="s">
        <v>1429</v>
      </c>
      <c r="AM186" s="12" t="s">
        <v>6866</v>
      </c>
    </row>
    <row r="187" spans="1:39" x14ac:dyDescent="0.15">
      <c r="A187" s="2" t="s">
        <v>6867</v>
      </c>
      <c r="B187" s="2" t="s">
        <v>6885</v>
      </c>
      <c r="C187" s="2" t="s">
        <v>83</v>
      </c>
      <c r="D187" s="14" t="s">
        <v>6870</v>
      </c>
      <c r="E187"/>
      <c r="F187" t="s">
        <v>6871</v>
      </c>
      <c r="G187" t="s">
        <v>789</v>
      </c>
      <c r="H187" t="s">
        <v>4707</v>
      </c>
      <c r="I187" s="4">
        <v>4</v>
      </c>
      <c r="K187" s="4">
        <v>99</v>
      </c>
      <c r="L187" s="4" t="s">
        <v>5605</v>
      </c>
      <c r="M187" s="9">
        <v>9780395923191</v>
      </c>
      <c r="N187" t="s">
        <v>5236</v>
      </c>
      <c r="O187" t="s">
        <v>5236</v>
      </c>
      <c r="P187" t="s">
        <v>5236</v>
      </c>
      <c r="Q187" s="10">
        <v>71.2</v>
      </c>
      <c r="R187" s="11"/>
      <c r="S187" s="10">
        <v>53.4</v>
      </c>
      <c r="T187" s="4" t="s">
        <v>6883</v>
      </c>
      <c r="U187">
        <v>660</v>
      </c>
      <c r="V187">
        <v>762</v>
      </c>
      <c r="W187">
        <v>200</v>
      </c>
      <c r="X187">
        <v>1080</v>
      </c>
      <c r="Y187">
        <v>1</v>
      </c>
      <c r="Z187">
        <v>0</v>
      </c>
      <c r="AA187">
        <v>36</v>
      </c>
      <c r="AB187">
        <v>0</v>
      </c>
      <c r="AC187">
        <v>16</v>
      </c>
      <c r="AD187">
        <v>-1</v>
      </c>
      <c r="AE187">
        <v>204</v>
      </c>
      <c r="AF187">
        <v>203</v>
      </c>
      <c r="AG187">
        <f>AF187+AF185</f>
        <v>434</v>
      </c>
      <c r="AH187" s="1">
        <v>37372</v>
      </c>
      <c r="AI187" s="1">
        <v>37535</v>
      </c>
      <c r="AJ187" s="1">
        <v>37481</v>
      </c>
      <c r="AK187" s="8" t="s">
        <v>5606</v>
      </c>
      <c r="AM187" s="12" t="s">
        <v>6866</v>
      </c>
    </row>
    <row r="188" spans="1:39" x14ac:dyDescent="0.15">
      <c r="A188" s="2" t="s">
        <v>6867</v>
      </c>
      <c r="B188" s="2" t="s">
        <v>6885</v>
      </c>
      <c r="C188" s="2" t="s">
        <v>83</v>
      </c>
      <c r="D188" s="14" t="s">
        <v>6870</v>
      </c>
      <c r="E188"/>
      <c r="F188" t="s">
        <v>6871</v>
      </c>
      <c r="G188" t="s">
        <v>4248</v>
      </c>
      <c r="H188" t="s">
        <v>569</v>
      </c>
      <c r="K188" s="4">
        <v>0</v>
      </c>
      <c r="L188" s="4" t="s">
        <v>570</v>
      </c>
      <c r="M188" s="9">
        <v>9780618033171</v>
      </c>
      <c r="N188" t="s">
        <v>5236</v>
      </c>
      <c r="O188" t="s">
        <v>5236</v>
      </c>
      <c r="P188" t="s">
        <v>5236</v>
      </c>
      <c r="Q188" s="10">
        <v>33.200000000000003</v>
      </c>
      <c r="R188" s="11"/>
      <c r="S188" s="10">
        <v>24.9</v>
      </c>
      <c r="T188" s="4" t="s">
        <v>6883</v>
      </c>
      <c r="U188">
        <v>660</v>
      </c>
      <c r="V188">
        <v>762</v>
      </c>
      <c r="W188">
        <v>28</v>
      </c>
      <c r="X188">
        <v>1080</v>
      </c>
      <c r="Y188">
        <v>8</v>
      </c>
      <c r="Z188">
        <v>0</v>
      </c>
      <c r="AA188">
        <v>0</v>
      </c>
      <c r="AB188">
        <v>0</v>
      </c>
      <c r="AC188">
        <v>0</v>
      </c>
      <c r="AD188">
        <v>26</v>
      </c>
      <c r="AE188">
        <v>0</v>
      </c>
      <c r="AF188">
        <v>26</v>
      </c>
      <c r="AH188" s="1">
        <v>37372</v>
      </c>
      <c r="AI188" s="1">
        <v>37535</v>
      </c>
      <c r="AJ188" s="1">
        <v>37523</v>
      </c>
      <c r="AK188" s="8" t="s">
        <v>571</v>
      </c>
      <c r="AM188" s="12" t="s">
        <v>6866</v>
      </c>
    </row>
    <row r="189" spans="1:39" x14ac:dyDescent="0.15">
      <c r="A189" s="2" t="s">
        <v>6867</v>
      </c>
      <c r="B189" s="2" t="s">
        <v>6885</v>
      </c>
      <c r="C189" s="2" t="s">
        <v>83</v>
      </c>
      <c r="D189" s="14" t="s">
        <v>6870</v>
      </c>
      <c r="E189"/>
      <c r="F189" t="s">
        <v>6871</v>
      </c>
      <c r="G189" t="s">
        <v>4173</v>
      </c>
      <c r="H189" t="s">
        <v>4174</v>
      </c>
      <c r="I189" s="4">
        <v>3</v>
      </c>
      <c r="K189" s="4">
        <v>98</v>
      </c>
      <c r="L189" s="4" t="s">
        <v>4175</v>
      </c>
      <c r="M189" s="9">
        <v>9780030206931</v>
      </c>
      <c r="N189" t="s">
        <v>1174</v>
      </c>
      <c r="O189" t="s">
        <v>3888</v>
      </c>
      <c r="P189" t="s">
        <v>3888</v>
      </c>
      <c r="Q189" s="10">
        <v>46</v>
      </c>
      <c r="R189" s="11"/>
      <c r="S189" s="10">
        <v>34.5</v>
      </c>
      <c r="T189" s="4" t="s">
        <v>6883</v>
      </c>
      <c r="U189">
        <v>660</v>
      </c>
      <c r="V189">
        <v>762</v>
      </c>
      <c r="W189">
        <v>70</v>
      </c>
      <c r="X189">
        <v>1210</v>
      </c>
      <c r="Y189">
        <v>50</v>
      </c>
      <c r="Z189">
        <v>0</v>
      </c>
      <c r="AA189">
        <v>10</v>
      </c>
      <c r="AB189">
        <v>0</v>
      </c>
      <c r="AC189">
        <v>38</v>
      </c>
      <c r="AD189">
        <v>62</v>
      </c>
      <c r="AE189">
        <v>68</v>
      </c>
      <c r="AF189">
        <v>130</v>
      </c>
      <c r="AH189" s="1">
        <v>37372</v>
      </c>
      <c r="AI189" s="1">
        <v>37535</v>
      </c>
      <c r="AJ189" s="1">
        <v>37495</v>
      </c>
      <c r="AK189" s="8" t="s">
        <v>4500</v>
      </c>
      <c r="AM189" s="12" t="s">
        <v>6866</v>
      </c>
    </row>
    <row r="190" spans="1:39" x14ac:dyDescent="0.15">
      <c r="A190" s="2" t="s">
        <v>6867</v>
      </c>
      <c r="B190" s="2" t="s">
        <v>6885</v>
      </c>
      <c r="C190" s="2" t="s">
        <v>4183</v>
      </c>
      <c r="D190" s="14" t="s">
        <v>6925</v>
      </c>
      <c r="E190"/>
      <c r="F190" t="s">
        <v>5274</v>
      </c>
      <c r="G190" t="s">
        <v>789</v>
      </c>
      <c r="H190" t="s">
        <v>790</v>
      </c>
      <c r="I190" s="4">
        <v>4</v>
      </c>
      <c r="K190" s="4">
        <v>99</v>
      </c>
      <c r="L190" s="4" t="s">
        <v>791</v>
      </c>
      <c r="M190" s="9">
        <v>9780395982730</v>
      </c>
      <c r="N190" t="s">
        <v>5236</v>
      </c>
      <c r="O190" t="s">
        <v>5236</v>
      </c>
      <c r="P190" t="s">
        <v>5236</v>
      </c>
      <c r="Q190" s="10">
        <v>201.4</v>
      </c>
      <c r="R190" s="11"/>
      <c r="S190" s="10">
        <v>151.05000000000001</v>
      </c>
      <c r="T190" s="4" t="s">
        <v>6883</v>
      </c>
      <c r="U190">
        <v>230</v>
      </c>
      <c r="V190">
        <v>256</v>
      </c>
      <c r="W190">
        <v>225</v>
      </c>
      <c r="X190">
        <v>1080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231</v>
      </c>
      <c r="AE190">
        <v>0</v>
      </c>
      <c r="AF190">
        <v>231</v>
      </c>
      <c r="AH190" s="1">
        <v>37372</v>
      </c>
      <c r="AI190" s="1">
        <v>37535</v>
      </c>
      <c r="AJ190" s="1">
        <v>37468</v>
      </c>
      <c r="AK190" s="8" t="s">
        <v>792</v>
      </c>
      <c r="AM190" s="12" t="s">
        <v>6866</v>
      </c>
    </row>
    <row r="191" spans="1:39" x14ac:dyDescent="0.15">
      <c r="A191" s="2" t="s">
        <v>6867</v>
      </c>
      <c r="B191" s="2" t="s">
        <v>6885</v>
      </c>
      <c r="C191" s="2" t="s">
        <v>4183</v>
      </c>
      <c r="D191" s="14" t="s">
        <v>6925</v>
      </c>
      <c r="E191"/>
      <c r="F191" t="s">
        <v>5274</v>
      </c>
      <c r="G191" t="s">
        <v>789</v>
      </c>
      <c r="H191" t="s">
        <v>1427</v>
      </c>
      <c r="I191" s="4">
        <v>4</v>
      </c>
      <c r="K191" s="4">
        <v>99</v>
      </c>
      <c r="L191" s="4" t="s">
        <v>1428</v>
      </c>
      <c r="M191" s="9">
        <v>9780395902233</v>
      </c>
      <c r="N191" t="s">
        <v>5236</v>
      </c>
      <c r="O191" t="s">
        <v>5236</v>
      </c>
      <c r="P191" t="s">
        <v>5236</v>
      </c>
      <c r="Q191" s="10">
        <v>133.19999999999999</v>
      </c>
      <c r="R191" s="11"/>
      <c r="S191" s="10">
        <v>99.9</v>
      </c>
      <c r="T191" s="4" t="s">
        <v>6864</v>
      </c>
      <c r="U191">
        <v>230</v>
      </c>
      <c r="V191">
        <v>256</v>
      </c>
      <c r="W191">
        <v>360</v>
      </c>
      <c r="X191">
        <v>1080</v>
      </c>
      <c r="Y191">
        <v>131</v>
      </c>
      <c r="Z191">
        <v>0</v>
      </c>
      <c r="AA191">
        <v>29</v>
      </c>
      <c r="AB191">
        <v>0</v>
      </c>
      <c r="AC191">
        <v>16</v>
      </c>
      <c r="AD191">
        <v>22</v>
      </c>
      <c r="AE191">
        <v>232</v>
      </c>
      <c r="AF191">
        <v>254</v>
      </c>
      <c r="AG191">
        <f>AG186</f>
        <v>485</v>
      </c>
      <c r="AH191" s="1">
        <v>37372</v>
      </c>
      <c r="AI191" s="1">
        <v>37535</v>
      </c>
      <c r="AJ191" s="1">
        <v>37484</v>
      </c>
      <c r="AK191" s="8" t="s">
        <v>1429</v>
      </c>
      <c r="AM191" s="12" t="s">
        <v>6866</v>
      </c>
    </row>
    <row r="192" spans="1:39" x14ac:dyDescent="0.15">
      <c r="A192" s="2" t="s">
        <v>6867</v>
      </c>
      <c r="B192" s="2" t="s">
        <v>6885</v>
      </c>
      <c r="C192" s="2" t="s">
        <v>4183</v>
      </c>
      <c r="D192" s="14" t="s">
        <v>6925</v>
      </c>
      <c r="E192"/>
      <c r="F192" t="s">
        <v>5274</v>
      </c>
      <c r="G192" t="s">
        <v>789</v>
      </c>
      <c r="H192" t="s">
        <v>4707</v>
      </c>
      <c r="I192" s="4">
        <v>4</v>
      </c>
      <c r="K192" s="4">
        <v>99</v>
      </c>
      <c r="L192" s="4" t="s">
        <v>5605</v>
      </c>
      <c r="M192" s="9">
        <v>9780395923191</v>
      </c>
      <c r="N192" t="s">
        <v>5236</v>
      </c>
      <c r="O192" t="s">
        <v>5236</v>
      </c>
      <c r="P192" t="s">
        <v>5236</v>
      </c>
      <c r="Q192" s="10">
        <v>71.2</v>
      </c>
      <c r="R192" s="11"/>
      <c r="S192" s="10">
        <v>53.4</v>
      </c>
      <c r="T192" s="4" t="s">
        <v>6883</v>
      </c>
      <c r="U192">
        <v>230</v>
      </c>
      <c r="V192">
        <v>256</v>
      </c>
      <c r="W192">
        <v>200</v>
      </c>
      <c r="X192">
        <v>1080</v>
      </c>
      <c r="Y192">
        <v>1</v>
      </c>
      <c r="Z192">
        <v>0</v>
      </c>
      <c r="AA192">
        <v>36</v>
      </c>
      <c r="AB192">
        <v>0</v>
      </c>
      <c r="AC192">
        <v>16</v>
      </c>
      <c r="AD192">
        <v>-1</v>
      </c>
      <c r="AE192">
        <v>204</v>
      </c>
      <c r="AF192">
        <v>203</v>
      </c>
      <c r="AG192">
        <f>AG187</f>
        <v>434</v>
      </c>
      <c r="AH192" s="1">
        <v>37372</v>
      </c>
      <c r="AI192" s="1">
        <v>37535</v>
      </c>
      <c r="AJ192" s="1">
        <v>37481</v>
      </c>
      <c r="AK192" s="8" t="s">
        <v>5606</v>
      </c>
      <c r="AM192" s="12" t="s">
        <v>6866</v>
      </c>
    </row>
    <row r="193" spans="1:40" x14ac:dyDescent="0.15">
      <c r="A193" s="2" t="s">
        <v>6867</v>
      </c>
      <c r="B193" s="2" t="s">
        <v>6885</v>
      </c>
      <c r="C193" s="2" t="s">
        <v>4183</v>
      </c>
      <c r="D193" s="14" t="s">
        <v>6925</v>
      </c>
      <c r="E193"/>
      <c r="F193" t="s">
        <v>5274</v>
      </c>
      <c r="G193" t="s">
        <v>4248</v>
      </c>
      <c r="H193" t="s">
        <v>569</v>
      </c>
      <c r="K193" s="4">
        <v>0</v>
      </c>
      <c r="L193" s="4" t="s">
        <v>570</v>
      </c>
      <c r="M193" s="9">
        <v>9780618033171</v>
      </c>
      <c r="N193" t="s">
        <v>5236</v>
      </c>
      <c r="O193" t="s">
        <v>5236</v>
      </c>
      <c r="P193" t="s">
        <v>5236</v>
      </c>
      <c r="Q193" s="10">
        <v>33.200000000000003</v>
      </c>
      <c r="R193" s="11"/>
      <c r="S193" s="10">
        <v>24.9</v>
      </c>
      <c r="T193" s="4" t="s">
        <v>6883</v>
      </c>
      <c r="U193">
        <v>230</v>
      </c>
      <c r="V193">
        <v>256</v>
      </c>
      <c r="W193">
        <v>28</v>
      </c>
      <c r="X193">
        <v>1080</v>
      </c>
      <c r="Y193">
        <v>8</v>
      </c>
      <c r="Z193">
        <v>0</v>
      </c>
      <c r="AA193">
        <v>0</v>
      </c>
      <c r="AB193">
        <v>0</v>
      </c>
      <c r="AC193">
        <v>0</v>
      </c>
      <c r="AD193">
        <v>26</v>
      </c>
      <c r="AE193">
        <v>0</v>
      </c>
      <c r="AF193">
        <v>26</v>
      </c>
      <c r="AH193" s="1">
        <v>37372</v>
      </c>
      <c r="AI193" s="1">
        <v>37535</v>
      </c>
      <c r="AJ193" s="1">
        <v>37523</v>
      </c>
      <c r="AK193" s="8" t="s">
        <v>571</v>
      </c>
      <c r="AM193" s="12" t="s">
        <v>6866</v>
      </c>
    </row>
    <row r="194" spans="1:40" x14ac:dyDescent="0.15">
      <c r="A194" s="2" t="s">
        <v>6867</v>
      </c>
      <c r="B194" s="2" t="s">
        <v>6885</v>
      </c>
      <c r="C194" s="2" t="s">
        <v>4183</v>
      </c>
      <c r="D194" s="14" t="s">
        <v>6925</v>
      </c>
      <c r="E194"/>
      <c r="F194" t="s">
        <v>5274</v>
      </c>
      <c r="G194" t="s">
        <v>4173</v>
      </c>
      <c r="H194" t="s">
        <v>4174</v>
      </c>
      <c r="I194" s="4">
        <v>3</v>
      </c>
      <c r="K194" s="4">
        <v>98</v>
      </c>
      <c r="L194" s="4" t="s">
        <v>4175</v>
      </c>
      <c r="M194" s="9">
        <v>9780030206931</v>
      </c>
      <c r="N194" t="s">
        <v>1174</v>
      </c>
      <c r="O194" t="s">
        <v>3888</v>
      </c>
      <c r="P194" t="s">
        <v>3888</v>
      </c>
      <c r="Q194" s="10">
        <v>46</v>
      </c>
      <c r="R194" s="11"/>
      <c r="S194" s="10">
        <v>34.5</v>
      </c>
      <c r="T194" s="4" t="s">
        <v>6883</v>
      </c>
      <c r="U194">
        <v>230</v>
      </c>
      <c r="V194">
        <v>256</v>
      </c>
      <c r="W194">
        <v>70</v>
      </c>
      <c r="X194">
        <v>1210</v>
      </c>
      <c r="Y194">
        <v>50</v>
      </c>
      <c r="Z194">
        <v>0</v>
      </c>
      <c r="AA194">
        <v>10</v>
      </c>
      <c r="AB194">
        <v>0</v>
      </c>
      <c r="AC194">
        <v>38</v>
      </c>
      <c r="AD194">
        <v>62</v>
      </c>
      <c r="AE194">
        <v>68</v>
      </c>
      <c r="AF194">
        <v>130</v>
      </c>
      <c r="AH194" s="1">
        <v>37372</v>
      </c>
      <c r="AI194" s="1">
        <v>37535</v>
      </c>
      <c r="AJ194" s="1">
        <v>37495</v>
      </c>
      <c r="AK194" s="8" t="s">
        <v>4500</v>
      </c>
      <c r="AM194" s="12" t="s">
        <v>6866</v>
      </c>
    </row>
    <row r="195" spans="1:40" x14ac:dyDescent="0.15">
      <c r="A195" s="2" t="s">
        <v>6867</v>
      </c>
      <c r="B195" s="2" t="s">
        <v>6885</v>
      </c>
      <c r="C195" s="2" t="s">
        <v>4180</v>
      </c>
      <c r="D195" s="14" t="s">
        <v>6925</v>
      </c>
      <c r="E195"/>
      <c r="F195" t="s">
        <v>6871</v>
      </c>
      <c r="G195" t="s">
        <v>789</v>
      </c>
      <c r="H195" t="s">
        <v>790</v>
      </c>
      <c r="I195" s="4">
        <v>4</v>
      </c>
      <c r="K195" s="4">
        <v>99</v>
      </c>
      <c r="L195" s="4" t="s">
        <v>791</v>
      </c>
      <c r="M195" s="9">
        <v>9780395982730</v>
      </c>
      <c r="N195" t="s">
        <v>5236</v>
      </c>
      <c r="O195" t="s">
        <v>5236</v>
      </c>
      <c r="P195" t="s">
        <v>5236</v>
      </c>
      <c r="Q195" s="10">
        <v>201.4</v>
      </c>
      <c r="R195" s="11"/>
      <c r="S195" s="10">
        <v>151.05000000000001</v>
      </c>
      <c r="T195" s="4" t="s">
        <v>6883</v>
      </c>
      <c r="U195">
        <v>190</v>
      </c>
      <c r="V195">
        <v>110</v>
      </c>
      <c r="W195">
        <v>225</v>
      </c>
      <c r="X195">
        <v>1080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231</v>
      </c>
      <c r="AE195">
        <v>0</v>
      </c>
      <c r="AF195">
        <v>231</v>
      </c>
      <c r="AH195" s="1">
        <v>37372</v>
      </c>
      <c r="AI195" s="1">
        <v>37535</v>
      </c>
      <c r="AJ195" s="1">
        <v>37468</v>
      </c>
      <c r="AK195" s="8" t="s">
        <v>792</v>
      </c>
      <c r="AM195" s="12" t="s">
        <v>6866</v>
      </c>
    </row>
    <row r="196" spans="1:40" x14ac:dyDescent="0.15">
      <c r="A196" s="2" t="s">
        <v>6867</v>
      </c>
      <c r="B196" s="2" t="s">
        <v>6885</v>
      </c>
      <c r="C196" s="2" t="s">
        <v>4180</v>
      </c>
      <c r="D196" s="14" t="s">
        <v>6925</v>
      </c>
      <c r="E196"/>
      <c r="F196" t="s">
        <v>6871</v>
      </c>
      <c r="G196" t="s">
        <v>789</v>
      </c>
      <c r="H196" t="s">
        <v>1427</v>
      </c>
      <c r="I196" s="4">
        <v>4</v>
      </c>
      <c r="K196" s="4">
        <v>99</v>
      </c>
      <c r="L196" s="4" t="s">
        <v>1428</v>
      </c>
      <c r="M196" s="9">
        <v>9780395902233</v>
      </c>
      <c r="N196" t="s">
        <v>5236</v>
      </c>
      <c r="O196" t="s">
        <v>5236</v>
      </c>
      <c r="P196" t="s">
        <v>5236</v>
      </c>
      <c r="Q196" s="10">
        <v>133.19999999999999</v>
      </c>
      <c r="R196" s="11"/>
      <c r="S196" s="10">
        <v>99.9</v>
      </c>
      <c r="T196" s="4" t="s">
        <v>6864</v>
      </c>
      <c r="U196">
        <v>190</v>
      </c>
      <c r="V196">
        <v>110</v>
      </c>
      <c r="W196">
        <v>360</v>
      </c>
      <c r="X196">
        <v>1080</v>
      </c>
      <c r="Y196">
        <v>131</v>
      </c>
      <c r="Z196">
        <v>0</v>
      </c>
      <c r="AA196">
        <v>29</v>
      </c>
      <c r="AB196">
        <v>0</v>
      </c>
      <c r="AC196">
        <v>16</v>
      </c>
      <c r="AD196">
        <v>22</v>
      </c>
      <c r="AE196">
        <v>232</v>
      </c>
      <c r="AF196">
        <v>254</v>
      </c>
      <c r="AG196">
        <f>AG191</f>
        <v>485</v>
      </c>
      <c r="AH196" s="1">
        <v>37372</v>
      </c>
      <c r="AI196" s="1">
        <v>37535</v>
      </c>
      <c r="AJ196" s="1">
        <v>37484</v>
      </c>
      <c r="AK196" s="8" t="s">
        <v>1429</v>
      </c>
      <c r="AM196" s="12" t="s">
        <v>6866</v>
      </c>
    </row>
    <row r="197" spans="1:40" x14ac:dyDescent="0.15">
      <c r="A197" s="2" t="s">
        <v>6867</v>
      </c>
      <c r="B197" s="2" t="s">
        <v>6885</v>
      </c>
      <c r="C197" s="2" t="s">
        <v>4180</v>
      </c>
      <c r="D197" s="14" t="s">
        <v>6925</v>
      </c>
      <c r="E197"/>
      <c r="F197" t="s">
        <v>6871</v>
      </c>
      <c r="G197" t="s">
        <v>789</v>
      </c>
      <c r="H197" t="s">
        <v>4707</v>
      </c>
      <c r="I197" s="4">
        <v>4</v>
      </c>
      <c r="K197" s="4">
        <v>99</v>
      </c>
      <c r="L197" s="4" t="s">
        <v>5605</v>
      </c>
      <c r="M197" s="9">
        <v>9780395923191</v>
      </c>
      <c r="N197" t="s">
        <v>5236</v>
      </c>
      <c r="O197" t="s">
        <v>5236</v>
      </c>
      <c r="P197" t="s">
        <v>5236</v>
      </c>
      <c r="Q197" s="10">
        <v>71.2</v>
      </c>
      <c r="R197" s="11"/>
      <c r="S197" s="10">
        <v>53.4</v>
      </c>
      <c r="T197" s="4" t="s">
        <v>6883</v>
      </c>
      <c r="U197">
        <v>190</v>
      </c>
      <c r="V197">
        <v>110</v>
      </c>
      <c r="W197">
        <v>200</v>
      </c>
      <c r="X197">
        <v>1080</v>
      </c>
      <c r="Y197">
        <v>1</v>
      </c>
      <c r="Z197">
        <v>0</v>
      </c>
      <c r="AA197">
        <v>36</v>
      </c>
      <c r="AB197">
        <v>0</v>
      </c>
      <c r="AC197">
        <v>16</v>
      </c>
      <c r="AD197">
        <v>-1</v>
      </c>
      <c r="AE197">
        <v>204</v>
      </c>
      <c r="AF197">
        <v>203</v>
      </c>
      <c r="AG197">
        <f>AG192</f>
        <v>434</v>
      </c>
      <c r="AH197" s="1">
        <v>37372</v>
      </c>
      <c r="AI197" s="1">
        <v>37535</v>
      </c>
      <c r="AJ197" s="1">
        <v>37481</v>
      </c>
      <c r="AK197" s="8" t="s">
        <v>5606</v>
      </c>
      <c r="AM197" s="12" t="s">
        <v>6866</v>
      </c>
    </row>
    <row r="198" spans="1:40" x14ac:dyDescent="0.15">
      <c r="A198" s="2" t="s">
        <v>6867</v>
      </c>
      <c r="B198" s="2" t="s">
        <v>6885</v>
      </c>
      <c r="C198" s="2" t="s">
        <v>4180</v>
      </c>
      <c r="D198" s="14" t="s">
        <v>6925</v>
      </c>
      <c r="E198"/>
      <c r="F198" t="s">
        <v>6871</v>
      </c>
      <c r="G198" t="s">
        <v>4248</v>
      </c>
      <c r="H198" t="s">
        <v>569</v>
      </c>
      <c r="K198" s="4">
        <v>0</v>
      </c>
      <c r="L198" s="4" t="s">
        <v>570</v>
      </c>
      <c r="M198" s="9">
        <v>9780618033171</v>
      </c>
      <c r="N198" t="s">
        <v>5236</v>
      </c>
      <c r="O198" t="s">
        <v>5236</v>
      </c>
      <c r="P198" t="s">
        <v>5236</v>
      </c>
      <c r="Q198" s="10">
        <v>33.200000000000003</v>
      </c>
      <c r="R198" s="11"/>
      <c r="S198" s="10">
        <v>24.9</v>
      </c>
      <c r="T198" s="4" t="s">
        <v>6883</v>
      </c>
      <c r="U198">
        <v>190</v>
      </c>
      <c r="V198">
        <v>110</v>
      </c>
      <c r="W198">
        <v>28</v>
      </c>
      <c r="X198">
        <v>1080</v>
      </c>
      <c r="Y198">
        <v>8</v>
      </c>
      <c r="Z198">
        <v>0</v>
      </c>
      <c r="AA198">
        <v>0</v>
      </c>
      <c r="AB198">
        <v>0</v>
      </c>
      <c r="AC198">
        <v>0</v>
      </c>
      <c r="AD198">
        <v>26</v>
      </c>
      <c r="AE198">
        <v>0</v>
      </c>
      <c r="AF198">
        <v>26</v>
      </c>
      <c r="AH198" s="1">
        <v>37372</v>
      </c>
      <c r="AI198" s="1">
        <v>37535</v>
      </c>
      <c r="AJ198" s="1">
        <v>37523</v>
      </c>
      <c r="AK198" s="8" t="s">
        <v>571</v>
      </c>
      <c r="AM198" s="12" t="s">
        <v>6866</v>
      </c>
    </row>
    <row r="199" spans="1:40" x14ac:dyDescent="0.15">
      <c r="A199" s="2" t="s">
        <v>6867</v>
      </c>
      <c r="B199" s="2" t="s">
        <v>6885</v>
      </c>
      <c r="C199" s="2" t="s">
        <v>4180</v>
      </c>
      <c r="D199" s="14" t="s">
        <v>6925</v>
      </c>
      <c r="E199"/>
      <c r="F199" t="s">
        <v>6871</v>
      </c>
      <c r="G199" t="s">
        <v>4173</v>
      </c>
      <c r="H199" t="s">
        <v>4174</v>
      </c>
      <c r="I199" s="4">
        <v>3</v>
      </c>
      <c r="K199" s="4">
        <v>98</v>
      </c>
      <c r="L199" s="4" t="s">
        <v>4175</v>
      </c>
      <c r="M199" s="9">
        <v>9780030206931</v>
      </c>
      <c r="N199" t="s">
        <v>1174</v>
      </c>
      <c r="O199" t="s">
        <v>3888</v>
      </c>
      <c r="P199" t="s">
        <v>3888</v>
      </c>
      <c r="Q199" s="10">
        <v>46</v>
      </c>
      <c r="R199" s="11"/>
      <c r="S199" s="10">
        <v>34.5</v>
      </c>
      <c r="T199" s="4" t="s">
        <v>6883</v>
      </c>
      <c r="U199">
        <v>190</v>
      </c>
      <c r="V199">
        <v>110</v>
      </c>
      <c r="W199">
        <v>70</v>
      </c>
      <c r="X199">
        <v>1210</v>
      </c>
      <c r="Y199">
        <v>50</v>
      </c>
      <c r="Z199">
        <v>0</v>
      </c>
      <c r="AA199">
        <v>10</v>
      </c>
      <c r="AB199">
        <v>0</v>
      </c>
      <c r="AC199">
        <v>38</v>
      </c>
      <c r="AD199">
        <v>62</v>
      </c>
      <c r="AE199">
        <v>68</v>
      </c>
      <c r="AF199">
        <v>130</v>
      </c>
      <c r="AH199" s="1">
        <v>37372</v>
      </c>
      <c r="AI199" s="1">
        <v>37535</v>
      </c>
      <c r="AJ199" s="1">
        <v>37495</v>
      </c>
      <c r="AK199" s="8" t="s">
        <v>4500</v>
      </c>
      <c r="AM199" s="12" t="s">
        <v>6866</v>
      </c>
    </row>
    <row r="200" spans="1:40" x14ac:dyDescent="0.15">
      <c r="A200" s="2" t="s">
        <v>6867</v>
      </c>
      <c r="B200" s="2" t="s">
        <v>6885</v>
      </c>
      <c r="C200" s="2" t="s">
        <v>206</v>
      </c>
      <c r="D200" s="14" t="s">
        <v>6870</v>
      </c>
      <c r="E200"/>
      <c r="F200" t="s">
        <v>207</v>
      </c>
      <c r="G200" t="s">
        <v>208</v>
      </c>
      <c r="H200" t="s">
        <v>209</v>
      </c>
      <c r="K200" s="4">
        <v>92</v>
      </c>
      <c r="L200" s="4" t="s">
        <v>210</v>
      </c>
      <c r="M200" s="9">
        <v>9780471613817</v>
      </c>
      <c r="N200" t="s">
        <v>3915</v>
      </c>
      <c r="O200" t="s">
        <v>3915</v>
      </c>
      <c r="P200" t="s">
        <v>3915</v>
      </c>
      <c r="Q200" s="10">
        <v>48</v>
      </c>
      <c r="R200" s="11"/>
      <c r="S200" s="10">
        <v>36</v>
      </c>
      <c r="T200" s="4" t="s">
        <v>6883</v>
      </c>
      <c r="U200">
        <v>130</v>
      </c>
      <c r="V200">
        <v>78</v>
      </c>
      <c r="W200">
        <v>25</v>
      </c>
      <c r="X200">
        <v>130</v>
      </c>
      <c r="Y200">
        <v>-1</v>
      </c>
      <c r="Z200">
        <v>0</v>
      </c>
      <c r="AA200">
        <v>3</v>
      </c>
      <c r="AB200">
        <v>0</v>
      </c>
      <c r="AC200">
        <v>0</v>
      </c>
      <c r="AD200">
        <v>3</v>
      </c>
      <c r="AE200">
        <v>20</v>
      </c>
      <c r="AF200">
        <v>23</v>
      </c>
      <c r="AH200" s="1">
        <v>37372</v>
      </c>
      <c r="AI200" s="1">
        <v>37535</v>
      </c>
      <c r="AJ200" s="1">
        <v>37490</v>
      </c>
      <c r="AK200" s="8" t="s">
        <v>1874</v>
      </c>
      <c r="AM200" s="12" t="s">
        <v>6866</v>
      </c>
    </row>
    <row r="201" spans="1:40" x14ac:dyDescent="0.15">
      <c r="A201" s="2" t="s">
        <v>6867</v>
      </c>
      <c r="B201" s="2" t="s">
        <v>6885</v>
      </c>
      <c r="C201" s="2" t="s">
        <v>206</v>
      </c>
      <c r="D201" s="14" t="s">
        <v>6870</v>
      </c>
      <c r="E201"/>
      <c r="F201" t="s">
        <v>207</v>
      </c>
      <c r="G201" t="s">
        <v>4836</v>
      </c>
      <c r="H201" t="s">
        <v>4837</v>
      </c>
      <c r="I201" s="4">
        <v>5</v>
      </c>
      <c r="K201" s="4">
        <v>97</v>
      </c>
      <c r="L201" s="4" t="s">
        <v>4838</v>
      </c>
      <c r="M201" s="9">
        <v>9780132707527</v>
      </c>
      <c r="N201" t="s">
        <v>3943</v>
      </c>
      <c r="O201" t="s">
        <v>3943</v>
      </c>
      <c r="P201" t="s">
        <v>3943</v>
      </c>
      <c r="Q201" s="10">
        <v>33.200000000000003</v>
      </c>
      <c r="R201" s="11"/>
      <c r="S201" s="10">
        <v>24.9</v>
      </c>
      <c r="T201" s="4" t="s">
        <v>6883</v>
      </c>
      <c r="U201">
        <v>130</v>
      </c>
      <c r="V201">
        <v>78</v>
      </c>
      <c r="W201">
        <v>23</v>
      </c>
      <c r="X201">
        <v>130</v>
      </c>
      <c r="Y201">
        <v>5</v>
      </c>
      <c r="Z201">
        <v>0</v>
      </c>
      <c r="AA201">
        <v>1</v>
      </c>
      <c r="AB201">
        <v>0</v>
      </c>
      <c r="AC201">
        <v>1</v>
      </c>
      <c r="AD201">
        <v>18</v>
      </c>
      <c r="AE201">
        <v>3</v>
      </c>
      <c r="AF201">
        <v>21</v>
      </c>
      <c r="AH201" s="1">
        <v>37372</v>
      </c>
      <c r="AI201" s="1">
        <v>37535</v>
      </c>
      <c r="AJ201" s="1">
        <v>37531</v>
      </c>
      <c r="AK201" s="8" t="s">
        <v>6584</v>
      </c>
      <c r="AM201" s="12" t="s">
        <v>6866</v>
      </c>
    </row>
    <row r="202" spans="1:40" x14ac:dyDescent="0.15">
      <c r="A202" s="2" t="s">
        <v>6867</v>
      </c>
      <c r="B202" s="2" t="s">
        <v>6885</v>
      </c>
      <c r="C202" s="2" t="s">
        <v>206</v>
      </c>
      <c r="D202" s="14" t="s">
        <v>6870</v>
      </c>
      <c r="E202"/>
      <c r="F202" t="s">
        <v>207</v>
      </c>
      <c r="G202" t="s">
        <v>2248</v>
      </c>
      <c r="H202" t="s">
        <v>2249</v>
      </c>
      <c r="I202" s="4">
        <v>3</v>
      </c>
      <c r="K202" s="4">
        <v>98</v>
      </c>
      <c r="L202" s="4" t="s">
        <v>2250</v>
      </c>
      <c r="M202" s="9">
        <v>9780716734611</v>
      </c>
      <c r="N202" t="s">
        <v>3927</v>
      </c>
      <c r="O202" t="s">
        <v>3928</v>
      </c>
      <c r="P202" t="s">
        <v>3928</v>
      </c>
      <c r="Q202" s="10">
        <v>176.55</v>
      </c>
      <c r="R202" s="11"/>
      <c r="S202" s="10">
        <v>132.44999999999999</v>
      </c>
      <c r="T202" s="4" t="s">
        <v>6883</v>
      </c>
      <c r="U202">
        <v>130</v>
      </c>
      <c r="V202">
        <v>78</v>
      </c>
      <c r="W202">
        <v>34</v>
      </c>
      <c r="X202">
        <v>130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12</v>
      </c>
      <c r="AE202">
        <v>0</v>
      </c>
      <c r="AF202">
        <v>12</v>
      </c>
      <c r="AH202" s="1">
        <v>37372</v>
      </c>
      <c r="AI202" s="1">
        <v>37535</v>
      </c>
      <c r="AJ202" s="1">
        <v>37481</v>
      </c>
      <c r="AK202" s="8" t="s">
        <v>6698</v>
      </c>
      <c r="AM202" s="12" t="s">
        <v>5175</v>
      </c>
    </row>
    <row r="203" spans="1:40" x14ac:dyDescent="0.15">
      <c r="A203" s="2" t="s">
        <v>6867</v>
      </c>
      <c r="B203" s="2" t="s">
        <v>6885</v>
      </c>
      <c r="C203" s="2" t="s">
        <v>206</v>
      </c>
      <c r="D203" s="14" t="s">
        <v>6870</v>
      </c>
      <c r="E203"/>
      <c r="F203" t="s">
        <v>207</v>
      </c>
      <c r="G203" t="s">
        <v>2248</v>
      </c>
      <c r="H203" t="s">
        <v>6245</v>
      </c>
      <c r="I203" s="4">
        <v>3</v>
      </c>
      <c r="K203" s="4">
        <v>99</v>
      </c>
      <c r="L203" s="4" t="s">
        <v>6246</v>
      </c>
      <c r="M203" s="9">
        <v>9780716727217</v>
      </c>
      <c r="N203" t="s">
        <v>3927</v>
      </c>
      <c r="O203" t="s">
        <v>3928</v>
      </c>
      <c r="P203" t="s">
        <v>3928</v>
      </c>
      <c r="Q203" s="10">
        <v>129.35</v>
      </c>
      <c r="R203" s="11"/>
      <c r="S203" s="10">
        <v>97.05</v>
      </c>
      <c r="T203" s="4" t="s">
        <v>6864</v>
      </c>
      <c r="U203">
        <v>130</v>
      </c>
      <c r="V203">
        <v>78</v>
      </c>
      <c r="W203">
        <v>82</v>
      </c>
      <c r="X203">
        <v>130</v>
      </c>
      <c r="Y203">
        <v>2</v>
      </c>
      <c r="Z203">
        <v>0</v>
      </c>
      <c r="AA203">
        <v>46</v>
      </c>
      <c r="AB203">
        <v>0</v>
      </c>
      <c r="AC203">
        <v>1</v>
      </c>
      <c r="AD203">
        <v>1</v>
      </c>
      <c r="AE203">
        <v>38</v>
      </c>
      <c r="AF203">
        <v>39</v>
      </c>
      <c r="AG203">
        <f>AF203+AF202</f>
        <v>51</v>
      </c>
      <c r="AH203" s="1">
        <v>37372</v>
      </c>
      <c r="AI203" s="1">
        <v>37535</v>
      </c>
      <c r="AJ203" s="1">
        <v>37473</v>
      </c>
      <c r="AK203" s="8" t="s">
        <v>3166</v>
      </c>
      <c r="AM203" s="12" t="s">
        <v>5175</v>
      </c>
    </row>
    <row r="204" spans="1:40" x14ac:dyDescent="0.15">
      <c r="A204" s="2" t="s">
        <v>6867</v>
      </c>
      <c r="B204" s="2" t="s">
        <v>6885</v>
      </c>
      <c r="C204" s="2" t="s">
        <v>206</v>
      </c>
      <c r="D204" s="14" t="s">
        <v>6870</v>
      </c>
      <c r="E204"/>
      <c r="F204" t="s">
        <v>207</v>
      </c>
      <c r="G204" t="s">
        <v>2248</v>
      </c>
      <c r="H204" t="s">
        <v>4707</v>
      </c>
      <c r="I204" s="4">
        <v>3</v>
      </c>
      <c r="K204" s="4">
        <v>99</v>
      </c>
      <c r="L204" s="4" t="s">
        <v>4708</v>
      </c>
      <c r="M204" s="9">
        <v>9780716731658</v>
      </c>
      <c r="N204" t="s">
        <v>3927</v>
      </c>
      <c r="O204" t="s">
        <v>3928</v>
      </c>
      <c r="P204" t="s">
        <v>3928</v>
      </c>
      <c r="Q204" s="10">
        <v>47.2</v>
      </c>
      <c r="R204" s="11"/>
      <c r="S204" s="10">
        <v>35.4</v>
      </c>
      <c r="T204" s="4" t="s">
        <v>6883</v>
      </c>
      <c r="U204">
        <v>130</v>
      </c>
      <c r="V204">
        <v>78</v>
      </c>
      <c r="W204">
        <v>62</v>
      </c>
      <c r="X204">
        <v>130</v>
      </c>
      <c r="Y204">
        <v>-2</v>
      </c>
      <c r="Z204">
        <v>0</v>
      </c>
      <c r="AA204">
        <v>58</v>
      </c>
      <c r="AB204">
        <v>0</v>
      </c>
      <c r="AC204">
        <v>2</v>
      </c>
      <c r="AD204">
        <v>2</v>
      </c>
      <c r="AE204">
        <v>34</v>
      </c>
      <c r="AF204">
        <v>36</v>
      </c>
      <c r="AG204">
        <f>AF204+AF202</f>
        <v>48</v>
      </c>
      <c r="AH204" s="1">
        <v>37372</v>
      </c>
      <c r="AI204" s="1">
        <v>37535</v>
      </c>
      <c r="AJ204" s="1">
        <v>37484</v>
      </c>
      <c r="AK204" s="8" t="s">
        <v>4709</v>
      </c>
      <c r="AM204" s="12" t="s">
        <v>5175</v>
      </c>
    </row>
    <row r="205" spans="1:40" x14ac:dyDescent="0.15">
      <c r="A205" s="2" t="s">
        <v>6867</v>
      </c>
      <c r="B205" s="2" t="s">
        <v>6885</v>
      </c>
      <c r="C205" s="2" t="s">
        <v>206</v>
      </c>
      <c r="D205" s="14" t="s">
        <v>6870</v>
      </c>
      <c r="E205"/>
      <c r="F205" t="s">
        <v>207</v>
      </c>
      <c r="G205" t="s">
        <v>4173</v>
      </c>
      <c r="H205" t="s">
        <v>4174</v>
      </c>
      <c r="I205" s="4">
        <v>3</v>
      </c>
      <c r="K205" s="4">
        <v>98</v>
      </c>
      <c r="L205" s="4" t="s">
        <v>4175</v>
      </c>
      <c r="M205" s="9">
        <v>9780030206931</v>
      </c>
      <c r="N205" t="s">
        <v>1174</v>
      </c>
      <c r="O205" t="s">
        <v>3888</v>
      </c>
      <c r="P205" t="s">
        <v>3888</v>
      </c>
      <c r="Q205" s="10">
        <v>46</v>
      </c>
      <c r="R205" s="11"/>
      <c r="S205" s="10">
        <v>34.5</v>
      </c>
      <c r="T205" s="4" t="s">
        <v>6883</v>
      </c>
      <c r="U205">
        <v>130</v>
      </c>
      <c r="V205">
        <v>78</v>
      </c>
      <c r="W205">
        <v>70</v>
      </c>
      <c r="X205">
        <v>1210</v>
      </c>
      <c r="Y205">
        <v>50</v>
      </c>
      <c r="Z205">
        <v>0</v>
      </c>
      <c r="AA205">
        <v>10</v>
      </c>
      <c r="AB205">
        <v>0</v>
      </c>
      <c r="AC205">
        <v>38</v>
      </c>
      <c r="AD205">
        <v>62</v>
      </c>
      <c r="AE205">
        <v>68</v>
      </c>
      <c r="AF205">
        <v>130</v>
      </c>
      <c r="AH205" s="1">
        <v>37372</v>
      </c>
      <c r="AI205" s="1">
        <v>37535</v>
      </c>
      <c r="AJ205" s="1">
        <v>37495</v>
      </c>
      <c r="AK205" s="8" t="s">
        <v>4500</v>
      </c>
      <c r="AM205" s="12" t="s">
        <v>6866</v>
      </c>
    </row>
    <row r="206" spans="1:40" x14ac:dyDescent="0.15">
      <c r="A206" s="2" t="s">
        <v>6867</v>
      </c>
      <c r="B206" s="2" t="s">
        <v>6885</v>
      </c>
      <c r="C206" s="2" t="s">
        <v>4632</v>
      </c>
      <c r="D206" s="14" t="s">
        <v>6870</v>
      </c>
      <c r="E206"/>
      <c r="F206" t="s">
        <v>6871</v>
      </c>
      <c r="G206" t="s">
        <v>3486</v>
      </c>
      <c r="H206" t="s">
        <v>4633</v>
      </c>
      <c r="I206" s="4">
        <v>3</v>
      </c>
      <c r="K206" s="4">
        <v>1</v>
      </c>
      <c r="L206" s="4" t="s">
        <v>4634</v>
      </c>
      <c r="M206" s="9">
        <v>9780030292729</v>
      </c>
      <c r="N206" t="s">
        <v>1174</v>
      </c>
      <c r="O206" t="s">
        <v>3888</v>
      </c>
      <c r="P206" t="s">
        <v>3888</v>
      </c>
      <c r="Q206" s="10">
        <v>112.7</v>
      </c>
      <c r="R206" s="11"/>
      <c r="S206" s="10">
        <v>84.55</v>
      </c>
      <c r="T206" s="4" t="s">
        <v>6864</v>
      </c>
      <c r="U206">
        <v>295</v>
      </c>
      <c r="V206">
        <v>251</v>
      </c>
      <c r="W206">
        <v>145</v>
      </c>
      <c r="X206">
        <v>295</v>
      </c>
      <c r="Y206">
        <v>37</v>
      </c>
      <c r="Z206">
        <v>0</v>
      </c>
      <c r="AA206">
        <v>6</v>
      </c>
      <c r="AB206">
        <v>0</v>
      </c>
      <c r="AC206">
        <v>50</v>
      </c>
      <c r="AD206">
        <v>29</v>
      </c>
      <c r="AE206">
        <v>109</v>
      </c>
      <c r="AF206">
        <v>138</v>
      </c>
      <c r="AH206" s="1">
        <v>37372</v>
      </c>
      <c r="AI206" s="1">
        <v>37577</v>
      </c>
      <c r="AJ206" s="1">
        <v>37559</v>
      </c>
      <c r="AK206" s="8" t="s">
        <v>4635</v>
      </c>
      <c r="AM206" s="12" t="s">
        <v>6866</v>
      </c>
    </row>
    <row r="207" spans="1:40" x14ac:dyDescent="0.15">
      <c r="A207" s="2" t="s">
        <v>6867</v>
      </c>
      <c r="B207" s="2" t="s">
        <v>6885</v>
      </c>
      <c r="C207" s="2" t="s">
        <v>4632</v>
      </c>
      <c r="D207" s="14" t="s">
        <v>6870</v>
      </c>
      <c r="E207"/>
      <c r="F207" t="s">
        <v>6871</v>
      </c>
      <c r="G207" t="s">
        <v>662</v>
      </c>
      <c r="H207" t="s">
        <v>663</v>
      </c>
      <c r="I207" s="4">
        <v>5</v>
      </c>
      <c r="K207" s="4">
        <v>1</v>
      </c>
      <c r="L207" s="4" t="s">
        <v>664</v>
      </c>
      <c r="M207" s="9">
        <v>9780471387329</v>
      </c>
      <c r="N207" t="s">
        <v>3915</v>
      </c>
      <c r="O207" t="s">
        <v>3915</v>
      </c>
      <c r="P207" t="s">
        <v>3915</v>
      </c>
      <c r="Q207" s="10">
        <v>48</v>
      </c>
      <c r="R207" s="11"/>
      <c r="S207" s="10">
        <v>36</v>
      </c>
      <c r="T207" s="4" t="s">
        <v>6883</v>
      </c>
      <c r="U207">
        <v>295</v>
      </c>
      <c r="V207">
        <v>251</v>
      </c>
      <c r="W207">
        <v>106</v>
      </c>
      <c r="X207">
        <v>295</v>
      </c>
      <c r="Y207">
        <v>2</v>
      </c>
      <c r="Z207">
        <v>0</v>
      </c>
      <c r="AA207">
        <v>2</v>
      </c>
      <c r="AB207">
        <v>0</v>
      </c>
      <c r="AC207">
        <v>24</v>
      </c>
      <c r="AD207">
        <v>72</v>
      </c>
      <c r="AE207">
        <v>33</v>
      </c>
      <c r="AF207">
        <v>105</v>
      </c>
      <c r="AH207" s="1">
        <v>37372</v>
      </c>
      <c r="AI207" s="1">
        <v>37577</v>
      </c>
      <c r="AJ207" s="1">
        <v>37559</v>
      </c>
      <c r="AK207" s="8" t="s">
        <v>1874</v>
      </c>
      <c r="AM207" s="12" t="s">
        <v>6866</v>
      </c>
      <c r="AN207" s="13" t="s">
        <v>1051</v>
      </c>
    </row>
    <row r="208" spans="1:40" x14ac:dyDescent="0.15">
      <c r="A208" s="2" t="s">
        <v>6867</v>
      </c>
      <c r="B208" s="2" t="s">
        <v>6885</v>
      </c>
      <c r="C208" s="2" t="s">
        <v>3212</v>
      </c>
      <c r="D208" s="14" t="s">
        <v>6870</v>
      </c>
      <c r="E208"/>
      <c r="F208" t="s">
        <v>6871</v>
      </c>
      <c r="G208" t="s">
        <v>1640</v>
      </c>
      <c r="H208" t="s">
        <v>1641</v>
      </c>
      <c r="I208" s="4">
        <v>3</v>
      </c>
      <c r="K208" s="4">
        <v>1</v>
      </c>
      <c r="L208" s="4" t="s">
        <v>1642</v>
      </c>
      <c r="M208" s="9">
        <v>9780030319617</v>
      </c>
      <c r="N208" t="s">
        <v>1174</v>
      </c>
      <c r="O208" t="s">
        <v>3888</v>
      </c>
      <c r="P208" t="s">
        <v>3888</v>
      </c>
      <c r="Q208" s="10">
        <v>98.7</v>
      </c>
      <c r="R208" s="11"/>
      <c r="S208" s="10">
        <v>74.05</v>
      </c>
      <c r="T208" s="4" t="s">
        <v>6864</v>
      </c>
      <c r="U208">
        <v>55</v>
      </c>
      <c r="V208">
        <v>72</v>
      </c>
      <c r="W208">
        <v>50</v>
      </c>
      <c r="X208">
        <v>55</v>
      </c>
      <c r="Y208">
        <v>15</v>
      </c>
      <c r="Z208">
        <v>0</v>
      </c>
      <c r="AA208">
        <v>4</v>
      </c>
      <c r="AB208">
        <v>0</v>
      </c>
      <c r="AC208">
        <v>1</v>
      </c>
      <c r="AD208">
        <v>9</v>
      </c>
      <c r="AE208">
        <v>26</v>
      </c>
      <c r="AF208">
        <v>35</v>
      </c>
      <c r="AH208" s="1">
        <v>37371</v>
      </c>
      <c r="AI208" s="1">
        <v>37535</v>
      </c>
      <c r="AJ208" s="1">
        <v>37484</v>
      </c>
      <c r="AK208" s="8" t="s">
        <v>2494</v>
      </c>
      <c r="AM208" s="12" t="s">
        <v>6866</v>
      </c>
    </row>
    <row r="209" spans="1:40" x14ac:dyDescent="0.15">
      <c r="A209" s="2" t="s">
        <v>6867</v>
      </c>
      <c r="B209" s="2" t="s">
        <v>6885</v>
      </c>
      <c r="C209" s="2" t="s">
        <v>3212</v>
      </c>
      <c r="D209" s="14" t="s">
        <v>6870</v>
      </c>
      <c r="E209"/>
      <c r="F209" t="s">
        <v>6871</v>
      </c>
      <c r="G209" t="s">
        <v>4815</v>
      </c>
      <c r="H209" t="s">
        <v>4816</v>
      </c>
      <c r="I209" s="4">
        <v>7</v>
      </c>
      <c r="K209" s="4">
        <v>98</v>
      </c>
      <c r="L209" s="4" t="s">
        <v>4817</v>
      </c>
      <c r="M209" s="9">
        <v>9780471597483</v>
      </c>
      <c r="N209" t="s">
        <v>3915</v>
      </c>
      <c r="O209" t="s">
        <v>3915</v>
      </c>
      <c r="P209" t="s">
        <v>3915</v>
      </c>
      <c r="Q209" s="10">
        <v>102.7</v>
      </c>
      <c r="R209" s="11"/>
      <c r="S209" s="10">
        <v>77.05</v>
      </c>
      <c r="T209" s="4" t="s">
        <v>6864</v>
      </c>
      <c r="U209">
        <v>60</v>
      </c>
      <c r="V209">
        <v>72</v>
      </c>
      <c r="W209">
        <v>57</v>
      </c>
      <c r="X209">
        <v>60</v>
      </c>
      <c r="Y209">
        <v>2</v>
      </c>
      <c r="Z209">
        <v>0</v>
      </c>
      <c r="AA209">
        <v>0</v>
      </c>
      <c r="AB209">
        <v>0</v>
      </c>
      <c r="AC209">
        <v>0</v>
      </c>
      <c r="AD209">
        <v>40</v>
      </c>
      <c r="AE209">
        <v>16</v>
      </c>
      <c r="AF209">
        <v>56</v>
      </c>
      <c r="AH209" s="1">
        <v>37371</v>
      </c>
      <c r="AI209" s="1">
        <v>37535</v>
      </c>
      <c r="AJ209" s="1">
        <v>37505</v>
      </c>
      <c r="AK209" s="8" t="s">
        <v>5371</v>
      </c>
      <c r="AM209" s="12" t="s">
        <v>6866</v>
      </c>
    </row>
    <row r="210" spans="1:40" x14ac:dyDescent="0.15">
      <c r="A210" s="2" t="s">
        <v>6867</v>
      </c>
      <c r="B210" s="2" t="s">
        <v>6885</v>
      </c>
      <c r="C210" s="2" t="s">
        <v>3212</v>
      </c>
      <c r="D210" s="14" t="s">
        <v>6870</v>
      </c>
      <c r="E210"/>
      <c r="F210" t="s">
        <v>6871</v>
      </c>
      <c r="G210" t="s">
        <v>3213</v>
      </c>
      <c r="H210" t="s">
        <v>3214</v>
      </c>
      <c r="I210" s="4">
        <v>6</v>
      </c>
      <c r="K210" s="4">
        <v>98</v>
      </c>
      <c r="L210" s="4" t="s">
        <v>3215</v>
      </c>
      <c r="M210" s="9">
        <v>9780471134572</v>
      </c>
      <c r="N210" t="s">
        <v>3915</v>
      </c>
      <c r="O210" t="s">
        <v>3915</v>
      </c>
      <c r="P210" t="s">
        <v>3915</v>
      </c>
      <c r="Q210" s="10">
        <v>105.35</v>
      </c>
      <c r="R210" s="11"/>
      <c r="S210" s="10">
        <v>79.05</v>
      </c>
      <c r="T210" s="4" t="s">
        <v>6883</v>
      </c>
      <c r="U210">
        <v>55</v>
      </c>
      <c r="V210">
        <v>72</v>
      </c>
      <c r="W210">
        <v>12</v>
      </c>
      <c r="X210">
        <v>55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8</v>
      </c>
      <c r="AF210">
        <v>9</v>
      </c>
      <c r="AH210" s="1">
        <v>37371</v>
      </c>
      <c r="AI210" s="1">
        <v>37535</v>
      </c>
      <c r="AJ210" s="1">
        <v>37470</v>
      </c>
      <c r="AK210" s="8" t="s">
        <v>51</v>
      </c>
      <c r="AM210" s="12" t="s">
        <v>1050</v>
      </c>
    </row>
    <row r="211" spans="1:40" x14ac:dyDescent="0.15">
      <c r="A211" s="2" t="s">
        <v>6867</v>
      </c>
      <c r="B211" s="2" t="s">
        <v>6885</v>
      </c>
      <c r="C211" s="2" t="s">
        <v>94</v>
      </c>
      <c r="D211" s="14" t="s">
        <v>6870</v>
      </c>
      <c r="E211"/>
      <c r="F211" t="s">
        <v>6871</v>
      </c>
      <c r="G211" t="s">
        <v>95</v>
      </c>
      <c r="H211" t="s">
        <v>96</v>
      </c>
      <c r="I211" s="4">
        <v>2</v>
      </c>
      <c r="K211" s="4">
        <v>99</v>
      </c>
      <c r="L211" s="4" t="s">
        <v>97</v>
      </c>
      <c r="M211" s="9">
        <v>9780716734352</v>
      </c>
      <c r="N211" t="s">
        <v>3927</v>
      </c>
      <c r="O211" t="s">
        <v>3928</v>
      </c>
      <c r="P211" t="s">
        <v>3928</v>
      </c>
      <c r="Q211" s="10">
        <v>32.15</v>
      </c>
      <c r="R211" s="11"/>
      <c r="S211" s="10">
        <v>24.15</v>
      </c>
      <c r="T211" s="4" t="s">
        <v>6883</v>
      </c>
      <c r="U211">
        <v>45</v>
      </c>
      <c r="V211">
        <v>39</v>
      </c>
      <c r="W211">
        <v>14</v>
      </c>
      <c r="X211">
        <v>45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12</v>
      </c>
      <c r="AE211">
        <v>0</v>
      </c>
      <c r="AF211">
        <v>12</v>
      </c>
      <c r="AH211" s="1">
        <v>37371</v>
      </c>
      <c r="AI211" s="1">
        <v>37535</v>
      </c>
      <c r="AJ211" s="1">
        <v>37533</v>
      </c>
      <c r="AK211" s="8" t="s">
        <v>98</v>
      </c>
      <c r="AM211" s="12" t="s">
        <v>6866</v>
      </c>
    </row>
    <row r="212" spans="1:40" x14ac:dyDescent="0.15">
      <c r="A212" s="2" t="s">
        <v>6867</v>
      </c>
      <c r="B212" s="2" t="s">
        <v>6885</v>
      </c>
      <c r="C212" s="2" t="s">
        <v>94</v>
      </c>
      <c r="D212" s="14" t="s">
        <v>6870</v>
      </c>
      <c r="E212"/>
      <c r="F212" t="s">
        <v>6871</v>
      </c>
      <c r="G212" t="s">
        <v>95</v>
      </c>
      <c r="H212" t="s">
        <v>1628</v>
      </c>
      <c r="I212" s="4">
        <v>2</v>
      </c>
      <c r="K212" s="4">
        <v>99</v>
      </c>
      <c r="L212" s="4" t="s">
        <v>1629</v>
      </c>
      <c r="M212" s="9">
        <v>9780716731535</v>
      </c>
      <c r="N212" t="s">
        <v>3927</v>
      </c>
      <c r="O212" t="s">
        <v>3928</v>
      </c>
      <c r="P212" t="s">
        <v>3928</v>
      </c>
      <c r="Q212" s="10">
        <v>87.75</v>
      </c>
      <c r="R212" s="11"/>
      <c r="S212" s="10">
        <v>65.849999999999994</v>
      </c>
      <c r="T212" s="4" t="s">
        <v>6864</v>
      </c>
      <c r="U212">
        <v>45</v>
      </c>
      <c r="V212">
        <v>39</v>
      </c>
      <c r="W212">
        <v>40</v>
      </c>
      <c r="X212">
        <v>45</v>
      </c>
      <c r="Y212">
        <v>8</v>
      </c>
      <c r="Z212">
        <v>0</v>
      </c>
      <c r="AA212">
        <v>1</v>
      </c>
      <c r="AB212">
        <v>0</v>
      </c>
      <c r="AC212">
        <v>1</v>
      </c>
      <c r="AD212">
        <v>12</v>
      </c>
      <c r="AE212">
        <v>20</v>
      </c>
      <c r="AF212">
        <v>32</v>
      </c>
      <c r="AH212" s="1">
        <v>37371</v>
      </c>
      <c r="AI212" s="1">
        <v>37535</v>
      </c>
      <c r="AJ212" s="1">
        <v>37481</v>
      </c>
      <c r="AK212" s="8" t="s">
        <v>1630</v>
      </c>
      <c r="AM212" s="12" t="s">
        <v>6866</v>
      </c>
    </row>
    <row r="213" spans="1:40" x14ac:dyDescent="0.15">
      <c r="A213" s="2" t="s">
        <v>6867</v>
      </c>
      <c r="B213" s="2" t="s">
        <v>6885</v>
      </c>
      <c r="C213" s="2" t="s">
        <v>3923</v>
      </c>
      <c r="D213" s="14" t="s">
        <v>6870</v>
      </c>
      <c r="E213"/>
      <c r="F213" t="s">
        <v>6871</v>
      </c>
      <c r="G213" t="s">
        <v>3924</v>
      </c>
      <c r="H213" t="s">
        <v>3925</v>
      </c>
      <c r="I213" s="4">
        <v>4</v>
      </c>
      <c r="K213" s="4">
        <v>0</v>
      </c>
      <c r="L213" s="4" t="s">
        <v>3926</v>
      </c>
      <c r="M213" s="9">
        <v>9780716742715</v>
      </c>
      <c r="N213" t="s">
        <v>3927</v>
      </c>
      <c r="O213" t="s">
        <v>3928</v>
      </c>
      <c r="P213" t="s">
        <v>3928</v>
      </c>
      <c r="Q213" s="10">
        <v>148.30000000000001</v>
      </c>
      <c r="R213" s="11"/>
      <c r="S213" s="10">
        <v>111.25</v>
      </c>
      <c r="T213" s="4" t="s">
        <v>6883</v>
      </c>
      <c r="U213">
        <v>1585</v>
      </c>
      <c r="V213">
        <v>1870</v>
      </c>
      <c r="W213">
        <v>100</v>
      </c>
      <c r="X213">
        <v>1990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</v>
      </c>
      <c r="AE213">
        <v>0</v>
      </c>
      <c r="AF213">
        <v>3</v>
      </c>
      <c r="AH213" s="1">
        <v>37372</v>
      </c>
      <c r="AI213" s="1">
        <v>37535</v>
      </c>
      <c r="AJ213" s="1">
        <v>37474</v>
      </c>
      <c r="AK213" s="8" t="s">
        <v>3929</v>
      </c>
      <c r="AM213" s="12" t="s">
        <v>6866</v>
      </c>
    </row>
    <row r="214" spans="1:40" x14ac:dyDescent="0.15">
      <c r="A214" s="2" t="s">
        <v>6867</v>
      </c>
      <c r="B214" s="2" t="s">
        <v>6885</v>
      </c>
      <c r="C214" s="2" t="s">
        <v>3923</v>
      </c>
      <c r="D214" s="14" t="s">
        <v>6870</v>
      </c>
      <c r="E214"/>
      <c r="F214" t="s">
        <v>6871</v>
      </c>
      <c r="G214" t="s">
        <v>3924</v>
      </c>
      <c r="H214" t="s">
        <v>414</v>
      </c>
      <c r="I214" s="4">
        <v>4</v>
      </c>
      <c r="K214" s="4">
        <v>0</v>
      </c>
      <c r="L214" s="4" t="s">
        <v>415</v>
      </c>
      <c r="M214" s="9">
        <v>9780716735953</v>
      </c>
      <c r="N214" t="s">
        <v>3927</v>
      </c>
      <c r="O214" t="s">
        <v>3928</v>
      </c>
      <c r="P214" t="s">
        <v>3928</v>
      </c>
      <c r="Q214" s="10">
        <v>122.7</v>
      </c>
      <c r="R214" s="11"/>
      <c r="S214" s="10">
        <v>92.05</v>
      </c>
      <c r="T214" s="4" t="s">
        <v>6864</v>
      </c>
      <c r="U214">
        <v>1585</v>
      </c>
      <c r="V214">
        <v>1870</v>
      </c>
      <c r="W214">
        <v>1405</v>
      </c>
      <c r="X214">
        <v>1990</v>
      </c>
      <c r="Y214">
        <v>72</v>
      </c>
      <c r="Z214">
        <v>0</v>
      </c>
      <c r="AA214">
        <v>52</v>
      </c>
      <c r="AB214">
        <v>0</v>
      </c>
      <c r="AC214">
        <v>20</v>
      </c>
      <c r="AD214">
        <v>408</v>
      </c>
      <c r="AE214">
        <v>928</v>
      </c>
      <c r="AF214">
        <v>1336</v>
      </c>
      <c r="AG214">
        <f>AF214+AF213+AF215+AF219</f>
        <v>1496</v>
      </c>
      <c r="AH214" s="1">
        <v>37372</v>
      </c>
      <c r="AI214" s="1">
        <v>37577</v>
      </c>
      <c r="AJ214" s="1">
        <v>37559</v>
      </c>
      <c r="AK214" s="8" t="s">
        <v>416</v>
      </c>
      <c r="AM214" s="12" t="s">
        <v>6866</v>
      </c>
      <c r="AN214" s="13" t="s">
        <v>1051</v>
      </c>
    </row>
    <row r="215" spans="1:40" x14ac:dyDescent="0.15">
      <c r="A215" s="2" t="s">
        <v>6867</v>
      </c>
      <c r="B215" s="2" t="s">
        <v>6885</v>
      </c>
      <c r="C215" s="2" t="s">
        <v>3923</v>
      </c>
      <c r="D215" s="14" t="s">
        <v>6870</v>
      </c>
      <c r="E215"/>
      <c r="F215" t="s">
        <v>6871</v>
      </c>
      <c r="G215" t="s">
        <v>3924</v>
      </c>
      <c r="H215" t="s">
        <v>4589</v>
      </c>
      <c r="I215" s="4">
        <v>4</v>
      </c>
      <c r="K215" s="4">
        <v>0</v>
      </c>
      <c r="L215" s="4" t="s">
        <v>4590</v>
      </c>
      <c r="M215" s="9">
        <v>9780716741022</v>
      </c>
      <c r="N215" t="s">
        <v>3927</v>
      </c>
      <c r="O215" t="s">
        <v>3928</v>
      </c>
      <c r="P215" t="s">
        <v>3928</v>
      </c>
      <c r="Q215" s="10">
        <v>183.25</v>
      </c>
      <c r="R215" s="11"/>
      <c r="S215" s="10">
        <v>137.44999999999999</v>
      </c>
      <c r="T215" s="4" t="s">
        <v>6883</v>
      </c>
      <c r="U215">
        <v>1585</v>
      </c>
      <c r="V215">
        <v>1870</v>
      </c>
      <c r="W215">
        <v>100</v>
      </c>
      <c r="X215">
        <v>1990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85</v>
      </c>
      <c r="AE215">
        <v>0</v>
      </c>
      <c r="AF215">
        <v>85</v>
      </c>
      <c r="AH215" s="1">
        <v>37372</v>
      </c>
      <c r="AI215" s="1">
        <v>37535</v>
      </c>
      <c r="AJ215" s="1">
        <v>37474</v>
      </c>
      <c r="AK215" s="8" t="s">
        <v>4591</v>
      </c>
      <c r="AM215" s="12" t="s">
        <v>6866</v>
      </c>
    </row>
    <row r="216" spans="1:40" x14ac:dyDescent="0.15">
      <c r="A216" s="2" t="s">
        <v>6867</v>
      </c>
      <c r="B216" s="2" t="s">
        <v>6885</v>
      </c>
      <c r="C216" s="2" t="s">
        <v>3923</v>
      </c>
      <c r="D216" s="14" t="s">
        <v>6870</v>
      </c>
      <c r="E216"/>
      <c r="F216" t="s">
        <v>6871</v>
      </c>
      <c r="G216" t="s">
        <v>3924</v>
      </c>
      <c r="H216" t="s">
        <v>2281</v>
      </c>
      <c r="I216" s="4">
        <v>4</v>
      </c>
      <c r="K216" s="4">
        <v>0</v>
      </c>
      <c r="L216" s="4" t="s">
        <v>2282</v>
      </c>
      <c r="M216" s="9">
        <v>9780716732556</v>
      </c>
      <c r="N216" t="s">
        <v>3927</v>
      </c>
      <c r="O216" t="s">
        <v>3928</v>
      </c>
      <c r="P216" t="s">
        <v>3928</v>
      </c>
      <c r="Q216" s="10">
        <v>30.15</v>
      </c>
      <c r="R216" s="11"/>
      <c r="S216" s="10">
        <v>22.65</v>
      </c>
      <c r="T216" s="4" t="s">
        <v>6883</v>
      </c>
      <c r="U216">
        <v>1585</v>
      </c>
      <c r="V216">
        <v>1870</v>
      </c>
      <c r="W216">
        <v>245</v>
      </c>
      <c r="X216">
        <v>1990</v>
      </c>
      <c r="Y216">
        <v>46</v>
      </c>
      <c r="Z216">
        <v>0</v>
      </c>
      <c r="AA216">
        <v>1</v>
      </c>
      <c r="AB216">
        <v>0</v>
      </c>
      <c r="AC216">
        <v>20</v>
      </c>
      <c r="AD216">
        <v>155</v>
      </c>
      <c r="AE216">
        <v>292</v>
      </c>
      <c r="AF216">
        <v>447</v>
      </c>
      <c r="AH216" s="1">
        <v>37372</v>
      </c>
      <c r="AI216" s="1">
        <v>37535</v>
      </c>
      <c r="AJ216" s="1">
        <v>37522</v>
      </c>
      <c r="AK216" s="8" t="s">
        <v>2283</v>
      </c>
      <c r="AM216" s="12" t="s">
        <v>6866</v>
      </c>
    </row>
    <row r="217" spans="1:40" x14ac:dyDescent="0.15">
      <c r="A217" s="2" t="s">
        <v>6867</v>
      </c>
      <c r="B217" s="2" t="s">
        <v>6885</v>
      </c>
      <c r="C217" s="2" t="s">
        <v>3923</v>
      </c>
      <c r="D217" s="14" t="s">
        <v>6870</v>
      </c>
      <c r="E217"/>
      <c r="F217" t="s">
        <v>6871</v>
      </c>
      <c r="G217" t="s">
        <v>3924</v>
      </c>
      <c r="H217" t="s">
        <v>3531</v>
      </c>
      <c r="I217" s="4">
        <v>4</v>
      </c>
      <c r="K217" s="4">
        <v>0</v>
      </c>
      <c r="L217" s="4" t="s">
        <v>3532</v>
      </c>
      <c r="M217" s="9">
        <v>9780716734376</v>
      </c>
      <c r="N217" t="s">
        <v>3927</v>
      </c>
      <c r="O217" t="s">
        <v>3928</v>
      </c>
      <c r="P217" t="s">
        <v>3928</v>
      </c>
      <c r="Q217" s="10">
        <v>31.35</v>
      </c>
      <c r="R217" s="11"/>
      <c r="S217" s="10">
        <v>23.55</v>
      </c>
      <c r="T217" s="4" t="s">
        <v>6883</v>
      </c>
      <c r="U217">
        <v>1585</v>
      </c>
      <c r="V217">
        <v>1870</v>
      </c>
      <c r="W217">
        <v>455</v>
      </c>
      <c r="X217">
        <v>1990</v>
      </c>
      <c r="Y217">
        <v>-3</v>
      </c>
      <c r="Z217">
        <v>0</v>
      </c>
      <c r="AA217">
        <v>15</v>
      </c>
      <c r="AB217">
        <v>0</v>
      </c>
      <c r="AC217">
        <v>20</v>
      </c>
      <c r="AD217">
        <v>90</v>
      </c>
      <c r="AE217">
        <v>531</v>
      </c>
      <c r="AF217">
        <v>621</v>
      </c>
      <c r="AG217">
        <f>AF217+AF215+AF219</f>
        <v>778</v>
      </c>
      <c r="AH217" s="1">
        <v>37372</v>
      </c>
      <c r="AI217" s="1">
        <v>37577</v>
      </c>
      <c r="AJ217" s="1">
        <v>37559</v>
      </c>
      <c r="AK217" s="8" t="s">
        <v>3533</v>
      </c>
      <c r="AM217" s="12" t="s">
        <v>6866</v>
      </c>
    </row>
    <row r="218" spans="1:40" x14ac:dyDescent="0.15">
      <c r="A218" s="2" t="s">
        <v>6867</v>
      </c>
      <c r="B218" s="2" t="s">
        <v>6885</v>
      </c>
      <c r="C218" s="2" t="s">
        <v>3923</v>
      </c>
      <c r="D218" s="14" t="s">
        <v>6870</v>
      </c>
      <c r="E218"/>
      <c r="F218" t="s">
        <v>6871</v>
      </c>
      <c r="G218" t="s">
        <v>3924</v>
      </c>
      <c r="H218" t="s">
        <v>5779</v>
      </c>
      <c r="I218" s="4">
        <v>4</v>
      </c>
      <c r="K218" s="4">
        <v>0</v>
      </c>
      <c r="L218" s="4" t="s">
        <v>5780</v>
      </c>
      <c r="M218" s="9">
        <v>9780716732549</v>
      </c>
      <c r="N218" t="s">
        <v>3927</v>
      </c>
      <c r="O218" t="s">
        <v>3928</v>
      </c>
      <c r="P218" t="s">
        <v>3928</v>
      </c>
      <c r="Q218" s="10">
        <v>122.7</v>
      </c>
      <c r="R218" s="11"/>
      <c r="S218" s="10">
        <v>92.05</v>
      </c>
      <c r="T218" s="4" t="s">
        <v>6864</v>
      </c>
      <c r="U218">
        <v>1585</v>
      </c>
      <c r="V218">
        <v>1870</v>
      </c>
      <c r="W218">
        <v>60</v>
      </c>
      <c r="X218">
        <v>1990</v>
      </c>
      <c r="Y218">
        <v>0</v>
      </c>
      <c r="Z218">
        <v>0</v>
      </c>
      <c r="AA218">
        <v>8</v>
      </c>
      <c r="AB218">
        <v>0</v>
      </c>
      <c r="AC218">
        <v>25</v>
      </c>
      <c r="AD218">
        <v>0</v>
      </c>
      <c r="AE218">
        <v>62</v>
      </c>
      <c r="AF218">
        <v>62</v>
      </c>
      <c r="AH218" s="1">
        <v>37372</v>
      </c>
      <c r="AI218" s="1">
        <v>37535</v>
      </c>
      <c r="AJ218" s="1">
        <v>37484</v>
      </c>
      <c r="AK218" s="8" t="s">
        <v>416</v>
      </c>
      <c r="AM218" s="12" t="s">
        <v>6866</v>
      </c>
    </row>
    <row r="219" spans="1:40" x14ac:dyDescent="0.15">
      <c r="A219" s="2" t="s">
        <v>6867</v>
      </c>
      <c r="B219" s="2" t="s">
        <v>6885</v>
      </c>
      <c r="C219" s="2" t="s">
        <v>3923</v>
      </c>
      <c r="D219" s="14" t="s">
        <v>6870</v>
      </c>
      <c r="E219"/>
      <c r="F219" t="s">
        <v>6871</v>
      </c>
      <c r="G219" t="s">
        <v>3924</v>
      </c>
      <c r="H219" t="s">
        <v>6107</v>
      </c>
      <c r="I219" s="4">
        <v>4</v>
      </c>
      <c r="K219" s="4">
        <v>0</v>
      </c>
      <c r="L219" s="4" t="s">
        <v>6108</v>
      </c>
      <c r="M219" s="9">
        <v>9780716742685</v>
      </c>
      <c r="N219" t="s">
        <v>3927</v>
      </c>
      <c r="O219" t="s">
        <v>3928</v>
      </c>
      <c r="P219" t="s">
        <v>3928</v>
      </c>
      <c r="Q219" s="10">
        <v>154.05000000000001</v>
      </c>
      <c r="R219" s="11"/>
      <c r="S219" s="10">
        <v>115.55</v>
      </c>
      <c r="T219" s="4" t="s">
        <v>6883</v>
      </c>
      <c r="U219">
        <v>1585</v>
      </c>
      <c r="V219">
        <v>1870</v>
      </c>
      <c r="W219">
        <v>78</v>
      </c>
      <c r="X219">
        <v>1990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72</v>
      </c>
      <c r="AE219">
        <v>0</v>
      </c>
      <c r="AF219">
        <v>72</v>
      </c>
      <c r="AH219" s="1">
        <v>37372</v>
      </c>
      <c r="AI219" s="1">
        <v>37535</v>
      </c>
      <c r="AJ219" s="1">
        <v>37481</v>
      </c>
      <c r="AK219" s="8" t="s">
        <v>6109</v>
      </c>
      <c r="AM219" s="12" t="s">
        <v>6866</v>
      </c>
    </row>
    <row r="220" spans="1:40" x14ac:dyDescent="0.15">
      <c r="A220" s="2" t="s">
        <v>6867</v>
      </c>
      <c r="B220" s="2" t="s">
        <v>6885</v>
      </c>
      <c r="C220" s="2" t="s">
        <v>5142</v>
      </c>
      <c r="D220" s="14" t="s">
        <v>6870</v>
      </c>
      <c r="E220"/>
      <c r="F220"/>
      <c r="G220" t="s">
        <v>6081</v>
      </c>
      <c r="H220" t="s">
        <v>6082</v>
      </c>
      <c r="K220" s="4">
        <v>96</v>
      </c>
      <c r="L220" s="4" t="s">
        <v>6083</v>
      </c>
      <c r="M220" s="9">
        <v>9780471144366</v>
      </c>
      <c r="N220" t="s">
        <v>3915</v>
      </c>
      <c r="O220" t="s">
        <v>3915</v>
      </c>
      <c r="P220" t="s">
        <v>3915</v>
      </c>
      <c r="Q220" s="10">
        <v>21.35</v>
      </c>
      <c r="R220" s="11"/>
      <c r="S220" s="10">
        <v>16.05</v>
      </c>
      <c r="T220" s="4" t="s">
        <v>3873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9</v>
      </c>
      <c r="AE220">
        <v>0</v>
      </c>
      <c r="AF220">
        <v>9</v>
      </c>
      <c r="AH220" s="1">
        <v>37504</v>
      </c>
      <c r="AI220" s="1">
        <v>37535</v>
      </c>
      <c r="AJ220" s="1">
        <v>36809</v>
      </c>
      <c r="AK220" s="8" t="s">
        <v>6084</v>
      </c>
      <c r="AM220" s="12" t="s">
        <v>6866</v>
      </c>
    </row>
    <row r="221" spans="1:40" x14ac:dyDescent="0.15">
      <c r="A221" s="2" t="s">
        <v>6867</v>
      </c>
      <c r="B221" s="2" t="s">
        <v>6885</v>
      </c>
      <c r="C221" s="2" t="s">
        <v>284</v>
      </c>
      <c r="D221" s="14" t="s">
        <v>6870</v>
      </c>
      <c r="E221"/>
      <c r="F221" t="s">
        <v>285</v>
      </c>
      <c r="G221" t="s">
        <v>3918</v>
      </c>
      <c r="H221" t="s">
        <v>5054</v>
      </c>
      <c r="I221" s="4">
        <v>5</v>
      </c>
      <c r="K221" s="4">
        <v>1</v>
      </c>
      <c r="L221" s="4" t="s">
        <v>5055</v>
      </c>
      <c r="M221" s="9">
        <v>9780110110165</v>
      </c>
      <c r="N221" t="s">
        <v>3921</v>
      </c>
      <c r="O221" t="s">
        <v>3921</v>
      </c>
      <c r="P221" t="s">
        <v>3921</v>
      </c>
      <c r="Q221" s="10">
        <v>11.85</v>
      </c>
      <c r="R221" s="11"/>
      <c r="S221" s="10">
        <v>8.9</v>
      </c>
      <c r="T221" s="4" t="s">
        <v>6864</v>
      </c>
      <c r="U221">
        <v>90</v>
      </c>
      <c r="V221">
        <v>79</v>
      </c>
      <c r="W221">
        <v>0</v>
      </c>
      <c r="X221">
        <v>90</v>
      </c>
      <c r="Y221">
        <v>27</v>
      </c>
      <c r="Z221">
        <v>0</v>
      </c>
      <c r="AA221">
        <v>0</v>
      </c>
      <c r="AB221">
        <v>0</v>
      </c>
      <c r="AC221">
        <v>0</v>
      </c>
      <c r="AD221">
        <v>75</v>
      </c>
      <c r="AE221">
        <v>0</v>
      </c>
      <c r="AF221">
        <v>75</v>
      </c>
      <c r="AH221" s="1">
        <v>37372</v>
      </c>
      <c r="AI221" s="1">
        <v>37535</v>
      </c>
      <c r="AJ221" s="1">
        <v>37494</v>
      </c>
      <c r="AK221" s="8" t="s">
        <v>3922</v>
      </c>
      <c r="AM221" s="12" t="s">
        <v>6866</v>
      </c>
    </row>
    <row r="222" spans="1:40" x14ac:dyDescent="0.15">
      <c r="A222" s="2" t="s">
        <v>6867</v>
      </c>
      <c r="B222" s="2" t="s">
        <v>6885</v>
      </c>
      <c r="C222" s="2" t="s">
        <v>284</v>
      </c>
      <c r="D222" s="14" t="s">
        <v>6870</v>
      </c>
      <c r="E222"/>
      <c r="F222" t="s">
        <v>285</v>
      </c>
      <c r="G222" t="s">
        <v>286</v>
      </c>
      <c r="H222" t="s">
        <v>287</v>
      </c>
      <c r="I222" s="4">
        <v>5</v>
      </c>
      <c r="K222" s="4">
        <v>3</v>
      </c>
      <c r="L222" s="4" t="s">
        <v>288</v>
      </c>
      <c r="M222" s="9">
        <v>9780030353734</v>
      </c>
      <c r="N222" t="s">
        <v>1174</v>
      </c>
      <c r="O222" t="s">
        <v>3888</v>
      </c>
      <c r="P222" t="s">
        <v>3888</v>
      </c>
      <c r="Q222" s="10">
        <v>125.35</v>
      </c>
      <c r="R222" s="11"/>
      <c r="S222" s="10">
        <v>94.05</v>
      </c>
      <c r="T222" s="4" t="s">
        <v>6864</v>
      </c>
      <c r="U222">
        <v>90</v>
      </c>
      <c r="V222">
        <v>79</v>
      </c>
      <c r="W222">
        <v>90</v>
      </c>
      <c r="X222">
        <v>90</v>
      </c>
      <c r="Y222">
        <v>8</v>
      </c>
      <c r="Z222">
        <v>0</v>
      </c>
      <c r="AA222">
        <v>1</v>
      </c>
      <c r="AB222">
        <v>0</v>
      </c>
      <c r="AC222">
        <v>0</v>
      </c>
      <c r="AD222">
        <v>82</v>
      </c>
      <c r="AE222">
        <v>-1</v>
      </c>
      <c r="AF222">
        <v>81</v>
      </c>
      <c r="AH222" s="1">
        <v>37372</v>
      </c>
      <c r="AI222" s="1">
        <v>37535</v>
      </c>
      <c r="AJ222" s="1">
        <v>37495</v>
      </c>
      <c r="AK222" s="8" t="s">
        <v>234</v>
      </c>
      <c r="AM222" s="12" t="s">
        <v>6866</v>
      </c>
    </row>
    <row r="223" spans="1:40" x14ac:dyDescent="0.15">
      <c r="A223" s="2" t="s">
        <v>6867</v>
      </c>
      <c r="B223" s="2" t="s">
        <v>6885</v>
      </c>
      <c r="C223" s="2" t="s">
        <v>284</v>
      </c>
      <c r="D223" s="14" t="s">
        <v>6870</v>
      </c>
      <c r="E223"/>
      <c r="F223" t="s">
        <v>285</v>
      </c>
      <c r="G223" t="s">
        <v>286</v>
      </c>
      <c r="H223" t="s">
        <v>4887</v>
      </c>
      <c r="I223" s="4">
        <v>5</v>
      </c>
      <c r="K223" s="4">
        <v>3</v>
      </c>
      <c r="L223" s="4" t="s">
        <v>4888</v>
      </c>
      <c r="M223" s="9">
        <v>9780534402662</v>
      </c>
      <c r="N223" t="s">
        <v>3888</v>
      </c>
      <c r="O223" t="s">
        <v>3888</v>
      </c>
      <c r="P223" t="s">
        <v>3888</v>
      </c>
      <c r="Q223" s="10">
        <v>42</v>
      </c>
      <c r="R223" s="11"/>
      <c r="S223" s="10">
        <v>31.5</v>
      </c>
      <c r="T223" s="4" t="s">
        <v>6883</v>
      </c>
      <c r="U223">
        <v>90</v>
      </c>
      <c r="V223">
        <v>79</v>
      </c>
      <c r="W223">
        <v>52</v>
      </c>
      <c r="X223">
        <v>90</v>
      </c>
      <c r="Y223">
        <v>2</v>
      </c>
      <c r="Z223">
        <v>0</v>
      </c>
      <c r="AA223">
        <v>0</v>
      </c>
      <c r="AB223">
        <v>0</v>
      </c>
      <c r="AC223">
        <v>0</v>
      </c>
      <c r="AD223">
        <v>51</v>
      </c>
      <c r="AE223">
        <v>0</v>
      </c>
      <c r="AF223">
        <v>51</v>
      </c>
      <c r="AH223" s="1">
        <v>37372</v>
      </c>
      <c r="AI223" s="1">
        <v>37535</v>
      </c>
      <c r="AJ223" s="1">
        <v>37518</v>
      </c>
      <c r="AK223" s="8" t="s">
        <v>2071</v>
      </c>
      <c r="AM223" s="12" t="s">
        <v>6866</v>
      </c>
    </row>
    <row r="224" spans="1:40" x14ac:dyDescent="0.15">
      <c r="A224" s="2" t="s">
        <v>6867</v>
      </c>
      <c r="B224" s="2" t="s">
        <v>6885</v>
      </c>
      <c r="C224" s="2" t="s">
        <v>3530</v>
      </c>
      <c r="D224" s="14" t="s">
        <v>6925</v>
      </c>
      <c r="E224"/>
      <c r="F224" t="s">
        <v>6871</v>
      </c>
      <c r="G224" t="s">
        <v>3924</v>
      </c>
      <c r="H224" t="s">
        <v>3531</v>
      </c>
      <c r="I224" s="4">
        <v>4</v>
      </c>
      <c r="K224" s="4">
        <v>0</v>
      </c>
      <c r="L224" s="4" t="s">
        <v>3532</v>
      </c>
      <c r="M224" s="9">
        <v>9780716734376</v>
      </c>
      <c r="N224" t="s">
        <v>3927</v>
      </c>
      <c r="O224" t="s">
        <v>3928</v>
      </c>
      <c r="P224" t="s">
        <v>3928</v>
      </c>
      <c r="Q224" s="10">
        <v>31.35</v>
      </c>
      <c r="R224" s="11"/>
      <c r="S224" s="10">
        <v>23.55</v>
      </c>
      <c r="T224" s="4" t="s">
        <v>6883</v>
      </c>
      <c r="U224">
        <v>145</v>
      </c>
      <c r="V224">
        <v>217</v>
      </c>
      <c r="W224">
        <v>455</v>
      </c>
      <c r="X224">
        <v>1990</v>
      </c>
      <c r="Y224">
        <v>-3</v>
      </c>
      <c r="Z224">
        <v>0</v>
      </c>
      <c r="AA224">
        <v>15</v>
      </c>
      <c r="AB224">
        <v>0</v>
      </c>
      <c r="AC224">
        <v>20</v>
      </c>
      <c r="AD224">
        <v>90</v>
      </c>
      <c r="AE224">
        <v>531</v>
      </c>
      <c r="AF224">
        <v>621</v>
      </c>
      <c r="AG224">
        <f>AG217</f>
        <v>778</v>
      </c>
      <c r="AH224" s="1">
        <v>37372</v>
      </c>
      <c r="AI224" s="1">
        <v>37577</v>
      </c>
      <c r="AJ224" s="1">
        <v>37559</v>
      </c>
      <c r="AK224" s="8" t="s">
        <v>3533</v>
      </c>
      <c r="AM224" s="12" t="s">
        <v>6866</v>
      </c>
    </row>
    <row r="225" spans="1:40" x14ac:dyDescent="0.15">
      <c r="A225" s="2" t="s">
        <v>6867</v>
      </c>
      <c r="B225" s="2" t="s">
        <v>6885</v>
      </c>
      <c r="C225" s="2" t="s">
        <v>3530</v>
      </c>
      <c r="D225" s="14" t="s">
        <v>6925</v>
      </c>
      <c r="E225"/>
      <c r="F225" t="s">
        <v>6871</v>
      </c>
      <c r="G225" t="s">
        <v>3924</v>
      </c>
      <c r="H225" t="s">
        <v>6107</v>
      </c>
      <c r="I225" s="4">
        <v>4</v>
      </c>
      <c r="K225" s="4">
        <v>0</v>
      </c>
      <c r="L225" s="4" t="s">
        <v>6108</v>
      </c>
      <c r="M225" s="9">
        <v>9780716742685</v>
      </c>
      <c r="N225" t="s">
        <v>3927</v>
      </c>
      <c r="O225" t="s">
        <v>3928</v>
      </c>
      <c r="P225" t="s">
        <v>3928</v>
      </c>
      <c r="Q225" s="10">
        <v>154.05000000000001</v>
      </c>
      <c r="R225" s="11"/>
      <c r="S225" s="10">
        <v>115.55</v>
      </c>
      <c r="T225" s="4" t="s">
        <v>6883</v>
      </c>
      <c r="U225">
        <v>145</v>
      </c>
      <c r="V225">
        <v>217</v>
      </c>
      <c r="W225">
        <v>78</v>
      </c>
      <c r="X225">
        <v>1990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72</v>
      </c>
      <c r="AE225">
        <v>0</v>
      </c>
      <c r="AF225">
        <v>72</v>
      </c>
      <c r="AH225" s="1">
        <v>37372</v>
      </c>
      <c r="AI225" s="1">
        <v>37535</v>
      </c>
      <c r="AJ225" s="1">
        <v>37481</v>
      </c>
      <c r="AK225" s="8" t="s">
        <v>6109</v>
      </c>
      <c r="AM225" s="12" t="s">
        <v>6866</v>
      </c>
    </row>
    <row r="226" spans="1:40" x14ac:dyDescent="0.15">
      <c r="A226" s="2" t="s">
        <v>6867</v>
      </c>
      <c r="B226" s="2" t="s">
        <v>6885</v>
      </c>
      <c r="C226" s="2" t="s">
        <v>3530</v>
      </c>
      <c r="D226" s="14" t="s">
        <v>6925</v>
      </c>
      <c r="E226"/>
      <c r="F226" t="s">
        <v>6871</v>
      </c>
      <c r="G226" t="s">
        <v>3924</v>
      </c>
      <c r="H226" t="s">
        <v>3925</v>
      </c>
      <c r="I226" s="4">
        <v>4</v>
      </c>
      <c r="K226" s="4">
        <v>0</v>
      </c>
      <c r="L226" s="4" t="s">
        <v>3926</v>
      </c>
      <c r="M226" s="9">
        <v>9780716742715</v>
      </c>
      <c r="N226" t="s">
        <v>3927</v>
      </c>
      <c r="O226" t="s">
        <v>3928</v>
      </c>
      <c r="P226" t="s">
        <v>3928</v>
      </c>
      <c r="Q226" s="10">
        <v>148.30000000000001</v>
      </c>
      <c r="R226" s="11"/>
      <c r="S226" s="10">
        <v>111.25</v>
      </c>
      <c r="T226" s="4" t="s">
        <v>6883</v>
      </c>
      <c r="U226">
        <v>145</v>
      </c>
      <c r="V226">
        <v>217</v>
      </c>
      <c r="W226">
        <v>100</v>
      </c>
      <c r="X226">
        <v>1990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</v>
      </c>
      <c r="AE226">
        <v>0</v>
      </c>
      <c r="AF226">
        <v>3</v>
      </c>
      <c r="AH226" s="1">
        <v>37372</v>
      </c>
      <c r="AI226" s="1">
        <v>37535</v>
      </c>
      <c r="AJ226" s="1">
        <v>37474</v>
      </c>
      <c r="AK226" s="8" t="s">
        <v>3929</v>
      </c>
      <c r="AM226" s="12" t="s">
        <v>6866</v>
      </c>
    </row>
    <row r="227" spans="1:40" x14ac:dyDescent="0.15">
      <c r="A227" s="2" t="s">
        <v>6867</v>
      </c>
      <c r="B227" s="2" t="s">
        <v>6885</v>
      </c>
      <c r="C227" s="2" t="s">
        <v>3530</v>
      </c>
      <c r="D227" s="14" t="s">
        <v>6925</v>
      </c>
      <c r="E227"/>
      <c r="F227" t="s">
        <v>6871</v>
      </c>
      <c r="G227" t="s">
        <v>3924</v>
      </c>
      <c r="H227" t="s">
        <v>414</v>
      </c>
      <c r="I227" s="4">
        <v>4</v>
      </c>
      <c r="K227" s="4">
        <v>0</v>
      </c>
      <c r="L227" s="4" t="s">
        <v>415</v>
      </c>
      <c r="M227" s="9">
        <v>9780716735953</v>
      </c>
      <c r="N227" t="s">
        <v>3927</v>
      </c>
      <c r="O227" t="s">
        <v>3928</v>
      </c>
      <c r="P227" t="s">
        <v>3928</v>
      </c>
      <c r="Q227" s="10">
        <v>122.7</v>
      </c>
      <c r="R227" s="11"/>
      <c r="S227" s="10">
        <v>92.05</v>
      </c>
      <c r="T227" s="4" t="s">
        <v>6864</v>
      </c>
      <c r="U227">
        <v>145</v>
      </c>
      <c r="V227">
        <v>217</v>
      </c>
      <c r="W227">
        <v>1405</v>
      </c>
      <c r="X227">
        <v>1990</v>
      </c>
      <c r="Y227">
        <v>72</v>
      </c>
      <c r="Z227">
        <v>0</v>
      </c>
      <c r="AA227">
        <v>52</v>
      </c>
      <c r="AB227">
        <v>0</v>
      </c>
      <c r="AC227">
        <v>20</v>
      </c>
      <c r="AD227">
        <v>408</v>
      </c>
      <c r="AE227">
        <v>928</v>
      </c>
      <c r="AF227">
        <v>1336</v>
      </c>
      <c r="AG227">
        <f>AG214</f>
        <v>1496</v>
      </c>
      <c r="AH227" s="1">
        <v>37372</v>
      </c>
      <c r="AI227" s="1">
        <v>37577</v>
      </c>
      <c r="AJ227" s="1">
        <v>37559</v>
      </c>
      <c r="AK227" s="8" t="s">
        <v>416</v>
      </c>
      <c r="AM227" s="12" t="s">
        <v>6866</v>
      </c>
      <c r="AN227" s="13" t="s">
        <v>1051</v>
      </c>
    </row>
    <row r="228" spans="1:40" x14ac:dyDescent="0.15">
      <c r="A228" s="2" t="s">
        <v>6867</v>
      </c>
      <c r="B228" s="2" t="s">
        <v>6885</v>
      </c>
      <c r="C228" s="2" t="s">
        <v>3530</v>
      </c>
      <c r="D228" s="14" t="s">
        <v>6925</v>
      </c>
      <c r="E228"/>
      <c r="F228" t="s">
        <v>6871</v>
      </c>
      <c r="G228" t="s">
        <v>3924</v>
      </c>
      <c r="H228" t="s">
        <v>4589</v>
      </c>
      <c r="I228" s="4">
        <v>4</v>
      </c>
      <c r="K228" s="4">
        <v>0</v>
      </c>
      <c r="L228" s="4" t="s">
        <v>4590</v>
      </c>
      <c r="M228" s="9">
        <v>9780716741022</v>
      </c>
      <c r="N228" t="s">
        <v>3927</v>
      </c>
      <c r="O228" t="s">
        <v>3928</v>
      </c>
      <c r="P228" t="s">
        <v>3928</v>
      </c>
      <c r="Q228" s="10">
        <v>183.25</v>
      </c>
      <c r="R228" s="11"/>
      <c r="S228" s="10">
        <v>137.44999999999999</v>
      </c>
      <c r="T228" s="4" t="s">
        <v>6883</v>
      </c>
      <c r="U228">
        <v>145</v>
      </c>
      <c r="V228">
        <v>217</v>
      </c>
      <c r="W228">
        <v>100</v>
      </c>
      <c r="X228">
        <v>1990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85</v>
      </c>
      <c r="AE228">
        <v>0</v>
      </c>
      <c r="AF228">
        <v>85</v>
      </c>
      <c r="AH228" s="1">
        <v>37372</v>
      </c>
      <c r="AI228" s="1">
        <v>37535</v>
      </c>
      <c r="AJ228" s="1">
        <v>37474</v>
      </c>
      <c r="AK228" s="8" t="s">
        <v>4591</v>
      </c>
      <c r="AM228" s="12" t="s">
        <v>6866</v>
      </c>
    </row>
    <row r="229" spans="1:40" x14ac:dyDescent="0.15">
      <c r="A229" s="2" t="s">
        <v>6867</v>
      </c>
      <c r="B229" s="2" t="s">
        <v>6885</v>
      </c>
      <c r="C229" s="2" t="s">
        <v>3530</v>
      </c>
      <c r="D229" s="14" t="s">
        <v>6925</v>
      </c>
      <c r="E229"/>
      <c r="F229" t="s">
        <v>6871</v>
      </c>
      <c r="G229" t="s">
        <v>3924</v>
      </c>
      <c r="H229" t="s">
        <v>5779</v>
      </c>
      <c r="I229" s="4">
        <v>4</v>
      </c>
      <c r="K229" s="4">
        <v>0</v>
      </c>
      <c r="L229" s="4" t="s">
        <v>5780</v>
      </c>
      <c r="M229" s="9">
        <v>9780716732549</v>
      </c>
      <c r="N229" t="s">
        <v>3927</v>
      </c>
      <c r="O229" t="s">
        <v>3928</v>
      </c>
      <c r="P229" t="s">
        <v>3928</v>
      </c>
      <c r="Q229" s="10">
        <v>122.7</v>
      </c>
      <c r="R229" s="11"/>
      <c r="S229" s="10">
        <v>92.05</v>
      </c>
      <c r="T229" s="4" t="s">
        <v>6864</v>
      </c>
      <c r="U229">
        <v>145</v>
      </c>
      <c r="V229">
        <v>217</v>
      </c>
      <c r="W229">
        <v>60</v>
      </c>
      <c r="X229">
        <v>1990</v>
      </c>
      <c r="Y229">
        <v>0</v>
      </c>
      <c r="Z229">
        <v>0</v>
      </c>
      <c r="AA229">
        <v>8</v>
      </c>
      <c r="AB229">
        <v>0</v>
      </c>
      <c r="AC229">
        <v>25</v>
      </c>
      <c r="AD229">
        <v>0</v>
      </c>
      <c r="AE229">
        <v>62</v>
      </c>
      <c r="AF229">
        <v>62</v>
      </c>
      <c r="AH229" s="1">
        <v>37372</v>
      </c>
      <c r="AI229" s="1">
        <v>37535</v>
      </c>
      <c r="AJ229" s="1">
        <v>37484</v>
      </c>
      <c r="AK229" s="8" t="s">
        <v>416</v>
      </c>
      <c r="AM229" s="12" t="s">
        <v>6866</v>
      </c>
    </row>
    <row r="230" spans="1:40" x14ac:dyDescent="0.15">
      <c r="A230" s="2" t="s">
        <v>6867</v>
      </c>
      <c r="B230" s="2" t="s">
        <v>6885</v>
      </c>
      <c r="C230" s="2" t="s">
        <v>3530</v>
      </c>
      <c r="D230" s="14" t="s">
        <v>6925</v>
      </c>
      <c r="E230"/>
      <c r="F230" t="s">
        <v>6871</v>
      </c>
      <c r="G230" t="s">
        <v>3924</v>
      </c>
      <c r="H230" t="s">
        <v>2281</v>
      </c>
      <c r="I230" s="4">
        <v>4</v>
      </c>
      <c r="K230" s="4">
        <v>0</v>
      </c>
      <c r="L230" s="4" t="s">
        <v>2282</v>
      </c>
      <c r="M230" s="9">
        <v>9780716732556</v>
      </c>
      <c r="N230" t="s">
        <v>3927</v>
      </c>
      <c r="O230" t="s">
        <v>3928</v>
      </c>
      <c r="P230" t="s">
        <v>3928</v>
      </c>
      <c r="Q230" s="10">
        <v>30.15</v>
      </c>
      <c r="R230" s="11"/>
      <c r="S230" s="10">
        <v>22.65</v>
      </c>
      <c r="T230" s="4" t="s">
        <v>6883</v>
      </c>
      <c r="U230">
        <v>145</v>
      </c>
      <c r="V230">
        <v>217</v>
      </c>
      <c r="W230">
        <v>245</v>
      </c>
      <c r="X230">
        <v>1990</v>
      </c>
      <c r="Y230">
        <v>46</v>
      </c>
      <c r="Z230">
        <v>0</v>
      </c>
      <c r="AA230">
        <v>1</v>
      </c>
      <c r="AB230">
        <v>0</v>
      </c>
      <c r="AC230">
        <v>20</v>
      </c>
      <c r="AD230">
        <v>155</v>
      </c>
      <c r="AE230">
        <v>292</v>
      </c>
      <c r="AF230">
        <v>447</v>
      </c>
      <c r="AH230" s="1">
        <v>37372</v>
      </c>
      <c r="AI230" s="1">
        <v>37535</v>
      </c>
      <c r="AJ230" s="1">
        <v>37522</v>
      </c>
      <c r="AK230" s="8" t="s">
        <v>2283</v>
      </c>
      <c r="AM230" s="12" t="s">
        <v>6866</v>
      </c>
    </row>
    <row r="231" spans="1:40" x14ac:dyDescent="0.15">
      <c r="A231" s="2" t="s">
        <v>6867</v>
      </c>
      <c r="B231" s="2" t="s">
        <v>6885</v>
      </c>
      <c r="C231" s="2" t="s">
        <v>3917</v>
      </c>
      <c r="D231" s="14" t="s">
        <v>6870</v>
      </c>
      <c r="E231"/>
      <c r="F231" t="s">
        <v>6871</v>
      </c>
      <c r="G231" t="s">
        <v>3918</v>
      </c>
      <c r="H231" t="s">
        <v>3919</v>
      </c>
      <c r="I231" s="4">
        <v>2</v>
      </c>
      <c r="K231" s="4">
        <v>2</v>
      </c>
      <c r="L231" s="4" t="s">
        <v>3920</v>
      </c>
      <c r="M231" s="9">
        <v>9780110110028</v>
      </c>
      <c r="N231" t="s">
        <v>3921</v>
      </c>
      <c r="O231" t="s">
        <v>3921</v>
      </c>
      <c r="P231" t="s">
        <v>3921</v>
      </c>
      <c r="Q231" s="10">
        <v>6.6</v>
      </c>
      <c r="R231" s="11"/>
      <c r="S231" s="10">
        <v>4.95</v>
      </c>
      <c r="T231" s="4" t="s">
        <v>6864</v>
      </c>
      <c r="U231">
        <v>365</v>
      </c>
      <c r="V231">
        <v>365</v>
      </c>
      <c r="W231">
        <v>0</v>
      </c>
      <c r="X231">
        <v>365</v>
      </c>
      <c r="Y231">
        <v>8</v>
      </c>
      <c r="Z231">
        <v>10</v>
      </c>
      <c r="AA231">
        <v>0</v>
      </c>
      <c r="AB231">
        <v>0</v>
      </c>
      <c r="AC231">
        <v>0</v>
      </c>
      <c r="AD231">
        <v>409</v>
      </c>
      <c r="AE231">
        <v>0</v>
      </c>
      <c r="AF231">
        <v>409</v>
      </c>
      <c r="AH231" s="1">
        <v>37372</v>
      </c>
      <c r="AI231" s="1">
        <v>37444</v>
      </c>
      <c r="AJ231" s="1">
        <v>37504</v>
      </c>
      <c r="AK231" s="8" t="s">
        <v>3922</v>
      </c>
      <c r="AM231" s="12" t="s">
        <v>6866</v>
      </c>
    </row>
    <row r="232" spans="1:40" x14ac:dyDescent="0.15">
      <c r="A232" s="2" t="s">
        <v>6867</v>
      </c>
      <c r="B232" s="2" t="s">
        <v>6885</v>
      </c>
      <c r="C232" s="2" t="s">
        <v>4530</v>
      </c>
      <c r="D232" s="14" t="s">
        <v>6925</v>
      </c>
      <c r="E232"/>
      <c r="F232" t="s">
        <v>6871</v>
      </c>
      <c r="G232" t="s">
        <v>3924</v>
      </c>
      <c r="H232" t="s">
        <v>6107</v>
      </c>
      <c r="I232" s="4">
        <v>4</v>
      </c>
      <c r="K232" s="4">
        <v>0</v>
      </c>
      <c r="L232" s="4" t="s">
        <v>6108</v>
      </c>
      <c r="M232" s="9">
        <v>9780716742685</v>
      </c>
      <c r="N232" t="s">
        <v>3927</v>
      </c>
      <c r="O232" t="s">
        <v>3928</v>
      </c>
      <c r="P232" t="s">
        <v>3928</v>
      </c>
      <c r="Q232" s="10">
        <v>154.05000000000001</v>
      </c>
      <c r="R232" s="11"/>
      <c r="S232" s="10">
        <v>115.55</v>
      </c>
      <c r="T232" s="4" t="s">
        <v>6883</v>
      </c>
      <c r="U232">
        <v>260</v>
      </c>
      <c r="V232">
        <v>324</v>
      </c>
      <c r="W232">
        <v>78</v>
      </c>
      <c r="X232">
        <v>1990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72</v>
      </c>
      <c r="AE232">
        <v>0</v>
      </c>
      <c r="AF232">
        <v>72</v>
      </c>
      <c r="AH232" s="1">
        <v>37372</v>
      </c>
      <c r="AI232" s="1">
        <v>37535</v>
      </c>
      <c r="AJ232" s="1">
        <v>37481</v>
      </c>
      <c r="AK232" s="8" t="s">
        <v>6109</v>
      </c>
      <c r="AM232" s="12" t="s">
        <v>6866</v>
      </c>
    </row>
    <row r="233" spans="1:40" x14ac:dyDescent="0.15">
      <c r="A233" s="2" t="s">
        <v>6867</v>
      </c>
      <c r="B233" s="2" t="s">
        <v>6885</v>
      </c>
      <c r="C233" s="2" t="s">
        <v>4530</v>
      </c>
      <c r="D233" s="14" t="s">
        <v>6925</v>
      </c>
      <c r="E233"/>
      <c r="F233" t="s">
        <v>6871</v>
      </c>
      <c r="G233" t="s">
        <v>3924</v>
      </c>
      <c r="H233" t="s">
        <v>3925</v>
      </c>
      <c r="I233" s="4">
        <v>4</v>
      </c>
      <c r="K233" s="4">
        <v>0</v>
      </c>
      <c r="L233" s="4" t="s">
        <v>3926</v>
      </c>
      <c r="M233" s="9">
        <v>9780716742715</v>
      </c>
      <c r="N233" t="s">
        <v>3927</v>
      </c>
      <c r="O233" t="s">
        <v>3928</v>
      </c>
      <c r="P233" t="s">
        <v>3928</v>
      </c>
      <c r="Q233" s="10">
        <v>148.30000000000001</v>
      </c>
      <c r="R233" s="11"/>
      <c r="S233" s="10">
        <v>111.25</v>
      </c>
      <c r="T233" s="4" t="s">
        <v>6883</v>
      </c>
      <c r="U233">
        <v>260</v>
      </c>
      <c r="V233">
        <v>324</v>
      </c>
      <c r="W233">
        <v>100</v>
      </c>
      <c r="X233">
        <v>1990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</v>
      </c>
      <c r="AE233">
        <v>0</v>
      </c>
      <c r="AF233">
        <v>3</v>
      </c>
      <c r="AH233" s="1">
        <v>37372</v>
      </c>
      <c r="AI233" s="1">
        <v>37535</v>
      </c>
      <c r="AJ233" s="1">
        <v>37474</v>
      </c>
      <c r="AK233" s="8" t="s">
        <v>3929</v>
      </c>
      <c r="AM233" s="12" t="s">
        <v>6866</v>
      </c>
    </row>
    <row r="234" spans="1:40" x14ac:dyDescent="0.15">
      <c r="A234" s="2" t="s">
        <v>6867</v>
      </c>
      <c r="B234" s="2" t="s">
        <v>6885</v>
      </c>
      <c r="C234" s="2" t="s">
        <v>4530</v>
      </c>
      <c r="D234" s="14" t="s">
        <v>6925</v>
      </c>
      <c r="E234"/>
      <c r="F234" t="s">
        <v>6871</v>
      </c>
      <c r="G234" t="s">
        <v>3924</v>
      </c>
      <c r="H234" t="s">
        <v>5779</v>
      </c>
      <c r="I234" s="4">
        <v>4</v>
      </c>
      <c r="K234" s="4">
        <v>0</v>
      </c>
      <c r="L234" s="4" t="s">
        <v>5780</v>
      </c>
      <c r="M234" s="9">
        <v>9780716732549</v>
      </c>
      <c r="N234" t="s">
        <v>3927</v>
      </c>
      <c r="O234" t="s">
        <v>3928</v>
      </c>
      <c r="P234" t="s">
        <v>3928</v>
      </c>
      <c r="Q234" s="10">
        <v>122.7</v>
      </c>
      <c r="R234" s="11"/>
      <c r="S234" s="10">
        <v>92.05</v>
      </c>
      <c r="T234" s="4" t="s">
        <v>6864</v>
      </c>
      <c r="U234">
        <v>260</v>
      </c>
      <c r="V234">
        <v>324</v>
      </c>
      <c r="W234">
        <v>60</v>
      </c>
      <c r="X234">
        <v>1990</v>
      </c>
      <c r="Y234">
        <v>0</v>
      </c>
      <c r="Z234">
        <v>0</v>
      </c>
      <c r="AA234">
        <v>8</v>
      </c>
      <c r="AB234">
        <v>0</v>
      </c>
      <c r="AC234">
        <v>25</v>
      </c>
      <c r="AD234">
        <v>0</v>
      </c>
      <c r="AE234">
        <v>62</v>
      </c>
      <c r="AF234">
        <v>62</v>
      </c>
      <c r="AH234" s="1">
        <v>37372</v>
      </c>
      <c r="AI234" s="1">
        <v>37535</v>
      </c>
      <c r="AJ234" s="1">
        <v>37484</v>
      </c>
      <c r="AK234" s="8" t="s">
        <v>416</v>
      </c>
      <c r="AM234" s="12" t="s">
        <v>6866</v>
      </c>
    </row>
    <row r="235" spans="1:40" x14ac:dyDescent="0.15">
      <c r="A235" s="2" t="s">
        <v>6867</v>
      </c>
      <c r="B235" s="2" t="s">
        <v>6885</v>
      </c>
      <c r="C235" s="2" t="s">
        <v>4530</v>
      </c>
      <c r="D235" s="14" t="s">
        <v>6925</v>
      </c>
      <c r="E235"/>
      <c r="F235" t="s">
        <v>6871</v>
      </c>
      <c r="G235" t="s">
        <v>3924</v>
      </c>
      <c r="H235" t="s">
        <v>414</v>
      </c>
      <c r="I235" s="4">
        <v>4</v>
      </c>
      <c r="K235" s="4">
        <v>0</v>
      </c>
      <c r="L235" s="4" t="s">
        <v>415</v>
      </c>
      <c r="M235" s="9">
        <v>9780716735953</v>
      </c>
      <c r="N235" t="s">
        <v>3927</v>
      </c>
      <c r="O235" t="s">
        <v>3928</v>
      </c>
      <c r="P235" t="s">
        <v>3928</v>
      </c>
      <c r="Q235" s="10">
        <v>122.7</v>
      </c>
      <c r="R235" s="11"/>
      <c r="S235" s="10">
        <v>92.05</v>
      </c>
      <c r="T235" s="4" t="s">
        <v>6864</v>
      </c>
      <c r="U235">
        <v>260</v>
      </c>
      <c r="V235">
        <v>324</v>
      </c>
      <c r="W235">
        <v>1405</v>
      </c>
      <c r="X235">
        <v>1990</v>
      </c>
      <c r="Y235">
        <v>72</v>
      </c>
      <c r="Z235">
        <v>0</v>
      </c>
      <c r="AA235">
        <v>52</v>
      </c>
      <c r="AB235">
        <v>0</v>
      </c>
      <c r="AC235">
        <v>20</v>
      </c>
      <c r="AD235">
        <v>408</v>
      </c>
      <c r="AE235">
        <v>928</v>
      </c>
      <c r="AF235">
        <v>1336</v>
      </c>
      <c r="AG235">
        <f>AG214</f>
        <v>1496</v>
      </c>
      <c r="AH235" s="1">
        <v>37372</v>
      </c>
      <c r="AI235" s="1">
        <v>37577</v>
      </c>
      <c r="AJ235" s="1">
        <v>37559</v>
      </c>
      <c r="AK235" s="8" t="s">
        <v>416</v>
      </c>
      <c r="AM235" s="12" t="s">
        <v>6866</v>
      </c>
      <c r="AN235" s="13" t="s">
        <v>1051</v>
      </c>
    </row>
    <row r="236" spans="1:40" x14ac:dyDescent="0.15">
      <c r="A236" s="2" t="s">
        <v>6867</v>
      </c>
      <c r="B236" s="2" t="s">
        <v>6885</v>
      </c>
      <c r="C236" s="2" t="s">
        <v>4530</v>
      </c>
      <c r="D236" s="14" t="s">
        <v>6925</v>
      </c>
      <c r="E236"/>
      <c r="F236" t="s">
        <v>6871</v>
      </c>
      <c r="G236" t="s">
        <v>3924</v>
      </c>
      <c r="H236" t="s">
        <v>4589</v>
      </c>
      <c r="I236" s="4">
        <v>4</v>
      </c>
      <c r="K236" s="4">
        <v>0</v>
      </c>
      <c r="L236" s="4" t="s">
        <v>4590</v>
      </c>
      <c r="M236" s="9">
        <v>9780716741022</v>
      </c>
      <c r="N236" t="s">
        <v>3927</v>
      </c>
      <c r="O236" t="s">
        <v>3928</v>
      </c>
      <c r="P236" t="s">
        <v>3928</v>
      </c>
      <c r="Q236" s="10">
        <v>183.25</v>
      </c>
      <c r="R236" s="11"/>
      <c r="S236" s="10">
        <v>137.44999999999999</v>
      </c>
      <c r="T236" s="4" t="s">
        <v>6883</v>
      </c>
      <c r="U236">
        <v>260</v>
      </c>
      <c r="V236">
        <v>324</v>
      </c>
      <c r="W236">
        <v>100</v>
      </c>
      <c r="X236">
        <v>1990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85</v>
      </c>
      <c r="AE236">
        <v>0</v>
      </c>
      <c r="AF236">
        <v>85</v>
      </c>
      <c r="AH236" s="1">
        <v>37372</v>
      </c>
      <c r="AI236" s="1">
        <v>37535</v>
      </c>
      <c r="AJ236" s="1">
        <v>37474</v>
      </c>
      <c r="AK236" s="8" t="s">
        <v>4591</v>
      </c>
      <c r="AM236" s="12" t="s">
        <v>6866</v>
      </c>
    </row>
    <row r="237" spans="1:40" x14ac:dyDescent="0.15">
      <c r="A237" s="2" t="s">
        <v>6867</v>
      </c>
      <c r="B237" s="2" t="s">
        <v>6885</v>
      </c>
      <c r="C237" s="2" t="s">
        <v>4530</v>
      </c>
      <c r="D237" s="14" t="s">
        <v>6925</v>
      </c>
      <c r="E237"/>
      <c r="F237" t="s">
        <v>6871</v>
      </c>
      <c r="G237" t="s">
        <v>3924</v>
      </c>
      <c r="H237" t="s">
        <v>2281</v>
      </c>
      <c r="I237" s="4">
        <v>4</v>
      </c>
      <c r="K237" s="4">
        <v>0</v>
      </c>
      <c r="L237" s="4" t="s">
        <v>2282</v>
      </c>
      <c r="M237" s="9">
        <v>9780716732556</v>
      </c>
      <c r="N237" t="s">
        <v>3927</v>
      </c>
      <c r="O237" t="s">
        <v>3928</v>
      </c>
      <c r="P237" t="s">
        <v>3928</v>
      </c>
      <c r="Q237" s="10">
        <v>30.15</v>
      </c>
      <c r="R237" s="11"/>
      <c r="S237" s="10">
        <v>22.65</v>
      </c>
      <c r="T237" s="4" t="s">
        <v>6883</v>
      </c>
      <c r="U237">
        <v>260</v>
      </c>
      <c r="V237">
        <v>324</v>
      </c>
      <c r="W237">
        <v>245</v>
      </c>
      <c r="X237">
        <v>1990</v>
      </c>
      <c r="Y237">
        <v>46</v>
      </c>
      <c r="Z237">
        <v>0</v>
      </c>
      <c r="AA237">
        <v>1</v>
      </c>
      <c r="AB237">
        <v>0</v>
      </c>
      <c r="AC237">
        <v>20</v>
      </c>
      <c r="AD237">
        <v>155</v>
      </c>
      <c r="AE237">
        <v>292</v>
      </c>
      <c r="AF237">
        <v>447</v>
      </c>
      <c r="AH237" s="1">
        <v>37372</v>
      </c>
      <c r="AI237" s="1">
        <v>37535</v>
      </c>
      <c r="AJ237" s="1">
        <v>37522</v>
      </c>
      <c r="AK237" s="8" t="s">
        <v>2283</v>
      </c>
      <c r="AM237" s="12" t="s">
        <v>6866</v>
      </c>
    </row>
    <row r="238" spans="1:40" x14ac:dyDescent="0.15">
      <c r="A238" s="2" t="s">
        <v>6867</v>
      </c>
      <c r="B238" s="2" t="s">
        <v>6885</v>
      </c>
      <c r="C238" s="2" t="s">
        <v>4530</v>
      </c>
      <c r="D238" s="14" t="s">
        <v>6925</v>
      </c>
      <c r="E238"/>
      <c r="F238" t="s">
        <v>6871</v>
      </c>
      <c r="G238" t="s">
        <v>3924</v>
      </c>
      <c r="H238" t="s">
        <v>3531</v>
      </c>
      <c r="I238" s="4">
        <v>4</v>
      </c>
      <c r="K238" s="4">
        <v>0</v>
      </c>
      <c r="L238" s="4" t="s">
        <v>3532</v>
      </c>
      <c r="M238" s="9">
        <v>9780716734376</v>
      </c>
      <c r="N238" t="s">
        <v>3927</v>
      </c>
      <c r="O238" t="s">
        <v>3928</v>
      </c>
      <c r="P238" t="s">
        <v>3928</v>
      </c>
      <c r="Q238" s="10">
        <v>31.35</v>
      </c>
      <c r="R238" s="11"/>
      <c r="S238" s="10">
        <v>23.55</v>
      </c>
      <c r="T238" s="4" t="s">
        <v>6883</v>
      </c>
      <c r="U238">
        <v>260</v>
      </c>
      <c r="V238">
        <v>324</v>
      </c>
      <c r="W238">
        <v>455</v>
      </c>
      <c r="X238">
        <v>1990</v>
      </c>
      <c r="Y238">
        <v>-3</v>
      </c>
      <c r="Z238">
        <v>0</v>
      </c>
      <c r="AA238">
        <v>15</v>
      </c>
      <c r="AB238">
        <v>0</v>
      </c>
      <c r="AC238">
        <v>20</v>
      </c>
      <c r="AD238">
        <v>90</v>
      </c>
      <c r="AE238">
        <v>531</v>
      </c>
      <c r="AF238">
        <v>621</v>
      </c>
      <c r="AG238">
        <f>AG224</f>
        <v>778</v>
      </c>
      <c r="AH238" s="1">
        <v>37372</v>
      </c>
      <c r="AI238" s="1">
        <v>37577</v>
      </c>
      <c r="AJ238" s="1">
        <v>37559</v>
      </c>
      <c r="AK238" s="8" t="s">
        <v>3533</v>
      </c>
      <c r="AM238" s="12" t="s">
        <v>6866</v>
      </c>
    </row>
    <row r="239" spans="1:40" x14ac:dyDescent="0.15">
      <c r="A239" s="2" t="s">
        <v>6867</v>
      </c>
      <c r="B239" s="2" t="s">
        <v>6885</v>
      </c>
      <c r="C239" s="2" t="s">
        <v>4522</v>
      </c>
      <c r="D239" s="14" t="s">
        <v>6870</v>
      </c>
      <c r="E239"/>
      <c r="F239" t="s">
        <v>6871</v>
      </c>
      <c r="G239" t="s">
        <v>6911</v>
      </c>
      <c r="H239" t="s">
        <v>1066</v>
      </c>
      <c r="L239" s="4" t="s">
        <v>1067</v>
      </c>
      <c r="M239" s="9">
        <v>9780189999982</v>
      </c>
      <c r="N239" t="s">
        <v>6914</v>
      </c>
      <c r="O239" t="s">
        <v>6914</v>
      </c>
      <c r="P239" t="s">
        <v>6914</v>
      </c>
      <c r="Q239" s="10">
        <v>0</v>
      </c>
      <c r="R239" s="11"/>
      <c r="S239" s="10">
        <v>0</v>
      </c>
      <c r="T239" s="4" t="s">
        <v>6864</v>
      </c>
      <c r="U239">
        <v>70</v>
      </c>
      <c r="V239">
        <v>63</v>
      </c>
      <c r="W239">
        <v>0</v>
      </c>
      <c r="X239">
        <v>4162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H239" s="1">
        <v>37508</v>
      </c>
      <c r="AI239" s="1">
        <v>37535</v>
      </c>
      <c r="AM239" s="12" t="s">
        <v>6866</v>
      </c>
    </row>
    <row r="240" spans="1:40" x14ac:dyDescent="0.15">
      <c r="A240" s="2" t="s">
        <v>6867</v>
      </c>
      <c r="B240" s="2" t="s">
        <v>1987</v>
      </c>
      <c r="C240" s="2">
        <v>11</v>
      </c>
      <c r="D240" s="14">
        <v>444283</v>
      </c>
      <c r="E240"/>
      <c r="F240" t="s">
        <v>2207</v>
      </c>
      <c r="G240" t="s">
        <v>469</v>
      </c>
      <c r="H240" t="s">
        <v>2208</v>
      </c>
      <c r="K240" s="4">
        <v>97</v>
      </c>
      <c r="L240" s="4" t="s">
        <v>2209</v>
      </c>
      <c r="M240" s="9">
        <v>9780691058788</v>
      </c>
      <c r="N240" t="s">
        <v>6922</v>
      </c>
      <c r="O240" t="s">
        <v>6922</v>
      </c>
      <c r="P240" t="s">
        <v>6922</v>
      </c>
      <c r="Q240" s="10">
        <v>45</v>
      </c>
      <c r="R240" s="11"/>
      <c r="S240" s="10">
        <v>33.75</v>
      </c>
      <c r="T240" s="4" t="s">
        <v>6864</v>
      </c>
      <c r="U240">
        <v>60</v>
      </c>
      <c r="V240">
        <v>57</v>
      </c>
      <c r="W240">
        <v>55</v>
      </c>
      <c r="X240">
        <v>60</v>
      </c>
      <c r="Y240">
        <v>3</v>
      </c>
      <c r="Z240">
        <v>0</v>
      </c>
      <c r="AA240">
        <v>0</v>
      </c>
      <c r="AB240">
        <v>0</v>
      </c>
      <c r="AC240">
        <v>0</v>
      </c>
      <c r="AD240">
        <v>46</v>
      </c>
      <c r="AE240">
        <v>11</v>
      </c>
      <c r="AF240">
        <v>57</v>
      </c>
      <c r="AH240" s="1">
        <v>37410</v>
      </c>
      <c r="AI240" s="1">
        <v>37535</v>
      </c>
      <c r="AJ240" s="1">
        <v>37481</v>
      </c>
      <c r="AK240" s="8" t="s">
        <v>472</v>
      </c>
      <c r="AM240" s="12" t="s">
        <v>6866</v>
      </c>
    </row>
    <row r="241" spans="1:39" x14ac:dyDescent="0.15">
      <c r="A241" s="2" t="s">
        <v>6867</v>
      </c>
      <c r="B241" s="2" t="s">
        <v>1987</v>
      </c>
      <c r="C241" s="2">
        <v>11</v>
      </c>
      <c r="D241" s="14">
        <v>4.4427844428844403E+17</v>
      </c>
      <c r="E241"/>
      <c r="F241" t="s">
        <v>2430</v>
      </c>
      <c r="G241" t="s">
        <v>1989</v>
      </c>
      <c r="H241" t="s">
        <v>2431</v>
      </c>
      <c r="K241" s="4">
        <v>97</v>
      </c>
      <c r="L241" s="4" t="s">
        <v>2432</v>
      </c>
      <c r="M241" s="9">
        <v>9780887272639</v>
      </c>
      <c r="N241" t="s">
        <v>1992</v>
      </c>
      <c r="O241" t="s">
        <v>1992</v>
      </c>
      <c r="P241" t="s">
        <v>1992</v>
      </c>
      <c r="Q241" s="10">
        <v>26.65</v>
      </c>
      <c r="R241" s="11"/>
      <c r="S241" s="10">
        <v>20</v>
      </c>
      <c r="T241" s="4" t="s">
        <v>6864</v>
      </c>
      <c r="U241">
        <v>160</v>
      </c>
      <c r="V241">
        <v>148</v>
      </c>
      <c r="W241">
        <v>115</v>
      </c>
      <c r="X241">
        <v>160</v>
      </c>
      <c r="Y241">
        <v>12</v>
      </c>
      <c r="Z241">
        <v>0</v>
      </c>
      <c r="AA241">
        <v>0</v>
      </c>
      <c r="AB241">
        <v>0</v>
      </c>
      <c r="AC241">
        <v>0</v>
      </c>
      <c r="AD241">
        <v>103</v>
      </c>
      <c r="AE241">
        <v>0</v>
      </c>
      <c r="AF241">
        <v>103</v>
      </c>
      <c r="AH241" s="1">
        <v>37386</v>
      </c>
      <c r="AI241" s="1">
        <v>37535</v>
      </c>
      <c r="AJ241" s="1">
        <v>37494</v>
      </c>
      <c r="AK241" s="8" t="s">
        <v>2379</v>
      </c>
      <c r="AM241" s="12" t="s">
        <v>6866</v>
      </c>
    </row>
    <row r="242" spans="1:39" x14ac:dyDescent="0.15">
      <c r="A242" s="2" t="s">
        <v>6867</v>
      </c>
      <c r="B242" s="2" t="s">
        <v>1987</v>
      </c>
      <c r="C242" s="2">
        <v>11</v>
      </c>
      <c r="D242" s="14">
        <v>4.4427844428844403E+17</v>
      </c>
      <c r="E242"/>
      <c r="F242" t="s">
        <v>2430</v>
      </c>
      <c r="G242" t="s">
        <v>1989</v>
      </c>
      <c r="H242" t="s">
        <v>3827</v>
      </c>
      <c r="K242" s="4">
        <v>97</v>
      </c>
      <c r="L242" s="4" t="s">
        <v>3828</v>
      </c>
      <c r="M242" s="9">
        <v>9780887272820</v>
      </c>
      <c r="N242" t="s">
        <v>1992</v>
      </c>
      <c r="O242" t="s">
        <v>1992</v>
      </c>
      <c r="P242" t="s">
        <v>1992</v>
      </c>
      <c r="Q242" s="10">
        <v>11.7</v>
      </c>
      <c r="R242" s="11"/>
      <c r="S242" s="10">
        <v>8.8000000000000007</v>
      </c>
      <c r="T242" s="4" t="s">
        <v>6883</v>
      </c>
      <c r="U242">
        <v>160</v>
      </c>
      <c r="V242">
        <v>148</v>
      </c>
      <c r="W242">
        <v>39</v>
      </c>
      <c r="X242">
        <v>160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44</v>
      </c>
      <c r="AE242">
        <v>0</v>
      </c>
      <c r="AF242">
        <v>44</v>
      </c>
      <c r="AH242" s="1">
        <v>37386</v>
      </c>
      <c r="AI242" s="1">
        <v>37535</v>
      </c>
      <c r="AJ242" s="1">
        <v>37537</v>
      </c>
      <c r="AK242" s="8" t="s">
        <v>5149</v>
      </c>
      <c r="AM242" s="12" t="s">
        <v>6866</v>
      </c>
    </row>
    <row r="243" spans="1:39" x14ac:dyDescent="0.15">
      <c r="A243" s="2" t="s">
        <v>6867</v>
      </c>
      <c r="B243" s="2" t="s">
        <v>1987</v>
      </c>
      <c r="C243" s="2">
        <v>11</v>
      </c>
      <c r="D243" s="14">
        <v>4.4427844428844403E+17</v>
      </c>
      <c r="E243"/>
      <c r="F243" t="s">
        <v>2430</v>
      </c>
      <c r="G243" t="s">
        <v>1989</v>
      </c>
      <c r="H243" t="s">
        <v>927</v>
      </c>
      <c r="K243" s="4">
        <v>97</v>
      </c>
      <c r="L243" s="4" t="s">
        <v>928</v>
      </c>
      <c r="M243" s="9">
        <v>9780887272677</v>
      </c>
      <c r="N243" t="s">
        <v>1992</v>
      </c>
      <c r="O243" t="s">
        <v>1992</v>
      </c>
      <c r="P243" t="s">
        <v>1992</v>
      </c>
      <c r="Q243" s="10">
        <v>15.95</v>
      </c>
      <c r="R243" s="11"/>
      <c r="S243" s="10">
        <v>12</v>
      </c>
      <c r="T243" s="4" t="s">
        <v>6864</v>
      </c>
      <c r="U243">
        <v>160</v>
      </c>
      <c r="V243">
        <v>148</v>
      </c>
      <c r="W243">
        <v>110</v>
      </c>
      <c r="X243">
        <v>160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109</v>
      </c>
      <c r="AE243">
        <v>0</v>
      </c>
      <c r="AF243">
        <v>109</v>
      </c>
      <c r="AH243" s="1">
        <v>37386</v>
      </c>
      <c r="AI243" s="1">
        <v>37535</v>
      </c>
      <c r="AJ243" s="1">
        <v>37494</v>
      </c>
      <c r="AK243" s="8" t="s">
        <v>5205</v>
      </c>
      <c r="AM243" s="12" t="s">
        <v>6866</v>
      </c>
    </row>
    <row r="244" spans="1:39" x14ac:dyDescent="0.15">
      <c r="A244" s="2" t="s">
        <v>6867</v>
      </c>
      <c r="B244" s="2" t="s">
        <v>1987</v>
      </c>
      <c r="C244" s="2">
        <v>11</v>
      </c>
      <c r="D244" s="14">
        <v>4.4427844428844403E+17</v>
      </c>
      <c r="E244"/>
      <c r="F244" t="s">
        <v>2430</v>
      </c>
      <c r="G244" t="s">
        <v>1989</v>
      </c>
      <c r="H244" t="s">
        <v>4833</v>
      </c>
      <c r="K244" s="4">
        <v>99</v>
      </c>
      <c r="L244" s="4" t="s">
        <v>4834</v>
      </c>
      <c r="M244" s="9">
        <v>9780887272790</v>
      </c>
      <c r="N244" t="s">
        <v>1992</v>
      </c>
      <c r="O244" t="s">
        <v>1992</v>
      </c>
      <c r="P244" t="s">
        <v>1992</v>
      </c>
      <c r="Q244" s="10">
        <v>39.950000000000003</v>
      </c>
      <c r="R244" s="11"/>
      <c r="S244" s="10">
        <v>30</v>
      </c>
      <c r="T244" s="4" t="s">
        <v>6883</v>
      </c>
      <c r="U244">
        <v>160</v>
      </c>
      <c r="V244">
        <v>148</v>
      </c>
      <c r="W244">
        <v>42</v>
      </c>
      <c r="X244">
        <v>160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43</v>
      </c>
      <c r="AE244">
        <v>0</v>
      </c>
      <c r="AF244">
        <v>43</v>
      </c>
      <c r="AH244" s="1">
        <v>37386</v>
      </c>
      <c r="AI244" s="1">
        <v>37535</v>
      </c>
      <c r="AJ244" s="1">
        <v>37540</v>
      </c>
      <c r="AK244" s="8" t="s">
        <v>4835</v>
      </c>
      <c r="AM244" s="12" t="s">
        <v>6866</v>
      </c>
    </row>
    <row r="245" spans="1:39" x14ac:dyDescent="0.15">
      <c r="A245" s="2" t="s">
        <v>6867</v>
      </c>
      <c r="B245" s="2" t="s">
        <v>1987</v>
      </c>
      <c r="C245" s="2">
        <v>11</v>
      </c>
      <c r="D245" s="14">
        <v>4.4427844428844403E+17</v>
      </c>
      <c r="E245"/>
      <c r="F245" t="s">
        <v>2430</v>
      </c>
      <c r="G245" t="s">
        <v>1989</v>
      </c>
      <c r="H245" t="s">
        <v>5681</v>
      </c>
      <c r="K245" s="4">
        <v>97</v>
      </c>
      <c r="L245" s="4" t="s">
        <v>5682</v>
      </c>
      <c r="M245" s="9">
        <v>9780887272653</v>
      </c>
      <c r="N245" t="s">
        <v>1992</v>
      </c>
      <c r="O245" t="s">
        <v>1992</v>
      </c>
      <c r="P245" t="s">
        <v>1992</v>
      </c>
      <c r="Q245" s="10">
        <v>17.05</v>
      </c>
      <c r="R245" s="11"/>
      <c r="S245" s="10">
        <v>12.8</v>
      </c>
      <c r="T245" s="4" t="s">
        <v>6864</v>
      </c>
      <c r="U245">
        <v>160</v>
      </c>
      <c r="V245">
        <v>148</v>
      </c>
      <c r="W245">
        <v>100</v>
      </c>
      <c r="X245">
        <v>160</v>
      </c>
      <c r="Y245">
        <v>-7</v>
      </c>
      <c r="Z245">
        <v>0</v>
      </c>
      <c r="AA245">
        <v>0</v>
      </c>
      <c r="AB245">
        <v>0</v>
      </c>
      <c r="AC245">
        <v>0</v>
      </c>
      <c r="AD245">
        <v>103</v>
      </c>
      <c r="AE245">
        <v>0</v>
      </c>
      <c r="AF245">
        <v>103</v>
      </c>
      <c r="AH245" s="1">
        <v>37386</v>
      </c>
      <c r="AI245" s="1">
        <v>37535</v>
      </c>
      <c r="AJ245" s="1">
        <v>37560</v>
      </c>
      <c r="AK245" s="8" t="s">
        <v>5350</v>
      </c>
      <c r="AM245" s="12" t="s">
        <v>6866</v>
      </c>
    </row>
    <row r="246" spans="1:39" x14ac:dyDescent="0.15">
      <c r="A246" s="2" t="s">
        <v>6867</v>
      </c>
      <c r="B246" s="2" t="s">
        <v>1987</v>
      </c>
      <c r="C246" s="2">
        <v>11</v>
      </c>
      <c r="D246" s="14">
        <v>4.4427844428844403E+17</v>
      </c>
      <c r="E246"/>
      <c r="F246" t="s">
        <v>2430</v>
      </c>
      <c r="G246" t="s">
        <v>5202</v>
      </c>
      <c r="H246" t="s">
        <v>4539</v>
      </c>
      <c r="J246" s="4">
        <v>1</v>
      </c>
      <c r="K246" s="4">
        <v>97</v>
      </c>
      <c r="L246" s="4" t="s">
        <v>4540</v>
      </c>
      <c r="M246" s="9">
        <v>9780887272622</v>
      </c>
      <c r="N246" t="s">
        <v>1992</v>
      </c>
      <c r="O246" t="s">
        <v>1992</v>
      </c>
      <c r="P246" t="s">
        <v>1992</v>
      </c>
      <c r="Q246" s="10">
        <v>26.65</v>
      </c>
      <c r="R246" s="11"/>
      <c r="S246" s="10">
        <v>20</v>
      </c>
      <c r="T246" s="4" t="s">
        <v>6864</v>
      </c>
      <c r="U246">
        <v>160</v>
      </c>
      <c r="V246">
        <v>148</v>
      </c>
      <c r="W246">
        <v>100</v>
      </c>
      <c r="X246">
        <v>192</v>
      </c>
      <c r="Y246">
        <v>35</v>
      </c>
      <c r="Z246">
        <v>0</v>
      </c>
      <c r="AA246">
        <v>0</v>
      </c>
      <c r="AB246">
        <v>0</v>
      </c>
      <c r="AC246">
        <v>0</v>
      </c>
      <c r="AD246">
        <v>65</v>
      </c>
      <c r="AE246">
        <v>0</v>
      </c>
      <c r="AF246">
        <v>65</v>
      </c>
      <c r="AH246" s="1">
        <v>37386</v>
      </c>
      <c r="AI246" s="1">
        <v>37535</v>
      </c>
      <c r="AJ246" s="1">
        <v>37494</v>
      </c>
      <c r="AK246" s="8" t="s">
        <v>2379</v>
      </c>
      <c r="AM246" s="12" t="s">
        <v>6866</v>
      </c>
    </row>
    <row r="247" spans="1:39" x14ac:dyDescent="0.15">
      <c r="A247" s="2" t="s">
        <v>6867</v>
      </c>
      <c r="B247" s="2" t="s">
        <v>1987</v>
      </c>
      <c r="C247" s="2">
        <v>11</v>
      </c>
      <c r="D247" s="14">
        <v>4.4427844428844403E+17</v>
      </c>
      <c r="E247"/>
      <c r="F247" t="s">
        <v>2430</v>
      </c>
      <c r="G247" t="s">
        <v>5202</v>
      </c>
      <c r="H247" t="s">
        <v>4544</v>
      </c>
      <c r="J247" s="4">
        <v>1</v>
      </c>
      <c r="K247" s="4">
        <v>97</v>
      </c>
      <c r="L247" s="4" t="s">
        <v>4545</v>
      </c>
      <c r="M247" s="9">
        <v>9780887272646</v>
      </c>
      <c r="N247" t="s">
        <v>1992</v>
      </c>
      <c r="O247" t="s">
        <v>1992</v>
      </c>
      <c r="P247" t="s">
        <v>1992</v>
      </c>
      <c r="Q247" s="10">
        <v>17.05</v>
      </c>
      <c r="R247" s="11"/>
      <c r="S247" s="10">
        <v>12.8</v>
      </c>
      <c r="T247" s="4" t="s">
        <v>6864</v>
      </c>
      <c r="U247">
        <v>160</v>
      </c>
      <c r="V247">
        <v>148</v>
      </c>
      <c r="W247">
        <v>100</v>
      </c>
      <c r="X247">
        <v>192</v>
      </c>
      <c r="Y247">
        <v>37</v>
      </c>
      <c r="Z247">
        <v>0</v>
      </c>
      <c r="AA247">
        <v>0</v>
      </c>
      <c r="AB247">
        <v>0</v>
      </c>
      <c r="AC247">
        <v>0</v>
      </c>
      <c r="AD247">
        <v>63</v>
      </c>
      <c r="AE247">
        <v>0</v>
      </c>
      <c r="AF247">
        <v>63</v>
      </c>
      <c r="AH247" s="1">
        <v>37386</v>
      </c>
      <c r="AI247" s="1">
        <v>37535</v>
      </c>
      <c r="AJ247" s="1">
        <v>37494</v>
      </c>
      <c r="AK247" s="8" t="s">
        <v>5350</v>
      </c>
      <c r="AM247" s="12" t="s">
        <v>6866</v>
      </c>
    </row>
    <row r="248" spans="1:39" x14ac:dyDescent="0.15">
      <c r="A248" s="2" t="s">
        <v>6867</v>
      </c>
      <c r="B248" s="2" t="s">
        <v>1987</v>
      </c>
      <c r="C248" s="2">
        <v>11</v>
      </c>
      <c r="D248" s="14">
        <v>4.4427844428844403E+17</v>
      </c>
      <c r="E248"/>
      <c r="F248" t="s">
        <v>2430</v>
      </c>
      <c r="G248" t="s">
        <v>5202</v>
      </c>
      <c r="H248" t="s">
        <v>5203</v>
      </c>
      <c r="J248" s="4">
        <v>1</v>
      </c>
      <c r="K248" s="4">
        <v>97</v>
      </c>
      <c r="L248" s="4" t="s">
        <v>5204</v>
      </c>
      <c r="M248" s="9">
        <v>9780887272660</v>
      </c>
      <c r="N248" t="s">
        <v>1992</v>
      </c>
      <c r="O248" t="s">
        <v>1992</v>
      </c>
      <c r="P248" t="s">
        <v>1992</v>
      </c>
      <c r="Q248" s="10">
        <v>15.95</v>
      </c>
      <c r="R248" s="11"/>
      <c r="S248" s="10">
        <v>12</v>
      </c>
      <c r="T248" s="4" t="s">
        <v>6864</v>
      </c>
      <c r="U248">
        <v>160</v>
      </c>
      <c r="V248">
        <v>148</v>
      </c>
      <c r="W248">
        <v>100</v>
      </c>
      <c r="X248">
        <v>192</v>
      </c>
      <c r="Y248">
        <v>34</v>
      </c>
      <c r="Z248">
        <v>0</v>
      </c>
      <c r="AA248">
        <v>0</v>
      </c>
      <c r="AB248">
        <v>0</v>
      </c>
      <c r="AC248">
        <v>0</v>
      </c>
      <c r="AD248">
        <v>64</v>
      </c>
      <c r="AE248">
        <v>0</v>
      </c>
      <c r="AF248">
        <v>64</v>
      </c>
      <c r="AH248" s="1">
        <v>37386</v>
      </c>
      <c r="AI248" s="1">
        <v>37535</v>
      </c>
      <c r="AJ248" s="1">
        <v>37522</v>
      </c>
      <c r="AK248" s="8" t="s">
        <v>5205</v>
      </c>
      <c r="AM248" s="12" t="s">
        <v>6866</v>
      </c>
    </row>
    <row r="249" spans="1:39" x14ac:dyDescent="0.15">
      <c r="A249" s="2" t="s">
        <v>6867</v>
      </c>
      <c r="B249" s="2" t="s">
        <v>1987</v>
      </c>
      <c r="C249" s="2">
        <v>21</v>
      </c>
      <c r="D249" s="14">
        <v>444306</v>
      </c>
      <c r="E249"/>
      <c r="F249" t="s">
        <v>1988</v>
      </c>
      <c r="G249" t="s">
        <v>469</v>
      </c>
      <c r="H249" t="s">
        <v>470</v>
      </c>
      <c r="K249" s="4">
        <v>96</v>
      </c>
      <c r="L249" s="4" t="s">
        <v>471</v>
      </c>
      <c r="M249" s="9">
        <v>9780691028835</v>
      </c>
      <c r="N249" t="s">
        <v>6922</v>
      </c>
      <c r="O249" t="s">
        <v>6922</v>
      </c>
      <c r="P249" t="s">
        <v>6922</v>
      </c>
      <c r="Q249" s="10">
        <v>45</v>
      </c>
      <c r="R249" s="11"/>
      <c r="S249" s="10">
        <v>33.75</v>
      </c>
      <c r="T249" s="4" t="s">
        <v>6864</v>
      </c>
      <c r="U249">
        <v>20</v>
      </c>
      <c r="V249">
        <v>20</v>
      </c>
      <c r="W249">
        <v>20</v>
      </c>
      <c r="X249">
        <v>20</v>
      </c>
      <c r="Y249">
        <v>10</v>
      </c>
      <c r="Z249">
        <v>0</v>
      </c>
      <c r="AA249">
        <v>0</v>
      </c>
      <c r="AB249">
        <v>0</v>
      </c>
      <c r="AC249">
        <v>0</v>
      </c>
      <c r="AD249">
        <v>11</v>
      </c>
      <c r="AE249">
        <v>1</v>
      </c>
      <c r="AF249">
        <v>12</v>
      </c>
      <c r="AH249" s="1">
        <v>37386</v>
      </c>
      <c r="AI249" s="1">
        <v>37535</v>
      </c>
      <c r="AJ249" s="1">
        <v>37468</v>
      </c>
      <c r="AK249" s="8" t="s">
        <v>472</v>
      </c>
      <c r="AL249" s="45">
        <v>1</v>
      </c>
      <c r="AM249" s="12" t="s">
        <v>6866</v>
      </c>
    </row>
    <row r="250" spans="1:39" x14ac:dyDescent="0.15">
      <c r="A250" s="2" t="s">
        <v>6867</v>
      </c>
      <c r="B250" s="2" t="s">
        <v>1987</v>
      </c>
      <c r="C250" s="2">
        <v>21</v>
      </c>
      <c r="D250" s="14">
        <v>444298</v>
      </c>
      <c r="E250"/>
      <c r="F250" t="s">
        <v>2207</v>
      </c>
      <c r="G250" t="s">
        <v>469</v>
      </c>
      <c r="H250" t="s">
        <v>3222</v>
      </c>
      <c r="K250" s="4">
        <v>92</v>
      </c>
      <c r="L250" s="4" t="s">
        <v>3223</v>
      </c>
      <c r="M250" s="9">
        <v>9780691015293</v>
      </c>
      <c r="N250" t="s">
        <v>6922</v>
      </c>
      <c r="O250" t="s">
        <v>6922</v>
      </c>
      <c r="P250" t="s">
        <v>6922</v>
      </c>
      <c r="Q250" s="10">
        <v>45</v>
      </c>
      <c r="R250" s="11"/>
      <c r="S250" s="10">
        <v>33.75</v>
      </c>
      <c r="T250" s="4" t="s">
        <v>6864</v>
      </c>
      <c r="U250">
        <v>35</v>
      </c>
      <c r="V250">
        <v>38</v>
      </c>
      <c r="W250">
        <v>33</v>
      </c>
      <c r="X250">
        <v>35</v>
      </c>
      <c r="Y250">
        <v>2</v>
      </c>
      <c r="Z250">
        <v>0</v>
      </c>
      <c r="AA250">
        <v>0</v>
      </c>
      <c r="AB250">
        <v>0</v>
      </c>
      <c r="AC250">
        <v>0</v>
      </c>
      <c r="AD250">
        <v>43</v>
      </c>
      <c r="AE250">
        <v>0</v>
      </c>
      <c r="AF250">
        <v>43</v>
      </c>
      <c r="AH250" s="1">
        <v>37410</v>
      </c>
      <c r="AI250" s="1">
        <v>37535</v>
      </c>
      <c r="AJ250" s="1">
        <v>37530</v>
      </c>
      <c r="AK250" s="8" t="s">
        <v>472</v>
      </c>
      <c r="AL250" s="45">
        <v>1</v>
      </c>
      <c r="AM250" s="12" t="s">
        <v>6866</v>
      </c>
    </row>
    <row r="251" spans="1:39" x14ac:dyDescent="0.15">
      <c r="A251" s="2" t="s">
        <v>6867</v>
      </c>
      <c r="B251" s="2" t="s">
        <v>1987</v>
      </c>
      <c r="C251" s="2">
        <v>21</v>
      </c>
      <c r="D251" s="14">
        <v>444302</v>
      </c>
      <c r="E251"/>
      <c r="F251" t="s">
        <v>2150</v>
      </c>
      <c r="G251" t="s">
        <v>5583</v>
      </c>
      <c r="H251" t="s">
        <v>5584</v>
      </c>
      <c r="I251" s="4">
        <v>2</v>
      </c>
      <c r="K251" s="4">
        <v>99</v>
      </c>
      <c r="L251" s="4" t="s">
        <v>5585</v>
      </c>
      <c r="M251" s="9">
        <v>9780887273421</v>
      </c>
      <c r="N251" t="s">
        <v>1992</v>
      </c>
      <c r="O251" t="s">
        <v>1992</v>
      </c>
      <c r="P251" t="s">
        <v>1992</v>
      </c>
      <c r="Q251" s="10">
        <v>30.9</v>
      </c>
      <c r="R251" s="11"/>
      <c r="S251" s="10">
        <v>23.2</v>
      </c>
      <c r="T251" s="4" t="s">
        <v>6864</v>
      </c>
      <c r="U251">
        <v>35</v>
      </c>
      <c r="V251">
        <v>37</v>
      </c>
      <c r="W251">
        <v>33</v>
      </c>
      <c r="X251">
        <v>35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38</v>
      </c>
      <c r="AE251">
        <v>0</v>
      </c>
      <c r="AF251">
        <v>38</v>
      </c>
      <c r="AH251" s="1">
        <v>37470</v>
      </c>
      <c r="AI251" s="1">
        <v>37535</v>
      </c>
      <c r="AJ251" s="1">
        <v>37531</v>
      </c>
      <c r="AK251" s="8" t="s">
        <v>3648</v>
      </c>
      <c r="AM251" s="12" t="s">
        <v>6866</v>
      </c>
    </row>
    <row r="252" spans="1:39" x14ac:dyDescent="0.15">
      <c r="A252" s="2" t="s">
        <v>6867</v>
      </c>
      <c r="B252" s="2" t="s">
        <v>1987</v>
      </c>
      <c r="C252" s="2">
        <v>111</v>
      </c>
      <c r="D252" s="14">
        <v>444314</v>
      </c>
      <c r="E252"/>
      <c r="F252" t="s">
        <v>1988</v>
      </c>
      <c r="G252" t="s">
        <v>1989</v>
      </c>
      <c r="H252" t="s">
        <v>1990</v>
      </c>
      <c r="K252" s="4">
        <v>99</v>
      </c>
      <c r="L252" s="4" t="s">
        <v>1991</v>
      </c>
      <c r="M252" s="9">
        <v>9780887273834</v>
      </c>
      <c r="N252" t="s">
        <v>1992</v>
      </c>
      <c r="O252" t="s">
        <v>1992</v>
      </c>
      <c r="P252" t="s">
        <v>1992</v>
      </c>
      <c r="Q252" s="10">
        <v>38.35</v>
      </c>
      <c r="R252" s="11"/>
      <c r="S252" s="10">
        <v>28.8</v>
      </c>
      <c r="T252" s="4" t="s">
        <v>6883</v>
      </c>
      <c r="U252">
        <v>20</v>
      </c>
      <c r="V252">
        <v>14</v>
      </c>
      <c r="W252">
        <v>6</v>
      </c>
      <c r="X252">
        <v>20</v>
      </c>
      <c r="Y252">
        <v>2</v>
      </c>
      <c r="Z252">
        <v>0</v>
      </c>
      <c r="AA252">
        <v>0</v>
      </c>
      <c r="AB252">
        <v>0</v>
      </c>
      <c r="AC252">
        <v>0</v>
      </c>
      <c r="AD252">
        <v>4</v>
      </c>
      <c r="AE252">
        <v>0</v>
      </c>
      <c r="AF252">
        <v>4</v>
      </c>
      <c r="AH252" s="1">
        <v>37386</v>
      </c>
      <c r="AI252" s="1">
        <v>37535</v>
      </c>
      <c r="AJ252" s="1">
        <v>37473</v>
      </c>
      <c r="AK252" s="8" t="s">
        <v>1993</v>
      </c>
      <c r="AM252" s="12" t="s">
        <v>6866</v>
      </c>
    </row>
    <row r="253" spans="1:39" x14ac:dyDescent="0.15">
      <c r="A253" s="2" t="s">
        <v>6867</v>
      </c>
      <c r="B253" s="2" t="s">
        <v>1987</v>
      </c>
      <c r="C253" s="2">
        <v>111</v>
      </c>
      <c r="D253" s="14">
        <v>444314</v>
      </c>
      <c r="E253"/>
      <c r="F253" t="s">
        <v>1988</v>
      </c>
      <c r="G253" t="s">
        <v>1989</v>
      </c>
      <c r="H253" t="s">
        <v>5221</v>
      </c>
      <c r="K253" s="4">
        <v>98</v>
      </c>
      <c r="L253" s="4" t="s">
        <v>5222</v>
      </c>
      <c r="M253" s="9">
        <v>9780887273124</v>
      </c>
      <c r="N253" t="s">
        <v>1992</v>
      </c>
      <c r="O253" t="s">
        <v>1992</v>
      </c>
      <c r="P253" t="s">
        <v>1992</v>
      </c>
      <c r="Q253" s="10">
        <v>28.75</v>
      </c>
      <c r="R253" s="11"/>
      <c r="S253" s="10">
        <v>21.6</v>
      </c>
      <c r="T253" s="4" t="s">
        <v>6864</v>
      </c>
      <c r="U253">
        <v>20</v>
      </c>
      <c r="V253">
        <v>14</v>
      </c>
      <c r="W253">
        <v>20</v>
      </c>
      <c r="X253">
        <v>20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18</v>
      </c>
      <c r="AE253">
        <v>0</v>
      </c>
      <c r="AF253">
        <v>18</v>
      </c>
      <c r="AH253" s="1">
        <v>37386</v>
      </c>
      <c r="AI253" s="1">
        <v>37535</v>
      </c>
      <c r="AJ253" s="1">
        <v>37473</v>
      </c>
      <c r="AK253" s="8" t="s">
        <v>6876</v>
      </c>
      <c r="AM253" s="12" t="s">
        <v>6866</v>
      </c>
    </row>
    <row r="254" spans="1:39" x14ac:dyDescent="0.15">
      <c r="A254" s="2" t="s">
        <v>6867</v>
      </c>
      <c r="B254" s="2" t="s">
        <v>1987</v>
      </c>
      <c r="C254" s="2" t="s">
        <v>1406</v>
      </c>
      <c r="D254" s="14">
        <v>451588</v>
      </c>
      <c r="E254"/>
      <c r="F254" t="s">
        <v>1988</v>
      </c>
      <c r="G254" t="s">
        <v>1992</v>
      </c>
      <c r="H254" t="s">
        <v>1407</v>
      </c>
      <c r="K254" s="4">
        <v>97</v>
      </c>
      <c r="L254" s="4" t="s">
        <v>1408</v>
      </c>
      <c r="M254" s="9">
        <v>9789576384097</v>
      </c>
      <c r="N254" t="s">
        <v>1992</v>
      </c>
      <c r="O254" t="s">
        <v>1992</v>
      </c>
      <c r="P254" t="s">
        <v>1992</v>
      </c>
      <c r="Q254" s="10">
        <v>26.65</v>
      </c>
      <c r="R254" s="11"/>
      <c r="S254" s="10">
        <v>20</v>
      </c>
      <c r="T254" s="4" t="s">
        <v>6864</v>
      </c>
      <c r="U254">
        <v>20</v>
      </c>
      <c r="V254">
        <v>20</v>
      </c>
      <c r="W254">
        <v>17</v>
      </c>
      <c r="X254">
        <v>20</v>
      </c>
      <c r="Y254">
        <v>8</v>
      </c>
      <c r="Z254">
        <v>0</v>
      </c>
      <c r="AA254">
        <v>0</v>
      </c>
      <c r="AB254">
        <v>0</v>
      </c>
      <c r="AC254">
        <v>0</v>
      </c>
      <c r="AD254">
        <v>13</v>
      </c>
      <c r="AE254">
        <v>0</v>
      </c>
      <c r="AF254">
        <v>13</v>
      </c>
      <c r="AH254" s="1">
        <v>37386</v>
      </c>
      <c r="AI254" s="1">
        <v>37535</v>
      </c>
      <c r="AJ254" s="1">
        <v>37537</v>
      </c>
      <c r="AK254" s="8" t="s">
        <v>2379</v>
      </c>
      <c r="AM254" s="12" t="s">
        <v>6866</v>
      </c>
    </row>
    <row r="255" spans="1:39" x14ac:dyDescent="0.15">
      <c r="A255" s="2" t="s">
        <v>6867</v>
      </c>
      <c r="B255" s="2" t="s">
        <v>1118</v>
      </c>
      <c r="C255" s="2">
        <v>162</v>
      </c>
      <c r="D255" s="14" t="s">
        <v>6870</v>
      </c>
      <c r="E255"/>
      <c r="F255" t="s">
        <v>4011</v>
      </c>
      <c r="G255" t="s">
        <v>894</v>
      </c>
      <c r="H255" t="s">
        <v>895</v>
      </c>
      <c r="K255" s="4">
        <v>94</v>
      </c>
      <c r="L255" s="4" t="s">
        <v>896</v>
      </c>
      <c r="M255" s="9">
        <v>9781859281024</v>
      </c>
      <c r="N255" t="s">
        <v>897</v>
      </c>
      <c r="O255" t="s">
        <v>897</v>
      </c>
      <c r="P255" t="s">
        <v>897</v>
      </c>
      <c r="Q255" s="10">
        <v>26.65</v>
      </c>
      <c r="R255" s="11"/>
      <c r="S255" s="10">
        <v>20</v>
      </c>
      <c r="T255" s="4" t="s">
        <v>6864</v>
      </c>
      <c r="U255">
        <v>160</v>
      </c>
      <c r="V255">
        <v>135</v>
      </c>
      <c r="W255">
        <v>144</v>
      </c>
      <c r="X255">
        <v>160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28</v>
      </c>
      <c r="AF255">
        <v>28</v>
      </c>
      <c r="AH255" s="1">
        <v>37391</v>
      </c>
      <c r="AI255" s="1">
        <v>37535</v>
      </c>
      <c r="AJ255" s="1">
        <v>37484</v>
      </c>
      <c r="AK255" s="8" t="s">
        <v>2379</v>
      </c>
      <c r="AM255" s="12" t="s">
        <v>6866</v>
      </c>
    </row>
    <row r="256" spans="1:39" x14ac:dyDescent="0.15">
      <c r="A256" s="2" t="s">
        <v>6867</v>
      </c>
      <c r="B256" s="2" t="s">
        <v>1118</v>
      </c>
      <c r="C256" s="2">
        <v>162</v>
      </c>
      <c r="D256" s="14" t="s">
        <v>6870</v>
      </c>
      <c r="E256"/>
      <c r="F256" t="s">
        <v>4011</v>
      </c>
      <c r="G256" t="s">
        <v>3704</v>
      </c>
      <c r="H256" t="s">
        <v>3705</v>
      </c>
      <c r="K256" s="4">
        <v>99</v>
      </c>
      <c r="L256" s="4" t="s">
        <v>3706</v>
      </c>
      <c r="M256" s="9">
        <v>9780226280653</v>
      </c>
      <c r="N256" t="s">
        <v>6896</v>
      </c>
      <c r="O256" t="s">
        <v>6896</v>
      </c>
      <c r="P256" t="s">
        <v>6896</v>
      </c>
      <c r="Q256" s="10">
        <v>18</v>
      </c>
      <c r="R256" s="11">
        <v>0.1</v>
      </c>
      <c r="S256" s="10">
        <v>13.5</v>
      </c>
      <c r="T256" s="4" t="s">
        <v>6864</v>
      </c>
      <c r="U256">
        <v>160</v>
      </c>
      <c r="V256">
        <v>135</v>
      </c>
      <c r="W256">
        <v>156</v>
      </c>
      <c r="X256">
        <v>175</v>
      </c>
      <c r="Y256">
        <v>25</v>
      </c>
      <c r="Z256">
        <v>0</v>
      </c>
      <c r="AA256">
        <v>24</v>
      </c>
      <c r="AB256">
        <v>0</v>
      </c>
      <c r="AC256">
        <v>0</v>
      </c>
      <c r="AD256">
        <v>5</v>
      </c>
      <c r="AE256">
        <v>79</v>
      </c>
      <c r="AF256">
        <v>84</v>
      </c>
      <c r="AH256" s="1">
        <v>37391</v>
      </c>
      <c r="AI256" s="1">
        <v>37535</v>
      </c>
      <c r="AJ256" s="1">
        <v>37484</v>
      </c>
      <c r="AK256" s="8">
        <v>18</v>
      </c>
      <c r="AM256" s="12" t="s">
        <v>6866</v>
      </c>
    </row>
    <row r="257" spans="1:39" x14ac:dyDescent="0.15">
      <c r="A257" s="2" t="s">
        <v>6867</v>
      </c>
      <c r="B257" s="2" t="s">
        <v>1118</v>
      </c>
      <c r="C257" s="2">
        <v>162</v>
      </c>
      <c r="D257" s="14" t="s">
        <v>6870</v>
      </c>
      <c r="E257"/>
      <c r="F257" t="s">
        <v>4011</v>
      </c>
      <c r="G257" t="s">
        <v>4011</v>
      </c>
      <c r="H257" t="s">
        <v>4491</v>
      </c>
      <c r="K257" s="4">
        <v>91</v>
      </c>
      <c r="L257" s="4" t="s">
        <v>4492</v>
      </c>
      <c r="M257" s="9">
        <v>9780520068933</v>
      </c>
      <c r="N257" t="s">
        <v>6921</v>
      </c>
      <c r="O257" t="s">
        <v>6922</v>
      </c>
      <c r="P257" t="s">
        <v>6922</v>
      </c>
      <c r="Q257" s="10">
        <v>26.65</v>
      </c>
      <c r="R257" s="11"/>
      <c r="S257" s="10">
        <v>20</v>
      </c>
      <c r="T257" s="4" t="s">
        <v>6864</v>
      </c>
      <c r="U257">
        <v>160</v>
      </c>
      <c r="V257">
        <v>135</v>
      </c>
      <c r="W257">
        <v>156</v>
      </c>
      <c r="X257">
        <v>175</v>
      </c>
      <c r="Y257">
        <v>42</v>
      </c>
      <c r="Z257">
        <v>0</v>
      </c>
      <c r="AA257">
        <v>2</v>
      </c>
      <c r="AB257">
        <v>0</v>
      </c>
      <c r="AC257">
        <v>2</v>
      </c>
      <c r="AD257">
        <v>2</v>
      </c>
      <c r="AE257">
        <v>95</v>
      </c>
      <c r="AF257">
        <v>97</v>
      </c>
      <c r="AH257" s="1">
        <v>37391</v>
      </c>
      <c r="AI257" s="1">
        <v>37535</v>
      </c>
      <c r="AJ257" s="1">
        <v>37484</v>
      </c>
      <c r="AK257" s="8" t="s">
        <v>2379</v>
      </c>
      <c r="AM257" s="12" t="s">
        <v>6866</v>
      </c>
    </row>
    <row r="258" spans="1:39" x14ac:dyDescent="0.15">
      <c r="A258" s="2" t="s">
        <v>6867</v>
      </c>
      <c r="B258" s="2" t="s">
        <v>1118</v>
      </c>
      <c r="C258" s="2">
        <v>162</v>
      </c>
      <c r="D258" s="14" t="s">
        <v>6870</v>
      </c>
      <c r="E258"/>
      <c r="F258" t="s">
        <v>4011</v>
      </c>
      <c r="G258" t="s">
        <v>6</v>
      </c>
      <c r="H258" t="s">
        <v>7</v>
      </c>
      <c r="K258" s="4">
        <v>86</v>
      </c>
      <c r="L258" s="4" t="s">
        <v>8</v>
      </c>
      <c r="M258" s="9">
        <v>9780877225003</v>
      </c>
      <c r="N258" t="s">
        <v>3537</v>
      </c>
      <c r="O258" t="s">
        <v>3537</v>
      </c>
      <c r="P258" t="s">
        <v>6896</v>
      </c>
      <c r="Q258" s="10">
        <v>22.35</v>
      </c>
      <c r="R258" s="11"/>
      <c r="S258" s="10">
        <v>16.8</v>
      </c>
      <c r="T258" s="4" t="s">
        <v>6864</v>
      </c>
      <c r="U258">
        <v>160</v>
      </c>
      <c r="V258">
        <v>135</v>
      </c>
      <c r="W258">
        <v>158</v>
      </c>
      <c r="X258">
        <v>160</v>
      </c>
      <c r="Y258">
        <v>-1</v>
      </c>
      <c r="Z258">
        <v>0</v>
      </c>
      <c r="AA258">
        <v>44</v>
      </c>
      <c r="AB258">
        <v>0</v>
      </c>
      <c r="AC258">
        <v>0</v>
      </c>
      <c r="AD258">
        <v>1</v>
      </c>
      <c r="AE258">
        <v>95</v>
      </c>
      <c r="AF258">
        <v>96</v>
      </c>
      <c r="AH258" s="1">
        <v>37391</v>
      </c>
      <c r="AI258" s="1">
        <v>37535</v>
      </c>
      <c r="AJ258" s="1">
        <v>37484</v>
      </c>
      <c r="AK258" s="8" t="s">
        <v>9</v>
      </c>
      <c r="AM258" s="12" t="s">
        <v>6866</v>
      </c>
    </row>
    <row r="259" spans="1:39" x14ac:dyDescent="0.15">
      <c r="A259" s="2" t="s">
        <v>6867</v>
      </c>
      <c r="B259" s="2" t="s">
        <v>1118</v>
      </c>
      <c r="C259" s="2">
        <v>162</v>
      </c>
      <c r="D259" s="14" t="s">
        <v>6870</v>
      </c>
      <c r="E259"/>
      <c r="F259" t="s">
        <v>4011</v>
      </c>
      <c r="G259" t="s">
        <v>1119</v>
      </c>
      <c r="H259" t="s">
        <v>1120</v>
      </c>
      <c r="K259" s="4">
        <v>92</v>
      </c>
      <c r="L259" s="4" t="s">
        <v>1121</v>
      </c>
      <c r="M259" s="9">
        <v>9780226769677</v>
      </c>
      <c r="N259" t="s">
        <v>6896</v>
      </c>
      <c r="O259" t="s">
        <v>6896</v>
      </c>
      <c r="P259" t="s">
        <v>6896</v>
      </c>
      <c r="Q259" s="10">
        <v>20.3</v>
      </c>
      <c r="R259" s="11"/>
      <c r="S259" s="10">
        <v>15.25</v>
      </c>
      <c r="T259" s="4" t="s">
        <v>6864</v>
      </c>
      <c r="U259">
        <v>160</v>
      </c>
      <c r="V259">
        <v>135</v>
      </c>
      <c r="W259">
        <v>140</v>
      </c>
      <c r="X259">
        <v>160</v>
      </c>
      <c r="Y259">
        <v>0</v>
      </c>
      <c r="Z259">
        <v>0</v>
      </c>
      <c r="AA259">
        <v>99</v>
      </c>
      <c r="AB259">
        <v>0</v>
      </c>
      <c r="AC259">
        <v>3</v>
      </c>
      <c r="AD259">
        <v>1</v>
      </c>
      <c r="AE259">
        <v>45</v>
      </c>
      <c r="AF259">
        <v>46</v>
      </c>
      <c r="AH259" s="1">
        <v>37391</v>
      </c>
      <c r="AI259" s="1">
        <v>37535</v>
      </c>
      <c r="AJ259" s="1">
        <v>37484</v>
      </c>
      <c r="AK259" s="8" t="s">
        <v>1122</v>
      </c>
      <c r="AM259" s="12" t="s">
        <v>6866</v>
      </c>
    </row>
    <row r="260" spans="1:39" x14ac:dyDescent="0.15">
      <c r="A260" s="2" t="s">
        <v>6867</v>
      </c>
      <c r="B260" s="2" t="s">
        <v>1118</v>
      </c>
      <c r="C260" s="2">
        <v>175</v>
      </c>
      <c r="D260" s="14">
        <v>444448</v>
      </c>
      <c r="E260"/>
      <c r="F260" t="s">
        <v>6019</v>
      </c>
      <c r="G260" t="s">
        <v>1663</v>
      </c>
      <c r="H260" t="s">
        <v>1664</v>
      </c>
      <c r="I260" s="4">
        <v>2</v>
      </c>
      <c r="K260" s="4">
        <v>93</v>
      </c>
      <c r="L260" s="4" t="s">
        <v>1665</v>
      </c>
      <c r="M260" s="9">
        <v>9780195078985</v>
      </c>
      <c r="N260" t="s">
        <v>6875</v>
      </c>
      <c r="O260" t="s">
        <v>6875</v>
      </c>
      <c r="P260" t="s">
        <v>6875</v>
      </c>
      <c r="Q260" s="10">
        <v>16.95</v>
      </c>
      <c r="R260" s="11">
        <v>0.1</v>
      </c>
      <c r="S260" s="10">
        <v>12.75</v>
      </c>
      <c r="T260" s="4" t="s">
        <v>6864</v>
      </c>
      <c r="U260">
        <v>60</v>
      </c>
      <c r="V260">
        <v>8</v>
      </c>
      <c r="W260">
        <v>20</v>
      </c>
      <c r="X260">
        <v>60</v>
      </c>
      <c r="Y260">
        <v>3</v>
      </c>
      <c r="Z260">
        <v>0</v>
      </c>
      <c r="AA260">
        <v>0</v>
      </c>
      <c r="AB260">
        <v>0</v>
      </c>
      <c r="AC260">
        <v>0</v>
      </c>
      <c r="AD260">
        <v>7</v>
      </c>
      <c r="AE260">
        <v>0</v>
      </c>
      <c r="AF260">
        <v>7</v>
      </c>
      <c r="AH260" s="1">
        <v>37511</v>
      </c>
      <c r="AI260" s="1">
        <v>37535</v>
      </c>
      <c r="AJ260" s="1">
        <v>37522</v>
      </c>
      <c r="AK260" s="8">
        <v>16.95</v>
      </c>
      <c r="AM260" s="12" t="s">
        <v>6866</v>
      </c>
    </row>
    <row r="261" spans="1:39" x14ac:dyDescent="0.15">
      <c r="A261" s="2" t="s">
        <v>6867</v>
      </c>
      <c r="B261" s="2" t="s">
        <v>1118</v>
      </c>
      <c r="C261" s="2">
        <v>175</v>
      </c>
      <c r="D261" s="14">
        <v>444448</v>
      </c>
      <c r="E261"/>
      <c r="F261" t="s">
        <v>6019</v>
      </c>
      <c r="G261" t="s">
        <v>762</v>
      </c>
      <c r="H261" t="s">
        <v>763</v>
      </c>
      <c r="K261" s="4">
        <v>1</v>
      </c>
      <c r="L261" s="4" t="s">
        <v>764</v>
      </c>
      <c r="M261" s="9">
        <v>9780253214690</v>
      </c>
      <c r="N261" t="s">
        <v>2200</v>
      </c>
      <c r="O261" t="s">
        <v>2200</v>
      </c>
      <c r="P261" t="s">
        <v>2200</v>
      </c>
      <c r="Q261" s="10">
        <v>21.3</v>
      </c>
      <c r="R261" s="11"/>
      <c r="S261" s="10">
        <v>16</v>
      </c>
      <c r="T261" s="4" t="s">
        <v>6864</v>
      </c>
      <c r="U261">
        <v>60</v>
      </c>
      <c r="V261">
        <v>8</v>
      </c>
      <c r="W261">
        <v>20</v>
      </c>
      <c r="X261">
        <v>60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10</v>
      </c>
      <c r="AE261">
        <v>0</v>
      </c>
      <c r="AF261">
        <v>10</v>
      </c>
      <c r="AH261" s="1">
        <v>37511</v>
      </c>
      <c r="AI261" s="1">
        <v>37535</v>
      </c>
      <c r="AJ261" s="1">
        <v>37519</v>
      </c>
      <c r="AK261" s="8" t="s">
        <v>265</v>
      </c>
      <c r="AM261" s="12" t="s">
        <v>6866</v>
      </c>
    </row>
    <row r="262" spans="1:39" x14ac:dyDescent="0.15">
      <c r="A262" s="2" t="s">
        <v>6867</v>
      </c>
      <c r="B262" s="2" t="s">
        <v>1932</v>
      </c>
      <c r="C262" s="2">
        <v>20</v>
      </c>
      <c r="D262" s="14" t="s">
        <v>6870</v>
      </c>
      <c r="E262"/>
      <c r="F262" t="s">
        <v>1933</v>
      </c>
      <c r="G262" t="s">
        <v>1236</v>
      </c>
      <c r="H262" t="s">
        <v>1237</v>
      </c>
      <c r="K262" s="4">
        <v>82</v>
      </c>
      <c r="L262" s="4" t="s">
        <v>1238</v>
      </c>
      <c r="M262" s="9">
        <v>9780807841075</v>
      </c>
      <c r="N262" t="s">
        <v>6017</v>
      </c>
      <c r="O262" t="s">
        <v>6017</v>
      </c>
      <c r="P262" t="s">
        <v>6017</v>
      </c>
      <c r="Q262" s="10">
        <v>20.25</v>
      </c>
      <c r="R262" s="11"/>
      <c r="S262" s="10">
        <v>15.2</v>
      </c>
      <c r="T262" s="4" t="s">
        <v>6864</v>
      </c>
      <c r="U262">
        <v>310</v>
      </c>
      <c r="V262">
        <v>270</v>
      </c>
      <c r="W262">
        <v>275</v>
      </c>
      <c r="X262">
        <v>310</v>
      </c>
      <c r="Y262">
        <v>46</v>
      </c>
      <c r="Z262">
        <v>0</v>
      </c>
      <c r="AA262">
        <v>2</v>
      </c>
      <c r="AB262">
        <v>0</v>
      </c>
      <c r="AC262">
        <v>0</v>
      </c>
      <c r="AD262">
        <v>189</v>
      </c>
      <c r="AE262">
        <v>38</v>
      </c>
      <c r="AF262">
        <v>227</v>
      </c>
      <c r="AH262" s="1">
        <v>37505</v>
      </c>
      <c r="AI262" s="1">
        <v>37535</v>
      </c>
      <c r="AJ262" s="1">
        <v>37525</v>
      </c>
      <c r="AK262" s="8" t="s">
        <v>316</v>
      </c>
      <c r="AM262" s="12" t="s">
        <v>6866</v>
      </c>
    </row>
    <row r="263" spans="1:39" x14ac:dyDescent="0.15">
      <c r="A263" s="2" t="s">
        <v>6867</v>
      </c>
      <c r="B263" s="2" t="s">
        <v>1932</v>
      </c>
      <c r="C263" s="2">
        <v>20</v>
      </c>
      <c r="D263" s="14" t="s">
        <v>6870</v>
      </c>
      <c r="E263"/>
      <c r="F263" t="s">
        <v>1933</v>
      </c>
      <c r="G263" t="s">
        <v>1934</v>
      </c>
      <c r="H263" t="s">
        <v>1935</v>
      </c>
      <c r="K263" s="4">
        <v>86</v>
      </c>
      <c r="L263" s="4" t="s">
        <v>1936</v>
      </c>
      <c r="M263" s="9">
        <v>9780465000791</v>
      </c>
      <c r="N263" t="s">
        <v>1937</v>
      </c>
      <c r="O263" t="s">
        <v>1938</v>
      </c>
      <c r="P263" t="s">
        <v>1938</v>
      </c>
      <c r="Q263" s="10">
        <v>27.75</v>
      </c>
      <c r="R263" s="11"/>
      <c r="S263" s="10">
        <v>20.85</v>
      </c>
      <c r="T263" s="4" t="s">
        <v>6864</v>
      </c>
      <c r="U263">
        <v>310</v>
      </c>
      <c r="V263">
        <v>270</v>
      </c>
      <c r="W263">
        <v>280</v>
      </c>
      <c r="X263">
        <v>310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189</v>
      </c>
      <c r="AE263">
        <v>37</v>
      </c>
      <c r="AF263">
        <v>226</v>
      </c>
      <c r="AH263" s="1">
        <v>37510</v>
      </c>
      <c r="AI263" s="1">
        <v>37535</v>
      </c>
      <c r="AJ263" s="1">
        <v>37530</v>
      </c>
      <c r="AK263" s="8" t="s">
        <v>1939</v>
      </c>
      <c r="AM263" s="12" t="s">
        <v>6866</v>
      </c>
    </row>
    <row r="264" spans="1:39" x14ac:dyDescent="0.15">
      <c r="A264" s="2" t="s">
        <v>6867</v>
      </c>
      <c r="B264" s="2" t="s">
        <v>1932</v>
      </c>
      <c r="C264" s="2">
        <v>150</v>
      </c>
      <c r="D264" s="14">
        <v>444458</v>
      </c>
      <c r="E264"/>
      <c r="F264" t="s">
        <v>6058</v>
      </c>
      <c r="G264" t="s">
        <v>6059</v>
      </c>
      <c r="H264" t="s">
        <v>6060</v>
      </c>
      <c r="K264" s="4">
        <v>0</v>
      </c>
      <c r="L264" s="4" t="s">
        <v>6061</v>
      </c>
      <c r="M264" s="9">
        <v>9780205300105</v>
      </c>
      <c r="N264" t="s">
        <v>3574</v>
      </c>
      <c r="O264" t="s">
        <v>3943</v>
      </c>
      <c r="P264" t="s">
        <v>3943</v>
      </c>
      <c r="Q264" s="10">
        <v>38.450000000000003</v>
      </c>
      <c r="R264" s="11"/>
      <c r="S264" s="10">
        <v>28.85</v>
      </c>
      <c r="T264" s="4" t="s">
        <v>6864</v>
      </c>
      <c r="U264">
        <v>26</v>
      </c>
      <c r="V264">
        <v>29</v>
      </c>
      <c r="W264">
        <v>26</v>
      </c>
      <c r="X264">
        <v>26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H264" s="1">
        <v>37522</v>
      </c>
      <c r="AI264" s="1">
        <v>37519</v>
      </c>
      <c r="AM264" s="12" t="s">
        <v>6866</v>
      </c>
    </row>
    <row r="265" spans="1:39" x14ac:dyDescent="0.15">
      <c r="A265" s="2" t="s">
        <v>6867</v>
      </c>
      <c r="B265" s="2" t="s">
        <v>1932</v>
      </c>
      <c r="C265" s="2">
        <v>150</v>
      </c>
      <c r="D265" s="14">
        <v>444458</v>
      </c>
      <c r="E265"/>
      <c r="F265" t="s">
        <v>6058</v>
      </c>
      <c r="G265" t="s">
        <v>5542</v>
      </c>
      <c r="H265" t="s">
        <v>5543</v>
      </c>
      <c r="K265" s="4">
        <v>1</v>
      </c>
      <c r="L265" s="4" t="s">
        <v>5544</v>
      </c>
      <c r="M265" s="9">
        <v>9780262621533</v>
      </c>
      <c r="N265" t="s">
        <v>6134</v>
      </c>
      <c r="O265" t="s">
        <v>2059</v>
      </c>
      <c r="P265" t="s">
        <v>2059</v>
      </c>
      <c r="Q265" s="10">
        <v>14.95</v>
      </c>
      <c r="R265" s="11">
        <v>0.1</v>
      </c>
      <c r="S265" s="10">
        <v>11.25</v>
      </c>
      <c r="T265" s="4" t="s">
        <v>6864</v>
      </c>
      <c r="U265">
        <v>26</v>
      </c>
      <c r="V265">
        <v>29</v>
      </c>
      <c r="W265">
        <v>26</v>
      </c>
      <c r="X265">
        <v>26</v>
      </c>
      <c r="Y265">
        <v>29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H265" s="1">
        <v>37532</v>
      </c>
      <c r="AI265" s="1">
        <v>37535</v>
      </c>
      <c r="AJ265" s="1">
        <v>37533</v>
      </c>
      <c r="AK265" s="8" t="s">
        <v>5545</v>
      </c>
      <c r="AM265" s="12" t="s">
        <v>6866</v>
      </c>
    </row>
    <row r="266" spans="1:39" x14ac:dyDescent="0.15">
      <c r="A266" s="2" t="s">
        <v>6867</v>
      </c>
      <c r="B266" s="2" t="s">
        <v>1932</v>
      </c>
      <c r="C266" s="2">
        <v>150</v>
      </c>
      <c r="D266" s="14">
        <v>444458</v>
      </c>
      <c r="E266"/>
      <c r="F266" t="s">
        <v>6058</v>
      </c>
      <c r="G266" t="s">
        <v>4576</v>
      </c>
      <c r="H266" t="s">
        <v>4577</v>
      </c>
      <c r="K266" s="4">
        <v>2</v>
      </c>
      <c r="L266" s="4" t="s">
        <v>2877</v>
      </c>
      <c r="M266" s="9">
        <v>9780761968757</v>
      </c>
      <c r="N266" t="s">
        <v>5993</v>
      </c>
      <c r="O266" t="s">
        <v>298</v>
      </c>
      <c r="P266" t="s">
        <v>298</v>
      </c>
      <c r="Q266" s="10">
        <v>24.99</v>
      </c>
      <c r="R266" s="11"/>
      <c r="S266" s="10">
        <v>18.75</v>
      </c>
      <c r="T266" s="4" t="s">
        <v>6864</v>
      </c>
      <c r="U266">
        <v>26</v>
      </c>
      <c r="V266">
        <v>29</v>
      </c>
      <c r="W266">
        <v>10</v>
      </c>
      <c r="X266">
        <v>26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11</v>
      </c>
      <c r="AE266">
        <v>0</v>
      </c>
      <c r="AF266">
        <v>11</v>
      </c>
      <c r="AH266" s="1">
        <v>37532</v>
      </c>
      <c r="AI266" s="1">
        <v>37535</v>
      </c>
      <c r="AJ266" s="1">
        <v>37525</v>
      </c>
      <c r="AK266" s="8" t="s">
        <v>4578</v>
      </c>
      <c r="AM266" s="12" t="s">
        <v>6866</v>
      </c>
    </row>
    <row r="267" spans="1:39" x14ac:dyDescent="0.15">
      <c r="A267" s="2" t="s">
        <v>6867</v>
      </c>
      <c r="B267" s="2" t="s">
        <v>1932</v>
      </c>
      <c r="C267" s="2" t="s">
        <v>2390</v>
      </c>
      <c r="D267" s="14" t="s">
        <v>6870</v>
      </c>
      <c r="E267"/>
      <c r="F267" t="s">
        <v>2585</v>
      </c>
      <c r="G267" t="s">
        <v>6893</v>
      </c>
      <c r="H267" t="s">
        <v>6613</v>
      </c>
      <c r="K267" s="4">
        <v>86</v>
      </c>
      <c r="L267" s="4" t="s">
        <v>6614</v>
      </c>
      <c r="M267" s="9">
        <v>9780226041087</v>
      </c>
      <c r="N267" t="s">
        <v>6896</v>
      </c>
      <c r="O267" t="s">
        <v>6896</v>
      </c>
      <c r="P267" t="s">
        <v>6896</v>
      </c>
      <c r="Q267" s="10">
        <v>10</v>
      </c>
      <c r="R267" s="11">
        <v>0.1</v>
      </c>
      <c r="S267" s="10">
        <v>7.5</v>
      </c>
      <c r="T267" s="4" t="s">
        <v>6864</v>
      </c>
      <c r="U267">
        <v>10</v>
      </c>
      <c r="V267">
        <v>8</v>
      </c>
      <c r="W267">
        <v>10</v>
      </c>
      <c r="X267">
        <v>10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5</v>
      </c>
      <c r="AE267">
        <v>1</v>
      </c>
      <c r="AF267">
        <v>6</v>
      </c>
      <c r="AH267" s="1">
        <v>37517</v>
      </c>
      <c r="AI267" s="1">
        <v>37535</v>
      </c>
      <c r="AJ267" s="1">
        <v>37477</v>
      </c>
      <c r="AK267" s="8">
        <v>10</v>
      </c>
      <c r="AM267" s="12" t="s">
        <v>6866</v>
      </c>
    </row>
    <row r="268" spans="1:39" x14ac:dyDescent="0.15">
      <c r="A268" s="2" t="s">
        <v>6867</v>
      </c>
      <c r="B268" s="2" t="s">
        <v>1932</v>
      </c>
      <c r="C268" s="2" t="s">
        <v>2390</v>
      </c>
      <c r="D268" s="14" t="s">
        <v>6870</v>
      </c>
      <c r="E268"/>
      <c r="F268" t="s">
        <v>2585</v>
      </c>
      <c r="G268" t="s">
        <v>2586</v>
      </c>
      <c r="H268" t="s">
        <v>2587</v>
      </c>
      <c r="K268" s="4">
        <v>99</v>
      </c>
      <c r="L268" s="4" t="s">
        <v>2588</v>
      </c>
      <c r="M268" s="9">
        <v>9780195125221</v>
      </c>
      <c r="N268" t="s">
        <v>6875</v>
      </c>
      <c r="O268" t="s">
        <v>6875</v>
      </c>
      <c r="P268" t="s">
        <v>6875</v>
      </c>
      <c r="Q268" s="10">
        <v>31.95</v>
      </c>
      <c r="R268" s="11"/>
      <c r="S268" s="10">
        <v>24</v>
      </c>
      <c r="T268" s="4" t="s">
        <v>6864</v>
      </c>
      <c r="U268">
        <v>10</v>
      </c>
      <c r="V268">
        <v>8</v>
      </c>
      <c r="W268">
        <v>10</v>
      </c>
      <c r="X268">
        <v>10</v>
      </c>
      <c r="Y268">
        <v>8</v>
      </c>
      <c r="Z268">
        <v>0</v>
      </c>
      <c r="AA268">
        <v>0</v>
      </c>
      <c r="AB268">
        <v>0</v>
      </c>
      <c r="AC268">
        <v>0</v>
      </c>
      <c r="AD268">
        <v>2</v>
      </c>
      <c r="AE268">
        <v>0</v>
      </c>
      <c r="AF268">
        <v>2</v>
      </c>
      <c r="AH268" s="1">
        <v>37517</v>
      </c>
      <c r="AI268" s="1">
        <v>37535</v>
      </c>
      <c r="AJ268" s="1">
        <v>37523</v>
      </c>
      <c r="AK268" s="8" t="s">
        <v>4001</v>
      </c>
      <c r="AM268" s="12" t="s">
        <v>6866</v>
      </c>
    </row>
    <row r="269" spans="1:39" x14ac:dyDescent="0.15">
      <c r="A269" s="2" t="s">
        <v>6867</v>
      </c>
      <c r="B269" s="2" t="s">
        <v>5995</v>
      </c>
      <c r="C269" s="2">
        <v>236</v>
      </c>
      <c r="D269" s="14" t="s">
        <v>6870</v>
      </c>
      <c r="E269"/>
      <c r="F269" t="s">
        <v>4011</v>
      </c>
      <c r="G269" t="s">
        <v>3704</v>
      </c>
      <c r="H269" t="s">
        <v>3705</v>
      </c>
      <c r="K269" s="4">
        <v>99</v>
      </c>
      <c r="L269" s="4" t="s">
        <v>3706</v>
      </c>
      <c r="M269" s="9">
        <v>9780226280653</v>
      </c>
      <c r="N269" t="s">
        <v>6896</v>
      </c>
      <c r="O269" t="s">
        <v>6896</v>
      </c>
      <c r="P269" t="s">
        <v>6896</v>
      </c>
      <c r="Q269" s="10">
        <v>18</v>
      </c>
      <c r="R269" s="11">
        <v>0.1</v>
      </c>
      <c r="S269" s="10">
        <v>13.5</v>
      </c>
      <c r="T269" s="4" t="s">
        <v>6864</v>
      </c>
      <c r="U269">
        <v>15</v>
      </c>
      <c r="V269">
        <v>11</v>
      </c>
      <c r="W269">
        <v>156</v>
      </c>
      <c r="X269">
        <v>175</v>
      </c>
      <c r="Y269">
        <v>25</v>
      </c>
      <c r="Z269">
        <v>0</v>
      </c>
      <c r="AA269">
        <v>24</v>
      </c>
      <c r="AB269">
        <v>0</v>
      </c>
      <c r="AC269">
        <v>0</v>
      </c>
      <c r="AD269">
        <v>5</v>
      </c>
      <c r="AE269">
        <v>79</v>
      </c>
      <c r="AF269">
        <v>84</v>
      </c>
      <c r="AH269" s="1">
        <v>37391</v>
      </c>
      <c r="AI269" s="1">
        <v>37535</v>
      </c>
      <c r="AJ269" s="1">
        <v>37484</v>
      </c>
      <c r="AK269" s="8">
        <v>18</v>
      </c>
      <c r="AM269" s="12" t="s">
        <v>6866</v>
      </c>
    </row>
    <row r="270" spans="1:39" x14ac:dyDescent="0.15">
      <c r="A270" s="2" t="s">
        <v>6867</v>
      </c>
      <c r="B270" s="2" t="s">
        <v>5995</v>
      </c>
      <c r="C270" s="2">
        <v>236</v>
      </c>
      <c r="D270" s="14" t="s">
        <v>6870</v>
      </c>
      <c r="E270"/>
      <c r="F270" t="s">
        <v>4011</v>
      </c>
      <c r="G270" t="s">
        <v>3838</v>
      </c>
      <c r="H270" t="s">
        <v>3839</v>
      </c>
      <c r="K270" s="4">
        <v>97</v>
      </c>
      <c r="L270" s="4" t="s">
        <v>3840</v>
      </c>
      <c r="M270" s="9">
        <v>9781577180135</v>
      </c>
      <c r="N270" t="s">
        <v>1975</v>
      </c>
      <c r="O270" t="s">
        <v>1975</v>
      </c>
      <c r="P270" t="s">
        <v>1975</v>
      </c>
      <c r="Q270" s="10">
        <v>37.950000000000003</v>
      </c>
      <c r="R270" s="11"/>
      <c r="S270" s="10">
        <v>28.5</v>
      </c>
      <c r="T270" s="4" t="s">
        <v>6864</v>
      </c>
      <c r="U270">
        <v>15</v>
      </c>
      <c r="V270">
        <v>11</v>
      </c>
      <c r="W270">
        <v>15</v>
      </c>
      <c r="X270">
        <v>15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</v>
      </c>
      <c r="AE270">
        <v>6</v>
      </c>
      <c r="AF270">
        <v>10</v>
      </c>
      <c r="AH270" s="1">
        <v>37391</v>
      </c>
      <c r="AI270" s="1">
        <v>37535</v>
      </c>
      <c r="AJ270" s="1">
        <v>37482</v>
      </c>
      <c r="AK270" s="8" t="s">
        <v>3841</v>
      </c>
      <c r="AM270" s="12" t="s">
        <v>6866</v>
      </c>
    </row>
    <row r="271" spans="1:39" x14ac:dyDescent="0.15">
      <c r="A271" s="2" t="s">
        <v>6867</v>
      </c>
      <c r="B271" s="2" t="s">
        <v>5995</v>
      </c>
      <c r="C271" s="2">
        <v>236</v>
      </c>
      <c r="D271" s="14" t="s">
        <v>6870</v>
      </c>
      <c r="E271"/>
      <c r="F271" t="s">
        <v>4011</v>
      </c>
      <c r="G271" t="s">
        <v>2602</v>
      </c>
      <c r="H271" t="s">
        <v>2603</v>
      </c>
      <c r="K271" s="4">
        <v>89</v>
      </c>
      <c r="L271" s="4" t="s">
        <v>2604</v>
      </c>
      <c r="M271" s="9">
        <v>9780674535817</v>
      </c>
      <c r="N271" t="s">
        <v>2058</v>
      </c>
      <c r="O271" t="s">
        <v>2059</v>
      </c>
      <c r="P271" t="s">
        <v>2059</v>
      </c>
      <c r="Q271" s="10">
        <v>21.5</v>
      </c>
      <c r="R271" s="11">
        <v>0.1</v>
      </c>
      <c r="S271" s="10">
        <v>16.149999999999999</v>
      </c>
      <c r="T271" s="4" t="s">
        <v>6864</v>
      </c>
      <c r="U271">
        <v>15</v>
      </c>
      <c r="V271">
        <v>11</v>
      </c>
      <c r="W271">
        <v>15</v>
      </c>
      <c r="X271">
        <v>15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9</v>
      </c>
      <c r="AF271">
        <v>9</v>
      </c>
      <c r="AH271" s="1">
        <v>37391</v>
      </c>
      <c r="AI271" s="1">
        <v>37535</v>
      </c>
      <c r="AJ271" s="1">
        <v>37484</v>
      </c>
      <c r="AK271" s="8">
        <v>21.5</v>
      </c>
      <c r="AM271" s="12" t="s">
        <v>6866</v>
      </c>
    </row>
    <row r="272" spans="1:39" x14ac:dyDescent="0.15">
      <c r="A272" s="2" t="s">
        <v>6867</v>
      </c>
      <c r="B272" s="2" t="s">
        <v>5995</v>
      </c>
      <c r="C272" s="2">
        <v>236</v>
      </c>
      <c r="D272" s="14" t="s">
        <v>6870</v>
      </c>
      <c r="E272"/>
      <c r="F272" t="s">
        <v>4011</v>
      </c>
      <c r="G272" t="s">
        <v>4011</v>
      </c>
      <c r="H272" t="s">
        <v>4491</v>
      </c>
      <c r="K272" s="4">
        <v>91</v>
      </c>
      <c r="L272" s="4" t="s">
        <v>4492</v>
      </c>
      <c r="M272" s="9">
        <v>9780520068933</v>
      </c>
      <c r="N272" t="s">
        <v>6921</v>
      </c>
      <c r="O272" t="s">
        <v>6922</v>
      </c>
      <c r="P272" t="s">
        <v>6922</v>
      </c>
      <c r="Q272" s="10">
        <v>26.65</v>
      </c>
      <c r="R272" s="11"/>
      <c r="S272" s="10">
        <v>20</v>
      </c>
      <c r="T272" s="4" t="s">
        <v>6864</v>
      </c>
      <c r="U272">
        <v>15</v>
      </c>
      <c r="V272">
        <v>11</v>
      </c>
      <c r="W272">
        <v>156</v>
      </c>
      <c r="X272">
        <v>175</v>
      </c>
      <c r="Y272">
        <v>42</v>
      </c>
      <c r="Z272">
        <v>0</v>
      </c>
      <c r="AA272">
        <v>2</v>
      </c>
      <c r="AB272">
        <v>0</v>
      </c>
      <c r="AC272">
        <v>2</v>
      </c>
      <c r="AD272">
        <v>2</v>
      </c>
      <c r="AE272">
        <v>95</v>
      </c>
      <c r="AF272">
        <v>97</v>
      </c>
      <c r="AH272" s="1">
        <v>37391</v>
      </c>
      <c r="AI272" s="1">
        <v>37535</v>
      </c>
      <c r="AJ272" s="1">
        <v>37484</v>
      </c>
      <c r="AK272" s="8" t="s">
        <v>2379</v>
      </c>
      <c r="AM272" s="12" t="s">
        <v>6866</v>
      </c>
    </row>
    <row r="273" spans="1:39" x14ac:dyDescent="0.15">
      <c r="A273" s="2" t="s">
        <v>6867</v>
      </c>
      <c r="B273" s="2" t="s">
        <v>5995</v>
      </c>
      <c r="C273" s="2">
        <v>236</v>
      </c>
      <c r="D273" s="14" t="s">
        <v>6870</v>
      </c>
      <c r="E273"/>
      <c r="F273" t="s">
        <v>4011</v>
      </c>
      <c r="G273" t="s">
        <v>5249</v>
      </c>
      <c r="H273" t="s">
        <v>5996</v>
      </c>
      <c r="K273" s="4">
        <v>0</v>
      </c>
      <c r="L273" s="4" t="s">
        <v>2878</v>
      </c>
      <c r="M273" s="9">
        <v>9781582430393</v>
      </c>
      <c r="N273" t="s">
        <v>5997</v>
      </c>
      <c r="O273" t="s">
        <v>1938</v>
      </c>
      <c r="P273" t="s">
        <v>1938</v>
      </c>
      <c r="Q273" s="10">
        <v>13</v>
      </c>
      <c r="R273" s="11">
        <v>0.1</v>
      </c>
      <c r="S273" s="10">
        <v>9.75</v>
      </c>
      <c r="T273" s="4" t="s">
        <v>6864</v>
      </c>
      <c r="U273">
        <v>15</v>
      </c>
      <c r="V273">
        <v>11</v>
      </c>
      <c r="W273">
        <v>14</v>
      </c>
      <c r="X273">
        <v>15</v>
      </c>
      <c r="Y273">
        <v>0</v>
      </c>
      <c r="Z273">
        <v>0</v>
      </c>
      <c r="AA273">
        <v>4</v>
      </c>
      <c r="AB273">
        <v>0</v>
      </c>
      <c r="AC273">
        <v>0</v>
      </c>
      <c r="AD273">
        <v>0</v>
      </c>
      <c r="AE273">
        <v>9</v>
      </c>
      <c r="AF273">
        <v>9</v>
      </c>
      <c r="AH273" s="1">
        <v>37391</v>
      </c>
      <c r="AI273" s="1">
        <v>37535</v>
      </c>
      <c r="AJ273" s="1">
        <v>37481</v>
      </c>
      <c r="AK273" s="8">
        <v>13</v>
      </c>
      <c r="AM273" s="12" t="s">
        <v>6866</v>
      </c>
    </row>
    <row r="274" spans="1:39" x14ac:dyDescent="0.15">
      <c r="A274" s="2" t="s">
        <v>6867</v>
      </c>
      <c r="B274" s="2" t="s">
        <v>5995</v>
      </c>
      <c r="C274" s="2">
        <v>236</v>
      </c>
      <c r="D274" s="14" t="s">
        <v>6870</v>
      </c>
      <c r="E274"/>
      <c r="F274" t="s">
        <v>4011</v>
      </c>
      <c r="G274" t="s">
        <v>5814</v>
      </c>
      <c r="H274" t="s">
        <v>5815</v>
      </c>
      <c r="K274" s="4">
        <v>95</v>
      </c>
      <c r="L274" s="4" t="s">
        <v>5816</v>
      </c>
      <c r="M274" s="9">
        <v>9780292770690</v>
      </c>
      <c r="N274" t="s">
        <v>2327</v>
      </c>
      <c r="O274" t="s">
        <v>2327</v>
      </c>
      <c r="P274" t="s">
        <v>2327</v>
      </c>
      <c r="Q274" s="10">
        <v>17.95</v>
      </c>
      <c r="R274" s="11">
        <v>0.1</v>
      </c>
      <c r="S274" s="10">
        <v>13.5</v>
      </c>
      <c r="T274" s="4" t="s">
        <v>6864</v>
      </c>
      <c r="U274">
        <v>15</v>
      </c>
      <c r="V274">
        <v>11</v>
      </c>
      <c r="W274">
        <v>15</v>
      </c>
      <c r="X274">
        <v>15</v>
      </c>
      <c r="Y274">
        <v>2</v>
      </c>
      <c r="Z274">
        <v>0</v>
      </c>
      <c r="AA274">
        <v>0</v>
      </c>
      <c r="AB274">
        <v>0</v>
      </c>
      <c r="AC274">
        <v>0</v>
      </c>
      <c r="AD274">
        <v>3</v>
      </c>
      <c r="AE274">
        <v>8</v>
      </c>
      <c r="AF274">
        <v>11</v>
      </c>
      <c r="AH274" s="1">
        <v>37391</v>
      </c>
      <c r="AI274" s="1">
        <v>37535</v>
      </c>
      <c r="AJ274" s="1">
        <v>37484</v>
      </c>
      <c r="AK274" s="8">
        <v>17.95</v>
      </c>
      <c r="AM274" s="12" t="s">
        <v>6866</v>
      </c>
    </row>
    <row r="275" spans="1:39" x14ac:dyDescent="0.15">
      <c r="A275" s="2" t="s">
        <v>6867</v>
      </c>
      <c r="B275" s="2" t="s">
        <v>5995</v>
      </c>
      <c r="C275" s="2" t="s">
        <v>1772</v>
      </c>
      <c r="D275" s="14" t="s">
        <v>6870</v>
      </c>
      <c r="E275"/>
      <c r="F275" t="s">
        <v>4011</v>
      </c>
      <c r="G275" t="s">
        <v>1832</v>
      </c>
      <c r="H275" t="s">
        <v>1833</v>
      </c>
      <c r="K275" s="4">
        <v>77</v>
      </c>
      <c r="L275" s="4" t="s">
        <v>1834</v>
      </c>
      <c r="M275" s="9">
        <v>9780520037212</v>
      </c>
      <c r="N275" t="s">
        <v>6921</v>
      </c>
      <c r="O275" t="s">
        <v>6922</v>
      </c>
      <c r="P275" t="s">
        <v>6922</v>
      </c>
      <c r="Q275" s="10">
        <v>23.45</v>
      </c>
      <c r="R275" s="11"/>
      <c r="S275" s="10">
        <v>17.600000000000001</v>
      </c>
      <c r="T275" s="4" t="s">
        <v>6864</v>
      </c>
      <c r="U275">
        <v>1</v>
      </c>
      <c r="V275">
        <v>1</v>
      </c>
      <c r="W275">
        <v>5</v>
      </c>
      <c r="X275">
        <v>6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3</v>
      </c>
      <c r="AE275">
        <v>0</v>
      </c>
      <c r="AF275">
        <v>3</v>
      </c>
      <c r="AH275" s="1">
        <v>37518</v>
      </c>
      <c r="AI275" s="1">
        <v>37535</v>
      </c>
      <c r="AJ275" s="1">
        <v>37524</v>
      </c>
      <c r="AK275" s="8" t="s">
        <v>1162</v>
      </c>
      <c r="AM275" s="12" t="s">
        <v>6866</v>
      </c>
    </row>
    <row r="276" spans="1:39" x14ac:dyDescent="0.15">
      <c r="A276" s="2" t="s">
        <v>6867</v>
      </c>
      <c r="B276" s="2" t="s">
        <v>5995</v>
      </c>
      <c r="C276" s="2" t="s">
        <v>1772</v>
      </c>
      <c r="D276" s="14" t="s">
        <v>6870</v>
      </c>
      <c r="E276"/>
      <c r="F276" t="s">
        <v>4011</v>
      </c>
      <c r="G276" t="s">
        <v>4012</v>
      </c>
      <c r="H276" t="s">
        <v>4013</v>
      </c>
      <c r="K276" s="4">
        <v>99</v>
      </c>
      <c r="L276" s="4" t="s">
        <v>4014</v>
      </c>
      <c r="M276" s="9">
        <v>9780691004532</v>
      </c>
      <c r="N276" t="s">
        <v>6922</v>
      </c>
      <c r="O276" t="s">
        <v>6922</v>
      </c>
      <c r="P276" t="s">
        <v>6922</v>
      </c>
      <c r="Q276" s="10">
        <v>21.95</v>
      </c>
      <c r="R276" s="11"/>
      <c r="S276" s="10">
        <v>16.5</v>
      </c>
      <c r="T276" s="4" t="s">
        <v>6864</v>
      </c>
      <c r="U276">
        <v>1</v>
      </c>
      <c r="V276">
        <v>1</v>
      </c>
      <c r="W276">
        <v>5</v>
      </c>
      <c r="X276">
        <v>6</v>
      </c>
      <c r="Y276">
        <v>5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H276" s="1">
        <v>37518</v>
      </c>
      <c r="AI276" s="1">
        <v>37535</v>
      </c>
      <c r="AJ276" s="1">
        <v>37526</v>
      </c>
      <c r="AK276" s="8" t="s">
        <v>4015</v>
      </c>
      <c r="AM276" s="12" t="s">
        <v>6866</v>
      </c>
    </row>
    <row r="277" spans="1:39" x14ac:dyDescent="0.15">
      <c r="A277" s="2" t="s">
        <v>6867</v>
      </c>
      <c r="B277" s="2" t="s">
        <v>5995</v>
      </c>
      <c r="C277" s="2" t="s">
        <v>1772</v>
      </c>
      <c r="D277" s="14" t="s">
        <v>6870</v>
      </c>
      <c r="E277"/>
      <c r="F277" t="s">
        <v>4011</v>
      </c>
      <c r="G277" t="s">
        <v>2371</v>
      </c>
      <c r="H277" t="s">
        <v>374</v>
      </c>
      <c r="K277" s="4">
        <v>85</v>
      </c>
      <c r="L277" s="4" t="s">
        <v>375</v>
      </c>
      <c r="M277" s="9">
        <v>9780691024325</v>
      </c>
      <c r="N277" t="s">
        <v>6922</v>
      </c>
      <c r="O277" t="s">
        <v>6922</v>
      </c>
      <c r="P277" t="s">
        <v>6922</v>
      </c>
      <c r="Q277" s="10">
        <v>29.95</v>
      </c>
      <c r="R277" s="11"/>
      <c r="S277" s="10">
        <v>22.5</v>
      </c>
      <c r="T277" s="4" t="s">
        <v>6864</v>
      </c>
      <c r="U277">
        <v>1</v>
      </c>
      <c r="V277">
        <v>1</v>
      </c>
      <c r="W277">
        <v>5</v>
      </c>
      <c r="X277">
        <v>6</v>
      </c>
      <c r="Y277">
        <v>2</v>
      </c>
      <c r="Z277">
        <v>0</v>
      </c>
      <c r="AA277">
        <v>0</v>
      </c>
      <c r="AB277">
        <v>0</v>
      </c>
      <c r="AC277">
        <v>0</v>
      </c>
      <c r="AD277">
        <v>3</v>
      </c>
      <c r="AE277">
        <v>0</v>
      </c>
      <c r="AF277">
        <v>3</v>
      </c>
      <c r="AH277" s="1">
        <v>37518</v>
      </c>
      <c r="AI277" s="1">
        <v>37535</v>
      </c>
      <c r="AJ277" s="1">
        <v>37526</v>
      </c>
      <c r="AK277" s="8" t="s">
        <v>2403</v>
      </c>
      <c r="AM277" s="12" t="s">
        <v>6866</v>
      </c>
    </row>
    <row r="278" spans="1:39" x14ac:dyDescent="0.15">
      <c r="A278" s="2" t="s">
        <v>6867</v>
      </c>
      <c r="B278" s="2" t="s">
        <v>1156</v>
      </c>
      <c r="C278" s="2">
        <v>1</v>
      </c>
      <c r="D278" s="14" t="s">
        <v>6870</v>
      </c>
      <c r="E278"/>
      <c r="F278" t="s">
        <v>558</v>
      </c>
      <c r="G278" t="s">
        <v>6911</v>
      </c>
      <c r="H278" t="s">
        <v>1066</v>
      </c>
      <c r="L278" s="4" t="s">
        <v>1067</v>
      </c>
      <c r="M278" s="9">
        <v>9780189999982</v>
      </c>
      <c r="N278" t="s">
        <v>6914</v>
      </c>
      <c r="O278" t="s">
        <v>6914</v>
      </c>
      <c r="P278" t="s">
        <v>6914</v>
      </c>
      <c r="Q278" s="10">
        <v>0</v>
      </c>
      <c r="R278" s="11"/>
      <c r="S278" s="10">
        <v>0</v>
      </c>
      <c r="T278" s="4" t="s">
        <v>6864</v>
      </c>
      <c r="U278">
        <v>0</v>
      </c>
      <c r="V278">
        <v>159</v>
      </c>
      <c r="W278">
        <v>0</v>
      </c>
      <c r="X278">
        <v>4162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H278" s="1">
        <v>37495</v>
      </c>
      <c r="AI278" s="1">
        <v>37535</v>
      </c>
      <c r="AM278" s="12" t="s">
        <v>6866</v>
      </c>
    </row>
    <row r="279" spans="1:39" x14ac:dyDescent="0.15">
      <c r="A279" s="2" t="s">
        <v>6867</v>
      </c>
      <c r="B279" s="2" t="s">
        <v>1156</v>
      </c>
      <c r="C279" s="2">
        <v>3</v>
      </c>
      <c r="D279" s="14" t="s">
        <v>6870</v>
      </c>
      <c r="E279"/>
      <c r="F279" t="s">
        <v>6871</v>
      </c>
      <c r="G279" t="s">
        <v>6911</v>
      </c>
      <c r="H279" t="s">
        <v>6912</v>
      </c>
      <c r="L279" s="4" t="s">
        <v>6913</v>
      </c>
      <c r="M279" s="9">
        <v>9780189999999</v>
      </c>
      <c r="N279" t="s">
        <v>6914</v>
      </c>
      <c r="O279" t="s">
        <v>6914</v>
      </c>
      <c r="P279" t="s">
        <v>6914</v>
      </c>
      <c r="Q279" s="10">
        <v>0</v>
      </c>
      <c r="R279" s="11"/>
      <c r="S279" s="10">
        <v>0</v>
      </c>
      <c r="T279" s="4" t="s">
        <v>6864</v>
      </c>
      <c r="U279">
        <v>0</v>
      </c>
      <c r="V279">
        <v>200</v>
      </c>
      <c r="W279">
        <v>0</v>
      </c>
      <c r="X279">
        <v>424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H279" s="1">
        <v>37469</v>
      </c>
      <c r="AI279" s="1">
        <v>37535</v>
      </c>
      <c r="AM279" s="12" t="s">
        <v>6866</v>
      </c>
    </row>
    <row r="280" spans="1:39" x14ac:dyDescent="0.15">
      <c r="A280" s="2" t="s">
        <v>6867</v>
      </c>
      <c r="B280" s="2" t="s">
        <v>1156</v>
      </c>
      <c r="C280" s="2">
        <v>14</v>
      </c>
      <c r="D280" s="14" t="s">
        <v>6870</v>
      </c>
      <c r="E280"/>
      <c r="F280" t="s">
        <v>5329</v>
      </c>
      <c r="G280" t="s">
        <v>5330</v>
      </c>
      <c r="H280" t="s">
        <v>5331</v>
      </c>
      <c r="I280" s="4">
        <v>6</v>
      </c>
      <c r="K280" s="4">
        <v>1</v>
      </c>
      <c r="L280" s="4" t="s">
        <v>5332</v>
      </c>
      <c r="M280" s="9">
        <v>9780470005620</v>
      </c>
      <c r="N280" t="s">
        <v>3915</v>
      </c>
      <c r="O280" t="s">
        <v>3915</v>
      </c>
      <c r="P280" t="s">
        <v>3915</v>
      </c>
      <c r="Q280" s="10">
        <v>120</v>
      </c>
      <c r="R280" s="11"/>
      <c r="S280" s="10">
        <v>90</v>
      </c>
      <c r="T280" s="4" t="s">
        <v>6883</v>
      </c>
      <c r="U280">
        <v>80</v>
      </c>
      <c r="V280">
        <v>69</v>
      </c>
      <c r="W280">
        <v>105</v>
      </c>
      <c r="X280">
        <v>380</v>
      </c>
      <c r="Y280">
        <v>57</v>
      </c>
      <c r="Z280">
        <v>0</v>
      </c>
      <c r="AA280">
        <v>0</v>
      </c>
      <c r="AB280">
        <v>0</v>
      </c>
      <c r="AC280">
        <v>0</v>
      </c>
      <c r="AD280">
        <v>65</v>
      </c>
      <c r="AE280">
        <v>0</v>
      </c>
      <c r="AF280">
        <v>65</v>
      </c>
      <c r="AH280" s="1">
        <v>37431</v>
      </c>
      <c r="AI280" s="1">
        <v>37535</v>
      </c>
      <c r="AJ280" s="1">
        <v>37516</v>
      </c>
      <c r="AK280" s="8" t="s">
        <v>5333</v>
      </c>
      <c r="AM280" s="12" t="s">
        <v>6866</v>
      </c>
    </row>
    <row r="281" spans="1:39" x14ac:dyDescent="0.15">
      <c r="A281" s="2" t="s">
        <v>6867</v>
      </c>
      <c r="B281" s="2" t="s">
        <v>1156</v>
      </c>
      <c r="C281" s="2">
        <v>14</v>
      </c>
      <c r="D281" s="14" t="s">
        <v>6870</v>
      </c>
      <c r="E281"/>
      <c r="F281" t="s">
        <v>5329</v>
      </c>
      <c r="G281" t="s">
        <v>5330</v>
      </c>
      <c r="H281" t="s">
        <v>6651</v>
      </c>
      <c r="I281" s="4">
        <v>6</v>
      </c>
      <c r="K281" s="4">
        <v>1</v>
      </c>
      <c r="L281" s="4" t="s">
        <v>6652</v>
      </c>
      <c r="M281" s="9">
        <v>9780155062573</v>
      </c>
      <c r="N281" t="s">
        <v>1174</v>
      </c>
      <c r="O281" t="s">
        <v>3915</v>
      </c>
      <c r="P281" t="s">
        <v>3915</v>
      </c>
      <c r="Q281" s="10">
        <v>24</v>
      </c>
      <c r="R281" s="11"/>
      <c r="S281" s="10">
        <v>18</v>
      </c>
      <c r="T281" s="4" t="s">
        <v>6883</v>
      </c>
      <c r="U281">
        <v>80</v>
      </c>
      <c r="V281">
        <v>69</v>
      </c>
      <c r="W281">
        <v>20</v>
      </c>
      <c r="X281">
        <v>380</v>
      </c>
      <c r="Y281">
        <v>0</v>
      </c>
      <c r="Z281">
        <v>0</v>
      </c>
      <c r="AA281">
        <v>2</v>
      </c>
      <c r="AB281">
        <v>0</v>
      </c>
      <c r="AC281">
        <v>7</v>
      </c>
      <c r="AD281">
        <v>0</v>
      </c>
      <c r="AE281">
        <v>38</v>
      </c>
      <c r="AF281">
        <v>38</v>
      </c>
      <c r="AG281">
        <f>AF281+AF280</f>
        <v>103</v>
      </c>
      <c r="AH281" s="1">
        <v>37431</v>
      </c>
      <c r="AI281" s="1">
        <v>37535</v>
      </c>
      <c r="AJ281" s="1">
        <v>37481</v>
      </c>
      <c r="AK281" s="8" t="s">
        <v>6653</v>
      </c>
      <c r="AM281" s="12" t="s">
        <v>6866</v>
      </c>
    </row>
    <row r="282" spans="1:39" x14ac:dyDescent="0.15">
      <c r="A282" s="2" t="s">
        <v>6867</v>
      </c>
      <c r="B282" s="2" t="s">
        <v>1156</v>
      </c>
      <c r="C282" s="2">
        <v>14</v>
      </c>
      <c r="D282" s="14" t="s">
        <v>6870</v>
      </c>
      <c r="E282"/>
      <c r="F282" t="s">
        <v>5329</v>
      </c>
      <c r="G282" t="s">
        <v>5330</v>
      </c>
      <c r="H282" t="s">
        <v>4258</v>
      </c>
      <c r="I282" s="4">
        <v>6</v>
      </c>
      <c r="K282" s="4">
        <v>1</v>
      </c>
      <c r="L282" s="4" t="s">
        <v>4259</v>
      </c>
      <c r="M282" s="9">
        <v>9780155071575</v>
      </c>
      <c r="N282" t="s">
        <v>1174</v>
      </c>
      <c r="O282" t="s">
        <v>3915</v>
      </c>
      <c r="P282" t="s">
        <v>3915</v>
      </c>
      <c r="Q282" s="10">
        <v>96</v>
      </c>
      <c r="R282" s="11"/>
      <c r="S282" s="10">
        <v>72</v>
      </c>
      <c r="T282" s="4" t="s">
        <v>6864</v>
      </c>
      <c r="U282">
        <v>80</v>
      </c>
      <c r="V282">
        <v>69</v>
      </c>
      <c r="W282">
        <v>133</v>
      </c>
      <c r="X282">
        <v>380</v>
      </c>
      <c r="Y282">
        <v>-1</v>
      </c>
      <c r="Z282">
        <v>0</v>
      </c>
      <c r="AA282">
        <v>3</v>
      </c>
      <c r="AB282">
        <v>0</v>
      </c>
      <c r="AC282">
        <v>12</v>
      </c>
      <c r="AD282">
        <v>2</v>
      </c>
      <c r="AE282">
        <v>145</v>
      </c>
      <c r="AF282">
        <v>147</v>
      </c>
      <c r="AG282">
        <f>AF282+AF280</f>
        <v>212</v>
      </c>
      <c r="AH282" s="1">
        <v>37431</v>
      </c>
      <c r="AI282" s="1">
        <v>37535</v>
      </c>
      <c r="AJ282" s="1">
        <v>37323</v>
      </c>
      <c r="AK282" s="8" t="s">
        <v>3916</v>
      </c>
      <c r="AM282" s="12" t="s">
        <v>6866</v>
      </c>
    </row>
    <row r="283" spans="1:39" x14ac:dyDescent="0.15">
      <c r="A283" s="2" t="s">
        <v>6867</v>
      </c>
      <c r="B283" s="2" t="s">
        <v>1156</v>
      </c>
      <c r="C283" s="2">
        <v>160</v>
      </c>
      <c r="D283" s="14" t="s">
        <v>6870</v>
      </c>
      <c r="E283"/>
      <c r="F283" t="s">
        <v>3394</v>
      </c>
      <c r="G283" t="s">
        <v>6618</v>
      </c>
      <c r="H283" t="s">
        <v>3183</v>
      </c>
      <c r="I283" s="4">
        <v>3</v>
      </c>
      <c r="K283" s="4">
        <v>0</v>
      </c>
      <c r="L283" s="4" t="s">
        <v>3184</v>
      </c>
      <c r="M283" s="9">
        <v>9780201700732</v>
      </c>
      <c r="N283" t="s">
        <v>3894</v>
      </c>
      <c r="O283" t="s">
        <v>3894</v>
      </c>
      <c r="P283" t="s">
        <v>3894</v>
      </c>
      <c r="Q283" s="10">
        <v>64.989999999999995</v>
      </c>
      <c r="R283" s="11">
        <v>0.1</v>
      </c>
      <c r="S283" s="10">
        <v>48.75</v>
      </c>
      <c r="T283" s="4" t="s">
        <v>6864</v>
      </c>
      <c r="U283">
        <v>40</v>
      </c>
      <c r="V283">
        <v>24</v>
      </c>
      <c r="W283">
        <v>25</v>
      </c>
      <c r="X283">
        <v>65</v>
      </c>
      <c r="Y283">
        <v>13</v>
      </c>
      <c r="Z283">
        <v>0</v>
      </c>
      <c r="AA283">
        <v>0</v>
      </c>
      <c r="AB283">
        <v>0</v>
      </c>
      <c r="AC283">
        <v>0</v>
      </c>
      <c r="AD283">
        <v>9</v>
      </c>
      <c r="AE283">
        <v>3</v>
      </c>
      <c r="AF283">
        <v>12</v>
      </c>
      <c r="AH283" s="1">
        <v>37470</v>
      </c>
      <c r="AI283" s="1">
        <v>37535</v>
      </c>
      <c r="AJ283" s="1">
        <v>37490</v>
      </c>
      <c r="AK283" s="8">
        <v>64.989999999999995</v>
      </c>
      <c r="AM283" s="12" t="s">
        <v>6866</v>
      </c>
    </row>
    <row r="284" spans="1:39" x14ac:dyDescent="0.15">
      <c r="A284" s="2" t="s">
        <v>6867</v>
      </c>
      <c r="B284" s="2" t="s">
        <v>1156</v>
      </c>
      <c r="C284" s="2">
        <v>174</v>
      </c>
      <c r="D284" s="14" t="s">
        <v>6870</v>
      </c>
      <c r="E284"/>
      <c r="F284" t="s">
        <v>5074</v>
      </c>
      <c r="G284" t="s">
        <v>5075</v>
      </c>
      <c r="H284" t="s">
        <v>5076</v>
      </c>
      <c r="I284" s="4">
        <v>9</v>
      </c>
      <c r="K284" s="4">
        <v>1</v>
      </c>
      <c r="L284" s="4" t="s">
        <v>5077</v>
      </c>
      <c r="M284" s="9">
        <v>9780716751090</v>
      </c>
      <c r="N284" t="s">
        <v>3927</v>
      </c>
      <c r="O284" t="s">
        <v>3928</v>
      </c>
      <c r="P284" t="s">
        <v>3928</v>
      </c>
      <c r="Q284" s="10">
        <v>56</v>
      </c>
      <c r="R284" s="11"/>
      <c r="S284" s="10">
        <v>42</v>
      </c>
      <c r="T284" s="4" t="s">
        <v>6883</v>
      </c>
      <c r="U284">
        <v>60</v>
      </c>
      <c r="V284">
        <v>48</v>
      </c>
      <c r="W284">
        <v>19</v>
      </c>
      <c r="X284">
        <v>60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4</v>
      </c>
      <c r="AE284">
        <v>10</v>
      </c>
      <c r="AF284">
        <v>14</v>
      </c>
      <c r="AH284" s="1">
        <v>37372</v>
      </c>
      <c r="AI284" s="1">
        <v>37535</v>
      </c>
      <c r="AJ284" s="1">
        <v>37474</v>
      </c>
      <c r="AK284" s="8" t="s">
        <v>5078</v>
      </c>
      <c r="AM284" s="12" t="s">
        <v>6866</v>
      </c>
    </row>
    <row r="285" spans="1:39" x14ac:dyDescent="0.15">
      <c r="A285" s="2" t="s">
        <v>6867</v>
      </c>
      <c r="B285" s="2" t="s">
        <v>1156</v>
      </c>
      <c r="C285" s="2">
        <v>174</v>
      </c>
      <c r="D285" s="14" t="s">
        <v>6870</v>
      </c>
      <c r="E285"/>
      <c r="F285" t="s">
        <v>5074</v>
      </c>
      <c r="G285" t="s">
        <v>5051</v>
      </c>
      <c r="H285" t="s">
        <v>5883</v>
      </c>
      <c r="K285" s="4">
        <v>98</v>
      </c>
      <c r="L285" s="4" t="s">
        <v>5884</v>
      </c>
      <c r="M285" s="9">
        <v>9780393317329</v>
      </c>
      <c r="N285" t="s">
        <v>1138</v>
      </c>
      <c r="O285" t="s">
        <v>1138</v>
      </c>
      <c r="P285" t="s">
        <v>1138</v>
      </c>
      <c r="Q285" s="10">
        <v>14.95</v>
      </c>
      <c r="R285" s="11">
        <v>0.1</v>
      </c>
      <c r="S285" s="10">
        <v>12</v>
      </c>
      <c r="T285" s="4" t="s">
        <v>6864</v>
      </c>
      <c r="U285">
        <v>60</v>
      </c>
      <c r="V285">
        <v>48</v>
      </c>
      <c r="W285">
        <v>60</v>
      </c>
      <c r="X285">
        <v>60</v>
      </c>
      <c r="Y285">
        <v>-1</v>
      </c>
      <c r="Z285">
        <v>0</v>
      </c>
      <c r="AA285">
        <v>4</v>
      </c>
      <c r="AB285">
        <v>0</v>
      </c>
      <c r="AC285">
        <v>0</v>
      </c>
      <c r="AD285">
        <v>8</v>
      </c>
      <c r="AE285">
        <v>42</v>
      </c>
      <c r="AF285">
        <v>50</v>
      </c>
      <c r="AH285" s="1">
        <v>37372</v>
      </c>
      <c r="AI285" s="1">
        <v>37535</v>
      </c>
      <c r="AJ285" s="1">
        <v>37477</v>
      </c>
      <c r="AK285" s="8" t="s">
        <v>5885</v>
      </c>
      <c r="AM285" s="12" t="s">
        <v>6866</v>
      </c>
    </row>
    <row r="286" spans="1:39" x14ac:dyDescent="0.15">
      <c r="A286" s="2" t="s">
        <v>6867</v>
      </c>
      <c r="B286" s="2" t="s">
        <v>1156</v>
      </c>
      <c r="C286" s="2">
        <v>200</v>
      </c>
      <c r="D286" s="14" t="s">
        <v>6870</v>
      </c>
      <c r="E286"/>
      <c r="F286" t="s">
        <v>2622</v>
      </c>
      <c r="G286" t="s">
        <v>2622</v>
      </c>
      <c r="H286" t="s">
        <v>2623</v>
      </c>
      <c r="K286" s="4">
        <v>2</v>
      </c>
      <c r="L286" s="4" t="s">
        <v>2624</v>
      </c>
      <c r="M286" s="9">
        <v>9780805833997</v>
      </c>
      <c r="N286" t="s">
        <v>5197</v>
      </c>
      <c r="O286" t="s">
        <v>5197</v>
      </c>
      <c r="P286" t="s">
        <v>5197</v>
      </c>
      <c r="Q286" s="10">
        <v>42.65</v>
      </c>
      <c r="R286" s="11"/>
      <c r="S286" s="10">
        <v>32</v>
      </c>
      <c r="T286" s="4" t="s">
        <v>6864</v>
      </c>
      <c r="U286">
        <v>20</v>
      </c>
      <c r="V286">
        <v>29</v>
      </c>
      <c r="W286">
        <v>13</v>
      </c>
      <c r="X286">
        <v>20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13</v>
      </c>
      <c r="AE286">
        <v>0</v>
      </c>
      <c r="AF286">
        <v>13</v>
      </c>
      <c r="AH286" s="1">
        <v>37466</v>
      </c>
      <c r="AI286" s="1">
        <v>37535</v>
      </c>
      <c r="AJ286" s="1">
        <v>37482</v>
      </c>
      <c r="AK286" s="8" t="s">
        <v>2625</v>
      </c>
      <c r="AM286" s="12" t="s">
        <v>6866</v>
      </c>
    </row>
    <row r="287" spans="1:39" x14ac:dyDescent="0.15">
      <c r="A287" s="2" t="s">
        <v>6867</v>
      </c>
      <c r="B287" s="2" t="s">
        <v>1156</v>
      </c>
      <c r="C287" s="2" t="s">
        <v>6223</v>
      </c>
      <c r="D287" s="14" t="s">
        <v>6870</v>
      </c>
      <c r="E287"/>
      <c r="F287" t="s">
        <v>3990</v>
      </c>
      <c r="G287" t="s">
        <v>4350</v>
      </c>
      <c r="H287" t="s">
        <v>4351</v>
      </c>
      <c r="I287" s="4">
        <v>6</v>
      </c>
      <c r="K287" s="4">
        <v>2</v>
      </c>
      <c r="L287" s="4" t="s">
        <v>4352</v>
      </c>
      <c r="M287" s="9">
        <v>9780534539641</v>
      </c>
      <c r="N287" t="s">
        <v>3888</v>
      </c>
      <c r="O287" t="s">
        <v>3888</v>
      </c>
      <c r="P287" t="s">
        <v>3888</v>
      </c>
      <c r="Q287" s="10">
        <v>96</v>
      </c>
      <c r="R287" s="11"/>
      <c r="S287" s="10">
        <v>72</v>
      </c>
      <c r="T287" s="4" t="s">
        <v>6864</v>
      </c>
      <c r="U287">
        <v>150</v>
      </c>
      <c r="V287">
        <v>123</v>
      </c>
      <c r="W287">
        <v>121</v>
      </c>
      <c r="X287">
        <v>150</v>
      </c>
      <c r="Y287">
        <v>29</v>
      </c>
      <c r="Z287">
        <v>0</v>
      </c>
      <c r="AA287">
        <v>3</v>
      </c>
      <c r="AB287">
        <v>0</v>
      </c>
      <c r="AC287">
        <v>0</v>
      </c>
      <c r="AD287">
        <v>16</v>
      </c>
      <c r="AE287">
        <v>75</v>
      </c>
      <c r="AF287">
        <v>91</v>
      </c>
      <c r="AH287" s="1">
        <v>37383</v>
      </c>
      <c r="AI287" s="1">
        <v>37535</v>
      </c>
      <c r="AJ287" s="1">
        <v>37494</v>
      </c>
      <c r="AK287" s="8" t="s">
        <v>3916</v>
      </c>
      <c r="AM287" s="12" t="s">
        <v>6866</v>
      </c>
    </row>
    <row r="288" spans="1:39" x14ac:dyDescent="0.15">
      <c r="A288" s="2" t="s">
        <v>6867</v>
      </c>
      <c r="B288" s="2" t="s">
        <v>1156</v>
      </c>
      <c r="C288" s="2" t="s">
        <v>1157</v>
      </c>
      <c r="D288" s="14" t="s">
        <v>6870</v>
      </c>
      <c r="E288"/>
      <c r="F288" t="s">
        <v>1158</v>
      </c>
      <c r="G288" t="s">
        <v>1159</v>
      </c>
      <c r="H288" t="s">
        <v>1160</v>
      </c>
      <c r="K288" s="4">
        <v>1</v>
      </c>
      <c r="L288" s="4" t="s">
        <v>1161</v>
      </c>
      <c r="M288" s="9">
        <v>9780195138573</v>
      </c>
      <c r="N288" t="s">
        <v>6875</v>
      </c>
      <c r="O288" t="s">
        <v>6875</v>
      </c>
      <c r="P288" t="s">
        <v>6875</v>
      </c>
      <c r="Q288" s="10">
        <v>23.45</v>
      </c>
      <c r="R288" s="11"/>
      <c r="S288" s="10">
        <v>17.600000000000001</v>
      </c>
      <c r="T288" s="4" t="s">
        <v>6864</v>
      </c>
      <c r="U288">
        <v>150</v>
      </c>
      <c r="V288">
        <v>119</v>
      </c>
      <c r="W288">
        <v>133</v>
      </c>
      <c r="X288">
        <v>150</v>
      </c>
      <c r="Y288">
        <v>7</v>
      </c>
      <c r="Z288">
        <v>0</v>
      </c>
      <c r="AA288">
        <v>0</v>
      </c>
      <c r="AB288">
        <v>0</v>
      </c>
      <c r="AC288">
        <v>0</v>
      </c>
      <c r="AD288">
        <v>128</v>
      </c>
      <c r="AE288">
        <v>0</v>
      </c>
      <c r="AF288">
        <v>128</v>
      </c>
      <c r="AH288" s="1">
        <v>37476</v>
      </c>
      <c r="AI288" s="1">
        <v>37535</v>
      </c>
      <c r="AJ288" s="1">
        <v>37540</v>
      </c>
      <c r="AK288" s="8" t="s">
        <v>1162</v>
      </c>
      <c r="AM288" s="12" t="s">
        <v>6866</v>
      </c>
    </row>
    <row r="289" spans="1:40" x14ac:dyDescent="0.15">
      <c r="A289" s="2" t="s">
        <v>6867</v>
      </c>
      <c r="B289" s="2" t="s">
        <v>1156</v>
      </c>
      <c r="C289" s="2" t="s">
        <v>1157</v>
      </c>
      <c r="D289" s="14" t="s">
        <v>6870</v>
      </c>
      <c r="E289"/>
      <c r="F289" t="s">
        <v>1158</v>
      </c>
      <c r="G289" t="s">
        <v>1158</v>
      </c>
      <c r="H289" t="s">
        <v>2867</v>
      </c>
      <c r="K289" s="4">
        <v>95</v>
      </c>
      <c r="L289" s="4" t="s">
        <v>2868</v>
      </c>
      <c r="M289" s="9">
        <v>9780262581462</v>
      </c>
      <c r="N289" t="s">
        <v>6134</v>
      </c>
      <c r="O289" t="s">
        <v>2059</v>
      </c>
      <c r="P289" t="s">
        <v>2059</v>
      </c>
      <c r="Q289" s="10">
        <v>31.95</v>
      </c>
      <c r="R289" s="11">
        <v>0.1</v>
      </c>
      <c r="S289" s="10">
        <v>24</v>
      </c>
      <c r="T289" s="4" t="s">
        <v>6864</v>
      </c>
      <c r="U289">
        <v>150</v>
      </c>
      <c r="V289">
        <v>119</v>
      </c>
      <c r="W289">
        <v>117</v>
      </c>
      <c r="X289">
        <v>150</v>
      </c>
      <c r="Y289">
        <v>12</v>
      </c>
      <c r="Z289">
        <v>0</v>
      </c>
      <c r="AA289">
        <v>0</v>
      </c>
      <c r="AB289">
        <v>0</v>
      </c>
      <c r="AC289">
        <v>3</v>
      </c>
      <c r="AD289">
        <v>97</v>
      </c>
      <c r="AE289">
        <v>10</v>
      </c>
      <c r="AF289">
        <v>107</v>
      </c>
      <c r="AH289" s="1">
        <v>37383</v>
      </c>
      <c r="AI289" s="1">
        <v>37535</v>
      </c>
      <c r="AJ289" s="1">
        <v>37491</v>
      </c>
      <c r="AK289" s="8" t="s">
        <v>4001</v>
      </c>
      <c r="AM289" s="12" t="s">
        <v>6866</v>
      </c>
    </row>
    <row r="290" spans="1:40" x14ac:dyDescent="0.15">
      <c r="A290" s="2" t="s">
        <v>6867</v>
      </c>
      <c r="B290" s="2" t="s">
        <v>1156</v>
      </c>
      <c r="C290" s="2" t="s">
        <v>2223</v>
      </c>
      <c r="D290" s="14" t="s">
        <v>6870</v>
      </c>
      <c r="E290"/>
      <c r="F290" t="s">
        <v>5074</v>
      </c>
      <c r="G290" t="s">
        <v>2224</v>
      </c>
      <c r="H290" t="s">
        <v>2225</v>
      </c>
      <c r="I290" s="4">
        <v>3</v>
      </c>
      <c r="K290" s="4">
        <v>2</v>
      </c>
      <c r="L290" s="4" t="s">
        <v>2226</v>
      </c>
      <c r="M290" s="9">
        <v>9780878937097</v>
      </c>
      <c r="N290" t="s">
        <v>1782</v>
      </c>
      <c r="O290" t="s">
        <v>1782</v>
      </c>
      <c r="P290" t="s">
        <v>1782</v>
      </c>
      <c r="Q290" s="10">
        <v>99.15</v>
      </c>
      <c r="R290" s="11"/>
      <c r="S290" s="10">
        <v>74.400000000000006</v>
      </c>
      <c r="T290" s="4" t="s">
        <v>6864</v>
      </c>
      <c r="U290">
        <v>150</v>
      </c>
      <c r="V290">
        <v>135</v>
      </c>
      <c r="W290">
        <v>128</v>
      </c>
      <c r="X290">
        <v>150</v>
      </c>
      <c r="Y290">
        <v>0</v>
      </c>
      <c r="Z290">
        <v>0</v>
      </c>
      <c r="AA290">
        <v>1</v>
      </c>
      <c r="AB290">
        <v>0</v>
      </c>
      <c r="AC290">
        <v>1</v>
      </c>
      <c r="AD290">
        <v>35</v>
      </c>
      <c r="AE290">
        <v>60</v>
      </c>
      <c r="AF290">
        <v>95</v>
      </c>
      <c r="AH290" s="1">
        <v>37372</v>
      </c>
      <c r="AI290" s="1">
        <v>37535</v>
      </c>
      <c r="AJ290" s="1">
        <v>37477</v>
      </c>
      <c r="AK290" s="8" t="s">
        <v>2227</v>
      </c>
      <c r="AM290" s="12" t="s">
        <v>6866</v>
      </c>
      <c r="AN290" s="13" t="s">
        <v>1051</v>
      </c>
    </row>
    <row r="291" spans="1:40" x14ac:dyDescent="0.15">
      <c r="A291" s="2" t="s">
        <v>6867</v>
      </c>
      <c r="B291" s="2" t="s">
        <v>1156</v>
      </c>
      <c r="C291" s="2" t="s">
        <v>3393</v>
      </c>
      <c r="D291" s="14" t="s">
        <v>6870</v>
      </c>
      <c r="E291"/>
      <c r="F291" t="s">
        <v>3394</v>
      </c>
      <c r="G291" t="s">
        <v>3395</v>
      </c>
      <c r="H291" t="s">
        <v>3396</v>
      </c>
      <c r="I291" s="4">
        <v>3</v>
      </c>
      <c r="K291" s="4">
        <v>2</v>
      </c>
      <c r="L291" s="4" t="s">
        <v>3397</v>
      </c>
      <c r="M291" s="9">
        <v>9780763721039</v>
      </c>
      <c r="N291" t="s">
        <v>3960</v>
      </c>
      <c r="O291" t="s">
        <v>3960</v>
      </c>
      <c r="P291" t="s">
        <v>3960</v>
      </c>
      <c r="Q291" s="10">
        <v>78.7</v>
      </c>
      <c r="R291" s="11"/>
      <c r="S291" s="10">
        <v>59.05</v>
      </c>
      <c r="T291" s="4" t="s">
        <v>6864</v>
      </c>
      <c r="U291">
        <v>150</v>
      </c>
      <c r="V291">
        <v>139</v>
      </c>
      <c r="W291">
        <v>139</v>
      </c>
      <c r="X291">
        <v>150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90</v>
      </c>
      <c r="AE291">
        <v>1</v>
      </c>
      <c r="AF291">
        <v>91</v>
      </c>
      <c r="AH291" s="1">
        <v>37488</v>
      </c>
      <c r="AI291" s="1">
        <v>37535</v>
      </c>
      <c r="AJ291" s="1">
        <v>37503</v>
      </c>
      <c r="AK291" s="8" t="s">
        <v>3398</v>
      </c>
      <c r="AM291" s="12" t="s">
        <v>6866</v>
      </c>
    </row>
    <row r="292" spans="1:40" x14ac:dyDescent="0.15">
      <c r="A292" s="2" t="s">
        <v>6867</v>
      </c>
      <c r="B292" s="2" t="s">
        <v>6073</v>
      </c>
      <c r="C292" s="2">
        <v>124</v>
      </c>
      <c r="D292" s="14" t="s">
        <v>6870</v>
      </c>
      <c r="E292"/>
      <c r="F292" t="s">
        <v>6074</v>
      </c>
      <c r="G292" t="s">
        <v>3448</v>
      </c>
      <c r="H292" t="s">
        <v>6075</v>
      </c>
      <c r="K292" s="4">
        <v>99</v>
      </c>
      <c r="L292" s="4" t="s">
        <v>6076</v>
      </c>
      <c r="M292" s="9">
        <v>9781581210095</v>
      </c>
      <c r="N292" t="s">
        <v>1180</v>
      </c>
      <c r="O292" t="s">
        <v>1180</v>
      </c>
      <c r="P292" t="s">
        <v>1180</v>
      </c>
      <c r="Q292" s="10">
        <v>12.95</v>
      </c>
      <c r="R292" s="11"/>
      <c r="S292" s="10">
        <v>9.75</v>
      </c>
      <c r="T292" s="4" t="s">
        <v>6864</v>
      </c>
      <c r="U292">
        <v>70</v>
      </c>
      <c r="V292">
        <v>66</v>
      </c>
      <c r="W292">
        <v>63</v>
      </c>
      <c r="X292">
        <v>70</v>
      </c>
      <c r="Y292">
        <v>18</v>
      </c>
      <c r="Z292">
        <v>0</v>
      </c>
      <c r="AA292">
        <v>0</v>
      </c>
      <c r="AB292">
        <v>0</v>
      </c>
      <c r="AC292">
        <v>0</v>
      </c>
      <c r="AD292">
        <v>44</v>
      </c>
      <c r="AE292">
        <v>0</v>
      </c>
      <c r="AF292">
        <v>44</v>
      </c>
      <c r="AH292" s="1">
        <v>37473</v>
      </c>
      <c r="AI292" s="1">
        <v>37535</v>
      </c>
      <c r="AJ292" s="1">
        <v>37495</v>
      </c>
      <c r="AK292" s="8" t="s">
        <v>6077</v>
      </c>
      <c r="AM292" s="12" t="s">
        <v>6866</v>
      </c>
    </row>
    <row r="293" spans="1:40" x14ac:dyDescent="0.15">
      <c r="A293" s="2" t="s">
        <v>6867</v>
      </c>
      <c r="B293" s="2" t="s">
        <v>6073</v>
      </c>
      <c r="C293" s="2">
        <v>124</v>
      </c>
      <c r="D293" s="14" t="s">
        <v>6870</v>
      </c>
      <c r="E293"/>
      <c r="F293" t="s">
        <v>6074</v>
      </c>
      <c r="G293" t="s">
        <v>2599</v>
      </c>
      <c r="H293" t="s">
        <v>2600</v>
      </c>
      <c r="K293" s="4">
        <v>88</v>
      </c>
      <c r="L293" s="4" t="s">
        <v>2601</v>
      </c>
      <c r="M293" s="9">
        <v>9780674194243</v>
      </c>
      <c r="N293" t="s">
        <v>2058</v>
      </c>
      <c r="O293" t="s">
        <v>2059</v>
      </c>
      <c r="P293" t="s">
        <v>2059</v>
      </c>
      <c r="Q293" s="10">
        <v>15</v>
      </c>
      <c r="R293" s="11">
        <v>0.1</v>
      </c>
      <c r="S293" s="10">
        <v>11.25</v>
      </c>
      <c r="T293" s="4" t="s">
        <v>6864</v>
      </c>
      <c r="U293">
        <v>70</v>
      </c>
      <c r="V293">
        <v>66</v>
      </c>
      <c r="W293">
        <v>405</v>
      </c>
      <c r="X293">
        <v>470</v>
      </c>
      <c r="Y293">
        <v>62</v>
      </c>
      <c r="Z293">
        <v>0</v>
      </c>
      <c r="AA293">
        <v>-1</v>
      </c>
      <c r="AB293">
        <v>0</v>
      </c>
      <c r="AC293">
        <v>10</v>
      </c>
      <c r="AD293">
        <v>265</v>
      </c>
      <c r="AE293">
        <v>124</v>
      </c>
      <c r="AF293">
        <v>389</v>
      </c>
      <c r="AH293" s="1">
        <v>37473</v>
      </c>
      <c r="AI293" s="1">
        <v>37535</v>
      </c>
      <c r="AJ293" s="1">
        <v>37532</v>
      </c>
      <c r="AK293" s="8">
        <v>15</v>
      </c>
      <c r="AM293" s="12" t="s">
        <v>6866</v>
      </c>
    </row>
    <row r="294" spans="1:40" x14ac:dyDescent="0.15">
      <c r="A294" s="2" t="s">
        <v>6867</v>
      </c>
      <c r="B294" s="2" t="s">
        <v>6018</v>
      </c>
      <c r="C294" s="2">
        <v>175</v>
      </c>
      <c r="D294" s="14" t="s">
        <v>6870</v>
      </c>
      <c r="E294"/>
      <c r="F294" t="s">
        <v>6019</v>
      </c>
      <c r="G294" t="s">
        <v>3850</v>
      </c>
      <c r="H294" t="s">
        <v>3851</v>
      </c>
      <c r="I294" s="4">
        <v>6</v>
      </c>
      <c r="K294" s="4">
        <v>2</v>
      </c>
      <c r="L294" s="4" t="s">
        <v>3852</v>
      </c>
      <c r="M294" s="9">
        <v>9780534548049</v>
      </c>
      <c r="N294" t="s">
        <v>3888</v>
      </c>
      <c r="O294" t="s">
        <v>3888</v>
      </c>
      <c r="P294" t="s">
        <v>3888</v>
      </c>
      <c r="Q294" s="10">
        <v>89.35</v>
      </c>
      <c r="R294" s="11"/>
      <c r="S294" s="10">
        <v>67.05</v>
      </c>
      <c r="T294" s="4" t="s">
        <v>6864</v>
      </c>
      <c r="U294">
        <v>20</v>
      </c>
      <c r="V294">
        <v>13</v>
      </c>
      <c r="W294">
        <v>16</v>
      </c>
      <c r="X294">
        <v>20</v>
      </c>
      <c r="Y294">
        <v>7</v>
      </c>
      <c r="Z294">
        <v>0</v>
      </c>
      <c r="AA294">
        <v>0</v>
      </c>
      <c r="AB294">
        <v>0</v>
      </c>
      <c r="AC294">
        <v>0</v>
      </c>
      <c r="AD294">
        <v>9</v>
      </c>
      <c r="AE294">
        <v>0</v>
      </c>
      <c r="AF294">
        <v>9</v>
      </c>
      <c r="AH294" s="1">
        <v>37518</v>
      </c>
      <c r="AI294" s="1">
        <v>37535</v>
      </c>
      <c r="AJ294" s="1">
        <v>37524</v>
      </c>
      <c r="AK294" s="8" t="s">
        <v>3853</v>
      </c>
      <c r="AM294" s="12" t="s">
        <v>6866</v>
      </c>
    </row>
    <row r="295" spans="1:40" x14ac:dyDescent="0.15">
      <c r="A295" s="2" t="s">
        <v>6867</v>
      </c>
      <c r="B295" s="2" t="s">
        <v>6018</v>
      </c>
      <c r="C295" s="2">
        <v>175</v>
      </c>
      <c r="D295" s="14" t="s">
        <v>6870</v>
      </c>
      <c r="E295"/>
      <c r="F295" t="s">
        <v>6019</v>
      </c>
      <c r="G295" t="s">
        <v>6020</v>
      </c>
      <c r="H295" t="s">
        <v>6021</v>
      </c>
      <c r="K295" s="4">
        <v>92</v>
      </c>
      <c r="L295" s="4" t="s">
        <v>6022</v>
      </c>
      <c r="M295" s="9">
        <v>9780415904575</v>
      </c>
      <c r="N295" t="s">
        <v>2005</v>
      </c>
      <c r="O295" t="s">
        <v>2006</v>
      </c>
      <c r="P295" t="s">
        <v>2005</v>
      </c>
      <c r="Q295" s="10">
        <v>24.95</v>
      </c>
      <c r="R295" s="11">
        <v>0.1</v>
      </c>
      <c r="S295" s="10">
        <v>18.75</v>
      </c>
      <c r="T295" s="4" t="s">
        <v>6864</v>
      </c>
      <c r="U295">
        <v>20</v>
      </c>
      <c r="V295">
        <v>13</v>
      </c>
      <c r="W295">
        <v>16</v>
      </c>
      <c r="X295">
        <v>20</v>
      </c>
      <c r="Y295">
        <v>7</v>
      </c>
      <c r="Z295">
        <v>0</v>
      </c>
      <c r="AA295">
        <v>0</v>
      </c>
      <c r="AB295">
        <v>0</v>
      </c>
      <c r="AC295">
        <v>0</v>
      </c>
      <c r="AD295">
        <v>9</v>
      </c>
      <c r="AE295">
        <v>0</v>
      </c>
      <c r="AF295">
        <v>9</v>
      </c>
      <c r="AH295" s="1">
        <v>37518</v>
      </c>
      <c r="AI295" s="1">
        <v>37535</v>
      </c>
      <c r="AJ295" s="1">
        <v>37529</v>
      </c>
      <c r="AK295" s="8">
        <v>24.95</v>
      </c>
      <c r="AM295" s="12" t="s">
        <v>6866</v>
      </c>
    </row>
    <row r="296" spans="1:40" x14ac:dyDescent="0.15">
      <c r="A296" s="2" t="s">
        <v>6867</v>
      </c>
      <c r="B296" s="2" t="s">
        <v>2055</v>
      </c>
      <c r="C296" s="2">
        <v>100</v>
      </c>
      <c r="D296" s="14" t="s">
        <v>6870</v>
      </c>
      <c r="E296"/>
      <c r="F296" t="s">
        <v>6701</v>
      </c>
      <c r="G296" t="s">
        <v>6702</v>
      </c>
      <c r="H296" t="s">
        <v>6703</v>
      </c>
      <c r="K296" s="4">
        <v>1</v>
      </c>
      <c r="L296" s="4" t="s">
        <v>6704</v>
      </c>
      <c r="M296" s="9">
        <v>9780761986409</v>
      </c>
      <c r="N296" t="s">
        <v>5993</v>
      </c>
      <c r="O296" t="s">
        <v>298</v>
      </c>
      <c r="P296" t="s">
        <v>298</v>
      </c>
      <c r="Q296" s="10">
        <v>30.9</v>
      </c>
      <c r="R296" s="11"/>
      <c r="S296" s="10">
        <v>23.2</v>
      </c>
      <c r="T296" s="4" t="s">
        <v>6864</v>
      </c>
      <c r="U296">
        <v>372</v>
      </c>
      <c r="V296">
        <v>309</v>
      </c>
      <c r="W296">
        <v>313</v>
      </c>
      <c r="X296">
        <v>372</v>
      </c>
      <c r="Y296">
        <v>25</v>
      </c>
      <c r="Z296">
        <v>0</v>
      </c>
      <c r="AA296">
        <v>-6</v>
      </c>
      <c r="AB296">
        <v>0</v>
      </c>
      <c r="AC296">
        <v>0</v>
      </c>
      <c r="AD296">
        <v>279</v>
      </c>
      <c r="AE296">
        <v>9</v>
      </c>
      <c r="AF296">
        <v>288</v>
      </c>
      <c r="AH296" s="1">
        <v>37405</v>
      </c>
      <c r="AI296" s="1">
        <v>37535</v>
      </c>
      <c r="AJ296" s="1">
        <v>37477</v>
      </c>
      <c r="AK296" s="8" t="s">
        <v>3648</v>
      </c>
      <c r="AM296" s="12" t="s">
        <v>6866</v>
      </c>
    </row>
    <row r="297" spans="1:40" x14ac:dyDescent="0.15">
      <c r="A297" s="2" t="s">
        <v>6867</v>
      </c>
      <c r="B297" s="2" t="s">
        <v>2055</v>
      </c>
      <c r="C297" s="2">
        <v>100</v>
      </c>
      <c r="D297" s="14" t="s">
        <v>6870</v>
      </c>
      <c r="E297"/>
      <c r="F297" t="s">
        <v>6701</v>
      </c>
      <c r="G297" t="s">
        <v>262</v>
      </c>
      <c r="H297" t="s">
        <v>263</v>
      </c>
      <c r="K297" s="4">
        <v>80</v>
      </c>
      <c r="L297" s="4" t="s">
        <v>264</v>
      </c>
      <c r="M297" s="9">
        <v>9780520040243</v>
      </c>
      <c r="N297" t="s">
        <v>6921</v>
      </c>
      <c r="O297" t="s">
        <v>6921</v>
      </c>
      <c r="P297" t="s">
        <v>6922</v>
      </c>
      <c r="Q297" s="10">
        <v>21.3</v>
      </c>
      <c r="R297" s="11"/>
      <c r="S297" s="10">
        <v>16</v>
      </c>
      <c r="T297" s="4" t="s">
        <v>6864</v>
      </c>
      <c r="U297">
        <v>372</v>
      </c>
      <c r="V297">
        <v>309</v>
      </c>
      <c r="W297">
        <v>573</v>
      </c>
      <c r="X297">
        <v>772</v>
      </c>
      <c r="Y297">
        <v>10</v>
      </c>
      <c r="Z297">
        <v>0</v>
      </c>
      <c r="AA297">
        <v>37</v>
      </c>
      <c r="AB297">
        <v>0</v>
      </c>
      <c r="AC297">
        <v>3</v>
      </c>
      <c r="AD297">
        <v>99</v>
      </c>
      <c r="AE297">
        <v>429</v>
      </c>
      <c r="AF297">
        <v>528</v>
      </c>
      <c r="AH297" s="1">
        <v>37405</v>
      </c>
      <c r="AI297" s="1">
        <v>37535</v>
      </c>
      <c r="AJ297" s="1">
        <v>37484</v>
      </c>
      <c r="AK297" s="8" t="s">
        <v>265</v>
      </c>
      <c r="AM297" s="12" t="s">
        <v>6866</v>
      </c>
    </row>
    <row r="298" spans="1:40" x14ac:dyDescent="0.15">
      <c r="A298" s="2" t="s">
        <v>6867</v>
      </c>
      <c r="B298" s="2" t="s">
        <v>2055</v>
      </c>
      <c r="C298" s="2">
        <v>100</v>
      </c>
      <c r="D298" s="14" t="s">
        <v>6870</v>
      </c>
      <c r="E298"/>
      <c r="F298" t="s">
        <v>6701</v>
      </c>
      <c r="G298" t="s">
        <v>6911</v>
      </c>
      <c r="H298" t="s">
        <v>1066</v>
      </c>
      <c r="L298" s="4" t="s">
        <v>1067</v>
      </c>
      <c r="M298" s="9">
        <v>9780189999982</v>
      </c>
      <c r="N298" t="s">
        <v>6914</v>
      </c>
      <c r="O298" t="s">
        <v>6914</v>
      </c>
      <c r="P298" t="s">
        <v>6914</v>
      </c>
      <c r="Q298" s="10">
        <v>0</v>
      </c>
      <c r="R298" s="11"/>
      <c r="S298" s="10">
        <v>0</v>
      </c>
      <c r="T298" s="4" t="s">
        <v>6864</v>
      </c>
      <c r="U298">
        <v>372</v>
      </c>
      <c r="V298">
        <v>309</v>
      </c>
      <c r="W298">
        <v>0</v>
      </c>
      <c r="X298">
        <v>4162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H298" s="1">
        <v>37516</v>
      </c>
      <c r="AI298" s="1">
        <v>37535</v>
      </c>
      <c r="AM298" s="12" t="s">
        <v>6866</v>
      </c>
    </row>
    <row r="299" spans="1:40" x14ac:dyDescent="0.15">
      <c r="A299" s="2" t="s">
        <v>6867</v>
      </c>
      <c r="B299" s="2" t="s">
        <v>2055</v>
      </c>
      <c r="C299" s="2">
        <v>134</v>
      </c>
      <c r="D299" s="14" t="s">
        <v>6870</v>
      </c>
      <c r="E299"/>
      <c r="F299" t="s">
        <v>1934</v>
      </c>
      <c r="G299" t="s">
        <v>1261</v>
      </c>
      <c r="H299" t="s">
        <v>1262</v>
      </c>
      <c r="K299" s="4">
        <v>2</v>
      </c>
      <c r="L299" s="4" t="s">
        <v>1263</v>
      </c>
      <c r="M299" s="9">
        <v>9780805063899</v>
      </c>
      <c r="N299" t="s">
        <v>1264</v>
      </c>
      <c r="O299" t="s">
        <v>3928</v>
      </c>
      <c r="P299" t="s">
        <v>3928</v>
      </c>
      <c r="Q299" s="10">
        <v>13</v>
      </c>
      <c r="R299" s="11">
        <v>0.1</v>
      </c>
      <c r="S299" s="10">
        <v>9.75</v>
      </c>
      <c r="T299" s="4" t="s">
        <v>6864</v>
      </c>
      <c r="U299">
        <v>30</v>
      </c>
      <c r="V299">
        <v>16</v>
      </c>
      <c r="W299">
        <v>87</v>
      </c>
      <c r="X299">
        <v>100</v>
      </c>
      <c r="Y299">
        <v>4</v>
      </c>
      <c r="Z299">
        <v>0</v>
      </c>
      <c r="AA299">
        <v>22</v>
      </c>
      <c r="AB299">
        <v>0</v>
      </c>
      <c r="AC299">
        <v>0</v>
      </c>
      <c r="AD299">
        <v>30</v>
      </c>
      <c r="AE299">
        <v>23</v>
      </c>
      <c r="AF299">
        <v>53</v>
      </c>
      <c r="AH299" s="1">
        <v>37396</v>
      </c>
      <c r="AI299" s="1">
        <v>37535</v>
      </c>
      <c r="AJ299" s="1">
        <v>37494</v>
      </c>
      <c r="AK299" s="8">
        <v>13</v>
      </c>
      <c r="AM299" s="12" t="s">
        <v>6866</v>
      </c>
    </row>
    <row r="300" spans="1:40" x14ac:dyDescent="0.15">
      <c r="A300" s="2" t="s">
        <v>6867</v>
      </c>
      <c r="B300" s="2" t="s">
        <v>2055</v>
      </c>
      <c r="C300" s="2">
        <v>134</v>
      </c>
      <c r="D300" s="14" t="s">
        <v>6870</v>
      </c>
      <c r="E300"/>
      <c r="F300" t="s">
        <v>1934</v>
      </c>
      <c r="G300" t="s">
        <v>1934</v>
      </c>
      <c r="H300" t="s">
        <v>2056</v>
      </c>
      <c r="K300" s="4">
        <v>98</v>
      </c>
      <c r="L300" s="4" t="s">
        <v>2057</v>
      </c>
      <c r="M300" s="9">
        <v>9780674356405</v>
      </c>
      <c r="N300" t="s">
        <v>2058</v>
      </c>
      <c r="O300" t="s">
        <v>2059</v>
      </c>
      <c r="P300" t="s">
        <v>2059</v>
      </c>
      <c r="Q300" s="10">
        <v>17.95</v>
      </c>
      <c r="R300" s="11">
        <v>0.1</v>
      </c>
      <c r="S300" s="10">
        <v>13.5</v>
      </c>
      <c r="T300" s="4" t="s">
        <v>6864</v>
      </c>
      <c r="U300">
        <v>30</v>
      </c>
      <c r="V300">
        <v>16</v>
      </c>
      <c r="W300">
        <v>26</v>
      </c>
      <c r="X300">
        <v>30</v>
      </c>
      <c r="Y300">
        <v>4</v>
      </c>
      <c r="Z300">
        <v>0</v>
      </c>
      <c r="AA300">
        <v>9</v>
      </c>
      <c r="AB300">
        <v>0</v>
      </c>
      <c r="AC300">
        <v>9</v>
      </c>
      <c r="AD300">
        <v>1</v>
      </c>
      <c r="AE300">
        <v>12</v>
      </c>
      <c r="AF300">
        <v>13</v>
      </c>
      <c r="AH300" s="1">
        <v>37396</v>
      </c>
      <c r="AI300" s="1">
        <v>37535</v>
      </c>
      <c r="AJ300" s="1">
        <v>37491</v>
      </c>
      <c r="AK300" s="8">
        <v>17.95</v>
      </c>
      <c r="AM300" s="12" t="s">
        <v>6866</v>
      </c>
    </row>
    <row r="301" spans="1:40" x14ac:dyDescent="0.15">
      <c r="A301" s="2" t="s">
        <v>6867</v>
      </c>
      <c r="B301" s="2" t="s">
        <v>2055</v>
      </c>
      <c r="C301" s="2">
        <v>134</v>
      </c>
      <c r="D301" s="14" t="s">
        <v>6870</v>
      </c>
      <c r="E301"/>
      <c r="F301" t="s">
        <v>1934</v>
      </c>
      <c r="G301" t="s">
        <v>2068</v>
      </c>
      <c r="H301" t="s">
        <v>1724</v>
      </c>
      <c r="K301" s="4">
        <v>98</v>
      </c>
      <c r="L301" s="4" t="s">
        <v>1725</v>
      </c>
      <c r="M301" s="9">
        <v>9780816628810</v>
      </c>
      <c r="N301" t="s">
        <v>1726</v>
      </c>
      <c r="O301" t="s">
        <v>1726</v>
      </c>
      <c r="P301" t="s">
        <v>6896</v>
      </c>
      <c r="Q301" s="10">
        <v>21.3</v>
      </c>
      <c r="R301" s="11"/>
      <c r="S301" s="10">
        <v>16</v>
      </c>
      <c r="T301" s="4" t="s">
        <v>6864</v>
      </c>
      <c r="U301">
        <v>30</v>
      </c>
      <c r="V301">
        <v>16</v>
      </c>
      <c r="W301">
        <v>28</v>
      </c>
      <c r="X301">
        <v>30</v>
      </c>
      <c r="Y301">
        <v>0</v>
      </c>
      <c r="Z301">
        <v>0</v>
      </c>
      <c r="AA301">
        <v>1</v>
      </c>
      <c r="AB301">
        <v>0</v>
      </c>
      <c r="AC301">
        <v>13</v>
      </c>
      <c r="AD301">
        <v>4</v>
      </c>
      <c r="AE301">
        <v>11</v>
      </c>
      <c r="AF301">
        <v>15</v>
      </c>
      <c r="AH301" s="1">
        <v>37396</v>
      </c>
      <c r="AI301" s="1">
        <v>37535</v>
      </c>
      <c r="AJ301" s="1">
        <v>37473</v>
      </c>
      <c r="AK301" s="8" t="s">
        <v>265</v>
      </c>
      <c r="AM301" s="12" t="s">
        <v>6866</v>
      </c>
    </row>
    <row r="302" spans="1:40" x14ac:dyDescent="0.15">
      <c r="A302" s="2" t="s">
        <v>6867</v>
      </c>
      <c r="B302" s="2" t="s">
        <v>2055</v>
      </c>
      <c r="C302" s="2">
        <v>186</v>
      </c>
      <c r="D302" s="14" t="s">
        <v>6870</v>
      </c>
      <c r="E302"/>
      <c r="F302" t="s">
        <v>6050</v>
      </c>
      <c r="G302" t="s">
        <v>6051</v>
      </c>
      <c r="H302" t="s">
        <v>6052</v>
      </c>
      <c r="K302" s="4">
        <v>93</v>
      </c>
      <c r="L302" s="4" t="s">
        <v>6053</v>
      </c>
      <c r="M302" s="9">
        <v>9780520203341</v>
      </c>
      <c r="N302" t="s">
        <v>6921</v>
      </c>
      <c r="O302" t="s">
        <v>6922</v>
      </c>
      <c r="P302" t="s">
        <v>6922</v>
      </c>
      <c r="Q302" s="10">
        <v>26.65</v>
      </c>
      <c r="R302" s="11"/>
      <c r="S302" s="10">
        <v>20</v>
      </c>
      <c r="T302" s="4" t="s">
        <v>6864</v>
      </c>
      <c r="U302">
        <v>145</v>
      </c>
      <c r="V302">
        <v>100</v>
      </c>
      <c r="W302">
        <v>113</v>
      </c>
      <c r="X302">
        <v>145</v>
      </c>
      <c r="Y302">
        <v>49</v>
      </c>
      <c r="Z302">
        <v>0</v>
      </c>
      <c r="AA302">
        <v>0</v>
      </c>
      <c r="AB302">
        <v>0</v>
      </c>
      <c r="AC302">
        <v>0</v>
      </c>
      <c r="AD302">
        <v>65</v>
      </c>
      <c r="AE302">
        <v>0</v>
      </c>
      <c r="AF302">
        <v>65</v>
      </c>
      <c r="AH302" s="1">
        <v>37505</v>
      </c>
      <c r="AI302" s="1">
        <v>37535</v>
      </c>
      <c r="AJ302" s="1">
        <v>37510</v>
      </c>
      <c r="AK302" s="8" t="s">
        <v>2379</v>
      </c>
      <c r="AM302" s="12" t="s">
        <v>6866</v>
      </c>
    </row>
    <row r="303" spans="1:40" x14ac:dyDescent="0.15">
      <c r="A303" s="2" t="s">
        <v>6867</v>
      </c>
      <c r="B303" s="2" t="s">
        <v>2055</v>
      </c>
      <c r="C303" s="2">
        <v>186</v>
      </c>
      <c r="D303" s="14" t="s">
        <v>6870</v>
      </c>
      <c r="E303"/>
      <c r="F303" t="s">
        <v>6050</v>
      </c>
      <c r="G303" t="s">
        <v>2324</v>
      </c>
      <c r="H303" t="s">
        <v>2325</v>
      </c>
      <c r="K303" s="4">
        <v>94</v>
      </c>
      <c r="L303" s="4" t="s">
        <v>2326</v>
      </c>
      <c r="M303" s="9">
        <v>9780292790919</v>
      </c>
      <c r="N303" t="s">
        <v>2327</v>
      </c>
      <c r="O303" t="s">
        <v>2327</v>
      </c>
      <c r="P303" t="s">
        <v>2327</v>
      </c>
      <c r="Q303" s="10">
        <v>21.95</v>
      </c>
      <c r="R303" s="11">
        <v>0.1</v>
      </c>
      <c r="S303" s="10">
        <v>16.5</v>
      </c>
      <c r="T303" s="4" t="s">
        <v>6864</v>
      </c>
      <c r="U303">
        <v>145</v>
      </c>
      <c r="V303">
        <v>100</v>
      </c>
      <c r="W303">
        <v>115</v>
      </c>
      <c r="X303">
        <v>145</v>
      </c>
      <c r="Y303">
        <v>46</v>
      </c>
      <c r="Z303">
        <v>0</v>
      </c>
      <c r="AA303">
        <v>10</v>
      </c>
      <c r="AB303">
        <v>0</v>
      </c>
      <c r="AC303">
        <v>0</v>
      </c>
      <c r="AD303">
        <v>5</v>
      </c>
      <c r="AE303">
        <v>54</v>
      </c>
      <c r="AF303">
        <v>59</v>
      </c>
      <c r="AH303" s="1">
        <v>37502</v>
      </c>
      <c r="AI303" s="1">
        <v>37535</v>
      </c>
      <c r="AJ303" s="1">
        <v>37518</v>
      </c>
      <c r="AK303" s="8">
        <v>21.95</v>
      </c>
      <c r="AM303" s="12" t="s">
        <v>6866</v>
      </c>
    </row>
    <row r="304" spans="1:40" x14ac:dyDescent="0.15">
      <c r="A304" s="2" t="s">
        <v>6867</v>
      </c>
      <c r="B304" s="2" t="s">
        <v>6931</v>
      </c>
      <c r="C304" s="2">
        <v>11</v>
      </c>
      <c r="D304" s="14" t="s">
        <v>6870</v>
      </c>
      <c r="E304"/>
      <c r="F304" t="s">
        <v>1811</v>
      </c>
      <c r="G304" t="s">
        <v>5212</v>
      </c>
      <c r="H304" t="s">
        <v>5213</v>
      </c>
      <c r="I304" s="4">
        <v>5</v>
      </c>
      <c r="K304" s="4">
        <v>2</v>
      </c>
      <c r="L304" s="4" t="s">
        <v>5214</v>
      </c>
      <c r="M304" s="9">
        <v>9780596002619</v>
      </c>
      <c r="N304" t="s">
        <v>5215</v>
      </c>
      <c r="O304" t="s">
        <v>5215</v>
      </c>
      <c r="P304" t="s">
        <v>5215</v>
      </c>
      <c r="Q304" s="10">
        <v>19.95</v>
      </c>
      <c r="R304" s="11">
        <v>0.1</v>
      </c>
      <c r="S304" s="10">
        <v>15</v>
      </c>
      <c r="T304" s="4" t="s">
        <v>6883</v>
      </c>
      <c r="U304">
        <v>310</v>
      </c>
      <c r="V304">
        <v>178</v>
      </c>
      <c r="W304">
        <v>230</v>
      </c>
      <c r="X304">
        <v>770</v>
      </c>
      <c r="Y304">
        <v>47</v>
      </c>
      <c r="Z304">
        <v>0</v>
      </c>
      <c r="AA304">
        <v>3</v>
      </c>
      <c r="AB304">
        <v>0</v>
      </c>
      <c r="AC304">
        <v>4</v>
      </c>
      <c r="AD304">
        <v>226</v>
      </c>
      <c r="AE304">
        <v>7</v>
      </c>
      <c r="AF304">
        <v>233</v>
      </c>
      <c r="AH304" s="1">
        <v>37382</v>
      </c>
      <c r="AI304" s="1">
        <v>37577</v>
      </c>
      <c r="AJ304" s="1">
        <v>37559</v>
      </c>
      <c r="AK304" s="8">
        <v>19.95</v>
      </c>
      <c r="AM304" s="12" t="s">
        <v>6866</v>
      </c>
    </row>
    <row r="305" spans="1:40" x14ac:dyDescent="0.15">
      <c r="A305" s="2" t="s">
        <v>6867</v>
      </c>
      <c r="B305" s="2" t="s">
        <v>6931</v>
      </c>
      <c r="C305" s="2">
        <v>11</v>
      </c>
      <c r="D305" s="14" t="s">
        <v>6870</v>
      </c>
      <c r="E305"/>
      <c r="F305" t="s">
        <v>1811</v>
      </c>
      <c r="G305" t="s">
        <v>1886</v>
      </c>
      <c r="H305" t="s">
        <v>1887</v>
      </c>
      <c r="I305" s="4">
        <v>2</v>
      </c>
      <c r="K305" s="4">
        <v>1</v>
      </c>
      <c r="L305" s="4" t="s">
        <v>1888</v>
      </c>
      <c r="M305" s="9">
        <v>9780130316974</v>
      </c>
      <c r="N305" t="s">
        <v>3943</v>
      </c>
      <c r="O305" t="s">
        <v>3943</v>
      </c>
      <c r="P305" t="s">
        <v>3943</v>
      </c>
      <c r="Q305" s="10">
        <v>76</v>
      </c>
      <c r="R305" s="11"/>
      <c r="S305" s="10">
        <v>57</v>
      </c>
      <c r="T305" s="4" t="s">
        <v>6864</v>
      </c>
      <c r="U305">
        <v>310</v>
      </c>
      <c r="V305">
        <v>178</v>
      </c>
      <c r="W305">
        <v>335</v>
      </c>
      <c r="X305">
        <v>760</v>
      </c>
      <c r="Y305">
        <v>43</v>
      </c>
      <c r="Z305">
        <v>0</v>
      </c>
      <c r="AA305">
        <v>12</v>
      </c>
      <c r="AB305">
        <v>0</v>
      </c>
      <c r="AC305">
        <v>42</v>
      </c>
      <c r="AD305">
        <v>162</v>
      </c>
      <c r="AE305">
        <v>140</v>
      </c>
      <c r="AF305">
        <v>302</v>
      </c>
      <c r="AH305" s="1">
        <v>37382</v>
      </c>
      <c r="AI305" s="1">
        <v>37535</v>
      </c>
      <c r="AJ305" s="1">
        <v>37512</v>
      </c>
      <c r="AK305" s="8" t="s">
        <v>1889</v>
      </c>
      <c r="AM305" s="12" t="s">
        <v>6866</v>
      </c>
    </row>
    <row r="306" spans="1:40" x14ac:dyDescent="0.15">
      <c r="A306" s="2" t="s">
        <v>6867</v>
      </c>
      <c r="B306" s="2" t="s">
        <v>6931</v>
      </c>
      <c r="C306" s="2">
        <v>11</v>
      </c>
      <c r="D306" s="14" t="s">
        <v>6870</v>
      </c>
      <c r="E306"/>
      <c r="F306" t="s">
        <v>1811</v>
      </c>
      <c r="G306" t="s">
        <v>6710</v>
      </c>
      <c r="H306" t="s">
        <v>6711</v>
      </c>
      <c r="K306" s="4">
        <v>99</v>
      </c>
      <c r="L306" s="4" t="s">
        <v>6712</v>
      </c>
      <c r="M306" s="9">
        <v>9780201357547</v>
      </c>
      <c r="N306" t="s">
        <v>3894</v>
      </c>
      <c r="O306" t="s">
        <v>3894</v>
      </c>
      <c r="P306" t="s">
        <v>3894</v>
      </c>
      <c r="Q306" s="10">
        <v>94</v>
      </c>
      <c r="R306" s="11"/>
      <c r="S306" s="10">
        <v>70.5</v>
      </c>
      <c r="T306" s="4" t="s">
        <v>6864</v>
      </c>
      <c r="U306">
        <v>310</v>
      </c>
      <c r="V306">
        <v>178</v>
      </c>
      <c r="W306">
        <v>237</v>
      </c>
      <c r="X306">
        <v>485</v>
      </c>
      <c r="Y306">
        <v>149</v>
      </c>
      <c r="Z306">
        <v>0</v>
      </c>
      <c r="AA306">
        <v>15</v>
      </c>
      <c r="AB306">
        <v>0</v>
      </c>
      <c r="AC306">
        <v>34</v>
      </c>
      <c r="AD306">
        <v>44</v>
      </c>
      <c r="AE306">
        <v>40</v>
      </c>
      <c r="AF306">
        <v>84</v>
      </c>
      <c r="AH306" s="1">
        <v>37382</v>
      </c>
      <c r="AI306" s="1">
        <v>37535</v>
      </c>
      <c r="AJ306" s="1">
        <v>37526</v>
      </c>
      <c r="AK306" s="8" t="s">
        <v>6713</v>
      </c>
      <c r="AM306" s="12" t="s">
        <v>6866</v>
      </c>
      <c r="AN306" s="13" t="s">
        <v>1051</v>
      </c>
    </row>
    <row r="307" spans="1:40" x14ac:dyDescent="0.15">
      <c r="A307" s="2" t="s">
        <v>6867</v>
      </c>
      <c r="B307" s="2" t="s">
        <v>6931</v>
      </c>
      <c r="C307" s="2">
        <v>12</v>
      </c>
      <c r="D307" s="14" t="s">
        <v>6870</v>
      </c>
      <c r="E307"/>
      <c r="F307" t="s">
        <v>5315</v>
      </c>
      <c r="G307" t="s">
        <v>5316</v>
      </c>
      <c r="H307" t="s">
        <v>5317</v>
      </c>
      <c r="I307" s="4">
        <v>4</v>
      </c>
      <c r="K307" s="4">
        <v>2</v>
      </c>
      <c r="L307" s="4" t="s">
        <v>5318</v>
      </c>
      <c r="M307" s="9">
        <v>9780596002831</v>
      </c>
      <c r="N307" t="s">
        <v>5215</v>
      </c>
      <c r="O307" t="s">
        <v>5215</v>
      </c>
      <c r="P307" t="s">
        <v>5215</v>
      </c>
      <c r="Q307" s="10">
        <v>39.950000000000003</v>
      </c>
      <c r="R307" s="11">
        <v>0.1</v>
      </c>
      <c r="S307" s="10">
        <v>30</v>
      </c>
      <c r="T307" s="4" t="s">
        <v>6883</v>
      </c>
      <c r="U307">
        <v>175</v>
      </c>
      <c r="V307">
        <v>123</v>
      </c>
      <c r="W307">
        <v>45</v>
      </c>
      <c r="X307">
        <v>175</v>
      </c>
      <c r="Y307">
        <v>37</v>
      </c>
      <c r="Z307">
        <v>0</v>
      </c>
      <c r="AA307">
        <v>0</v>
      </c>
      <c r="AB307">
        <v>0</v>
      </c>
      <c r="AC307">
        <v>0</v>
      </c>
      <c r="AD307">
        <v>7</v>
      </c>
      <c r="AE307">
        <v>1</v>
      </c>
      <c r="AF307">
        <v>8</v>
      </c>
      <c r="AH307" s="1">
        <v>37405</v>
      </c>
      <c r="AI307" s="1">
        <v>37535</v>
      </c>
      <c r="AJ307" s="1">
        <v>37476</v>
      </c>
      <c r="AK307" s="8">
        <v>39.950000000000003</v>
      </c>
      <c r="AM307" s="12" t="s">
        <v>6866</v>
      </c>
    </row>
    <row r="308" spans="1:40" x14ac:dyDescent="0.15">
      <c r="A308" s="2" t="s">
        <v>6867</v>
      </c>
      <c r="B308" s="2" t="s">
        <v>6931</v>
      </c>
      <c r="C308" s="2">
        <v>12</v>
      </c>
      <c r="D308" s="14" t="s">
        <v>6870</v>
      </c>
      <c r="E308"/>
      <c r="F308" t="s">
        <v>5315</v>
      </c>
      <c r="G308" t="s">
        <v>4417</v>
      </c>
      <c r="H308" t="s">
        <v>4418</v>
      </c>
      <c r="I308" s="4">
        <v>6</v>
      </c>
      <c r="K308" s="4">
        <v>98</v>
      </c>
      <c r="L308" s="4" t="s">
        <v>4419</v>
      </c>
      <c r="M308" s="9">
        <v>9781565924260</v>
      </c>
      <c r="N308" t="s">
        <v>5215</v>
      </c>
      <c r="O308" t="s">
        <v>5215</v>
      </c>
      <c r="P308" t="s">
        <v>5215</v>
      </c>
      <c r="Q308" s="10">
        <v>29.95</v>
      </c>
      <c r="R308" s="11">
        <v>0.1</v>
      </c>
      <c r="S308" s="10">
        <v>22.5</v>
      </c>
      <c r="T308" s="4" t="s">
        <v>6883</v>
      </c>
      <c r="U308">
        <v>175</v>
      </c>
      <c r="V308">
        <v>123</v>
      </c>
      <c r="W308">
        <v>28</v>
      </c>
      <c r="X308">
        <v>285</v>
      </c>
      <c r="Y308">
        <v>14</v>
      </c>
      <c r="Z308">
        <v>0</v>
      </c>
      <c r="AA308">
        <v>0</v>
      </c>
      <c r="AB308">
        <v>0</v>
      </c>
      <c r="AC308">
        <v>5</v>
      </c>
      <c r="AD308">
        <v>6</v>
      </c>
      <c r="AE308">
        <v>20</v>
      </c>
      <c r="AF308">
        <v>26</v>
      </c>
      <c r="AH308" s="1">
        <v>37405</v>
      </c>
      <c r="AI308" s="1">
        <v>37535</v>
      </c>
      <c r="AJ308" s="1">
        <v>37468</v>
      </c>
      <c r="AK308" s="8" t="s">
        <v>4420</v>
      </c>
      <c r="AM308" s="12" t="s">
        <v>6866</v>
      </c>
    </row>
    <row r="309" spans="1:40" x14ac:dyDescent="0.15">
      <c r="A309" s="2" t="s">
        <v>6867</v>
      </c>
      <c r="B309" s="2" t="s">
        <v>6931</v>
      </c>
      <c r="C309" s="2">
        <v>12</v>
      </c>
      <c r="D309" s="14" t="s">
        <v>6870</v>
      </c>
      <c r="E309"/>
      <c r="F309" t="s">
        <v>5315</v>
      </c>
      <c r="G309" t="s">
        <v>504</v>
      </c>
      <c r="H309" t="s">
        <v>505</v>
      </c>
      <c r="I309" s="4">
        <v>3</v>
      </c>
      <c r="K309" s="4">
        <v>95</v>
      </c>
      <c r="L309" s="4" t="s">
        <v>506</v>
      </c>
      <c r="M309" s="9">
        <v>9780805375657</v>
      </c>
      <c r="N309" t="s">
        <v>1901</v>
      </c>
      <c r="O309" t="s">
        <v>3894</v>
      </c>
      <c r="P309" t="s">
        <v>3894</v>
      </c>
      <c r="Q309" s="10">
        <v>55</v>
      </c>
      <c r="R309" s="11">
        <v>0.1</v>
      </c>
      <c r="S309" s="10">
        <v>41.25</v>
      </c>
      <c r="T309" s="4" t="s">
        <v>6883</v>
      </c>
      <c r="U309">
        <v>175</v>
      </c>
      <c r="V309">
        <v>123</v>
      </c>
      <c r="W309">
        <v>43</v>
      </c>
      <c r="X309">
        <v>185</v>
      </c>
      <c r="Y309">
        <v>17</v>
      </c>
      <c r="Z309">
        <v>0</v>
      </c>
      <c r="AA309">
        <v>2</v>
      </c>
      <c r="AB309">
        <v>0</v>
      </c>
      <c r="AC309">
        <v>5</v>
      </c>
      <c r="AD309">
        <v>8</v>
      </c>
      <c r="AE309">
        <v>18</v>
      </c>
      <c r="AF309">
        <v>26</v>
      </c>
      <c r="AH309" s="1">
        <v>37405</v>
      </c>
      <c r="AI309" s="1">
        <v>37535</v>
      </c>
      <c r="AJ309" s="1">
        <v>37323</v>
      </c>
      <c r="AK309" s="8" t="s">
        <v>507</v>
      </c>
      <c r="AM309" s="12" t="s">
        <v>6866</v>
      </c>
    </row>
    <row r="310" spans="1:40" x14ac:dyDescent="0.15">
      <c r="A310" s="2" t="s">
        <v>6867</v>
      </c>
      <c r="B310" s="2" t="s">
        <v>6931</v>
      </c>
      <c r="C310" s="2">
        <v>12</v>
      </c>
      <c r="D310" s="14" t="s">
        <v>6870</v>
      </c>
      <c r="E310"/>
      <c r="F310" t="s">
        <v>5315</v>
      </c>
      <c r="G310" t="s">
        <v>6618</v>
      </c>
      <c r="H310" t="s">
        <v>6619</v>
      </c>
      <c r="I310" s="4">
        <v>3</v>
      </c>
      <c r="K310" s="4">
        <v>97</v>
      </c>
      <c r="L310" s="4" t="s">
        <v>6620</v>
      </c>
      <c r="M310" s="9">
        <v>9780201889543</v>
      </c>
      <c r="N310" t="s">
        <v>3894</v>
      </c>
      <c r="O310" t="s">
        <v>3894</v>
      </c>
      <c r="P310" t="s">
        <v>3894</v>
      </c>
      <c r="Q310" s="10">
        <v>49.95</v>
      </c>
      <c r="R310" s="11">
        <v>0.1</v>
      </c>
      <c r="S310" s="10">
        <v>37.5</v>
      </c>
      <c r="T310" s="4" t="s">
        <v>6883</v>
      </c>
      <c r="U310">
        <v>175</v>
      </c>
      <c r="V310">
        <v>123</v>
      </c>
      <c r="W310">
        <v>53</v>
      </c>
      <c r="X310">
        <v>175</v>
      </c>
      <c r="Y310">
        <v>10</v>
      </c>
      <c r="Z310">
        <v>0</v>
      </c>
      <c r="AA310">
        <v>5</v>
      </c>
      <c r="AB310">
        <v>0</v>
      </c>
      <c r="AC310">
        <v>8</v>
      </c>
      <c r="AD310">
        <v>5</v>
      </c>
      <c r="AE310">
        <v>36</v>
      </c>
      <c r="AF310">
        <v>41</v>
      </c>
      <c r="AH310" s="1">
        <v>37405</v>
      </c>
      <c r="AI310" s="1">
        <v>37535</v>
      </c>
      <c r="AJ310" s="1">
        <v>37481</v>
      </c>
      <c r="AK310" s="8">
        <v>49.95</v>
      </c>
      <c r="AM310" s="12" t="s">
        <v>6866</v>
      </c>
    </row>
    <row r="311" spans="1:40" x14ac:dyDescent="0.15">
      <c r="A311" s="2" t="s">
        <v>6867</v>
      </c>
      <c r="B311" s="2" t="s">
        <v>6931</v>
      </c>
      <c r="C311" s="2">
        <v>12</v>
      </c>
      <c r="D311" s="14" t="s">
        <v>6870</v>
      </c>
      <c r="E311"/>
      <c r="F311" t="s">
        <v>5315</v>
      </c>
      <c r="G311" t="s">
        <v>6710</v>
      </c>
      <c r="H311" t="s">
        <v>6711</v>
      </c>
      <c r="K311" s="4">
        <v>99</v>
      </c>
      <c r="L311" s="4" t="s">
        <v>6712</v>
      </c>
      <c r="M311" s="9">
        <v>9780201357547</v>
      </c>
      <c r="N311" t="s">
        <v>3894</v>
      </c>
      <c r="O311" t="s">
        <v>3894</v>
      </c>
      <c r="P311" t="s">
        <v>3894</v>
      </c>
      <c r="Q311" s="10">
        <v>94</v>
      </c>
      <c r="R311" s="11"/>
      <c r="S311" s="10">
        <v>70.5</v>
      </c>
      <c r="T311" s="4" t="s">
        <v>6864</v>
      </c>
      <c r="U311">
        <v>175</v>
      </c>
      <c r="V311">
        <v>123</v>
      </c>
      <c r="W311">
        <v>237</v>
      </c>
      <c r="X311">
        <v>485</v>
      </c>
      <c r="Y311">
        <v>149</v>
      </c>
      <c r="Z311">
        <v>0</v>
      </c>
      <c r="AA311">
        <v>15</v>
      </c>
      <c r="AB311">
        <v>0</v>
      </c>
      <c r="AC311">
        <v>34</v>
      </c>
      <c r="AD311">
        <v>44</v>
      </c>
      <c r="AE311">
        <v>40</v>
      </c>
      <c r="AF311">
        <v>84</v>
      </c>
      <c r="AH311" s="1">
        <v>37405</v>
      </c>
      <c r="AI311" s="1">
        <v>37535</v>
      </c>
      <c r="AJ311" s="1">
        <v>37526</v>
      </c>
      <c r="AK311" s="8" t="s">
        <v>6713</v>
      </c>
      <c r="AM311" s="12" t="s">
        <v>6866</v>
      </c>
      <c r="AN311" s="13" t="s">
        <v>1051</v>
      </c>
    </row>
    <row r="312" spans="1:40" x14ac:dyDescent="0.15">
      <c r="A312" s="2" t="s">
        <v>6867</v>
      </c>
      <c r="B312" s="2" t="s">
        <v>6931</v>
      </c>
      <c r="C312" s="2">
        <v>20</v>
      </c>
      <c r="D312" s="14" t="s">
        <v>6870</v>
      </c>
      <c r="E312"/>
      <c r="F312" t="s">
        <v>4086</v>
      </c>
      <c r="G312" t="s">
        <v>4086</v>
      </c>
      <c r="H312" t="s">
        <v>4087</v>
      </c>
      <c r="I312" s="4">
        <v>2</v>
      </c>
      <c r="K312" s="4">
        <v>1</v>
      </c>
      <c r="L312" s="4" t="s">
        <v>4088</v>
      </c>
      <c r="M312" s="9">
        <v>9780100717190</v>
      </c>
      <c r="N312" t="s">
        <v>3921</v>
      </c>
      <c r="O312" t="s">
        <v>3921</v>
      </c>
      <c r="P312" t="s">
        <v>3921</v>
      </c>
      <c r="Q312" s="10">
        <v>26.65</v>
      </c>
      <c r="R312" s="11"/>
      <c r="S312" s="10">
        <v>20</v>
      </c>
      <c r="T312" s="4" t="s">
        <v>6864</v>
      </c>
      <c r="U312">
        <v>150</v>
      </c>
      <c r="V312">
        <v>135</v>
      </c>
      <c r="W312">
        <v>0</v>
      </c>
      <c r="X312">
        <v>150</v>
      </c>
      <c r="Y312">
        <v>7</v>
      </c>
      <c r="Z312">
        <v>0</v>
      </c>
      <c r="AA312">
        <v>0</v>
      </c>
      <c r="AB312">
        <v>0</v>
      </c>
      <c r="AC312">
        <v>0</v>
      </c>
      <c r="AD312">
        <v>109</v>
      </c>
      <c r="AE312">
        <v>0</v>
      </c>
      <c r="AF312">
        <v>109</v>
      </c>
      <c r="AH312" s="1">
        <v>37371</v>
      </c>
      <c r="AI312" s="1">
        <v>37535</v>
      </c>
      <c r="AJ312" s="1">
        <v>37564</v>
      </c>
      <c r="AK312" s="8" t="s">
        <v>4089</v>
      </c>
      <c r="AM312" s="12" t="s">
        <v>6866</v>
      </c>
    </row>
    <row r="313" spans="1:40" x14ac:dyDescent="0.15">
      <c r="A313" s="2" t="s">
        <v>6867</v>
      </c>
      <c r="B313" s="2" t="s">
        <v>6931</v>
      </c>
      <c r="C313" s="2">
        <v>21</v>
      </c>
      <c r="D313" s="14" t="s">
        <v>6870</v>
      </c>
      <c r="E313"/>
      <c r="F313" t="s">
        <v>6871</v>
      </c>
      <c r="G313" t="s">
        <v>3241</v>
      </c>
      <c r="H313" t="s">
        <v>3242</v>
      </c>
      <c r="I313" s="4">
        <v>2</v>
      </c>
      <c r="K313" s="4">
        <v>2</v>
      </c>
      <c r="L313" s="4" t="s">
        <v>3243</v>
      </c>
      <c r="M313" s="9">
        <v>9780100717343</v>
      </c>
      <c r="N313" t="s">
        <v>3921</v>
      </c>
      <c r="O313" t="s">
        <v>3921</v>
      </c>
      <c r="P313" t="s">
        <v>3921</v>
      </c>
      <c r="Q313" s="10">
        <v>13.65</v>
      </c>
      <c r="R313" s="11"/>
      <c r="S313" s="10">
        <v>10.25</v>
      </c>
      <c r="T313" s="4" t="s">
        <v>6864</v>
      </c>
      <c r="U313">
        <v>250</v>
      </c>
      <c r="V313">
        <v>211</v>
      </c>
      <c r="W313">
        <v>0</v>
      </c>
      <c r="X313">
        <v>250</v>
      </c>
      <c r="Y313">
        <v>3</v>
      </c>
      <c r="Z313">
        <v>0</v>
      </c>
      <c r="AA313">
        <v>0</v>
      </c>
      <c r="AB313">
        <v>0</v>
      </c>
      <c r="AC313">
        <v>0</v>
      </c>
      <c r="AD313">
        <v>206</v>
      </c>
      <c r="AE313">
        <v>0</v>
      </c>
      <c r="AF313">
        <v>206</v>
      </c>
      <c r="AH313" s="1">
        <v>37382</v>
      </c>
      <c r="AI313" s="1">
        <v>37535</v>
      </c>
      <c r="AJ313" s="1">
        <v>37532</v>
      </c>
      <c r="AK313" s="8" t="s">
        <v>2676</v>
      </c>
      <c r="AM313" s="12" t="s">
        <v>6866</v>
      </c>
    </row>
    <row r="314" spans="1:40" x14ac:dyDescent="0.15">
      <c r="A314" s="2" t="s">
        <v>6867</v>
      </c>
      <c r="B314" s="2" t="s">
        <v>6931</v>
      </c>
      <c r="C314" s="2">
        <v>21</v>
      </c>
      <c r="D314" s="14">
        <v>444830</v>
      </c>
      <c r="E314"/>
      <c r="F314" t="s">
        <v>6150</v>
      </c>
      <c r="G314" t="s">
        <v>6151</v>
      </c>
      <c r="H314" t="s">
        <v>6152</v>
      </c>
      <c r="I314" s="4">
        <v>2</v>
      </c>
      <c r="K314" s="4">
        <v>95</v>
      </c>
      <c r="L314" s="4" t="s">
        <v>6153</v>
      </c>
      <c r="M314" s="9">
        <v>9780534944469</v>
      </c>
      <c r="N314" t="s">
        <v>3888</v>
      </c>
      <c r="O314" t="s">
        <v>3888</v>
      </c>
      <c r="P314" t="s">
        <v>3888</v>
      </c>
      <c r="Q314" s="10">
        <v>117.35</v>
      </c>
      <c r="R314" s="11"/>
      <c r="S314" s="10">
        <v>88.05</v>
      </c>
      <c r="T314" s="4" t="s">
        <v>6864</v>
      </c>
      <c r="U314">
        <v>125</v>
      </c>
      <c r="V314">
        <v>86</v>
      </c>
      <c r="W314">
        <v>75</v>
      </c>
      <c r="X314">
        <v>125</v>
      </c>
      <c r="Y314">
        <v>49</v>
      </c>
      <c r="Z314">
        <v>0</v>
      </c>
      <c r="AA314">
        <v>50</v>
      </c>
      <c r="AB314">
        <v>0</v>
      </c>
      <c r="AC314">
        <v>10</v>
      </c>
      <c r="AD314">
        <v>0</v>
      </c>
      <c r="AE314">
        <v>9</v>
      </c>
      <c r="AF314">
        <v>9</v>
      </c>
      <c r="AH314" s="1">
        <v>37372</v>
      </c>
      <c r="AI314" s="1">
        <v>37535</v>
      </c>
      <c r="AJ314" s="1">
        <v>37495</v>
      </c>
      <c r="AK314" s="8" t="s">
        <v>6154</v>
      </c>
      <c r="AM314" s="12" t="s">
        <v>6866</v>
      </c>
    </row>
    <row r="315" spans="1:40" x14ac:dyDescent="0.15">
      <c r="A315" s="2" t="s">
        <v>6867</v>
      </c>
      <c r="B315" s="2" t="s">
        <v>6931</v>
      </c>
      <c r="C315" s="2">
        <v>30</v>
      </c>
      <c r="D315" s="14" t="s">
        <v>6870</v>
      </c>
      <c r="E315"/>
      <c r="F315" t="s">
        <v>3656</v>
      </c>
      <c r="G315" t="s">
        <v>4807</v>
      </c>
      <c r="H315" t="s">
        <v>4808</v>
      </c>
      <c r="I315" s="4">
        <v>5</v>
      </c>
      <c r="K315" s="4">
        <v>2</v>
      </c>
      <c r="L315" s="4" t="s">
        <v>2879</v>
      </c>
      <c r="M315" s="9">
        <v>9780130895929</v>
      </c>
      <c r="N315" t="s">
        <v>3943</v>
      </c>
      <c r="O315" t="s">
        <v>3943</v>
      </c>
      <c r="P315" t="s">
        <v>3943</v>
      </c>
      <c r="Q315" s="10">
        <v>45</v>
      </c>
      <c r="R315" s="11">
        <v>0.1</v>
      </c>
      <c r="S315" s="10">
        <v>33.75</v>
      </c>
      <c r="T315" s="4" t="s">
        <v>6883</v>
      </c>
      <c r="U315">
        <v>110</v>
      </c>
      <c r="V315">
        <v>105</v>
      </c>
      <c r="W315">
        <v>22</v>
      </c>
      <c r="X315">
        <v>110</v>
      </c>
      <c r="Y315">
        <v>8</v>
      </c>
      <c r="Z315">
        <v>0</v>
      </c>
      <c r="AA315">
        <v>0</v>
      </c>
      <c r="AB315">
        <v>0</v>
      </c>
      <c r="AC315">
        <v>4</v>
      </c>
      <c r="AD315">
        <v>10</v>
      </c>
      <c r="AE315">
        <v>3</v>
      </c>
      <c r="AF315">
        <v>13</v>
      </c>
      <c r="AH315" s="1">
        <v>37382</v>
      </c>
      <c r="AI315" s="1">
        <v>37535</v>
      </c>
      <c r="AJ315" s="1">
        <v>37473</v>
      </c>
      <c r="AK315" s="8">
        <v>45</v>
      </c>
      <c r="AM315" s="12" t="s">
        <v>6866</v>
      </c>
    </row>
    <row r="316" spans="1:40" x14ac:dyDescent="0.15">
      <c r="A316" s="2" t="s">
        <v>6867</v>
      </c>
      <c r="B316" s="2" t="s">
        <v>6931</v>
      </c>
      <c r="C316" s="2">
        <v>30</v>
      </c>
      <c r="D316" s="14" t="s">
        <v>6870</v>
      </c>
      <c r="E316"/>
      <c r="F316" t="s">
        <v>3656</v>
      </c>
      <c r="G316" t="s">
        <v>4141</v>
      </c>
      <c r="H316" t="s">
        <v>4142</v>
      </c>
      <c r="I316" s="4">
        <v>2</v>
      </c>
      <c r="K316" s="4">
        <v>88</v>
      </c>
      <c r="L316" s="4" t="s">
        <v>4143</v>
      </c>
      <c r="M316" s="9">
        <v>9780131103627</v>
      </c>
      <c r="N316" t="s">
        <v>3943</v>
      </c>
      <c r="O316" t="s">
        <v>3943</v>
      </c>
      <c r="P316" t="s">
        <v>3943</v>
      </c>
      <c r="Q316" s="10">
        <v>40</v>
      </c>
      <c r="R316" s="11"/>
      <c r="S316" s="10">
        <v>30</v>
      </c>
      <c r="T316" s="4" t="s">
        <v>6883</v>
      </c>
      <c r="U316">
        <v>110</v>
      </c>
      <c r="V316">
        <v>105</v>
      </c>
      <c r="W316">
        <v>30</v>
      </c>
      <c r="X316">
        <v>120</v>
      </c>
      <c r="Y316">
        <v>14</v>
      </c>
      <c r="Z316">
        <v>0</v>
      </c>
      <c r="AA316">
        <v>3</v>
      </c>
      <c r="AB316">
        <v>0</v>
      </c>
      <c r="AC316">
        <v>6</v>
      </c>
      <c r="AD316">
        <v>5</v>
      </c>
      <c r="AE316">
        <v>8</v>
      </c>
      <c r="AF316">
        <v>13</v>
      </c>
      <c r="AH316" s="1">
        <v>37382</v>
      </c>
      <c r="AI316" s="1">
        <v>37535</v>
      </c>
      <c r="AJ316" s="1">
        <v>37473</v>
      </c>
      <c r="AK316" s="8" t="s">
        <v>6200</v>
      </c>
      <c r="AM316" s="12" t="s">
        <v>6866</v>
      </c>
    </row>
    <row r="317" spans="1:40" x14ac:dyDescent="0.15">
      <c r="A317" s="2" t="s">
        <v>6867</v>
      </c>
      <c r="B317" s="2" t="s">
        <v>6931</v>
      </c>
      <c r="C317" s="2">
        <v>30</v>
      </c>
      <c r="D317" s="14" t="s">
        <v>6870</v>
      </c>
      <c r="E317"/>
      <c r="F317" t="s">
        <v>3656</v>
      </c>
      <c r="G317" t="s">
        <v>4417</v>
      </c>
      <c r="H317" t="s">
        <v>4418</v>
      </c>
      <c r="I317" s="4">
        <v>6</v>
      </c>
      <c r="K317" s="4">
        <v>98</v>
      </c>
      <c r="L317" s="4" t="s">
        <v>4419</v>
      </c>
      <c r="M317" s="9">
        <v>9781565924260</v>
      </c>
      <c r="N317" t="s">
        <v>5215</v>
      </c>
      <c r="O317" t="s">
        <v>5215</v>
      </c>
      <c r="P317" t="s">
        <v>5215</v>
      </c>
      <c r="Q317" s="10">
        <v>29.95</v>
      </c>
      <c r="R317" s="11">
        <v>0.1</v>
      </c>
      <c r="S317" s="10">
        <v>22.5</v>
      </c>
      <c r="T317" s="4" t="s">
        <v>6883</v>
      </c>
      <c r="U317">
        <v>110</v>
      </c>
      <c r="V317">
        <v>105</v>
      </c>
      <c r="W317">
        <v>28</v>
      </c>
      <c r="X317">
        <v>285</v>
      </c>
      <c r="Y317">
        <v>14</v>
      </c>
      <c r="Z317">
        <v>0</v>
      </c>
      <c r="AA317">
        <v>0</v>
      </c>
      <c r="AB317">
        <v>0</v>
      </c>
      <c r="AC317">
        <v>5</v>
      </c>
      <c r="AD317">
        <v>6</v>
      </c>
      <c r="AE317">
        <v>20</v>
      </c>
      <c r="AF317">
        <v>26</v>
      </c>
      <c r="AH317" s="1">
        <v>37382</v>
      </c>
      <c r="AI317" s="1">
        <v>37535</v>
      </c>
      <c r="AJ317" s="1">
        <v>37468</v>
      </c>
      <c r="AK317" s="8" t="s">
        <v>4420</v>
      </c>
      <c r="AM317" s="12" t="s">
        <v>6866</v>
      </c>
    </row>
    <row r="318" spans="1:40" x14ac:dyDescent="0.15">
      <c r="A318" s="2" t="s">
        <v>6867</v>
      </c>
      <c r="B318" s="2" t="s">
        <v>6931</v>
      </c>
      <c r="C318" s="2">
        <v>30</v>
      </c>
      <c r="D318" s="14" t="s">
        <v>6870</v>
      </c>
      <c r="E318"/>
      <c r="F318" t="s">
        <v>3656</v>
      </c>
      <c r="G318" t="s">
        <v>1362</v>
      </c>
      <c r="H318" t="s">
        <v>1363</v>
      </c>
      <c r="I318" s="4">
        <v>2</v>
      </c>
      <c r="K318" s="4">
        <v>0</v>
      </c>
      <c r="L318" s="4" t="s">
        <v>1364</v>
      </c>
      <c r="M318" s="9">
        <v>9780130255969</v>
      </c>
      <c r="N318" t="s">
        <v>3943</v>
      </c>
      <c r="O318" t="s">
        <v>3943</v>
      </c>
      <c r="P318" t="s">
        <v>3943</v>
      </c>
      <c r="Q318" s="10">
        <v>75</v>
      </c>
      <c r="R318" s="11"/>
      <c r="S318" s="10">
        <v>56.25</v>
      </c>
      <c r="T318" s="4" t="s">
        <v>6864</v>
      </c>
      <c r="U318">
        <v>110</v>
      </c>
      <c r="V318">
        <v>105</v>
      </c>
      <c r="W318">
        <v>75</v>
      </c>
      <c r="X318">
        <v>110</v>
      </c>
      <c r="Y318">
        <v>26</v>
      </c>
      <c r="Z318">
        <v>0</v>
      </c>
      <c r="AA318">
        <v>-1</v>
      </c>
      <c r="AB318">
        <v>0</v>
      </c>
      <c r="AC318">
        <v>14</v>
      </c>
      <c r="AD318">
        <v>35</v>
      </c>
      <c r="AE318">
        <v>21</v>
      </c>
      <c r="AF318">
        <v>56</v>
      </c>
      <c r="AH318" s="1">
        <v>37382</v>
      </c>
      <c r="AI318" s="1">
        <v>37535</v>
      </c>
      <c r="AJ318" s="1">
        <v>37480</v>
      </c>
      <c r="AK318" s="8" t="s">
        <v>1365</v>
      </c>
      <c r="AM318" s="12" t="s">
        <v>6866</v>
      </c>
    </row>
    <row r="319" spans="1:40" x14ac:dyDescent="0.15">
      <c r="A319" s="2" t="s">
        <v>6867</v>
      </c>
      <c r="B319" s="2" t="s">
        <v>6931</v>
      </c>
      <c r="C319" s="2">
        <v>90</v>
      </c>
      <c r="D319" s="14" t="s">
        <v>6870</v>
      </c>
      <c r="E319"/>
      <c r="F319" t="s">
        <v>3847</v>
      </c>
      <c r="G319" t="s">
        <v>2130</v>
      </c>
      <c r="H319" t="s">
        <v>2131</v>
      </c>
      <c r="K319" s="4">
        <v>88</v>
      </c>
      <c r="L319" s="4" t="s">
        <v>2880</v>
      </c>
      <c r="M319" s="9">
        <v>9780262631136</v>
      </c>
      <c r="N319" t="s">
        <v>6134</v>
      </c>
      <c r="O319" t="s">
        <v>2059</v>
      </c>
      <c r="P319" t="s">
        <v>2059</v>
      </c>
      <c r="Q319" s="10">
        <v>50</v>
      </c>
      <c r="R319" s="11">
        <v>0.1</v>
      </c>
      <c r="S319" s="10">
        <v>37.5</v>
      </c>
      <c r="T319" s="4" t="s">
        <v>6883</v>
      </c>
      <c r="U319">
        <v>30</v>
      </c>
      <c r="V319">
        <v>6</v>
      </c>
      <c r="W319">
        <v>6</v>
      </c>
      <c r="X319">
        <v>30</v>
      </c>
      <c r="Y319">
        <v>0</v>
      </c>
      <c r="Z319">
        <v>0</v>
      </c>
      <c r="AA319">
        <v>2</v>
      </c>
      <c r="AB319">
        <v>0</v>
      </c>
      <c r="AC319">
        <v>0</v>
      </c>
      <c r="AD319">
        <v>0</v>
      </c>
      <c r="AE319">
        <v>0</v>
      </c>
      <c r="AF319">
        <v>0</v>
      </c>
      <c r="AH319" s="1">
        <v>37382</v>
      </c>
      <c r="AI319" s="1">
        <v>37535</v>
      </c>
      <c r="AJ319" s="1">
        <v>37322</v>
      </c>
      <c r="AK319" s="8">
        <v>50</v>
      </c>
      <c r="AM319" s="12" t="s">
        <v>6866</v>
      </c>
    </row>
    <row r="320" spans="1:40" x14ac:dyDescent="0.15">
      <c r="A320" s="2" t="s">
        <v>6867</v>
      </c>
      <c r="B320" s="2" t="s">
        <v>6931</v>
      </c>
      <c r="C320" s="2">
        <v>90</v>
      </c>
      <c r="D320" s="14" t="s">
        <v>6870</v>
      </c>
      <c r="E320"/>
      <c r="F320" t="s">
        <v>3847</v>
      </c>
      <c r="G320" t="s">
        <v>2130</v>
      </c>
      <c r="H320" t="s">
        <v>6285</v>
      </c>
      <c r="K320" s="4">
        <v>89</v>
      </c>
      <c r="L320" s="4" t="s">
        <v>6286</v>
      </c>
      <c r="M320" s="9">
        <v>9780262631297</v>
      </c>
      <c r="N320" t="s">
        <v>6134</v>
      </c>
      <c r="O320" t="s">
        <v>2059</v>
      </c>
      <c r="P320" t="s">
        <v>2059</v>
      </c>
      <c r="Q320" s="10">
        <v>52.95</v>
      </c>
      <c r="R320" s="11">
        <v>0.1</v>
      </c>
      <c r="S320" s="10">
        <v>39.75</v>
      </c>
      <c r="T320" s="4" t="s">
        <v>6883</v>
      </c>
      <c r="U320">
        <v>30</v>
      </c>
      <c r="V320">
        <v>6</v>
      </c>
      <c r="W320">
        <v>3</v>
      </c>
      <c r="X320">
        <v>30</v>
      </c>
      <c r="Y320">
        <v>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H320" s="1">
        <v>37382</v>
      </c>
      <c r="AI320" s="1">
        <v>37535</v>
      </c>
      <c r="AJ320" s="1">
        <v>37340</v>
      </c>
      <c r="AK320" s="8">
        <v>52.95</v>
      </c>
      <c r="AM320" s="12" t="s">
        <v>6866</v>
      </c>
    </row>
    <row r="321" spans="1:40" x14ac:dyDescent="0.15">
      <c r="A321" s="2" t="s">
        <v>6867</v>
      </c>
      <c r="B321" s="2" t="s">
        <v>6931</v>
      </c>
      <c r="C321" s="2">
        <v>100</v>
      </c>
      <c r="D321" s="14">
        <v>444838</v>
      </c>
      <c r="E321"/>
      <c r="F321" t="s">
        <v>3890</v>
      </c>
      <c r="G321" t="s">
        <v>5340</v>
      </c>
      <c r="H321" t="s">
        <v>6662</v>
      </c>
      <c r="K321" s="4">
        <v>91</v>
      </c>
      <c r="L321" s="4" t="s">
        <v>2881</v>
      </c>
      <c r="M321" s="9">
        <v>9780673397362</v>
      </c>
      <c r="N321" t="s">
        <v>6663</v>
      </c>
      <c r="O321" t="s">
        <v>3894</v>
      </c>
      <c r="P321" t="s">
        <v>3894</v>
      </c>
      <c r="Q321" s="10">
        <v>73.150000000000006</v>
      </c>
      <c r="R321" s="11">
        <v>0.1</v>
      </c>
      <c r="S321" s="10">
        <v>54.9</v>
      </c>
      <c r="T321" s="4" t="s">
        <v>6883</v>
      </c>
      <c r="U321">
        <v>300</v>
      </c>
      <c r="V321">
        <v>125</v>
      </c>
      <c r="W321">
        <v>25</v>
      </c>
      <c r="X321">
        <v>300</v>
      </c>
      <c r="Y321">
        <v>12</v>
      </c>
      <c r="Z321">
        <v>0</v>
      </c>
      <c r="AA321">
        <v>0</v>
      </c>
      <c r="AB321">
        <v>0</v>
      </c>
      <c r="AC321">
        <v>0</v>
      </c>
      <c r="AD321">
        <v>10</v>
      </c>
      <c r="AE321">
        <v>1</v>
      </c>
      <c r="AF321">
        <v>11</v>
      </c>
      <c r="AH321" s="1">
        <v>37405</v>
      </c>
      <c r="AI321" s="1">
        <v>37535</v>
      </c>
      <c r="AJ321" s="1">
        <v>37531</v>
      </c>
      <c r="AK321" s="8">
        <v>73.150000000000006</v>
      </c>
      <c r="AM321" s="12" t="s">
        <v>6866</v>
      </c>
    </row>
    <row r="322" spans="1:40" x14ac:dyDescent="0.15">
      <c r="A322" s="2" t="s">
        <v>6867</v>
      </c>
      <c r="B322" s="2" t="s">
        <v>6931</v>
      </c>
      <c r="C322" s="2">
        <v>100</v>
      </c>
      <c r="D322" s="14">
        <v>444838</v>
      </c>
      <c r="E322"/>
      <c r="F322" t="s">
        <v>3890</v>
      </c>
      <c r="G322" t="s">
        <v>6911</v>
      </c>
      <c r="H322" t="s">
        <v>1066</v>
      </c>
      <c r="L322" s="4" t="s">
        <v>1067</v>
      </c>
      <c r="M322" s="9">
        <v>9780189999982</v>
      </c>
      <c r="N322" t="s">
        <v>6914</v>
      </c>
      <c r="O322" t="s">
        <v>6914</v>
      </c>
      <c r="P322" t="s">
        <v>6914</v>
      </c>
      <c r="Q322" s="10">
        <v>0</v>
      </c>
      <c r="R322" s="11"/>
      <c r="S322" s="10">
        <v>0</v>
      </c>
      <c r="T322" s="4" t="s">
        <v>6864</v>
      </c>
      <c r="U322">
        <v>300</v>
      </c>
      <c r="V322">
        <v>125</v>
      </c>
      <c r="W322">
        <v>0</v>
      </c>
      <c r="X322">
        <v>4162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H322" s="1">
        <v>37516</v>
      </c>
      <c r="AI322" s="1">
        <v>37535</v>
      </c>
      <c r="AM322" s="12" t="s">
        <v>6866</v>
      </c>
    </row>
    <row r="323" spans="1:40" x14ac:dyDescent="0.15">
      <c r="A323" s="2" t="s">
        <v>6867</v>
      </c>
      <c r="B323" s="2" t="s">
        <v>6931</v>
      </c>
      <c r="C323" s="2">
        <v>100</v>
      </c>
      <c r="D323" s="14">
        <v>444838</v>
      </c>
      <c r="E323"/>
      <c r="F323" t="s">
        <v>3890</v>
      </c>
      <c r="G323" t="s">
        <v>3891</v>
      </c>
      <c r="H323" t="s">
        <v>3892</v>
      </c>
      <c r="I323" s="4">
        <v>3</v>
      </c>
      <c r="K323" s="4">
        <v>98</v>
      </c>
      <c r="L323" s="4" t="s">
        <v>3893</v>
      </c>
      <c r="M323" s="9">
        <v>9780201314526</v>
      </c>
      <c r="N323" t="s">
        <v>3894</v>
      </c>
      <c r="O323" t="s">
        <v>3894</v>
      </c>
      <c r="P323" t="s">
        <v>3894</v>
      </c>
      <c r="Q323" s="10">
        <v>53.35</v>
      </c>
      <c r="R323" s="11"/>
      <c r="S323" s="10">
        <v>40.049999999999997</v>
      </c>
      <c r="T323" s="4" t="s">
        <v>6883</v>
      </c>
      <c r="U323">
        <v>300</v>
      </c>
      <c r="V323">
        <v>125</v>
      </c>
      <c r="W323">
        <v>55</v>
      </c>
      <c r="X323">
        <v>300</v>
      </c>
      <c r="Y323">
        <v>3</v>
      </c>
      <c r="Z323">
        <v>0</v>
      </c>
      <c r="AA323">
        <v>2</v>
      </c>
      <c r="AB323">
        <v>0</v>
      </c>
      <c r="AC323">
        <v>0</v>
      </c>
      <c r="AD323">
        <v>1</v>
      </c>
      <c r="AE323">
        <v>36</v>
      </c>
      <c r="AF323">
        <v>37</v>
      </c>
      <c r="AH323" s="1">
        <v>37405</v>
      </c>
      <c r="AI323" s="1">
        <v>37535</v>
      </c>
      <c r="AJ323" s="1">
        <v>37490</v>
      </c>
      <c r="AK323" s="8" t="s">
        <v>3895</v>
      </c>
      <c r="AM323" s="12" t="s">
        <v>6866</v>
      </c>
    </row>
    <row r="324" spans="1:40" x14ac:dyDescent="0.15">
      <c r="A324" s="2" t="s">
        <v>6867</v>
      </c>
      <c r="B324" s="2" t="s">
        <v>6931</v>
      </c>
      <c r="C324" s="2">
        <v>101</v>
      </c>
      <c r="D324" s="14">
        <v>444842</v>
      </c>
      <c r="E324"/>
      <c r="F324" t="s">
        <v>2430</v>
      </c>
      <c r="G324" t="s">
        <v>815</v>
      </c>
      <c r="H324" t="s">
        <v>816</v>
      </c>
      <c r="K324" s="4">
        <v>2</v>
      </c>
      <c r="L324" s="4" t="s">
        <v>817</v>
      </c>
      <c r="M324" s="9">
        <v>9780471383659</v>
      </c>
      <c r="N324" t="s">
        <v>3915</v>
      </c>
      <c r="O324" t="s">
        <v>3915</v>
      </c>
      <c r="P324" t="s">
        <v>3915</v>
      </c>
      <c r="Q324" s="10">
        <v>70.7</v>
      </c>
      <c r="R324" s="11"/>
      <c r="S324" s="10">
        <v>53.05</v>
      </c>
      <c r="T324" s="4" t="s">
        <v>6883</v>
      </c>
      <c r="U324">
        <v>125</v>
      </c>
      <c r="V324">
        <v>80</v>
      </c>
      <c r="W324">
        <v>30</v>
      </c>
      <c r="X324">
        <v>125</v>
      </c>
      <c r="Y324">
        <v>15</v>
      </c>
      <c r="Z324">
        <v>0</v>
      </c>
      <c r="AA324">
        <v>1</v>
      </c>
      <c r="AB324">
        <v>0</v>
      </c>
      <c r="AC324">
        <v>0</v>
      </c>
      <c r="AD324">
        <v>11</v>
      </c>
      <c r="AE324">
        <v>3</v>
      </c>
      <c r="AF324">
        <v>14</v>
      </c>
      <c r="AH324" s="1">
        <v>37405</v>
      </c>
      <c r="AI324" s="1">
        <v>37535</v>
      </c>
      <c r="AJ324" s="1">
        <v>37509</v>
      </c>
      <c r="AK324" s="8" t="s">
        <v>2653</v>
      </c>
      <c r="AM324" s="12" t="s">
        <v>6866</v>
      </c>
    </row>
    <row r="325" spans="1:40" x14ac:dyDescent="0.15">
      <c r="A325" s="2" t="s">
        <v>6867</v>
      </c>
      <c r="B325" s="2" t="s">
        <v>6931</v>
      </c>
      <c r="C325" s="2">
        <v>101</v>
      </c>
      <c r="D325" s="14">
        <v>444842</v>
      </c>
      <c r="E325"/>
      <c r="F325" t="s">
        <v>2430</v>
      </c>
      <c r="G325" t="s">
        <v>2430</v>
      </c>
      <c r="H325" t="s">
        <v>6174</v>
      </c>
      <c r="I325" s="4">
        <v>2</v>
      </c>
      <c r="K325" s="4">
        <v>2</v>
      </c>
      <c r="L325" s="4" t="s">
        <v>6175</v>
      </c>
      <c r="M325" s="9">
        <v>9780486419626</v>
      </c>
      <c r="N325" t="s">
        <v>5270</v>
      </c>
      <c r="O325" t="s">
        <v>5270</v>
      </c>
      <c r="P325" t="s">
        <v>1145</v>
      </c>
      <c r="Q325" s="10">
        <v>16.95</v>
      </c>
      <c r="R325" s="11">
        <v>0.1</v>
      </c>
      <c r="S325" s="10">
        <v>12.75</v>
      </c>
      <c r="T325" s="4" t="s">
        <v>6864</v>
      </c>
      <c r="U325">
        <v>125</v>
      </c>
      <c r="V325">
        <v>80</v>
      </c>
      <c r="W325">
        <v>125</v>
      </c>
      <c r="X325">
        <v>145</v>
      </c>
      <c r="Y325">
        <v>4</v>
      </c>
      <c r="Z325">
        <v>0</v>
      </c>
      <c r="AA325">
        <v>0</v>
      </c>
      <c r="AB325">
        <v>0</v>
      </c>
      <c r="AC325">
        <v>0</v>
      </c>
      <c r="AD325">
        <v>121</v>
      </c>
      <c r="AE325">
        <v>0</v>
      </c>
      <c r="AF325">
        <v>121</v>
      </c>
      <c r="AH325" s="1">
        <v>37405</v>
      </c>
      <c r="AI325" s="1">
        <v>37535</v>
      </c>
      <c r="AJ325" s="1">
        <v>37495</v>
      </c>
      <c r="AK325" s="8">
        <v>16.95</v>
      </c>
      <c r="AM325" s="12" t="s">
        <v>6866</v>
      </c>
    </row>
    <row r="326" spans="1:40" x14ac:dyDescent="0.15">
      <c r="A326" s="2" t="s">
        <v>6867</v>
      </c>
      <c r="B326" s="2" t="s">
        <v>6931</v>
      </c>
      <c r="C326" s="2">
        <v>101</v>
      </c>
      <c r="D326" s="14">
        <v>462152</v>
      </c>
      <c r="E326"/>
      <c r="F326" t="s">
        <v>3317</v>
      </c>
      <c r="G326" t="s">
        <v>3318</v>
      </c>
      <c r="H326" t="s">
        <v>3319</v>
      </c>
      <c r="I326" s="4">
        <v>2</v>
      </c>
      <c r="K326" s="4">
        <v>98</v>
      </c>
      <c r="L326" s="4" t="s">
        <v>3320</v>
      </c>
      <c r="M326" s="9">
        <v>9780763706203</v>
      </c>
      <c r="N326" t="s">
        <v>3960</v>
      </c>
      <c r="O326" t="s">
        <v>3960</v>
      </c>
      <c r="P326" t="s">
        <v>3960</v>
      </c>
      <c r="Q326" s="10">
        <v>72</v>
      </c>
      <c r="R326" s="11"/>
      <c r="S326" s="10">
        <v>54</v>
      </c>
      <c r="T326" s="4" t="s">
        <v>6864</v>
      </c>
      <c r="U326">
        <v>125</v>
      </c>
      <c r="V326">
        <v>65</v>
      </c>
      <c r="W326">
        <v>50</v>
      </c>
      <c r="X326">
        <v>125</v>
      </c>
      <c r="Y326">
        <v>0</v>
      </c>
      <c r="Z326">
        <v>6</v>
      </c>
      <c r="AA326">
        <v>3</v>
      </c>
      <c r="AB326">
        <v>0</v>
      </c>
      <c r="AC326">
        <v>0</v>
      </c>
      <c r="AD326">
        <v>43</v>
      </c>
      <c r="AE326">
        <v>5</v>
      </c>
      <c r="AF326">
        <v>48</v>
      </c>
      <c r="AH326" s="1">
        <v>37473</v>
      </c>
      <c r="AI326" s="1">
        <v>37535</v>
      </c>
      <c r="AJ326" s="1">
        <v>37538</v>
      </c>
      <c r="AK326" s="8" t="s">
        <v>1096</v>
      </c>
      <c r="AM326" s="12" t="s">
        <v>6866</v>
      </c>
    </row>
    <row r="327" spans="1:40" x14ac:dyDescent="0.15">
      <c r="A327" s="2" t="s">
        <v>6867</v>
      </c>
      <c r="B327" s="2" t="s">
        <v>6931</v>
      </c>
      <c r="C327" s="2">
        <v>105</v>
      </c>
      <c r="D327" s="14" t="s">
        <v>6870</v>
      </c>
      <c r="E327"/>
      <c r="F327" t="s">
        <v>1753</v>
      </c>
      <c r="G327" t="s">
        <v>1754</v>
      </c>
      <c r="H327" t="s">
        <v>1755</v>
      </c>
      <c r="I327" s="4">
        <v>2</v>
      </c>
      <c r="K327" s="4">
        <v>1</v>
      </c>
      <c r="L327" s="4" t="s">
        <v>1756</v>
      </c>
      <c r="M327" s="9">
        <v>9780201441246</v>
      </c>
      <c r="N327" t="s">
        <v>3894</v>
      </c>
      <c r="O327" t="s">
        <v>3894</v>
      </c>
      <c r="P327" t="s">
        <v>3894</v>
      </c>
      <c r="Q327" s="10">
        <v>89</v>
      </c>
      <c r="R327" s="11"/>
      <c r="S327" s="10">
        <v>66.75</v>
      </c>
      <c r="T327" s="4" t="s">
        <v>6864</v>
      </c>
      <c r="U327">
        <v>150</v>
      </c>
      <c r="V327">
        <v>193</v>
      </c>
      <c r="W327">
        <v>112</v>
      </c>
      <c r="X327">
        <v>150</v>
      </c>
      <c r="Y327">
        <v>12</v>
      </c>
      <c r="Z327">
        <v>0</v>
      </c>
      <c r="AA327">
        <v>1</v>
      </c>
      <c r="AB327">
        <v>0</v>
      </c>
      <c r="AC327">
        <v>0</v>
      </c>
      <c r="AD327">
        <v>120</v>
      </c>
      <c r="AE327">
        <v>0</v>
      </c>
      <c r="AF327">
        <v>120</v>
      </c>
      <c r="AH327" s="1">
        <v>37371</v>
      </c>
      <c r="AI327" s="1">
        <v>37535</v>
      </c>
      <c r="AJ327" s="1">
        <v>37529</v>
      </c>
      <c r="AK327" s="8" t="s">
        <v>6094</v>
      </c>
      <c r="AM327" s="12" t="s">
        <v>6866</v>
      </c>
    </row>
    <row r="328" spans="1:40" x14ac:dyDescent="0.15">
      <c r="A328" s="2" t="s">
        <v>6867</v>
      </c>
      <c r="B328" s="2" t="s">
        <v>6931</v>
      </c>
      <c r="C328" s="2">
        <v>111</v>
      </c>
      <c r="D328" s="14" t="s">
        <v>6870</v>
      </c>
      <c r="E328"/>
      <c r="F328" t="s">
        <v>6269</v>
      </c>
      <c r="G328" t="s">
        <v>3224</v>
      </c>
      <c r="H328" t="s">
        <v>3225</v>
      </c>
      <c r="K328" s="4">
        <v>2</v>
      </c>
      <c r="L328" s="4" t="s">
        <v>3226</v>
      </c>
      <c r="M328" s="9">
        <v>9780782140170</v>
      </c>
      <c r="N328" t="s">
        <v>3227</v>
      </c>
      <c r="O328" t="s">
        <v>3227</v>
      </c>
      <c r="P328" t="s">
        <v>3227</v>
      </c>
      <c r="Q328" s="10">
        <v>59.99</v>
      </c>
      <c r="R328" s="11">
        <v>0.1</v>
      </c>
      <c r="S328" s="10">
        <v>45</v>
      </c>
      <c r="T328" s="4" t="s">
        <v>6864</v>
      </c>
      <c r="U328">
        <v>120</v>
      </c>
      <c r="V328">
        <v>112</v>
      </c>
      <c r="W328">
        <v>95</v>
      </c>
      <c r="X328">
        <v>120</v>
      </c>
      <c r="Y328">
        <v>29</v>
      </c>
      <c r="Z328">
        <v>0</v>
      </c>
      <c r="AA328">
        <v>0</v>
      </c>
      <c r="AB328">
        <v>0</v>
      </c>
      <c r="AC328">
        <v>0</v>
      </c>
      <c r="AD328">
        <v>34</v>
      </c>
      <c r="AE328">
        <v>2</v>
      </c>
      <c r="AF328">
        <v>36</v>
      </c>
      <c r="AH328" s="1">
        <v>37452</v>
      </c>
      <c r="AI328" s="1">
        <v>37535</v>
      </c>
      <c r="AJ328" s="1">
        <v>37477</v>
      </c>
      <c r="AK328" s="8">
        <v>59.99</v>
      </c>
      <c r="AM328" s="12" t="s">
        <v>6866</v>
      </c>
    </row>
    <row r="329" spans="1:40" x14ac:dyDescent="0.15">
      <c r="A329" s="2" t="s">
        <v>6867</v>
      </c>
      <c r="B329" s="2" t="s">
        <v>6931</v>
      </c>
      <c r="C329" s="2">
        <v>111</v>
      </c>
      <c r="D329" s="14" t="s">
        <v>6870</v>
      </c>
      <c r="E329"/>
      <c r="F329" t="s">
        <v>6269</v>
      </c>
      <c r="G329" t="s">
        <v>6270</v>
      </c>
      <c r="H329" t="s">
        <v>6271</v>
      </c>
      <c r="K329" s="4">
        <v>97</v>
      </c>
      <c r="L329" s="4" t="s">
        <v>6272</v>
      </c>
      <c r="M329" s="9">
        <v>9780137488803</v>
      </c>
      <c r="N329" t="s">
        <v>3943</v>
      </c>
      <c r="O329" t="s">
        <v>3943</v>
      </c>
      <c r="P329" t="s">
        <v>3943</v>
      </c>
      <c r="Q329" s="10">
        <v>55</v>
      </c>
      <c r="R329" s="11"/>
      <c r="S329" s="10">
        <v>41.25</v>
      </c>
      <c r="T329" s="4" t="s">
        <v>6864</v>
      </c>
      <c r="U329">
        <v>120</v>
      </c>
      <c r="V329">
        <v>112</v>
      </c>
      <c r="W329">
        <v>100</v>
      </c>
      <c r="X329">
        <v>120</v>
      </c>
      <c r="Y329">
        <v>51</v>
      </c>
      <c r="Z329">
        <v>0</v>
      </c>
      <c r="AA329">
        <v>0</v>
      </c>
      <c r="AB329">
        <v>0</v>
      </c>
      <c r="AC329">
        <v>0</v>
      </c>
      <c r="AD329">
        <v>49</v>
      </c>
      <c r="AE329">
        <v>3</v>
      </c>
      <c r="AF329">
        <v>52</v>
      </c>
      <c r="AH329" s="1">
        <v>37454</v>
      </c>
      <c r="AI329" s="1">
        <v>37535</v>
      </c>
      <c r="AJ329" s="1">
        <v>37483</v>
      </c>
      <c r="AK329" s="8" t="s">
        <v>507</v>
      </c>
      <c r="AM329" s="12" t="s">
        <v>5175</v>
      </c>
    </row>
    <row r="330" spans="1:40" x14ac:dyDescent="0.15">
      <c r="A330" s="2" t="s">
        <v>6867</v>
      </c>
      <c r="B330" s="2" t="s">
        <v>6931</v>
      </c>
      <c r="C330" s="2">
        <v>120</v>
      </c>
      <c r="D330" s="14" t="s">
        <v>6870</v>
      </c>
      <c r="E330"/>
      <c r="F330" t="s">
        <v>5874</v>
      </c>
      <c r="G330" t="s">
        <v>6004</v>
      </c>
      <c r="H330" t="s">
        <v>5875</v>
      </c>
      <c r="I330" s="4">
        <v>6</v>
      </c>
      <c r="K330" s="4">
        <v>3</v>
      </c>
      <c r="L330" s="4" t="s">
        <v>5876</v>
      </c>
      <c r="M330" s="9">
        <v>9780471250609</v>
      </c>
      <c r="N330" t="s">
        <v>3915</v>
      </c>
      <c r="O330" t="s">
        <v>3915</v>
      </c>
      <c r="P330" t="s">
        <v>3915</v>
      </c>
      <c r="Q330" s="10">
        <v>90.7</v>
      </c>
      <c r="R330" s="11"/>
      <c r="S330" s="10">
        <v>68.05</v>
      </c>
      <c r="T330" s="4" t="s">
        <v>6864</v>
      </c>
      <c r="U330">
        <v>100</v>
      </c>
      <c r="V330">
        <v>67</v>
      </c>
      <c r="W330">
        <v>75</v>
      </c>
      <c r="X330">
        <v>100</v>
      </c>
      <c r="Y330">
        <v>12</v>
      </c>
      <c r="Z330">
        <v>0</v>
      </c>
      <c r="AA330">
        <v>0</v>
      </c>
      <c r="AB330">
        <v>0</v>
      </c>
      <c r="AC330">
        <v>8</v>
      </c>
      <c r="AD330">
        <v>53</v>
      </c>
      <c r="AE330">
        <v>0</v>
      </c>
      <c r="AF330">
        <v>53</v>
      </c>
      <c r="AH330" s="1">
        <v>37371</v>
      </c>
      <c r="AI330" s="1">
        <v>37535</v>
      </c>
      <c r="AJ330" s="1">
        <v>37354</v>
      </c>
      <c r="AK330" s="8" t="s">
        <v>5877</v>
      </c>
      <c r="AM330" s="12" t="s">
        <v>6866</v>
      </c>
    </row>
    <row r="331" spans="1:40" x14ac:dyDescent="0.15">
      <c r="A331" s="2" t="s">
        <v>6867</v>
      </c>
      <c r="B331" s="2" t="s">
        <v>6931</v>
      </c>
      <c r="C331" s="2">
        <v>128</v>
      </c>
      <c r="D331" s="14" t="s">
        <v>6870</v>
      </c>
      <c r="E331"/>
      <c r="F331" t="s">
        <v>3950</v>
      </c>
      <c r="G331" t="s">
        <v>3951</v>
      </c>
      <c r="H331" t="s">
        <v>3952</v>
      </c>
      <c r="K331" s="4">
        <v>2</v>
      </c>
      <c r="L331" s="4" t="s">
        <v>2882</v>
      </c>
      <c r="M331" s="9">
        <v>9780321143068</v>
      </c>
      <c r="N331" t="s">
        <v>3953</v>
      </c>
      <c r="O331" t="s">
        <v>3943</v>
      </c>
      <c r="P331" t="s">
        <v>3943</v>
      </c>
      <c r="Q331" s="10">
        <v>44.99</v>
      </c>
      <c r="R331" s="11">
        <v>0.1</v>
      </c>
      <c r="S331" s="10">
        <v>33.75</v>
      </c>
      <c r="T331" s="4" t="s">
        <v>6883</v>
      </c>
      <c r="U331">
        <v>120</v>
      </c>
      <c r="V331">
        <v>19</v>
      </c>
      <c r="W331">
        <v>22</v>
      </c>
      <c r="X331">
        <v>120</v>
      </c>
      <c r="Y331">
        <v>6</v>
      </c>
      <c r="Z331">
        <v>0</v>
      </c>
      <c r="AA331">
        <v>0</v>
      </c>
      <c r="AB331">
        <v>0</v>
      </c>
      <c r="AC331">
        <v>0</v>
      </c>
      <c r="AD331">
        <v>6</v>
      </c>
      <c r="AE331">
        <v>0</v>
      </c>
      <c r="AF331">
        <v>6</v>
      </c>
      <c r="AH331" s="1">
        <v>37462</v>
      </c>
      <c r="AI331" s="1">
        <v>37535</v>
      </c>
      <c r="AJ331" s="1">
        <v>37476</v>
      </c>
      <c r="AK331" s="8">
        <v>44.99</v>
      </c>
      <c r="AM331" s="12" t="s">
        <v>6866</v>
      </c>
    </row>
    <row r="332" spans="1:40" x14ac:dyDescent="0.15">
      <c r="A332" s="2" t="s">
        <v>6867</v>
      </c>
      <c r="B332" s="2" t="s">
        <v>6931</v>
      </c>
      <c r="C332" s="2">
        <v>140</v>
      </c>
      <c r="D332" s="14" t="s">
        <v>6870</v>
      </c>
      <c r="E332"/>
      <c r="F332" t="s">
        <v>1992</v>
      </c>
      <c r="G332" t="s">
        <v>5843</v>
      </c>
      <c r="H332" t="s">
        <v>5844</v>
      </c>
      <c r="K332" s="4">
        <v>99</v>
      </c>
      <c r="L332" s="4" t="s">
        <v>5845</v>
      </c>
      <c r="M332" s="9">
        <v>9780471527992</v>
      </c>
      <c r="N332" t="s">
        <v>3915</v>
      </c>
      <c r="O332" t="s">
        <v>3915</v>
      </c>
      <c r="P332" t="s">
        <v>3915</v>
      </c>
      <c r="Q332" s="10">
        <v>105.35</v>
      </c>
      <c r="R332" s="11"/>
      <c r="S332" s="10">
        <v>79.05</v>
      </c>
      <c r="T332" s="4" t="s">
        <v>6864</v>
      </c>
      <c r="U332">
        <v>140</v>
      </c>
      <c r="V332">
        <v>147</v>
      </c>
      <c r="W332">
        <v>140</v>
      </c>
      <c r="X332">
        <v>140</v>
      </c>
      <c r="Y332">
        <v>29</v>
      </c>
      <c r="Z332">
        <v>0</v>
      </c>
      <c r="AA332">
        <v>0</v>
      </c>
      <c r="AB332">
        <v>0</v>
      </c>
      <c r="AC332">
        <v>0</v>
      </c>
      <c r="AD332">
        <v>131</v>
      </c>
      <c r="AE332">
        <v>0</v>
      </c>
      <c r="AF332">
        <v>131</v>
      </c>
      <c r="AH332" s="1">
        <v>37426</v>
      </c>
      <c r="AI332" s="1">
        <v>37535</v>
      </c>
      <c r="AJ332" s="1">
        <v>37494</v>
      </c>
      <c r="AK332" s="8" t="s">
        <v>51</v>
      </c>
      <c r="AM332" s="12" t="s">
        <v>6866</v>
      </c>
      <c r="AN332" s="13" t="s">
        <v>1051</v>
      </c>
    </row>
    <row r="333" spans="1:40" x14ac:dyDescent="0.15">
      <c r="A333" s="2" t="s">
        <v>6867</v>
      </c>
      <c r="B333" s="2" t="s">
        <v>6931</v>
      </c>
      <c r="C333" s="2">
        <v>140</v>
      </c>
      <c r="D333" s="14" t="s">
        <v>6870</v>
      </c>
      <c r="E333"/>
      <c r="F333" t="s">
        <v>1992</v>
      </c>
      <c r="G333" t="s">
        <v>3413</v>
      </c>
      <c r="H333" t="s">
        <v>3414</v>
      </c>
      <c r="I333" s="4">
        <v>2</v>
      </c>
      <c r="K333" s="4">
        <v>0</v>
      </c>
      <c r="L333" s="4" t="s">
        <v>3415</v>
      </c>
      <c r="M333" s="9">
        <v>9780130555311</v>
      </c>
      <c r="N333" t="s">
        <v>3943</v>
      </c>
      <c r="O333" t="s">
        <v>3943</v>
      </c>
      <c r="P333" t="s">
        <v>3943</v>
      </c>
      <c r="Q333" s="10">
        <v>105</v>
      </c>
      <c r="R333" s="11"/>
      <c r="S333" s="10">
        <v>78.75</v>
      </c>
      <c r="T333" s="4" t="s">
        <v>6864</v>
      </c>
      <c r="U333">
        <v>140</v>
      </c>
      <c r="V333">
        <v>147</v>
      </c>
      <c r="W333">
        <v>175</v>
      </c>
      <c r="X333">
        <v>290</v>
      </c>
      <c r="Y333">
        <v>48</v>
      </c>
      <c r="Z333">
        <v>0</v>
      </c>
      <c r="AA333">
        <v>0</v>
      </c>
      <c r="AB333">
        <v>0</v>
      </c>
      <c r="AC333">
        <v>0</v>
      </c>
      <c r="AD333">
        <v>127</v>
      </c>
      <c r="AE333">
        <v>0</v>
      </c>
      <c r="AF333">
        <v>127</v>
      </c>
      <c r="AH333" s="1">
        <v>37426</v>
      </c>
      <c r="AI333" s="1">
        <v>37535</v>
      </c>
      <c r="AJ333" s="1">
        <v>37512</v>
      </c>
      <c r="AK333" s="8" t="s">
        <v>3416</v>
      </c>
      <c r="AM333" s="12" t="s">
        <v>6866</v>
      </c>
    </row>
    <row r="334" spans="1:40" x14ac:dyDescent="0.15">
      <c r="A334" s="2" t="s">
        <v>6867</v>
      </c>
      <c r="B334" s="2" t="s">
        <v>6931</v>
      </c>
      <c r="C334" s="2">
        <v>141</v>
      </c>
      <c r="D334" s="14" t="s">
        <v>6870</v>
      </c>
      <c r="E334"/>
      <c r="F334" t="s">
        <v>5248</v>
      </c>
      <c r="G334" t="s">
        <v>5249</v>
      </c>
      <c r="H334" t="s">
        <v>5250</v>
      </c>
      <c r="I334" s="4">
        <v>2</v>
      </c>
      <c r="K334" s="4">
        <v>98</v>
      </c>
      <c r="L334" s="4" t="s">
        <v>5251</v>
      </c>
      <c r="M334" s="9">
        <v>9781558604285</v>
      </c>
      <c r="N334" t="s">
        <v>5252</v>
      </c>
      <c r="O334" t="s">
        <v>5252</v>
      </c>
      <c r="P334" t="s">
        <v>5252</v>
      </c>
      <c r="Q334" s="10">
        <v>90.65</v>
      </c>
      <c r="R334" s="11"/>
      <c r="S334" s="10">
        <v>68</v>
      </c>
      <c r="T334" s="4" t="s">
        <v>6864</v>
      </c>
      <c r="U334">
        <v>60</v>
      </c>
      <c r="V334">
        <v>119</v>
      </c>
      <c r="W334">
        <v>131</v>
      </c>
      <c r="X334">
        <v>270</v>
      </c>
      <c r="Y334">
        <v>24</v>
      </c>
      <c r="Z334">
        <v>0</v>
      </c>
      <c r="AA334">
        <v>4</v>
      </c>
      <c r="AB334">
        <v>0</v>
      </c>
      <c r="AC334">
        <v>7</v>
      </c>
      <c r="AD334">
        <v>103</v>
      </c>
      <c r="AE334">
        <v>8</v>
      </c>
      <c r="AF334">
        <v>111</v>
      </c>
      <c r="AH334" s="1">
        <v>37462</v>
      </c>
      <c r="AI334" s="1">
        <v>37535</v>
      </c>
      <c r="AJ334" s="1">
        <v>37495</v>
      </c>
      <c r="AK334" s="8" t="s">
        <v>5253</v>
      </c>
      <c r="AM334" s="12" t="s">
        <v>6866</v>
      </c>
    </row>
    <row r="335" spans="1:40" x14ac:dyDescent="0.15">
      <c r="A335" s="2" t="s">
        <v>6867</v>
      </c>
      <c r="B335" s="2" t="s">
        <v>6931</v>
      </c>
      <c r="C335" s="2">
        <v>150</v>
      </c>
      <c r="D335" s="14" t="s">
        <v>6870</v>
      </c>
      <c r="E335"/>
      <c r="F335" t="s">
        <v>3847</v>
      </c>
      <c r="G335" t="s">
        <v>5028</v>
      </c>
      <c r="H335" t="s">
        <v>5029</v>
      </c>
      <c r="K335" s="4">
        <v>95</v>
      </c>
      <c r="L335" s="4" t="s">
        <v>5030</v>
      </c>
      <c r="M335" s="9">
        <v>9780131038059</v>
      </c>
      <c r="N335" t="s">
        <v>3943</v>
      </c>
      <c r="O335" t="s">
        <v>3943</v>
      </c>
      <c r="P335" t="s">
        <v>3943</v>
      </c>
      <c r="Q335" s="10">
        <v>80</v>
      </c>
      <c r="R335" s="11"/>
      <c r="S335" s="10">
        <v>60</v>
      </c>
      <c r="T335" s="4" t="s">
        <v>6864</v>
      </c>
      <c r="U335">
        <v>80</v>
      </c>
      <c r="V335">
        <v>61</v>
      </c>
      <c r="W335">
        <v>68</v>
      </c>
      <c r="X335">
        <v>80</v>
      </c>
      <c r="Y335">
        <v>25</v>
      </c>
      <c r="Z335">
        <v>0</v>
      </c>
      <c r="AA335">
        <v>22</v>
      </c>
      <c r="AB335">
        <v>0</v>
      </c>
      <c r="AC335">
        <v>5</v>
      </c>
      <c r="AD335">
        <v>3</v>
      </c>
      <c r="AE335">
        <v>17</v>
      </c>
      <c r="AF335">
        <v>20</v>
      </c>
      <c r="AH335" s="1">
        <v>37375</v>
      </c>
      <c r="AI335" s="1">
        <v>37535</v>
      </c>
      <c r="AJ335" s="1">
        <v>37481</v>
      </c>
      <c r="AK335" s="8" t="s">
        <v>4507</v>
      </c>
      <c r="AM335" s="12" t="s">
        <v>1050</v>
      </c>
    </row>
    <row r="336" spans="1:40" x14ac:dyDescent="0.15">
      <c r="A336" s="2" t="s">
        <v>6867</v>
      </c>
      <c r="B336" s="2" t="s">
        <v>6931</v>
      </c>
      <c r="C336" s="2">
        <v>150</v>
      </c>
      <c r="D336" s="14" t="s">
        <v>6870</v>
      </c>
      <c r="E336"/>
      <c r="F336" t="s">
        <v>3847</v>
      </c>
      <c r="G336" t="s">
        <v>3848</v>
      </c>
      <c r="H336" t="s">
        <v>6923</v>
      </c>
      <c r="I336" s="4">
        <v>3</v>
      </c>
      <c r="K336" s="4">
        <v>88</v>
      </c>
      <c r="L336" s="4" t="s">
        <v>3849</v>
      </c>
      <c r="M336" s="9">
        <v>9780201083194</v>
      </c>
      <c r="N336" t="s">
        <v>3894</v>
      </c>
      <c r="O336" t="s">
        <v>3894</v>
      </c>
      <c r="P336" t="s">
        <v>3894</v>
      </c>
      <c r="Q336" s="10">
        <v>42.19</v>
      </c>
      <c r="R336" s="11">
        <v>0.1</v>
      </c>
      <c r="S336" s="10">
        <v>31.65</v>
      </c>
      <c r="T336" s="4" t="s">
        <v>6864</v>
      </c>
      <c r="U336">
        <v>80</v>
      </c>
      <c r="V336">
        <v>61</v>
      </c>
      <c r="W336">
        <v>59</v>
      </c>
      <c r="X336">
        <v>80</v>
      </c>
      <c r="Y336">
        <v>12</v>
      </c>
      <c r="Z336">
        <v>0</v>
      </c>
      <c r="AA336">
        <v>1</v>
      </c>
      <c r="AB336">
        <v>0</v>
      </c>
      <c r="AC336">
        <v>0</v>
      </c>
      <c r="AD336">
        <v>27</v>
      </c>
      <c r="AE336">
        <v>20</v>
      </c>
      <c r="AF336">
        <v>47</v>
      </c>
      <c r="AH336" s="1">
        <v>37375</v>
      </c>
      <c r="AI336" s="1">
        <v>37535</v>
      </c>
      <c r="AJ336" s="1">
        <v>37481</v>
      </c>
      <c r="AK336" s="8">
        <v>42.19</v>
      </c>
      <c r="AM336" s="12" t="s">
        <v>6866</v>
      </c>
    </row>
    <row r="337" spans="1:39" x14ac:dyDescent="0.15">
      <c r="A337" s="2" t="s">
        <v>6867</v>
      </c>
      <c r="B337" s="2" t="s">
        <v>6931</v>
      </c>
      <c r="C337" s="2">
        <v>166</v>
      </c>
      <c r="D337" s="14" t="s">
        <v>6870</v>
      </c>
      <c r="E337"/>
      <c r="F337" t="s">
        <v>102</v>
      </c>
      <c r="G337" t="s">
        <v>3945</v>
      </c>
      <c r="H337" t="s">
        <v>103</v>
      </c>
      <c r="I337" s="4">
        <v>2</v>
      </c>
      <c r="K337" s="4">
        <v>2</v>
      </c>
      <c r="L337" s="4" t="s">
        <v>104</v>
      </c>
      <c r="M337" s="9">
        <v>9780201180756</v>
      </c>
      <c r="N337" t="s">
        <v>3894</v>
      </c>
      <c r="O337" t="s">
        <v>3894</v>
      </c>
      <c r="P337" t="s">
        <v>3894</v>
      </c>
      <c r="Q337" s="10">
        <v>110</v>
      </c>
      <c r="R337" s="11"/>
      <c r="S337" s="10">
        <v>82.5</v>
      </c>
      <c r="T337" s="4" t="s">
        <v>6864</v>
      </c>
      <c r="U337">
        <v>120</v>
      </c>
      <c r="V337">
        <v>41</v>
      </c>
      <c r="W337">
        <v>72</v>
      </c>
      <c r="X337">
        <v>120</v>
      </c>
      <c r="Y337">
        <v>44</v>
      </c>
      <c r="Z337">
        <v>0</v>
      </c>
      <c r="AA337">
        <v>0</v>
      </c>
      <c r="AB337">
        <v>0</v>
      </c>
      <c r="AC337">
        <v>10</v>
      </c>
      <c r="AD337">
        <v>27</v>
      </c>
      <c r="AE337">
        <v>2</v>
      </c>
      <c r="AF337">
        <v>29</v>
      </c>
      <c r="AH337" s="1">
        <v>37375</v>
      </c>
      <c r="AI337" s="1">
        <v>37535</v>
      </c>
      <c r="AJ337" s="1">
        <v>37494</v>
      </c>
      <c r="AK337" s="8" t="s">
        <v>1896</v>
      </c>
      <c r="AM337" s="12" t="s">
        <v>6866</v>
      </c>
    </row>
    <row r="338" spans="1:39" x14ac:dyDescent="0.15">
      <c r="A338" s="2" t="s">
        <v>6867</v>
      </c>
      <c r="B338" s="2" t="s">
        <v>6931</v>
      </c>
      <c r="C338" s="2">
        <v>166</v>
      </c>
      <c r="D338" s="14" t="s">
        <v>6870</v>
      </c>
      <c r="E338"/>
      <c r="F338" t="s">
        <v>102</v>
      </c>
      <c r="G338" t="s">
        <v>2284</v>
      </c>
      <c r="H338" t="s">
        <v>2285</v>
      </c>
      <c r="K338" s="4">
        <v>1</v>
      </c>
      <c r="L338" s="4" t="s">
        <v>2286</v>
      </c>
      <c r="M338" s="9">
        <v>9780967219554</v>
      </c>
      <c r="N338" t="s">
        <v>2284</v>
      </c>
      <c r="O338" t="s">
        <v>2284</v>
      </c>
      <c r="P338" t="s">
        <v>2284</v>
      </c>
      <c r="Q338" s="10">
        <v>95.75</v>
      </c>
      <c r="R338" s="11"/>
      <c r="S338" s="10">
        <v>71.849999999999994</v>
      </c>
      <c r="T338" s="4" t="s">
        <v>6883</v>
      </c>
      <c r="U338">
        <v>120</v>
      </c>
      <c r="V338">
        <v>41</v>
      </c>
      <c r="W338">
        <v>50</v>
      </c>
      <c r="X338">
        <v>160</v>
      </c>
      <c r="Y338">
        <v>15</v>
      </c>
      <c r="Z338">
        <v>0</v>
      </c>
      <c r="AA338">
        <v>0</v>
      </c>
      <c r="AB338">
        <v>0</v>
      </c>
      <c r="AC338">
        <v>0</v>
      </c>
      <c r="AD338">
        <v>74</v>
      </c>
      <c r="AE338">
        <v>0</v>
      </c>
      <c r="AF338">
        <v>74</v>
      </c>
      <c r="AH338" s="1">
        <v>37497</v>
      </c>
      <c r="AI338" s="1">
        <v>37535</v>
      </c>
      <c r="AJ338" s="1">
        <v>37554</v>
      </c>
      <c r="AK338" s="8" t="s">
        <v>2287</v>
      </c>
      <c r="AM338" s="12" t="s">
        <v>6866</v>
      </c>
    </row>
    <row r="339" spans="1:39" x14ac:dyDescent="0.15">
      <c r="A339" s="2" t="s">
        <v>6867</v>
      </c>
      <c r="B339" s="2" t="s">
        <v>6931</v>
      </c>
      <c r="C339" s="2">
        <v>202</v>
      </c>
      <c r="D339" s="14" t="s">
        <v>6870</v>
      </c>
      <c r="E339"/>
      <c r="F339" t="s">
        <v>6871</v>
      </c>
      <c r="G339" t="s">
        <v>133</v>
      </c>
      <c r="H339" t="s">
        <v>134</v>
      </c>
      <c r="I339" s="4">
        <v>2</v>
      </c>
      <c r="K339" s="4">
        <v>2</v>
      </c>
      <c r="L339" s="4" t="s">
        <v>135</v>
      </c>
      <c r="M339" s="9">
        <v>9780262032933</v>
      </c>
      <c r="N339" t="s">
        <v>6134</v>
      </c>
      <c r="O339" t="s">
        <v>2059</v>
      </c>
      <c r="P339" t="s">
        <v>2059</v>
      </c>
      <c r="Q339" s="10">
        <v>84</v>
      </c>
      <c r="R339" s="11"/>
      <c r="S339" s="10">
        <v>63</v>
      </c>
      <c r="T339" s="4" t="s">
        <v>6864</v>
      </c>
      <c r="U339">
        <v>80</v>
      </c>
      <c r="V339">
        <v>76</v>
      </c>
      <c r="W339">
        <v>3</v>
      </c>
      <c r="X339">
        <v>80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3</v>
      </c>
      <c r="AF339">
        <v>3</v>
      </c>
      <c r="AH339" s="1">
        <v>37525</v>
      </c>
      <c r="AI339" s="1">
        <v>37535</v>
      </c>
      <c r="AJ339" s="1">
        <v>37357</v>
      </c>
      <c r="AK339" s="8" t="s">
        <v>5366</v>
      </c>
      <c r="AM339" s="12" t="s">
        <v>6866</v>
      </c>
    </row>
    <row r="340" spans="1:39" x14ac:dyDescent="0.15">
      <c r="A340" s="2" t="s">
        <v>6867</v>
      </c>
      <c r="B340" s="2" t="s">
        <v>6931</v>
      </c>
      <c r="C340" s="2">
        <v>202</v>
      </c>
      <c r="D340" s="14" t="s">
        <v>6870</v>
      </c>
      <c r="E340"/>
      <c r="F340" t="s">
        <v>6871</v>
      </c>
      <c r="G340" t="s">
        <v>133</v>
      </c>
      <c r="H340" t="s">
        <v>134</v>
      </c>
      <c r="I340" s="4">
        <v>2</v>
      </c>
      <c r="K340" s="4">
        <v>2</v>
      </c>
      <c r="L340" s="4" t="s">
        <v>1448</v>
      </c>
      <c r="M340" s="9">
        <v>9780070131514</v>
      </c>
      <c r="N340" t="s">
        <v>6863</v>
      </c>
      <c r="O340" t="s">
        <v>6863</v>
      </c>
      <c r="P340" t="s">
        <v>6863</v>
      </c>
      <c r="Q340" s="10">
        <v>84</v>
      </c>
      <c r="R340" s="11"/>
      <c r="S340" s="10">
        <v>63</v>
      </c>
      <c r="T340" s="4" t="s">
        <v>6864</v>
      </c>
      <c r="U340">
        <v>80</v>
      </c>
      <c r="V340">
        <v>76</v>
      </c>
      <c r="W340">
        <v>41</v>
      </c>
      <c r="X340">
        <v>80</v>
      </c>
      <c r="Y340">
        <v>12</v>
      </c>
      <c r="Z340">
        <v>0</v>
      </c>
      <c r="AA340">
        <v>0</v>
      </c>
      <c r="AB340">
        <v>0</v>
      </c>
      <c r="AC340">
        <v>0</v>
      </c>
      <c r="AD340">
        <v>25</v>
      </c>
      <c r="AE340">
        <v>5</v>
      </c>
      <c r="AF340">
        <v>30</v>
      </c>
      <c r="AH340" s="1">
        <v>37375</v>
      </c>
      <c r="AI340" s="1">
        <v>37535</v>
      </c>
      <c r="AJ340" s="1">
        <v>37477</v>
      </c>
      <c r="AK340" s="8" t="s">
        <v>5366</v>
      </c>
      <c r="AM340" s="12" t="s">
        <v>6866</v>
      </c>
    </row>
    <row r="341" spans="1:39" x14ac:dyDescent="0.15">
      <c r="A341" s="2" t="s">
        <v>6867</v>
      </c>
      <c r="B341" s="2" t="s">
        <v>6931</v>
      </c>
      <c r="C341" s="2">
        <v>203</v>
      </c>
      <c r="D341" s="14" t="s">
        <v>6870</v>
      </c>
      <c r="E341"/>
      <c r="F341" t="s">
        <v>2430</v>
      </c>
      <c r="G341" t="s">
        <v>2430</v>
      </c>
      <c r="H341" t="s">
        <v>6174</v>
      </c>
      <c r="I341" s="4">
        <v>2</v>
      </c>
      <c r="K341" s="4">
        <v>2</v>
      </c>
      <c r="L341" s="4" t="s">
        <v>6175</v>
      </c>
      <c r="M341" s="9">
        <v>9780486419626</v>
      </c>
      <c r="N341" t="s">
        <v>5270</v>
      </c>
      <c r="O341" t="s">
        <v>5270</v>
      </c>
      <c r="P341" t="s">
        <v>1145</v>
      </c>
      <c r="Q341" s="10">
        <v>16.95</v>
      </c>
      <c r="R341" s="11">
        <v>0.1</v>
      </c>
      <c r="S341" s="10">
        <v>12.75</v>
      </c>
      <c r="T341" s="4" t="s">
        <v>6864</v>
      </c>
      <c r="U341">
        <v>20</v>
      </c>
      <c r="V341">
        <v>0</v>
      </c>
      <c r="W341">
        <v>125</v>
      </c>
      <c r="X341">
        <v>145</v>
      </c>
      <c r="Y341">
        <v>4</v>
      </c>
      <c r="Z341">
        <v>0</v>
      </c>
      <c r="AA341">
        <v>0</v>
      </c>
      <c r="AB341">
        <v>0</v>
      </c>
      <c r="AC341">
        <v>0</v>
      </c>
      <c r="AD341">
        <v>121</v>
      </c>
      <c r="AE341">
        <v>0</v>
      </c>
      <c r="AF341">
        <v>121</v>
      </c>
      <c r="AH341" s="1">
        <v>37405</v>
      </c>
      <c r="AI341" s="1">
        <v>37535</v>
      </c>
      <c r="AJ341" s="1">
        <v>37495</v>
      </c>
      <c r="AK341" s="8">
        <v>16.95</v>
      </c>
      <c r="AM341" s="12" t="s">
        <v>6866</v>
      </c>
    </row>
    <row r="342" spans="1:39" x14ac:dyDescent="0.15">
      <c r="A342" s="2" t="s">
        <v>6867</v>
      </c>
      <c r="B342" s="2" t="s">
        <v>6931</v>
      </c>
      <c r="C342" s="2">
        <v>208</v>
      </c>
      <c r="D342" s="14" t="s">
        <v>6870</v>
      </c>
      <c r="E342"/>
      <c r="F342" t="s">
        <v>6688</v>
      </c>
      <c r="G342" t="s">
        <v>6689</v>
      </c>
      <c r="H342" t="s">
        <v>6690</v>
      </c>
      <c r="K342" s="4">
        <v>1</v>
      </c>
      <c r="L342" s="4" t="s">
        <v>6691</v>
      </c>
      <c r="M342" s="9">
        <v>9780521791724</v>
      </c>
      <c r="N342" t="s">
        <v>4020</v>
      </c>
      <c r="O342" t="s">
        <v>4020</v>
      </c>
      <c r="P342" t="s">
        <v>4020</v>
      </c>
      <c r="Q342" s="10">
        <v>75</v>
      </c>
      <c r="R342" s="11"/>
      <c r="S342" s="10">
        <v>56.25</v>
      </c>
      <c r="T342" s="4" t="s">
        <v>6883</v>
      </c>
      <c r="U342">
        <v>50</v>
      </c>
      <c r="V342">
        <v>7</v>
      </c>
      <c r="W342">
        <v>7</v>
      </c>
      <c r="X342">
        <v>50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</v>
      </c>
      <c r="AE342">
        <v>0</v>
      </c>
      <c r="AF342">
        <v>3</v>
      </c>
      <c r="AH342" s="1">
        <v>37462</v>
      </c>
      <c r="AI342" s="1">
        <v>37535</v>
      </c>
      <c r="AJ342" s="1">
        <v>37482</v>
      </c>
      <c r="AK342" s="8" t="s">
        <v>6692</v>
      </c>
      <c r="AM342" s="12" t="s">
        <v>6866</v>
      </c>
    </row>
    <row r="343" spans="1:39" x14ac:dyDescent="0.15">
      <c r="A343" s="2" t="s">
        <v>6867</v>
      </c>
      <c r="B343" s="2" t="s">
        <v>6931</v>
      </c>
      <c r="C343" s="2">
        <v>238</v>
      </c>
      <c r="D343" s="14" t="s">
        <v>6870</v>
      </c>
      <c r="E343"/>
      <c r="F343" t="s">
        <v>3244</v>
      </c>
      <c r="G343" t="s">
        <v>5154</v>
      </c>
      <c r="H343" t="s">
        <v>3245</v>
      </c>
      <c r="K343" s="4">
        <v>1</v>
      </c>
      <c r="L343" s="4" t="s">
        <v>3246</v>
      </c>
      <c r="M343" s="9">
        <v>9781558602861</v>
      </c>
      <c r="N343" t="s">
        <v>483</v>
      </c>
      <c r="O343" t="s">
        <v>483</v>
      </c>
      <c r="P343" t="s">
        <v>483</v>
      </c>
      <c r="Q343" s="10">
        <v>85.3</v>
      </c>
      <c r="R343" s="11"/>
      <c r="S343" s="10">
        <v>64</v>
      </c>
      <c r="T343" s="4" t="s">
        <v>6883</v>
      </c>
      <c r="U343">
        <v>50</v>
      </c>
      <c r="V343">
        <v>11</v>
      </c>
      <c r="W343">
        <v>11</v>
      </c>
      <c r="X343">
        <v>50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3</v>
      </c>
      <c r="AE343">
        <v>0</v>
      </c>
      <c r="AF343">
        <v>3</v>
      </c>
      <c r="AH343" s="1">
        <v>37382</v>
      </c>
      <c r="AI343" s="1">
        <v>37535</v>
      </c>
      <c r="AJ343" s="1">
        <v>37473</v>
      </c>
      <c r="AK343" s="8" t="s">
        <v>5475</v>
      </c>
      <c r="AM343" s="12" t="s">
        <v>6866</v>
      </c>
    </row>
    <row r="344" spans="1:39" x14ac:dyDescent="0.15">
      <c r="A344" s="2" t="s">
        <v>6867</v>
      </c>
      <c r="B344" s="2" t="s">
        <v>6931</v>
      </c>
      <c r="C344" s="2">
        <v>260</v>
      </c>
      <c r="D344" s="14" t="s">
        <v>6870</v>
      </c>
      <c r="E344"/>
      <c r="F344" t="s">
        <v>5713</v>
      </c>
      <c r="G344" t="s">
        <v>5714</v>
      </c>
      <c r="H344" t="s">
        <v>5715</v>
      </c>
      <c r="K344" s="4">
        <v>97</v>
      </c>
      <c r="L344" s="4" t="s">
        <v>5716</v>
      </c>
      <c r="M344" s="9">
        <v>9781558603394</v>
      </c>
      <c r="N344" t="s">
        <v>483</v>
      </c>
      <c r="O344" t="s">
        <v>4924</v>
      </c>
      <c r="P344" t="s">
        <v>4924</v>
      </c>
      <c r="Q344" s="10">
        <v>54.35</v>
      </c>
      <c r="R344" s="11"/>
      <c r="S344" s="10">
        <v>40.799999999999997</v>
      </c>
      <c r="T344" s="4" t="s">
        <v>6864</v>
      </c>
      <c r="U344">
        <v>24</v>
      </c>
      <c r="V344">
        <v>16</v>
      </c>
      <c r="W344">
        <v>17</v>
      </c>
      <c r="X344">
        <v>24</v>
      </c>
      <c r="Y344">
        <v>0</v>
      </c>
      <c r="Z344">
        <v>0</v>
      </c>
      <c r="AA344">
        <v>0</v>
      </c>
      <c r="AB344">
        <v>0</v>
      </c>
      <c r="AC344">
        <v>3</v>
      </c>
      <c r="AD344">
        <v>4</v>
      </c>
      <c r="AE344">
        <v>4</v>
      </c>
      <c r="AF344">
        <v>8</v>
      </c>
      <c r="AH344" s="1">
        <v>37376</v>
      </c>
      <c r="AI344" s="1">
        <v>37535</v>
      </c>
      <c r="AJ344" s="1">
        <v>37473</v>
      </c>
      <c r="AK344" s="8" t="s">
        <v>5717</v>
      </c>
      <c r="AM344" s="12" t="s">
        <v>6866</v>
      </c>
    </row>
    <row r="345" spans="1:39" x14ac:dyDescent="0.15">
      <c r="A345" s="2" t="s">
        <v>6867</v>
      </c>
      <c r="B345" s="2" t="s">
        <v>6931</v>
      </c>
      <c r="C345" s="2">
        <v>291</v>
      </c>
      <c r="D345" s="14">
        <v>445008</v>
      </c>
      <c r="E345"/>
      <c r="F345" t="s">
        <v>246</v>
      </c>
      <c r="G345" t="s">
        <v>5018</v>
      </c>
      <c r="H345" t="s">
        <v>5019</v>
      </c>
      <c r="I345" s="4">
        <v>2</v>
      </c>
      <c r="K345" s="4">
        <v>2</v>
      </c>
      <c r="L345" s="4" t="s">
        <v>5020</v>
      </c>
      <c r="M345" s="9">
        <v>9780534243128</v>
      </c>
      <c r="N345" t="s">
        <v>3888</v>
      </c>
      <c r="O345" t="s">
        <v>3888</v>
      </c>
      <c r="P345" t="s">
        <v>3888</v>
      </c>
      <c r="Q345" s="10">
        <v>109.35</v>
      </c>
      <c r="R345" s="11"/>
      <c r="S345" s="10">
        <v>82.05</v>
      </c>
      <c r="T345" s="4" t="s">
        <v>6883</v>
      </c>
      <c r="U345">
        <v>20</v>
      </c>
      <c r="V345">
        <v>20</v>
      </c>
      <c r="W345">
        <v>25</v>
      </c>
      <c r="X345">
        <v>50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25</v>
      </c>
      <c r="AE345">
        <v>0</v>
      </c>
      <c r="AF345">
        <v>25</v>
      </c>
      <c r="AH345" s="1">
        <v>37517</v>
      </c>
      <c r="AI345" s="1">
        <v>37535</v>
      </c>
      <c r="AJ345" s="1">
        <v>37489</v>
      </c>
      <c r="AK345" s="8" t="s">
        <v>2509</v>
      </c>
      <c r="AM345" s="12" t="s">
        <v>6866</v>
      </c>
    </row>
    <row r="346" spans="1:39" x14ac:dyDescent="0.15">
      <c r="A346" s="2" t="s">
        <v>6867</v>
      </c>
      <c r="B346" s="2" t="s">
        <v>6931</v>
      </c>
      <c r="C346" s="2">
        <v>291</v>
      </c>
      <c r="D346" s="14">
        <v>445008</v>
      </c>
      <c r="E346"/>
      <c r="F346" t="s">
        <v>246</v>
      </c>
      <c r="G346" t="s">
        <v>6587</v>
      </c>
      <c r="H346" t="s">
        <v>6588</v>
      </c>
      <c r="K346" s="4">
        <v>1</v>
      </c>
      <c r="L346" s="4" t="s">
        <v>6589</v>
      </c>
      <c r="M346" s="9">
        <v>9780387952291</v>
      </c>
      <c r="N346" t="s">
        <v>3907</v>
      </c>
      <c r="O346" t="s">
        <v>3907</v>
      </c>
      <c r="P346" t="s">
        <v>3907</v>
      </c>
      <c r="Q346" s="10">
        <v>79.95</v>
      </c>
      <c r="R346" s="11"/>
      <c r="S346" s="10">
        <v>60</v>
      </c>
      <c r="T346" s="4" t="s">
        <v>6883</v>
      </c>
      <c r="U346">
        <v>20</v>
      </c>
      <c r="V346">
        <v>20</v>
      </c>
      <c r="W346">
        <v>3</v>
      </c>
      <c r="X346">
        <v>20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H346" s="1">
        <v>37517</v>
      </c>
      <c r="AI346" s="1">
        <v>37535</v>
      </c>
      <c r="AJ346" s="1">
        <v>37550</v>
      </c>
      <c r="AK346" s="8" t="s">
        <v>1705</v>
      </c>
      <c r="AM346" s="12" t="s">
        <v>6866</v>
      </c>
    </row>
    <row r="347" spans="1:39" x14ac:dyDescent="0.15">
      <c r="A347" s="2" t="s">
        <v>6867</v>
      </c>
      <c r="B347" s="2" t="s">
        <v>6931</v>
      </c>
      <c r="C347" s="2">
        <v>291</v>
      </c>
      <c r="D347" s="14">
        <v>445008</v>
      </c>
      <c r="E347"/>
      <c r="F347" t="s">
        <v>246</v>
      </c>
      <c r="G347" t="s">
        <v>4434</v>
      </c>
      <c r="H347" t="s">
        <v>4435</v>
      </c>
      <c r="K347" s="4">
        <v>1</v>
      </c>
      <c r="L347" s="4" t="s">
        <v>4436</v>
      </c>
      <c r="M347" s="9">
        <v>9780387952840</v>
      </c>
      <c r="N347" t="s">
        <v>3907</v>
      </c>
      <c r="O347" t="s">
        <v>3907</v>
      </c>
      <c r="P347" t="s">
        <v>3907</v>
      </c>
      <c r="Q347" s="10">
        <v>77.95</v>
      </c>
      <c r="R347" s="11"/>
      <c r="S347" s="10">
        <v>58.5</v>
      </c>
      <c r="T347" s="4" t="s">
        <v>6864</v>
      </c>
      <c r="U347">
        <v>20</v>
      </c>
      <c r="V347">
        <v>20</v>
      </c>
      <c r="W347">
        <v>10</v>
      </c>
      <c r="X347">
        <v>20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6</v>
      </c>
      <c r="AE347">
        <v>0</v>
      </c>
      <c r="AF347">
        <v>6</v>
      </c>
      <c r="AH347" s="1">
        <v>37517</v>
      </c>
      <c r="AI347" s="1">
        <v>37535</v>
      </c>
      <c r="AJ347" s="1">
        <v>37530</v>
      </c>
      <c r="AK347" s="8" t="s">
        <v>3423</v>
      </c>
      <c r="AM347" s="12" t="s">
        <v>6866</v>
      </c>
    </row>
    <row r="348" spans="1:39" x14ac:dyDescent="0.15">
      <c r="A348" s="2" t="s">
        <v>6867</v>
      </c>
      <c r="B348" s="2" t="s">
        <v>6931</v>
      </c>
      <c r="C348" s="2">
        <v>291</v>
      </c>
      <c r="D348" s="14">
        <v>445006</v>
      </c>
      <c r="E348"/>
      <c r="F348" t="s">
        <v>1514</v>
      </c>
      <c r="G348" t="s">
        <v>1515</v>
      </c>
      <c r="H348" t="s">
        <v>1516</v>
      </c>
      <c r="I348" s="4">
        <v>3</v>
      </c>
      <c r="K348" s="4">
        <v>2</v>
      </c>
      <c r="L348" s="4" t="s">
        <v>1517</v>
      </c>
      <c r="M348" s="9">
        <v>9781558605961</v>
      </c>
      <c r="N348" t="s">
        <v>483</v>
      </c>
      <c r="O348" t="s">
        <v>483</v>
      </c>
      <c r="P348" t="s">
        <v>483</v>
      </c>
      <c r="Q348" s="10">
        <v>95.95</v>
      </c>
      <c r="R348" s="11"/>
      <c r="S348" s="10">
        <v>72</v>
      </c>
      <c r="T348" s="4" t="s">
        <v>6864</v>
      </c>
      <c r="U348">
        <v>60</v>
      </c>
      <c r="V348">
        <v>0</v>
      </c>
      <c r="W348">
        <v>26</v>
      </c>
      <c r="X348">
        <v>60</v>
      </c>
      <c r="Y348">
        <v>6</v>
      </c>
      <c r="Z348">
        <v>0</v>
      </c>
      <c r="AA348">
        <v>0</v>
      </c>
      <c r="AB348">
        <v>0</v>
      </c>
      <c r="AC348">
        <v>0</v>
      </c>
      <c r="AD348">
        <v>34</v>
      </c>
      <c r="AE348">
        <v>0</v>
      </c>
      <c r="AF348">
        <v>34</v>
      </c>
      <c r="AH348" s="1">
        <v>37372</v>
      </c>
      <c r="AI348" s="1">
        <v>37535</v>
      </c>
      <c r="AJ348" s="1">
        <v>37543</v>
      </c>
      <c r="AK348" s="8" t="s">
        <v>1003</v>
      </c>
      <c r="AM348" s="12" t="s">
        <v>6866</v>
      </c>
    </row>
    <row r="349" spans="1:39" x14ac:dyDescent="0.15">
      <c r="A349" s="2" t="s">
        <v>6867</v>
      </c>
      <c r="B349" s="2" t="s">
        <v>6931</v>
      </c>
      <c r="C349" s="2">
        <v>291</v>
      </c>
      <c r="D349" s="14">
        <v>445008</v>
      </c>
      <c r="E349"/>
      <c r="F349" t="s">
        <v>246</v>
      </c>
      <c r="G349" t="s">
        <v>247</v>
      </c>
      <c r="H349" t="s">
        <v>248</v>
      </c>
      <c r="I349" s="4">
        <v>2</v>
      </c>
      <c r="K349" s="4">
        <v>0</v>
      </c>
      <c r="L349" s="4" t="s">
        <v>249</v>
      </c>
      <c r="M349" s="9">
        <v>9780898715163</v>
      </c>
      <c r="N349" t="s">
        <v>250</v>
      </c>
      <c r="O349" t="s">
        <v>250</v>
      </c>
      <c r="P349" t="s">
        <v>250</v>
      </c>
      <c r="Q349" s="10">
        <v>34</v>
      </c>
      <c r="R349" s="11"/>
      <c r="S349" s="10">
        <v>25.5</v>
      </c>
      <c r="T349" s="4" t="s">
        <v>6883</v>
      </c>
      <c r="U349">
        <v>20</v>
      </c>
      <c r="V349">
        <v>20</v>
      </c>
      <c r="W349">
        <v>2</v>
      </c>
      <c r="X349">
        <v>20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</v>
      </c>
      <c r="AE349">
        <v>0</v>
      </c>
      <c r="AF349">
        <v>2</v>
      </c>
      <c r="AH349" s="1">
        <v>37517</v>
      </c>
      <c r="AI349" s="1">
        <v>37535</v>
      </c>
      <c r="AJ349" s="1">
        <v>37526</v>
      </c>
      <c r="AK349" s="8" t="s">
        <v>251</v>
      </c>
      <c r="AM349" s="12" t="s">
        <v>6866</v>
      </c>
    </row>
    <row r="350" spans="1:39" x14ac:dyDescent="0.15">
      <c r="A350" s="2" t="s">
        <v>6867</v>
      </c>
      <c r="B350" s="2" t="s">
        <v>6931</v>
      </c>
      <c r="C350" s="2" t="s">
        <v>3770</v>
      </c>
      <c r="D350" s="14" t="s">
        <v>6870</v>
      </c>
      <c r="E350"/>
      <c r="F350" t="s">
        <v>3771</v>
      </c>
      <c r="G350" t="s">
        <v>3772</v>
      </c>
      <c r="H350" t="s">
        <v>3773</v>
      </c>
      <c r="I350" s="4">
        <v>2</v>
      </c>
      <c r="K350" s="4">
        <v>99</v>
      </c>
      <c r="L350" s="4" t="s">
        <v>3774</v>
      </c>
      <c r="M350" s="9">
        <v>9780201634488</v>
      </c>
      <c r="N350" t="s">
        <v>3894</v>
      </c>
      <c r="O350" t="s">
        <v>3894</v>
      </c>
      <c r="P350" t="s">
        <v>3894</v>
      </c>
      <c r="Q350" s="10">
        <v>59.95</v>
      </c>
      <c r="R350" s="11">
        <v>0.1</v>
      </c>
      <c r="S350" s="10">
        <v>45</v>
      </c>
      <c r="T350" s="4" t="s">
        <v>6864</v>
      </c>
      <c r="U350">
        <v>120</v>
      </c>
      <c r="V350">
        <v>109</v>
      </c>
      <c r="W350">
        <v>75</v>
      </c>
      <c r="X350">
        <v>120</v>
      </c>
      <c r="Y350">
        <v>33</v>
      </c>
      <c r="Z350">
        <v>0</v>
      </c>
      <c r="AA350">
        <v>2</v>
      </c>
      <c r="AB350">
        <v>0</v>
      </c>
      <c r="AC350">
        <v>7</v>
      </c>
      <c r="AD350">
        <v>37</v>
      </c>
      <c r="AE350">
        <v>3</v>
      </c>
      <c r="AF350">
        <v>40</v>
      </c>
      <c r="AH350" s="1">
        <v>37405</v>
      </c>
      <c r="AI350" s="1">
        <v>37535</v>
      </c>
      <c r="AJ350" s="1">
        <v>37512</v>
      </c>
      <c r="AK350" s="8">
        <v>59.95</v>
      </c>
      <c r="AM350" s="12" t="s">
        <v>6866</v>
      </c>
    </row>
    <row r="351" spans="1:39" x14ac:dyDescent="0.15">
      <c r="A351" s="2" t="s">
        <v>6867</v>
      </c>
      <c r="B351" s="2" t="s">
        <v>6931</v>
      </c>
      <c r="C351" s="2" t="s">
        <v>5389</v>
      </c>
      <c r="D351" s="14" t="s">
        <v>6870</v>
      </c>
      <c r="E351"/>
      <c r="F351" t="s">
        <v>1811</v>
      </c>
      <c r="G351" t="s">
        <v>4437</v>
      </c>
      <c r="H351" t="s">
        <v>4438</v>
      </c>
      <c r="I351" s="4">
        <v>2</v>
      </c>
      <c r="K351" s="4">
        <v>86</v>
      </c>
      <c r="L351" s="4" t="s">
        <v>4439</v>
      </c>
      <c r="M351" s="9">
        <v>9780201100884</v>
      </c>
      <c r="N351" t="s">
        <v>3894</v>
      </c>
      <c r="O351" t="s">
        <v>3894</v>
      </c>
      <c r="P351" t="s">
        <v>3894</v>
      </c>
      <c r="Q351" s="10">
        <v>84</v>
      </c>
      <c r="R351" s="11"/>
      <c r="S351" s="10">
        <v>63</v>
      </c>
      <c r="T351" s="4" t="s">
        <v>6864</v>
      </c>
      <c r="U351">
        <v>250</v>
      </c>
      <c r="V351">
        <v>171</v>
      </c>
      <c r="W351">
        <v>100</v>
      </c>
      <c r="X351">
        <v>250</v>
      </c>
      <c r="Y351">
        <v>46</v>
      </c>
      <c r="Z351">
        <v>0</v>
      </c>
      <c r="AA351">
        <v>0</v>
      </c>
      <c r="AB351">
        <v>0</v>
      </c>
      <c r="AC351">
        <v>2</v>
      </c>
      <c r="AD351">
        <v>51</v>
      </c>
      <c r="AE351">
        <v>20</v>
      </c>
      <c r="AF351">
        <v>71</v>
      </c>
      <c r="AH351" s="1">
        <v>37462</v>
      </c>
      <c r="AI351" s="1">
        <v>37577</v>
      </c>
      <c r="AJ351" s="1">
        <v>37559</v>
      </c>
      <c r="AK351" s="8" t="s">
        <v>5366</v>
      </c>
      <c r="AM351" s="12" t="s">
        <v>6866</v>
      </c>
    </row>
    <row r="352" spans="1:39" x14ac:dyDescent="0.15">
      <c r="A352" s="2" t="s">
        <v>6867</v>
      </c>
      <c r="B352" s="2" t="s">
        <v>6931</v>
      </c>
      <c r="C352" s="2" t="s">
        <v>6002</v>
      </c>
      <c r="D352" s="14" t="s">
        <v>6870</v>
      </c>
      <c r="E352"/>
      <c r="F352" t="s">
        <v>6003</v>
      </c>
      <c r="G352" t="s">
        <v>6004</v>
      </c>
      <c r="H352" t="s">
        <v>6005</v>
      </c>
      <c r="I352" s="4">
        <v>4</v>
      </c>
      <c r="K352" s="4">
        <v>2</v>
      </c>
      <c r="L352" s="4" t="s">
        <v>6006</v>
      </c>
      <c r="M352" s="9">
        <v>9780072283631</v>
      </c>
      <c r="N352" t="s">
        <v>6863</v>
      </c>
      <c r="O352" t="s">
        <v>6863</v>
      </c>
      <c r="P352" t="s">
        <v>6863</v>
      </c>
      <c r="Q352" s="10">
        <v>94.7</v>
      </c>
      <c r="R352" s="11"/>
      <c r="S352" s="10">
        <v>71.05</v>
      </c>
      <c r="T352" s="4" t="s">
        <v>6883</v>
      </c>
      <c r="U352">
        <v>120</v>
      </c>
      <c r="V352">
        <v>102</v>
      </c>
      <c r="W352">
        <v>12</v>
      </c>
      <c r="X352">
        <v>120</v>
      </c>
      <c r="Y352">
        <v>-1</v>
      </c>
      <c r="Z352">
        <v>0</v>
      </c>
      <c r="AA352">
        <v>0</v>
      </c>
      <c r="AB352">
        <v>0</v>
      </c>
      <c r="AC352">
        <v>2</v>
      </c>
      <c r="AD352">
        <v>1</v>
      </c>
      <c r="AE352">
        <v>13</v>
      </c>
      <c r="AF352">
        <v>14</v>
      </c>
      <c r="AH352" s="1">
        <v>37392</v>
      </c>
      <c r="AI352" s="1">
        <v>37535</v>
      </c>
      <c r="AJ352" s="1">
        <v>37445</v>
      </c>
      <c r="AK352" s="8" t="s">
        <v>6007</v>
      </c>
      <c r="AM352" s="12" t="s">
        <v>6866</v>
      </c>
    </row>
    <row r="353" spans="1:40" x14ac:dyDescent="0.15">
      <c r="A353" s="2" t="s">
        <v>6867</v>
      </c>
      <c r="B353" s="2" t="s">
        <v>6931</v>
      </c>
      <c r="C353" s="2" t="s">
        <v>6002</v>
      </c>
      <c r="D353" s="14" t="s">
        <v>6870</v>
      </c>
      <c r="E353"/>
      <c r="F353" t="s">
        <v>6003</v>
      </c>
      <c r="G353" t="s">
        <v>6004</v>
      </c>
      <c r="H353" t="s">
        <v>3080</v>
      </c>
      <c r="I353" s="4">
        <v>4</v>
      </c>
      <c r="K353" s="4">
        <v>2</v>
      </c>
      <c r="L353" s="4" t="s">
        <v>3081</v>
      </c>
      <c r="M353" s="9">
        <v>9780072554816</v>
      </c>
      <c r="N353" t="s">
        <v>6863</v>
      </c>
      <c r="O353" t="s">
        <v>6863</v>
      </c>
      <c r="P353" t="s">
        <v>6863</v>
      </c>
      <c r="Q353" s="10">
        <v>93.35</v>
      </c>
      <c r="R353" s="11"/>
      <c r="S353" s="10">
        <v>70.05</v>
      </c>
      <c r="T353" s="4" t="s">
        <v>6883</v>
      </c>
      <c r="U353">
        <v>120</v>
      </c>
      <c r="V353">
        <v>102</v>
      </c>
      <c r="W353">
        <v>26</v>
      </c>
      <c r="X353">
        <v>120</v>
      </c>
      <c r="Y353">
        <v>9</v>
      </c>
      <c r="Z353">
        <v>0</v>
      </c>
      <c r="AA353">
        <v>0</v>
      </c>
      <c r="AB353">
        <v>0</v>
      </c>
      <c r="AC353">
        <v>0</v>
      </c>
      <c r="AD353">
        <v>17</v>
      </c>
      <c r="AE353">
        <v>0</v>
      </c>
      <c r="AF353">
        <v>17</v>
      </c>
      <c r="AH353" s="1">
        <v>37392</v>
      </c>
      <c r="AI353" s="1">
        <v>37535</v>
      </c>
      <c r="AJ353" s="1">
        <v>37497</v>
      </c>
      <c r="AK353" s="8" t="s">
        <v>3082</v>
      </c>
      <c r="AM353" s="12" t="s">
        <v>6866</v>
      </c>
    </row>
    <row r="354" spans="1:40" x14ac:dyDescent="0.15">
      <c r="A354" s="2" t="s">
        <v>6867</v>
      </c>
      <c r="B354" s="2" t="s">
        <v>6931</v>
      </c>
      <c r="C354" s="2" t="s">
        <v>6750</v>
      </c>
      <c r="D354" s="14" t="s">
        <v>6870</v>
      </c>
      <c r="E354"/>
      <c r="F354" t="s">
        <v>246</v>
      </c>
      <c r="G354" t="s">
        <v>5667</v>
      </c>
      <c r="H354" t="s">
        <v>5668</v>
      </c>
      <c r="K354" s="4">
        <v>0</v>
      </c>
      <c r="L354" s="4" t="s">
        <v>5669</v>
      </c>
      <c r="M354" s="9">
        <v>9780735709218</v>
      </c>
      <c r="N354" t="s">
        <v>5670</v>
      </c>
      <c r="O354" t="s">
        <v>4040</v>
      </c>
      <c r="P354" t="s">
        <v>3943</v>
      </c>
      <c r="Q354" s="10">
        <v>49.99</v>
      </c>
      <c r="R354" s="11">
        <v>0.1</v>
      </c>
      <c r="S354" s="10">
        <v>37.5</v>
      </c>
      <c r="T354" s="4" t="s">
        <v>6864</v>
      </c>
      <c r="U354">
        <v>120</v>
      </c>
      <c r="V354">
        <v>120</v>
      </c>
      <c r="W354">
        <v>88</v>
      </c>
      <c r="X354">
        <v>120</v>
      </c>
      <c r="Y354">
        <v>32</v>
      </c>
      <c r="Z354">
        <v>0</v>
      </c>
      <c r="AA354">
        <v>2</v>
      </c>
      <c r="AB354">
        <v>0</v>
      </c>
      <c r="AC354">
        <v>1</v>
      </c>
      <c r="AD354">
        <v>38</v>
      </c>
      <c r="AE354">
        <v>16</v>
      </c>
      <c r="AF354">
        <v>54</v>
      </c>
      <c r="AH354" s="1">
        <v>37372</v>
      </c>
      <c r="AI354" s="1">
        <v>37535</v>
      </c>
      <c r="AJ354" s="1">
        <v>37523</v>
      </c>
      <c r="AK354" s="8">
        <v>49.99</v>
      </c>
      <c r="AM354" s="12" t="s">
        <v>1050</v>
      </c>
    </row>
    <row r="355" spans="1:40" x14ac:dyDescent="0.15">
      <c r="A355" s="2" t="s">
        <v>6867</v>
      </c>
      <c r="B355" s="2" t="s">
        <v>6931</v>
      </c>
      <c r="C355" s="2" t="s">
        <v>6750</v>
      </c>
      <c r="D355" s="14" t="s">
        <v>6870</v>
      </c>
      <c r="E355"/>
      <c r="F355" t="s">
        <v>246</v>
      </c>
      <c r="G355" t="s">
        <v>6751</v>
      </c>
      <c r="H355" t="s">
        <v>6752</v>
      </c>
      <c r="K355" s="4">
        <v>2</v>
      </c>
      <c r="L355" s="4" t="s">
        <v>6753</v>
      </c>
      <c r="M355" s="9">
        <v>9781861006912</v>
      </c>
      <c r="N355" t="s">
        <v>2029</v>
      </c>
      <c r="O355" t="s">
        <v>2029</v>
      </c>
      <c r="P355" t="s">
        <v>2029</v>
      </c>
      <c r="Q355" s="10">
        <v>49.99</v>
      </c>
      <c r="R355" s="11">
        <v>0.1</v>
      </c>
      <c r="S355" s="10">
        <v>37.5</v>
      </c>
      <c r="T355" s="4" t="s">
        <v>6864</v>
      </c>
      <c r="U355">
        <v>120</v>
      </c>
      <c r="V355">
        <v>120</v>
      </c>
      <c r="W355">
        <v>110</v>
      </c>
      <c r="X355">
        <v>120</v>
      </c>
      <c r="Y355">
        <v>51</v>
      </c>
      <c r="Z355">
        <v>0</v>
      </c>
      <c r="AA355">
        <v>0</v>
      </c>
      <c r="AB355">
        <v>0</v>
      </c>
      <c r="AC355">
        <v>0</v>
      </c>
      <c r="AD355">
        <v>58</v>
      </c>
      <c r="AE355">
        <v>0</v>
      </c>
      <c r="AF355">
        <v>58</v>
      </c>
      <c r="AH355" s="1">
        <v>37372</v>
      </c>
      <c r="AI355" s="1">
        <v>37535</v>
      </c>
      <c r="AJ355" s="1">
        <v>37525</v>
      </c>
      <c r="AK355" s="8">
        <v>49.99</v>
      </c>
      <c r="AM355" s="12" t="s">
        <v>6866</v>
      </c>
    </row>
    <row r="356" spans="1:40" x14ac:dyDescent="0.15">
      <c r="A356" s="2" t="s">
        <v>6867</v>
      </c>
      <c r="B356" s="2" t="s">
        <v>6931</v>
      </c>
      <c r="C356" s="2" t="s">
        <v>4774</v>
      </c>
      <c r="D356" s="14" t="s">
        <v>6870</v>
      </c>
      <c r="E356"/>
      <c r="F356" t="s">
        <v>5248</v>
      </c>
      <c r="G356" t="s">
        <v>5249</v>
      </c>
      <c r="H356" t="s">
        <v>5250</v>
      </c>
      <c r="I356" s="4">
        <v>2</v>
      </c>
      <c r="K356" s="4">
        <v>98</v>
      </c>
      <c r="L356" s="4" t="s">
        <v>5251</v>
      </c>
      <c r="M356" s="9">
        <v>9781558604285</v>
      </c>
      <c r="N356" t="s">
        <v>5252</v>
      </c>
      <c r="O356" t="s">
        <v>5252</v>
      </c>
      <c r="P356" t="s">
        <v>5252</v>
      </c>
      <c r="Q356" s="10">
        <v>90.65</v>
      </c>
      <c r="R356" s="11"/>
      <c r="S356" s="10">
        <v>68</v>
      </c>
      <c r="T356" s="4" t="s">
        <v>6864</v>
      </c>
      <c r="U356">
        <v>60</v>
      </c>
      <c r="V356">
        <v>95</v>
      </c>
      <c r="W356">
        <v>131</v>
      </c>
      <c r="X356">
        <v>270</v>
      </c>
      <c r="Y356">
        <v>24</v>
      </c>
      <c r="Z356">
        <v>0</v>
      </c>
      <c r="AA356">
        <v>4</v>
      </c>
      <c r="AB356">
        <v>0</v>
      </c>
      <c r="AC356">
        <v>7</v>
      </c>
      <c r="AD356">
        <v>103</v>
      </c>
      <c r="AE356">
        <v>8</v>
      </c>
      <c r="AF356">
        <v>111</v>
      </c>
      <c r="AH356" s="1">
        <v>37462</v>
      </c>
      <c r="AI356" s="1">
        <v>37535</v>
      </c>
      <c r="AJ356" s="1">
        <v>37495</v>
      </c>
      <c r="AK356" s="8" t="s">
        <v>5253</v>
      </c>
      <c r="AM356" s="12" t="s">
        <v>6866</v>
      </c>
    </row>
    <row r="357" spans="1:40" x14ac:dyDescent="0.15">
      <c r="A357" s="2" t="s">
        <v>6867</v>
      </c>
      <c r="B357" s="2" t="s">
        <v>6931</v>
      </c>
      <c r="C357" s="2" t="s">
        <v>478</v>
      </c>
      <c r="D357" s="14" t="s">
        <v>6870</v>
      </c>
      <c r="E357"/>
      <c r="F357" t="s">
        <v>479</v>
      </c>
      <c r="G357" t="s">
        <v>436</v>
      </c>
      <c r="H357" t="s">
        <v>5459</v>
      </c>
      <c r="K357" s="4">
        <v>97</v>
      </c>
      <c r="L357" s="4" t="s">
        <v>5460</v>
      </c>
      <c r="M357" s="9">
        <v>9780070428072</v>
      </c>
      <c r="N357" t="s">
        <v>6863</v>
      </c>
      <c r="O357" t="s">
        <v>6863</v>
      </c>
      <c r="P357" t="s">
        <v>6863</v>
      </c>
      <c r="Q357" s="10">
        <v>114.7</v>
      </c>
      <c r="R357" s="11"/>
      <c r="S357" s="10">
        <v>86.05</v>
      </c>
      <c r="T357" s="4" t="s">
        <v>6883</v>
      </c>
      <c r="U357">
        <v>15</v>
      </c>
      <c r="V357">
        <v>3</v>
      </c>
      <c r="W357">
        <v>3</v>
      </c>
      <c r="X357">
        <v>15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</v>
      </c>
      <c r="AE357">
        <v>1</v>
      </c>
      <c r="AF357">
        <v>3</v>
      </c>
      <c r="AH357" s="1">
        <v>37376</v>
      </c>
      <c r="AI357" s="1">
        <v>37535</v>
      </c>
      <c r="AJ357" s="1">
        <v>37495</v>
      </c>
      <c r="AK357" s="8" t="s">
        <v>6890</v>
      </c>
      <c r="AM357" s="12" t="s">
        <v>6866</v>
      </c>
    </row>
    <row r="358" spans="1:40" x14ac:dyDescent="0.15">
      <c r="A358" s="2" t="s">
        <v>6867</v>
      </c>
      <c r="B358" s="2" t="s">
        <v>6931</v>
      </c>
      <c r="C358" s="2" t="s">
        <v>478</v>
      </c>
      <c r="D358" s="14" t="s">
        <v>6870</v>
      </c>
      <c r="E358"/>
      <c r="F358" t="s">
        <v>479</v>
      </c>
      <c r="G358" t="s">
        <v>480</v>
      </c>
      <c r="H358" t="s">
        <v>481</v>
      </c>
      <c r="K358" s="4">
        <v>0</v>
      </c>
      <c r="L358" s="4" t="s">
        <v>482</v>
      </c>
      <c r="M358" s="9">
        <v>9781558605527</v>
      </c>
      <c r="N358" t="s">
        <v>483</v>
      </c>
      <c r="O358" t="s">
        <v>483</v>
      </c>
      <c r="P358" t="s">
        <v>483</v>
      </c>
      <c r="Q358" s="10">
        <v>49.95</v>
      </c>
      <c r="R358" s="11">
        <v>0.1</v>
      </c>
      <c r="S358" s="10">
        <v>37.5</v>
      </c>
      <c r="T358" s="4" t="s">
        <v>6864</v>
      </c>
      <c r="U358">
        <v>15</v>
      </c>
      <c r="V358">
        <v>3</v>
      </c>
      <c r="W358">
        <v>12</v>
      </c>
      <c r="X358">
        <v>15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7</v>
      </c>
      <c r="AE358">
        <v>0</v>
      </c>
      <c r="AF358">
        <v>7</v>
      </c>
      <c r="AH358" s="1">
        <v>37376</v>
      </c>
      <c r="AI358" s="1">
        <v>37535</v>
      </c>
      <c r="AJ358" s="1">
        <v>37480</v>
      </c>
      <c r="AK358" s="8">
        <v>49.95</v>
      </c>
      <c r="AM358" s="12" t="s">
        <v>6866</v>
      </c>
    </row>
    <row r="359" spans="1:40" x14ac:dyDescent="0.15">
      <c r="A359" s="2" t="s">
        <v>6867</v>
      </c>
      <c r="B359" s="2" t="s">
        <v>6931</v>
      </c>
      <c r="C359" s="2" t="s">
        <v>917</v>
      </c>
      <c r="D359" s="14" t="s">
        <v>6870</v>
      </c>
      <c r="E359"/>
      <c r="F359" t="s">
        <v>1885</v>
      </c>
      <c r="G359" t="s">
        <v>1286</v>
      </c>
      <c r="H359" t="s">
        <v>1287</v>
      </c>
      <c r="K359" s="4">
        <v>94</v>
      </c>
      <c r="L359" s="4" t="s">
        <v>1288</v>
      </c>
      <c r="M359" s="9">
        <v>9780672303395</v>
      </c>
      <c r="N359" t="s">
        <v>4040</v>
      </c>
      <c r="O359" t="s">
        <v>3943</v>
      </c>
      <c r="P359" t="s">
        <v>3943</v>
      </c>
      <c r="Q359" s="10">
        <v>29.95</v>
      </c>
      <c r="R359" s="11">
        <v>0.1</v>
      </c>
      <c r="S359" s="10">
        <v>22.5</v>
      </c>
      <c r="T359" s="4" t="s">
        <v>6883</v>
      </c>
      <c r="U359">
        <v>150</v>
      </c>
      <c r="V359">
        <v>70</v>
      </c>
      <c r="W359">
        <v>70</v>
      </c>
      <c r="X359">
        <v>150</v>
      </c>
      <c r="Y359">
        <v>22</v>
      </c>
      <c r="Z359">
        <v>0</v>
      </c>
      <c r="AA359">
        <v>4</v>
      </c>
      <c r="AB359">
        <v>0</v>
      </c>
      <c r="AC359">
        <v>20</v>
      </c>
      <c r="AD359">
        <v>42</v>
      </c>
      <c r="AE359">
        <v>26</v>
      </c>
      <c r="AF359">
        <v>68</v>
      </c>
      <c r="AH359" s="1">
        <v>37376</v>
      </c>
      <c r="AI359" s="1">
        <v>37535</v>
      </c>
      <c r="AJ359" s="1">
        <v>37537</v>
      </c>
      <c r="AK359" s="8">
        <v>29.95</v>
      </c>
      <c r="AM359" s="12" t="s">
        <v>6866</v>
      </c>
    </row>
    <row r="360" spans="1:40" x14ac:dyDescent="0.15">
      <c r="A360" s="2" t="s">
        <v>6867</v>
      </c>
      <c r="B360" s="2" t="s">
        <v>6931</v>
      </c>
      <c r="C360" s="2" t="s">
        <v>1884</v>
      </c>
      <c r="D360" s="14" t="s">
        <v>6870</v>
      </c>
      <c r="E360"/>
      <c r="F360" t="s">
        <v>1885</v>
      </c>
      <c r="G360" t="s">
        <v>1333</v>
      </c>
      <c r="H360" t="s">
        <v>1334</v>
      </c>
      <c r="I360" s="4">
        <v>4</v>
      </c>
      <c r="K360" s="4">
        <v>2</v>
      </c>
      <c r="L360" s="4" t="s">
        <v>1335</v>
      </c>
      <c r="M360" s="9">
        <v>9780072463774</v>
      </c>
      <c r="N360" t="s">
        <v>6863</v>
      </c>
      <c r="O360" t="s">
        <v>6863</v>
      </c>
      <c r="P360" t="s">
        <v>6863</v>
      </c>
      <c r="Q360" s="10">
        <v>57.35</v>
      </c>
      <c r="R360" s="11">
        <v>0.1</v>
      </c>
      <c r="S360" s="10">
        <v>43.05</v>
      </c>
      <c r="T360" s="4" t="s">
        <v>6883</v>
      </c>
      <c r="U360">
        <v>300</v>
      </c>
      <c r="V360">
        <v>181</v>
      </c>
      <c r="W360">
        <v>74</v>
      </c>
      <c r="X360">
        <v>300</v>
      </c>
      <c r="Y360">
        <v>27</v>
      </c>
      <c r="Z360">
        <v>0</v>
      </c>
      <c r="AA360">
        <v>0</v>
      </c>
      <c r="AB360">
        <v>0</v>
      </c>
      <c r="AC360">
        <v>0</v>
      </c>
      <c r="AD360">
        <v>47</v>
      </c>
      <c r="AE360">
        <v>0</v>
      </c>
      <c r="AF360">
        <v>47</v>
      </c>
      <c r="AH360" s="1">
        <v>37392</v>
      </c>
      <c r="AI360" s="1">
        <v>37535</v>
      </c>
      <c r="AJ360" s="1">
        <v>37480</v>
      </c>
      <c r="AK360" s="8" t="s">
        <v>1336</v>
      </c>
      <c r="AM360" s="12" t="s">
        <v>6866</v>
      </c>
    </row>
    <row r="361" spans="1:40" x14ac:dyDescent="0.15">
      <c r="A361" s="2" t="s">
        <v>6867</v>
      </c>
      <c r="B361" s="2" t="s">
        <v>6931</v>
      </c>
      <c r="C361" s="2" t="s">
        <v>1884</v>
      </c>
      <c r="D361" s="14" t="s">
        <v>6870</v>
      </c>
      <c r="E361"/>
      <c r="F361" t="s">
        <v>1885</v>
      </c>
      <c r="G361" t="s">
        <v>3657</v>
      </c>
      <c r="H361" t="s">
        <v>3658</v>
      </c>
      <c r="K361" s="4">
        <v>0</v>
      </c>
      <c r="L361" s="4" t="s">
        <v>3659</v>
      </c>
      <c r="M361" s="9">
        <v>9781861003669</v>
      </c>
      <c r="N361" t="s">
        <v>2029</v>
      </c>
      <c r="O361" t="s">
        <v>2029</v>
      </c>
      <c r="P361" t="s">
        <v>2029</v>
      </c>
      <c r="Q361" s="10">
        <v>49.99</v>
      </c>
      <c r="R361" s="11">
        <v>0.1</v>
      </c>
      <c r="S361" s="10">
        <v>37.5</v>
      </c>
      <c r="T361" s="4" t="s">
        <v>6883</v>
      </c>
      <c r="U361">
        <v>300</v>
      </c>
      <c r="V361">
        <v>181</v>
      </c>
      <c r="W361">
        <v>85</v>
      </c>
      <c r="X361">
        <v>310</v>
      </c>
      <c r="Y361">
        <v>49</v>
      </c>
      <c r="Z361">
        <v>0</v>
      </c>
      <c r="AA361">
        <v>-1</v>
      </c>
      <c r="AB361">
        <v>0</v>
      </c>
      <c r="AC361">
        <v>4</v>
      </c>
      <c r="AD361">
        <v>59</v>
      </c>
      <c r="AE361">
        <v>15</v>
      </c>
      <c r="AF361">
        <v>74</v>
      </c>
      <c r="AH361" s="1">
        <v>37376</v>
      </c>
      <c r="AI361" s="1">
        <v>37535</v>
      </c>
      <c r="AJ361" s="1">
        <v>37476</v>
      </c>
      <c r="AK361" s="8">
        <v>49.99</v>
      </c>
      <c r="AM361" s="12" t="s">
        <v>6866</v>
      </c>
    </row>
    <row r="362" spans="1:40" x14ac:dyDescent="0.15">
      <c r="A362" s="2" t="s">
        <v>6867</v>
      </c>
      <c r="B362" s="2" t="s">
        <v>6931</v>
      </c>
      <c r="C362" s="2" t="s">
        <v>1884</v>
      </c>
      <c r="D362" s="14" t="s">
        <v>6870</v>
      </c>
      <c r="E362"/>
      <c r="F362" t="s">
        <v>1885</v>
      </c>
      <c r="G362" t="s">
        <v>5212</v>
      </c>
      <c r="H362" t="s">
        <v>5213</v>
      </c>
      <c r="I362" s="4">
        <v>5</v>
      </c>
      <c r="K362" s="4">
        <v>2</v>
      </c>
      <c r="L362" s="4" t="s">
        <v>5214</v>
      </c>
      <c r="M362" s="9">
        <v>9780596002619</v>
      </c>
      <c r="N362" t="s">
        <v>5215</v>
      </c>
      <c r="O362" t="s">
        <v>5215</v>
      </c>
      <c r="P362" t="s">
        <v>5215</v>
      </c>
      <c r="Q362" s="10">
        <v>19.95</v>
      </c>
      <c r="R362" s="11">
        <v>0.1</v>
      </c>
      <c r="S362" s="10">
        <v>15</v>
      </c>
      <c r="T362" s="4" t="s">
        <v>6864</v>
      </c>
      <c r="U362">
        <v>300</v>
      </c>
      <c r="V362">
        <v>181</v>
      </c>
      <c r="W362">
        <v>230</v>
      </c>
      <c r="X362">
        <v>770</v>
      </c>
      <c r="Y362">
        <v>47</v>
      </c>
      <c r="Z362">
        <v>0</v>
      </c>
      <c r="AA362">
        <v>3</v>
      </c>
      <c r="AB362">
        <v>0</v>
      </c>
      <c r="AC362">
        <v>4</v>
      </c>
      <c r="AD362">
        <v>226</v>
      </c>
      <c r="AE362">
        <v>7</v>
      </c>
      <c r="AF362">
        <v>233</v>
      </c>
      <c r="AH362" s="1">
        <v>37376</v>
      </c>
      <c r="AI362" s="1">
        <v>37577</v>
      </c>
      <c r="AJ362" s="1">
        <v>37559</v>
      </c>
      <c r="AK362" s="8">
        <v>19.95</v>
      </c>
      <c r="AM362" s="12" t="s">
        <v>6866</v>
      </c>
    </row>
    <row r="363" spans="1:40" x14ac:dyDescent="0.15">
      <c r="A363" s="2" t="s">
        <v>6867</v>
      </c>
      <c r="B363" s="2" t="s">
        <v>6931</v>
      </c>
      <c r="C363" s="2" t="s">
        <v>1884</v>
      </c>
      <c r="D363" s="14" t="s">
        <v>6870</v>
      </c>
      <c r="E363"/>
      <c r="F363" t="s">
        <v>1885</v>
      </c>
      <c r="G363" t="s">
        <v>1886</v>
      </c>
      <c r="H363" t="s">
        <v>1887</v>
      </c>
      <c r="I363" s="4">
        <v>2</v>
      </c>
      <c r="K363" s="4">
        <v>1</v>
      </c>
      <c r="L363" s="4" t="s">
        <v>1888</v>
      </c>
      <c r="M363" s="9">
        <v>9780130316974</v>
      </c>
      <c r="N363" t="s">
        <v>3943</v>
      </c>
      <c r="O363" t="s">
        <v>3943</v>
      </c>
      <c r="P363" t="s">
        <v>3943</v>
      </c>
      <c r="Q363" s="10">
        <v>76</v>
      </c>
      <c r="R363" s="11"/>
      <c r="S363" s="10">
        <v>57</v>
      </c>
      <c r="T363" s="4" t="s">
        <v>6864</v>
      </c>
      <c r="U363">
        <v>300</v>
      </c>
      <c r="V363">
        <v>181</v>
      </c>
      <c r="W363">
        <v>335</v>
      </c>
      <c r="X363">
        <v>760</v>
      </c>
      <c r="Y363">
        <v>43</v>
      </c>
      <c r="Z363">
        <v>0</v>
      </c>
      <c r="AA363">
        <v>12</v>
      </c>
      <c r="AB363">
        <v>0</v>
      </c>
      <c r="AC363">
        <v>42</v>
      </c>
      <c r="AD363">
        <v>162</v>
      </c>
      <c r="AE363">
        <v>140</v>
      </c>
      <c r="AF363">
        <v>302</v>
      </c>
      <c r="AH363" s="1">
        <v>37376</v>
      </c>
      <c r="AI363" s="1">
        <v>37535</v>
      </c>
      <c r="AJ363" s="1">
        <v>37512</v>
      </c>
      <c r="AK363" s="8" t="s">
        <v>1889</v>
      </c>
      <c r="AM363" s="12" t="s">
        <v>6866</v>
      </c>
    </row>
    <row r="364" spans="1:40" x14ac:dyDescent="0.15">
      <c r="A364" s="2" t="s">
        <v>6867</v>
      </c>
      <c r="B364" s="2" t="s">
        <v>6931</v>
      </c>
      <c r="C364" s="2" t="s">
        <v>5972</v>
      </c>
      <c r="D364" s="14" t="s">
        <v>6870</v>
      </c>
      <c r="E364"/>
      <c r="F364" t="s">
        <v>3656</v>
      </c>
      <c r="G364" t="s">
        <v>5486</v>
      </c>
      <c r="H364" t="s">
        <v>725</v>
      </c>
      <c r="I364" s="4">
        <v>4</v>
      </c>
      <c r="K364" s="4">
        <v>2</v>
      </c>
      <c r="L364" s="4" t="s">
        <v>726</v>
      </c>
      <c r="M364" s="9">
        <v>9780130341518</v>
      </c>
      <c r="N364" t="s">
        <v>3943</v>
      </c>
      <c r="O364" t="s">
        <v>3943</v>
      </c>
      <c r="P364" t="s">
        <v>3943</v>
      </c>
      <c r="Q364" s="10">
        <v>76</v>
      </c>
      <c r="R364" s="11"/>
      <c r="S364" s="10">
        <v>57</v>
      </c>
      <c r="T364" s="4" t="s">
        <v>6883</v>
      </c>
      <c r="U364">
        <v>150</v>
      </c>
      <c r="V364">
        <v>44</v>
      </c>
      <c r="W364">
        <v>45</v>
      </c>
      <c r="X364">
        <v>170</v>
      </c>
      <c r="Y364">
        <v>0</v>
      </c>
      <c r="Z364">
        <v>0</v>
      </c>
      <c r="AA364">
        <v>0</v>
      </c>
      <c r="AB364">
        <v>0</v>
      </c>
      <c r="AC364">
        <v>3</v>
      </c>
      <c r="AD364">
        <v>55</v>
      </c>
      <c r="AE364">
        <v>6</v>
      </c>
      <c r="AF364">
        <v>61</v>
      </c>
      <c r="AH364" s="1">
        <v>37382</v>
      </c>
      <c r="AI364" s="1">
        <v>37535</v>
      </c>
      <c r="AJ364" s="1">
        <v>37532</v>
      </c>
      <c r="AK364" s="8" t="s">
        <v>1889</v>
      </c>
      <c r="AM364" s="12" t="s">
        <v>6866</v>
      </c>
    </row>
    <row r="365" spans="1:40" x14ac:dyDescent="0.15">
      <c r="A365" s="2" t="s">
        <v>6867</v>
      </c>
      <c r="B365" s="2" t="s">
        <v>6931</v>
      </c>
      <c r="C365" s="2" t="s">
        <v>5972</v>
      </c>
      <c r="D365" s="14" t="s">
        <v>6870</v>
      </c>
      <c r="E365"/>
      <c r="F365" t="s">
        <v>3656</v>
      </c>
      <c r="G365" t="s">
        <v>5212</v>
      </c>
      <c r="H365" t="s">
        <v>5213</v>
      </c>
      <c r="I365" s="4">
        <v>5</v>
      </c>
      <c r="K365" s="4">
        <v>2</v>
      </c>
      <c r="L365" s="4" t="s">
        <v>5214</v>
      </c>
      <c r="M365" s="9">
        <v>9780596002619</v>
      </c>
      <c r="N365" t="s">
        <v>5215</v>
      </c>
      <c r="O365" t="s">
        <v>5215</v>
      </c>
      <c r="P365" t="s">
        <v>5215</v>
      </c>
      <c r="Q365" s="10">
        <v>19.95</v>
      </c>
      <c r="R365" s="11">
        <v>0.1</v>
      </c>
      <c r="S365" s="10">
        <v>15</v>
      </c>
      <c r="T365" s="4" t="s">
        <v>6883</v>
      </c>
      <c r="U365">
        <v>150</v>
      </c>
      <c r="V365">
        <v>44</v>
      </c>
      <c r="W365">
        <v>230</v>
      </c>
      <c r="X365">
        <v>770</v>
      </c>
      <c r="Y365">
        <v>47</v>
      </c>
      <c r="Z365">
        <v>0</v>
      </c>
      <c r="AA365">
        <v>3</v>
      </c>
      <c r="AB365">
        <v>0</v>
      </c>
      <c r="AC365">
        <v>4</v>
      </c>
      <c r="AD365">
        <v>226</v>
      </c>
      <c r="AE365">
        <v>7</v>
      </c>
      <c r="AF365">
        <v>233</v>
      </c>
      <c r="AH365" s="1">
        <v>37382</v>
      </c>
      <c r="AI365" s="1">
        <v>37577</v>
      </c>
      <c r="AJ365" s="1">
        <v>37559</v>
      </c>
      <c r="AK365" s="8">
        <v>19.95</v>
      </c>
      <c r="AM365" s="12" t="s">
        <v>6866</v>
      </c>
    </row>
    <row r="366" spans="1:40" x14ac:dyDescent="0.15">
      <c r="A366" s="2" t="s">
        <v>6867</v>
      </c>
      <c r="B366" s="2" t="s">
        <v>6931</v>
      </c>
      <c r="C366" s="2" t="s">
        <v>5972</v>
      </c>
      <c r="D366" s="14" t="s">
        <v>6870</v>
      </c>
      <c r="E366"/>
      <c r="F366" t="s">
        <v>3656</v>
      </c>
      <c r="G366" t="s">
        <v>1886</v>
      </c>
      <c r="H366" t="s">
        <v>1887</v>
      </c>
      <c r="I366" s="4">
        <v>2</v>
      </c>
      <c r="K366" s="4">
        <v>1</v>
      </c>
      <c r="L366" s="4" t="s">
        <v>1888</v>
      </c>
      <c r="M366" s="9">
        <v>9780130316974</v>
      </c>
      <c r="N366" t="s">
        <v>3943</v>
      </c>
      <c r="O366" t="s">
        <v>3943</v>
      </c>
      <c r="P366" t="s">
        <v>3943</v>
      </c>
      <c r="Q366" s="10">
        <v>76</v>
      </c>
      <c r="R366" s="11"/>
      <c r="S366" s="10">
        <v>57</v>
      </c>
      <c r="T366" s="4" t="s">
        <v>6883</v>
      </c>
      <c r="U366">
        <v>150</v>
      </c>
      <c r="V366">
        <v>44</v>
      </c>
      <c r="W366">
        <v>335</v>
      </c>
      <c r="X366">
        <v>760</v>
      </c>
      <c r="Y366">
        <v>43</v>
      </c>
      <c r="Z366">
        <v>0</v>
      </c>
      <c r="AA366">
        <v>12</v>
      </c>
      <c r="AB366">
        <v>0</v>
      </c>
      <c r="AC366">
        <v>42</v>
      </c>
      <c r="AD366">
        <v>162</v>
      </c>
      <c r="AE366">
        <v>140</v>
      </c>
      <c r="AF366">
        <v>302</v>
      </c>
      <c r="AH366" s="1">
        <v>37382</v>
      </c>
      <c r="AI366" s="1">
        <v>37535</v>
      </c>
      <c r="AJ366" s="1">
        <v>37512</v>
      </c>
      <c r="AK366" s="8" t="s">
        <v>1889</v>
      </c>
      <c r="AM366" s="12" t="s">
        <v>6866</v>
      </c>
    </row>
    <row r="367" spans="1:40" x14ac:dyDescent="0.15">
      <c r="A367" s="2" t="s">
        <v>6867</v>
      </c>
      <c r="B367" s="2" t="s">
        <v>890</v>
      </c>
      <c r="C367" s="2">
        <v>1</v>
      </c>
      <c r="D367" s="14" t="s">
        <v>6870</v>
      </c>
      <c r="E367"/>
      <c r="F367" t="s">
        <v>321</v>
      </c>
      <c r="G367" t="s">
        <v>891</v>
      </c>
      <c r="H367" t="s">
        <v>892</v>
      </c>
      <c r="K367" s="4">
        <v>3</v>
      </c>
      <c r="L367" s="4" t="s">
        <v>893</v>
      </c>
      <c r="M367" s="9">
        <v>9780072858419</v>
      </c>
      <c r="N367" t="s">
        <v>6863</v>
      </c>
      <c r="O367" t="s">
        <v>6863</v>
      </c>
      <c r="P367" t="s">
        <v>6863</v>
      </c>
      <c r="Q367" s="10">
        <v>81.349999999999994</v>
      </c>
      <c r="R367" s="11"/>
      <c r="S367" s="10">
        <v>61.05</v>
      </c>
      <c r="T367" s="4" t="s">
        <v>6864</v>
      </c>
      <c r="U367">
        <v>845</v>
      </c>
      <c r="V367">
        <v>784</v>
      </c>
      <c r="W367">
        <v>835</v>
      </c>
      <c r="X367">
        <v>845</v>
      </c>
      <c r="Y367">
        <v>55</v>
      </c>
      <c r="Z367">
        <v>0</v>
      </c>
      <c r="AA367">
        <v>-5</v>
      </c>
      <c r="AB367">
        <v>0</v>
      </c>
      <c r="AC367">
        <v>0</v>
      </c>
      <c r="AD367">
        <v>777</v>
      </c>
      <c r="AE367">
        <v>8</v>
      </c>
      <c r="AF367">
        <v>785</v>
      </c>
      <c r="AH367" s="1">
        <v>37462</v>
      </c>
      <c r="AI367" s="1">
        <v>37535</v>
      </c>
      <c r="AJ367" s="1">
        <v>37516</v>
      </c>
      <c r="AK367" s="8" t="s">
        <v>5174</v>
      </c>
      <c r="AM367" s="12" t="s">
        <v>6866</v>
      </c>
      <c r="AN367" s="13" t="s">
        <v>1051</v>
      </c>
    </row>
    <row r="368" spans="1:40" x14ac:dyDescent="0.15">
      <c r="A368" s="2" t="s">
        <v>6867</v>
      </c>
      <c r="B368" s="2" t="s">
        <v>890</v>
      </c>
      <c r="C368" s="2">
        <v>1</v>
      </c>
      <c r="D368" s="14" t="s">
        <v>6870</v>
      </c>
      <c r="E368"/>
      <c r="F368" t="s">
        <v>321</v>
      </c>
      <c r="G368" t="s">
        <v>1687</v>
      </c>
      <c r="H368" t="s">
        <v>1688</v>
      </c>
      <c r="I368" s="4">
        <v>3</v>
      </c>
      <c r="K368" s="4">
        <v>1</v>
      </c>
      <c r="L368" s="4" t="s">
        <v>1689</v>
      </c>
      <c r="M368" s="9">
        <v>9780618167227</v>
      </c>
      <c r="N368" t="s">
        <v>5236</v>
      </c>
      <c r="O368" t="s">
        <v>5236</v>
      </c>
      <c r="P368" t="s">
        <v>5236</v>
      </c>
      <c r="Q368" s="10">
        <v>38.799999999999997</v>
      </c>
      <c r="R368" s="11"/>
      <c r="S368" s="10">
        <v>29.1</v>
      </c>
      <c r="T368" s="4" t="s">
        <v>6864</v>
      </c>
      <c r="U368">
        <v>845</v>
      </c>
      <c r="V368">
        <v>784</v>
      </c>
      <c r="W368">
        <v>810</v>
      </c>
      <c r="X368">
        <v>1000</v>
      </c>
      <c r="Y368">
        <v>89</v>
      </c>
      <c r="Z368">
        <v>0</v>
      </c>
      <c r="AA368">
        <v>-3</v>
      </c>
      <c r="AB368">
        <v>0</v>
      </c>
      <c r="AC368">
        <v>200</v>
      </c>
      <c r="AD368">
        <v>747</v>
      </c>
      <c r="AE368">
        <v>7</v>
      </c>
      <c r="AF368">
        <v>754</v>
      </c>
      <c r="AH368" s="1">
        <v>37378</v>
      </c>
      <c r="AI368" s="1">
        <v>37535</v>
      </c>
      <c r="AJ368" s="1">
        <v>37511</v>
      </c>
      <c r="AK368" s="8" t="s">
        <v>1690</v>
      </c>
      <c r="AM368" s="12" t="s">
        <v>6866</v>
      </c>
    </row>
    <row r="369" spans="1:39" x14ac:dyDescent="0.15">
      <c r="A369" s="2" t="s">
        <v>6867</v>
      </c>
      <c r="B369" s="2" t="s">
        <v>1084</v>
      </c>
      <c r="C369" s="2">
        <v>30</v>
      </c>
      <c r="D369" s="14" t="s">
        <v>6870</v>
      </c>
      <c r="E369"/>
      <c r="F369" t="s">
        <v>1605</v>
      </c>
      <c r="G369" t="s">
        <v>5249</v>
      </c>
      <c r="H369" t="s">
        <v>5250</v>
      </c>
      <c r="I369" s="4">
        <v>2</v>
      </c>
      <c r="K369" s="4">
        <v>98</v>
      </c>
      <c r="L369" s="4" t="s">
        <v>5251</v>
      </c>
      <c r="M369" s="9">
        <v>9781558604285</v>
      </c>
      <c r="N369" t="s">
        <v>5252</v>
      </c>
      <c r="O369" t="s">
        <v>5252</v>
      </c>
      <c r="P369" t="s">
        <v>5252</v>
      </c>
      <c r="Q369" s="10">
        <v>90.65</v>
      </c>
      <c r="R369" s="11"/>
      <c r="S369" s="10">
        <v>68</v>
      </c>
      <c r="T369" s="4" t="s">
        <v>6864</v>
      </c>
      <c r="U369">
        <v>150</v>
      </c>
      <c r="V369">
        <v>135</v>
      </c>
      <c r="W369">
        <v>131</v>
      </c>
      <c r="X369">
        <v>270</v>
      </c>
      <c r="Y369">
        <v>24</v>
      </c>
      <c r="Z369">
        <v>0</v>
      </c>
      <c r="AA369">
        <v>4</v>
      </c>
      <c r="AB369">
        <v>0</v>
      </c>
      <c r="AC369">
        <v>7</v>
      </c>
      <c r="AD369">
        <v>103</v>
      </c>
      <c r="AE369">
        <v>8</v>
      </c>
      <c r="AF369">
        <v>111</v>
      </c>
      <c r="AH369" s="1">
        <v>37468</v>
      </c>
      <c r="AI369" s="1">
        <v>37535</v>
      </c>
      <c r="AJ369" s="1">
        <v>37495</v>
      </c>
      <c r="AK369" s="8" t="s">
        <v>5253</v>
      </c>
      <c r="AM369" s="12" t="s">
        <v>6866</v>
      </c>
    </row>
    <row r="370" spans="1:39" x14ac:dyDescent="0.15">
      <c r="A370" s="2" t="s">
        <v>6867</v>
      </c>
      <c r="B370" s="2" t="s">
        <v>1084</v>
      </c>
      <c r="C370" s="2">
        <v>101</v>
      </c>
      <c r="D370" s="14" t="s">
        <v>6870</v>
      </c>
      <c r="E370"/>
      <c r="F370" t="s">
        <v>6757</v>
      </c>
      <c r="G370" t="s">
        <v>6758</v>
      </c>
      <c r="H370" t="s">
        <v>6759</v>
      </c>
      <c r="I370" s="4">
        <v>2</v>
      </c>
      <c r="K370" s="4">
        <v>97</v>
      </c>
      <c r="L370" s="4" t="s">
        <v>6760</v>
      </c>
      <c r="M370" s="9">
        <v>9780138147570</v>
      </c>
      <c r="N370" t="s">
        <v>3943</v>
      </c>
      <c r="O370" t="s">
        <v>3943</v>
      </c>
      <c r="P370" t="s">
        <v>3943</v>
      </c>
      <c r="Q370" s="10">
        <v>102</v>
      </c>
      <c r="R370" s="11"/>
      <c r="S370" s="10">
        <v>76.5</v>
      </c>
      <c r="T370" s="4" t="s">
        <v>6864</v>
      </c>
      <c r="U370">
        <v>150</v>
      </c>
      <c r="V370">
        <v>191</v>
      </c>
      <c r="W370">
        <v>109</v>
      </c>
      <c r="X370">
        <v>160</v>
      </c>
      <c r="Y370">
        <v>27</v>
      </c>
      <c r="Z370">
        <v>0</v>
      </c>
      <c r="AA370">
        <v>2</v>
      </c>
      <c r="AB370">
        <v>0</v>
      </c>
      <c r="AC370">
        <v>0</v>
      </c>
      <c r="AD370">
        <v>69</v>
      </c>
      <c r="AE370">
        <v>9</v>
      </c>
      <c r="AF370">
        <v>78</v>
      </c>
      <c r="AH370" s="1">
        <v>37467</v>
      </c>
      <c r="AI370" s="1">
        <v>37535</v>
      </c>
      <c r="AJ370" s="1">
        <v>37483</v>
      </c>
      <c r="AK370" s="8" t="s">
        <v>6761</v>
      </c>
      <c r="AM370" s="12" t="s">
        <v>6866</v>
      </c>
    </row>
    <row r="371" spans="1:39" x14ac:dyDescent="0.15">
      <c r="A371" s="2" t="s">
        <v>6867</v>
      </c>
      <c r="B371" s="2" t="s">
        <v>1084</v>
      </c>
      <c r="C371" s="2">
        <v>102</v>
      </c>
      <c r="D371" s="14" t="s">
        <v>6870</v>
      </c>
      <c r="E371"/>
      <c r="F371" t="s">
        <v>2463</v>
      </c>
      <c r="G371" t="s">
        <v>2464</v>
      </c>
      <c r="H371" t="s">
        <v>2465</v>
      </c>
      <c r="I371" s="4">
        <v>4</v>
      </c>
      <c r="K371" s="4">
        <v>98</v>
      </c>
      <c r="L371" s="4" t="s">
        <v>2466</v>
      </c>
      <c r="M371" s="9">
        <v>9780195116632</v>
      </c>
      <c r="N371" t="s">
        <v>6875</v>
      </c>
      <c r="O371" t="s">
        <v>6875</v>
      </c>
      <c r="P371" t="s">
        <v>6875</v>
      </c>
      <c r="Q371" s="10">
        <v>114.15</v>
      </c>
      <c r="R371" s="11"/>
      <c r="S371" s="10">
        <v>85.65</v>
      </c>
      <c r="T371" s="4" t="s">
        <v>6864</v>
      </c>
      <c r="U371">
        <v>140</v>
      </c>
      <c r="V371">
        <v>281</v>
      </c>
      <c r="W371">
        <v>125</v>
      </c>
      <c r="X371">
        <v>140</v>
      </c>
      <c r="Y371">
        <v>29</v>
      </c>
      <c r="Z371">
        <v>0</v>
      </c>
      <c r="AA371">
        <v>1</v>
      </c>
      <c r="AB371">
        <v>0</v>
      </c>
      <c r="AC371">
        <v>2</v>
      </c>
      <c r="AD371">
        <v>116</v>
      </c>
      <c r="AE371">
        <v>2</v>
      </c>
      <c r="AF371">
        <v>118</v>
      </c>
      <c r="AH371" s="1">
        <v>37466</v>
      </c>
      <c r="AI371" s="1">
        <v>37535</v>
      </c>
      <c r="AJ371" s="1">
        <v>37532</v>
      </c>
      <c r="AK371" s="8" t="s">
        <v>2467</v>
      </c>
      <c r="AM371" s="12" t="s">
        <v>6866</v>
      </c>
    </row>
    <row r="372" spans="1:39" x14ac:dyDescent="0.15">
      <c r="A372" s="2" t="s">
        <v>6867</v>
      </c>
      <c r="B372" s="2" t="s">
        <v>1084</v>
      </c>
      <c r="C372" s="2">
        <v>103</v>
      </c>
      <c r="D372" s="14" t="s">
        <v>6870</v>
      </c>
      <c r="E372"/>
      <c r="F372" t="s">
        <v>3455</v>
      </c>
      <c r="G372" t="s">
        <v>3161</v>
      </c>
      <c r="H372" t="s">
        <v>3162</v>
      </c>
      <c r="K372" s="4">
        <v>96</v>
      </c>
      <c r="L372" s="4" t="s">
        <v>3163</v>
      </c>
      <c r="M372" s="9">
        <v>9780201543933</v>
      </c>
      <c r="N372" t="s">
        <v>3894</v>
      </c>
      <c r="O372" t="s">
        <v>3894</v>
      </c>
      <c r="P372" t="s">
        <v>3894</v>
      </c>
      <c r="Q372" s="10">
        <v>110</v>
      </c>
      <c r="R372" s="11"/>
      <c r="S372" s="10">
        <v>82.5</v>
      </c>
      <c r="T372" s="4" t="s">
        <v>6864</v>
      </c>
      <c r="U372">
        <v>140</v>
      </c>
      <c r="V372">
        <v>154</v>
      </c>
      <c r="W372">
        <v>100</v>
      </c>
      <c r="X372">
        <v>140</v>
      </c>
      <c r="Y372">
        <v>17</v>
      </c>
      <c r="Z372">
        <v>0</v>
      </c>
      <c r="AA372">
        <v>0</v>
      </c>
      <c r="AB372">
        <v>0</v>
      </c>
      <c r="AC372">
        <v>3</v>
      </c>
      <c r="AD372">
        <v>97</v>
      </c>
      <c r="AE372">
        <v>12</v>
      </c>
      <c r="AF372">
        <v>109</v>
      </c>
      <c r="AH372" s="1">
        <v>37466</v>
      </c>
      <c r="AI372" s="1">
        <v>37535</v>
      </c>
      <c r="AJ372" s="1">
        <v>37536</v>
      </c>
      <c r="AK372" s="8" t="s">
        <v>1896</v>
      </c>
      <c r="AM372" s="12" t="s">
        <v>6866</v>
      </c>
    </row>
    <row r="373" spans="1:39" x14ac:dyDescent="0.15">
      <c r="A373" s="2" t="s">
        <v>6867</v>
      </c>
      <c r="B373" s="2" t="s">
        <v>1084</v>
      </c>
      <c r="C373" s="2">
        <v>107</v>
      </c>
      <c r="D373" s="14" t="s">
        <v>6870</v>
      </c>
      <c r="E373"/>
      <c r="F373" t="s">
        <v>6791</v>
      </c>
      <c r="G373" t="s">
        <v>6792</v>
      </c>
      <c r="H373" t="s">
        <v>6793</v>
      </c>
      <c r="I373" s="4">
        <v>3</v>
      </c>
      <c r="K373" s="4">
        <v>1</v>
      </c>
      <c r="L373" s="4" t="s">
        <v>2883</v>
      </c>
      <c r="M373" s="9">
        <v>9780195134773</v>
      </c>
      <c r="N373" t="s">
        <v>6875</v>
      </c>
      <c r="O373" t="s">
        <v>6875</v>
      </c>
      <c r="P373" t="s">
        <v>6875</v>
      </c>
      <c r="Q373" s="10">
        <v>112</v>
      </c>
      <c r="R373" s="11"/>
      <c r="S373" s="10">
        <v>84</v>
      </c>
      <c r="T373" s="4" t="s">
        <v>6864</v>
      </c>
      <c r="U373">
        <v>75</v>
      </c>
      <c r="V373">
        <v>27</v>
      </c>
      <c r="W373">
        <v>70</v>
      </c>
      <c r="X373">
        <v>75</v>
      </c>
      <c r="Y373">
        <v>41</v>
      </c>
      <c r="Z373">
        <v>0</v>
      </c>
      <c r="AA373">
        <v>2</v>
      </c>
      <c r="AB373">
        <v>0</v>
      </c>
      <c r="AC373">
        <v>0</v>
      </c>
      <c r="AD373">
        <v>3</v>
      </c>
      <c r="AE373">
        <v>23</v>
      </c>
      <c r="AF373">
        <v>26</v>
      </c>
      <c r="AH373" s="1">
        <v>37412</v>
      </c>
      <c r="AI373" s="1">
        <v>37535</v>
      </c>
      <c r="AJ373" s="1">
        <v>37481</v>
      </c>
      <c r="AK373" s="8" t="s">
        <v>3626</v>
      </c>
      <c r="AM373" s="12" t="s">
        <v>6866</v>
      </c>
    </row>
    <row r="374" spans="1:39" x14ac:dyDescent="0.15">
      <c r="A374" s="2" t="s">
        <v>6867</v>
      </c>
      <c r="B374" s="2" t="s">
        <v>1084</v>
      </c>
      <c r="C374" s="2">
        <v>109</v>
      </c>
      <c r="D374" s="14" t="s">
        <v>6870</v>
      </c>
      <c r="E374"/>
      <c r="F374" t="s">
        <v>2438</v>
      </c>
      <c r="G374" t="s">
        <v>331</v>
      </c>
      <c r="H374" t="s">
        <v>2833</v>
      </c>
      <c r="K374" s="4">
        <v>81</v>
      </c>
      <c r="L374" s="4" t="s">
        <v>2834</v>
      </c>
      <c r="M374" s="9">
        <v>9780898742329</v>
      </c>
      <c r="N374" t="s">
        <v>4778</v>
      </c>
      <c r="O374" t="s">
        <v>4778</v>
      </c>
      <c r="P374" t="s">
        <v>4778</v>
      </c>
      <c r="Q374" s="10">
        <v>44.5</v>
      </c>
      <c r="R374" s="11"/>
      <c r="S374" s="10">
        <v>33.4</v>
      </c>
      <c r="T374" s="4" t="s">
        <v>6864</v>
      </c>
      <c r="U374">
        <v>150</v>
      </c>
      <c r="V374">
        <v>88</v>
      </c>
      <c r="W374">
        <v>100</v>
      </c>
      <c r="X374">
        <v>150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102</v>
      </c>
      <c r="AE374">
        <v>0</v>
      </c>
      <c r="AF374">
        <v>102</v>
      </c>
      <c r="AH374" s="1">
        <v>37428</v>
      </c>
      <c r="AI374" s="1">
        <v>37535</v>
      </c>
      <c r="AJ374" s="1">
        <v>37538</v>
      </c>
      <c r="AK374" s="8" t="s">
        <v>2835</v>
      </c>
      <c r="AM374" s="12" t="s">
        <v>6866</v>
      </c>
    </row>
    <row r="375" spans="1:39" x14ac:dyDescent="0.15">
      <c r="A375" s="2" t="s">
        <v>6867</v>
      </c>
      <c r="B375" s="2" t="s">
        <v>1084</v>
      </c>
      <c r="C375" s="2">
        <v>153</v>
      </c>
      <c r="D375" s="14" t="s">
        <v>6870</v>
      </c>
      <c r="E375"/>
      <c r="F375" t="s">
        <v>1893</v>
      </c>
      <c r="G375" t="s">
        <v>1894</v>
      </c>
      <c r="H375" t="s">
        <v>1895</v>
      </c>
      <c r="I375" s="4">
        <v>2</v>
      </c>
      <c r="K375" s="4">
        <v>94</v>
      </c>
      <c r="L375" s="4" t="s">
        <v>2884</v>
      </c>
      <c r="M375" s="9">
        <v>9780201500370</v>
      </c>
      <c r="N375" t="s">
        <v>3894</v>
      </c>
      <c r="O375" t="s">
        <v>3894</v>
      </c>
      <c r="P375" t="s">
        <v>3894</v>
      </c>
      <c r="Q375" s="10">
        <v>110</v>
      </c>
      <c r="R375" s="11"/>
      <c r="S375" s="10">
        <v>82.5</v>
      </c>
      <c r="T375" s="4" t="s">
        <v>6864</v>
      </c>
      <c r="U375">
        <v>70</v>
      </c>
      <c r="V375">
        <v>79</v>
      </c>
      <c r="W375">
        <v>50</v>
      </c>
      <c r="X375">
        <v>70</v>
      </c>
      <c r="Y375">
        <v>20</v>
      </c>
      <c r="Z375">
        <v>0</v>
      </c>
      <c r="AA375">
        <v>0</v>
      </c>
      <c r="AB375">
        <v>0</v>
      </c>
      <c r="AC375">
        <v>0</v>
      </c>
      <c r="AD375">
        <v>18</v>
      </c>
      <c r="AE375">
        <v>7</v>
      </c>
      <c r="AF375">
        <v>25</v>
      </c>
      <c r="AH375" s="1">
        <v>37480</v>
      </c>
      <c r="AI375" s="1">
        <v>37535</v>
      </c>
      <c r="AJ375" s="1">
        <v>37512</v>
      </c>
      <c r="AK375" s="8" t="s">
        <v>1896</v>
      </c>
      <c r="AM375" s="12" t="s">
        <v>6866</v>
      </c>
    </row>
    <row r="376" spans="1:39" x14ac:dyDescent="0.15">
      <c r="A376" s="2" t="s">
        <v>6867</v>
      </c>
      <c r="B376" s="2" t="s">
        <v>1084</v>
      </c>
      <c r="C376" s="2">
        <v>153</v>
      </c>
      <c r="D376" s="14" t="s">
        <v>6870</v>
      </c>
      <c r="E376"/>
      <c r="F376" t="s">
        <v>1893</v>
      </c>
      <c r="G376" t="s">
        <v>6911</v>
      </c>
      <c r="H376" t="s">
        <v>1066</v>
      </c>
      <c r="L376" s="4" t="s">
        <v>1067</v>
      </c>
      <c r="M376" s="9">
        <v>9780189999982</v>
      </c>
      <c r="N376" t="s">
        <v>6914</v>
      </c>
      <c r="O376" t="s">
        <v>6914</v>
      </c>
      <c r="P376" t="s">
        <v>6914</v>
      </c>
      <c r="Q376" s="10">
        <v>0</v>
      </c>
      <c r="R376" s="11"/>
      <c r="S376" s="10">
        <v>0</v>
      </c>
      <c r="T376" s="4" t="s">
        <v>6864</v>
      </c>
      <c r="U376">
        <v>70</v>
      </c>
      <c r="V376">
        <v>79</v>
      </c>
      <c r="W376">
        <v>0</v>
      </c>
      <c r="X376">
        <v>4162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H376" s="1">
        <v>37516</v>
      </c>
      <c r="AI376" s="1">
        <v>37535</v>
      </c>
      <c r="AM376" s="12" t="s">
        <v>6866</v>
      </c>
    </row>
    <row r="377" spans="1:39" x14ac:dyDescent="0.15">
      <c r="A377" s="2" t="s">
        <v>6867</v>
      </c>
      <c r="B377" s="2" t="s">
        <v>1084</v>
      </c>
      <c r="C377" s="2">
        <v>164</v>
      </c>
      <c r="D377" s="14" t="s">
        <v>6870</v>
      </c>
      <c r="E377"/>
      <c r="F377" t="s">
        <v>6121</v>
      </c>
      <c r="G377" t="s">
        <v>6122</v>
      </c>
      <c r="H377" t="s">
        <v>6123</v>
      </c>
      <c r="K377" s="4">
        <v>1</v>
      </c>
      <c r="L377" s="4" t="s">
        <v>6124</v>
      </c>
      <c r="M377" s="9">
        <v>9780072380323</v>
      </c>
      <c r="N377" t="s">
        <v>6863</v>
      </c>
      <c r="O377" t="s">
        <v>6863</v>
      </c>
      <c r="P377" t="s">
        <v>6863</v>
      </c>
      <c r="Q377" s="10">
        <v>127.35</v>
      </c>
      <c r="R377" s="11"/>
      <c r="S377" s="10">
        <v>95.55</v>
      </c>
      <c r="T377" s="4" t="s">
        <v>6864</v>
      </c>
      <c r="U377">
        <v>100</v>
      </c>
      <c r="V377">
        <v>109</v>
      </c>
      <c r="W377">
        <v>82</v>
      </c>
      <c r="X377">
        <v>100</v>
      </c>
      <c r="Y377">
        <v>41</v>
      </c>
      <c r="Z377">
        <v>0</v>
      </c>
      <c r="AA377">
        <v>0</v>
      </c>
      <c r="AB377">
        <v>0</v>
      </c>
      <c r="AC377">
        <v>2</v>
      </c>
      <c r="AD377">
        <v>41</v>
      </c>
      <c r="AE377">
        <v>0</v>
      </c>
      <c r="AF377">
        <v>41</v>
      </c>
      <c r="AH377" s="1">
        <v>37466</v>
      </c>
      <c r="AI377" s="1">
        <v>37535</v>
      </c>
      <c r="AJ377" s="1">
        <v>37515</v>
      </c>
      <c r="AK377" s="8" t="s">
        <v>6125</v>
      </c>
      <c r="AM377" s="12" t="s">
        <v>6866</v>
      </c>
    </row>
    <row r="378" spans="1:39" x14ac:dyDescent="0.15">
      <c r="A378" s="2" t="s">
        <v>6867</v>
      </c>
      <c r="B378" s="2" t="s">
        <v>1084</v>
      </c>
      <c r="C378" s="2">
        <v>182</v>
      </c>
      <c r="D378" s="14" t="s">
        <v>6870</v>
      </c>
      <c r="E378"/>
      <c r="F378" t="s">
        <v>1910</v>
      </c>
      <c r="G378" t="s">
        <v>1911</v>
      </c>
      <c r="H378" t="s">
        <v>1912</v>
      </c>
      <c r="K378" s="4">
        <v>91</v>
      </c>
      <c r="L378" s="4" t="s">
        <v>1913</v>
      </c>
      <c r="M378" s="9">
        <v>9780471839651</v>
      </c>
      <c r="N378" t="s">
        <v>3915</v>
      </c>
      <c r="O378" t="s">
        <v>3915</v>
      </c>
      <c r="P378" t="s">
        <v>3915</v>
      </c>
      <c r="Q378" s="10">
        <v>122.7</v>
      </c>
      <c r="R378" s="11"/>
      <c r="S378" s="10">
        <v>92.05</v>
      </c>
      <c r="T378" s="4" t="s">
        <v>6864</v>
      </c>
      <c r="U378">
        <v>15</v>
      </c>
      <c r="V378">
        <v>24</v>
      </c>
      <c r="W378">
        <v>15</v>
      </c>
      <c r="X378">
        <v>15</v>
      </c>
      <c r="Y378">
        <v>17</v>
      </c>
      <c r="Z378">
        <v>0</v>
      </c>
      <c r="AA378">
        <v>0</v>
      </c>
      <c r="AB378">
        <v>0</v>
      </c>
      <c r="AC378">
        <v>0</v>
      </c>
      <c r="AD378">
        <v>3</v>
      </c>
      <c r="AE378">
        <v>1</v>
      </c>
      <c r="AF378">
        <v>4</v>
      </c>
      <c r="AH378" s="1">
        <v>37515</v>
      </c>
      <c r="AI378" s="1">
        <v>37535</v>
      </c>
      <c r="AJ378" s="1">
        <v>37525</v>
      </c>
      <c r="AK378" s="8" t="s">
        <v>1914</v>
      </c>
      <c r="AM378" s="12" t="s">
        <v>6866</v>
      </c>
    </row>
    <row r="379" spans="1:39" x14ac:dyDescent="0.15">
      <c r="A379" s="2" t="s">
        <v>6867</v>
      </c>
      <c r="B379" s="2" t="s">
        <v>1084</v>
      </c>
      <c r="C379" s="2">
        <v>250</v>
      </c>
      <c r="D379" s="14" t="s">
        <v>6870</v>
      </c>
      <c r="E379"/>
      <c r="F379" t="s">
        <v>1893</v>
      </c>
      <c r="G379" t="s">
        <v>6911</v>
      </c>
      <c r="H379" t="s">
        <v>1066</v>
      </c>
      <c r="L379" s="4" t="s">
        <v>1067</v>
      </c>
      <c r="M379" s="9">
        <v>9780189999982</v>
      </c>
      <c r="N379" t="s">
        <v>6914</v>
      </c>
      <c r="O379" t="s">
        <v>6914</v>
      </c>
      <c r="P379" t="s">
        <v>6914</v>
      </c>
      <c r="Q379" s="10">
        <v>0</v>
      </c>
      <c r="R379" s="11"/>
      <c r="S379" s="10">
        <v>0</v>
      </c>
      <c r="T379" s="4" t="s">
        <v>6864</v>
      </c>
      <c r="U379">
        <v>20</v>
      </c>
      <c r="V379">
        <v>61</v>
      </c>
      <c r="W379">
        <v>0</v>
      </c>
      <c r="X379">
        <v>4162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H379" s="1">
        <v>37516</v>
      </c>
      <c r="AI379" s="1">
        <v>37535</v>
      </c>
      <c r="AM379" s="12" t="s">
        <v>6866</v>
      </c>
    </row>
    <row r="380" spans="1:39" x14ac:dyDescent="0.15">
      <c r="A380" s="2" t="s">
        <v>6867</v>
      </c>
      <c r="B380" s="2" t="s">
        <v>1084</v>
      </c>
      <c r="C380" s="2">
        <v>250</v>
      </c>
      <c r="D380" s="14" t="s">
        <v>6870</v>
      </c>
      <c r="E380"/>
      <c r="F380" t="s">
        <v>1893</v>
      </c>
      <c r="G380" t="s">
        <v>5481</v>
      </c>
      <c r="H380" t="s">
        <v>5482</v>
      </c>
      <c r="I380" s="4">
        <v>3</v>
      </c>
      <c r="K380" s="4">
        <v>2</v>
      </c>
      <c r="L380" s="4" t="s">
        <v>5483</v>
      </c>
      <c r="M380" s="9">
        <v>9780130200716</v>
      </c>
      <c r="N380" t="s">
        <v>3943</v>
      </c>
      <c r="O380" t="s">
        <v>3943</v>
      </c>
      <c r="P380" t="s">
        <v>3943</v>
      </c>
      <c r="Q380" s="10">
        <v>110</v>
      </c>
      <c r="R380" s="11"/>
      <c r="S380" s="10">
        <v>82.5</v>
      </c>
      <c r="T380" s="4" t="s">
        <v>6864</v>
      </c>
      <c r="U380">
        <v>20</v>
      </c>
      <c r="V380">
        <v>61</v>
      </c>
      <c r="W380">
        <v>10</v>
      </c>
      <c r="X380">
        <v>20</v>
      </c>
      <c r="Y380">
        <v>22</v>
      </c>
      <c r="Z380">
        <v>0</v>
      </c>
      <c r="AA380">
        <v>0</v>
      </c>
      <c r="AB380">
        <v>0</v>
      </c>
      <c r="AC380">
        <v>0</v>
      </c>
      <c r="AD380">
        <v>32</v>
      </c>
      <c r="AE380">
        <v>0</v>
      </c>
      <c r="AF380">
        <v>32</v>
      </c>
      <c r="AH380" s="1">
        <v>37497</v>
      </c>
      <c r="AI380" s="1">
        <v>37535</v>
      </c>
      <c r="AJ380" s="1">
        <v>37531</v>
      </c>
      <c r="AK380" s="8" t="s">
        <v>1896</v>
      </c>
      <c r="AM380" s="12" t="s">
        <v>6866</v>
      </c>
    </row>
    <row r="381" spans="1:39" x14ac:dyDescent="0.15">
      <c r="A381" s="2" t="s">
        <v>6867</v>
      </c>
      <c r="B381" s="2" t="s">
        <v>1084</v>
      </c>
      <c r="C381" s="2">
        <v>254</v>
      </c>
      <c r="D381" s="14" t="s">
        <v>6870</v>
      </c>
      <c r="E381"/>
      <c r="F381" t="s">
        <v>4582</v>
      </c>
      <c r="G381" t="s">
        <v>2439</v>
      </c>
      <c r="H381" t="s">
        <v>4583</v>
      </c>
      <c r="J381" s="4">
        <v>2</v>
      </c>
      <c r="K381" s="4">
        <v>98</v>
      </c>
      <c r="L381" s="4" t="s">
        <v>2885</v>
      </c>
      <c r="M381" s="9">
        <v>9780135041352</v>
      </c>
      <c r="N381" t="s">
        <v>3943</v>
      </c>
      <c r="O381" t="s">
        <v>3943</v>
      </c>
      <c r="P381" t="s">
        <v>3943</v>
      </c>
      <c r="Q381" s="10">
        <v>96</v>
      </c>
      <c r="R381" s="11"/>
      <c r="S381" s="10">
        <v>72</v>
      </c>
      <c r="T381" s="4" t="s">
        <v>6864</v>
      </c>
      <c r="U381">
        <v>25</v>
      </c>
      <c r="V381">
        <v>38</v>
      </c>
      <c r="W381">
        <v>23</v>
      </c>
      <c r="X381">
        <v>25</v>
      </c>
      <c r="Y381">
        <v>3</v>
      </c>
      <c r="Z381">
        <v>0</v>
      </c>
      <c r="AA381">
        <v>0</v>
      </c>
      <c r="AB381">
        <v>0</v>
      </c>
      <c r="AC381">
        <v>0</v>
      </c>
      <c r="AD381">
        <v>18</v>
      </c>
      <c r="AE381">
        <v>2</v>
      </c>
      <c r="AF381">
        <v>20</v>
      </c>
      <c r="AH381" s="1">
        <v>37474</v>
      </c>
      <c r="AI381" s="1">
        <v>37535</v>
      </c>
      <c r="AJ381" s="1">
        <v>37490</v>
      </c>
      <c r="AK381" s="8" t="s">
        <v>3916</v>
      </c>
      <c r="AM381" s="12" t="s">
        <v>6866</v>
      </c>
    </row>
    <row r="382" spans="1:39" x14ac:dyDescent="0.15">
      <c r="A382" s="2" t="s">
        <v>6867</v>
      </c>
      <c r="B382" s="2" t="s">
        <v>1084</v>
      </c>
      <c r="C382" s="2">
        <v>259</v>
      </c>
      <c r="D382" s="14" t="s">
        <v>6870</v>
      </c>
      <c r="E382"/>
      <c r="F382" t="s">
        <v>6150</v>
      </c>
      <c r="G382" t="s">
        <v>3157</v>
      </c>
      <c r="H382" t="s">
        <v>3158</v>
      </c>
      <c r="K382" s="4">
        <v>83</v>
      </c>
      <c r="L382" s="4" t="s">
        <v>3159</v>
      </c>
      <c r="M382" s="9">
        <v>9780201101027</v>
      </c>
      <c r="N382" t="s">
        <v>3894</v>
      </c>
      <c r="O382" t="s">
        <v>3894</v>
      </c>
      <c r="P382" t="s">
        <v>3894</v>
      </c>
      <c r="Q382" s="10">
        <v>71.45</v>
      </c>
      <c r="R382" s="11"/>
      <c r="S382" s="10">
        <v>53.6</v>
      </c>
      <c r="T382" s="4" t="s">
        <v>6864</v>
      </c>
      <c r="U382">
        <v>120</v>
      </c>
      <c r="V382">
        <v>0</v>
      </c>
      <c r="W382">
        <v>20</v>
      </c>
      <c r="X382">
        <v>120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H382" s="1">
        <v>37475</v>
      </c>
      <c r="AI382" s="1">
        <v>37112</v>
      </c>
      <c r="AM382" s="12" t="s">
        <v>6866</v>
      </c>
    </row>
    <row r="383" spans="1:39" x14ac:dyDescent="0.15">
      <c r="A383" s="2" t="s">
        <v>6867</v>
      </c>
      <c r="B383" s="2" t="s">
        <v>1084</v>
      </c>
      <c r="C383" s="2">
        <v>281</v>
      </c>
      <c r="D383" s="14" t="s">
        <v>6870</v>
      </c>
      <c r="E383"/>
      <c r="F383" t="s">
        <v>4486</v>
      </c>
      <c r="G383" t="s">
        <v>5133</v>
      </c>
      <c r="H383" t="s">
        <v>5134</v>
      </c>
      <c r="K383" s="4">
        <v>99</v>
      </c>
      <c r="L383" s="4" t="s">
        <v>5135</v>
      </c>
      <c r="M383" s="9">
        <v>9780137192878</v>
      </c>
      <c r="N383" t="s">
        <v>3943</v>
      </c>
      <c r="O383" t="s">
        <v>3943</v>
      </c>
      <c r="P383" t="s">
        <v>3943</v>
      </c>
      <c r="Q383" s="10">
        <v>90</v>
      </c>
      <c r="R383" s="11"/>
      <c r="S383" s="10">
        <v>67.5</v>
      </c>
      <c r="T383" s="4" t="s">
        <v>6864</v>
      </c>
      <c r="U383">
        <v>15</v>
      </c>
      <c r="V383">
        <v>8</v>
      </c>
      <c r="W383">
        <v>14</v>
      </c>
      <c r="X383">
        <v>40</v>
      </c>
      <c r="Y383">
        <v>5</v>
      </c>
      <c r="Z383">
        <v>0</v>
      </c>
      <c r="AA383">
        <v>0</v>
      </c>
      <c r="AB383">
        <v>0</v>
      </c>
      <c r="AC383">
        <v>0</v>
      </c>
      <c r="AD383">
        <v>9</v>
      </c>
      <c r="AE383">
        <v>0</v>
      </c>
      <c r="AF383">
        <v>9</v>
      </c>
      <c r="AH383" s="1">
        <v>37488</v>
      </c>
      <c r="AI383" s="1">
        <v>37535</v>
      </c>
      <c r="AJ383" s="1">
        <v>37497</v>
      </c>
      <c r="AK383" s="8" t="s">
        <v>5136</v>
      </c>
      <c r="AM383" s="12" t="s">
        <v>6866</v>
      </c>
    </row>
    <row r="384" spans="1:39" x14ac:dyDescent="0.15">
      <c r="A384" s="2" t="s">
        <v>6867</v>
      </c>
      <c r="B384" s="2" t="s">
        <v>1084</v>
      </c>
      <c r="C384" s="2">
        <v>281</v>
      </c>
      <c r="D384" s="14" t="s">
        <v>6870</v>
      </c>
      <c r="E384"/>
      <c r="F384" t="s">
        <v>4486</v>
      </c>
      <c r="G384" t="s">
        <v>6803</v>
      </c>
      <c r="H384" t="s">
        <v>6804</v>
      </c>
      <c r="I384" s="4">
        <v>3</v>
      </c>
      <c r="K384" s="4">
        <v>94</v>
      </c>
      <c r="L384" s="4" t="s">
        <v>6805</v>
      </c>
      <c r="M384" s="9">
        <v>9780471585510</v>
      </c>
      <c r="N384" t="s">
        <v>3915</v>
      </c>
      <c r="O384" t="s">
        <v>3915</v>
      </c>
      <c r="P384" t="s">
        <v>3915</v>
      </c>
      <c r="Q384" s="10">
        <v>102.7</v>
      </c>
      <c r="R384" s="11"/>
      <c r="S384" s="10">
        <v>77.05</v>
      </c>
      <c r="T384" s="4" t="s">
        <v>6883</v>
      </c>
      <c r="U384">
        <v>15</v>
      </c>
      <c r="V384">
        <v>8</v>
      </c>
      <c r="W384">
        <v>5</v>
      </c>
      <c r="X384">
        <v>30</v>
      </c>
      <c r="Y384">
        <v>2</v>
      </c>
      <c r="Z384">
        <v>0</v>
      </c>
      <c r="AA384">
        <v>0</v>
      </c>
      <c r="AB384">
        <v>0</v>
      </c>
      <c r="AC384">
        <v>0</v>
      </c>
      <c r="AD384">
        <v>5</v>
      </c>
      <c r="AE384">
        <v>1</v>
      </c>
      <c r="AF384">
        <v>6</v>
      </c>
      <c r="AH384" s="1">
        <v>37488</v>
      </c>
      <c r="AI384" s="1">
        <v>37535</v>
      </c>
      <c r="AJ384" s="1">
        <v>37532</v>
      </c>
      <c r="AK384" s="8" t="s">
        <v>5371</v>
      </c>
      <c r="AM384" s="12" t="s">
        <v>6866</v>
      </c>
    </row>
    <row r="385" spans="1:39" x14ac:dyDescent="0.15">
      <c r="A385" s="2" t="s">
        <v>6867</v>
      </c>
      <c r="B385" s="2" t="s">
        <v>1084</v>
      </c>
      <c r="C385" s="2" t="s">
        <v>4639</v>
      </c>
      <c r="D385" s="14" t="s">
        <v>6870</v>
      </c>
      <c r="E385"/>
      <c r="F385" t="s">
        <v>6791</v>
      </c>
      <c r="G385" t="s">
        <v>4640</v>
      </c>
      <c r="H385" t="s">
        <v>4641</v>
      </c>
      <c r="K385" s="4">
        <v>2</v>
      </c>
      <c r="L385" s="4" t="s">
        <v>4642</v>
      </c>
      <c r="M385" s="9">
        <v>9781402070181</v>
      </c>
      <c r="N385" t="s">
        <v>3764</v>
      </c>
      <c r="O385" t="s">
        <v>3764</v>
      </c>
      <c r="P385" t="s">
        <v>3764</v>
      </c>
      <c r="Q385" s="10">
        <v>89</v>
      </c>
      <c r="R385" s="11"/>
      <c r="S385" s="10">
        <v>66.75</v>
      </c>
      <c r="T385" s="4" t="s">
        <v>6864</v>
      </c>
      <c r="U385">
        <v>10</v>
      </c>
      <c r="V385">
        <v>21</v>
      </c>
      <c r="W385">
        <v>10</v>
      </c>
      <c r="X385">
        <v>10</v>
      </c>
      <c r="Y385">
        <v>6</v>
      </c>
      <c r="Z385">
        <v>0</v>
      </c>
      <c r="AA385">
        <v>0</v>
      </c>
      <c r="AB385">
        <v>0</v>
      </c>
      <c r="AC385">
        <v>0</v>
      </c>
      <c r="AD385">
        <v>23</v>
      </c>
      <c r="AE385">
        <v>0</v>
      </c>
      <c r="AF385">
        <v>23</v>
      </c>
      <c r="AH385" s="1">
        <v>37397</v>
      </c>
      <c r="AI385" s="1">
        <v>37535</v>
      </c>
      <c r="AJ385" s="1">
        <v>37540</v>
      </c>
      <c r="AK385" s="8" t="s">
        <v>4643</v>
      </c>
      <c r="AM385" s="12" t="s">
        <v>6866</v>
      </c>
    </row>
    <row r="386" spans="1:39" x14ac:dyDescent="0.15">
      <c r="A386" s="2" t="s">
        <v>6867</v>
      </c>
      <c r="B386" s="2" t="s">
        <v>1084</v>
      </c>
      <c r="C386" s="2" t="s">
        <v>372</v>
      </c>
      <c r="D386" s="14" t="s">
        <v>6870</v>
      </c>
      <c r="E386"/>
      <c r="F386" t="s">
        <v>373</v>
      </c>
      <c r="G386" t="s">
        <v>3682</v>
      </c>
      <c r="H386" t="s">
        <v>3683</v>
      </c>
      <c r="I386" s="4">
        <v>5</v>
      </c>
      <c r="K386" s="4">
        <v>1</v>
      </c>
      <c r="L386" s="4" t="s">
        <v>3684</v>
      </c>
      <c r="M386" s="9">
        <v>9780100711877</v>
      </c>
      <c r="N386" t="s">
        <v>3921</v>
      </c>
      <c r="O386" t="s">
        <v>3921</v>
      </c>
      <c r="P386" t="s">
        <v>3921</v>
      </c>
      <c r="Q386" s="10">
        <v>13.3</v>
      </c>
      <c r="R386" s="11"/>
      <c r="S386" s="10">
        <v>10</v>
      </c>
      <c r="T386" s="4" t="s">
        <v>6864</v>
      </c>
      <c r="U386">
        <v>14</v>
      </c>
      <c r="V386">
        <v>14</v>
      </c>
      <c r="W386">
        <v>0</v>
      </c>
      <c r="X386">
        <v>14</v>
      </c>
      <c r="Y386">
        <v>8</v>
      </c>
      <c r="Z386">
        <v>0</v>
      </c>
      <c r="AA386">
        <v>0</v>
      </c>
      <c r="AB386">
        <v>0</v>
      </c>
      <c r="AC386">
        <v>0</v>
      </c>
      <c r="AD386">
        <v>17</v>
      </c>
      <c r="AE386">
        <v>0</v>
      </c>
      <c r="AF386">
        <v>17</v>
      </c>
      <c r="AH386" s="1">
        <v>37468</v>
      </c>
      <c r="AI386" s="1">
        <v>37535</v>
      </c>
      <c r="AJ386" s="1">
        <v>37489</v>
      </c>
      <c r="AK386" s="8" t="s">
        <v>3685</v>
      </c>
      <c r="AM386" s="12" t="s">
        <v>6866</v>
      </c>
    </row>
    <row r="387" spans="1:39" x14ac:dyDescent="0.15">
      <c r="A387" s="2" t="s">
        <v>6867</v>
      </c>
      <c r="B387" s="2" t="s">
        <v>1084</v>
      </c>
      <c r="C387" s="2" t="s">
        <v>372</v>
      </c>
      <c r="D387" s="14" t="s">
        <v>6870</v>
      </c>
      <c r="E387"/>
      <c r="F387" t="s">
        <v>373</v>
      </c>
      <c r="G387" t="s">
        <v>6911</v>
      </c>
      <c r="H387" t="s">
        <v>1066</v>
      </c>
      <c r="L387" s="4" t="s">
        <v>1067</v>
      </c>
      <c r="M387" s="9">
        <v>9780189999982</v>
      </c>
      <c r="N387" t="s">
        <v>6914</v>
      </c>
      <c r="O387" t="s">
        <v>6914</v>
      </c>
      <c r="P387" t="s">
        <v>6914</v>
      </c>
      <c r="Q387" s="10">
        <v>0</v>
      </c>
      <c r="R387" s="11"/>
      <c r="S387" s="10">
        <v>0</v>
      </c>
      <c r="T387" s="4" t="s">
        <v>6864</v>
      </c>
      <c r="U387">
        <v>14</v>
      </c>
      <c r="V387">
        <v>14</v>
      </c>
      <c r="W387">
        <v>0</v>
      </c>
      <c r="X387">
        <v>4162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H387" s="1">
        <v>37516</v>
      </c>
      <c r="AI387" s="1">
        <v>37535</v>
      </c>
      <c r="AM387" s="12" t="s">
        <v>6866</v>
      </c>
    </row>
    <row r="388" spans="1:39" x14ac:dyDescent="0.15">
      <c r="A388" s="2" t="s">
        <v>6867</v>
      </c>
      <c r="B388" s="2" t="s">
        <v>1084</v>
      </c>
      <c r="C388" s="2" t="s">
        <v>2794</v>
      </c>
      <c r="D388" s="14" t="s">
        <v>6870</v>
      </c>
      <c r="E388"/>
      <c r="F388" t="s">
        <v>2795</v>
      </c>
      <c r="G388" t="s">
        <v>2796</v>
      </c>
      <c r="H388" t="s">
        <v>2797</v>
      </c>
      <c r="I388" s="4">
        <v>5</v>
      </c>
      <c r="K388" s="4">
        <v>2</v>
      </c>
      <c r="L388" s="4" t="s">
        <v>2798</v>
      </c>
      <c r="M388" s="9">
        <v>9780471392538</v>
      </c>
      <c r="N388" t="s">
        <v>3915</v>
      </c>
      <c r="O388" t="s">
        <v>3915</v>
      </c>
      <c r="P388" t="s">
        <v>3915</v>
      </c>
      <c r="Q388" s="10">
        <v>109.35</v>
      </c>
      <c r="R388" s="11"/>
      <c r="S388" s="10">
        <v>82.05</v>
      </c>
      <c r="T388" s="4" t="s">
        <v>6864</v>
      </c>
      <c r="U388">
        <v>90</v>
      </c>
      <c r="V388">
        <v>89</v>
      </c>
      <c r="W388">
        <v>68</v>
      </c>
      <c r="X388">
        <v>90</v>
      </c>
      <c r="Y388">
        <v>20</v>
      </c>
      <c r="Z388">
        <v>0</v>
      </c>
      <c r="AA388">
        <v>0</v>
      </c>
      <c r="AB388">
        <v>0</v>
      </c>
      <c r="AC388">
        <v>0</v>
      </c>
      <c r="AD388">
        <v>43</v>
      </c>
      <c r="AE388">
        <v>5</v>
      </c>
      <c r="AF388">
        <v>48</v>
      </c>
      <c r="AH388" s="1">
        <v>37376</v>
      </c>
      <c r="AI388" s="1">
        <v>37535</v>
      </c>
      <c r="AJ388" s="1">
        <v>37533</v>
      </c>
      <c r="AK388" s="8" t="s">
        <v>2509</v>
      </c>
      <c r="AM388" s="12" t="s">
        <v>6866</v>
      </c>
    </row>
    <row r="389" spans="1:39" x14ac:dyDescent="0.15">
      <c r="A389" s="2" t="s">
        <v>6867</v>
      </c>
      <c r="B389" s="2" t="s">
        <v>1084</v>
      </c>
      <c r="C389" s="2" t="s">
        <v>6770</v>
      </c>
      <c r="D389" s="14" t="s">
        <v>6870</v>
      </c>
      <c r="E389"/>
      <c r="F389" t="s">
        <v>912</v>
      </c>
      <c r="G389" t="s">
        <v>6771</v>
      </c>
      <c r="H389" t="s">
        <v>6772</v>
      </c>
      <c r="I389" s="4">
        <v>3</v>
      </c>
      <c r="K389" s="4">
        <v>98</v>
      </c>
      <c r="L389" s="4" t="s">
        <v>6773</v>
      </c>
      <c r="M389" s="9">
        <v>9780471170839</v>
      </c>
      <c r="N389" t="s">
        <v>3915</v>
      </c>
      <c r="O389" t="s">
        <v>3915</v>
      </c>
      <c r="P389" t="s">
        <v>3915</v>
      </c>
      <c r="Q389" s="10">
        <v>106.65</v>
      </c>
      <c r="R389" s="11"/>
      <c r="S389" s="10">
        <v>80</v>
      </c>
      <c r="T389" s="4" t="s">
        <v>6883</v>
      </c>
      <c r="U389">
        <v>90</v>
      </c>
      <c r="V389">
        <v>103</v>
      </c>
      <c r="W389">
        <v>32</v>
      </c>
      <c r="X389">
        <v>90</v>
      </c>
      <c r="Y389">
        <v>3</v>
      </c>
      <c r="Z389">
        <v>0</v>
      </c>
      <c r="AA389">
        <v>1</v>
      </c>
      <c r="AB389">
        <v>0</v>
      </c>
      <c r="AC389">
        <v>1</v>
      </c>
      <c r="AD389">
        <v>9</v>
      </c>
      <c r="AE389">
        <v>18</v>
      </c>
      <c r="AF389">
        <v>27</v>
      </c>
      <c r="AH389" s="1">
        <v>37371</v>
      </c>
      <c r="AI389" s="1">
        <v>37535</v>
      </c>
      <c r="AJ389" s="1">
        <v>37531</v>
      </c>
      <c r="AK389" s="8" t="s">
        <v>6774</v>
      </c>
      <c r="AM389" s="12" t="s">
        <v>6866</v>
      </c>
    </row>
    <row r="390" spans="1:39" x14ac:dyDescent="0.15">
      <c r="A390" s="2" t="s">
        <v>6867</v>
      </c>
      <c r="B390" s="2" t="s">
        <v>1084</v>
      </c>
      <c r="C390" s="2" t="s">
        <v>1085</v>
      </c>
      <c r="D390" s="14" t="s">
        <v>6870</v>
      </c>
      <c r="E390"/>
      <c r="F390" t="s">
        <v>1086</v>
      </c>
      <c r="G390" t="s">
        <v>1087</v>
      </c>
      <c r="H390" t="s">
        <v>1088</v>
      </c>
      <c r="I390" s="4">
        <v>2</v>
      </c>
      <c r="K390" s="4">
        <v>1</v>
      </c>
      <c r="L390" s="4" t="s">
        <v>1089</v>
      </c>
      <c r="M390" s="9">
        <v>9780072513783</v>
      </c>
      <c r="N390" t="s">
        <v>6863</v>
      </c>
      <c r="O390" t="s">
        <v>6863</v>
      </c>
      <c r="P390" t="s">
        <v>6863</v>
      </c>
      <c r="Q390" s="10">
        <v>128.69999999999999</v>
      </c>
      <c r="R390" s="11"/>
      <c r="S390" s="10">
        <v>96.55</v>
      </c>
      <c r="T390" s="4" t="s">
        <v>6864</v>
      </c>
      <c r="U390">
        <v>80</v>
      </c>
      <c r="V390">
        <v>70</v>
      </c>
      <c r="W390">
        <v>19</v>
      </c>
      <c r="X390">
        <v>80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18</v>
      </c>
      <c r="AE390">
        <v>0</v>
      </c>
      <c r="AF390">
        <v>18</v>
      </c>
      <c r="AH390" s="1">
        <v>37466</v>
      </c>
      <c r="AI390" s="1">
        <v>37535</v>
      </c>
      <c r="AJ390" s="1">
        <v>37484</v>
      </c>
      <c r="AK390" s="8" t="s">
        <v>1090</v>
      </c>
      <c r="AM390" s="12" t="s">
        <v>6866</v>
      </c>
    </row>
    <row r="391" spans="1:39" x14ac:dyDescent="0.15">
      <c r="A391" s="2" t="s">
        <v>6867</v>
      </c>
      <c r="B391" s="2" t="s">
        <v>1084</v>
      </c>
      <c r="C391" s="2" t="s">
        <v>1085</v>
      </c>
      <c r="D391" s="14" t="s">
        <v>6870</v>
      </c>
      <c r="E391"/>
      <c r="F391" t="s">
        <v>1086</v>
      </c>
      <c r="G391" t="s">
        <v>1087</v>
      </c>
      <c r="H391" t="s">
        <v>204</v>
      </c>
      <c r="I391" s="4">
        <v>2</v>
      </c>
      <c r="K391" s="4">
        <v>1</v>
      </c>
      <c r="L391" s="4" t="s">
        <v>205</v>
      </c>
      <c r="M391" s="9">
        <v>9780072321050</v>
      </c>
      <c r="N391" t="s">
        <v>6863</v>
      </c>
      <c r="O391" t="s">
        <v>6863</v>
      </c>
      <c r="P391" t="s">
        <v>6863</v>
      </c>
      <c r="Q391" s="10">
        <v>128.69999999999999</v>
      </c>
      <c r="R391" s="11"/>
      <c r="S391" s="10">
        <v>96.55</v>
      </c>
      <c r="T391" s="4" t="s">
        <v>6864</v>
      </c>
      <c r="U391">
        <v>80</v>
      </c>
      <c r="V391">
        <v>70</v>
      </c>
      <c r="W391">
        <v>8</v>
      </c>
      <c r="X391">
        <v>80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6</v>
      </c>
      <c r="AE391">
        <v>0</v>
      </c>
      <c r="AF391">
        <v>6</v>
      </c>
      <c r="AG391">
        <f>AF391+AF392+AF390</f>
        <v>60</v>
      </c>
      <c r="AH391" s="1">
        <v>37466</v>
      </c>
      <c r="AI391" s="1">
        <v>37535</v>
      </c>
      <c r="AK391" s="8" t="s">
        <v>1090</v>
      </c>
      <c r="AM391" s="12" t="s">
        <v>6866</v>
      </c>
    </row>
    <row r="392" spans="1:39" x14ac:dyDescent="0.15">
      <c r="A392" s="2" t="s">
        <v>6867</v>
      </c>
      <c r="B392" s="2" t="s">
        <v>1084</v>
      </c>
      <c r="C392" s="2" t="s">
        <v>1085</v>
      </c>
      <c r="D392" s="14" t="s">
        <v>6870</v>
      </c>
      <c r="E392"/>
      <c r="F392" t="s">
        <v>1086</v>
      </c>
      <c r="G392" t="s">
        <v>1087</v>
      </c>
      <c r="H392" t="s">
        <v>3062</v>
      </c>
      <c r="K392" s="4">
        <v>1</v>
      </c>
      <c r="L392" s="4" t="s">
        <v>3063</v>
      </c>
      <c r="M392" s="9">
        <v>9780074187265</v>
      </c>
      <c r="N392" t="s">
        <v>6863</v>
      </c>
      <c r="O392" t="s">
        <v>6863</v>
      </c>
      <c r="P392" t="s">
        <v>6863</v>
      </c>
      <c r="Q392" s="10">
        <v>144.69999999999999</v>
      </c>
      <c r="R392" s="11"/>
      <c r="S392" s="10">
        <v>108.55</v>
      </c>
      <c r="T392" s="4" t="s">
        <v>6883</v>
      </c>
      <c r="U392">
        <v>80</v>
      </c>
      <c r="V392">
        <v>70</v>
      </c>
      <c r="W392">
        <v>38</v>
      </c>
      <c r="X392">
        <v>80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36</v>
      </c>
      <c r="AE392">
        <v>0</v>
      </c>
      <c r="AF392">
        <v>36</v>
      </c>
      <c r="AH392" s="1">
        <v>37466</v>
      </c>
      <c r="AI392" s="1">
        <v>37535</v>
      </c>
      <c r="AJ392" s="1">
        <v>37484</v>
      </c>
      <c r="AK392" s="8" t="s">
        <v>3064</v>
      </c>
      <c r="AL392" s="45">
        <v>1</v>
      </c>
      <c r="AM392" s="12" t="s">
        <v>6866</v>
      </c>
    </row>
    <row r="393" spans="1:39" x14ac:dyDescent="0.15">
      <c r="A393" s="2" t="s">
        <v>6867</v>
      </c>
      <c r="B393" s="2" t="s">
        <v>1084</v>
      </c>
      <c r="C393" s="2" t="s">
        <v>3686</v>
      </c>
      <c r="D393" s="14" t="s">
        <v>6925</v>
      </c>
      <c r="E393"/>
      <c r="F393" t="s">
        <v>3687</v>
      </c>
      <c r="G393" t="s">
        <v>3688</v>
      </c>
      <c r="H393" t="s">
        <v>3689</v>
      </c>
      <c r="I393" s="4">
        <v>9</v>
      </c>
      <c r="K393" s="4">
        <v>1</v>
      </c>
      <c r="L393" s="4" t="s">
        <v>3690</v>
      </c>
      <c r="M393" s="9">
        <v>9780130306609</v>
      </c>
      <c r="N393" t="s">
        <v>3943</v>
      </c>
      <c r="O393" t="s">
        <v>3943</v>
      </c>
      <c r="P393" t="s">
        <v>3943</v>
      </c>
      <c r="Q393" s="10">
        <v>110</v>
      </c>
      <c r="R393" s="11"/>
      <c r="S393" s="10">
        <v>82.5</v>
      </c>
      <c r="T393" s="4" t="s">
        <v>6864</v>
      </c>
      <c r="U393">
        <v>25</v>
      </c>
      <c r="V393">
        <v>20</v>
      </c>
      <c r="W393">
        <v>3</v>
      </c>
      <c r="X393">
        <v>25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H393" s="1">
        <v>37446</v>
      </c>
      <c r="AI393" s="1">
        <v>37535</v>
      </c>
      <c r="AJ393" s="1">
        <v>37435</v>
      </c>
      <c r="AK393" s="8" t="s">
        <v>1896</v>
      </c>
      <c r="AM393" s="12" t="s">
        <v>6866</v>
      </c>
    </row>
    <row r="394" spans="1:39" x14ac:dyDescent="0.15">
      <c r="A394" s="2" t="s">
        <v>6867</v>
      </c>
      <c r="B394" s="2" t="s">
        <v>1084</v>
      </c>
      <c r="C394" s="2" t="s">
        <v>6325</v>
      </c>
      <c r="D394" s="14" t="s">
        <v>6870</v>
      </c>
      <c r="E394"/>
      <c r="F394" t="s">
        <v>5598</v>
      </c>
      <c r="G394" t="s">
        <v>5599</v>
      </c>
      <c r="H394" t="s">
        <v>5600</v>
      </c>
      <c r="I394" s="4">
        <v>2</v>
      </c>
      <c r="K394" s="4">
        <v>99</v>
      </c>
      <c r="L394" s="4" t="s">
        <v>2886</v>
      </c>
      <c r="M394" s="9">
        <v>9780534953935</v>
      </c>
      <c r="N394" t="s">
        <v>3888</v>
      </c>
      <c r="O394" t="s">
        <v>3888</v>
      </c>
      <c r="P394" t="s">
        <v>3888</v>
      </c>
      <c r="Q394" s="10">
        <v>116.7</v>
      </c>
      <c r="R394" s="11"/>
      <c r="S394" s="10">
        <v>87.55</v>
      </c>
      <c r="T394" s="4" t="s">
        <v>6864</v>
      </c>
      <c r="U394">
        <v>40</v>
      </c>
      <c r="V394">
        <v>42</v>
      </c>
      <c r="W394">
        <v>40</v>
      </c>
      <c r="X394">
        <v>40</v>
      </c>
      <c r="Y394">
        <v>16</v>
      </c>
      <c r="Z394">
        <v>0</v>
      </c>
      <c r="AA394">
        <v>0</v>
      </c>
      <c r="AB394">
        <v>0</v>
      </c>
      <c r="AC394">
        <v>0</v>
      </c>
      <c r="AD394">
        <v>30</v>
      </c>
      <c r="AE394">
        <v>0</v>
      </c>
      <c r="AF394">
        <v>30</v>
      </c>
      <c r="AH394" s="1">
        <v>37522</v>
      </c>
      <c r="AI394" s="1">
        <v>37535</v>
      </c>
      <c r="AJ394" s="1">
        <v>37526</v>
      </c>
      <c r="AK394" s="8" t="s">
        <v>5601</v>
      </c>
      <c r="AM394" s="12" t="s">
        <v>6866</v>
      </c>
    </row>
    <row r="395" spans="1:39" x14ac:dyDescent="0.15">
      <c r="A395" s="2" t="s">
        <v>6867</v>
      </c>
      <c r="B395" s="2" t="s">
        <v>1084</v>
      </c>
      <c r="C395" s="2" t="s">
        <v>1045</v>
      </c>
      <c r="D395" s="14" t="s">
        <v>6870</v>
      </c>
      <c r="E395"/>
      <c r="F395" t="s">
        <v>1789</v>
      </c>
      <c r="G395" t="s">
        <v>2265</v>
      </c>
      <c r="H395" t="s">
        <v>2266</v>
      </c>
      <c r="I395" s="4">
        <v>2</v>
      </c>
      <c r="K395" s="4">
        <v>98</v>
      </c>
      <c r="L395" s="4" t="s">
        <v>2267</v>
      </c>
      <c r="M395" s="9">
        <v>9780072903621</v>
      </c>
      <c r="N395" t="s">
        <v>6863</v>
      </c>
      <c r="O395" t="s">
        <v>6863</v>
      </c>
      <c r="P395" t="s">
        <v>6863</v>
      </c>
      <c r="Q395" s="10">
        <v>43</v>
      </c>
      <c r="R395" s="11"/>
      <c r="S395" s="10">
        <v>32.25</v>
      </c>
      <c r="T395" s="4" t="s">
        <v>6864</v>
      </c>
      <c r="U395">
        <v>120</v>
      </c>
      <c r="V395">
        <v>124</v>
      </c>
      <c r="W395">
        <v>105</v>
      </c>
      <c r="X395">
        <v>270</v>
      </c>
      <c r="Y395">
        <v>26</v>
      </c>
      <c r="Z395">
        <v>0</v>
      </c>
      <c r="AA395">
        <v>0</v>
      </c>
      <c r="AB395">
        <v>0</v>
      </c>
      <c r="AC395">
        <v>0</v>
      </c>
      <c r="AD395">
        <v>78</v>
      </c>
      <c r="AE395">
        <v>1</v>
      </c>
      <c r="AF395">
        <v>79</v>
      </c>
      <c r="AH395" s="1">
        <v>37496</v>
      </c>
      <c r="AI395" s="1">
        <v>37535</v>
      </c>
      <c r="AJ395" s="1">
        <v>37515</v>
      </c>
      <c r="AK395" s="8" t="s">
        <v>2268</v>
      </c>
      <c r="AM395" s="12" t="s">
        <v>6866</v>
      </c>
    </row>
    <row r="396" spans="1:39" x14ac:dyDescent="0.15">
      <c r="A396" s="2" t="s">
        <v>6867</v>
      </c>
      <c r="B396" s="2" t="s">
        <v>1084</v>
      </c>
      <c r="C396" s="2" t="s">
        <v>1045</v>
      </c>
      <c r="D396" s="14" t="s">
        <v>6870</v>
      </c>
      <c r="E396"/>
      <c r="F396" t="s">
        <v>1789</v>
      </c>
      <c r="G396" t="s">
        <v>1790</v>
      </c>
      <c r="H396" t="s">
        <v>1791</v>
      </c>
      <c r="I396" s="4">
        <v>4</v>
      </c>
      <c r="K396" s="4">
        <v>2</v>
      </c>
      <c r="L396" s="4" t="s">
        <v>1792</v>
      </c>
      <c r="M396" s="9">
        <v>9780072463477</v>
      </c>
      <c r="N396" t="s">
        <v>6863</v>
      </c>
      <c r="O396" t="s">
        <v>6863</v>
      </c>
      <c r="P396" t="s">
        <v>6863</v>
      </c>
      <c r="Q396" s="10">
        <v>109</v>
      </c>
      <c r="R396" s="11"/>
      <c r="S396" s="10">
        <v>81.75</v>
      </c>
      <c r="T396" s="4" t="s">
        <v>6864</v>
      </c>
      <c r="U396">
        <v>120</v>
      </c>
      <c r="V396">
        <v>124</v>
      </c>
      <c r="W396">
        <v>105</v>
      </c>
      <c r="X396">
        <v>120</v>
      </c>
      <c r="Y396">
        <v>39</v>
      </c>
      <c r="Z396">
        <v>0</v>
      </c>
      <c r="AA396">
        <v>0</v>
      </c>
      <c r="AB396">
        <v>0</v>
      </c>
      <c r="AC396">
        <v>0</v>
      </c>
      <c r="AD396">
        <v>65</v>
      </c>
      <c r="AE396">
        <v>0</v>
      </c>
      <c r="AF396">
        <v>65</v>
      </c>
      <c r="AH396" s="1">
        <v>37498</v>
      </c>
      <c r="AI396" s="1">
        <v>37535</v>
      </c>
      <c r="AJ396" s="1">
        <v>37529</v>
      </c>
      <c r="AK396" s="8" t="s">
        <v>1793</v>
      </c>
      <c r="AM396" s="12" t="s">
        <v>6866</v>
      </c>
    </row>
    <row r="397" spans="1:39" x14ac:dyDescent="0.15">
      <c r="A397" s="2" t="s">
        <v>6867</v>
      </c>
      <c r="B397" s="2" t="s">
        <v>1084</v>
      </c>
      <c r="C397" s="2" t="s">
        <v>5160</v>
      </c>
      <c r="D397" s="14" t="s">
        <v>6925</v>
      </c>
      <c r="E397"/>
      <c r="F397" t="s">
        <v>3412</v>
      </c>
      <c r="G397" t="s">
        <v>2265</v>
      </c>
      <c r="H397" t="s">
        <v>2266</v>
      </c>
      <c r="I397" s="4">
        <v>2</v>
      </c>
      <c r="K397" s="4">
        <v>98</v>
      </c>
      <c r="L397" s="4" t="s">
        <v>2267</v>
      </c>
      <c r="M397" s="9">
        <v>9780072903621</v>
      </c>
      <c r="N397" t="s">
        <v>6863</v>
      </c>
      <c r="O397" t="s">
        <v>6863</v>
      </c>
      <c r="P397" t="s">
        <v>6863</v>
      </c>
      <c r="Q397" s="10">
        <v>43</v>
      </c>
      <c r="R397" s="11"/>
      <c r="S397" s="10">
        <v>32.25</v>
      </c>
      <c r="T397" s="4" t="s">
        <v>6864</v>
      </c>
      <c r="U397">
        <v>150</v>
      </c>
      <c r="V397">
        <v>119</v>
      </c>
      <c r="W397">
        <v>105</v>
      </c>
      <c r="X397">
        <v>270</v>
      </c>
      <c r="Y397">
        <v>26</v>
      </c>
      <c r="Z397">
        <v>0</v>
      </c>
      <c r="AA397">
        <v>0</v>
      </c>
      <c r="AB397">
        <v>0</v>
      </c>
      <c r="AC397">
        <v>0</v>
      </c>
      <c r="AD397">
        <v>78</v>
      </c>
      <c r="AE397">
        <v>1</v>
      </c>
      <c r="AF397">
        <v>79</v>
      </c>
      <c r="AH397" s="1">
        <v>37496</v>
      </c>
      <c r="AI397" s="1">
        <v>37535</v>
      </c>
      <c r="AJ397" s="1">
        <v>37515</v>
      </c>
      <c r="AK397" s="8" t="s">
        <v>2268</v>
      </c>
      <c r="AM397" s="12" t="s">
        <v>6866</v>
      </c>
    </row>
    <row r="398" spans="1:39" x14ac:dyDescent="0.15">
      <c r="A398" s="2" t="s">
        <v>6867</v>
      </c>
      <c r="B398" s="2" t="s">
        <v>1084</v>
      </c>
      <c r="C398" s="2" t="s">
        <v>5160</v>
      </c>
      <c r="D398" s="14" t="s">
        <v>6870</v>
      </c>
      <c r="E398"/>
      <c r="F398" t="s">
        <v>3412</v>
      </c>
      <c r="G398" t="s">
        <v>3413</v>
      </c>
      <c r="H398" t="s">
        <v>3414</v>
      </c>
      <c r="I398" s="4">
        <v>2</v>
      </c>
      <c r="K398" s="4">
        <v>0</v>
      </c>
      <c r="L398" s="4" t="s">
        <v>3415</v>
      </c>
      <c r="M398" s="9">
        <v>9780130555311</v>
      </c>
      <c r="N398" t="s">
        <v>3943</v>
      </c>
      <c r="O398" t="s">
        <v>3943</v>
      </c>
      <c r="P398" t="s">
        <v>3943</v>
      </c>
      <c r="Q398" s="10">
        <v>105</v>
      </c>
      <c r="R398" s="11"/>
      <c r="S398" s="10">
        <v>78.75</v>
      </c>
      <c r="T398" s="4" t="s">
        <v>6864</v>
      </c>
      <c r="U398">
        <v>150</v>
      </c>
      <c r="V398">
        <v>119</v>
      </c>
      <c r="W398">
        <v>175</v>
      </c>
      <c r="X398">
        <v>290</v>
      </c>
      <c r="Y398">
        <v>48</v>
      </c>
      <c r="Z398">
        <v>0</v>
      </c>
      <c r="AA398">
        <v>0</v>
      </c>
      <c r="AB398">
        <v>0</v>
      </c>
      <c r="AC398">
        <v>0</v>
      </c>
      <c r="AD398">
        <v>127</v>
      </c>
      <c r="AE398">
        <v>0</v>
      </c>
      <c r="AF398">
        <v>127</v>
      </c>
      <c r="AH398" s="1">
        <v>37496</v>
      </c>
      <c r="AI398" s="1">
        <v>37535</v>
      </c>
      <c r="AJ398" s="1">
        <v>37512</v>
      </c>
      <c r="AK398" s="8" t="s">
        <v>3416</v>
      </c>
      <c r="AM398" s="12" t="s">
        <v>6866</v>
      </c>
    </row>
    <row r="399" spans="1:39" x14ac:dyDescent="0.15">
      <c r="A399" s="2" t="s">
        <v>6867</v>
      </c>
      <c r="B399" s="2" t="s">
        <v>1084</v>
      </c>
      <c r="C399" s="2" t="s">
        <v>5160</v>
      </c>
      <c r="D399" s="14" t="s">
        <v>6925</v>
      </c>
      <c r="E399"/>
      <c r="F399" t="s">
        <v>3412</v>
      </c>
      <c r="G399" t="s">
        <v>1790</v>
      </c>
      <c r="H399" t="s">
        <v>4769</v>
      </c>
      <c r="I399" s="4">
        <v>3</v>
      </c>
      <c r="K399" s="4">
        <v>0</v>
      </c>
      <c r="L399" s="4" t="s">
        <v>2887</v>
      </c>
      <c r="M399" s="9">
        <v>9780075618324</v>
      </c>
      <c r="N399" t="s">
        <v>6863</v>
      </c>
      <c r="O399" t="s">
        <v>6863</v>
      </c>
      <c r="P399" t="s">
        <v>6863</v>
      </c>
      <c r="Q399" s="10">
        <v>109.35</v>
      </c>
      <c r="R399" s="11"/>
      <c r="S399" s="10">
        <v>82.05</v>
      </c>
      <c r="T399" s="4" t="s">
        <v>6883</v>
      </c>
      <c r="U399">
        <v>150</v>
      </c>
      <c r="V399">
        <v>119</v>
      </c>
      <c r="W399">
        <v>3</v>
      </c>
      <c r="X399">
        <v>150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</v>
      </c>
      <c r="AF399">
        <v>3</v>
      </c>
      <c r="AH399" s="1">
        <v>37496</v>
      </c>
      <c r="AI399" s="1">
        <v>37535</v>
      </c>
      <c r="AJ399" s="1">
        <v>37511</v>
      </c>
      <c r="AK399" s="8" t="s">
        <v>2509</v>
      </c>
      <c r="AM399" s="12" t="s">
        <v>5175</v>
      </c>
    </row>
    <row r="400" spans="1:39" x14ac:dyDescent="0.15">
      <c r="A400" s="2" t="s">
        <v>6867</v>
      </c>
      <c r="B400" s="2" t="s">
        <v>1084</v>
      </c>
      <c r="C400" s="2" t="s">
        <v>1074</v>
      </c>
      <c r="D400" s="14" t="s">
        <v>6870</v>
      </c>
      <c r="E400"/>
      <c r="F400" t="s">
        <v>6802</v>
      </c>
      <c r="G400" t="s">
        <v>6322</v>
      </c>
      <c r="H400" t="s">
        <v>6323</v>
      </c>
      <c r="K400" s="4">
        <v>89</v>
      </c>
      <c r="L400" s="4" t="s">
        <v>6324</v>
      </c>
      <c r="M400" s="9">
        <v>9780471621942</v>
      </c>
      <c r="N400" t="s">
        <v>3915</v>
      </c>
      <c r="O400" t="s">
        <v>3915</v>
      </c>
      <c r="P400" t="s">
        <v>3915</v>
      </c>
      <c r="Q400" s="10">
        <v>101.35</v>
      </c>
      <c r="R400" s="11"/>
      <c r="S400" s="10">
        <v>76.05</v>
      </c>
      <c r="T400" s="4" t="s">
        <v>6864</v>
      </c>
      <c r="U400">
        <v>15</v>
      </c>
      <c r="V400">
        <v>15</v>
      </c>
      <c r="W400">
        <v>7</v>
      </c>
      <c r="X400">
        <v>15</v>
      </c>
      <c r="Y400">
        <v>4</v>
      </c>
      <c r="Z400">
        <v>0</v>
      </c>
      <c r="AA400">
        <v>0</v>
      </c>
      <c r="AB400">
        <v>0</v>
      </c>
      <c r="AC400">
        <v>0</v>
      </c>
      <c r="AD400">
        <v>12</v>
      </c>
      <c r="AE400">
        <v>0</v>
      </c>
      <c r="AF400">
        <v>12</v>
      </c>
      <c r="AH400" s="1">
        <v>37489</v>
      </c>
      <c r="AI400" s="1">
        <v>37535</v>
      </c>
      <c r="AJ400" s="1">
        <v>37531</v>
      </c>
      <c r="AK400" s="8" t="s">
        <v>3834</v>
      </c>
      <c r="AM400" s="12" t="s">
        <v>6866</v>
      </c>
    </row>
    <row r="401" spans="1:39" x14ac:dyDescent="0.15">
      <c r="A401" s="2" t="s">
        <v>6867</v>
      </c>
      <c r="B401" s="2" t="s">
        <v>1084</v>
      </c>
      <c r="C401" s="2" t="s">
        <v>1074</v>
      </c>
      <c r="D401" s="14" t="s">
        <v>6870</v>
      </c>
      <c r="E401"/>
      <c r="F401" t="s">
        <v>6802</v>
      </c>
      <c r="G401" t="s">
        <v>6803</v>
      </c>
      <c r="H401" t="s">
        <v>6804</v>
      </c>
      <c r="I401" s="4">
        <v>3</v>
      </c>
      <c r="K401" s="4">
        <v>94</v>
      </c>
      <c r="L401" s="4" t="s">
        <v>6805</v>
      </c>
      <c r="M401" s="9">
        <v>9780471585510</v>
      </c>
      <c r="N401" t="s">
        <v>3915</v>
      </c>
      <c r="O401" t="s">
        <v>3915</v>
      </c>
      <c r="P401" t="s">
        <v>3915</v>
      </c>
      <c r="Q401" s="10">
        <v>102.7</v>
      </c>
      <c r="R401" s="11"/>
      <c r="S401" s="10">
        <v>77.05</v>
      </c>
      <c r="T401" s="4" t="s">
        <v>6883</v>
      </c>
      <c r="U401">
        <v>15</v>
      </c>
      <c r="V401">
        <v>15</v>
      </c>
      <c r="W401">
        <v>5</v>
      </c>
      <c r="X401">
        <v>30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5</v>
      </c>
      <c r="AE401">
        <v>1</v>
      </c>
      <c r="AF401">
        <v>6</v>
      </c>
      <c r="AH401" s="1">
        <v>37489</v>
      </c>
      <c r="AI401" s="1">
        <v>37535</v>
      </c>
      <c r="AJ401" s="1">
        <v>37532</v>
      </c>
      <c r="AK401" s="8" t="s">
        <v>5371</v>
      </c>
      <c r="AM401" s="12" t="s">
        <v>6866</v>
      </c>
    </row>
    <row r="402" spans="1:39" x14ac:dyDescent="0.15">
      <c r="A402" s="2" t="s">
        <v>6867</v>
      </c>
      <c r="B402" s="2" t="s">
        <v>1084</v>
      </c>
      <c r="C402" s="2" t="s">
        <v>346</v>
      </c>
      <c r="D402" s="14" t="s">
        <v>6870</v>
      </c>
      <c r="E402"/>
      <c r="F402" t="s">
        <v>373</v>
      </c>
      <c r="G402" t="s">
        <v>2150</v>
      </c>
      <c r="H402" t="s">
        <v>2151</v>
      </c>
      <c r="I402" s="4">
        <v>5</v>
      </c>
      <c r="K402" s="4">
        <v>95</v>
      </c>
      <c r="L402" s="4" t="s">
        <v>2152</v>
      </c>
      <c r="M402" s="9">
        <v>9780100713314</v>
      </c>
      <c r="N402" t="s">
        <v>3921</v>
      </c>
      <c r="O402" t="s">
        <v>3921</v>
      </c>
      <c r="P402" t="s">
        <v>3921</v>
      </c>
      <c r="Q402" s="10">
        <v>34</v>
      </c>
      <c r="R402" s="11"/>
      <c r="S402" s="10">
        <v>25.5</v>
      </c>
      <c r="T402" s="4" t="s">
        <v>6864</v>
      </c>
      <c r="U402">
        <v>16</v>
      </c>
      <c r="V402">
        <v>23</v>
      </c>
      <c r="W402">
        <v>0</v>
      </c>
      <c r="X402">
        <v>16</v>
      </c>
      <c r="Y402">
        <v>17</v>
      </c>
      <c r="Z402">
        <v>0</v>
      </c>
      <c r="AA402">
        <v>0</v>
      </c>
      <c r="AB402">
        <v>0</v>
      </c>
      <c r="AC402">
        <v>0</v>
      </c>
      <c r="AD402">
        <v>17</v>
      </c>
      <c r="AE402">
        <v>0</v>
      </c>
      <c r="AF402">
        <v>17</v>
      </c>
      <c r="AH402" s="1">
        <v>37414</v>
      </c>
      <c r="AI402" s="1">
        <v>37535</v>
      </c>
      <c r="AJ402" s="1">
        <v>37532</v>
      </c>
      <c r="AK402" s="8" t="s">
        <v>2153</v>
      </c>
      <c r="AM402" s="12" t="s">
        <v>6866</v>
      </c>
    </row>
    <row r="403" spans="1:39" x14ac:dyDescent="0.15">
      <c r="A403" s="2" t="s">
        <v>6867</v>
      </c>
      <c r="B403" s="2" t="s">
        <v>1084</v>
      </c>
      <c r="C403" s="2" t="s">
        <v>3454</v>
      </c>
      <c r="D403" s="14" t="s">
        <v>6870</v>
      </c>
      <c r="E403"/>
      <c r="F403" t="s">
        <v>3455</v>
      </c>
      <c r="G403" t="s">
        <v>6911</v>
      </c>
      <c r="H403" t="s">
        <v>1066</v>
      </c>
      <c r="L403" s="4" t="s">
        <v>1067</v>
      </c>
      <c r="M403" s="9">
        <v>9780189999982</v>
      </c>
      <c r="N403" t="s">
        <v>6914</v>
      </c>
      <c r="O403" t="s">
        <v>6914</v>
      </c>
      <c r="P403" t="s">
        <v>6914</v>
      </c>
      <c r="Q403" s="10">
        <v>0</v>
      </c>
      <c r="R403" s="11"/>
      <c r="S403" s="10">
        <v>0</v>
      </c>
      <c r="T403" s="4" t="s">
        <v>6864</v>
      </c>
      <c r="U403">
        <v>15</v>
      </c>
      <c r="V403">
        <v>20</v>
      </c>
      <c r="W403">
        <v>0</v>
      </c>
      <c r="X403">
        <v>4162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H403" s="1">
        <v>37516</v>
      </c>
      <c r="AI403" s="1">
        <v>37535</v>
      </c>
      <c r="AM403" s="12" t="s">
        <v>6866</v>
      </c>
    </row>
    <row r="404" spans="1:39" x14ac:dyDescent="0.15">
      <c r="A404" s="2" t="s">
        <v>6867</v>
      </c>
      <c r="B404" s="2" t="s">
        <v>1084</v>
      </c>
      <c r="C404" s="2" t="s">
        <v>3454</v>
      </c>
      <c r="D404" s="14" t="s">
        <v>6870</v>
      </c>
      <c r="E404"/>
      <c r="F404" t="s">
        <v>3455</v>
      </c>
      <c r="G404" t="s">
        <v>3456</v>
      </c>
      <c r="H404" t="s">
        <v>3457</v>
      </c>
      <c r="I404" s="4">
        <v>3</v>
      </c>
      <c r="K404" s="4">
        <v>89</v>
      </c>
      <c r="L404" s="4" t="s">
        <v>3458</v>
      </c>
      <c r="M404" s="9">
        <v>9780471609971</v>
      </c>
      <c r="N404" t="s">
        <v>3915</v>
      </c>
      <c r="O404" t="s">
        <v>3915</v>
      </c>
      <c r="P404" t="s">
        <v>3915</v>
      </c>
      <c r="Q404" s="10">
        <v>110.7</v>
      </c>
      <c r="R404" s="11"/>
      <c r="S404" s="10">
        <v>83.05</v>
      </c>
      <c r="T404" s="4" t="s">
        <v>6864</v>
      </c>
      <c r="U404">
        <v>15</v>
      </c>
      <c r="V404">
        <v>20</v>
      </c>
      <c r="W404">
        <v>15</v>
      </c>
      <c r="X404">
        <v>15</v>
      </c>
      <c r="Y404">
        <v>0</v>
      </c>
      <c r="Z404">
        <v>12</v>
      </c>
      <c r="AA404">
        <v>0</v>
      </c>
      <c r="AB404">
        <v>0</v>
      </c>
      <c r="AC404">
        <v>0</v>
      </c>
      <c r="AD404">
        <v>6</v>
      </c>
      <c r="AE404">
        <v>3</v>
      </c>
      <c r="AF404">
        <v>9</v>
      </c>
      <c r="AH404" s="1">
        <v>37428</v>
      </c>
      <c r="AI404" s="1">
        <v>37535</v>
      </c>
      <c r="AJ404" s="1">
        <v>37531</v>
      </c>
      <c r="AK404" s="8" t="s">
        <v>6865</v>
      </c>
      <c r="AM404" s="12" t="s">
        <v>6866</v>
      </c>
    </row>
    <row r="405" spans="1:39" x14ac:dyDescent="0.15">
      <c r="A405" s="2" t="s">
        <v>6867</v>
      </c>
      <c r="B405" s="2" t="s">
        <v>1084</v>
      </c>
      <c r="C405" s="2" t="s">
        <v>3454</v>
      </c>
      <c r="D405" s="14" t="s">
        <v>6870</v>
      </c>
      <c r="E405"/>
      <c r="F405" t="s">
        <v>3455</v>
      </c>
      <c r="G405" t="s">
        <v>3456</v>
      </c>
      <c r="H405" t="s">
        <v>3457</v>
      </c>
      <c r="L405" s="4" t="s">
        <v>4348</v>
      </c>
      <c r="M405" s="9">
        <v>9780100718364</v>
      </c>
      <c r="N405" t="s">
        <v>3921</v>
      </c>
      <c r="O405" t="s">
        <v>3921</v>
      </c>
      <c r="P405" t="s">
        <v>3921</v>
      </c>
      <c r="Q405" s="10">
        <v>55</v>
      </c>
      <c r="R405" s="11"/>
      <c r="S405" s="10">
        <v>41.25</v>
      </c>
      <c r="T405" s="4" t="s">
        <v>6864</v>
      </c>
      <c r="U405">
        <v>15</v>
      </c>
      <c r="V405">
        <v>20</v>
      </c>
      <c r="W405">
        <v>13</v>
      </c>
      <c r="X405">
        <v>15</v>
      </c>
      <c r="Y405">
        <v>9</v>
      </c>
      <c r="Z405">
        <v>0</v>
      </c>
      <c r="AA405">
        <v>0</v>
      </c>
      <c r="AB405">
        <v>0</v>
      </c>
      <c r="AC405">
        <v>0</v>
      </c>
      <c r="AD405">
        <v>4</v>
      </c>
      <c r="AE405">
        <v>0</v>
      </c>
      <c r="AF405">
        <v>4</v>
      </c>
      <c r="AH405" s="1">
        <v>37531</v>
      </c>
      <c r="AI405" s="1">
        <v>37531</v>
      </c>
      <c r="AJ405" s="1">
        <v>37533</v>
      </c>
      <c r="AK405" s="8" t="s">
        <v>4349</v>
      </c>
      <c r="AM405" s="12" t="s">
        <v>6866</v>
      </c>
    </row>
    <row r="406" spans="1:39" x14ac:dyDescent="0.15">
      <c r="A406" s="2" t="s">
        <v>6867</v>
      </c>
      <c r="B406" s="2" t="s">
        <v>1084</v>
      </c>
      <c r="C406" s="2" t="s">
        <v>6664</v>
      </c>
      <c r="D406" s="14" t="s">
        <v>6870</v>
      </c>
      <c r="E406"/>
      <c r="F406" t="s">
        <v>6665</v>
      </c>
      <c r="G406" t="s">
        <v>6182</v>
      </c>
      <c r="H406" t="s">
        <v>6666</v>
      </c>
      <c r="K406" s="4">
        <v>0</v>
      </c>
      <c r="L406" s="4" t="s">
        <v>6667</v>
      </c>
      <c r="M406" s="9">
        <v>9780471399162</v>
      </c>
      <c r="N406" t="s">
        <v>3915</v>
      </c>
      <c r="O406" t="s">
        <v>3915</v>
      </c>
      <c r="P406" t="s">
        <v>3915</v>
      </c>
      <c r="Q406" s="10">
        <v>67.150000000000006</v>
      </c>
      <c r="R406" s="11"/>
      <c r="S406" s="10">
        <v>50.4</v>
      </c>
      <c r="T406" s="4" t="s">
        <v>6864</v>
      </c>
      <c r="U406">
        <v>25</v>
      </c>
      <c r="V406">
        <v>0</v>
      </c>
      <c r="W406">
        <v>15</v>
      </c>
      <c r="X406">
        <v>25</v>
      </c>
      <c r="Y406">
        <v>14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H406" s="1">
        <v>37476</v>
      </c>
      <c r="AI406" s="1">
        <v>37535</v>
      </c>
      <c r="AJ406" s="1">
        <v>37490</v>
      </c>
      <c r="AK406" s="8" t="s">
        <v>6668</v>
      </c>
      <c r="AM406" s="12" t="s">
        <v>6866</v>
      </c>
    </row>
    <row r="407" spans="1:39" x14ac:dyDescent="0.15">
      <c r="A407" s="2" t="s">
        <v>6867</v>
      </c>
      <c r="B407" s="2" t="s">
        <v>1084</v>
      </c>
      <c r="C407" s="2" t="s">
        <v>3352</v>
      </c>
      <c r="D407" s="14" t="s">
        <v>6870</v>
      </c>
      <c r="E407"/>
      <c r="F407" t="s">
        <v>1086</v>
      </c>
      <c r="G407" t="s">
        <v>3353</v>
      </c>
      <c r="H407" t="s">
        <v>3354</v>
      </c>
      <c r="K407" s="4">
        <v>96</v>
      </c>
      <c r="L407" s="4" t="s">
        <v>3355</v>
      </c>
      <c r="M407" s="9">
        <v>9780961408879</v>
      </c>
      <c r="N407" t="s">
        <v>3356</v>
      </c>
      <c r="O407" t="s">
        <v>3356</v>
      </c>
      <c r="P407" t="s">
        <v>3356</v>
      </c>
      <c r="Q407" s="10">
        <v>77.349999999999994</v>
      </c>
      <c r="R407" s="11"/>
      <c r="S407" s="10">
        <v>58.05</v>
      </c>
      <c r="T407" s="4" t="s">
        <v>6864</v>
      </c>
      <c r="U407">
        <v>40</v>
      </c>
      <c r="V407">
        <v>0</v>
      </c>
      <c r="W407">
        <v>30</v>
      </c>
      <c r="X407">
        <v>40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8</v>
      </c>
      <c r="AE407">
        <v>6</v>
      </c>
      <c r="AF407">
        <v>14</v>
      </c>
      <c r="AH407" s="1">
        <v>37466</v>
      </c>
      <c r="AI407" s="1">
        <v>37535</v>
      </c>
      <c r="AJ407" s="1">
        <v>37483</v>
      </c>
      <c r="AK407" s="8" t="s">
        <v>3357</v>
      </c>
      <c r="AM407" s="12" t="s">
        <v>6866</v>
      </c>
    </row>
    <row r="408" spans="1:39" x14ac:dyDescent="0.15">
      <c r="A408" s="2" t="s">
        <v>6867</v>
      </c>
      <c r="B408" s="2" t="s">
        <v>1084</v>
      </c>
      <c r="C408" s="2" t="s">
        <v>5066</v>
      </c>
      <c r="D408" s="14" t="s">
        <v>6870</v>
      </c>
      <c r="E408"/>
      <c r="F408" t="s">
        <v>5067</v>
      </c>
      <c r="G408" t="s">
        <v>3990</v>
      </c>
      <c r="H408" t="s">
        <v>4918</v>
      </c>
      <c r="K408" s="4">
        <v>93</v>
      </c>
      <c r="L408" s="4" t="s">
        <v>4919</v>
      </c>
      <c r="M408" s="9">
        <v>9780130485137</v>
      </c>
      <c r="N408" t="s">
        <v>3943</v>
      </c>
      <c r="O408" t="s">
        <v>3943</v>
      </c>
      <c r="P408" t="s">
        <v>3943</v>
      </c>
      <c r="Q408" s="10">
        <v>60</v>
      </c>
      <c r="R408" s="11"/>
      <c r="S408" s="10">
        <v>45</v>
      </c>
      <c r="T408" s="4" t="s">
        <v>6864</v>
      </c>
      <c r="U408">
        <v>25</v>
      </c>
      <c r="V408">
        <v>14</v>
      </c>
      <c r="W408">
        <v>20</v>
      </c>
      <c r="X408">
        <v>25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6</v>
      </c>
      <c r="AE408">
        <v>4</v>
      </c>
      <c r="AF408">
        <v>10</v>
      </c>
      <c r="AH408" s="1">
        <v>37480</v>
      </c>
      <c r="AI408" s="1">
        <v>37535</v>
      </c>
      <c r="AJ408" s="1">
        <v>37496</v>
      </c>
      <c r="AK408" s="8" t="s">
        <v>5324</v>
      </c>
      <c r="AM408" s="12" t="s">
        <v>6866</v>
      </c>
    </row>
    <row r="409" spans="1:39" x14ac:dyDescent="0.15">
      <c r="A409" s="2" t="s">
        <v>6867</v>
      </c>
      <c r="B409" s="2" t="s">
        <v>1084</v>
      </c>
      <c r="C409" s="2" t="s">
        <v>5066</v>
      </c>
      <c r="D409" s="14" t="s">
        <v>6870</v>
      </c>
      <c r="E409"/>
      <c r="F409" t="s">
        <v>5067</v>
      </c>
      <c r="G409" t="s">
        <v>5133</v>
      </c>
      <c r="H409" t="s">
        <v>5134</v>
      </c>
      <c r="K409" s="4">
        <v>99</v>
      </c>
      <c r="L409" s="4" t="s">
        <v>5135</v>
      </c>
      <c r="M409" s="9">
        <v>9780137192878</v>
      </c>
      <c r="N409" t="s">
        <v>3943</v>
      </c>
      <c r="O409" t="s">
        <v>3943</v>
      </c>
      <c r="P409" t="s">
        <v>3943</v>
      </c>
      <c r="Q409" s="10">
        <v>90</v>
      </c>
      <c r="R409" s="11"/>
      <c r="S409" s="10">
        <v>67.5</v>
      </c>
      <c r="T409" s="4" t="s">
        <v>6883</v>
      </c>
      <c r="U409">
        <v>25</v>
      </c>
      <c r="V409">
        <v>14</v>
      </c>
      <c r="W409">
        <v>14</v>
      </c>
      <c r="X409">
        <v>40</v>
      </c>
      <c r="Y409">
        <v>5</v>
      </c>
      <c r="Z409">
        <v>0</v>
      </c>
      <c r="AA409">
        <v>0</v>
      </c>
      <c r="AB409">
        <v>0</v>
      </c>
      <c r="AC409">
        <v>0</v>
      </c>
      <c r="AD409">
        <v>9</v>
      </c>
      <c r="AE409">
        <v>0</v>
      </c>
      <c r="AF409">
        <v>9</v>
      </c>
      <c r="AH409" s="1">
        <v>37480</v>
      </c>
      <c r="AI409" s="1">
        <v>37535</v>
      </c>
      <c r="AJ409" s="1">
        <v>37497</v>
      </c>
      <c r="AK409" s="8" t="s">
        <v>5136</v>
      </c>
      <c r="AM409" s="12" t="s">
        <v>6866</v>
      </c>
    </row>
    <row r="410" spans="1:39" x14ac:dyDescent="0.15">
      <c r="A410" s="2" t="s">
        <v>6867</v>
      </c>
      <c r="B410" s="2" t="s">
        <v>1084</v>
      </c>
      <c r="C410" s="2" t="s">
        <v>5066</v>
      </c>
      <c r="D410" s="14" t="s">
        <v>6870</v>
      </c>
      <c r="E410"/>
      <c r="F410" t="s">
        <v>5067</v>
      </c>
      <c r="G410" t="s">
        <v>5068</v>
      </c>
      <c r="H410" t="s">
        <v>5069</v>
      </c>
      <c r="K410" s="4">
        <v>2</v>
      </c>
      <c r="L410" s="4" t="s">
        <v>5070</v>
      </c>
      <c r="M410" s="9">
        <v>9780471093909</v>
      </c>
      <c r="N410" t="s">
        <v>3915</v>
      </c>
      <c r="O410" t="s">
        <v>3915</v>
      </c>
      <c r="P410" t="s">
        <v>3915</v>
      </c>
      <c r="Q410" s="10">
        <v>144</v>
      </c>
      <c r="R410" s="11"/>
      <c r="S410" s="10">
        <v>108</v>
      </c>
      <c r="T410" s="4" t="s">
        <v>6864</v>
      </c>
      <c r="U410">
        <v>25</v>
      </c>
      <c r="V410">
        <v>14</v>
      </c>
      <c r="W410">
        <v>18</v>
      </c>
      <c r="X410">
        <v>25</v>
      </c>
      <c r="Y410">
        <v>7</v>
      </c>
      <c r="Z410">
        <v>0</v>
      </c>
      <c r="AA410">
        <v>0</v>
      </c>
      <c r="AB410">
        <v>0</v>
      </c>
      <c r="AC410">
        <v>0</v>
      </c>
      <c r="AD410">
        <v>11</v>
      </c>
      <c r="AE410">
        <v>0</v>
      </c>
      <c r="AF410">
        <v>11</v>
      </c>
      <c r="AH410" s="1">
        <v>37480</v>
      </c>
      <c r="AI410" s="1">
        <v>37535</v>
      </c>
      <c r="AJ410" s="1">
        <v>37531</v>
      </c>
      <c r="AK410" s="8" t="s">
        <v>5071</v>
      </c>
      <c r="AM410" s="12" t="s">
        <v>6866</v>
      </c>
    </row>
    <row r="411" spans="1:39" x14ac:dyDescent="0.15">
      <c r="A411" s="2" t="s">
        <v>6867</v>
      </c>
      <c r="B411" s="2" t="s">
        <v>1084</v>
      </c>
      <c r="C411" s="2" t="s">
        <v>1392</v>
      </c>
      <c r="D411" s="14" t="s">
        <v>6870</v>
      </c>
      <c r="E411"/>
      <c r="F411" t="s">
        <v>1393</v>
      </c>
      <c r="G411" t="s">
        <v>1394</v>
      </c>
      <c r="H411" t="s">
        <v>1395</v>
      </c>
      <c r="K411" s="4">
        <v>91</v>
      </c>
      <c r="L411" s="4" t="s">
        <v>1396</v>
      </c>
      <c r="M411" s="9">
        <v>9780471062592</v>
      </c>
      <c r="N411" t="s">
        <v>3915</v>
      </c>
      <c r="O411" t="s">
        <v>3915</v>
      </c>
      <c r="P411" t="s">
        <v>3915</v>
      </c>
      <c r="Q411" s="10">
        <v>94.4</v>
      </c>
      <c r="R411" s="11"/>
      <c r="S411" s="10">
        <v>70.8</v>
      </c>
      <c r="T411" s="4" t="s">
        <v>6883</v>
      </c>
      <c r="U411">
        <v>50</v>
      </c>
      <c r="V411">
        <v>32</v>
      </c>
      <c r="W411">
        <v>10</v>
      </c>
      <c r="X411">
        <v>50</v>
      </c>
      <c r="Y411">
        <v>4</v>
      </c>
      <c r="Z411">
        <v>0</v>
      </c>
      <c r="AA411">
        <v>0</v>
      </c>
      <c r="AB411">
        <v>0</v>
      </c>
      <c r="AC411">
        <v>0</v>
      </c>
      <c r="AD411">
        <v>6</v>
      </c>
      <c r="AE411">
        <v>1</v>
      </c>
      <c r="AF411">
        <v>7</v>
      </c>
      <c r="AH411" s="1">
        <v>37371</v>
      </c>
      <c r="AI411" s="1">
        <v>37535</v>
      </c>
      <c r="AJ411" s="1">
        <v>37494</v>
      </c>
      <c r="AK411" s="8" t="s">
        <v>1397</v>
      </c>
      <c r="AM411" s="12" t="s">
        <v>6866</v>
      </c>
    </row>
    <row r="412" spans="1:39" x14ac:dyDescent="0.15">
      <c r="A412" s="2" t="s">
        <v>6867</v>
      </c>
      <c r="B412" s="2" t="s">
        <v>1084</v>
      </c>
      <c r="C412" s="2" t="s">
        <v>1392</v>
      </c>
      <c r="D412" s="14" t="s">
        <v>6870</v>
      </c>
      <c r="E412"/>
      <c r="F412" t="s">
        <v>1393</v>
      </c>
      <c r="G412" t="s">
        <v>3231</v>
      </c>
      <c r="H412" t="s">
        <v>3232</v>
      </c>
      <c r="K412" s="4">
        <v>2</v>
      </c>
      <c r="L412" s="4" t="s">
        <v>3233</v>
      </c>
      <c r="M412" s="9">
        <v>9780306467912</v>
      </c>
      <c r="N412" t="s">
        <v>3763</v>
      </c>
      <c r="O412" t="s">
        <v>3764</v>
      </c>
      <c r="P412" t="s">
        <v>3764</v>
      </c>
      <c r="Q412" s="10">
        <v>95</v>
      </c>
      <c r="R412" s="11"/>
      <c r="S412" s="10">
        <v>71.25</v>
      </c>
      <c r="T412" s="4" t="s">
        <v>6864</v>
      </c>
      <c r="U412">
        <v>50</v>
      </c>
      <c r="V412">
        <v>32</v>
      </c>
      <c r="W412">
        <v>30</v>
      </c>
      <c r="X412">
        <v>50</v>
      </c>
      <c r="Y412">
        <v>7</v>
      </c>
      <c r="Z412">
        <v>0</v>
      </c>
      <c r="AA412">
        <v>-1</v>
      </c>
      <c r="AB412">
        <v>0</v>
      </c>
      <c r="AC412">
        <v>0</v>
      </c>
      <c r="AD412">
        <v>34</v>
      </c>
      <c r="AE412">
        <v>1</v>
      </c>
      <c r="AF412">
        <v>35</v>
      </c>
      <c r="AH412" s="1">
        <v>37371</v>
      </c>
      <c r="AI412" s="1">
        <v>37535</v>
      </c>
      <c r="AJ412" s="1">
        <v>37536</v>
      </c>
      <c r="AK412" s="8" t="s">
        <v>3234</v>
      </c>
      <c r="AM412" s="12" t="s">
        <v>6866</v>
      </c>
    </row>
    <row r="413" spans="1:39" x14ac:dyDescent="0.15">
      <c r="A413" s="2" t="s">
        <v>6867</v>
      </c>
      <c r="B413" s="2" t="s">
        <v>1084</v>
      </c>
      <c r="C413" s="2" t="s">
        <v>911</v>
      </c>
      <c r="D413" s="14" t="s">
        <v>6870</v>
      </c>
      <c r="E413"/>
      <c r="F413" t="s">
        <v>912</v>
      </c>
      <c r="G413" t="s">
        <v>913</v>
      </c>
      <c r="H413" t="s">
        <v>914</v>
      </c>
      <c r="I413" s="4">
        <v>2</v>
      </c>
      <c r="K413" s="4">
        <v>91</v>
      </c>
      <c r="L413" s="4" t="s">
        <v>915</v>
      </c>
      <c r="M413" s="9">
        <v>9780387974293</v>
      </c>
      <c r="N413" t="s">
        <v>3907</v>
      </c>
      <c r="O413" t="s">
        <v>3907</v>
      </c>
      <c r="P413" t="s">
        <v>3907</v>
      </c>
      <c r="Q413" s="10">
        <v>89.4</v>
      </c>
      <c r="R413" s="11">
        <v>0.1</v>
      </c>
      <c r="S413" s="10">
        <v>67.05</v>
      </c>
      <c r="T413" s="4" t="s">
        <v>6864</v>
      </c>
      <c r="U413">
        <v>15</v>
      </c>
      <c r="V413">
        <v>16</v>
      </c>
      <c r="W413">
        <v>12</v>
      </c>
      <c r="X413">
        <v>15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</v>
      </c>
      <c r="AE413">
        <v>0</v>
      </c>
      <c r="AF413">
        <v>4</v>
      </c>
      <c r="AH413" s="1">
        <v>37473</v>
      </c>
      <c r="AI413" s="1">
        <v>37535</v>
      </c>
      <c r="AJ413" s="1">
        <v>37483</v>
      </c>
      <c r="AK413" s="8" t="s">
        <v>916</v>
      </c>
      <c r="AM413" s="12" t="s">
        <v>6866</v>
      </c>
    </row>
    <row r="414" spans="1:39" x14ac:dyDescent="0.15">
      <c r="A414" s="2" t="s">
        <v>6867</v>
      </c>
      <c r="B414" s="2" t="s">
        <v>1084</v>
      </c>
      <c r="C414" s="2" t="s">
        <v>2353</v>
      </c>
      <c r="D414" s="14" t="s">
        <v>6870</v>
      </c>
      <c r="E414"/>
      <c r="F414" t="s">
        <v>2354</v>
      </c>
      <c r="G414" t="s">
        <v>2210</v>
      </c>
      <c r="H414" t="s">
        <v>2211</v>
      </c>
      <c r="K414" s="4">
        <v>1</v>
      </c>
      <c r="L414" s="4" t="s">
        <v>2888</v>
      </c>
      <c r="M414" s="9">
        <v>9780521008594</v>
      </c>
      <c r="N414" t="s">
        <v>4020</v>
      </c>
      <c r="O414" t="s">
        <v>4020</v>
      </c>
      <c r="P414" t="s">
        <v>4020</v>
      </c>
      <c r="Q414" s="10">
        <v>37.35</v>
      </c>
      <c r="R414" s="11"/>
      <c r="S414" s="10">
        <v>28.05</v>
      </c>
      <c r="T414" s="4" t="s">
        <v>6864</v>
      </c>
      <c r="U414">
        <v>40</v>
      </c>
      <c r="V414">
        <v>30</v>
      </c>
      <c r="W414">
        <v>28</v>
      </c>
      <c r="X414">
        <v>40</v>
      </c>
      <c r="Y414">
        <v>18</v>
      </c>
      <c r="Z414">
        <v>0</v>
      </c>
      <c r="AA414">
        <v>0</v>
      </c>
      <c r="AB414">
        <v>0</v>
      </c>
      <c r="AC414">
        <v>0</v>
      </c>
      <c r="AD414">
        <v>35</v>
      </c>
      <c r="AE414">
        <v>0</v>
      </c>
      <c r="AF414">
        <v>35</v>
      </c>
      <c r="AH414" s="1">
        <v>37470</v>
      </c>
      <c r="AI414" s="1">
        <v>37535</v>
      </c>
      <c r="AJ414" s="1">
        <v>37532</v>
      </c>
      <c r="AK414" s="8" t="s">
        <v>2212</v>
      </c>
      <c r="AM414" s="12" t="s">
        <v>6866</v>
      </c>
    </row>
    <row r="415" spans="1:39" x14ac:dyDescent="0.15">
      <c r="A415" s="2" t="s">
        <v>6867</v>
      </c>
      <c r="B415" s="2" t="s">
        <v>1084</v>
      </c>
      <c r="C415" s="2" t="s">
        <v>2353</v>
      </c>
      <c r="D415" s="14" t="s">
        <v>6870</v>
      </c>
      <c r="E415"/>
      <c r="F415" t="s">
        <v>2354</v>
      </c>
      <c r="G415" t="s">
        <v>2284</v>
      </c>
      <c r="H415" t="s">
        <v>2285</v>
      </c>
      <c r="K415" s="4">
        <v>1</v>
      </c>
      <c r="L415" s="4" t="s">
        <v>2286</v>
      </c>
      <c r="M415" s="9">
        <v>9780967219554</v>
      </c>
      <c r="N415" t="s">
        <v>2284</v>
      </c>
      <c r="O415" t="s">
        <v>2284</v>
      </c>
      <c r="P415" t="s">
        <v>2284</v>
      </c>
      <c r="Q415" s="10">
        <v>95.75</v>
      </c>
      <c r="R415" s="11"/>
      <c r="S415" s="10">
        <v>71.849999999999994</v>
      </c>
      <c r="T415" s="4" t="s">
        <v>6864</v>
      </c>
      <c r="U415">
        <v>40</v>
      </c>
      <c r="V415">
        <v>30</v>
      </c>
      <c r="W415">
        <v>50</v>
      </c>
      <c r="X415">
        <v>160</v>
      </c>
      <c r="Y415">
        <v>15</v>
      </c>
      <c r="Z415">
        <v>0</v>
      </c>
      <c r="AA415">
        <v>0</v>
      </c>
      <c r="AB415">
        <v>0</v>
      </c>
      <c r="AC415">
        <v>0</v>
      </c>
      <c r="AD415">
        <v>74</v>
      </c>
      <c r="AE415">
        <v>0</v>
      </c>
      <c r="AF415">
        <v>74</v>
      </c>
      <c r="AH415" s="1">
        <v>37470</v>
      </c>
      <c r="AI415" s="1">
        <v>37535</v>
      </c>
      <c r="AJ415" s="1">
        <v>37554</v>
      </c>
      <c r="AK415" s="8" t="s">
        <v>2287</v>
      </c>
      <c r="AM415" s="12" t="s">
        <v>6866</v>
      </c>
    </row>
    <row r="416" spans="1:39" x14ac:dyDescent="0.15">
      <c r="A416" s="2" t="s">
        <v>6867</v>
      </c>
      <c r="B416" s="2" t="s">
        <v>1084</v>
      </c>
      <c r="C416" s="2" t="s">
        <v>2353</v>
      </c>
      <c r="D416" s="14" t="s">
        <v>6870</v>
      </c>
      <c r="E416"/>
      <c r="F416" t="s">
        <v>2354</v>
      </c>
      <c r="G416" t="s">
        <v>5508</v>
      </c>
      <c r="H416" t="s">
        <v>5808</v>
      </c>
      <c r="K416" s="4">
        <v>2</v>
      </c>
      <c r="L416" s="4" t="s">
        <v>5809</v>
      </c>
      <c r="M416" s="9">
        <v>9780735615533</v>
      </c>
      <c r="N416" t="s">
        <v>339</v>
      </c>
      <c r="O416" t="s">
        <v>339</v>
      </c>
      <c r="P416" t="s">
        <v>339</v>
      </c>
      <c r="Q416" s="10">
        <v>39.99</v>
      </c>
      <c r="R416" s="11">
        <v>0.1</v>
      </c>
      <c r="S416" s="10">
        <v>30</v>
      </c>
      <c r="T416" s="4" t="s">
        <v>6864</v>
      </c>
      <c r="U416">
        <v>40</v>
      </c>
      <c r="V416">
        <v>30</v>
      </c>
      <c r="W416">
        <v>30</v>
      </c>
      <c r="X416">
        <v>40</v>
      </c>
      <c r="Y416">
        <v>22</v>
      </c>
      <c r="Z416">
        <v>5</v>
      </c>
      <c r="AA416">
        <v>0</v>
      </c>
      <c r="AB416">
        <v>0</v>
      </c>
      <c r="AC416">
        <v>0</v>
      </c>
      <c r="AD416">
        <v>12</v>
      </c>
      <c r="AE416">
        <v>0</v>
      </c>
      <c r="AF416">
        <v>12</v>
      </c>
      <c r="AH416" s="1">
        <v>37508</v>
      </c>
      <c r="AI416" s="1">
        <v>37535</v>
      </c>
      <c r="AJ416" s="1">
        <v>37531</v>
      </c>
      <c r="AK416" s="8">
        <v>39.99</v>
      </c>
      <c r="AM416" s="12" t="s">
        <v>6866</v>
      </c>
    </row>
    <row r="417" spans="1:40" x14ac:dyDescent="0.15">
      <c r="A417" s="2" t="s">
        <v>6867</v>
      </c>
      <c r="B417" s="2" t="s">
        <v>1084</v>
      </c>
      <c r="C417" s="2" t="s">
        <v>2353</v>
      </c>
      <c r="D417" s="14" t="s">
        <v>6870</v>
      </c>
      <c r="E417"/>
      <c r="F417" t="s">
        <v>2354</v>
      </c>
      <c r="G417" t="s">
        <v>3076</v>
      </c>
      <c r="H417" t="s">
        <v>3077</v>
      </c>
      <c r="K417" s="4">
        <v>1</v>
      </c>
      <c r="L417" s="4" t="s">
        <v>3078</v>
      </c>
      <c r="M417" s="9">
        <v>9780130325501</v>
      </c>
      <c r="N417" t="s">
        <v>3943</v>
      </c>
      <c r="O417" t="s">
        <v>3943</v>
      </c>
      <c r="P417" t="s">
        <v>3943</v>
      </c>
      <c r="Q417" s="10">
        <v>89.98</v>
      </c>
      <c r="R417" s="11"/>
      <c r="S417" s="10">
        <v>67.5</v>
      </c>
      <c r="T417" s="4" t="s">
        <v>6864</v>
      </c>
      <c r="U417">
        <v>40</v>
      </c>
      <c r="V417">
        <v>30</v>
      </c>
      <c r="W417">
        <v>160</v>
      </c>
      <c r="X417">
        <v>165</v>
      </c>
      <c r="Y417">
        <v>57</v>
      </c>
      <c r="Z417">
        <v>0</v>
      </c>
      <c r="AA417">
        <v>0</v>
      </c>
      <c r="AB417">
        <v>0</v>
      </c>
      <c r="AC417">
        <v>0</v>
      </c>
      <c r="AD417">
        <v>93</v>
      </c>
      <c r="AE417">
        <v>0</v>
      </c>
      <c r="AF417">
        <v>93</v>
      </c>
      <c r="AH417" s="1">
        <v>37502</v>
      </c>
      <c r="AI417" s="1">
        <v>37535</v>
      </c>
      <c r="AJ417" s="1">
        <v>37524</v>
      </c>
      <c r="AK417" s="8" t="s">
        <v>3079</v>
      </c>
      <c r="AM417" s="12" t="s">
        <v>6866</v>
      </c>
      <c r="AN417" s="13" t="s">
        <v>1051</v>
      </c>
    </row>
    <row r="418" spans="1:40" x14ac:dyDescent="0.15">
      <c r="A418" s="2" t="s">
        <v>6867</v>
      </c>
      <c r="B418" s="2" t="s">
        <v>1084</v>
      </c>
      <c r="C418" s="2" t="s">
        <v>2353</v>
      </c>
      <c r="D418" s="14" t="s">
        <v>6870</v>
      </c>
      <c r="E418"/>
      <c r="F418" t="s">
        <v>2354</v>
      </c>
      <c r="G418" t="s">
        <v>6911</v>
      </c>
      <c r="H418" t="s">
        <v>2355</v>
      </c>
      <c r="L418" s="4" t="s">
        <v>2356</v>
      </c>
      <c r="M418" s="9">
        <v>9780189999937</v>
      </c>
      <c r="N418" t="s">
        <v>6914</v>
      </c>
      <c r="O418" t="s">
        <v>6914</v>
      </c>
      <c r="P418" t="s">
        <v>6914</v>
      </c>
      <c r="Q418" s="10">
        <v>59.99</v>
      </c>
      <c r="R418" s="11"/>
      <c r="S418" s="10">
        <v>45</v>
      </c>
      <c r="T418" s="4" t="s">
        <v>6864</v>
      </c>
      <c r="U418">
        <v>40</v>
      </c>
      <c r="V418">
        <v>30</v>
      </c>
      <c r="W418">
        <v>0</v>
      </c>
      <c r="X418">
        <v>40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H418" s="1">
        <v>37518</v>
      </c>
      <c r="AI418" s="1">
        <v>37535</v>
      </c>
      <c r="AM418" s="12" t="s">
        <v>6866</v>
      </c>
    </row>
    <row r="419" spans="1:40" x14ac:dyDescent="0.15">
      <c r="A419" s="2" t="s">
        <v>6867</v>
      </c>
      <c r="B419" s="2" t="s">
        <v>1084</v>
      </c>
      <c r="C419" s="2" t="s">
        <v>2353</v>
      </c>
      <c r="D419" s="14" t="s">
        <v>6870</v>
      </c>
      <c r="E419"/>
      <c r="F419" t="s">
        <v>2354</v>
      </c>
      <c r="G419" t="s">
        <v>1014</v>
      </c>
      <c r="H419" t="s">
        <v>1015</v>
      </c>
      <c r="I419" s="4">
        <v>4</v>
      </c>
      <c r="K419" s="4">
        <v>99</v>
      </c>
      <c r="L419" s="4" t="s">
        <v>1016</v>
      </c>
      <c r="M419" s="9">
        <v>9783540655695</v>
      </c>
      <c r="N419" t="s">
        <v>3907</v>
      </c>
      <c r="O419" t="s">
        <v>3907</v>
      </c>
      <c r="P419" t="s">
        <v>3907</v>
      </c>
      <c r="Q419" s="10">
        <v>51.95</v>
      </c>
      <c r="R419" s="11"/>
      <c r="S419" s="10">
        <v>39</v>
      </c>
      <c r="T419" s="4" t="s">
        <v>6864</v>
      </c>
      <c r="U419">
        <v>40</v>
      </c>
      <c r="V419">
        <v>30</v>
      </c>
      <c r="W419">
        <v>30</v>
      </c>
      <c r="X419">
        <v>40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33</v>
      </c>
      <c r="AE419">
        <v>0</v>
      </c>
      <c r="AF419">
        <v>33</v>
      </c>
      <c r="AH419" s="1">
        <v>37470</v>
      </c>
      <c r="AI419" s="1">
        <v>37535</v>
      </c>
      <c r="AJ419" s="1">
        <v>37538</v>
      </c>
      <c r="AK419" s="8" t="s">
        <v>1017</v>
      </c>
      <c r="AM419" s="12" t="s">
        <v>6866</v>
      </c>
    </row>
    <row r="420" spans="1:40" x14ac:dyDescent="0.15">
      <c r="A420" s="2" t="s">
        <v>6867</v>
      </c>
      <c r="B420" s="2" t="s">
        <v>1084</v>
      </c>
      <c r="C420" s="2" t="s">
        <v>2353</v>
      </c>
      <c r="D420" s="14" t="s">
        <v>6870</v>
      </c>
      <c r="E420"/>
      <c r="F420" t="s">
        <v>2354</v>
      </c>
      <c r="G420" t="s">
        <v>1865</v>
      </c>
      <c r="H420" t="s">
        <v>1866</v>
      </c>
      <c r="K420" s="4">
        <v>2</v>
      </c>
      <c r="L420" s="4" t="s">
        <v>1867</v>
      </c>
      <c r="M420" s="9">
        <v>9780735615670</v>
      </c>
      <c r="N420" t="s">
        <v>339</v>
      </c>
      <c r="O420" t="s">
        <v>339</v>
      </c>
      <c r="P420" t="s">
        <v>339</v>
      </c>
      <c r="Q420" s="10">
        <v>39.99</v>
      </c>
      <c r="R420" s="11"/>
      <c r="S420" s="10">
        <v>30</v>
      </c>
      <c r="T420" s="4" t="s">
        <v>6864</v>
      </c>
      <c r="U420">
        <v>40</v>
      </c>
      <c r="V420">
        <v>30</v>
      </c>
      <c r="W420">
        <v>30</v>
      </c>
      <c r="X420">
        <v>40</v>
      </c>
      <c r="Y420">
        <v>20</v>
      </c>
      <c r="Z420">
        <v>0</v>
      </c>
      <c r="AA420">
        <v>0</v>
      </c>
      <c r="AB420">
        <v>0</v>
      </c>
      <c r="AC420">
        <v>0</v>
      </c>
      <c r="AD420">
        <v>10</v>
      </c>
      <c r="AE420">
        <v>0</v>
      </c>
      <c r="AF420">
        <v>10</v>
      </c>
      <c r="AH420" s="1">
        <v>37508</v>
      </c>
      <c r="AI420" s="1">
        <v>37535</v>
      </c>
      <c r="AJ420" s="1">
        <v>37530</v>
      </c>
      <c r="AK420" s="8">
        <v>39.99</v>
      </c>
      <c r="AM420" s="12" t="s">
        <v>6866</v>
      </c>
    </row>
    <row r="421" spans="1:40" x14ac:dyDescent="0.15">
      <c r="A421" s="2" t="s">
        <v>6867</v>
      </c>
      <c r="B421" s="2" t="s">
        <v>1084</v>
      </c>
      <c r="C421" s="2" t="s">
        <v>2437</v>
      </c>
      <c r="D421" s="14" t="s">
        <v>6870</v>
      </c>
      <c r="E421"/>
      <c r="F421" t="s">
        <v>2438</v>
      </c>
      <c r="G421" t="s">
        <v>2439</v>
      </c>
      <c r="H421" t="s">
        <v>2440</v>
      </c>
      <c r="J421" s="4">
        <v>1</v>
      </c>
      <c r="K421" s="4">
        <v>93</v>
      </c>
      <c r="L421" s="4" t="s">
        <v>2441</v>
      </c>
      <c r="M421" s="9">
        <v>9780133457117</v>
      </c>
      <c r="N421" t="s">
        <v>3943</v>
      </c>
      <c r="O421" t="s">
        <v>3943</v>
      </c>
      <c r="P421" t="s">
        <v>3943</v>
      </c>
      <c r="Q421" s="10">
        <v>96</v>
      </c>
      <c r="R421" s="11"/>
      <c r="S421" s="10">
        <v>72</v>
      </c>
      <c r="T421" s="4" t="s">
        <v>6864</v>
      </c>
      <c r="U421">
        <v>40</v>
      </c>
      <c r="V421">
        <v>23</v>
      </c>
      <c r="W421">
        <v>25</v>
      </c>
      <c r="X421">
        <v>40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10</v>
      </c>
      <c r="AE421">
        <v>9</v>
      </c>
      <c r="AF421">
        <v>19</v>
      </c>
      <c r="AH421" s="1">
        <v>37428</v>
      </c>
      <c r="AI421" s="1">
        <v>37535</v>
      </c>
      <c r="AJ421" s="1">
        <v>37484</v>
      </c>
      <c r="AK421" s="8" t="s">
        <v>3916</v>
      </c>
      <c r="AM421" s="12" t="s">
        <v>6866</v>
      </c>
    </row>
    <row r="422" spans="1:40" x14ac:dyDescent="0.15">
      <c r="A422" s="2" t="s">
        <v>6867</v>
      </c>
      <c r="B422" s="2" t="s">
        <v>1084</v>
      </c>
      <c r="C422" s="2" t="s">
        <v>2437</v>
      </c>
      <c r="D422" s="14" t="s">
        <v>6870</v>
      </c>
      <c r="E422"/>
      <c r="F422" t="s">
        <v>2438</v>
      </c>
      <c r="G422" t="s">
        <v>5827</v>
      </c>
      <c r="H422" t="s">
        <v>5828</v>
      </c>
      <c r="I422" s="4">
        <v>1</v>
      </c>
      <c r="K422" s="4">
        <v>0</v>
      </c>
      <c r="L422" s="4" t="s">
        <v>5829</v>
      </c>
      <c r="M422" s="9">
        <v>9780201361865</v>
      </c>
      <c r="N422" t="s">
        <v>3894</v>
      </c>
      <c r="O422" t="s">
        <v>3894</v>
      </c>
      <c r="P422" t="s">
        <v>3894</v>
      </c>
      <c r="Q422" s="10">
        <v>110</v>
      </c>
      <c r="R422" s="11"/>
      <c r="S422" s="10">
        <v>82.5</v>
      </c>
      <c r="T422" s="4" t="s">
        <v>6864</v>
      </c>
      <c r="U422">
        <v>40</v>
      </c>
      <c r="V422">
        <v>23</v>
      </c>
      <c r="W422">
        <v>20</v>
      </c>
      <c r="X422">
        <v>40</v>
      </c>
      <c r="Y422">
        <v>8</v>
      </c>
      <c r="Z422">
        <v>0</v>
      </c>
      <c r="AA422">
        <v>1</v>
      </c>
      <c r="AB422">
        <v>0</v>
      </c>
      <c r="AC422">
        <v>0</v>
      </c>
      <c r="AD422">
        <v>10</v>
      </c>
      <c r="AE422">
        <v>2</v>
      </c>
      <c r="AF422">
        <v>12</v>
      </c>
      <c r="AH422" s="1">
        <v>37428</v>
      </c>
      <c r="AI422" s="1">
        <v>37535</v>
      </c>
      <c r="AJ422" s="1">
        <v>37484</v>
      </c>
      <c r="AK422" s="8" t="s">
        <v>1896</v>
      </c>
      <c r="AM422" s="12" t="s">
        <v>6866</v>
      </c>
    </row>
    <row r="423" spans="1:40" x14ac:dyDescent="0.15">
      <c r="A423" s="2" t="s">
        <v>6867</v>
      </c>
      <c r="B423" s="2" t="s">
        <v>1084</v>
      </c>
      <c r="C423" s="2" t="s">
        <v>5223</v>
      </c>
      <c r="D423" s="14" t="s">
        <v>6870</v>
      </c>
      <c r="E423"/>
      <c r="F423" t="s">
        <v>5224</v>
      </c>
      <c r="G423" t="s">
        <v>5225</v>
      </c>
      <c r="H423" t="s">
        <v>5226</v>
      </c>
      <c r="K423" s="4">
        <v>1</v>
      </c>
      <c r="L423" s="4" t="s">
        <v>5227</v>
      </c>
      <c r="M423" s="9">
        <v>9781580531467</v>
      </c>
      <c r="N423" t="s">
        <v>1979</v>
      </c>
      <c r="O423" t="s">
        <v>1979</v>
      </c>
      <c r="P423" t="s">
        <v>1979</v>
      </c>
      <c r="Q423" s="10">
        <v>97</v>
      </c>
      <c r="R423" s="11"/>
      <c r="S423" s="10">
        <v>72.75</v>
      </c>
      <c r="T423" s="4" t="s">
        <v>6864</v>
      </c>
      <c r="U423">
        <v>15</v>
      </c>
      <c r="V423">
        <v>11</v>
      </c>
      <c r="W423">
        <v>6</v>
      </c>
      <c r="X423">
        <v>15</v>
      </c>
      <c r="Y423">
        <v>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H423" s="1">
        <v>37533</v>
      </c>
      <c r="AI423" s="1">
        <v>37535</v>
      </c>
      <c r="AJ423" s="1">
        <v>37539</v>
      </c>
      <c r="AK423" s="8">
        <v>97</v>
      </c>
      <c r="AM423" s="12" t="s">
        <v>6866</v>
      </c>
    </row>
    <row r="424" spans="1:40" x14ac:dyDescent="0.15">
      <c r="A424" s="2" t="s">
        <v>6867</v>
      </c>
      <c r="B424" s="2" t="s">
        <v>1084</v>
      </c>
      <c r="C424" s="2" t="s">
        <v>6454</v>
      </c>
      <c r="D424" s="14" t="s">
        <v>6870</v>
      </c>
      <c r="E424"/>
      <c r="F424" t="s">
        <v>6455</v>
      </c>
      <c r="G424" t="s">
        <v>6456</v>
      </c>
      <c r="H424" t="s">
        <v>6457</v>
      </c>
      <c r="I424" s="4">
        <v>2</v>
      </c>
      <c r="K424" s="4">
        <v>96</v>
      </c>
      <c r="L424" s="4" t="s">
        <v>6458</v>
      </c>
      <c r="M424" s="9">
        <v>9780195105094</v>
      </c>
      <c r="N424" t="s">
        <v>6875</v>
      </c>
      <c r="O424" t="s">
        <v>6875</v>
      </c>
      <c r="P424" t="s">
        <v>6875</v>
      </c>
      <c r="Q424" s="10">
        <v>112</v>
      </c>
      <c r="R424" s="11"/>
      <c r="S424" s="10">
        <v>84</v>
      </c>
      <c r="T424" s="4" t="s">
        <v>6864</v>
      </c>
      <c r="U424">
        <v>250</v>
      </c>
      <c r="V424">
        <v>131</v>
      </c>
      <c r="W424">
        <v>108</v>
      </c>
      <c r="X424">
        <v>250</v>
      </c>
      <c r="Y424">
        <v>35</v>
      </c>
      <c r="Z424">
        <v>0</v>
      </c>
      <c r="AA424">
        <v>1</v>
      </c>
      <c r="AB424">
        <v>0</v>
      </c>
      <c r="AC424">
        <v>0</v>
      </c>
      <c r="AD424">
        <v>69</v>
      </c>
      <c r="AE424">
        <v>17</v>
      </c>
      <c r="AF424">
        <v>86</v>
      </c>
      <c r="AH424" s="1">
        <v>37504</v>
      </c>
      <c r="AI424" s="1">
        <v>37535</v>
      </c>
      <c r="AJ424" s="1">
        <v>37518</v>
      </c>
      <c r="AK424" s="8" t="s">
        <v>3626</v>
      </c>
      <c r="AM424" s="12" t="s">
        <v>6866</v>
      </c>
      <c r="AN424" s="13" t="s">
        <v>1051</v>
      </c>
    </row>
    <row r="425" spans="1:40" x14ac:dyDescent="0.15">
      <c r="A425" s="2" t="s">
        <v>6867</v>
      </c>
      <c r="B425" s="2" t="s">
        <v>1084</v>
      </c>
      <c r="C425" s="2" t="s">
        <v>2044</v>
      </c>
      <c r="D425" s="14" t="s">
        <v>6870</v>
      </c>
      <c r="E425"/>
      <c r="F425" t="s">
        <v>2045</v>
      </c>
      <c r="G425" t="s">
        <v>3990</v>
      </c>
      <c r="H425" t="s">
        <v>2046</v>
      </c>
      <c r="I425" s="4">
        <v>3</v>
      </c>
      <c r="K425" s="4">
        <v>97</v>
      </c>
      <c r="L425" s="4" t="s">
        <v>2047</v>
      </c>
      <c r="M425" s="9">
        <v>9780471365716</v>
      </c>
      <c r="N425" t="s">
        <v>3915</v>
      </c>
      <c r="O425" t="s">
        <v>3915</v>
      </c>
      <c r="P425" t="s">
        <v>3915</v>
      </c>
      <c r="Q425" s="10">
        <v>100</v>
      </c>
      <c r="R425" s="11"/>
      <c r="S425" s="10">
        <v>75</v>
      </c>
      <c r="T425" s="4" t="s">
        <v>6864</v>
      </c>
      <c r="U425">
        <v>75</v>
      </c>
      <c r="V425">
        <v>51</v>
      </c>
      <c r="W425">
        <v>46</v>
      </c>
      <c r="X425">
        <v>75</v>
      </c>
      <c r="Y425">
        <v>16</v>
      </c>
      <c r="Z425">
        <v>0</v>
      </c>
      <c r="AA425">
        <v>0</v>
      </c>
      <c r="AB425">
        <v>0</v>
      </c>
      <c r="AC425">
        <v>0</v>
      </c>
      <c r="AD425">
        <v>28</v>
      </c>
      <c r="AE425">
        <v>2</v>
      </c>
      <c r="AF425">
        <v>30</v>
      </c>
      <c r="AH425" s="1">
        <v>37475</v>
      </c>
      <c r="AI425" s="1">
        <v>37535</v>
      </c>
      <c r="AJ425" s="1">
        <v>37490</v>
      </c>
      <c r="AK425" s="8" t="s">
        <v>2048</v>
      </c>
      <c r="AM425" s="12" t="s">
        <v>6866</v>
      </c>
    </row>
    <row r="426" spans="1:40" x14ac:dyDescent="0.15">
      <c r="A426" s="2" t="s">
        <v>6867</v>
      </c>
      <c r="B426" s="2" t="s">
        <v>3883</v>
      </c>
      <c r="C426" s="2">
        <v>4</v>
      </c>
      <c r="D426" s="14" t="s">
        <v>6870</v>
      </c>
      <c r="E426"/>
      <c r="F426" t="s">
        <v>545</v>
      </c>
      <c r="G426" t="s">
        <v>546</v>
      </c>
      <c r="H426" t="s">
        <v>547</v>
      </c>
      <c r="I426" s="4">
        <v>2</v>
      </c>
      <c r="K426" s="4">
        <v>1</v>
      </c>
      <c r="L426" s="4" t="s">
        <v>548</v>
      </c>
      <c r="M426" s="9">
        <v>9780764553141</v>
      </c>
      <c r="N426" t="s">
        <v>549</v>
      </c>
      <c r="O426" t="s">
        <v>3915</v>
      </c>
      <c r="P426" t="s">
        <v>3915</v>
      </c>
      <c r="Q426" s="10">
        <v>21.99</v>
      </c>
      <c r="R426" s="11">
        <v>0.1</v>
      </c>
      <c r="S426" s="10">
        <v>16.5</v>
      </c>
      <c r="T426" s="4" t="s">
        <v>6864</v>
      </c>
      <c r="U426">
        <v>295</v>
      </c>
      <c r="V426">
        <v>233</v>
      </c>
      <c r="W426">
        <v>260</v>
      </c>
      <c r="X426">
        <v>295</v>
      </c>
      <c r="Y426">
        <v>60</v>
      </c>
      <c r="Z426">
        <v>0</v>
      </c>
      <c r="AA426">
        <v>4</v>
      </c>
      <c r="AB426">
        <v>0</v>
      </c>
      <c r="AC426">
        <v>0</v>
      </c>
      <c r="AD426">
        <v>196</v>
      </c>
      <c r="AE426">
        <v>3</v>
      </c>
      <c r="AF426">
        <v>199</v>
      </c>
      <c r="AH426" s="1">
        <v>37475</v>
      </c>
      <c r="AI426" s="1">
        <v>37577</v>
      </c>
      <c r="AJ426" s="1">
        <v>37559</v>
      </c>
      <c r="AK426" s="8">
        <v>21.99</v>
      </c>
      <c r="AM426" s="12" t="s">
        <v>6866</v>
      </c>
    </row>
    <row r="427" spans="1:40" x14ac:dyDescent="0.15">
      <c r="A427" s="2" t="s">
        <v>6867</v>
      </c>
      <c r="B427" s="2" t="s">
        <v>3883</v>
      </c>
      <c r="C427" s="2">
        <v>4</v>
      </c>
      <c r="D427" s="14" t="s">
        <v>6870</v>
      </c>
      <c r="E427"/>
      <c r="F427" t="s">
        <v>6871</v>
      </c>
      <c r="G427" t="s">
        <v>545</v>
      </c>
      <c r="H427" t="s">
        <v>2158</v>
      </c>
      <c r="I427" s="4">
        <v>3</v>
      </c>
      <c r="K427" s="4">
        <v>2</v>
      </c>
      <c r="L427" s="4" t="s">
        <v>2159</v>
      </c>
      <c r="M427" s="9">
        <v>9780100713024</v>
      </c>
      <c r="N427" t="s">
        <v>3921</v>
      </c>
      <c r="O427" t="s">
        <v>3921</v>
      </c>
      <c r="P427" t="s">
        <v>3921</v>
      </c>
      <c r="Q427" s="10">
        <v>11.25</v>
      </c>
      <c r="R427" s="11"/>
      <c r="S427" s="10">
        <v>8.4499999999999993</v>
      </c>
      <c r="T427" s="4" t="s">
        <v>6864</v>
      </c>
      <c r="U427">
        <v>295</v>
      </c>
      <c r="V427">
        <v>233</v>
      </c>
      <c r="W427">
        <v>0</v>
      </c>
      <c r="X427">
        <v>295</v>
      </c>
      <c r="Y427">
        <v>28</v>
      </c>
      <c r="Z427">
        <v>0</v>
      </c>
      <c r="AA427">
        <v>0</v>
      </c>
      <c r="AB427">
        <v>0</v>
      </c>
      <c r="AC427">
        <v>0</v>
      </c>
      <c r="AD427">
        <v>245</v>
      </c>
      <c r="AE427">
        <v>0</v>
      </c>
      <c r="AF427">
        <v>245</v>
      </c>
      <c r="AH427" s="1">
        <v>37474</v>
      </c>
      <c r="AI427" s="1">
        <v>37535</v>
      </c>
      <c r="AJ427" s="1">
        <v>37525</v>
      </c>
      <c r="AK427" s="8" t="s">
        <v>2160</v>
      </c>
      <c r="AM427" s="12" t="s">
        <v>6866</v>
      </c>
    </row>
    <row r="428" spans="1:40" x14ac:dyDescent="0.15">
      <c r="A428" s="2" t="s">
        <v>6867</v>
      </c>
      <c r="B428" s="2" t="s">
        <v>3883</v>
      </c>
      <c r="C428" s="2">
        <v>10</v>
      </c>
      <c r="D428" s="14" t="s">
        <v>6870</v>
      </c>
      <c r="E428"/>
      <c r="F428" t="s">
        <v>3884</v>
      </c>
      <c r="G428" t="s">
        <v>3885</v>
      </c>
      <c r="H428" t="s">
        <v>3886</v>
      </c>
      <c r="I428" s="4">
        <v>2</v>
      </c>
      <c r="K428" s="4">
        <v>2</v>
      </c>
      <c r="L428" s="4" t="s">
        <v>3887</v>
      </c>
      <c r="M428" s="9">
        <v>9780324108576</v>
      </c>
      <c r="N428" t="s">
        <v>3888</v>
      </c>
      <c r="O428" t="s">
        <v>3888</v>
      </c>
      <c r="P428" t="s">
        <v>3888</v>
      </c>
      <c r="Q428" s="10">
        <v>35</v>
      </c>
      <c r="R428" s="11"/>
      <c r="S428" s="10">
        <v>26.25</v>
      </c>
      <c r="T428" s="4" t="s">
        <v>6864</v>
      </c>
      <c r="U428">
        <v>150</v>
      </c>
      <c r="V428">
        <v>86</v>
      </c>
      <c r="W428">
        <v>28</v>
      </c>
      <c r="X428">
        <v>150</v>
      </c>
      <c r="Y428">
        <v>10</v>
      </c>
      <c r="Z428">
        <v>0</v>
      </c>
      <c r="AA428">
        <v>0</v>
      </c>
      <c r="AB428">
        <v>0</v>
      </c>
      <c r="AC428">
        <v>3</v>
      </c>
      <c r="AD428">
        <v>5</v>
      </c>
      <c r="AE428">
        <v>28</v>
      </c>
      <c r="AF428">
        <v>33</v>
      </c>
      <c r="AG428">
        <f>AF428+AF430</f>
        <v>51</v>
      </c>
      <c r="AH428" s="1">
        <v>37385</v>
      </c>
      <c r="AI428" s="1">
        <v>37535</v>
      </c>
      <c r="AJ428" s="1">
        <v>37533</v>
      </c>
      <c r="AK428" s="8" t="s">
        <v>3889</v>
      </c>
      <c r="AM428" s="12" t="s">
        <v>6866</v>
      </c>
    </row>
    <row r="429" spans="1:40" x14ac:dyDescent="0.15">
      <c r="A429" s="2" t="s">
        <v>6867</v>
      </c>
      <c r="B429" s="2" t="s">
        <v>3883</v>
      </c>
      <c r="C429" s="2">
        <v>10</v>
      </c>
      <c r="D429" s="14" t="s">
        <v>6870</v>
      </c>
      <c r="E429"/>
      <c r="F429" t="s">
        <v>3884</v>
      </c>
      <c r="G429" t="s">
        <v>3885</v>
      </c>
      <c r="H429" t="s">
        <v>4214</v>
      </c>
      <c r="I429" s="4">
        <v>2</v>
      </c>
      <c r="K429" s="4">
        <v>2</v>
      </c>
      <c r="L429" s="4" t="s">
        <v>4215</v>
      </c>
      <c r="M429" s="9">
        <v>9780324108569</v>
      </c>
      <c r="N429" t="s">
        <v>3888</v>
      </c>
      <c r="O429" t="s">
        <v>3888</v>
      </c>
      <c r="P429" t="s">
        <v>3888</v>
      </c>
      <c r="Q429" s="10">
        <v>82.7</v>
      </c>
      <c r="R429" s="11"/>
      <c r="S429" s="10">
        <v>62.05</v>
      </c>
      <c r="T429" s="4" t="s">
        <v>6864</v>
      </c>
      <c r="U429">
        <v>150</v>
      </c>
      <c r="V429">
        <v>86</v>
      </c>
      <c r="W429">
        <v>120</v>
      </c>
      <c r="X429">
        <v>150</v>
      </c>
      <c r="Y429">
        <v>0</v>
      </c>
      <c r="Z429">
        <v>0</v>
      </c>
      <c r="AA429">
        <v>52</v>
      </c>
      <c r="AB429">
        <v>0</v>
      </c>
      <c r="AC429">
        <v>9</v>
      </c>
      <c r="AD429">
        <v>0</v>
      </c>
      <c r="AE429">
        <v>50</v>
      </c>
      <c r="AF429">
        <v>50</v>
      </c>
      <c r="AG429">
        <f>AF429+AF430</f>
        <v>68</v>
      </c>
      <c r="AH429" s="1">
        <v>37385</v>
      </c>
      <c r="AI429" s="1">
        <v>37535</v>
      </c>
      <c r="AJ429" s="1">
        <v>37484</v>
      </c>
      <c r="AK429" s="8" t="s">
        <v>3665</v>
      </c>
      <c r="AM429" s="12" t="s">
        <v>6866</v>
      </c>
    </row>
    <row r="430" spans="1:40" x14ac:dyDescent="0.15">
      <c r="A430" s="2" t="s">
        <v>6867</v>
      </c>
      <c r="B430" s="2" t="s">
        <v>3883</v>
      </c>
      <c r="C430" s="2">
        <v>10</v>
      </c>
      <c r="D430" s="14" t="s">
        <v>6870</v>
      </c>
      <c r="E430"/>
      <c r="F430" t="s">
        <v>3884</v>
      </c>
      <c r="G430" t="s">
        <v>3885</v>
      </c>
      <c r="H430" t="s">
        <v>4780</v>
      </c>
      <c r="I430" s="4">
        <v>2</v>
      </c>
      <c r="K430" s="4">
        <v>2</v>
      </c>
      <c r="L430" s="4" t="s">
        <v>2889</v>
      </c>
      <c r="M430" s="9">
        <v>9780324162097</v>
      </c>
      <c r="N430" t="s">
        <v>3888</v>
      </c>
      <c r="O430" t="s">
        <v>3888</v>
      </c>
      <c r="P430" t="s">
        <v>3888</v>
      </c>
      <c r="Q430" s="10">
        <v>117.7</v>
      </c>
      <c r="R430" s="11"/>
      <c r="S430" s="10">
        <v>88.3</v>
      </c>
      <c r="T430" s="4" t="s">
        <v>6864</v>
      </c>
      <c r="U430">
        <v>150</v>
      </c>
      <c r="V430">
        <v>86</v>
      </c>
      <c r="W430">
        <v>20</v>
      </c>
      <c r="X430">
        <v>150</v>
      </c>
      <c r="Y430">
        <v>2</v>
      </c>
      <c r="Z430">
        <v>0</v>
      </c>
      <c r="AA430">
        <v>0</v>
      </c>
      <c r="AB430">
        <v>0</v>
      </c>
      <c r="AC430">
        <v>0</v>
      </c>
      <c r="AD430">
        <v>18</v>
      </c>
      <c r="AE430">
        <v>0</v>
      </c>
      <c r="AF430">
        <v>18</v>
      </c>
      <c r="AH430" s="1">
        <v>37445</v>
      </c>
      <c r="AI430" s="1">
        <v>37535</v>
      </c>
      <c r="AJ430" s="1">
        <v>37489</v>
      </c>
      <c r="AK430" s="8" t="s">
        <v>4781</v>
      </c>
      <c r="AM430" s="12" t="s">
        <v>6866</v>
      </c>
    </row>
    <row r="431" spans="1:40" x14ac:dyDescent="0.15">
      <c r="A431" s="2" t="s">
        <v>6867</v>
      </c>
      <c r="B431" s="2" t="s">
        <v>3883</v>
      </c>
      <c r="C431" s="2">
        <v>101</v>
      </c>
      <c r="D431" s="14" t="s">
        <v>6870</v>
      </c>
      <c r="E431"/>
      <c r="F431" t="s">
        <v>2436</v>
      </c>
      <c r="G431" t="s">
        <v>4400</v>
      </c>
      <c r="H431" t="s">
        <v>4355</v>
      </c>
      <c r="I431" s="4">
        <v>4</v>
      </c>
      <c r="K431" s="4">
        <v>1</v>
      </c>
      <c r="L431" s="4" t="s">
        <v>4401</v>
      </c>
      <c r="M431" s="9">
        <v>9780072315141</v>
      </c>
      <c r="N431" t="s">
        <v>6863</v>
      </c>
      <c r="O431" t="s">
        <v>6863</v>
      </c>
      <c r="P431" t="s">
        <v>6863</v>
      </c>
      <c r="Q431" s="10">
        <v>104</v>
      </c>
      <c r="R431" s="11"/>
      <c r="S431" s="10">
        <v>78</v>
      </c>
      <c r="T431" s="4" t="s">
        <v>6864</v>
      </c>
      <c r="U431">
        <v>200</v>
      </c>
      <c r="V431">
        <v>103</v>
      </c>
      <c r="W431">
        <v>100</v>
      </c>
      <c r="X431">
        <v>200</v>
      </c>
      <c r="Y431">
        <v>30</v>
      </c>
      <c r="Z431">
        <v>0</v>
      </c>
      <c r="AA431">
        <v>5</v>
      </c>
      <c r="AB431">
        <v>0</v>
      </c>
      <c r="AC431">
        <v>3</v>
      </c>
      <c r="AD431">
        <v>30</v>
      </c>
      <c r="AE431">
        <v>46</v>
      </c>
      <c r="AF431">
        <v>76</v>
      </c>
      <c r="AH431" s="1">
        <v>37382</v>
      </c>
      <c r="AI431" s="1">
        <v>37535</v>
      </c>
      <c r="AJ431" s="1">
        <v>37515</v>
      </c>
      <c r="AK431" s="8" t="s">
        <v>4051</v>
      </c>
      <c r="AM431" s="12" t="s">
        <v>6866</v>
      </c>
    </row>
    <row r="432" spans="1:40" x14ac:dyDescent="0.15">
      <c r="A432" s="2" t="s">
        <v>6867</v>
      </c>
      <c r="B432" s="2" t="s">
        <v>3883</v>
      </c>
      <c r="C432" s="2">
        <v>109</v>
      </c>
      <c r="D432" s="14" t="s">
        <v>6870</v>
      </c>
      <c r="E432"/>
      <c r="F432" t="s">
        <v>1135</v>
      </c>
      <c r="G432" t="s">
        <v>1135</v>
      </c>
      <c r="H432" t="s">
        <v>1136</v>
      </c>
      <c r="K432" s="4">
        <v>2</v>
      </c>
      <c r="L432" s="4" t="s">
        <v>1137</v>
      </c>
      <c r="M432" s="9">
        <v>9780393976489</v>
      </c>
      <c r="N432" t="s">
        <v>1138</v>
      </c>
      <c r="O432" t="s">
        <v>1138</v>
      </c>
      <c r="P432" t="s">
        <v>1138</v>
      </c>
      <c r="Q432" s="10">
        <v>66.7</v>
      </c>
      <c r="R432" s="11"/>
      <c r="S432" s="10">
        <v>50.05</v>
      </c>
      <c r="T432" s="4" t="s">
        <v>6864</v>
      </c>
      <c r="U432">
        <v>80</v>
      </c>
      <c r="V432">
        <v>69</v>
      </c>
      <c r="W432">
        <v>60</v>
      </c>
      <c r="X432">
        <v>80</v>
      </c>
      <c r="Y432">
        <v>6</v>
      </c>
      <c r="Z432">
        <v>0</v>
      </c>
      <c r="AA432">
        <v>1</v>
      </c>
      <c r="AB432">
        <v>0</v>
      </c>
      <c r="AC432">
        <v>1</v>
      </c>
      <c r="AD432">
        <v>58</v>
      </c>
      <c r="AE432">
        <v>3</v>
      </c>
      <c r="AF432">
        <v>61</v>
      </c>
      <c r="AH432" s="1">
        <v>37382</v>
      </c>
      <c r="AI432" s="1">
        <v>37535</v>
      </c>
      <c r="AJ432" s="1">
        <v>37539</v>
      </c>
      <c r="AK432" s="8" t="s">
        <v>1139</v>
      </c>
      <c r="AM432" s="12" t="s">
        <v>6866</v>
      </c>
    </row>
    <row r="433" spans="1:39" x14ac:dyDescent="0.15">
      <c r="A433" s="2" t="s">
        <v>6867</v>
      </c>
      <c r="B433" s="2" t="s">
        <v>3883</v>
      </c>
      <c r="C433" s="2">
        <v>116</v>
      </c>
      <c r="D433" s="14" t="s">
        <v>6870</v>
      </c>
      <c r="E433"/>
      <c r="F433" t="s">
        <v>2245</v>
      </c>
      <c r="G433" t="s">
        <v>6303</v>
      </c>
      <c r="H433" t="s">
        <v>6304</v>
      </c>
      <c r="I433" s="4">
        <v>7</v>
      </c>
      <c r="K433" s="4">
        <v>0</v>
      </c>
      <c r="L433" s="4" t="s">
        <v>6305</v>
      </c>
      <c r="M433" s="9">
        <v>9780195115895</v>
      </c>
      <c r="N433" t="s">
        <v>6875</v>
      </c>
      <c r="O433" t="s">
        <v>6875</v>
      </c>
      <c r="P433" t="s">
        <v>6875</v>
      </c>
      <c r="Q433" s="10">
        <v>60.75</v>
      </c>
      <c r="R433" s="11"/>
      <c r="S433" s="10">
        <v>45.6</v>
      </c>
      <c r="T433" s="4" t="s">
        <v>6864</v>
      </c>
      <c r="U433">
        <v>45</v>
      </c>
      <c r="V433">
        <v>40</v>
      </c>
      <c r="W433">
        <v>50</v>
      </c>
      <c r="X433">
        <v>75</v>
      </c>
      <c r="Y433">
        <v>10</v>
      </c>
      <c r="Z433">
        <v>0</v>
      </c>
      <c r="AA433">
        <v>2</v>
      </c>
      <c r="AB433">
        <v>0</v>
      </c>
      <c r="AC433">
        <v>16</v>
      </c>
      <c r="AD433">
        <v>17</v>
      </c>
      <c r="AE433">
        <v>22</v>
      </c>
      <c r="AF433">
        <v>39</v>
      </c>
      <c r="AH433" s="1">
        <v>37519</v>
      </c>
      <c r="AI433" s="1">
        <v>37535</v>
      </c>
      <c r="AJ433" s="1">
        <v>37370</v>
      </c>
      <c r="AK433" s="8" t="s">
        <v>6306</v>
      </c>
      <c r="AM433" s="12" t="s">
        <v>6866</v>
      </c>
    </row>
    <row r="434" spans="1:39" x14ac:dyDescent="0.15">
      <c r="A434" s="2" t="s">
        <v>6867</v>
      </c>
      <c r="B434" s="2" t="s">
        <v>3883</v>
      </c>
      <c r="C434" s="2">
        <v>130</v>
      </c>
      <c r="D434" s="14" t="s">
        <v>6870</v>
      </c>
      <c r="E434"/>
      <c r="F434" t="s">
        <v>5907</v>
      </c>
      <c r="G434" t="s">
        <v>6024</v>
      </c>
      <c r="H434" t="s">
        <v>5908</v>
      </c>
      <c r="I434" s="4">
        <v>13</v>
      </c>
      <c r="K434" s="4">
        <v>2</v>
      </c>
      <c r="L434" s="4" t="s">
        <v>5909</v>
      </c>
      <c r="M434" s="9">
        <v>9780321118738</v>
      </c>
      <c r="N434" t="s">
        <v>3953</v>
      </c>
      <c r="O434" t="s">
        <v>3943</v>
      </c>
      <c r="P434" t="s">
        <v>3943</v>
      </c>
      <c r="Q434" s="10">
        <v>21.35</v>
      </c>
      <c r="R434" s="11"/>
      <c r="S434" s="10">
        <v>16.05</v>
      </c>
      <c r="T434" s="4" t="s">
        <v>6864</v>
      </c>
      <c r="U434">
        <v>250</v>
      </c>
      <c r="V434">
        <v>296</v>
      </c>
      <c r="W434">
        <v>225</v>
      </c>
      <c r="X434">
        <v>250</v>
      </c>
      <c r="Y434">
        <v>17</v>
      </c>
      <c r="Z434">
        <v>0</v>
      </c>
      <c r="AA434">
        <v>2</v>
      </c>
      <c r="AB434">
        <v>0</v>
      </c>
      <c r="AC434">
        <v>0</v>
      </c>
      <c r="AD434">
        <v>231</v>
      </c>
      <c r="AE434">
        <v>0</v>
      </c>
      <c r="AF434">
        <v>231</v>
      </c>
      <c r="AH434" s="1">
        <v>37466</v>
      </c>
      <c r="AI434" s="1">
        <v>37577</v>
      </c>
      <c r="AJ434" s="1">
        <v>37559</v>
      </c>
      <c r="AK434" s="8" t="s">
        <v>6084</v>
      </c>
      <c r="AM434" s="12" t="s">
        <v>6866</v>
      </c>
    </row>
    <row r="435" spans="1:39" x14ac:dyDescent="0.15">
      <c r="A435" s="2" t="s">
        <v>6867</v>
      </c>
      <c r="B435" s="2" t="s">
        <v>3883</v>
      </c>
      <c r="C435" s="2">
        <v>130</v>
      </c>
      <c r="D435" s="14" t="s">
        <v>6870</v>
      </c>
      <c r="E435"/>
      <c r="F435" t="s">
        <v>5907</v>
      </c>
      <c r="G435" t="s">
        <v>6911</v>
      </c>
      <c r="H435" t="s">
        <v>1066</v>
      </c>
      <c r="L435" s="4" t="s">
        <v>1067</v>
      </c>
      <c r="M435" s="9">
        <v>9780189999982</v>
      </c>
      <c r="N435" t="s">
        <v>6914</v>
      </c>
      <c r="O435" t="s">
        <v>6914</v>
      </c>
      <c r="P435" t="s">
        <v>6914</v>
      </c>
      <c r="Q435" s="10">
        <v>0</v>
      </c>
      <c r="R435" s="11"/>
      <c r="S435" s="10">
        <v>0</v>
      </c>
      <c r="T435" s="4" t="s">
        <v>6864</v>
      </c>
      <c r="U435">
        <v>250</v>
      </c>
      <c r="V435">
        <v>296</v>
      </c>
      <c r="W435">
        <v>0</v>
      </c>
      <c r="X435">
        <v>4162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H435" s="1">
        <v>37516</v>
      </c>
      <c r="AI435" s="1">
        <v>37535</v>
      </c>
      <c r="AM435" s="12" t="s">
        <v>6866</v>
      </c>
    </row>
    <row r="436" spans="1:39" x14ac:dyDescent="0.15">
      <c r="A436" s="2" t="s">
        <v>6867</v>
      </c>
      <c r="B436" s="2" t="s">
        <v>3883</v>
      </c>
      <c r="C436" s="2">
        <v>131</v>
      </c>
      <c r="D436" s="14" t="s">
        <v>6870</v>
      </c>
      <c r="E436"/>
      <c r="F436" t="s">
        <v>3884</v>
      </c>
      <c r="G436" t="s">
        <v>5787</v>
      </c>
      <c r="H436" t="s">
        <v>5788</v>
      </c>
      <c r="I436" s="4">
        <v>2</v>
      </c>
      <c r="K436" s="4">
        <v>0</v>
      </c>
      <c r="L436" s="4" t="s">
        <v>5789</v>
      </c>
      <c r="M436" s="9">
        <v>9780030256318</v>
      </c>
      <c r="N436" t="s">
        <v>1174</v>
      </c>
      <c r="O436" t="s">
        <v>3888</v>
      </c>
      <c r="P436" t="s">
        <v>3888</v>
      </c>
      <c r="Q436" s="10">
        <v>112</v>
      </c>
      <c r="R436" s="11"/>
      <c r="S436" s="10">
        <v>84</v>
      </c>
      <c r="T436" s="4" t="s">
        <v>6864</v>
      </c>
      <c r="U436">
        <v>275</v>
      </c>
      <c r="V436">
        <v>203</v>
      </c>
      <c r="W436">
        <v>174</v>
      </c>
      <c r="X436">
        <v>275</v>
      </c>
      <c r="Y436">
        <v>8</v>
      </c>
      <c r="Z436">
        <v>0</v>
      </c>
      <c r="AA436">
        <v>9</v>
      </c>
      <c r="AB436">
        <v>0</v>
      </c>
      <c r="AC436">
        <v>0</v>
      </c>
      <c r="AD436">
        <v>8</v>
      </c>
      <c r="AE436">
        <v>153</v>
      </c>
      <c r="AF436">
        <v>161</v>
      </c>
      <c r="AH436" s="1">
        <v>37385</v>
      </c>
      <c r="AI436" s="1">
        <v>37535</v>
      </c>
      <c r="AJ436" s="1">
        <v>37484</v>
      </c>
      <c r="AK436" s="8" t="s">
        <v>5971</v>
      </c>
      <c r="AM436" s="12" t="s">
        <v>6866</v>
      </c>
    </row>
    <row r="437" spans="1:39" x14ac:dyDescent="0.15">
      <c r="A437" s="2" t="s">
        <v>6867</v>
      </c>
      <c r="B437" s="2" t="s">
        <v>3883</v>
      </c>
      <c r="C437" s="2">
        <v>132</v>
      </c>
      <c r="D437" s="14" t="s">
        <v>6870</v>
      </c>
      <c r="E437"/>
      <c r="F437" t="s">
        <v>3884</v>
      </c>
      <c r="G437" t="s">
        <v>6911</v>
      </c>
      <c r="H437" t="s">
        <v>6912</v>
      </c>
      <c r="L437" s="4" t="s">
        <v>6913</v>
      </c>
      <c r="M437" s="9">
        <v>9780189999999</v>
      </c>
      <c r="N437" t="s">
        <v>6914</v>
      </c>
      <c r="O437" t="s">
        <v>6914</v>
      </c>
      <c r="P437" t="s">
        <v>6914</v>
      </c>
      <c r="Q437" s="10">
        <v>0</v>
      </c>
      <c r="R437" s="11"/>
      <c r="S437" s="10">
        <v>0</v>
      </c>
      <c r="T437" s="4" t="s">
        <v>6864</v>
      </c>
      <c r="U437">
        <v>0</v>
      </c>
      <c r="V437">
        <v>85</v>
      </c>
      <c r="W437">
        <v>0</v>
      </c>
      <c r="X437">
        <v>424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H437" s="1">
        <v>37385</v>
      </c>
      <c r="AI437" s="1">
        <v>37535</v>
      </c>
      <c r="AM437" s="12" t="s">
        <v>6866</v>
      </c>
    </row>
    <row r="438" spans="1:39" x14ac:dyDescent="0.15">
      <c r="A438" s="2" t="s">
        <v>6867</v>
      </c>
      <c r="B438" s="2" t="s">
        <v>3883</v>
      </c>
      <c r="C438" s="2">
        <v>151</v>
      </c>
      <c r="D438" s="14" t="s">
        <v>6870</v>
      </c>
      <c r="E438"/>
      <c r="F438" t="s">
        <v>2412</v>
      </c>
      <c r="G438" t="s">
        <v>2413</v>
      </c>
      <c r="H438" t="s">
        <v>2414</v>
      </c>
      <c r="I438" s="4">
        <v>6</v>
      </c>
      <c r="K438" s="4">
        <v>2</v>
      </c>
      <c r="L438" s="4" t="s">
        <v>2415</v>
      </c>
      <c r="M438" s="9">
        <v>9780072374056</v>
      </c>
      <c r="N438" t="s">
        <v>6863</v>
      </c>
      <c r="O438" t="s">
        <v>6863</v>
      </c>
      <c r="P438" t="s">
        <v>6863</v>
      </c>
      <c r="Q438" s="10">
        <v>110.7</v>
      </c>
      <c r="R438" s="11"/>
      <c r="S438" s="10">
        <v>83.05</v>
      </c>
      <c r="T438" s="4" t="s">
        <v>6864</v>
      </c>
      <c r="U438">
        <v>50</v>
      </c>
      <c r="V438">
        <v>28</v>
      </c>
      <c r="W438">
        <v>40</v>
      </c>
      <c r="X438">
        <v>50</v>
      </c>
      <c r="Y438">
        <v>22</v>
      </c>
      <c r="Z438">
        <v>0</v>
      </c>
      <c r="AA438">
        <v>1</v>
      </c>
      <c r="AB438">
        <v>0</v>
      </c>
      <c r="AC438">
        <v>0</v>
      </c>
      <c r="AD438">
        <v>8</v>
      </c>
      <c r="AE438">
        <v>12</v>
      </c>
      <c r="AF438">
        <v>20</v>
      </c>
      <c r="AH438" s="1">
        <v>37452</v>
      </c>
      <c r="AI438" s="1">
        <v>37535</v>
      </c>
      <c r="AJ438" s="1">
        <v>37477</v>
      </c>
      <c r="AK438" s="8" t="s">
        <v>6865</v>
      </c>
      <c r="AM438" s="12" t="s">
        <v>6866</v>
      </c>
    </row>
    <row r="439" spans="1:39" x14ac:dyDescent="0.15">
      <c r="A439" s="2" t="s">
        <v>6867</v>
      </c>
      <c r="B439" s="2" t="s">
        <v>3883</v>
      </c>
      <c r="C439" s="2">
        <v>171</v>
      </c>
      <c r="D439" s="14" t="s">
        <v>6870</v>
      </c>
      <c r="E439"/>
      <c r="F439" t="s">
        <v>2412</v>
      </c>
      <c r="G439" t="s">
        <v>1413</v>
      </c>
      <c r="H439" t="s">
        <v>1414</v>
      </c>
      <c r="I439" s="4">
        <v>2</v>
      </c>
      <c r="K439" s="4">
        <v>91</v>
      </c>
      <c r="L439" s="4" t="s">
        <v>1415</v>
      </c>
      <c r="M439" s="9">
        <v>9780471908081</v>
      </c>
      <c r="N439" t="s">
        <v>3915</v>
      </c>
      <c r="O439" t="s">
        <v>3915</v>
      </c>
      <c r="P439" t="s">
        <v>3915</v>
      </c>
      <c r="Q439" s="10">
        <v>117.35</v>
      </c>
      <c r="R439" s="11"/>
      <c r="S439" s="10">
        <v>88.05</v>
      </c>
      <c r="T439" s="4" t="s">
        <v>6864</v>
      </c>
      <c r="U439">
        <v>150</v>
      </c>
      <c r="V439">
        <v>198</v>
      </c>
      <c r="W439">
        <v>175</v>
      </c>
      <c r="X439">
        <v>175</v>
      </c>
      <c r="Y439">
        <v>148</v>
      </c>
      <c r="Z439">
        <v>0</v>
      </c>
      <c r="AA439">
        <v>0</v>
      </c>
      <c r="AB439">
        <v>0</v>
      </c>
      <c r="AC439">
        <v>0</v>
      </c>
      <c r="AD439">
        <v>53</v>
      </c>
      <c r="AE439">
        <v>0</v>
      </c>
      <c r="AF439">
        <v>53</v>
      </c>
      <c r="AH439" s="1">
        <v>37383</v>
      </c>
      <c r="AI439" s="1">
        <v>37535</v>
      </c>
      <c r="AJ439" s="1">
        <v>37494</v>
      </c>
      <c r="AK439" s="8" t="s">
        <v>1416</v>
      </c>
      <c r="AM439" s="12" t="s">
        <v>6866</v>
      </c>
    </row>
    <row r="440" spans="1:39" x14ac:dyDescent="0.15">
      <c r="A440" s="2" t="s">
        <v>6867</v>
      </c>
      <c r="B440" s="2" t="s">
        <v>3883</v>
      </c>
      <c r="C440" s="2">
        <v>175</v>
      </c>
      <c r="D440" s="14" t="s">
        <v>6870</v>
      </c>
      <c r="E440"/>
      <c r="F440" t="s">
        <v>4047</v>
      </c>
      <c r="G440" t="s">
        <v>6172</v>
      </c>
      <c r="H440" t="s">
        <v>6173</v>
      </c>
      <c r="I440" s="4">
        <v>4</v>
      </c>
      <c r="K440" s="4">
        <v>1</v>
      </c>
      <c r="L440" s="4" t="s">
        <v>2890</v>
      </c>
      <c r="M440" s="9">
        <v>9780072503678</v>
      </c>
      <c r="N440" t="s">
        <v>6863</v>
      </c>
      <c r="O440" t="s">
        <v>6863</v>
      </c>
      <c r="P440" t="s">
        <v>6863</v>
      </c>
      <c r="Q440" s="10">
        <v>109.35</v>
      </c>
      <c r="R440" s="11"/>
      <c r="S440" s="10">
        <v>82.05</v>
      </c>
      <c r="T440" s="4" t="s">
        <v>6864</v>
      </c>
      <c r="U440">
        <v>250</v>
      </c>
      <c r="V440">
        <v>294</v>
      </c>
      <c r="W440">
        <v>100</v>
      </c>
      <c r="X440">
        <v>250</v>
      </c>
      <c r="Y440">
        <v>61</v>
      </c>
      <c r="Z440">
        <v>0</v>
      </c>
      <c r="AA440">
        <v>0</v>
      </c>
      <c r="AB440">
        <v>0</v>
      </c>
      <c r="AC440">
        <v>0</v>
      </c>
      <c r="AD440">
        <v>53</v>
      </c>
      <c r="AE440">
        <v>0</v>
      </c>
      <c r="AF440">
        <v>53</v>
      </c>
      <c r="AH440" s="1">
        <v>37386</v>
      </c>
      <c r="AI440" s="1">
        <v>37535</v>
      </c>
      <c r="AJ440" s="1">
        <v>37480</v>
      </c>
      <c r="AK440" s="8" t="s">
        <v>2509</v>
      </c>
      <c r="AM440" s="12" t="s">
        <v>1050</v>
      </c>
    </row>
    <row r="441" spans="1:39" x14ac:dyDescent="0.15">
      <c r="A441" s="2" t="s">
        <v>6867</v>
      </c>
      <c r="B441" s="2" t="s">
        <v>3883</v>
      </c>
      <c r="C441" s="2">
        <v>175</v>
      </c>
      <c r="D441" s="14" t="s">
        <v>6870</v>
      </c>
      <c r="E441"/>
      <c r="F441" t="s">
        <v>4047</v>
      </c>
      <c r="G441" t="s">
        <v>6172</v>
      </c>
      <c r="H441" t="s">
        <v>961</v>
      </c>
      <c r="I441" s="4">
        <v>4</v>
      </c>
      <c r="K441" s="4">
        <v>1</v>
      </c>
      <c r="L441" s="4" t="s">
        <v>962</v>
      </c>
      <c r="M441" s="9">
        <v>9780072318678</v>
      </c>
      <c r="N441" t="s">
        <v>6863</v>
      </c>
      <c r="O441" t="s">
        <v>6863</v>
      </c>
      <c r="P441" t="s">
        <v>6863</v>
      </c>
      <c r="Q441" s="10">
        <v>20.350000000000001</v>
      </c>
      <c r="R441" s="11"/>
      <c r="S441" s="10">
        <v>15.3</v>
      </c>
      <c r="T441" s="4" t="s">
        <v>6883</v>
      </c>
      <c r="U441">
        <v>250</v>
      </c>
      <c r="V441">
        <v>294</v>
      </c>
      <c r="W441">
        <v>16</v>
      </c>
      <c r="X441">
        <v>250</v>
      </c>
      <c r="Y441">
        <v>0</v>
      </c>
      <c r="Z441">
        <v>0</v>
      </c>
      <c r="AA441">
        <v>0</v>
      </c>
      <c r="AB441">
        <v>0</v>
      </c>
      <c r="AC441">
        <v>2</v>
      </c>
      <c r="AD441">
        <v>5</v>
      </c>
      <c r="AE441">
        <v>16</v>
      </c>
      <c r="AF441">
        <v>21</v>
      </c>
      <c r="AG441">
        <f>AF441+AF443</f>
        <v>80</v>
      </c>
      <c r="AH441" s="1">
        <v>37386</v>
      </c>
      <c r="AI441" s="1">
        <v>37535</v>
      </c>
      <c r="AJ441" s="1">
        <v>37566</v>
      </c>
      <c r="AK441" s="8" t="s">
        <v>963</v>
      </c>
      <c r="AM441" s="12" t="s">
        <v>1050</v>
      </c>
    </row>
    <row r="442" spans="1:39" x14ac:dyDescent="0.15">
      <c r="A442" s="2" t="s">
        <v>6867</v>
      </c>
      <c r="B442" s="2" t="s">
        <v>3883</v>
      </c>
      <c r="C442" s="2">
        <v>175</v>
      </c>
      <c r="D442" s="14" t="s">
        <v>6870</v>
      </c>
      <c r="E442"/>
      <c r="F442" t="s">
        <v>4047</v>
      </c>
      <c r="G442" t="s">
        <v>6172</v>
      </c>
      <c r="H442" t="s">
        <v>5872</v>
      </c>
      <c r="I442" s="4">
        <v>4</v>
      </c>
      <c r="K442" s="4">
        <v>1</v>
      </c>
      <c r="L442" s="4" t="s">
        <v>5873</v>
      </c>
      <c r="M442" s="9">
        <v>9780072318593</v>
      </c>
      <c r="N442" t="s">
        <v>6863</v>
      </c>
      <c r="O442" t="s">
        <v>6863</v>
      </c>
      <c r="P442" t="s">
        <v>6863</v>
      </c>
      <c r="Q442" s="10">
        <v>109.35</v>
      </c>
      <c r="R442" s="11"/>
      <c r="S442" s="10">
        <v>82.05</v>
      </c>
      <c r="T442" s="4" t="s">
        <v>6864</v>
      </c>
      <c r="U442">
        <v>250</v>
      </c>
      <c r="V442">
        <v>294</v>
      </c>
      <c r="W442">
        <v>45</v>
      </c>
      <c r="X442">
        <v>250</v>
      </c>
      <c r="Y442">
        <v>5</v>
      </c>
      <c r="Z442">
        <v>0</v>
      </c>
      <c r="AA442">
        <v>3</v>
      </c>
      <c r="AB442">
        <v>0</v>
      </c>
      <c r="AC442">
        <v>5</v>
      </c>
      <c r="AD442">
        <v>-5</v>
      </c>
      <c r="AE442">
        <v>44</v>
      </c>
      <c r="AF442">
        <v>39</v>
      </c>
      <c r="AG442">
        <f>AF442+AF440+AF443</f>
        <v>151</v>
      </c>
      <c r="AH442" s="1">
        <v>37386</v>
      </c>
      <c r="AI442" s="1">
        <v>37535</v>
      </c>
      <c r="AJ442" s="1">
        <v>37477</v>
      </c>
      <c r="AK442" s="8" t="s">
        <v>2509</v>
      </c>
      <c r="AM442" s="12" t="s">
        <v>1050</v>
      </c>
    </row>
    <row r="443" spans="1:39" x14ac:dyDescent="0.15">
      <c r="A443" s="2" t="s">
        <v>6867</v>
      </c>
      <c r="B443" s="2" t="s">
        <v>3883</v>
      </c>
      <c r="C443" s="2">
        <v>175</v>
      </c>
      <c r="D443" s="14" t="s">
        <v>6870</v>
      </c>
      <c r="E443"/>
      <c r="F443" t="s">
        <v>4047</v>
      </c>
      <c r="G443" t="s">
        <v>6172</v>
      </c>
      <c r="H443" t="s">
        <v>4863</v>
      </c>
      <c r="I443" s="4">
        <v>4</v>
      </c>
      <c r="K443" s="4">
        <v>1</v>
      </c>
      <c r="L443" s="4" t="s">
        <v>4864</v>
      </c>
      <c r="M443" s="9">
        <v>9780074135471</v>
      </c>
      <c r="N443" t="s">
        <v>6863</v>
      </c>
      <c r="O443" t="s">
        <v>6863</v>
      </c>
      <c r="P443" t="s">
        <v>6863</v>
      </c>
      <c r="Q443" s="10">
        <v>129.69999999999999</v>
      </c>
      <c r="R443" s="11"/>
      <c r="S443" s="10">
        <v>97.3</v>
      </c>
      <c r="T443" s="4" t="s">
        <v>6883</v>
      </c>
      <c r="U443">
        <v>250</v>
      </c>
      <c r="V443">
        <v>294</v>
      </c>
      <c r="W443">
        <v>75</v>
      </c>
      <c r="X443">
        <v>250</v>
      </c>
      <c r="Y443">
        <v>18</v>
      </c>
      <c r="Z443">
        <v>0</v>
      </c>
      <c r="AA443">
        <v>-1</v>
      </c>
      <c r="AB443">
        <v>0</v>
      </c>
      <c r="AC443">
        <v>0</v>
      </c>
      <c r="AD443">
        <v>58</v>
      </c>
      <c r="AE443">
        <v>1</v>
      </c>
      <c r="AF443">
        <v>59</v>
      </c>
      <c r="AH443" s="1">
        <v>37427</v>
      </c>
      <c r="AI443" s="1">
        <v>37535</v>
      </c>
      <c r="AJ443" s="1">
        <v>37483</v>
      </c>
      <c r="AK443" s="8" t="s">
        <v>4865</v>
      </c>
      <c r="AM443" s="12" t="s">
        <v>1050</v>
      </c>
    </row>
    <row r="444" spans="1:39" x14ac:dyDescent="0.15">
      <c r="A444" s="2" t="s">
        <v>6867</v>
      </c>
      <c r="B444" s="2" t="s">
        <v>3883</v>
      </c>
      <c r="C444" s="2">
        <v>176</v>
      </c>
      <c r="D444" s="14" t="s">
        <v>6870</v>
      </c>
      <c r="E444"/>
      <c r="F444" t="s">
        <v>2245</v>
      </c>
      <c r="G444" t="s">
        <v>291</v>
      </c>
      <c r="H444" t="s">
        <v>5910</v>
      </c>
      <c r="I444" s="4">
        <v>5</v>
      </c>
      <c r="K444" s="4">
        <v>2</v>
      </c>
      <c r="L444" s="4" t="s">
        <v>5911</v>
      </c>
      <c r="M444" s="9">
        <v>9780070275478</v>
      </c>
      <c r="N444" t="s">
        <v>6863</v>
      </c>
      <c r="O444" t="s">
        <v>6863</v>
      </c>
      <c r="P444" t="s">
        <v>6863</v>
      </c>
      <c r="Q444" s="10">
        <v>50.7</v>
      </c>
      <c r="R444" s="11"/>
      <c r="S444" s="10">
        <v>38.049999999999997</v>
      </c>
      <c r="T444" s="4" t="s">
        <v>6864</v>
      </c>
      <c r="U444">
        <v>40</v>
      </c>
      <c r="V444">
        <v>40</v>
      </c>
      <c r="W444">
        <v>35</v>
      </c>
      <c r="X444">
        <v>40</v>
      </c>
      <c r="Y444">
        <v>2</v>
      </c>
      <c r="Z444">
        <v>0</v>
      </c>
      <c r="AA444">
        <v>1</v>
      </c>
      <c r="AB444">
        <v>0</v>
      </c>
      <c r="AC444">
        <v>0</v>
      </c>
      <c r="AD444">
        <v>10</v>
      </c>
      <c r="AE444">
        <v>22</v>
      </c>
      <c r="AF444">
        <v>32</v>
      </c>
      <c r="AH444" s="1">
        <v>37519</v>
      </c>
      <c r="AI444" s="1">
        <v>37535</v>
      </c>
      <c r="AJ444" s="1">
        <v>37525</v>
      </c>
      <c r="AK444" s="8" t="s">
        <v>1108</v>
      </c>
      <c r="AM444" s="12" t="s">
        <v>6866</v>
      </c>
    </row>
    <row r="445" spans="1:39" x14ac:dyDescent="0.15">
      <c r="A445" s="2" t="s">
        <v>6867</v>
      </c>
      <c r="B445" s="2" t="s">
        <v>3883</v>
      </c>
      <c r="C445" s="2">
        <v>205</v>
      </c>
      <c r="D445" s="14" t="s">
        <v>6870</v>
      </c>
      <c r="E445"/>
      <c r="F445" t="s">
        <v>5367</v>
      </c>
      <c r="G445" t="s">
        <v>5368</v>
      </c>
      <c r="H445" t="s">
        <v>5369</v>
      </c>
      <c r="K445" s="4">
        <v>94</v>
      </c>
      <c r="L445" s="4" t="s">
        <v>5370</v>
      </c>
      <c r="M445" s="9">
        <v>9780393957334</v>
      </c>
      <c r="N445" t="s">
        <v>1138</v>
      </c>
      <c r="O445" t="s">
        <v>1138</v>
      </c>
      <c r="P445" t="s">
        <v>1138</v>
      </c>
      <c r="Q445" s="10">
        <v>102.7</v>
      </c>
      <c r="R445" s="11"/>
      <c r="S445" s="10">
        <v>77.05</v>
      </c>
      <c r="T445" s="4" t="s">
        <v>6864</v>
      </c>
      <c r="U445">
        <v>30</v>
      </c>
      <c r="V445">
        <v>12</v>
      </c>
      <c r="W445">
        <v>22</v>
      </c>
      <c r="X445">
        <v>30</v>
      </c>
      <c r="Y445">
        <v>11</v>
      </c>
      <c r="Z445">
        <v>0</v>
      </c>
      <c r="AA445">
        <v>0</v>
      </c>
      <c r="AB445">
        <v>0</v>
      </c>
      <c r="AC445">
        <v>0</v>
      </c>
      <c r="AD445">
        <v>4</v>
      </c>
      <c r="AE445">
        <v>5</v>
      </c>
      <c r="AF445">
        <v>9</v>
      </c>
      <c r="AH445" s="1">
        <v>37377</v>
      </c>
      <c r="AI445" s="1">
        <v>37535</v>
      </c>
      <c r="AJ445" s="1">
        <v>37494</v>
      </c>
      <c r="AK445" s="8" t="s">
        <v>5371</v>
      </c>
      <c r="AM445" s="12" t="s">
        <v>6866</v>
      </c>
    </row>
    <row r="446" spans="1:39" x14ac:dyDescent="0.15">
      <c r="A446" s="2" t="s">
        <v>6867</v>
      </c>
      <c r="B446" s="2" t="s">
        <v>3883</v>
      </c>
      <c r="C446" s="2">
        <v>230</v>
      </c>
      <c r="D446" s="14" t="s">
        <v>6870</v>
      </c>
      <c r="E446"/>
      <c r="F446" t="s">
        <v>2412</v>
      </c>
      <c r="G446" t="s">
        <v>2412</v>
      </c>
      <c r="H446" t="s">
        <v>2201</v>
      </c>
      <c r="I446" s="4">
        <v>5</v>
      </c>
      <c r="K446" s="4">
        <v>1</v>
      </c>
      <c r="L446" s="4" t="s">
        <v>2202</v>
      </c>
      <c r="M446" s="9">
        <v>9780100717510</v>
      </c>
      <c r="N446" t="s">
        <v>3921</v>
      </c>
      <c r="O446" t="s">
        <v>3921</v>
      </c>
      <c r="P446" t="s">
        <v>3921</v>
      </c>
      <c r="Q446" s="10">
        <v>25</v>
      </c>
      <c r="R446" s="11"/>
      <c r="S446" s="10">
        <v>18.75</v>
      </c>
      <c r="T446" s="4" t="s">
        <v>6864</v>
      </c>
      <c r="U446">
        <v>20</v>
      </c>
      <c r="V446">
        <v>8</v>
      </c>
      <c r="W446">
        <v>0</v>
      </c>
      <c r="X446">
        <v>20</v>
      </c>
      <c r="Y446">
        <v>7</v>
      </c>
      <c r="Z446">
        <v>0</v>
      </c>
      <c r="AA446">
        <v>0</v>
      </c>
      <c r="AB446">
        <v>0</v>
      </c>
      <c r="AC446">
        <v>0</v>
      </c>
      <c r="AD446">
        <v>3</v>
      </c>
      <c r="AE446">
        <v>0</v>
      </c>
      <c r="AF446">
        <v>3</v>
      </c>
      <c r="AH446" s="1">
        <v>37386</v>
      </c>
      <c r="AI446" s="1">
        <v>37535</v>
      </c>
      <c r="AJ446" s="1">
        <v>37511</v>
      </c>
      <c r="AK446" s="8" t="s">
        <v>2203</v>
      </c>
      <c r="AM446" s="12" t="s">
        <v>6866</v>
      </c>
    </row>
    <row r="447" spans="1:39" x14ac:dyDescent="0.15">
      <c r="A447" s="2" t="s">
        <v>6867</v>
      </c>
      <c r="B447" s="2" t="s">
        <v>3883</v>
      </c>
      <c r="C447" s="2">
        <v>240</v>
      </c>
      <c r="D447" s="14" t="s">
        <v>6870</v>
      </c>
      <c r="E447"/>
      <c r="F447" t="s">
        <v>2436</v>
      </c>
      <c r="G447" t="s">
        <v>6303</v>
      </c>
      <c r="H447" t="s">
        <v>6304</v>
      </c>
      <c r="I447" s="4">
        <v>7</v>
      </c>
      <c r="K447" s="4">
        <v>0</v>
      </c>
      <c r="L447" s="4" t="s">
        <v>6305</v>
      </c>
      <c r="M447" s="9">
        <v>9780195115895</v>
      </c>
      <c r="N447" t="s">
        <v>6875</v>
      </c>
      <c r="O447" t="s">
        <v>6875</v>
      </c>
      <c r="P447" t="s">
        <v>6875</v>
      </c>
      <c r="Q447" s="10">
        <v>60.75</v>
      </c>
      <c r="R447" s="11"/>
      <c r="S447" s="10">
        <v>45.6</v>
      </c>
      <c r="T447" s="4" t="s">
        <v>6864</v>
      </c>
      <c r="U447">
        <v>30</v>
      </c>
      <c r="V447">
        <v>9</v>
      </c>
      <c r="W447">
        <v>50</v>
      </c>
      <c r="X447">
        <v>75</v>
      </c>
      <c r="Y447">
        <v>10</v>
      </c>
      <c r="Z447">
        <v>0</v>
      </c>
      <c r="AA447">
        <v>2</v>
      </c>
      <c r="AB447">
        <v>0</v>
      </c>
      <c r="AC447">
        <v>16</v>
      </c>
      <c r="AD447">
        <v>17</v>
      </c>
      <c r="AE447">
        <v>22</v>
      </c>
      <c r="AF447">
        <v>39</v>
      </c>
      <c r="AH447" s="1">
        <v>37382</v>
      </c>
      <c r="AI447" s="1">
        <v>37535</v>
      </c>
      <c r="AJ447" s="1">
        <v>37370</v>
      </c>
      <c r="AK447" s="8" t="s">
        <v>6306</v>
      </c>
      <c r="AM447" s="12" t="s">
        <v>6866</v>
      </c>
    </row>
    <row r="448" spans="1:39" x14ac:dyDescent="0.15">
      <c r="A448" s="2" t="s">
        <v>6867</v>
      </c>
      <c r="B448" s="2" t="s">
        <v>3883</v>
      </c>
      <c r="C448" s="2">
        <v>267</v>
      </c>
      <c r="D448" s="14" t="s">
        <v>6870</v>
      </c>
      <c r="E448"/>
      <c r="F448" t="s">
        <v>6871</v>
      </c>
      <c r="G448" t="s">
        <v>6911</v>
      </c>
      <c r="H448" t="s">
        <v>6912</v>
      </c>
      <c r="L448" s="4" t="s">
        <v>6913</v>
      </c>
      <c r="M448" s="9">
        <v>9780189999999</v>
      </c>
      <c r="N448" t="s">
        <v>6914</v>
      </c>
      <c r="O448" t="s">
        <v>6914</v>
      </c>
      <c r="P448" t="s">
        <v>6914</v>
      </c>
      <c r="Q448" s="10">
        <v>0</v>
      </c>
      <c r="R448" s="11"/>
      <c r="S448" s="10">
        <v>0</v>
      </c>
      <c r="T448" s="4" t="s">
        <v>6864</v>
      </c>
      <c r="U448">
        <v>0</v>
      </c>
      <c r="V448">
        <v>5</v>
      </c>
      <c r="W448">
        <v>0</v>
      </c>
      <c r="X448">
        <v>424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H448" s="1">
        <v>37456</v>
      </c>
      <c r="AI448" s="1">
        <v>37535</v>
      </c>
      <c r="AM448" s="12" t="s">
        <v>6866</v>
      </c>
    </row>
    <row r="449" spans="1:39" x14ac:dyDescent="0.15">
      <c r="A449" s="2" t="s">
        <v>6867</v>
      </c>
      <c r="B449" s="2" t="s">
        <v>3883</v>
      </c>
      <c r="C449" s="2" t="s">
        <v>2030</v>
      </c>
      <c r="D449" s="14" t="s">
        <v>6870</v>
      </c>
      <c r="E449"/>
      <c r="F449" t="s">
        <v>2725</v>
      </c>
      <c r="G449" t="s">
        <v>2726</v>
      </c>
      <c r="H449" t="s">
        <v>2727</v>
      </c>
      <c r="I449" s="4">
        <v>8</v>
      </c>
      <c r="K449" s="4">
        <v>2</v>
      </c>
      <c r="L449" s="4" t="s">
        <v>2728</v>
      </c>
      <c r="M449" s="9">
        <v>9780030335938</v>
      </c>
      <c r="N449" t="s">
        <v>1174</v>
      </c>
      <c r="O449" t="s">
        <v>3888</v>
      </c>
      <c r="P449" t="s">
        <v>3888</v>
      </c>
      <c r="Q449" s="10">
        <v>109.35</v>
      </c>
      <c r="R449" s="11"/>
      <c r="S449" s="10">
        <v>82.05</v>
      </c>
      <c r="T449" s="4" t="s">
        <v>6864</v>
      </c>
      <c r="U449">
        <v>150</v>
      </c>
      <c r="V449">
        <v>117</v>
      </c>
      <c r="W449">
        <v>183</v>
      </c>
      <c r="X449">
        <v>300</v>
      </c>
      <c r="Y449">
        <v>26</v>
      </c>
      <c r="Z449">
        <v>0</v>
      </c>
      <c r="AA449">
        <v>0</v>
      </c>
      <c r="AB449">
        <v>0</v>
      </c>
      <c r="AC449">
        <v>0</v>
      </c>
      <c r="AD449">
        <v>107</v>
      </c>
      <c r="AE449">
        <v>0</v>
      </c>
      <c r="AF449">
        <v>107</v>
      </c>
      <c r="AH449" s="1">
        <v>37371</v>
      </c>
      <c r="AI449" s="1">
        <v>37535</v>
      </c>
      <c r="AJ449" s="1">
        <v>37515</v>
      </c>
      <c r="AK449" s="8" t="s">
        <v>2509</v>
      </c>
      <c r="AM449" s="12" t="s">
        <v>6866</v>
      </c>
    </row>
    <row r="450" spans="1:39" x14ac:dyDescent="0.15">
      <c r="A450" s="2" t="s">
        <v>6867</v>
      </c>
      <c r="B450" s="2" t="s">
        <v>3883</v>
      </c>
      <c r="C450" s="2" t="s">
        <v>2030</v>
      </c>
      <c r="D450" s="14" t="s">
        <v>6870</v>
      </c>
      <c r="E450"/>
      <c r="F450" t="s">
        <v>2725</v>
      </c>
      <c r="G450" t="s">
        <v>2726</v>
      </c>
      <c r="H450" t="s">
        <v>996</v>
      </c>
      <c r="I450" s="4">
        <v>8</v>
      </c>
      <c r="K450" s="4">
        <v>2</v>
      </c>
      <c r="L450" s="4" t="s">
        <v>997</v>
      </c>
      <c r="M450" s="9">
        <v>9780030329814</v>
      </c>
      <c r="N450" t="s">
        <v>1174</v>
      </c>
      <c r="O450" t="s">
        <v>3888</v>
      </c>
      <c r="P450" t="s">
        <v>3888</v>
      </c>
      <c r="Q450" s="10">
        <v>37.700000000000003</v>
      </c>
      <c r="R450" s="11"/>
      <c r="S450" s="10">
        <v>28.3</v>
      </c>
      <c r="T450" s="4" t="s">
        <v>6883</v>
      </c>
      <c r="U450">
        <v>150</v>
      </c>
      <c r="V450">
        <v>117</v>
      </c>
      <c r="W450">
        <v>52</v>
      </c>
      <c r="X450">
        <v>300</v>
      </c>
      <c r="Y450">
        <v>15</v>
      </c>
      <c r="Z450">
        <v>0</v>
      </c>
      <c r="AA450">
        <v>7</v>
      </c>
      <c r="AB450">
        <v>0</v>
      </c>
      <c r="AC450">
        <v>0</v>
      </c>
      <c r="AD450">
        <v>22</v>
      </c>
      <c r="AE450">
        <v>0</v>
      </c>
      <c r="AF450">
        <v>22</v>
      </c>
      <c r="AH450" s="1">
        <v>37371</v>
      </c>
      <c r="AI450" s="1">
        <v>37577</v>
      </c>
      <c r="AJ450" s="1">
        <v>37559</v>
      </c>
      <c r="AK450" s="8" t="s">
        <v>998</v>
      </c>
      <c r="AM450" s="12" t="s">
        <v>6866</v>
      </c>
    </row>
    <row r="451" spans="1:39" x14ac:dyDescent="0.15">
      <c r="A451" s="2" t="s">
        <v>6867</v>
      </c>
      <c r="B451" s="2" t="s">
        <v>3883</v>
      </c>
      <c r="C451" s="2" t="s">
        <v>2030</v>
      </c>
      <c r="D451" s="14" t="s">
        <v>6870</v>
      </c>
      <c r="E451"/>
      <c r="F451" t="s">
        <v>2725</v>
      </c>
      <c r="G451" t="s">
        <v>6911</v>
      </c>
      <c r="H451" t="s">
        <v>1066</v>
      </c>
      <c r="L451" s="4" t="s">
        <v>1067</v>
      </c>
      <c r="M451" s="9">
        <v>9780189999982</v>
      </c>
      <c r="N451" t="s">
        <v>6914</v>
      </c>
      <c r="O451" t="s">
        <v>6914</v>
      </c>
      <c r="P451" t="s">
        <v>6914</v>
      </c>
      <c r="Q451" s="10">
        <v>0</v>
      </c>
      <c r="R451" s="11"/>
      <c r="S451" s="10">
        <v>0</v>
      </c>
      <c r="T451" s="4" t="s">
        <v>6864</v>
      </c>
      <c r="U451">
        <v>150</v>
      </c>
      <c r="V451">
        <v>117</v>
      </c>
      <c r="W451">
        <v>0</v>
      </c>
      <c r="X451">
        <v>4162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H451" s="1">
        <v>37516</v>
      </c>
      <c r="AI451" s="1">
        <v>37535</v>
      </c>
      <c r="AM451" s="12" t="s">
        <v>6866</v>
      </c>
    </row>
    <row r="452" spans="1:39" x14ac:dyDescent="0.15">
      <c r="A452" s="2" t="s">
        <v>6867</v>
      </c>
      <c r="B452" s="2" t="s">
        <v>3883</v>
      </c>
      <c r="C452" s="2" t="s">
        <v>995</v>
      </c>
      <c r="D452" s="14" t="s">
        <v>6870</v>
      </c>
      <c r="E452"/>
      <c r="F452" t="s">
        <v>2725</v>
      </c>
      <c r="G452" t="s">
        <v>2726</v>
      </c>
      <c r="H452" t="s">
        <v>996</v>
      </c>
      <c r="I452" s="4">
        <v>8</v>
      </c>
      <c r="K452" s="4">
        <v>2</v>
      </c>
      <c r="L452" s="4" t="s">
        <v>997</v>
      </c>
      <c r="M452" s="9">
        <v>9780030329814</v>
      </c>
      <c r="N452" t="s">
        <v>1174</v>
      </c>
      <c r="O452" t="s">
        <v>3888</v>
      </c>
      <c r="P452" t="s">
        <v>3888</v>
      </c>
      <c r="Q452" s="10">
        <v>37.700000000000003</v>
      </c>
      <c r="R452" s="11"/>
      <c r="S452" s="10">
        <v>28.3</v>
      </c>
      <c r="T452" s="4" t="s">
        <v>6883</v>
      </c>
      <c r="U452">
        <v>150</v>
      </c>
      <c r="V452">
        <v>5</v>
      </c>
      <c r="W452">
        <v>52</v>
      </c>
      <c r="X452">
        <v>300</v>
      </c>
      <c r="Y452">
        <v>15</v>
      </c>
      <c r="Z452">
        <v>0</v>
      </c>
      <c r="AA452">
        <v>7</v>
      </c>
      <c r="AB452">
        <v>0</v>
      </c>
      <c r="AC452">
        <v>0</v>
      </c>
      <c r="AD452">
        <v>22</v>
      </c>
      <c r="AE452">
        <v>0</v>
      </c>
      <c r="AF452">
        <v>22</v>
      </c>
      <c r="AH452" s="1">
        <v>37371</v>
      </c>
      <c r="AI452" s="1">
        <v>37577</v>
      </c>
      <c r="AJ452" s="1">
        <v>37559</v>
      </c>
      <c r="AK452" s="8" t="s">
        <v>998</v>
      </c>
      <c r="AM452" s="12" t="s">
        <v>6866</v>
      </c>
    </row>
    <row r="453" spans="1:39" x14ac:dyDescent="0.15">
      <c r="A453" s="2" t="s">
        <v>6867</v>
      </c>
      <c r="B453" s="2" t="s">
        <v>3883</v>
      </c>
      <c r="C453" s="2" t="s">
        <v>995</v>
      </c>
      <c r="D453" s="14" t="s">
        <v>6870</v>
      </c>
      <c r="E453"/>
      <c r="F453" t="s">
        <v>2725</v>
      </c>
      <c r="G453" t="s">
        <v>2726</v>
      </c>
      <c r="H453" t="s">
        <v>2727</v>
      </c>
      <c r="I453" s="4">
        <v>8</v>
      </c>
      <c r="K453" s="4">
        <v>2</v>
      </c>
      <c r="L453" s="4" t="s">
        <v>2728</v>
      </c>
      <c r="M453" s="9">
        <v>9780030335938</v>
      </c>
      <c r="N453" t="s">
        <v>1174</v>
      </c>
      <c r="O453" t="s">
        <v>3888</v>
      </c>
      <c r="P453" t="s">
        <v>3888</v>
      </c>
      <c r="Q453" s="10">
        <v>109.35</v>
      </c>
      <c r="R453" s="11"/>
      <c r="S453" s="10">
        <v>82.05</v>
      </c>
      <c r="T453" s="4" t="s">
        <v>6864</v>
      </c>
      <c r="U453">
        <v>150</v>
      </c>
      <c r="V453">
        <v>5</v>
      </c>
      <c r="W453">
        <v>183</v>
      </c>
      <c r="X453">
        <v>300</v>
      </c>
      <c r="Y453">
        <v>26</v>
      </c>
      <c r="Z453">
        <v>0</v>
      </c>
      <c r="AA453">
        <v>0</v>
      </c>
      <c r="AB453">
        <v>0</v>
      </c>
      <c r="AC453">
        <v>0</v>
      </c>
      <c r="AD453">
        <v>107</v>
      </c>
      <c r="AE453">
        <v>0</v>
      </c>
      <c r="AF453">
        <v>107</v>
      </c>
      <c r="AH453" s="1">
        <v>37371</v>
      </c>
      <c r="AI453" s="1">
        <v>37535</v>
      </c>
      <c r="AJ453" s="1">
        <v>37515</v>
      </c>
      <c r="AK453" s="8" t="s">
        <v>2509</v>
      </c>
      <c r="AM453" s="12" t="s">
        <v>6866</v>
      </c>
    </row>
    <row r="454" spans="1:39" x14ac:dyDescent="0.15">
      <c r="A454" s="2" t="s">
        <v>6867</v>
      </c>
      <c r="B454" s="2" t="s">
        <v>3883</v>
      </c>
      <c r="C454" s="2" t="s">
        <v>4046</v>
      </c>
      <c r="D454" s="14" t="s">
        <v>6870</v>
      </c>
      <c r="E454"/>
      <c r="F454" t="s">
        <v>4047</v>
      </c>
      <c r="G454" t="s">
        <v>4048</v>
      </c>
      <c r="H454" t="s">
        <v>4049</v>
      </c>
      <c r="I454" s="4">
        <v>5</v>
      </c>
      <c r="K454" s="4">
        <v>3</v>
      </c>
      <c r="L454" s="4" t="s">
        <v>4050</v>
      </c>
      <c r="M454" s="9">
        <v>9780716752370</v>
      </c>
      <c r="N454" t="s">
        <v>3927</v>
      </c>
      <c r="O454" t="s">
        <v>3928</v>
      </c>
      <c r="P454" t="s">
        <v>3928</v>
      </c>
      <c r="Q454" s="10">
        <v>104</v>
      </c>
      <c r="R454" s="11"/>
      <c r="S454" s="10">
        <v>78</v>
      </c>
      <c r="T454" s="4" t="s">
        <v>6864</v>
      </c>
      <c r="U454">
        <v>125</v>
      </c>
      <c r="V454">
        <v>237</v>
      </c>
      <c r="W454">
        <v>212</v>
      </c>
      <c r="X454">
        <v>250</v>
      </c>
      <c r="Y454">
        <v>51</v>
      </c>
      <c r="Z454">
        <v>0</v>
      </c>
      <c r="AA454">
        <v>0</v>
      </c>
      <c r="AB454">
        <v>0</v>
      </c>
      <c r="AC454">
        <v>0</v>
      </c>
      <c r="AD454">
        <v>164</v>
      </c>
      <c r="AE454">
        <v>0</v>
      </c>
      <c r="AF454">
        <v>164</v>
      </c>
      <c r="AH454" s="1">
        <v>37386</v>
      </c>
      <c r="AI454" s="1">
        <v>37535</v>
      </c>
      <c r="AJ454" s="1">
        <v>37474</v>
      </c>
      <c r="AK454" s="8" t="s">
        <v>4051</v>
      </c>
      <c r="AM454" s="12" t="s">
        <v>6866</v>
      </c>
    </row>
    <row r="455" spans="1:39" x14ac:dyDescent="0.15">
      <c r="A455" s="2" t="s">
        <v>6867</v>
      </c>
      <c r="B455" s="2" t="s">
        <v>3883</v>
      </c>
      <c r="C455" s="2" t="s">
        <v>4260</v>
      </c>
      <c r="D455" s="14" t="s">
        <v>6870</v>
      </c>
      <c r="E455"/>
      <c r="F455" t="s">
        <v>4047</v>
      </c>
      <c r="G455" t="s">
        <v>4048</v>
      </c>
      <c r="H455" t="s">
        <v>4049</v>
      </c>
      <c r="I455" s="4">
        <v>5</v>
      </c>
      <c r="K455" s="4">
        <v>3</v>
      </c>
      <c r="L455" s="4" t="s">
        <v>4050</v>
      </c>
      <c r="M455" s="9">
        <v>9780716752370</v>
      </c>
      <c r="N455" t="s">
        <v>3927</v>
      </c>
      <c r="O455" t="s">
        <v>3928</v>
      </c>
      <c r="P455" t="s">
        <v>3928</v>
      </c>
      <c r="Q455" s="10">
        <v>104</v>
      </c>
      <c r="R455" s="11"/>
      <c r="S455" s="10">
        <v>78</v>
      </c>
      <c r="T455" s="4" t="s">
        <v>6864</v>
      </c>
      <c r="U455">
        <v>125</v>
      </c>
      <c r="V455">
        <v>5</v>
      </c>
      <c r="W455">
        <v>212</v>
      </c>
      <c r="X455">
        <v>250</v>
      </c>
      <c r="Y455">
        <v>51</v>
      </c>
      <c r="Z455">
        <v>0</v>
      </c>
      <c r="AA455">
        <v>0</v>
      </c>
      <c r="AB455">
        <v>0</v>
      </c>
      <c r="AC455">
        <v>0</v>
      </c>
      <c r="AD455">
        <v>164</v>
      </c>
      <c r="AE455">
        <v>0</v>
      </c>
      <c r="AF455">
        <v>164</v>
      </c>
      <c r="AH455" s="1">
        <v>37386</v>
      </c>
      <c r="AI455" s="1">
        <v>37535</v>
      </c>
      <c r="AJ455" s="1">
        <v>37474</v>
      </c>
      <c r="AK455" s="8" t="s">
        <v>4051</v>
      </c>
      <c r="AM455" s="12" t="s">
        <v>6866</v>
      </c>
    </row>
    <row r="456" spans="1:39" x14ac:dyDescent="0.15">
      <c r="A456" s="2" t="s">
        <v>6867</v>
      </c>
      <c r="B456" s="2" t="s">
        <v>3883</v>
      </c>
      <c r="C456" s="2" t="s">
        <v>1970</v>
      </c>
      <c r="D456" s="14" t="s">
        <v>6870</v>
      </c>
      <c r="E456"/>
      <c r="F456" t="s">
        <v>6009</v>
      </c>
      <c r="G456" t="s">
        <v>6010</v>
      </c>
      <c r="H456" t="s">
        <v>6011</v>
      </c>
      <c r="I456" s="4">
        <v>3</v>
      </c>
      <c r="K456" s="4">
        <v>0</v>
      </c>
      <c r="L456" s="4" t="s">
        <v>6012</v>
      </c>
      <c r="M456" s="9">
        <v>9780321064820</v>
      </c>
      <c r="N456" t="s">
        <v>3953</v>
      </c>
      <c r="O456" t="s">
        <v>3894</v>
      </c>
      <c r="P456" t="s">
        <v>3894</v>
      </c>
      <c r="Q456" s="10">
        <v>100</v>
      </c>
      <c r="R456" s="11"/>
      <c r="S456" s="10">
        <v>75</v>
      </c>
      <c r="T456" s="4" t="s">
        <v>6864</v>
      </c>
      <c r="U456">
        <v>200</v>
      </c>
      <c r="V456">
        <v>148</v>
      </c>
      <c r="W456">
        <v>98</v>
      </c>
      <c r="X456">
        <v>200</v>
      </c>
      <c r="Y456">
        <v>11</v>
      </c>
      <c r="Z456">
        <v>0</v>
      </c>
      <c r="AA456">
        <v>3</v>
      </c>
      <c r="AB456">
        <v>0</v>
      </c>
      <c r="AC456">
        <v>0</v>
      </c>
      <c r="AD456">
        <v>45</v>
      </c>
      <c r="AE456">
        <v>40</v>
      </c>
      <c r="AF456">
        <v>85</v>
      </c>
      <c r="AH456" s="1">
        <v>37452</v>
      </c>
      <c r="AI456" s="1">
        <v>37535</v>
      </c>
      <c r="AJ456" s="1">
        <v>37523</v>
      </c>
      <c r="AK456" s="8" t="s">
        <v>2048</v>
      </c>
      <c r="AM456" s="12" t="s">
        <v>1050</v>
      </c>
    </row>
    <row r="457" spans="1:39" x14ac:dyDescent="0.15">
      <c r="A457" s="2" t="s">
        <v>6867</v>
      </c>
      <c r="B457" s="2" t="s">
        <v>3883</v>
      </c>
      <c r="C457" s="2" t="s">
        <v>1970</v>
      </c>
      <c r="D457" s="14" t="s">
        <v>6870</v>
      </c>
      <c r="E457"/>
      <c r="F457" t="s">
        <v>6009</v>
      </c>
      <c r="G457" t="s">
        <v>3291</v>
      </c>
      <c r="H457" t="s">
        <v>3292</v>
      </c>
      <c r="I457" s="4">
        <v>2</v>
      </c>
      <c r="K457" s="4">
        <v>89</v>
      </c>
      <c r="L457" s="4" t="s">
        <v>3293</v>
      </c>
      <c r="M457" s="9">
        <v>9780316712781</v>
      </c>
      <c r="N457" t="s">
        <v>6034</v>
      </c>
      <c r="O457" t="s">
        <v>6034</v>
      </c>
      <c r="P457" t="s">
        <v>6034</v>
      </c>
      <c r="Q457" s="10">
        <v>36.25</v>
      </c>
      <c r="R457" s="11"/>
      <c r="S457" s="10">
        <v>27.2</v>
      </c>
      <c r="T457" s="4" t="s">
        <v>6864</v>
      </c>
      <c r="U457">
        <v>200</v>
      </c>
      <c r="V457">
        <v>148</v>
      </c>
      <c r="W457">
        <v>103</v>
      </c>
      <c r="X457">
        <v>200</v>
      </c>
      <c r="Y457">
        <v>4</v>
      </c>
      <c r="Z457">
        <v>0</v>
      </c>
      <c r="AA457">
        <v>1</v>
      </c>
      <c r="AB457">
        <v>0</v>
      </c>
      <c r="AC457">
        <v>0</v>
      </c>
      <c r="AD457">
        <v>41</v>
      </c>
      <c r="AE457">
        <v>57</v>
      </c>
      <c r="AF457">
        <v>98</v>
      </c>
      <c r="AH457" s="1">
        <v>37452</v>
      </c>
      <c r="AI457" s="1">
        <v>37535</v>
      </c>
      <c r="AJ457" s="1">
        <v>37537</v>
      </c>
      <c r="AK457" s="8" t="s">
        <v>3294</v>
      </c>
      <c r="AM457" s="12" t="s">
        <v>6866</v>
      </c>
    </row>
    <row r="458" spans="1:39" x14ac:dyDescent="0.15">
      <c r="A458" s="2" t="s">
        <v>6867</v>
      </c>
      <c r="B458" s="2" t="s">
        <v>3883</v>
      </c>
      <c r="C458" s="2" t="s">
        <v>1021</v>
      </c>
      <c r="D458" s="14" t="s">
        <v>6870</v>
      </c>
      <c r="E458"/>
      <c r="F458" t="s">
        <v>5292</v>
      </c>
      <c r="G458" t="s">
        <v>3087</v>
      </c>
      <c r="H458" t="s">
        <v>3088</v>
      </c>
      <c r="I458" s="4">
        <v>4</v>
      </c>
      <c r="K458" s="4">
        <v>95</v>
      </c>
      <c r="L458" s="4" t="s">
        <v>3089</v>
      </c>
      <c r="M458" s="9">
        <v>9780131815957</v>
      </c>
      <c r="N458" t="s">
        <v>3943</v>
      </c>
      <c r="O458" t="s">
        <v>3943</v>
      </c>
      <c r="P458" t="s">
        <v>3943</v>
      </c>
      <c r="Q458" s="10">
        <v>112</v>
      </c>
      <c r="R458" s="11"/>
      <c r="S458" s="10">
        <v>75</v>
      </c>
      <c r="T458" s="4" t="s">
        <v>6864</v>
      </c>
      <c r="U458">
        <v>250</v>
      </c>
      <c r="V458">
        <v>313</v>
      </c>
      <c r="W458">
        <v>265</v>
      </c>
      <c r="X458">
        <v>490</v>
      </c>
      <c r="Y458">
        <v>6</v>
      </c>
      <c r="Z458">
        <v>0</v>
      </c>
      <c r="AA458">
        <v>11</v>
      </c>
      <c r="AB458">
        <v>0</v>
      </c>
      <c r="AC458">
        <v>55</v>
      </c>
      <c r="AD458">
        <v>47</v>
      </c>
      <c r="AE458">
        <v>120</v>
      </c>
      <c r="AF458">
        <v>167</v>
      </c>
      <c r="AH458" s="1">
        <v>37413</v>
      </c>
      <c r="AI458" s="1">
        <v>37535</v>
      </c>
      <c r="AJ458" s="1">
        <v>37537</v>
      </c>
      <c r="AK458" s="8" t="s">
        <v>5548</v>
      </c>
      <c r="AM458" s="12" t="s">
        <v>5175</v>
      </c>
    </row>
    <row r="459" spans="1:39" x14ac:dyDescent="0.15">
      <c r="A459" s="2" t="s">
        <v>6867</v>
      </c>
      <c r="B459" s="2" t="s">
        <v>3883</v>
      </c>
      <c r="C459" s="2" t="s">
        <v>3086</v>
      </c>
      <c r="D459" s="14" t="s">
        <v>6870</v>
      </c>
      <c r="E459"/>
      <c r="F459" t="s">
        <v>5292</v>
      </c>
      <c r="G459" t="s">
        <v>3087</v>
      </c>
      <c r="H459" t="s">
        <v>3088</v>
      </c>
      <c r="I459" s="4">
        <v>4</v>
      </c>
      <c r="K459" s="4">
        <v>95</v>
      </c>
      <c r="L459" s="4" t="s">
        <v>3089</v>
      </c>
      <c r="M459" s="9">
        <v>9780131815957</v>
      </c>
      <c r="N459" t="s">
        <v>3943</v>
      </c>
      <c r="O459" t="s">
        <v>3943</v>
      </c>
      <c r="P459" t="s">
        <v>3943</v>
      </c>
      <c r="Q459" s="10">
        <v>112</v>
      </c>
      <c r="R459" s="11"/>
      <c r="S459" s="10">
        <v>75</v>
      </c>
      <c r="T459" s="4" t="s">
        <v>6864</v>
      </c>
      <c r="U459">
        <v>240</v>
      </c>
      <c r="V459">
        <v>4</v>
      </c>
      <c r="W459">
        <v>265</v>
      </c>
      <c r="X459">
        <v>490</v>
      </c>
      <c r="Y459">
        <v>6</v>
      </c>
      <c r="Z459">
        <v>0</v>
      </c>
      <c r="AA459">
        <v>11</v>
      </c>
      <c r="AB459">
        <v>0</v>
      </c>
      <c r="AC459">
        <v>55</v>
      </c>
      <c r="AD459">
        <v>47</v>
      </c>
      <c r="AE459">
        <v>120</v>
      </c>
      <c r="AF459">
        <v>167</v>
      </c>
      <c r="AH459" s="1">
        <v>37413</v>
      </c>
      <c r="AI459" s="1">
        <v>37535</v>
      </c>
      <c r="AJ459" s="1">
        <v>37537</v>
      </c>
      <c r="AK459" s="8" t="s">
        <v>5548</v>
      </c>
      <c r="AM459" s="12" t="s">
        <v>5175</v>
      </c>
    </row>
    <row r="460" spans="1:39" x14ac:dyDescent="0.15">
      <c r="A460" s="2" t="s">
        <v>6867</v>
      </c>
      <c r="B460" s="2" t="s">
        <v>3883</v>
      </c>
      <c r="C460" s="2" t="s">
        <v>3621</v>
      </c>
      <c r="D460" s="14" t="s">
        <v>6870</v>
      </c>
      <c r="E460"/>
      <c r="F460" t="s">
        <v>1825</v>
      </c>
      <c r="G460" t="s">
        <v>1826</v>
      </c>
      <c r="H460" t="s">
        <v>1827</v>
      </c>
      <c r="I460" s="4">
        <v>6</v>
      </c>
      <c r="K460" s="4">
        <v>3</v>
      </c>
      <c r="L460" s="4" t="s">
        <v>1828</v>
      </c>
      <c r="M460" s="9">
        <v>9780534391867</v>
      </c>
      <c r="N460" t="s">
        <v>3888</v>
      </c>
      <c r="O460" t="s">
        <v>3888</v>
      </c>
      <c r="P460" t="s">
        <v>3888</v>
      </c>
      <c r="Q460" s="10">
        <v>96.35</v>
      </c>
      <c r="R460" s="11"/>
      <c r="S460" s="10">
        <v>72.3</v>
      </c>
      <c r="T460" s="4" t="s">
        <v>6864</v>
      </c>
      <c r="U460">
        <v>215</v>
      </c>
      <c r="V460">
        <v>180</v>
      </c>
      <c r="W460">
        <v>145</v>
      </c>
      <c r="X460">
        <v>215</v>
      </c>
      <c r="Y460">
        <v>60</v>
      </c>
      <c r="Z460">
        <v>0</v>
      </c>
      <c r="AA460">
        <v>0</v>
      </c>
      <c r="AB460">
        <v>0</v>
      </c>
      <c r="AC460">
        <v>0</v>
      </c>
      <c r="AD460">
        <v>30</v>
      </c>
      <c r="AE460">
        <v>0</v>
      </c>
      <c r="AF460">
        <v>30</v>
      </c>
      <c r="AG460">
        <f>AF460+AF462</f>
        <v>61</v>
      </c>
      <c r="AH460" s="1">
        <v>37410</v>
      </c>
      <c r="AI460" s="1">
        <v>37535</v>
      </c>
      <c r="AJ460" s="1">
        <v>37495</v>
      </c>
      <c r="AK460" s="8" t="s">
        <v>1829</v>
      </c>
      <c r="AM460" s="12" t="s">
        <v>6866</v>
      </c>
    </row>
    <row r="461" spans="1:39" x14ac:dyDescent="0.15">
      <c r="A461" s="2" t="s">
        <v>6867</v>
      </c>
      <c r="B461" s="2" t="s">
        <v>3883</v>
      </c>
      <c r="C461" s="2" t="s">
        <v>3621</v>
      </c>
      <c r="D461" s="14" t="s">
        <v>6870</v>
      </c>
      <c r="E461"/>
      <c r="F461" t="s">
        <v>1825</v>
      </c>
      <c r="G461" t="s">
        <v>1826</v>
      </c>
      <c r="H461" t="s">
        <v>5817</v>
      </c>
      <c r="I461" s="4">
        <v>6</v>
      </c>
      <c r="K461" s="4">
        <v>3</v>
      </c>
      <c r="L461" s="4" t="s">
        <v>5818</v>
      </c>
      <c r="M461" s="9">
        <v>9780534391911</v>
      </c>
      <c r="N461" t="s">
        <v>3888</v>
      </c>
      <c r="O461" t="s">
        <v>3888</v>
      </c>
      <c r="P461" t="s">
        <v>3888</v>
      </c>
      <c r="Q461" s="10">
        <v>30</v>
      </c>
      <c r="R461" s="11"/>
      <c r="S461" s="10">
        <v>22.5</v>
      </c>
      <c r="T461" s="4" t="s">
        <v>6883</v>
      </c>
      <c r="U461">
        <v>215</v>
      </c>
      <c r="V461">
        <v>180</v>
      </c>
      <c r="W461">
        <v>10</v>
      </c>
      <c r="X461">
        <v>215</v>
      </c>
      <c r="Y461">
        <v>6</v>
      </c>
      <c r="Z461">
        <v>0</v>
      </c>
      <c r="AA461">
        <v>0</v>
      </c>
      <c r="AB461">
        <v>0</v>
      </c>
      <c r="AC461">
        <v>0</v>
      </c>
      <c r="AD461">
        <v>4</v>
      </c>
      <c r="AE461">
        <v>0</v>
      </c>
      <c r="AF461">
        <v>4</v>
      </c>
      <c r="AG461">
        <f>AF461+AF462</f>
        <v>35</v>
      </c>
      <c r="AH461" s="1">
        <v>37410</v>
      </c>
      <c r="AI461" s="1">
        <v>37535</v>
      </c>
      <c r="AJ461" s="1">
        <v>37515</v>
      </c>
      <c r="AK461" s="8" t="s">
        <v>3837</v>
      </c>
      <c r="AM461" s="12" t="s">
        <v>6866</v>
      </c>
    </row>
    <row r="462" spans="1:39" x14ac:dyDescent="0.15">
      <c r="A462" s="2" t="s">
        <v>6867</v>
      </c>
      <c r="B462" s="2" t="s">
        <v>3883</v>
      </c>
      <c r="C462" s="2" t="s">
        <v>3621</v>
      </c>
      <c r="D462" s="14" t="s">
        <v>6870</v>
      </c>
      <c r="E462"/>
      <c r="F462" t="s">
        <v>1825</v>
      </c>
      <c r="G462" t="s">
        <v>1826</v>
      </c>
      <c r="H462" t="s">
        <v>5697</v>
      </c>
      <c r="I462" s="4">
        <v>6</v>
      </c>
      <c r="K462" s="4">
        <v>3</v>
      </c>
      <c r="L462" s="4" t="s">
        <v>2891</v>
      </c>
      <c r="M462" s="9">
        <v>9780534666231</v>
      </c>
      <c r="N462" t="s">
        <v>3888</v>
      </c>
      <c r="O462" t="s">
        <v>3888</v>
      </c>
      <c r="P462" t="s">
        <v>3888</v>
      </c>
      <c r="Q462" s="10">
        <v>124</v>
      </c>
      <c r="R462" s="11"/>
      <c r="S462" s="10">
        <v>93</v>
      </c>
      <c r="T462" s="4" t="s">
        <v>6883</v>
      </c>
      <c r="U462">
        <v>215</v>
      </c>
      <c r="V462">
        <v>180</v>
      </c>
      <c r="W462">
        <v>60</v>
      </c>
      <c r="X462">
        <v>215</v>
      </c>
      <c r="Y462">
        <v>8</v>
      </c>
      <c r="Z462">
        <v>0</v>
      </c>
      <c r="AA462">
        <v>0</v>
      </c>
      <c r="AB462">
        <v>0</v>
      </c>
      <c r="AC462">
        <v>0</v>
      </c>
      <c r="AD462">
        <v>31</v>
      </c>
      <c r="AE462">
        <v>0</v>
      </c>
      <c r="AF462">
        <v>31</v>
      </c>
      <c r="AH462" s="1">
        <v>37426</v>
      </c>
      <c r="AI462" s="1">
        <v>37535</v>
      </c>
      <c r="AJ462" s="1">
        <v>37497</v>
      </c>
      <c r="AK462" s="8" t="s">
        <v>5698</v>
      </c>
      <c r="AM462" s="12" t="s">
        <v>6866</v>
      </c>
    </row>
    <row r="463" spans="1:39" x14ac:dyDescent="0.15">
      <c r="A463" s="2" t="s">
        <v>6867</v>
      </c>
      <c r="B463" s="2" t="s">
        <v>3883</v>
      </c>
      <c r="C463" s="2" t="s">
        <v>5622</v>
      </c>
      <c r="D463" s="14" t="s">
        <v>6870</v>
      </c>
      <c r="E463"/>
      <c r="F463" t="s">
        <v>5623</v>
      </c>
      <c r="G463" t="s">
        <v>5624</v>
      </c>
      <c r="H463" t="s">
        <v>5625</v>
      </c>
      <c r="K463" s="4">
        <v>2</v>
      </c>
      <c r="L463" s="4" t="s">
        <v>5626</v>
      </c>
      <c r="M463" s="9">
        <v>9780201715958</v>
      </c>
      <c r="N463" t="s">
        <v>3894</v>
      </c>
      <c r="O463" t="s">
        <v>3894</v>
      </c>
      <c r="P463" t="s">
        <v>3894</v>
      </c>
      <c r="Q463" s="10">
        <v>101.35</v>
      </c>
      <c r="R463" s="11"/>
      <c r="S463" s="10">
        <v>76.05</v>
      </c>
      <c r="T463" s="4" t="s">
        <v>6864</v>
      </c>
      <c r="U463">
        <v>215</v>
      </c>
      <c r="V463">
        <v>213</v>
      </c>
      <c r="W463">
        <v>183</v>
      </c>
      <c r="X463">
        <v>215</v>
      </c>
      <c r="Y463">
        <v>14</v>
      </c>
      <c r="Z463">
        <v>0</v>
      </c>
      <c r="AA463">
        <v>0</v>
      </c>
      <c r="AB463">
        <v>0</v>
      </c>
      <c r="AC463">
        <v>0</v>
      </c>
      <c r="AD463">
        <v>139</v>
      </c>
      <c r="AE463">
        <v>0</v>
      </c>
      <c r="AF463">
        <v>139</v>
      </c>
      <c r="AH463" s="1">
        <v>37384</v>
      </c>
      <c r="AI463" s="1">
        <v>37535</v>
      </c>
      <c r="AJ463" s="1">
        <v>37526</v>
      </c>
      <c r="AK463" s="8" t="s">
        <v>3834</v>
      </c>
      <c r="AM463" s="12" t="s">
        <v>6866</v>
      </c>
    </row>
    <row r="464" spans="1:39" x14ac:dyDescent="0.15">
      <c r="A464" s="2" t="s">
        <v>6867</v>
      </c>
      <c r="B464" s="2" t="s">
        <v>3883</v>
      </c>
      <c r="C464" s="2" t="s">
        <v>5865</v>
      </c>
      <c r="D464" s="14" t="s">
        <v>6870</v>
      </c>
      <c r="E464"/>
      <c r="F464" t="s">
        <v>1326</v>
      </c>
      <c r="G464" t="s">
        <v>4990</v>
      </c>
      <c r="H464" t="s">
        <v>5866</v>
      </c>
      <c r="I464" s="4">
        <v>3</v>
      </c>
      <c r="K464" s="4">
        <v>1</v>
      </c>
      <c r="L464" s="4" t="s">
        <v>5867</v>
      </c>
      <c r="M464" s="9">
        <v>9780130122155</v>
      </c>
      <c r="N464" t="s">
        <v>3943</v>
      </c>
      <c r="O464" t="s">
        <v>3943</v>
      </c>
      <c r="P464" t="s">
        <v>3943</v>
      </c>
      <c r="Q464" s="10">
        <v>105</v>
      </c>
      <c r="R464" s="11"/>
      <c r="S464" s="10">
        <v>78.75</v>
      </c>
      <c r="T464" s="4" t="s">
        <v>6864</v>
      </c>
      <c r="U464">
        <v>200</v>
      </c>
      <c r="V464">
        <v>179</v>
      </c>
      <c r="W464">
        <v>122</v>
      </c>
      <c r="X464">
        <v>200</v>
      </c>
      <c r="Y464">
        <v>17</v>
      </c>
      <c r="Z464">
        <v>0</v>
      </c>
      <c r="AA464">
        <v>5</v>
      </c>
      <c r="AB464">
        <v>0</v>
      </c>
      <c r="AC464">
        <v>3</v>
      </c>
      <c r="AD464">
        <v>33</v>
      </c>
      <c r="AE464">
        <v>76</v>
      </c>
      <c r="AF464">
        <v>109</v>
      </c>
      <c r="AH464" s="1">
        <v>37392</v>
      </c>
      <c r="AI464" s="1">
        <v>37535</v>
      </c>
      <c r="AJ464" s="1">
        <v>37484</v>
      </c>
      <c r="AK464" s="8" t="s">
        <v>3416</v>
      </c>
      <c r="AM464" s="12" t="s">
        <v>6866</v>
      </c>
    </row>
    <row r="465" spans="1:40" x14ac:dyDescent="0.15">
      <c r="A465" s="2" t="s">
        <v>6867</v>
      </c>
      <c r="B465" s="2" t="s">
        <v>3883</v>
      </c>
      <c r="C465" s="2" t="s">
        <v>5079</v>
      </c>
      <c r="D465" s="14" t="s">
        <v>6870</v>
      </c>
      <c r="E465"/>
      <c r="F465" t="s">
        <v>1170</v>
      </c>
      <c r="G465" t="s">
        <v>3583</v>
      </c>
      <c r="H465" t="s">
        <v>3584</v>
      </c>
      <c r="I465" s="4">
        <v>2</v>
      </c>
      <c r="K465" s="4">
        <v>94</v>
      </c>
      <c r="L465" s="4" t="s">
        <v>3585</v>
      </c>
      <c r="M465" s="9">
        <v>9780393963151</v>
      </c>
      <c r="N465" t="s">
        <v>1138</v>
      </c>
      <c r="O465" t="s">
        <v>1138</v>
      </c>
      <c r="P465" t="s">
        <v>1138</v>
      </c>
      <c r="Q465" s="10">
        <v>40</v>
      </c>
      <c r="R465" s="11"/>
      <c r="S465" s="10">
        <v>30</v>
      </c>
      <c r="T465" s="4" t="s">
        <v>6864</v>
      </c>
      <c r="U465">
        <v>100</v>
      </c>
      <c r="V465">
        <v>89</v>
      </c>
      <c r="W465">
        <v>182</v>
      </c>
      <c r="X465">
        <v>245</v>
      </c>
      <c r="Y465">
        <v>16</v>
      </c>
      <c r="Z465">
        <v>0</v>
      </c>
      <c r="AA465">
        <v>25</v>
      </c>
      <c r="AB465">
        <v>0</v>
      </c>
      <c r="AC465">
        <v>0</v>
      </c>
      <c r="AD465">
        <v>27</v>
      </c>
      <c r="AE465">
        <v>103</v>
      </c>
      <c r="AF465">
        <v>130</v>
      </c>
      <c r="AH465" s="1">
        <v>37404</v>
      </c>
      <c r="AI465" s="1">
        <v>37535</v>
      </c>
      <c r="AJ465" s="1">
        <v>37524</v>
      </c>
      <c r="AK465" s="8" t="s">
        <v>3586</v>
      </c>
      <c r="AM465" s="12" t="s">
        <v>6866</v>
      </c>
      <c r="AN465" s="13" t="s">
        <v>1051</v>
      </c>
    </row>
    <row r="466" spans="1:40" x14ac:dyDescent="0.15">
      <c r="A466" s="2" t="s">
        <v>6867</v>
      </c>
      <c r="B466" s="2" t="s">
        <v>3883</v>
      </c>
      <c r="C466" s="2" t="s">
        <v>5079</v>
      </c>
      <c r="D466" s="14" t="s">
        <v>6870</v>
      </c>
      <c r="E466"/>
      <c r="F466" t="s">
        <v>1170</v>
      </c>
      <c r="G466" t="s">
        <v>5080</v>
      </c>
      <c r="H466" t="s">
        <v>5081</v>
      </c>
      <c r="K466" s="4">
        <v>66</v>
      </c>
      <c r="L466" s="4" t="s">
        <v>5082</v>
      </c>
      <c r="M466" s="9">
        <v>9780393003468</v>
      </c>
      <c r="N466" t="s">
        <v>1138</v>
      </c>
      <c r="O466" t="s">
        <v>1138</v>
      </c>
      <c r="P466" t="s">
        <v>1138</v>
      </c>
      <c r="Q466" s="10">
        <v>14</v>
      </c>
      <c r="R466" s="11"/>
      <c r="S466" s="10">
        <v>10.5</v>
      </c>
      <c r="T466" s="4" t="s">
        <v>6864</v>
      </c>
      <c r="U466">
        <v>100</v>
      </c>
      <c r="V466">
        <v>89</v>
      </c>
      <c r="W466">
        <v>175</v>
      </c>
      <c r="X466">
        <v>245</v>
      </c>
      <c r="Y466">
        <v>46</v>
      </c>
      <c r="Z466">
        <v>0</v>
      </c>
      <c r="AA466">
        <v>0</v>
      </c>
      <c r="AB466">
        <v>0</v>
      </c>
      <c r="AC466">
        <v>0</v>
      </c>
      <c r="AD466">
        <v>71</v>
      </c>
      <c r="AE466">
        <v>60</v>
      </c>
      <c r="AF466">
        <v>131</v>
      </c>
      <c r="AH466" s="1">
        <v>37404</v>
      </c>
      <c r="AI466" s="1">
        <v>37535</v>
      </c>
      <c r="AJ466" s="1">
        <v>37516</v>
      </c>
      <c r="AK466" s="8" t="s">
        <v>5083</v>
      </c>
      <c r="AM466" s="12" t="s">
        <v>6866</v>
      </c>
    </row>
    <row r="467" spans="1:40" x14ac:dyDescent="0.15">
      <c r="A467" s="2" t="s">
        <v>6867</v>
      </c>
      <c r="B467" s="2" t="s">
        <v>3883</v>
      </c>
      <c r="C467" s="2" t="s">
        <v>5079</v>
      </c>
      <c r="D467" s="14" t="s">
        <v>6870</v>
      </c>
      <c r="E467"/>
      <c r="F467" t="s">
        <v>1170</v>
      </c>
      <c r="G467" t="s">
        <v>6911</v>
      </c>
      <c r="H467" t="s">
        <v>1066</v>
      </c>
      <c r="L467" s="4" t="s">
        <v>1067</v>
      </c>
      <c r="M467" s="9">
        <v>9780189999982</v>
      </c>
      <c r="N467" t="s">
        <v>6914</v>
      </c>
      <c r="O467" t="s">
        <v>6914</v>
      </c>
      <c r="P467" t="s">
        <v>6914</v>
      </c>
      <c r="Q467" s="10">
        <v>0</v>
      </c>
      <c r="R467" s="11"/>
      <c r="S467" s="10">
        <v>0</v>
      </c>
      <c r="T467" s="4" t="s">
        <v>6864</v>
      </c>
      <c r="U467">
        <v>100</v>
      </c>
      <c r="V467">
        <v>89</v>
      </c>
      <c r="W467">
        <v>0</v>
      </c>
      <c r="X467">
        <v>4162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H467" s="1">
        <v>37516</v>
      </c>
      <c r="AI467" s="1">
        <v>37535</v>
      </c>
      <c r="AM467" s="12" t="s">
        <v>6866</v>
      </c>
    </row>
    <row r="468" spans="1:40" x14ac:dyDescent="0.15">
      <c r="A468" s="2" t="s">
        <v>6867</v>
      </c>
      <c r="B468" s="2" t="s">
        <v>3883</v>
      </c>
      <c r="C468" s="2" t="s">
        <v>5079</v>
      </c>
      <c r="D468" s="14" t="s">
        <v>6870</v>
      </c>
      <c r="E468"/>
      <c r="F468" t="s">
        <v>1170</v>
      </c>
      <c r="G468" t="s">
        <v>1171</v>
      </c>
      <c r="H468" t="s">
        <v>1172</v>
      </c>
      <c r="I468" s="4">
        <v>9</v>
      </c>
      <c r="K468" s="4">
        <v>2</v>
      </c>
      <c r="L468" s="4" t="s">
        <v>1173</v>
      </c>
      <c r="M468" s="9">
        <v>9780030341335</v>
      </c>
      <c r="N468" t="s">
        <v>1174</v>
      </c>
      <c r="O468" t="s">
        <v>3888</v>
      </c>
      <c r="P468" t="s">
        <v>3888</v>
      </c>
      <c r="Q468" s="10">
        <v>110.35</v>
      </c>
      <c r="R468" s="11"/>
      <c r="S468" s="10">
        <v>82.8</v>
      </c>
      <c r="T468" s="4" t="s">
        <v>6864</v>
      </c>
      <c r="U468">
        <v>100</v>
      </c>
      <c r="V468">
        <v>89</v>
      </c>
      <c r="W468">
        <v>184</v>
      </c>
      <c r="X468">
        <v>245</v>
      </c>
      <c r="Y468">
        <v>57</v>
      </c>
      <c r="Z468">
        <v>0</v>
      </c>
      <c r="AA468">
        <v>1</v>
      </c>
      <c r="AB468">
        <v>0</v>
      </c>
      <c r="AC468">
        <v>0</v>
      </c>
      <c r="AD468">
        <v>105</v>
      </c>
      <c r="AE468">
        <v>18</v>
      </c>
      <c r="AF468">
        <v>123</v>
      </c>
      <c r="AH468" s="1">
        <v>37404</v>
      </c>
      <c r="AI468" s="1">
        <v>37535</v>
      </c>
      <c r="AJ468" s="1">
        <v>37524</v>
      </c>
      <c r="AK468" s="8" t="s">
        <v>1175</v>
      </c>
      <c r="AM468" s="12" t="s">
        <v>6866</v>
      </c>
    </row>
    <row r="469" spans="1:40" x14ac:dyDescent="0.15">
      <c r="A469" s="2" t="s">
        <v>6867</v>
      </c>
      <c r="B469" s="2" t="s">
        <v>3883</v>
      </c>
      <c r="C469" s="2" t="s">
        <v>999</v>
      </c>
      <c r="D469" s="14" t="s">
        <v>6870</v>
      </c>
      <c r="E469"/>
      <c r="F469" t="s">
        <v>3830</v>
      </c>
      <c r="G469" t="s">
        <v>3831</v>
      </c>
      <c r="H469" t="s">
        <v>3832</v>
      </c>
      <c r="I469" s="4">
        <v>4</v>
      </c>
      <c r="K469" s="4">
        <v>2</v>
      </c>
      <c r="L469" s="4" t="s">
        <v>3833</v>
      </c>
      <c r="M469" s="9">
        <v>9780470000441</v>
      </c>
      <c r="N469" t="s">
        <v>3915</v>
      </c>
      <c r="O469" t="s">
        <v>3915</v>
      </c>
      <c r="P469" t="s">
        <v>3915</v>
      </c>
      <c r="Q469" s="10">
        <v>101.35</v>
      </c>
      <c r="R469" s="11"/>
      <c r="S469" s="10">
        <v>76.05</v>
      </c>
      <c r="T469" s="4" t="s">
        <v>6864</v>
      </c>
      <c r="U469">
        <v>90</v>
      </c>
      <c r="V469">
        <v>122</v>
      </c>
      <c r="W469">
        <v>186</v>
      </c>
      <c r="X469">
        <v>295</v>
      </c>
      <c r="Y469">
        <v>37</v>
      </c>
      <c r="Z469">
        <v>0</v>
      </c>
      <c r="AA469">
        <v>2</v>
      </c>
      <c r="AB469">
        <v>0</v>
      </c>
      <c r="AC469">
        <v>10</v>
      </c>
      <c r="AD469">
        <v>148</v>
      </c>
      <c r="AE469">
        <v>6</v>
      </c>
      <c r="AF469">
        <v>154</v>
      </c>
      <c r="AH469" s="1">
        <v>37455</v>
      </c>
      <c r="AI469" s="1">
        <v>37535</v>
      </c>
      <c r="AJ469" s="1">
        <v>37516</v>
      </c>
      <c r="AK469" s="8" t="s">
        <v>3834</v>
      </c>
      <c r="AM469" s="12" t="s">
        <v>6866</v>
      </c>
    </row>
    <row r="470" spans="1:40" x14ac:dyDescent="0.15">
      <c r="A470" s="2" t="s">
        <v>6867</v>
      </c>
      <c r="B470" s="2" t="s">
        <v>3883</v>
      </c>
      <c r="C470" s="2" t="s">
        <v>3829</v>
      </c>
      <c r="D470" s="14" t="s">
        <v>6870</v>
      </c>
      <c r="E470"/>
      <c r="F470" t="s">
        <v>3830</v>
      </c>
      <c r="G470" t="s">
        <v>3831</v>
      </c>
      <c r="H470" t="s">
        <v>3832</v>
      </c>
      <c r="I470" s="4">
        <v>4</v>
      </c>
      <c r="K470" s="4">
        <v>2</v>
      </c>
      <c r="L470" s="4" t="s">
        <v>3833</v>
      </c>
      <c r="M470" s="9">
        <v>9780470000441</v>
      </c>
      <c r="N470" t="s">
        <v>3915</v>
      </c>
      <c r="O470" t="s">
        <v>3915</v>
      </c>
      <c r="P470" t="s">
        <v>3915</v>
      </c>
      <c r="Q470" s="10">
        <v>101.35</v>
      </c>
      <c r="R470" s="11"/>
      <c r="S470" s="10">
        <v>76.05</v>
      </c>
      <c r="T470" s="4" t="s">
        <v>6864</v>
      </c>
      <c r="U470">
        <v>85</v>
      </c>
      <c r="V470">
        <v>15</v>
      </c>
      <c r="W470">
        <v>186</v>
      </c>
      <c r="X470">
        <v>295</v>
      </c>
      <c r="Y470">
        <v>37</v>
      </c>
      <c r="Z470">
        <v>0</v>
      </c>
      <c r="AA470">
        <v>2</v>
      </c>
      <c r="AB470">
        <v>0</v>
      </c>
      <c r="AC470">
        <v>10</v>
      </c>
      <c r="AD470">
        <v>148</v>
      </c>
      <c r="AE470">
        <v>6</v>
      </c>
      <c r="AF470">
        <v>154</v>
      </c>
      <c r="AH470" s="1">
        <v>37455</v>
      </c>
      <c r="AI470" s="1">
        <v>37535</v>
      </c>
      <c r="AJ470" s="1">
        <v>37516</v>
      </c>
      <c r="AK470" s="8" t="s">
        <v>3834</v>
      </c>
      <c r="AM470" s="12" t="s">
        <v>6866</v>
      </c>
    </row>
    <row r="471" spans="1:40" x14ac:dyDescent="0.15">
      <c r="A471" s="2" t="s">
        <v>6867</v>
      </c>
      <c r="B471" s="2" t="s">
        <v>3883</v>
      </c>
      <c r="C471" s="2" t="s">
        <v>6325</v>
      </c>
      <c r="D471" s="14" t="s">
        <v>6870</v>
      </c>
      <c r="E471"/>
      <c r="F471" t="s">
        <v>5367</v>
      </c>
      <c r="G471" t="s">
        <v>6326</v>
      </c>
      <c r="H471" t="s">
        <v>6327</v>
      </c>
      <c r="I471" s="4">
        <v>2</v>
      </c>
      <c r="K471" s="4">
        <v>95</v>
      </c>
      <c r="L471" s="4" t="s">
        <v>6328</v>
      </c>
      <c r="M471" s="9">
        <v>9780079118295</v>
      </c>
      <c r="N471" t="s">
        <v>6863</v>
      </c>
      <c r="O471" t="s">
        <v>6863</v>
      </c>
      <c r="P471" t="s">
        <v>6863</v>
      </c>
      <c r="Q471" s="10">
        <v>124.7</v>
      </c>
      <c r="R471" s="11"/>
      <c r="S471" s="10">
        <v>93.55</v>
      </c>
      <c r="T471" s="4" t="s">
        <v>6864</v>
      </c>
      <c r="U471">
        <v>250</v>
      </c>
      <c r="V471">
        <v>193</v>
      </c>
      <c r="W471">
        <v>60</v>
      </c>
      <c r="X471">
        <v>250</v>
      </c>
      <c r="Y471">
        <v>1</v>
      </c>
      <c r="Z471">
        <v>0</v>
      </c>
      <c r="AA471">
        <v>44</v>
      </c>
      <c r="AB471">
        <v>0</v>
      </c>
      <c r="AC471">
        <v>4</v>
      </c>
      <c r="AD471">
        <v>-1</v>
      </c>
      <c r="AE471">
        <v>38</v>
      </c>
      <c r="AF471">
        <v>37</v>
      </c>
      <c r="AH471" s="1">
        <v>37377</v>
      </c>
      <c r="AI471" s="1">
        <v>37535</v>
      </c>
      <c r="AJ471" s="1">
        <v>37484</v>
      </c>
      <c r="AK471" s="8" t="s">
        <v>6329</v>
      </c>
      <c r="AM471" s="12" t="s">
        <v>6866</v>
      </c>
    </row>
    <row r="472" spans="1:40" x14ac:dyDescent="0.15">
      <c r="A472" s="2" t="s">
        <v>6867</v>
      </c>
      <c r="B472" s="2" t="s">
        <v>3883</v>
      </c>
      <c r="C472" s="2" t="s">
        <v>6325</v>
      </c>
      <c r="D472" s="14" t="s">
        <v>6870</v>
      </c>
      <c r="E472"/>
      <c r="F472" t="s">
        <v>5367</v>
      </c>
      <c r="G472" t="s">
        <v>6911</v>
      </c>
      <c r="H472" t="s">
        <v>1066</v>
      </c>
      <c r="L472" s="4" t="s">
        <v>1067</v>
      </c>
      <c r="M472" s="9">
        <v>9780189999982</v>
      </c>
      <c r="N472" t="s">
        <v>6914</v>
      </c>
      <c r="O472" t="s">
        <v>6914</v>
      </c>
      <c r="P472" t="s">
        <v>6914</v>
      </c>
      <c r="Q472" s="10">
        <v>0</v>
      </c>
      <c r="R472" s="11"/>
      <c r="S472" s="10">
        <v>0</v>
      </c>
      <c r="T472" s="4" t="s">
        <v>6864</v>
      </c>
      <c r="U472">
        <v>250</v>
      </c>
      <c r="V472">
        <v>193</v>
      </c>
      <c r="W472">
        <v>0</v>
      </c>
      <c r="X472">
        <v>4162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H472" s="1">
        <v>37516</v>
      </c>
      <c r="AI472" s="1">
        <v>37535</v>
      </c>
      <c r="AM472" s="12" t="s">
        <v>6866</v>
      </c>
    </row>
    <row r="473" spans="1:40" x14ac:dyDescent="0.15">
      <c r="A473" s="2" t="s">
        <v>6867</v>
      </c>
      <c r="B473" s="2" t="s">
        <v>3883</v>
      </c>
      <c r="C473" s="2" t="s">
        <v>1681</v>
      </c>
      <c r="D473" s="14" t="s">
        <v>6870</v>
      </c>
      <c r="E473"/>
      <c r="F473" t="s">
        <v>1825</v>
      </c>
      <c r="G473" t="s">
        <v>6911</v>
      </c>
      <c r="H473" t="s">
        <v>6912</v>
      </c>
      <c r="L473" s="4" t="s">
        <v>6913</v>
      </c>
      <c r="M473" s="9">
        <v>9780189999999</v>
      </c>
      <c r="N473" t="s">
        <v>6914</v>
      </c>
      <c r="O473" t="s">
        <v>6914</v>
      </c>
      <c r="P473" t="s">
        <v>6914</v>
      </c>
      <c r="Q473" s="10">
        <v>0</v>
      </c>
      <c r="R473" s="11"/>
      <c r="S473" s="10">
        <v>0</v>
      </c>
      <c r="T473" s="4" t="s">
        <v>6864</v>
      </c>
      <c r="U473">
        <v>0</v>
      </c>
      <c r="V473">
        <v>87</v>
      </c>
      <c r="W473">
        <v>0</v>
      </c>
      <c r="X473">
        <v>424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H473" s="1">
        <v>37410</v>
      </c>
      <c r="AI473" s="1">
        <v>37535</v>
      </c>
      <c r="AM473" s="12" t="s">
        <v>6866</v>
      </c>
    </row>
    <row r="474" spans="1:40" x14ac:dyDescent="0.15">
      <c r="A474" s="2" t="s">
        <v>6867</v>
      </c>
      <c r="B474" s="2" t="s">
        <v>3883</v>
      </c>
      <c r="C474" s="2" t="s">
        <v>6916</v>
      </c>
      <c r="D474" s="14" t="s">
        <v>6870</v>
      </c>
      <c r="E474"/>
      <c r="F474" t="s">
        <v>2609</v>
      </c>
      <c r="G474" t="s">
        <v>2610</v>
      </c>
      <c r="H474" t="s">
        <v>2611</v>
      </c>
      <c r="I474" s="4">
        <v>6</v>
      </c>
      <c r="K474" s="4">
        <v>3</v>
      </c>
      <c r="L474" s="4" t="s">
        <v>2612</v>
      </c>
      <c r="M474" s="9">
        <v>9780321112071</v>
      </c>
      <c r="N474" t="s">
        <v>3953</v>
      </c>
      <c r="O474" t="s">
        <v>3894</v>
      </c>
      <c r="P474" t="s">
        <v>3894</v>
      </c>
      <c r="Q474" s="10">
        <v>75.7</v>
      </c>
      <c r="R474" s="11"/>
      <c r="S474" s="10">
        <v>56.8</v>
      </c>
      <c r="T474" s="4" t="s">
        <v>6864</v>
      </c>
      <c r="U474">
        <v>400</v>
      </c>
      <c r="V474">
        <v>577</v>
      </c>
      <c r="W474">
        <v>400</v>
      </c>
      <c r="X474">
        <v>400</v>
      </c>
      <c r="Y474">
        <v>36</v>
      </c>
      <c r="Z474">
        <v>0</v>
      </c>
      <c r="AA474">
        <v>-1</v>
      </c>
      <c r="AB474">
        <v>0</v>
      </c>
      <c r="AC474">
        <v>0</v>
      </c>
      <c r="AD474">
        <v>466</v>
      </c>
      <c r="AE474">
        <v>1</v>
      </c>
      <c r="AF474">
        <v>467</v>
      </c>
      <c r="AH474" s="1">
        <v>37377</v>
      </c>
      <c r="AI474" s="1">
        <v>37535</v>
      </c>
      <c r="AJ474" s="1">
        <v>37524</v>
      </c>
      <c r="AK474" s="8" t="s">
        <v>2613</v>
      </c>
      <c r="AM474" s="12" t="s">
        <v>6866</v>
      </c>
      <c r="AN474" s="13" t="s">
        <v>1051</v>
      </c>
    </row>
    <row r="475" spans="1:40" x14ac:dyDescent="0.15">
      <c r="A475" s="2" t="s">
        <v>6867</v>
      </c>
      <c r="B475" s="2" t="s">
        <v>3883</v>
      </c>
      <c r="C475" s="2" t="s">
        <v>6924</v>
      </c>
      <c r="D475" s="14" t="s">
        <v>6870</v>
      </c>
      <c r="E475"/>
      <c r="F475" t="s">
        <v>1326</v>
      </c>
      <c r="G475" t="s">
        <v>409</v>
      </c>
      <c r="H475" t="s">
        <v>1327</v>
      </c>
      <c r="I475" s="4">
        <v>3</v>
      </c>
      <c r="K475" s="4">
        <v>1</v>
      </c>
      <c r="L475" s="4" t="s">
        <v>1328</v>
      </c>
      <c r="M475" s="9">
        <v>9780618056262</v>
      </c>
      <c r="N475" t="s">
        <v>5236</v>
      </c>
      <c r="O475" t="s">
        <v>5236</v>
      </c>
      <c r="P475" t="s">
        <v>5236</v>
      </c>
      <c r="Q475" s="10">
        <v>24</v>
      </c>
      <c r="R475" s="11"/>
      <c r="S475" s="10">
        <v>18</v>
      </c>
      <c r="T475" s="4" t="s">
        <v>6883</v>
      </c>
      <c r="U475">
        <v>295</v>
      </c>
      <c r="V475">
        <v>346</v>
      </c>
      <c r="W475">
        <v>100</v>
      </c>
      <c r="X475">
        <v>295</v>
      </c>
      <c r="Y475">
        <v>5</v>
      </c>
      <c r="Z475">
        <v>0</v>
      </c>
      <c r="AA475">
        <v>0</v>
      </c>
      <c r="AB475">
        <v>0</v>
      </c>
      <c r="AC475">
        <v>2</v>
      </c>
      <c r="AD475">
        <v>13</v>
      </c>
      <c r="AE475">
        <v>98</v>
      </c>
      <c r="AF475">
        <v>111</v>
      </c>
      <c r="AG475">
        <f>AF475+AF478</f>
        <v>136</v>
      </c>
      <c r="AH475" s="1">
        <v>37392</v>
      </c>
      <c r="AI475" s="1">
        <v>37535</v>
      </c>
      <c r="AJ475" s="1">
        <v>37536</v>
      </c>
      <c r="AK475" s="8" t="s">
        <v>1329</v>
      </c>
      <c r="AM475" s="12" t="s">
        <v>6866</v>
      </c>
    </row>
    <row r="476" spans="1:40" x14ac:dyDescent="0.15">
      <c r="A476" s="2" t="s">
        <v>6867</v>
      </c>
      <c r="B476" s="2" t="s">
        <v>3883</v>
      </c>
      <c r="C476" s="2" t="s">
        <v>6924</v>
      </c>
      <c r="D476" s="14" t="s">
        <v>6870</v>
      </c>
      <c r="E476"/>
      <c r="F476" t="s">
        <v>1326</v>
      </c>
      <c r="G476" t="s">
        <v>409</v>
      </c>
      <c r="H476" t="s">
        <v>4933</v>
      </c>
      <c r="I476" s="4">
        <v>3</v>
      </c>
      <c r="K476" s="4">
        <v>1</v>
      </c>
      <c r="L476" s="4" t="s">
        <v>4934</v>
      </c>
      <c r="M476" s="9">
        <v>9780618101481</v>
      </c>
      <c r="N476" t="s">
        <v>5236</v>
      </c>
      <c r="O476" t="s">
        <v>5236</v>
      </c>
      <c r="P476" t="s">
        <v>5236</v>
      </c>
      <c r="Q476" s="10">
        <v>76.400000000000006</v>
      </c>
      <c r="R476" s="11"/>
      <c r="S476" s="10">
        <v>57.3</v>
      </c>
      <c r="T476" s="4" t="s">
        <v>6864</v>
      </c>
      <c r="U476">
        <v>295</v>
      </c>
      <c r="V476">
        <v>346</v>
      </c>
      <c r="W476">
        <v>5</v>
      </c>
      <c r="X476">
        <v>295</v>
      </c>
      <c r="Y476">
        <v>0</v>
      </c>
      <c r="Z476">
        <v>0</v>
      </c>
      <c r="AA476">
        <v>-2</v>
      </c>
      <c r="AB476">
        <v>0</v>
      </c>
      <c r="AC476">
        <v>3</v>
      </c>
      <c r="AD476">
        <v>0</v>
      </c>
      <c r="AE476">
        <v>10</v>
      </c>
      <c r="AF476">
        <v>10</v>
      </c>
      <c r="AH476" s="1">
        <v>37392</v>
      </c>
      <c r="AI476" s="1">
        <v>37535</v>
      </c>
      <c r="AJ476" s="1">
        <v>37484</v>
      </c>
      <c r="AK476" s="8" t="s">
        <v>4935</v>
      </c>
      <c r="AM476" s="12" t="s">
        <v>6866</v>
      </c>
    </row>
    <row r="477" spans="1:40" x14ac:dyDescent="0.15">
      <c r="A477" s="2" t="s">
        <v>6867</v>
      </c>
      <c r="B477" s="2" t="s">
        <v>3883</v>
      </c>
      <c r="C477" s="2" t="s">
        <v>6924</v>
      </c>
      <c r="D477" s="14" t="s">
        <v>6870</v>
      </c>
      <c r="E477"/>
      <c r="F477" t="s">
        <v>1326</v>
      </c>
      <c r="G477" t="s">
        <v>409</v>
      </c>
      <c r="H477" t="s">
        <v>793</v>
      </c>
      <c r="I477" s="4">
        <v>3</v>
      </c>
      <c r="K477" s="4">
        <v>1</v>
      </c>
      <c r="L477" s="4" t="s">
        <v>794</v>
      </c>
      <c r="M477" s="9">
        <v>9780618056248</v>
      </c>
      <c r="N477" t="s">
        <v>5236</v>
      </c>
      <c r="O477" t="s">
        <v>5236</v>
      </c>
      <c r="P477" t="s">
        <v>5236</v>
      </c>
      <c r="Q477" s="10">
        <v>76.400000000000006</v>
      </c>
      <c r="R477" s="11"/>
      <c r="S477" s="10">
        <v>57.3</v>
      </c>
      <c r="T477" s="4" t="s">
        <v>6864</v>
      </c>
      <c r="U477">
        <v>295</v>
      </c>
      <c r="V477">
        <v>346</v>
      </c>
      <c r="W477">
        <v>150</v>
      </c>
      <c r="X477">
        <v>295</v>
      </c>
      <c r="Y477">
        <v>-5</v>
      </c>
      <c r="Z477">
        <v>0</v>
      </c>
      <c r="AA477">
        <v>16</v>
      </c>
      <c r="AB477">
        <v>0</v>
      </c>
      <c r="AC477">
        <v>1</v>
      </c>
      <c r="AD477">
        <v>7</v>
      </c>
      <c r="AE477">
        <v>217</v>
      </c>
      <c r="AF477">
        <v>224</v>
      </c>
      <c r="AG477">
        <f>AF477+AF476+AF478</f>
        <v>259</v>
      </c>
      <c r="AH477" s="1">
        <v>37392</v>
      </c>
      <c r="AI477" s="1">
        <v>37535</v>
      </c>
      <c r="AJ477" s="1">
        <v>37538</v>
      </c>
      <c r="AK477" s="8" t="s">
        <v>4935</v>
      </c>
      <c r="AM477" s="12" t="s">
        <v>6866</v>
      </c>
    </row>
    <row r="478" spans="1:40" x14ac:dyDescent="0.15">
      <c r="A478" s="2" t="s">
        <v>6867</v>
      </c>
      <c r="B478" s="2" t="s">
        <v>3883</v>
      </c>
      <c r="C478" s="2" t="s">
        <v>6924</v>
      </c>
      <c r="D478" s="14" t="s">
        <v>6870</v>
      </c>
      <c r="E478"/>
      <c r="F478" t="s">
        <v>1326</v>
      </c>
      <c r="G478" t="s">
        <v>409</v>
      </c>
      <c r="H478" t="s">
        <v>1450</v>
      </c>
      <c r="I478" s="4">
        <v>3</v>
      </c>
      <c r="K478" s="4">
        <v>1</v>
      </c>
      <c r="L478" s="4" t="s">
        <v>1451</v>
      </c>
      <c r="M478" s="9">
        <v>9780618139484</v>
      </c>
      <c r="N478" t="s">
        <v>5236</v>
      </c>
      <c r="O478" t="s">
        <v>5236</v>
      </c>
      <c r="P478" t="s">
        <v>5236</v>
      </c>
      <c r="Q478" s="10">
        <v>100.35</v>
      </c>
      <c r="R478" s="11"/>
      <c r="S478" s="10">
        <v>75.3</v>
      </c>
      <c r="T478" s="4" t="s">
        <v>6883</v>
      </c>
      <c r="U478">
        <v>295</v>
      </c>
      <c r="V478">
        <v>346</v>
      </c>
      <c r="W478">
        <v>25</v>
      </c>
      <c r="X478">
        <v>295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25</v>
      </c>
      <c r="AE478">
        <v>0</v>
      </c>
      <c r="AF478">
        <v>25</v>
      </c>
      <c r="AH478" s="1">
        <v>37392</v>
      </c>
      <c r="AI478" s="1">
        <v>37535</v>
      </c>
      <c r="AJ478" s="1">
        <v>37445</v>
      </c>
      <c r="AK478" s="8" t="s">
        <v>1452</v>
      </c>
      <c r="AM478" s="12" t="s">
        <v>6866</v>
      </c>
    </row>
    <row r="479" spans="1:40" x14ac:dyDescent="0.15">
      <c r="A479" s="2" t="s">
        <v>6867</v>
      </c>
      <c r="B479" s="2" t="s">
        <v>3883</v>
      </c>
      <c r="C479" s="2" t="s">
        <v>869</v>
      </c>
      <c r="D479" s="14" t="s">
        <v>6870</v>
      </c>
      <c r="E479"/>
      <c r="F479" t="s">
        <v>2725</v>
      </c>
      <c r="G479" t="s">
        <v>4097</v>
      </c>
      <c r="H479" t="s">
        <v>4098</v>
      </c>
      <c r="K479" s="4">
        <v>90</v>
      </c>
      <c r="L479" s="4" t="s">
        <v>4099</v>
      </c>
      <c r="M479" s="9">
        <v>9780691042640</v>
      </c>
      <c r="N479" t="s">
        <v>6922</v>
      </c>
      <c r="O479" t="s">
        <v>6922</v>
      </c>
      <c r="P479" t="s">
        <v>6922</v>
      </c>
      <c r="Q479" s="10">
        <v>58.7</v>
      </c>
      <c r="R479" s="11"/>
      <c r="S479" s="10">
        <v>44.05</v>
      </c>
      <c r="T479" s="4" t="s">
        <v>6864</v>
      </c>
      <c r="U479">
        <v>30</v>
      </c>
      <c r="V479">
        <v>18</v>
      </c>
      <c r="W479">
        <v>16</v>
      </c>
      <c r="X479">
        <v>30</v>
      </c>
      <c r="Y479">
        <v>0</v>
      </c>
      <c r="Z479">
        <v>0</v>
      </c>
      <c r="AA479">
        <v>9</v>
      </c>
      <c r="AB479">
        <v>0</v>
      </c>
      <c r="AC479">
        <v>0</v>
      </c>
      <c r="AD479">
        <v>0</v>
      </c>
      <c r="AE479">
        <v>9</v>
      </c>
      <c r="AF479">
        <v>9</v>
      </c>
      <c r="AH479" s="1">
        <v>37371</v>
      </c>
      <c r="AI479" s="1">
        <v>37535</v>
      </c>
      <c r="AJ479" s="1">
        <v>37474</v>
      </c>
      <c r="AK479" s="8" t="s">
        <v>6265</v>
      </c>
      <c r="AM479" s="12" t="s">
        <v>6866</v>
      </c>
    </row>
    <row r="480" spans="1:40" x14ac:dyDescent="0.15">
      <c r="A480" s="2" t="s">
        <v>6867</v>
      </c>
      <c r="B480" s="2" t="s">
        <v>3883</v>
      </c>
      <c r="C480" s="2" t="s">
        <v>869</v>
      </c>
      <c r="D480" s="14" t="s">
        <v>6870</v>
      </c>
      <c r="E480"/>
      <c r="F480" t="s">
        <v>2725</v>
      </c>
      <c r="G480" t="s">
        <v>870</v>
      </c>
      <c r="H480" t="s">
        <v>2727</v>
      </c>
      <c r="K480" s="4">
        <v>95</v>
      </c>
      <c r="L480" s="4" t="s">
        <v>871</v>
      </c>
      <c r="M480" s="9">
        <v>9780195073409</v>
      </c>
      <c r="N480" t="s">
        <v>6875</v>
      </c>
      <c r="O480" t="s">
        <v>6875</v>
      </c>
      <c r="P480" t="s">
        <v>6875</v>
      </c>
      <c r="Q480" s="10">
        <v>95.95</v>
      </c>
      <c r="R480" s="11">
        <v>0.1</v>
      </c>
      <c r="S480" s="10">
        <v>72</v>
      </c>
      <c r="T480" s="4" t="s">
        <v>6864</v>
      </c>
      <c r="U480">
        <v>30</v>
      </c>
      <c r="V480">
        <v>18</v>
      </c>
      <c r="W480">
        <v>16</v>
      </c>
      <c r="X480">
        <v>30</v>
      </c>
      <c r="Y480">
        <v>5</v>
      </c>
      <c r="Z480">
        <v>0</v>
      </c>
      <c r="AA480">
        <v>0</v>
      </c>
      <c r="AB480">
        <v>0</v>
      </c>
      <c r="AC480">
        <v>0</v>
      </c>
      <c r="AD480">
        <v>11</v>
      </c>
      <c r="AE480">
        <v>0</v>
      </c>
      <c r="AF480">
        <v>11</v>
      </c>
      <c r="AH480" s="1">
        <v>37371</v>
      </c>
      <c r="AI480" s="1">
        <v>37535</v>
      </c>
      <c r="AJ480" s="1">
        <v>37495</v>
      </c>
      <c r="AK480" s="8" t="s">
        <v>872</v>
      </c>
      <c r="AM480" s="12" t="s">
        <v>6866</v>
      </c>
    </row>
    <row r="481" spans="1:39" x14ac:dyDescent="0.15">
      <c r="A481" s="2" t="s">
        <v>6867</v>
      </c>
      <c r="B481" s="2" t="s">
        <v>3883</v>
      </c>
      <c r="C481" s="2" t="s">
        <v>869</v>
      </c>
      <c r="D481" s="14" t="s">
        <v>6870</v>
      </c>
      <c r="E481"/>
      <c r="F481" t="s">
        <v>2725</v>
      </c>
      <c r="G481" t="s">
        <v>5401</v>
      </c>
      <c r="H481" t="s">
        <v>5402</v>
      </c>
      <c r="I481" s="4">
        <v>3</v>
      </c>
      <c r="K481" s="4">
        <v>92</v>
      </c>
      <c r="L481" s="4" t="s">
        <v>5403</v>
      </c>
      <c r="M481" s="9">
        <v>9780393957358</v>
      </c>
      <c r="N481" t="s">
        <v>1138</v>
      </c>
      <c r="O481" t="s">
        <v>1138</v>
      </c>
      <c r="P481" t="s">
        <v>1138</v>
      </c>
      <c r="Q481" s="10">
        <v>70.7</v>
      </c>
      <c r="R481" s="11"/>
      <c r="S481" s="10">
        <v>53.05</v>
      </c>
      <c r="T481" s="4" t="s">
        <v>6864</v>
      </c>
      <c r="U481">
        <v>30</v>
      </c>
      <c r="V481">
        <v>18</v>
      </c>
      <c r="W481">
        <v>15</v>
      </c>
      <c r="X481">
        <v>30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8</v>
      </c>
      <c r="AE481">
        <v>5</v>
      </c>
      <c r="AF481">
        <v>13</v>
      </c>
      <c r="AH481" s="1">
        <v>37371</v>
      </c>
      <c r="AI481" s="1">
        <v>37535</v>
      </c>
      <c r="AJ481" s="1">
        <v>37477</v>
      </c>
      <c r="AK481" s="8" t="s">
        <v>2653</v>
      </c>
      <c r="AM481" s="12" t="s">
        <v>6866</v>
      </c>
    </row>
    <row r="482" spans="1:39" x14ac:dyDescent="0.15">
      <c r="A482" s="2" t="s">
        <v>6867</v>
      </c>
      <c r="B482" s="2" t="s">
        <v>3883</v>
      </c>
      <c r="C482" s="2" t="s">
        <v>869</v>
      </c>
      <c r="D482" s="14" t="s">
        <v>6870</v>
      </c>
      <c r="E482"/>
      <c r="F482" t="s">
        <v>2725</v>
      </c>
      <c r="G482" t="s">
        <v>5401</v>
      </c>
      <c r="H482" t="s">
        <v>2204</v>
      </c>
      <c r="I482" s="4">
        <v>3</v>
      </c>
      <c r="K482" s="4">
        <v>93</v>
      </c>
      <c r="L482" s="4" t="s">
        <v>2205</v>
      </c>
      <c r="M482" s="9">
        <v>9780393957372</v>
      </c>
      <c r="N482" t="s">
        <v>1138</v>
      </c>
      <c r="O482" t="s">
        <v>1138</v>
      </c>
      <c r="P482" t="s">
        <v>1138</v>
      </c>
      <c r="Q482" s="10">
        <v>25.35</v>
      </c>
      <c r="R482" s="11"/>
      <c r="S482" s="10">
        <v>19.05</v>
      </c>
      <c r="T482" s="4" t="s">
        <v>6883</v>
      </c>
      <c r="U482">
        <v>30</v>
      </c>
      <c r="V482">
        <v>18</v>
      </c>
      <c r="W482">
        <v>9</v>
      </c>
      <c r="X482">
        <v>30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6</v>
      </c>
      <c r="AE482">
        <v>2</v>
      </c>
      <c r="AF482">
        <v>8</v>
      </c>
      <c r="AH482" s="1">
        <v>37371</v>
      </c>
      <c r="AI482" s="1">
        <v>37535</v>
      </c>
      <c r="AJ482" s="1">
        <v>37494</v>
      </c>
      <c r="AK482" s="8" t="s">
        <v>2206</v>
      </c>
      <c r="AM482" s="12" t="s">
        <v>6866</v>
      </c>
    </row>
    <row r="483" spans="1:39" x14ac:dyDescent="0.15">
      <c r="A483" s="2" t="s">
        <v>6867</v>
      </c>
      <c r="B483" s="2" t="s">
        <v>3883</v>
      </c>
      <c r="C483" s="2" t="s">
        <v>5471</v>
      </c>
      <c r="D483" s="14" t="s">
        <v>6870</v>
      </c>
      <c r="E483"/>
      <c r="F483" t="s">
        <v>6871</v>
      </c>
      <c r="G483" t="s">
        <v>6911</v>
      </c>
      <c r="H483" t="s">
        <v>6912</v>
      </c>
      <c r="L483" s="4" t="s">
        <v>6913</v>
      </c>
      <c r="M483" s="9">
        <v>9780189999999</v>
      </c>
      <c r="N483" t="s">
        <v>6914</v>
      </c>
      <c r="O483" t="s">
        <v>6914</v>
      </c>
      <c r="P483" t="s">
        <v>6914</v>
      </c>
      <c r="Q483" s="10">
        <v>0</v>
      </c>
      <c r="R483" s="11"/>
      <c r="S483" s="10">
        <v>0</v>
      </c>
      <c r="T483" s="4" t="s">
        <v>6864</v>
      </c>
      <c r="U483">
        <v>0</v>
      </c>
      <c r="V483">
        <v>13</v>
      </c>
      <c r="W483">
        <v>0</v>
      </c>
      <c r="X483">
        <v>424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H483" s="1">
        <v>37377</v>
      </c>
      <c r="AI483" s="1">
        <v>37535</v>
      </c>
      <c r="AM483" s="12" t="s">
        <v>6866</v>
      </c>
    </row>
    <row r="484" spans="1:39" x14ac:dyDescent="0.15">
      <c r="A484" s="2" t="s">
        <v>6867</v>
      </c>
      <c r="B484" s="2" t="s">
        <v>3883</v>
      </c>
      <c r="C484" s="2" t="s">
        <v>190</v>
      </c>
      <c r="D484" s="14" t="s">
        <v>6870</v>
      </c>
      <c r="E484"/>
      <c r="F484" t="s">
        <v>6130</v>
      </c>
      <c r="G484" t="s">
        <v>3390</v>
      </c>
      <c r="H484" t="s">
        <v>5602</v>
      </c>
      <c r="K484" s="4">
        <v>89</v>
      </c>
      <c r="L484" s="4" t="s">
        <v>5603</v>
      </c>
      <c r="M484" s="9">
        <v>9780262022835</v>
      </c>
      <c r="N484" t="s">
        <v>6134</v>
      </c>
      <c r="O484" t="s">
        <v>2059</v>
      </c>
      <c r="P484" t="s">
        <v>2059</v>
      </c>
      <c r="Q484" s="10">
        <v>69.349999999999994</v>
      </c>
      <c r="R484" s="11"/>
      <c r="S484" s="10">
        <v>52.05</v>
      </c>
      <c r="T484" s="4" t="s">
        <v>6864</v>
      </c>
      <c r="U484">
        <v>30</v>
      </c>
      <c r="V484">
        <v>20</v>
      </c>
      <c r="W484">
        <v>11</v>
      </c>
      <c r="X484">
        <v>30</v>
      </c>
      <c r="Y484">
        <v>5</v>
      </c>
      <c r="Z484">
        <v>0</v>
      </c>
      <c r="AA484">
        <v>3</v>
      </c>
      <c r="AB484">
        <v>0</v>
      </c>
      <c r="AC484">
        <v>0</v>
      </c>
      <c r="AD484">
        <v>4</v>
      </c>
      <c r="AE484">
        <v>9</v>
      </c>
      <c r="AF484">
        <v>13</v>
      </c>
      <c r="AH484" s="1">
        <v>37469</v>
      </c>
      <c r="AI484" s="1">
        <v>37535</v>
      </c>
      <c r="AJ484" s="1">
        <v>37537</v>
      </c>
      <c r="AK484" s="8" t="s">
        <v>5604</v>
      </c>
      <c r="AM484" s="12" t="s">
        <v>6866</v>
      </c>
    </row>
    <row r="485" spans="1:39" x14ac:dyDescent="0.15">
      <c r="A485" s="2" t="s">
        <v>6867</v>
      </c>
      <c r="B485" s="2" t="s">
        <v>3883</v>
      </c>
      <c r="C485" s="2" t="s">
        <v>190</v>
      </c>
      <c r="D485" s="14" t="s">
        <v>6870</v>
      </c>
      <c r="E485"/>
      <c r="F485" t="s">
        <v>6130</v>
      </c>
      <c r="G485" t="s">
        <v>6131</v>
      </c>
      <c r="H485" t="s">
        <v>6132</v>
      </c>
      <c r="K485" s="4">
        <v>96</v>
      </c>
      <c r="L485" s="4" t="s">
        <v>6133</v>
      </c>
      <c r="M485" s="9">
        <v>9780262150477</v>
      </c>
      <c r="N485" t="s">
        <v>6134</v>
      </c>
      <c r="O485" t="s">
        <v>2059</v>
      </c>
      <c r="P485" t="s">
        <v>2059</v>
      </c>
      <c r="Q485" s="10">
        <v>76.8</v>
      </c>
      <c r="R485" s="11"/>
      <c r="S485" s="10">
        <v>57.6</v>
      </c>
      <c r="T485" s="4" t="s">
        <v>6864</v>
      </c>
      <c r="U485">
        <v>30</v>
      </c>
      <c r="V485">
        <v>20</v>
      </c>
      <c r="W485">
        <v>19</v>
      </c>
      <c r="X485">
        <v>30</v>
      </c>
      <c r="Y485">
        <v>6</v>
      </c>
      <c r="Z485">
        <v>0</v>
      </c>
      <c r="AA485">
        <v>1</v>
      </c>
      <c r="AB485">
        <v>0</v>
      </c>
      <c r="AC485">
        <v>0</v>
      </c>
      <c r="AD485">
        <v>11</v>
      </c>
      <c r="AE485">
        <v>1</v>
      </c>
      <c r="AF485">
        <v>12</v>
      </c>
      <c r="AH485" s="1">
        <v>37469</v>
      </c>
      <c r="AI485" s="1">
        <v>37535</v>
      </c>
      <c r="AJ485" s="1">
        <v>37537</v>
      </c>
      <c r="AK485" s="8" t="s">
        <v>6135</v>
      </c>
      <c r="AM485" s="12" t="s">
        <v>6866</v>
      </c>
    </row>
    <row r="486" spans="1:39" x14ac:dyDescent="0.15">
      <c r="A486" s="2" t="s">
        <v>6867</v>
      </c>
      <c r="B486" s="2" t="s">
        <v>3883</v>
      </c>
      <c r="C486" s="2" t="s">
        <v>190</v>
      </c>
      <c r="D486" s="14" t="s">
        <v>6870</v>
      </c>
      <c r="E486"/>
      <c r="F486" t="s">
        <v>6130</v>
      </c>
      <c r="G486" t="s">
        <v>5756</v>
      </c>
      <c r="H486" t="s">
        <v>5757</v>
      </c>
      <c r="I486" s="4">
        <v>2</v>
      </c>
      <c r="K486" s="4">
        <v>1</v>
      </c>
      <c r="L486" s="4" t="s">
        <v>5758</v>
      </c>
      <c r="M486" s="9">
        <v>9780072318555</v>
      </c>
      <c r="N486" t="s">
        <v>6863</v>
      </c>
      <c r="O486" t="s">
        <v>6863</v>
      </c>
      <c r="P486" t="s">
        <v>6863</v>
      </c>
      <c r="Q486" s="10">
        <v>61</v>
      </c>
      <c r="R486" s="11"/>
      <c r="S486" s="10">
        <v>45.75</v>
      </c>
      <c r="T486" s="4" t="s">
        <v>6883</v>
      </c>
      <c r="U486">
        <v>30</v>
      </c>
      <c r="V486">
        <v>20</v>
      </c>
      <c r="W486">
        <v>4</v>
      </c>
      <c r="X486">
        <v>30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4</v>
      </c>
      <c r="AE486">
        <v>0</v>
      </c>
      <c r="AF486">
        <v>4</v>
      </c>
      <c r="AH486" s="1">
        <v>37469</v>
      </c>
      <c r="AI486" s="1">
        <v>37535</v>
      </c>
      <c r="AJ486" s="1">
        <v>37484</v>
      </c>
      <c r="AK486" s="8" t="s">
        <v>5759</v>
      </c>
      <c r="AM486" s="12" t="s">
        <v>6866</v>
      </c>
    </row>
    <row r="487" spans="1:39" x14ac:dyDescent="0.15">
      <c r="A487" s="2" t="s">
        <v>6867</v>
      </c>
      <c r="B487" s="2" t="s">
        <v>3883</v>
      </c>
      <c r="C487" s="2" t="s">
        <v>6633</v>
      </c>
      <c r="D487" s="14" t="s">
        <v>6870</v>
      </c>
      <c r="E487"/>
      <c r="F487" t="s">
        <v>6634</v>
      </c>
      <c r="G487" t="s">
        <v>6635</v>
      </c>
      <c r="H487" t="s">
        <v>6636</v>
      </c>
      <c r="K487" s="4">
        <v>98</v>
      </c>
      <c r="L487" s="4" t="s">
        <v>6637</v>
      </c>
      <c r="M487" s="9">
        <v>9780262100717</v>
      </c>
      <c r="N487" t="s">
        <v>6134</v>
      </c>
      <c r="O487" t="s">
        <v>2059</v>
      </c>
      <c r="P487" t="s">
        <v>2059</v>
      </c>
      <c r="Q487" s="10">
        <v>69.349999999999994</v>
      </c>
      <c r="R487" s="11"/>
      <c r="S487" s="10">
        <v>52.05</v>
      </c>
      <c r="T487" s="4" t="s">
        <v>6883</v>
      </c>
      <c r="U487">
        <v>20</v>
      </c>
      <c r="V487">
        <v>16</v>
      </c>
      <c r="W487">
        <v>6</v>
      </c>
      <c r="X487">
        <v>20</v>
      </c>
      <c r="Y487">
        <v>2</v>
      </c>
      <c r="Z487">
        <v>0</v>
      </c>
      <c r="AA487">
        <v>0</v>
      </c>
      <c r="AB487">
        <v>0</v>
      </c>
      <c r="AC487">
        <v>0</v>
      </c>
      <c r="AD487">
        <v>4</v>
      </c>
      <c r="AE487">
        <v>0</v>
      </c>
      <c r="AF487">
        <v>4</v>
      </c>
      <c r="AH487" s="1">
        <v>37455</v>
      </c>
      <c r="AI487" s="1">
        <v>37535</v>
      </c>
      <c r="AJ487" s="1">
        <v>37475</v>
      </c>
      <c r="AK487" s="8" t="s">
        <v>6638</v>
      </c>
      <c r="AM487" s="12" t="s">
        <v>6866</v>
      </c>
    </row>
    <row r="488" spans="1:39" x14ac:dyDescent="0.15">
      <c r="A488" s="2" t="s">
        <v>6867</v>
      </c>
      <c r="B488" s="2" t="s">
        <v>3883</v>
      </c>
      <c r="C488" s="2" t="s">
        <v>3608</v>
      </c>
      <c r="D488" s="14" t="s">
        <v>6870</v>
      </c>
      <c r="E488"/>
      <c r="F488" t="s">
        <v>6871</v>
      </c>
      <c r="G488" t="s">
        <v>6911</v>
      </c>
      <c r="H488" t="s">
        <v>6912</v>
      </c>
      <c r="L488" s="4" t="s">
        <v>6913</v>
      </c>
      <c r="M488" s="9">
        <v>9780189999999</v>
      </c>
      <c r="N488" t="s">
        <v>6914</v>
      </c>
      <c r="O488" t="s">
        <v>6914</v>
      </c>
      <c r="P488" t="s">
        <v>6914</v>
      </c>
      <c r="Q488" s="10">
        <v>0</v>
      </c>
      <c r="R488" s="11"/>
      <c r="S488" s="10">
        <v>0</v>
      </c>
      <c r="T488" s="4" t="s">
        <v>6864</v>
      </c>
      <c r="U488">
        <v>0</v>
      </c>
      <c r="V488">
        <v>16</v>
      </c>
      <c r="W488">
        <v>0</v>
      </c>
      <c r="X488">
        <v>424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H488" s="1">
        <v>37377</v>
      </c>
      <c r="AI488" s="1">
        <v>37535</v>
      </c>
      <c r="AM488" s="12" t="s">
        <v>6866</v>
      </c>
    </row>
    <row r="489" spans="1:39" x14ac:dyDescent="0.15">
      <c r="A489" s="2" t="s">
        <v>6867</v>
      </c>
      <c r="B489" s="2" t="s">
        <v>3883</v>
      </c>
      <c r="C489" s="2" t="s">
        <v>5494</v>
      </c>
      <c r="D489" s="14" t="s">
        <v>6870</v>
      </c>
      <c r="E489"/>
      <c r="F489" t="s">
        <v>6871</v>
      </c>
      <c r="G489" t="s">
        <v>6911</v>
      </c>
      <c r="H489" t="s">
        <v>6912</v>
      </c>
      <c r="L489" s="4" t="s">
        <v>6913</v>
      </c>
      <c r="M489" s="9">
        <v>9780189999999</v>
      </c>
      <c r="N489" t="s">
        <v>6914</v>
      </c>
      <c r="O489" t="s">
        <v>6914</v>
      </c>
      <c r="P489" t="s">
        <v>6914</v>
      </c>
      <c r="Q489" s="10">
        <v>0</v>
      </c>
      <c r="R489" s="11"/>
      <c r="S489" s="10">
        <v>0</v>
      </c>
      <c r="T489" s="4" t="s">
        <v>6864</v>
      </c>
      <c r="U489">
        <v>0</v>
      </c>
      <c r="V489">
        <v>0</v>
      </c>
      <c r="W489">
        <v>0</v>
      </c>
      <c r="X489">
        <v>424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H489" s="1">
        <v>37456</v>
      </c>
      <c r="AI489" s="1">
        <v>37535</v>
      </c>
      <c r="AM489" s="12" t="s">
        <v>6866</v>
      </c>
    </row>
    <row r="490" spans="1:39" x14ac:dyDescent="0.15">
      <c r="A490" s="2" t="s">
        <v>6867</v>
      </c>
      <c r="B490" s="2" t="s">
        <v>3883</v>
      </c>
      <c r="C490" s="2" t="s">
        <v>2122</v>
      </c>
      <c r="D490" s="14" t="s">
        <v>6870</v>
      </c>
      <c r="E490"/>
      <c r="F490" t="s">
        <v>2123</v>
      </c>
      <c r="G490" t="s">
        <v>2124</v>
      </c>
      <c r="H490" t="s">
        <v>2125</v>
      </c>
      <c r="K490" s="4">
        <v>1</v>
      </c>
      <c r="L490" s="4" t="s">
        <v>2126</v>
      </c>
      <c r="M490" s="9">
        <v>9780691074986</v>
      </c>
      <c r="N490" t="s">
        <v>6922</v>
      </c>
      <c r="O490" t="s">
        <v>6922</v>
      </c>
      <c r="P490" t="s">
        <v>6922</v>
      </c>
      <c r="Q490" s="10">
        <v>65</v>
      </c>
      <c r="R490" s="11"/>
      <c r="S490" s="10">
        <v>48.75</v>
      </c>
      <c r="T490" s="4" t="s">
        <v>6864</v>
      </c>
      <c r="U490">
        <v>30</v>
      </c>
      <c r="V490">
        <v>27</v>
      </c>
      <c r="W490">
        <v>17</v>
      </c>
      <c r="X490">
        <v>30</v>
      </c>
      <c r="Y490">
        <v>7</v>
      </c>
      <c r="Z490">
        <v>0</v>
      </c>
      <c r="AA490">
        <v>0</v>
      </c>
      <c r="AB490">
        <v>0</v>
      </c>
      <c r="AC490">
        <v>0</v>
      </c>
      <c r="AD490">
        <v>19</v>
      </c>
      <c r="AE490">
        <v>0</v>
      </c>
      <c r="AF490">
        <v>19</v>
      </c>
      <c r="AH490" s="1">
        <v>37470</v>
      </c>
      <c r="AI490" s="1">
        <v>37535</v>
      </c>
      <c r="AJ490" s="1">
        <v>37536</v>
      </c>
      <c r="AK490" s="8" t="s">
        <v>2127</v>
      </c>
      <c r="AM490" s="12" t="s">
        <v>6866</v>
      </c>
    </row>
    <row r="491" spans="1:39" x14ac:dyDescent="0.15">
      <c r="A491" s="2" t="s">
        <v>6867</v>
      </c>
      <c r="B491" s="2" t="s">
        <v>3883</v>
      </c>
      <c r="C491" s="2" t="s">
        <v>4487</v>
      </c>
      <c r="D491" s="14" t="s">
        <v>6870</v>
      </c>
      <c r="E491"/>
      <c r="F491" t="s">
        <v>2848</v>
      </c>
      <c r="G491" t="s">
        <v>5018</v>
      </c>
      <c r="H491" t="s">
        <v>5019</v>
      </c>
      <c r="I491" s="4">
        <v>2</v>
      </c>
      <c r="K491" s="4">
        <v>2</v>
      </c>
      <c r="L491" s="4" t="s">
        <v>5020</v>
      </c>
      <c r="M491" s="9">
        <v>9780534243128</v>
      </c>
      <c r="N491" t="s">
        <v>3888</v>
      </c>
      <c r="O491" t="s">
        <v>3888</v>
      </c>
      <c r="P491" t="s">
        <v>3888</v>
      </c>
      <c r="Q491" s="10">
        <v>109.35</v>
      </c>
      <c r="R491" s="11"/>
      <c r="S491" s="10">
        <v>82.05</v>
      </c>
      <c r="T491" s="4" t="s">
        <v>6864</v>
      </c>
      <c r="U491">
        <v>30</v>
      </c>
      <c r="V491">
        <v>22</v>
      </c>
      <c r="W491">
        <v>25</v>
      </c>
      <c r="X491">
        <v>50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25</v>
      </c>
      <c r="AE491">
        <v>0</v>
      </c>
      <c r="AF491">
        <v>25</v>
      </c>
      <c r="AH491" s="1">
        <v>37377</v>
      </c>
      <c r="AI491" s="1">
        <v>37535</v>
      </c>
      <c r="AJ491" s="1">
        <v>37489</v>
      </c>
      <c r="AK491" s="8" t="s">
        <v>2509</v>
      </c>
      <c r="AM491" s="12" t="s">
        <v>6866</v>
      </c>
    </row>
    <row r="492" spans="1:39" x14ac:dyDescent="0.15">
      <c r="A492" s="2" t="s">
        <v>6867</v>
      </c>
      <c r="B492" s="2" t="s">
        <v>3883</v>
      </c>
      <c r="C492" s="2" t="s">
        <v>5724</v>
      </c>
      <c r="D492" s="14" t="s">
        <v>6870</v>
      </c>
      <c r="E492"/>
      <c r="F492" t="s">
        <v>6871</v>
      </c>
      <c r="G492" t="s">
        <v>6911</v>
      </c>
      <c r="H492" t="s">
        <v>6912</v>
      </c>
      <c r="L492" s="4" t="s">
        <v>6913</v>
      </c>
      <c r="M492" s="9">
        <v>9780189999999</v>
      </c>
      <c r="N492" t="s">
        <v>6914</v>
      </c>
      <c r="O492" t="s">
        <v>6914</v>
      </c>
      <c r="P492" t="s">
        <v>6914</v>
      </c>
      <c r="Q492" s="10">
        <v>0</v>
      </c>
      <c r="R492" s="11"/>
      <c r="S492" s="10">
        <v>0</v>
      </c>
      <c r="T492" s="4" t="s">
        <v>6864</v>
      </c>
      <c r="U492">
        <v>0</v>
      </c>
      <c r="V492">
        <v>22</v>
      </c>
      <c r="W492">
        <v>0</v>
      </c>
      <c r="X492">
        <v>424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H492" s="1">
        <v>37456</v>
      </c>
      <c r="AI492" s="1">
        <v>37535</v>
      </c>
      <c r="AM492" s="12" t="s">
        <v>6866</v>
      </c>
    </row>
    <row r="493" spans="1:39" x14ac:dyDescent="0.15">
      <c r="A493" s="2" t="s">
        <v>6867</v>
      </c>
      <c r="B493" s="2" t="s">
        <v>3883</v>
      </c>
      <c r="C493" s="2" t="s">
        <v>2830</v>
      </c>
      <c r="D493" s="14" t="s">
        <v>6870</v>
      </c>
      <c r="E493"/>
      <c r="F493" t="s">
        <v>6871</v>
      </c>
      <c r="G493" t="s">
        <v>6911</v>
      </c>
      <c r="H493" t="s">
        <v>6912</v>
      </c>
      <c r="L493" s="4" t="s">
        <v>6913</v>
      </c>
      <c r="M493" s="9">
        <v>9780189999999</v>
      </c>
      <c r="N493" t="s">
        <v>6914</v>
      </c>
      <c r="O493" t="s">
        <v>6914</v>
      </c>
      <c r="P493" t="s">
        <v>6914</v>
      </c>
      <c r="Q493" s="10">
        <v>0</v>
      </c>
      <c r="R493" s="11"/>
      <c r="S493" s="10">
        <v>0</v>
      </c>
      <c r="T493" s="4" t="s">
        <v>6864</v>
      </c>
      <c r="U493">
        <v>0</v>
      </c>
      <c r="V493">
        <v>21</v>
      </c>
      <c r="W493">
        <v>0</v>
      </c>
      <c r="X493">
        <v>424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H493" s="1">
        <v>37456</v>
      </c>
      <c r="AI493" s="1">
        <v>37535</v>
      </c>
      <c r="AM493" s="12" t="s">
        <v>6866</v>
      </c>
    </row>
    <row r="494" spans="1:39" x14ac:dyDescent="0.15">
      <c r="A494" s="2" t="s">
        <v>6867</v>
      </c>
      <c r="B494" s="2" t="s">
        <v>3883</v>
      </c>
      <c r="C494" s="2" t="s">
        <v>1074</v>
      </c>
      <c r="D494" s="14" t="s">
        <v>6870</v>
      </c>
      <c r="E494"/>
      <c r="F494" t="s">
        <v>6871</v>
      </c>
      <c r="G494" t="s">
        <v>6911</v>
      </c>
      <c r="H494" t="s">
        <v>6912</v>
      </c>
      <c r="L494" s="4" t="s">
        <v>6913</v>
      </c>
      <c r="M494" s="9">
        <v>9780189999999</v>
      </c>
      <c r="N494" t="s">
        <v>6914</v>
      </c>
      <c r="O494" t="s">
        <v>6914</v>
      </c>
      <c r="P494" t="s">
        <v>6914</v>
      </c>
      <c r="Q494" s="10">
        <v>0</v>
      </c>
      <c r="R494" s="11"/>
      <c r="S494" s="10">
        <v>0</v>
      </c>
      <c r="T494" s="4" t="s">
        <v>6864</v>
      </c>
      <c r="U494">
        <v>0</v>
      </c>
      <c r="V494">
        <v>14</v>
      </c>
      <c r="W494">
        <v>0</v>
      </c>
      <c r="X494">
        <v>424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H494" s="1">
        <v>37377</v>
      </c>
      <c r="AI494" s="1">
        <v>37535</v>
      </c>
      <c r="AM494" s="12" t="s">
        <v>6866</v>
      </c>
    </row>
    <row r="495" spans="1:39" x14ac:dyDescent="0.15">
      <c r="A495" s="2" t="s">
        <v>6867</v>
      </c>
      <c r="B495" s="2" t="s">
        <v>3883</v>
      </c>
      <c r="C495" s="2" t="s">
        <v>2054</v>
      </c>
      <c r="D495" s="14" t="s">
        <v>6870</v>
      </c>
      <c r="E495"/>
      <c r="F495" t="s">
        <v>6871</v>
      </c>
      <c r="G495" t="s">
        <v>6911</v>
      </c>
      <c r="H495" t="s">
        <v>6912</v>
      </c>
      <c r="L495" s="4" t="s">
        <v>6913</v>
      </c>
      <c r="M495" s="9">
        <v>9780189999999</v>
      </c>
      <c r="N495" t="s">
        <v>6914</v>
      </c>
      <c r="O495" t="s">
        <v>6914</v>
      </c>
      <c r="P495" t="s">
        <v>6914</v>
      </c>
      <c r="Q495" s="10">
        <v>0</v>
      </c>
      <c r="R495" s="11"/>
      <c r="S495" s="10">
        <v>0</v>
      </c>
      <c r="T495" s="4" t="s">
        <v>6864</v>
      </c>
      <c r="U495">
        <v>0</v>
      </c>
      <c r="V495">
        <v>14</v>
      </c>
      <c r="W495">
        <v>0</v>
      </c>
      <c r="X495">
        <v>424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H495" s="1">
        <v>37377</v>
      </c>
      <c r="AI495" s="1">
        <v>37535</v>
      </c>
      <c r="AM495" s="12" t="s">
        <v>6866</v>
      </c>
    </row>
    <row r="496" spans="1:39" x14ac:dyDescent="0.15">
      <c r="A496" s="2" t="s">
        <v>6867</v>
      </c>
      <c r="B496" s="2" t="s">
        <v>3883</v>
      </c>
      <c r="C496" s="2" t="s">
        <v>2490</v>
      </c>
      <c r="D496" s="14" t="s">
        <v>6870</v>
      </c>
      <c r="E496"/>
      <c r="F496" t="s">
        <v>6871</v>
      </c>
      <c r="G496" t="s">
        <v>6911</v>
      </c>
      <c r="H496" t="s">
        <v>6912</v>
      </c>
      <c r="L496" s="4" t="s">
        <v>6913</v>
      </c>
      <c r="M496" s="9">
        <v>9780189999999</v>
      </c>
      <c r="N496" t="s">
        <v>6914</v>
      </c>
      <c r="O496" t="s">
        <v>6914</v>
      </c>
      <c r="P496" t="s">
        <v>6914</v>
      </c>
      <c r="Q496" s="10">
        <v>0</v>
      </c>
      <c r="R496" s="11"/>
      <c r="S496" s="10">
        <v>0</v>
      </c>
      <c r="T496" s="4" t="s">
        <v>6864</v>
      </c>
      <c r="U496">
        <v>0</v>
      </c>
      <c r="V496">
        <v>0</v>
      </c>
      <c r="W496">
        <v>0</v>
      </c>
      <c r="X496">
        <v>424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H496" s="1">
        <v>37377</v>
      </c>
      <c r="AI496" s="1">
        <v>37535</v>
      </c>
      <c r="AM496" s="12" t="s">
        <v>6866</v>
      </c>
    </row>
    <row r="497" spans="1:39" x14ac:dyDescent="0.15">
      <c r="A497" s="2" t="s">
        <v>6867</v>
      </c>
      <c r="B497" s="2" t="s">
        <v>3896</v>
      </c>
      <c r="C497" s="2">
        <v>99</v>
      </c>
      <c r="D497" s="14" t="s">
        <v>6870</v>
      </c>
      <c r="E497"/>
      <c r="F497" t="s">
        <v>6871</v>
      </c>
      <c r="G497" t="s">
        <v>4579</v>
      </c>
      <c r="H497" t="s">
        <v>4580</v>
      </c>
      <c r="I497" s="4">
        <v>2</v>
      </c>
      <c r="J497" s="4" t="s">
        <v>3761</v>
      </c>
      <c r="K497" s="4">
        <v>96</v>
      </c>
      <c r="L497" s="4" t="s">
        <v>4581</v>
      </c>
      <c r="M497" s="9">
        <v>9780133684247</v>
      </c>
      <c r="N497" t="s">
        <v>3943</v>
      </c>
      <c r="O497" t="s">
        <v>3943</v>
      </c>
      <c r="P497" t="s">
        <v>3943</v>
      </c>
      <c r="Q497" s="10">
        <v>19.350000000000001</v>
      </c>
      <c r="R497" s="11"/>
      <c r="S497" s="10">
        <v>14.55</v>
      </c>
      <c r="T497" s="4" t="s">
        <v>6864</v>
      </c>
      <c r="U497">
        <v>15</v>
      </c>
      <c r="V497">
        <v>0</v>
      </c>
      <c r="W497">
        <v>12</v>
      </c>
      <c r="X497">
        <v>15</v>
      </c>
      <c r="Y497">
        <v>5</v>
      </c>
      <c r="Z497">
        <v>0</v>
      </c>
      <c r="AA497">
        <v>0</v>
      </c>
      <c r="AB497">
        <v>0</v>
      </c>
      <c r="AC497">
        <v>0</v>
      </c>
      <c r="AD497">
        <v>7</v>
      </c>
      <c r="AE497">
        <v>0</v>
      </c>
      <c r="AF497">
        <v>7</v>
      </c>
      <c r="AH497" s="1">
        <v>37391</v>
      </c>
      <c r="AI497" s="1">
        <v>37535</v>
      </c>
      <c r="AJ497" s="1">
        <v>37473</v>
      </c>
      <c r="AK497" s="8" t="s">
        <v>2570</v>
      </c>
      <c r="AM497" s="12" t="s">
        <v>6866</v>
      </c>
    </row>
    <row r="498" spans="1:39" x14ac:dyDescent="0.15">
      <c r="A498" s="2" t="s">
        <v>6867</v>
      </c>
      <c r="B498" s="2" t="s">
        <v>3896</v>
      </c>
      <c r="C498" s="2">
        <v>99</v>
      </c>
      <c r="D498" s="14" t="s">
        <v>6870</v>
      </c>
      <c r="E498"/>
      <c r="F498" t="s">
        <v>6871</v>
      </c>
      <c r="G498" t="s">
        <v>1812</v>
      </c>
      <c r="H498" t="s">
        <v>752</v>
      </c>
      <c r="J498" s="4">
        <v>1</v>
      </c>
      <c r="K498" s="4">
        <v>94</v>
      </c>
      <c r="L498" s="4" t="s">
        <v>753</v>
      </c>
      <c r="M498" s="9">
        <v>9780838442210</v>
      </c>
      <c r="N498" t="s">
        <v>4008</v>
      </c>
      <c r="O498" t="s">
        <v>3888</v>
      </c>
      <c r="P498" t="s">
        <v>3888</v>
      </c>
      <c r="Q498" s="10">
        <v>28.35</v>
      </c>
      <c r="R498" s="11"/>
      <c r="S498" s="10">
        <v>21.3</v>
      </c>
      <c r="T498" s="4" t="s">
        <v>6864</v>
      </c>
      <c r="U498">
        <v>15</v>
      </c>
      <c r="V498">
        <v>0</v>
      </c>
      <c r="W498">
        <v>8</v>
      </c>
      <c r="X498">
        <v>15</v>
      </c>
      <c r="Y498">
        <v>21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H498" s="1">
        <v>37391</v>
      </c>
      <c r="AI498" s="1">
        <v>37535</v>
      </c>
      <c r="AJ498" s="1">
        <v>37533</v>
      </c>
      <c r="AK498" s="8" t="s">
        <v>754</v>
      </c>
      <c r="AM498" s="12" t="s">
        <v>1050</v>
      </c>
    </row>
    <row r="499" spans="1:39" x14ac:dyDescent="0.15">
      <c r="A499" s="2" t="s">
        <v>6867</v>
      </c>
      <c r="B499" s="2" t="s">
        <v>3896</v>
      </c>
      <c r="C499" s="2">
        <v>99</v>
      </c>
      <c r="D499" s="14" t="s">
        <v>6870</v>
      </c>
      <c r="E499"/>
      <c r="F499" t="s">
        <v>6871</v>
      </c>
      <c r="G499" t="s">
        <v>6247</v>
      </c>
      <c r="H499" t="s">
        <v>5588</v>
      </c>
      <c r="K499" s="4">
        <v>98</v>
      </c>
      <c r="L499" s="4" t="s">
        <v>5589</v>
      </c>
      <c r="M499" s="9">
        <v>9780838460306</v>
      </c>
      <c r="N499" t="s">
        <v>4008</v>
      </c>
      <c r="O499" t="s">
        <v>3888</v>
      </c>
      <c r="P499" t="s">
        <v>3888</v>
      </c>
      <c r="Q499" s="10">
        <v>28.7</v>
      </c>
      <c r="R499" s="11"/>
      <c r="S499" s="10">
        <v>21.55</v>
      </c>
      <c r="T499" s="4" t="s">
        <v>6864</v>
      </c>
      <c r="U499">
        <v>12</v>
      </c>
      <c r="V499">
        <v>0</v>
      </c>
      <c r="W499">
        <v>12</v>
      </c>
      <c r="X499">
        <v>12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14</v>
      </c>
      <c r="AE499">
        <v>0</v>
      </c>
      <c r="AF499">
        <v>14</v>
      </c>
      <c r="AH499" s="1">
        <v>37490</v>
      </c>
      <c r="AI499" s="1">
        <v>37535</v>
      </c>
      <c r="AJ499" s="1">
        <v>37537</v>
      </c>
      <c r="AK499" s="8" t="s">
        <v>2369</v>
      </c>
      <c r="AM499" s="12" t="s">
        <v>6866</v>
      </c>
    </row>
    <row r="500" spans="1:39" x14ac:dyDescent="0.15">
      <c r="A500" s="2" t="s">
        <v>6867</v>
      </c>
      <c r="B500" s="2" t="s">
        <v>3896</v>
      </c>
      <c r="C500" s="2">
        <v>99</v>
      </c>
      <c r="D500" s="14" t="s">
        <v>6870</v>
      </c>
      <c r="E500"/>
      <c r="F500" t="s">
        <v>6871</v>
      </c>
      <c r="G500" t="s">
        <v>4320</v>
      </c>
      <c r="H500" t="s">
        <v>4321</v>
      </c>
      <c r="K500" s="4">
        <v>99</v>
      </c>
      <c r="L500" s="4" t="s">
        <v>2892</v>
      </c>
      <c r="M500" s="9">
        <v>9780194372268</v>
      </c>
      <c r="N500" t="s">
        <v>6875</v>
      </c>
      <c r="O500" t="s">
        <v>6875</v>
      </c>
      <c r="P500" t="s">
        <v>6875</v>
      </c>
      <c r="Q500" s="10">
        <v>17.05</v>
      </c>
      <c r="R500" s="11"/>
      <c r="S500" s="10">
        <v>12.8</v>
      </c>
      <c r="T500" s="4" t="s">
        <v>6864</v>
      </c>
      <c r="U500">
        <v>4</v>
      </c>
      <c r="V500">
        <v>0</v>
      </c>
      <c r="W500">
        <v>3</v>
      </c>
      <c r="X500">
        <v>4</v>
      </c>
      <c r="Y500">
        <v>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H500" s="1">
        <v>37391</v>
      </c>
      <c r="AI500" s="1">
        <v>37535</v>
      </c>
      <c r="AJ500" s="1">
        <v>37432</v>
      </c>
      <c r="AK500" s="8" t="s">
        <v>5350</v>
      </c>
      <c r="AM500" s="12" t="s">
        <v>6866</v>
      </c>
    </row>
    <row r="501" spans="1:39" x14ac:dyDescent="0.15">
      <c r="A501" s="2" t="s">
        <v>6867</v>
      </c>
      <c r="B501" s="2" t="s">
        <v>3896</v>
      </c>
      <c r="C501" s="2">
        <v>99</v>
      </c>
      <c r="D501" s="14" t="s">
        <v>6870</v>
      </c>
      <c r="E501"/>
      <c r="F501" t="s">
        <v>6871</v>
      </c>
      <c r="G501" t="s">
        <v>840</v>
      </c>
      <c r="H501" t="s">
        <v>4292</v>
      </c>
      <c r="K501" s="4">
        <v>98</v>
      </c>
      <c r="L501" s="4" t="s">
        <v>4293</v>
      </c>
      <c r="M501" s="9">
        <v>9780201878080</v>
      </c>
      <c r="N501" t="s">
        <v>3894</v>
      </c>
      <c r="O501" t="s">
        <v>3894</v>
      </c>
      <c r="P501" t="s">
        <v>3894</v>
      </c>
      <c r="Q501" s="10">
        <v>17.399999999999999</v>
      </c>
      <c r="R501" s="11"/>
      <c r="S501" s="10">
        <v>13.05</v>
      </c>
      <c r="T501" s="4" t="s">
        <v>6864</v>
      </c>
      <c r="U501">
        <v>15</v>
      </c>
      <c r="V501">
        <v>0</v>
      </c>
      <c r="W501">
        <v>8</v>
      </c>
      <c r="X501">
        <v>15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H501" s="1">
        <v>37391</v>
      </c>
      <c r="AI501" s="1">
        <v>37535</v>
      </c>
      <c r="AJ501" s="1">
        <v>37425</v>
      </c>
      <c r="AK501" s="8" t="s">
        <v>843</v>
      </c>
      <c r="AM501" s="12" t="s">
        <v>6866</v>
      </c>
    </row>
    <row r="502" spans="1:39" x14ac:dyDescent="0.15">
      <c r="A502" s="2" t="s">
        <v>6867</v>
      </c>
      <c r="B502" s="2" t="s">
        <v>3896</v>
      </c>
      <c r="C502" s="2">
        <v>99</v>
      </c>
      <c r="D502" s="14" t="s">
        <v>6870</v>
      </c>
      <c r="E502"/>
      <c r="F502" t="s">
        <v>6871</v>
      </c>
      <c r="G502" t="s">
        <v>4501</v>
      </c>
      <c r="H502" t="s">
        <v>4502</v>
      </c>
      <c r="K502" s="4">
        <v>94</v>
      </c>
      <c r="L502" s="4" t="s">
        <v>4503</v>
      </c>
      <c r="M502" s="9">
        <v>9780132782357</v>
      </c>
      <c r="N502" t="s">
        <v>3943</v>
      </c>
      <c r="O502" t="s">
        <v>3943</v>
      </c>
      <c r="P502" t="s">
        <v>3943</v>
      </c>
      <c r="Q502" s="10">
        <v>16.5</v>
      </c>
      <c r="R502" s="11"/>
      <c r="S502" s="10">
        <v>12.4</v>
      </c>
      <c r="T502" s="4" t="s">
        <v>6864</v>
      </c>
      <c r="U502">
        <v>6</v>
      </c>
      <c r="V502">
        <v>0</v>
      </c>
      <c r="W502">
        <v>6</v>
      </c>
      <c r="X502">
        <v>6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11</v>
      </c>
      <c r="AE502">
        <v>0</v>
      </c>
      <c r="AF502">
        <v>11</v>
      </c>
      <c r="AH502" s="1">
        <v>37391</v>
      </c>
      <c r="AI502" s="1">
        <v>37535</v>
      </c>
      <c r="AJ502" s="1">
        <v>37547</v>
      </c>
      <c r="AK502" s="8" t="s">
        <v>4504</v>
      </c>
      <c r="AM502" s="12" t="s">
        <v>6866</v>
      </c>
    </row>
    <row r="503" spans="1:39" x14ac:dyDescent="0.15">
      <c r="A503" s="2" t="s">
        <v>6867</v>
      </c>
      <c r="B503" s="2" t="s">
        <v>3896</v>
      </c>
      <c r="C503" s="2">
        <v>99</v>
      </c>
      <c r="D503" s="14" t="s">
        <v>6870</v>
      </c>
      <c r="E503"/>
      <c r="F503" t="s">
        <v>6871</v>
      </c>
      <c r="G503" t="s">
        <v>4501</v>
      </c>
      <c r="H503" t="s">
        <v>5878</v>
      </c>
      <c r="K503" s="4">
        <v>95</v>
      </c>
      <c r="L503" s="4" t="s">
        <v>5879</v>
      </c>
      <c r="M503" s="9">
        <v>9780132782692</v>
      </c>
      <c r="N503" t="s">
        <v>3943</v>
      </c>
      <c r="O503" t="s">
        <v>3943</v>
      </c>
      <c r="P503" t="s">
        <v>3943</v>
      </c>
      <c r="Q503" s="10">
        <v>12.5</v>
      </c>
      <c r="R503" s="11"/>
      <c r="S503" s="10">
        <v>9.4</v>
      </c>
      <c r="T503" s="4" t="s">
        <v>6864</v>
      </c>
      <c r="U503">
        <v>6</v>
      </c>
      <c r="V503">
        <v>0</v>
      </c>
      <c r="W503">
        <v>6</v>
      </c>
      <c r="X503">
        <v>6</v>
      </c>
      <c r="Y503">
        <v>7</v>
      </c>
      <c r="Z503">
        <v>0</v>
      </c>
      <c r="AA503">
        <v>0</v>
      </c>
      <c r="AB503">
        <v>0</v>
      </c>
      <c r="AC503">
        <v>0</v>
      </c>
      <c r="AD503">
        <v>3</v>
      </c>
      <c r="AE503">
        <v>0</v>
      </c>
      <c r="AF503">
        <v>3</v>
      </c>
      <c r="AH503" s="1">
        <v>37391</v>
      </c>
      <c r="AI503" s="1">
        <v>37535</v>
      </c>
      <c r="AJ503" s="1">
        <v>37474</v>
      </c>
      <c r="AK503" s="8" t="s">
        <v>5880</v>
      </c>
      <c r="AM503" s="12" t="s">
        <v>6866</v>
      </c>
    </row>
    <row r="504" spans="1:39" x14ac:dyDescent="0.15">
      <c r="A504" s="2" t="s">
        <v>6867</v>
      </c>
      <c r="B504" s="2" t="s">
        <v>3896</v>
      </c>
      <c r="C504" s="2">
        <v>99</v>
      </c>
      <c r="D504" s="14" t="s">
        <v>6870</v>
      </c>
      <c r="E504"/>
      <c r="F504" t="s">
        <v>6871</v>
      </c>
      <c r="G504" t="s">
        <v>3372</v>
      </c>
      <c r="H504" t="s">
        <v>6590</v>
      </c>
      <c r="K504" s="4">
        <v>98</v>
      </c>
      <c r="L504" s="4" t="s">
        <v>6591</v>
      </c>
      <c r="M504" s="9">
        <v>9780139069352</v>
      </c>
      <c r="N504" t="s">
        <v>3943</v>
      </c>
      <c r="O504" t="s">
        <v>3943</v>
      </c>
      <c r="P504" t="s">
        <v>3943</v>
      </c>
      <c r="Q504" s="10">
        <v>27.75</v>
      </c>
      <c r="R504" s="11"/>
      <c r="S504" s="10">
        <v>20.85</v>
      </c>
      <c r="T504" s="4" t="s">
        <v>6864</v>
      </c>
      <c r="U504">
        <v>15</v>
      </c>
      <c r="V504">
        <v>0</v>
      </c>
      <c r="W504">
        <v>8</v>
      </c>
      <c r="X504">
        <v>15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H504" s="1">
        <v>37391</v>
      </c>
      <c r="AI504" s="1">
        <v>37535</v>
      </c>
      <c r="AJ504" s="1">
        <v>37473</v>
      </c>
      <c r="AK504" s="8" t="s">
        <v>6592</v>
      </c>
      <c r="AM504" s="12" t="s">
        <v>6866</v>
      </c>
    </row>
    <row r="505" spans="1:39" x14ac:dyDescent="0.15">
      <c r="A505" s="2" t="s">
        <v>6867</v>
      </c>
      <c r="B505" s="2" t="s">
        <v>3896</v>
      </c>
      <c r="C505" s="2">
        <v>100</v>
      </c>
      <c r="D505" s="14" t="s">
        <v>6870</v>
      </c>
      <c r="E505"/>
      <c r="F505" t="s">
        <v>6871</v>
      </c>
      <c r="G505" t="s">
        <v>4579</v>
      </c>
      <c r="H505" t="s">
        <v>2732</v>
      </c>
      <c r="I505" s="4">
        <v>2</v>
      </c>
      <c r="J505" s="4" t="s">
        <v>6115</v>
      </c>
      <c r="K505" s="4">
        <v>96</v>
      </c>
      <c r="L505" s="4" t="s">
        <v>2733</v>
      </c>
      <c r="M505" s="9">
        <v>9780133683585</v>
      </c>
      <c r="N505" t="s">
        <v>3943</v>
      </c>
      <c r="O505" t="s">
        <v>3943</v>
      </c>
      <c r="P505" t="s">
        <v>3943</v>
      </c>
      <c r="Q505" s="10">
        <v>19.350000000000001</v>
      </c>
      <c r="R505" s="11"/>
      <c r="S505" s="10">
        <v>14.55</v>
      </c>
      <c r="T505" s="4" t="s">
        <v>6864</v>
      </c>
      <c r="U505">
        <v>18</v>
      </c>
      <c r="V505">
        <v>0</v>
      </c>
      <c r="W505">
        <v>13</v>
      </c>
      <c r="X505">
        <v>18</v>
      </c>
      <c r="Y505">
        <v>2</v>
      </c>
      <c r="Z505">
        <v>0</v>
      </c>
      <c r="AA505">
        <v>0</v>
      </c>
      <c r="AB505">
        <v>0</v>
      </c>
      <c r="AC505">
        <v>0</v>
      </c>
      <c r="AD505">
        <v>18</v>
      </c>
      <c r="AE505">
        <v>0</v>
      </c>
      <c r="AF505">
        <v>18</v>
      </c>
      <c r="AH505" s="1">
        <v>37391</v>
      </c>
      <c r="AI505" s="1">
        <v>37535</v>
      </c>
      <c r="AJ505" s="1">
        <v>37536</v>
      </c>
      <c r="AK505" s="8" t="s">
        <v>2734</v>
      </c>
      <c r="AM505" s="12" t="s">
        <v>6866</v>
      </c>
    </row>
    <row r="506" spans="1:39" x14ac:dyDescent="0.15">
      <c r="A506" s="2" t="s">
        <v>6867</v>
      </c>
      <c r="B506" s="2" t="s">
        <v>3896</v>
      </c>
      <c r="C506" s="2">
        <v>100</v>
      </c>
      <c r="D506" s="14" t="s">
        <v>6870</v>
      </c>
      <c r="E506"/>
      <c r="F506" t="s">
        <v>6871</v>
      </c>
      <c r="G506" t="s">
        <v>1812</v>
      </c>
      <c r="H506" t="s">
        <v>4360</v>
      </c>
      <c r="J506" s="4">
        <v>2</v>
      </c>
      <c r="K506" s="4">
        <v>93</v>
      </c>
      <c r="L506" s="4" t="s">
        <v>4361</v>
      </c>
      <c r="M506" s="9">
        <v>9780838439777</v>
      </c>
      <c r="N506" t="s">
        <v>4008</v>
      </c>
      <c r="O506" t="s">
        <v>3888</v>
      </c>
      <c r="P506" t="s">
        <v>3888</v>
      </c>
      <c r="Q506" s="10">
        <v>28.35</v>
      </c>
      <c r="R506" s="11"/>
      <c r="S506" s="10">
        <v>21.3</v>
      </c>
      <c r="T506" s="4" t="s">
        <v>6864</v>
      </c>
      <c r="U506">
        <v>18</v>
      </c>
      <c r="V506">
        <v>0</v>
      </c>
      <c r="W506">
        <v>13</v>
      </c>
      <c r="X506">
        <v>18</v>
      </c>
      <c r="Y506">
        <v>3</v>
      </c>
      <c r="Z506">
        <v>0</v>
      </c>
      <c r="AA506">
        <v>0</v>
      </c>
      <c r="AB506">
        <v>0</v>
      </c>
      <c r="AC506">
        <v>0</v>
      </c>
      <c r="AD506">
        <v>15</v>
      </c>
      <c r="AE506">
        <v>0</v>
      </c>
      <c r="AF506">
        <v>15</v>
      </c>
      <c r="AH506" s="1">
        <v>37391</v>
      </c>
      <c r="AI506" s="1">
        <v>37535</v>
      </c>
      <c r="AJ506" s="1">
        <v>37543</v>
      </c>
      <c r="AK506" s="8" t="s">
        <v>754</v>
      </c>
      <c r="AM506" s="12" t="s">
        <v>6866</v>
      </c>
    </row>
    <row r="507" spans="1:39" x14ac:dyDescent="0.15">
      <c r="A507" s="2" t="s">
        <v>6867</v>
      </c>
      <c r="B507" s="2" t="s">
        <v>3896</v>
      </c>
      <c r="C507" s="2">
        <v>100</v>
      </c>
      <c r="D507" s="14" t="s">
        <v>6870</v>
      </c>
      <c r="E507"/>
      <c r="F507" t="s">
        <v>6871</v>
      </c>
      <c r="G507" t="s">
        <v>840</v>
      </c>
      <c r="H507" t="s">
        <v>841</v>
      </c>
      <c r="K507" s="4">
        <v>98</v>
      </c>
      <c r="L507" s="4" t="s">
        <v>842</v>
      </c>
      <c r="M507" s="9">
        <v>9780201695151</v>
      </c>
      <c r="N507" t="s">
        <v>3894</v>
      </c>
      <c r="O507" t="s">
        <v>3894</v>
      </c>
      <c r="P507" t="s">
        <v>3894</v>
      </c>
      <c r="Q507" s="10">
        <v>17.399999999999999</v>
      </c>
      <c r="R507" s="11"/>
      <c r="S507" s="10">
        <v>13.05</v>
      </c>
      <c r="T507" s="4" t="s">
        <v>6864</v>
      </c>
      <c r="U507">
        <v>18</v>
      </c>
      <c r="V507">
        <v>0</v>
      </c>
      <c r="W507">
        <v>10</v>
      </c>
      <c r="X507">
        <v>18</v>
      </c>
      <c r="Y507">
        <v>13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H507" s="1">
        <v>37391</v>
      </c>
      <c r="AI507" s="1">
        <v>37535</v>
      </c>
      <c r="AJ507" s="1">
        <v>37425</v>
      </c>
      <c r="AK507" s="8" t="s">
        <v>843</v>
      </c>
      <c r="AM507" s="12" t="s">
        <v>6866</v>
      </c>
    </row>
    <row r="508" spans="1:39" x14ac:dyDescent="0.15">
      <c r="A508" s="2" t="s">
        <v>6867</v>
      </c>
      <c r="B508" s="2" t="s">
        <v>3896</v>
      </c>
      <c r="C508" s="2">
        <v>100</v>
      </c>
      <c r="D508" s="14" t="s">
        <v>6870</v>
      </c>
      <c r="E508"/>
      <c r="F508" t="s">
        <v>6871</v>
      </c>
      <c r="G508" t="s">
        <v>5112</v>
      </c>
      <c r="H508" t="s">
        <v>2818</v>
      </c>
      <c r="K508" s="4">
        <v>97</v>
      </c>
      <c r="L508" s="4" t="s">
        <v>2819</v>
      </c>
      <c r="M508" s="9">
        <v>9780134762012</v>
      </c>
      <c r="N508" t="s">
        <v>3943</v>
      </c>
      <c r="O508" t="s">
        <v>3943</v>
      </c>
      <c r="P508" t="s">
        <v>3943</v>
      </c>
      <c r="Q508" s="10">
        <v>23.55</v>
      </c>
      <c r="R508" s="11"/>
      <c r="S508" s="10">
        <v>17.7</v>
      </c>
      <c r="T508" s="4" t="s">
        <v>6864</v>
      </c>
      <c r="U508">
        <v>18</v>
      </c>
      <c r="V508">
        <v>0</v>
      </c>
      <c r="W508">
        <v>10</v>
      </c>
      <c r="X508">
        <v>18</v>
      </c>
      <c r="Y508">
        <v>3</v>
      </c>
      <c r="Z508">
        <v>0</v>
      </c>
      <c r="AA508">
        <v>0</v>
      </c>
      <c r="AB508">
        <v>0</v>
      </c>
      <c r="AC508">
        <v>0</v>
      </c>
      <c r="AD508">
        <v>15</v>
      </c>
      <c r="AE508">
        <v>0</v>
      </c>
      <c r="AF508">
        <v>15</v>
      </c>
      <c r="AH508" s="1">
        <v>37391</v>
      </c>
      <c r="AI508" s="1">
        <v>37535</v>
      </c>
      <c r="AJ508" s="1">
        <v>37536</v>
      </c>
      <c r="AK508" s="8" t="s">
        <v>2820</v>
      </c>
      <c r="AM508" s="12" t="s">
        <v>6866</v>
      </c>
    </row>
    <row r="509" spans="1:39" x14ac:dyDescent="0.15">
      <c r="A509" s="2" t="s">
        <v>6867</v>
      </c>
      <c r="B509" s="2" t="s">
        <v>3896</v>
      </c>
      <c r="C509" s="2">
        <v>101</v>
      </c>
      <c r="D509" s="14" t="s">
        <v>6870</v>
      </c>
      <c r="E509"/>
      <c r="F509" t="s">
        <v>6871</v>
      </c>
      <c r="G509" t="s">
        <v>3390</v>
      </c>
      <c r="H509" t="s">
        <v>3391</v>
      </c>
      <c r="J509" s="4">
        <v>1</v>
      </c>
      <c r="K509" s="4">
        <v>96</v>
      </c>
      <c r="L509" s="4" t="s">
        <v>2893</v>
      </c>
      <c r="M509" s="9">
        <v>9780201834093</v>
      </c>
      <c r="N509" t="s">
        <v>3894</v>
      </c>
      <c r="O509" t="s">
        <v>3894</v>
      </c>
      <c r="P509" t="s">
        <v>3894</v>
      </c>
      <c r="Q509" s="10">
        <v>25</v>
      </c>
      <c r="R509" s="11"/>
      <c r="S509" s="10">
        <v>18.75</v>
      </c>
      <c r="T509" s="4" t="s">
        <v>6864</v>
      </c>
      <c r="U509">
        <v>18</v>
      </c>
      <c r="V509">
        <v>0</v>
      </c>
      <c r="W509">
        <v>9</v>
      </c>
      <c r="X509">
        <v>18</v>
      </c>
      <c r="Y509">
        <v>13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H509" s="1">
        <v>37391</v>
      </c>
      <c r="AI509" s="1">
        <v>37535</v>
      </c>
      <c r="AJ509" s="1">
        <v>37053</v>
      </c>
      <c r="AK509" s="8" t="s">
        <v>3392</v>
      </c>
      <c r="AM509" s="12" t="s">
        <v>6866</v>
      </c>
    </row>
    <row r="510" spans="1:39" x14ac:dyDescent="0.15">
      <c r="A510" s="2" t="s">
        <v>6867</v>
      </c>
      <c r="B510" s="2" t="s">
        <v>3896</v>
      </c>
      <c r="C510" s="2">
        <v>101</v>
      </c>
      <c r="D510" s="14" t="s">
        <v>6870</v>
      </c>
      <c r="E510"/>
      <c r="F510" t="s">
        <v>6871</v>
      </c>
      <c r="G510" t="s">
        <v>1812</v>
      </c>
      <c r="H510" t="s">
        <v>6313</v>
      </c>
      <c r="K510" s="4">
        <v>94</v>
      </c>
      <c r="L510" s="4" t="s">
        <v>6314</v>
      </c>
      <c r="M510" s="9">
        <v>9780844207483</v>
      </c>
      <c r="N510" t="s">
        <v>6098</v>
      </c>
      <c r="O510" t="s">
        <v>6863</v>
      </c>
      <c r="P510" t="s">
        <v>6863</v>
      </c>
      <c r="Q510" s="10">
        <v>15.7</v>
      </c>
      <c r="R510" s="11"/>
      <c r="S510" s="10">
        <v>11.8</v>
      </c>
      <c r="T510" s="4" t="s">
        <v>6864</v>
      </c>
      <c r="U510">
        <v>28</v>
      </c>
      <c r="V510">
        <v>0</v>
      </c>
      <c r="W510">
        <v>28</v>
      </c>
      <c r="X510">
        <v>28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28</v>
      </c>
      <c r="AE510">
        <v>0</v>
      </c>
      <c r="AF510">
        <v>28</v>
      </c>
      <c r="AH510" s="1">
        <v>37529</v>
      </c>
      <c r="AI510" s="1">
        <v>37535</v>
      </c>
      <c r="AJ510" s="1">
        <v>37557</v>
      </c>
      <c r="AK510" s="8" t="s">
        <v>6315</v>
      </c>
      <c r="AM510" s="12" t="s">
        <v>6866</v>
      </c>
    </row>
    <row r="511" spans="1:39" x14ac:dyDescent="0.15">
      <c r="A511" s="2" t="s">
        <v>6867</v>
      </c>
      <c r="B511" s="2" t="s">
        <v>3896</v>
      </c>
      <c r="C511" s="2">
        <v>101</v>
      </c>
      <c r="D511" s="14" t="s">
        <v>6870</v>
      </c>
      <c r="E511"/>
      <c r="F511" t="s">
        <v>6871</v>
      </c>
      <c r="G511" t="s">
        <v>846</v>
      </c>
      <c r="H511" t="s">
        <v>847</v>
      </c>
      <c r="K511" s="4">
        <v>94</v>
      </c>
      <c r="L511" s="4" t="s">
        <v>848</v>
      </c>
      <c r="M511" s="9">
        <v>9780838452707</v>
      </c>
      <c r="N511" t="s">
        <v>4008</v>
      </c>
      <c r="O511" t="s">
        <v>3888</v>
      </c>
      <c r="P511" t="s">
        <v>3888</v>
      </c>
      <c r="Q511" s="10">
        <v>28</v>
      </c>
      <c r="R511" s="11"/>
      <c r="S511" s="10">
        <v>21</v>
      </c>
      <c r="T511" s="4" t="s">
        <v>6864</v>
      </c>
      <c r="U511">
        <v>15</v>
      </c>
      <c r="V511">
        <v>0</v>
      </c>
      <c r="W511">
        <v>13</v>
      </c>
      <c r="X511">
        <v>15</v>
      </c>
      <c r="Y511">
        <v>13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H511" s="1">
        <v>37391</v>
      </c>
      <c r="AI511" s="1">
        <v>37535</v>
      </c>
      <c r="AJ511" s="1">
        <v>37489</v>
      </c>
      <c r="AK511" s="8" t="s">
        <v>849</v>
      </c>
      <c r="AM511" s="12" t="s">
        <v>6866</v>
      </c>
    </row>
    <row r="512" spans="1:39" x14ac:dyDescent="0.15">
      <c r="A512" s="2" t="s">
        <v>6867</v>
      </c>
      <c r="B512" s="2" t="s">
        <v>3896</v>
      </c>
      <c r="C512" s="2">
        <v>101</v>
      </c>
      <c r="D512" s="14" t="s">
        <v>6870</v>
      </c>
      <c r="E512"/>
      <c r="F512" t="s">
        <v>6871</v>
      </c>
      <c r="G512" t="s">
        <v>2018</v>
      </c>
      <c r="H512" t="s">
        <v>2019</v>
      </c>
      <c r="K512" s="4">
        <v>0</v>
      </c>
      <c r="L512" s="4" t="s">
        <v>2020</v>
      </c>
      <c r="M512" s="9">
        <v>9780070062498</v>
      </c>
      <c r="N512" t="s">
        <v>6863</v>
      </c>
      <c r="O512" t="s">
        <v>6863</v>
      </c>
      <c r="P512" t="s">
        <v>6863</v>
      </c>
      <c r="Q512" s="10">
        <v>26.6</v>
      </c>
      <c r="R512" s="11"/>
      <c r="S512" s="10">
        <v>19.95</v>
      </c>
      <c r="T512" s="4" t="s">
        <v>6864</v>
      </c>
      <c r="U512">
        <v>15</v>
      </c>
      <c r="V512">
        <v>0</v>
      </c>
      <c r="W512">
        <v>15</v>
      </c>
      <c r="X512">
        <v>15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14</v>
      </c>
      <c r="AE512">
        <v>0</v>
      </c>
      <c r="AF512">
        <v>14</v>
      </c>
      <c r="AH512" s="1">
        <v>37391</v>
      </c>
      <c r="AI512" s="1">
        <v>37535</v>
      </c>
      <c r="AJ512" s="1">
        <v>37474</v>
      </c>
      <c r="AK512" s="8" t="s">
        <v>2021</v>
      </c>
      <c r="AM512" s="12" t="s">
        <v>6866</v>
      </c>
    </row>
    <row r="513" spans="1:39" x14ac:dyDescent="0.15">
      <c r="A513" s="2" t="s">
        <v>6867</v>
      </c>
      <c r="B513" s="2" t="s">
        <v>3896</v>
      </c>
      <c r="C513" s="2">
        <v>101</v>
      </c>
      <c r="D513" s="14" t="s">
        <v>6870</v>
      </c>
      <c r="E513"/>
      <c r="F513" t="s">
        <v>6871</v>
      </c>
      <c r="G513" t="s">
        <v>3500</v>
      </c>
      <c r="H513" t="s">
        <v>3501</v>
      </c>
      <c r="K513" s="4">
        <v>1</v>
      </c>
      <c r="L513" s="4" t="s">
        <v>2894</v>
      </c>
      <c r="M513" s="9">
        <v>9780395960721</v>
      </c>
      <c r="N513" t="s">
        <v>5236</v>
      </c>
      <c r="O513" t="s">
        <v>5236</v>
      </c>
      <c r="P513" t="s">
        <v>5236</v>
      </c>
      <c r="Q513" s="10">
        <v>26.8</v>
      </c>
      <c r="R513" s="11"/>
      <c r="S513" s="10">
        <v>20.100000000000001</v>
      </c>
      <c r="T513" s="4" t="s">
        <v>6864</v>
      </c>
      <c r="U513">
        <v>18</v>
      </c>
      <c r="V513">
        <v>0</v>
      </c>
      <c r="W513">
        <v>16</v>
      </c>
      <c r="X513">
        <v>18</v>
      </c>
      <c r="Y513">
        <v>3</v>
      </c>
      <c r="Z513">
        <v>0</v>
      </c>
      <c r="AA513">
        <v>0</v>
      </c>
      <c r="AB513">
        <v>0</v>
      </c>
      <c r="AC513">
        <v>0</v>
      </c>
      <c r="AD513">
        <v>19</v>
      </c>
      <c r="AE513">
        <v>1</v>
      </c>
      <c r="AF513">
        <v>20</v>
      </c>
      <c r="AH513" s="1">
        <v>37391</v>
      </c>
      <c r="AI513" s="1">
        <v>37535</v>
      </c>
      <c r="AJ513" s="1">
        <v>37445</v>
      </c>
      <c r="AK513" s="8" t="s">
        <v>3502</v>
      </c>
      <c r="AM513" s="12" t="s">
        <v>6866</v>
      </c>
    </row>
    <row r="514" spans="1:39" x14ac:dyDescent="0.15">
      <c r="A514" s="2" t="s">
        <v>6867</v>
      </c>
      <c r="B514" s="2" t="s">
        <v>3896</v>
      </c>
      <c r="C514" s="2">
        <v>101</v>
      </c>
      <c r="D514" s="14" t="s">
        <v>6870</v>
      </c>
      <c r="E514"/>
      <c r="F514" t="s">
        <v>6871</v>
      </c>
      <c r="G514" t="s">
        <v>1583</v>
      </c>
      <c r="H514" t="s">
        <v>1584</v>
      </c>
      <c r="K514" s="4">
        <v>99</v>
      </c>
      <c r="L514" s="4" t="s">
        <v>1585</v>
      </c>
      <c r="M514" s="9">
        <v>9780764560545</v>
      </c>
      <c r="N514" t="s">
        <v>549</v>
      </c>
      <c r="O514" t="s">
        <v>1586</v>
      </c>
      <c r="P514" t="s">
        <v>1145</v>
      </c>
      <c r="Q514" s="10">
        <v>27.99</v>
      </c>
      <c r="R514" s="11">
        <v>0.1</v>
      </c>
      <c r="S514" s="10">
        <v>21</v>
      </c>
      <c r="T514" s="4" t="s">
        <v>6864</v>
      </c>
      <c r="U514">
        <v>12</v>
      </c>
      <c r="V514">
        <v>0</v>
      </c>
      <c r="W514">
        <v>6</v>
      </c>
      <c r="X514">
        <v>12</v>
      </c>
      <c r="Y514">
        <v>6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H514" s="1">
        <v>37391</v>
      </c>
      <c r="AI514" s="1">
        <v>37535</v>
      </c>
      <c r="AJ514" s="1">
        <v>37461</v>
      </c>
      <c r="AK514" s="8">
        <v>27.99</v>
      </c>
      <c r="AM514" s="12" t="s">
        <v>6866</v>
      </c>
    </row>
    <row r="515" spans="1:39" x14ac:dyDescent="0.15">
      <c r="A515" s="2" t="s">
        <v>6867</v>
      </c>
      <c r="B515" s="2" t="s">
        <v>3896</v>
      </c>
      <c r="C515" s="2">
        <v>101</v>
      </c>
      <c r="D515" s="14" t="s">
        <v>6870</v>
      </c>
      <c r="E515"/>
      <c r="F515" t="s">
        <v>6871</v>
      </c>
      <c r="G515" t="s">
        <v>6024</v>
      </c>
      <c r="H515" t="s">
        <v>6220</v>
      </c>
      <c r="K515" s="4">
        <v>0</v>
      </c>
      <c r="L515" s="4" t="s">
        <v>6221</v>
      </c>
      <c r="M515" s="9">
        <v>9780395945407</v>
      </c>
      <c r="N515" t="s">
        <v>5236</v>
      </c>
      <c r="O515" t="s">
        <v>5236</v>
      </c>
      <c r="P515" t="s">
        <v>5236</v>
      </c>
      <c r="Q515" s="10">
        <v>42.8</v>
      </c>
      <c r="R515" s="11"/>
      <c r="S515" s="10">
        <v>32.1</v>
      </c>
      <c r="T515" s="4" t="s">
        <v>6864</v>
      </c>
      <c r="U515">
        <v>30</v>
      </c>
      <c r="V515">
        <v>0</v>
      </c>
      <c r="W515">
        <v>32</v>
      </c>
      <c r="X515">
        <v>45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31</v>
      </c>
      <c r="AE515">
        <v>0</v>
      </c>
      <c r="AF515">
        <v>31</v>
      </c>
      <c r="AH515" s="1">
        <v>37391</v>
      </c>
      <c r="AI515" s="1">
        <v>37535</v>
      </c>
      <c r="AJ515" s="1">
        <v>37445</v>
      </c>
      <c r="AK515" s="8" t="s">
        <v>2524</v>
      </c>
      <c r="AL515" s="45">
        <v>1</v>
      </c>
      <c r="AM515" s="12" t="s">
        <v>6866</v>
      </c>
    </row>
    <row r="516" spans="1:39" x14ac:dyDescent="0.15">
      <c r="A516" s="2" t="s">
        <v>6867</v>
      </c>
      <c r="B516" s="2" t="s">
        <v>3896</v>
      </c>
      <c r="C516" s="2">
        <v>101</v>
      </c>
      <c r="D516" s="14" t="s">
        <v>6870</v>
      </c>
      <c r="E516"/>
      <c r="F516" t="s">
        <v>6871</v>
      </c>
      <c r="G516" t="s">
        <v>4720</v>
      </c>
      <c r="H516" t="s">
        <v>4721</v>
      </c>
      <c r="I516" s="4">
        <v>2</v>
      </c>
      <c r="K516" s="4">
        <v>97</v>
      </c>
      <c r="L516" s="4" t="s">
        <v>4722</v>
      </c>
      <c r="M516" s="9">
        <v>9780201846720</v>
      </c>
      <c r="N516" t="s">
        <v>3894</v>
      </c>
      <c r="O516" t="s">
        <v>3894</v>
      </c>
      <c r="P516" t="s">
        <v>3894</v>
      </c>
      <c r="Q516" s="10">
        <v>20.3</v>
      </c>
      <c r="R516" s="11"/>
      <c r="S516" s="10">
        <v>15.25</v>
      </c>
      <c r="T516" s="4" t="s">
        <v>6864</v>
      </c>
      <c r="U516">
        <v>35</v>
      </c>
      <c r="V516">
        <v>0</v>
      </c>
      <c r="W516">
        <v>25</v>
      </c>
      <c r="X516">
        <v>35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23</v>
      </c>
      <c r="AE516">
        <v>1</v>
      </c>
      <c r="AF516">
        <v>24</v>
      </c>
      <c r="AH516" s="1">
        <v>37391</v>
      </c>
      <c r="AI516" s="1">
        <v>37535</v>
      </c>
      <c r="AJ516" s="1">
        <v>37490</v>
      </c>
      <c r="AK516" s="8" t="s">
        <v>4723</v>
      </c>
      <c r="AM516" s="12" t="s">
        <v>6866</v>
      </c>
    </row>
    <row r="517" spans="1:39" x14ac:dyDescent="0.15">
      <c r="A517" s="2" t="s">
        <v>6867</v>
      </c>
      <c r="B517" s="2" t="s">
        <v>3896</v>
      </c>
      <c r="C517" s="2">
        <v>101</v>
      </c>
      <c r="D517" s="14" t="s">
        <v>6870</v>
      </c>
      <c r="E517"/>
      <c r="F517" t="s">
        <v>6871</v>
      </c>
      <c r="G517" t="s">
        <v>4112</v>
      </c>
      <c r="H517" t="s">
        <v>4113</v>
      </c>
      <c r="L517" s="4" t="s">
        <v>4114</v>
      </c>
      <c r="M517" s="9">
        <v>9780194379328</v>
      </c>
      <c r="N517" t="s">
        <v>6875</v>
      </c>
      <c r="O517" t="s">
        <v>6875</v>
      </c>
      <c r="P517" t="s">
        <v>6875</v>
      </c>
      <c r="Q517" s="10">
        <v>8.5</v>
      </c>
      <c r="R517" s="11"/>
      <c r="S517" s="10">
        <v>6.4</v>
      </c>
      <c r="T517" s="4" t="s">
        <v>6864</v>
      </c>
      <c r="U517">
        <v>15</v>
      </c>
      <c r="V517">
        <v>0</v>
      </c>
      <c r="W517">
        <v>14</v>
      </c>
      <c r="X517">
        <v>15</v>
      </c>
      <c r="Y517">
        <v>3</v>
      </c>
      <c r="Z517">
        <v>0</v>
      </c>
      <c r="AA517">
        <v>0</v>
      </c>
      <c r="AB517">
        <v>0</v>
      </c>
      <c r="AC517">
        <v>0</v>
      </c>
      <c r="AD517">
        <v>15</v>
      </c>
      <c r="AE517">
        <v>0</v>
      </c>
      <c r="AF517">
        <v>15</v>
      </c>
      <c r="AH517" s="1">
        <v>37490</v>
      </c>
      <c r="AI517" s="1">
        <v>37535</v>
      </c>
      <c r="AJ517" s="1">
        <v>37539</v>
      </c>
      <c r="AK517" s="8" t="s">
        <v>4115</v>
      </c>
      <c r="AM517" s="12" t="s">
        <v>6866</v>
      </c>
    </row>
    <row r="518" spans="1:39" x14ac:dyDescent="0.15">
      <c r="A518" s="2" t="s">
        <v>6867</v>
      </c>
      <c r="B518" s="2" t="s">
        <v>3896</v>
      </c>
      <c r="C518" s="2">
        <v>101</v>
      </c>
      <c r="D518" s="14" t="s">
        <v>6870</v>
      </c>
      <c r="E518"/>
      <c r="F518" t="s">
        <v>6871</v>
      </c>
      <c r="G518" t="s">
        <v>1797</v>
      </c>
      <c r="H518" t="s">
        <v>1798</v>
      </c>
      <c r="I518" s="4">
        <v>4</v>
      </c>
      <c r="K518" s="4">
        <v>2</v>
      </c>
      <c r="L518" s="4" t="s">
        <v>1799</v>
      </c>
      <c r="M518" s="9">
        <v>9780072331097</v>
      </c>
      <c r="N518" t="s">
        <v>6863</v>
      </c>
      <c r="O518" t="s">
        <v>6863</v>
      </c>
      <c r="P518" t="s">
        <v>6863</v>
      </c>
      <c r="Q518" s="10">
        <v>21.3</v>
      </c>
      <c r="R518" s="11"/>
      <c r="S518" s="10">
        <v>16</v>
      </c>
      <c r="T518" s="4" t="s">
        <v>6864</v>
      </c>
      <c r="U518">
        <v>15</v>
      </c>
      <c r="V518">
        <v>0</v>
      </c>
      <c r="W518">
        <v>15</v>
      </c>
      <c r="X518">
        <v>15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14</v>
      </c>
      <c r="AE518">
        <v>0</v>
      </c>
      <c r="AF518">
        <v>14</v>
      </c>
      <c r="AH518" s="1">
        <v>37391</v>
      </c>
      <c r="AI518" s="1">
        <v>37535</v>
      </c>
      <c r="AJ518" s="1">
        <v>37474</v>
      </c>
      <c r="AK518" s="8" t="s">
        <v>4045</v>
      </c>
      <c r="AM518" s="12" t="s">
        <v>6866</v>
      </c>
    </row>
    <row r="519" spans="1:39" x14ac:dyDescent="0.15">
      <c r="A519" s="2" t="s">
        <v>6867</v>
      </c>
      <c r="B519" s="2" t="s">
        <v>3896</v>
      </c>
      <c r="C519" s="2">
        <v>101</v>
      </c>
      <c r="D519" s="14" t="s">
        <v>6870</v>
      </c>
      <c r="E519"/>
      <c r="F519" t="s">
        <v>6871</v>
      </c>
      <c r="G519" t="s">
        <v>1797</v>
      </c>
      <c r="H519" t="s">
        <v>3189</v>
      </c>
      <c r="I519" s="4">
        <v>4</v>
      </c>
      <c r="K519" s="4">
        <v>2</v>
      </c>
      <c r="L519" s="4" t="s">
        <v>3190</v>
      </c>
      <c r="M519" s="9">
        <v>9780072330632</v>
      </c>
      <c r="N519" t="s">
        <v>6863</v>
      </c>
      <c r="O519" t="s">
        <v>6863</v>
      </c>
      <c r="P519" t="s">
        <v>6863</v>
      </c>
      <c r="Q519" s="10">
        <v>21.3</v>
      </c>
      <c r="R519" s="11"/>
      <c r="S519" s="10">
        <v>16</v>
      </c>
      <c r="T519" s="4" t="s">
        <v>6864</v>
      </c>
      <c r="U519">
        <v>18</v>
      </c>
      <c r="V519">
        <v>0</v>
      </c>
      <c r="W519">
        <v>18</v>
      </c>
      <c r="X519">
        <v>18</v>
      </c>
      <c r="Y519">
        <v>5</v>
      </c>
      <c r="Z519">
        <v>0</v>
      </c>
      <c r="AA519">
        <v>0</v>
      </c>
      <c r="AB519">
        <v>0</v>
      </c>
      <c r="AC519">
        <v>0</v>
      </c>
      <c r="AD519">
        <v>13</v>
      </c>
      <c r="AE519">
        <v>0</v>
      </c>
      <c r="AF519">
        <v>13</v>
      </c>
      <c r="AH519" s="1">
        <v>37391</v>
      </c>
      <c r="AI519" s="1">
        <v>37535</v>
      </c>
      <c r="AJ519" s="1">
        <v>37491</v>
      </c>
      <c r="AK519" s="8" t="s">
        <v>4045</v>
      </c>
      <c r="AM519" s="12" t="s">
        <v>6866</v>
      </c>
    </row>
    <row r="520" spans="1:39" x14ac:dyDescent="0.15">
      <c r="A520" s="2" t="s">
        <v>6867</v>
      </c>
      <c r="B520" s="2" t="s">
        <v>3896</v>
      </c>
      <c r="C520" s="2">
        <v>101</v>
      </c>
      <c r="D520" s="14" t="s">
        <v>6870</v>
      </c>
      <c r="E520"/>
      <c r="F520" t="s">
        <v>6871</v>
      </c>
      <c r="G520" t="s">
        <v>1868</v>
      </c>
      <c r="H520" t="s">
        <v>1869</v>
      </c>
      <c r="K520" s="4">
        <v>95</v>
      </c>
      <c r="L520" s="4" t="s">
        <v>2895</v>
      </c>
      <c r="M520" s="9">
        <v>9780838439562</v>
      </c>
      <c r="N520" t="s">
        <v>4008</v>
      </c>
      <c r="O520" t="s">
        <v>3888</v>
      </c>
      <c r="P520" t="s">
        <v>3888</v>
      </c>
      <c r="Q520" s="10">
        <v>30.7</v>
      </c>
      <c r="R520" s="11"/>
      <c r="S520" s="10">
        <v>23.05</v>
      </c>
      <c r="T520" s="4" t="s">
        <v>6864</v>
      </c>
      <c r="U520">
        <v>18</v>
      </c>
      <c r="V520">
        <v>0</v>
      </c>
      <c r="W520">
        <v>10</v>
      </c>
      <c r="X520">
        <v>18</v>
      </c>
      <c r="Y520">
        <v>11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H520" s="1">
        <v>37391</v>
      </c>
      <c r="AI520" s="1">
        <v>37535</v>
      </c>
      <c r="AJ520" s="1">
        <v>37489</v>
      </c>
      <c r="AK520" s="8" t="s">
        <v>1764</v>
      </c>
      <c r="AM520" s="12" t="s">
        <v>6866</v>
      </c>
    </row>
    <row r="521" spans="1:39" x14ac:dyDescent="0.15">
      <c r="A521" s="2" t="s">
        <v>6867</v>
      </c>
      <c r="B521" s="2" t="s">
        <v>3896</v>
      </c>
      <c r="C521" s="2">
        <v>101</v>
      </c>
      <c r="D521" s="14" t="s">
        <v>6870</v>
      </c>
      <c r="E521"/>
      <c r="F521" t="s">
        <v>6871</v>
      </c>
      <c r="G521" t="s">
        <v>6336</v>
      </c>
      <c r="H521" t="s">
        <v>6337</v>
      </c>
      <c r="K521" s="4">
        <v>99</v>
      </c>
      <c r="L521" s="4" t="s">
        <v>6338</v>
      </c>
      <c r="M521" s="9">
        <v>9780395874066</v>
      </c>
      <c r="N521" t="s">
        <v>5236</v>
      </c>
      <c r="O521" t="s">
        <v>5236</v>
      </c>
      <c r="P521" t="s">
        <v>5236</v>
      </c>
      <c r="Q521" s="10">
        <v>24.8</v>
      </c>
      <c r="R521" s="11"/>
      <c r="S521" s="10">
        <v>18.600000000000001</v>
      </c>
      <c r="T521" s="4" t="s">
        <v>6864</v>
      </c>
      <c r="U521">
        <v>18</v>
      </c>
      <c r="V521">
        <v>0</v>
      </c>
      <c r="W521">
        <v>10</v>
      </c>
      <c r="X521">
        <v>18</v>
      </c>
      <c r="Y521">
        <v>12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1</v>
      </c>
      <c r="AH521" s="1">
        <v>37391</v>
      </c>
      <c r="AI521" s="1">
        <v>37535</v>
      </c>
      <c r="AJ521" s="1">
        <v>37445</v>
      </c>
      <c r="AK521" s="8" t="s">
        <v>6339</v>
      </c>
      <c r="AM521" s="12" t="s">
        <v>6866</v>
      </c>
    </row>
    <row r="522" spans="1:39" x14ac:dyDescent="0.15">
      <c r="A522" s="2" t="s">
        <v>6867</v>
      </c>
      <c r="B522" s="2" t="s">
        <v>3896</v>
      </c>
      <c r="C522" s="2">
        <v>102</v>
      </c>
      <c r="D522" s="14" t="s">
        <v>6870</v>
      </c>
      <c r="E522"/>
      <c r="F522" t="s">
        <v>6871</v>
      </c>
      <c r="G522" t="s">
        <v>4579</v>
      </c>
      <c r="H522" t="s">
        <v>3300</v>
      </c>
      <c r="I522" s="4">
        <v>2</v>
      </c>
      <c r="K522" s="4">
        <v>92</v>
      </c>
      <c r="L522" s="4" t="s">
        <v>3301</v>
      </c>
      <c r="M522" s="9">
        <v>9780133382785</v>
      </c>
      <c r="N522" t="s">
        <v>3943</v>
      </c>
      <c r="O522" t="s">
        <v>3943</v>
      </c>
      <c r="P522" t="s">
        <v>3943</v>
      </c>
      <c r="Q522" s="10">
        <v>36.35</v>
      </c>
      <c r="R522" s="11"/>
      <c r="S522" s="10">
        <v>27.3</v>
      </c>
      <c r="T522" s="4" t="s">
        <v>6864</v>
      </c>
      <c r="U522">
        <v>18</v>
      </c>
      <c r="V522">
        <v>0</v>
      </c>
      <c r="W522">
        <v>15</v>
      </c>
      <c r="X522">
        <v>18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14</v>
      </c>
      <c r="AE522">
        <v>0</v>
      </c>
      <c r="AF522">
        <v>14</v>
      </c>
      <c r="AH522" s="1">
        <v>37391</v>
      </c>
      <c r="AI522" s="1">
        <v>37535</v>
      </c>
      <c r="AJ522" s="1">
        <v>37473</v>
      </c>
      <c r="AK522" s="8" t="s">
        <v>20</v>
      </c>
      <c r="AM522" s="12" t="s">
        <v>5175</v>
      </c>
    </row>
    <row r="523" spans="1:39" x14ac:dyDescent="0.15">
      <c r="A523" s="2" t="s">
        <v>6867</v>
      </c>
      <c r="B523" s="2" t="s">
        <v>3896</v>
      </c>
      <c r="C523" s="2">
        <v>102</v>
      </c>
      <c r="D523" s="14" t="s">
        <v>6870</v>
      </c>
      <c r="E523"/>
      <c r="F523" t="s">
        <v>6871</v>
      </c>
      <c r="G523" t="s">
        <v>6553</v>
      </c>
      <c r="H523" t="s">
        <v>6554</v>
      </c>
      <c r="K523" s="4">
        <v>2</v>
      </c>
      <c r="L523" s="4" t="s">
        <v>6555</v>
      </c>
      <c r="M523" s="9">
        <v>9780130988935</v>
      </c>
      <c r="N523" t="s">
        <v>3943</v>
      </c>
      <c r="O523" t="s">
        <v>3943</v>
      </c>
      <c r="P523" t="s">
        <v>3943</v>
      </c>
      <c r="Q523" s="10">
        <v>22</v>
      </c>
      <c r="R523" s="11"/>
      <c r="S523" s="10">
        <v>16.5</v>
      </c>
      <c r="T523" s="4" t="s">
        <v>6864</v>
      </c>
      <c r="U523">
        <v>40</v>
      </c>
      <c r="V523">
        <v>0</v>
      </c>
      <c r="W523">
        <v>38</v>
      </c>
      <c r="X523">
        <v>40</v>
      </c>
      <c r="Y523">
        <v>16</v>
      </c>
      <c r="Z523">
        <v>0</v>
      </c>
      <c r="AA523">
        <v>0</v>
      </c>
      <c r="AB523">
        <v>0</v>
      </c>
      <c r="AC523">
        <v>0</v>
      </c>
      <c r="AD523">
        <v>22</v>
      </c>
      <c r="AE523">
        <v>0</v>
      </c>
      <c r="AF523">
        <v>22</v>
      </c>
      <c r="AH523" s="1">
        <v>37466</v>
      </c>
      <c r="AI523" s="1">
        <v>37535</v>
      </c>
      <c r="AJ523" s="1">
        <v>37490</v>
      </c>
      <c r="AK523" s="8" t="s">
        <v>6556</v>
      </c>
      <c r="AM523" s="12" t="s">
        <v>6866</v>
      </c>
    </row>
    <row r="524" spans="1:39" x14ac:dyDescent="0.15">
      <c r="A524" s="2" t="s">
        <v>6867</v>
      </c>
      <c r="B524" s="2" t="s">
        <v>3896</v>
      </c>
      <c r="C524" s="2">
        <v>102</v>
      </c>
      <c r="D524" s="14" t="s">
        <v>6870</v>
      </c>
      <c r="E524"/>
      <c r="F524" t="s">
        <v>6871</v>
      </c>
      <c r="G524" t="s">
        <v>894</v>
      </c>
      <c r="H524" t="s">
        <v>6420</v>
      </c>
      <c r="K524" s="4">
        <v>98</v>
      </c>
      <c r="L524" s="4" t="s">
        <v>6421</v>
      </c>
      <c r="M524" s="9">
        <v>9781879440197</v>
      </c>
      <c r="N524" t="s">
        <v>6422</v>
      </c>
      <c r="O524" t="s">
        <v>6422</v>
      </c>
      <c r="P524" t="s">
        <v>6422</v>
      </c>
      <c r="Q524" s="10">
        <v>20.25</v>
      </c>
      <c r="R524" s="11"/>
      <c r="S524" s="10">
        <v>15.2</v>
      </c>
      <c r="T524" s="4" t="s">
        <v>6864</v>
      </c>
      <c r="U524">
        <v>10</v>
      </c>
      <c r="V524">
        <v>0</v>
      </c>
      <c r="W524">
        <v>7</v>
      </c>
      <c r="X524">
        <v>10</v>
      </c>
      <c r="Y524">
        <v>7</v>
      </c>
      <c r="Z524">
        <v>0</v>
      </c>
      <c r="AA524">
        <v>0</v>
      </c>
      <c r="AB524">
        <v>0</v>
      </c>
      <c r="AC524">
        <v>0</v>
      </c>
      <c r="AD524">
        <v>7</v>
      </c>
      <c r="AE524">
        <v>0</v>
      </c>
      <c r="AF524">
        <v>7</v>
      </c>
      <c r="AH524" s="1">
        <v>37391</v>
      </c>
      <c r="AI524" s="1">
        <v>37535</v>
      </c>
      <c r="AJ524" s="1">
        <v>37538</v>
      </c>
      <c r="AK524" s="8" t="s">
        <v>316</v>
      </c>
      <c r="AM524" s="12" t="s">
        <v>6866</v>
      </c>
    </row>
    <row r="525" spans="1:39" x14ac:dyDescent="0.15">
      <c r="A525" s="2" t="s">
        <v>6867</v>
      </c>
      <c r="B525" s="2" t="s">
        <v>3896</v>
      </c>
      <c r="C525" s="2">
        <v>102</v>
      </c>
      <c r="D525" s="14" t="s">
        <v>6870</v>
      </c>
      <c r="E525"/>
      <c r="F525" t="s">
        <v>6871</v>
      </c>
      <c r="G525" t="s">
        <v>846</v>
      </c>
      <c r="H525" t="s">
        <v>2767</v>
      </c>
      <c r="J525" s="4">
        <v>3</v>
      </c>
      <c r="K525" s="4">
        <v>98</v>
      </c>
      <c r="L525" s="4" t="s">
        <v>2768</v>
      </c>
      <c r="M525" s="9">
        <v>9780838467282</v>
      </c>
      <c r="N525" t="s">
        <v>4008</v>
      </c>
      <c r="O525" t="s">
        <v>3888</v>
      </c>
      <c r="P525" t="s">
        <v>3888</v>
      </c>
      <c r="Q525" s="10">
        <v>20.7</v>
      </c>
      <c r="R525" s="11"/>
      <c r="S525" s="10">
        <v>15.55</v>
      </c>
      <c r="T525" s="4" t="s">
        <v>6864</v>
      </c>
      <c r="U525">
        <v>18</v>
      </c>
      <c r="V525">
        <v>0</v>
      </c>
      <c r="W525">
        <v>15</v>
      </c>
      <c r="X525">
        <v>18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H525" s="1">
        <v>37391</v>
      </c>
      <c r="AI525" s="1">
        <v>37535</v>
      </c>
      <c r="AJ525" s="1">
        <v>37489</v>
      </c>
      <c r="AK525" s="8" t="s">
        <v>2769</v>
      </c>
      <c r="AM525" s="12" t="s">
        <v>6866</v>
      </c>
    </row>
    <row r="526" spans="1:39" x14ac:dyDescent="0.15">
      <c r="A526" s="2" t="s">
        <v>6867</v>
      </c>
      <c r="B526" s="2" t="s">
        <v>3896</v>
      </c>
      <c r="C526" s="2">
        <v>102</v>
      </c>
      <c r="D526" s="14" t="s">
        <v>6870</v>
      </c>
      <c r="E526"/>
      <c r="F526" t="s">
        <v>6871</v>
      </c>
      <c r="G526" t="s">
        <v>2018</v>
      </c>
      <c r="H526" t="s">
        <v>2828</v>
      </c>
      <c r="K526" s="4">
        <v>99</v>
      </c>
      <c r="L526" s="4" t="s">
        <v>2829</v>
      </c>
      <c r="M526" s="9">
        <v>9780070062580</v>
      </c>
      <c r="N526" t="s">
        <v>6863</v>
      </c>
      <c r="O526" t="s">
        <v>6863</v>
      </c>
      <c r="P526" t="s">
        <v>6863</v>
      </c>
      <c r="Q526" s="10">
        <v>26.6</v>
      </c>
      <c r="R526" s="11"/>
      <c r="S526" s="10">
        <v>19.95</v>
      </c>
      <c r="T526" s="4" t="s">
        <v>6864</v>
      </c>
      <c r="U526">
        <v>30</v>
      </c>
      <c r="V526">
        <v>0</v>
      </c>
      <c r="W526">
        <v>26</v>
      </c>
      <c r="X526">
        <v>30</v>
      </c>
      <c r="Y526">
        <v>11</v>
      </c>
      <c r="Z526">
        <v>0</v>
      </c>
      <c r="AA526">
        <v>0</v>
      </c>
      <c r="AB526">
        <v>0</v>
      </c>
      <c r="AC526">
        <v>0</v>
      </c>
      <c r="AD526">
        <v>15</v>
      </c>
      <c r="AE526">
        <v>0</v>
      </c>
      <c r="AF526">
        <v>15</v>
      </c>
      <c r="AH526" s="1">
        <v>37490</v>
      </c>
      <c r="AI526" s="1">
        <v>37535</v>
      </c>
      <c r="AJ526" s="1">
        <v>37505</v>
      </c>
      <c r="AK526" s="8" t="s">
        <v>2021</v>
      </c>
      <c r="AM526" s="12" t="s">
        <v>6866</v>
      </c>
    </row>
    <row r="527" spans="1:39" x14ac:dyDescent="0.15">
      <c r="A527" s="2" t="s">
        <v>6867</v>
      </c>
      <c r="B527" s="2" t="s">
        <v>3896</v>
      </c>
      <c r="C527" s="2">
        <v>102</v>
      </c>
      <c r="D527" s="14" t="s">
        <v>6870</v>
      </c>
      <c r="E527"/>
      <c r="F527" t="s">
        <v>6871</v>
      </c>
      <c r="G527" t="s">
        <v>3516</v>
      </c>
      <c r="H527" t="s">
        <v>3517</v>
      </c>
      <c r="K527" s="4">
        <v>96</v>
      </c>
      <c r="L527" s="4" t="s">
        <v>3518</v>
      </c>
      <c r="M527" s="9">
        <v>9780201834109</v>
      </c>
      <c r="N527" t="s">
        <v>3894</v>
      </c>
      <c r="O527" t="s">
        <v>3894</v>
      </c>
      <c r="P527" t="s">
        <v>3894</v>
      </c>
      <c r="Q527" s="10">
        <v>27.15</v>
      </c>
      <c r="R527" s="11"/>
      <c r="S527" s="10">
        <v>20.399999999999999</v>
      </c>
      <c r="T527" s="4" t="s">
        <v>6864</v>
      </c>
      <c r="U527">
        <v>12</v>
      </c>
      <c r="V527">
        <v>0</v>
      </c>
      <c r="W527">
        <v>12</v>
      </c>
      <c r="X527">
        <v>12</v>
      </c>
      <c r="Y527">
        <v>8</v>
      </c>
      <c r="Z527">
        <v>0</v>
      </c>
      <c r="AA527">
        <v>0</v>
      </c>
      <c r="AB527">
        <v>0</v>
      </c>
      <c r="AC527">
        <v>0</v>
      </c>
      <c r="AD527">
        <v>7</v>
      </c>
      <c r="AE527">
        <v>0</v>
      </c>
      <c r="AF527">
        <v>7</v>
      </c>
      <c r="AH527" s="1">
        <v>37490</v>
      </c>
      <c r="AI527" s="1">
        <v>37535</v>
      </c>
      <c r="AJ527" s="1">
        <v>37473</v>
      </c>
      <c r="AK527" s="8" t="s">
        <v>3519</v>
      </c>
      <c r="AM527" s="12" t="s">
        <v>6866</v>
      </c>
    </row>
    <row r="528" spans="1:39" x14ac:dyDescent="0.15">
      <c r="A528" s="2" t="s">
        <v>6867</v>
      </c>
      <c r="B528" s="2" t="s">
        <v>3896</v>
      </c>
      <c r="C528" s="2">
        <v>102</v>
      </c>
      <c r="D528" s="14" t="s">
        <v>6870</v>
      </c>
      <c r="E528"/>
      <c r="F528" t="s">
        <v>6871</v>
      </c>
      <c r="G528" t="s">
        <v>3321</v>
      </c>
      <c r="H528" t="s">
        <v>3322</v>
      </c>
      <c r="K528" s="4">
        <v>97</v>
      </c>
      <c r="L528" s="4" t="s">
        <v>3323</v>
      </c>
      <c r="M528" s="9">
        <v>9780521438728</v>
      </c>
      <c r="N528" t="s">
        <v>4020</v>
      </c>
      <c r="O528" t="s">
        <v>4020</v>
      </c>
      <c r="P528" t="s">
        <v>4020</v>
      </c>
      <c r="Q528" s="10">
        <v>17.95</v>
      </c>
      <c r="R528" s="11">
        <v>0.1</v>
      </c>
      <c r="S528" s="10">
        <v>13.5</v>
      </c>
      <c r="T528" s="4" t="s">
        <v>6864</v>
      </c>
      <c r="U528">
        <v>10</v>
      </c>
      <c r="V528">
        <v>0</v>
      </c>
      <c r="W528">
        <v>9</v>
      </c>
      <c r="X528">
        <v>10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9</v>
      </c>
      <c r="AE528">
        <v>0</v>
      </c>
      <c r="AF528">
        <v>9</v>
      </c>
      <c r="AH528" s="1">
        <v>37490</v>
      </c>
      <c r="AI528" s="1">
        <v>37535</v>
      </c>
      <c r="AJ528" s="1">
        <v>37491</v>
      </c>
      <c r="AK528" s="8">
        <v>17.95</v>
      </c>
      <c r="AM528" s="12" t="s">
        <v>6866</v>
      </c>
    </row>
    <row r="529" spans="1:39" x14ac:dyDescent="0.15">
      <c r="A529" s="2" t="s">
        <v>6867</v>
      </c>
      <c r="B529" s="2" t="s">
        <v>3896</v>
      </c>
      <c r="C529" s="2">
        <v>102</v>
      </c>
      <c r="D529" s="14" t="s">
        <v>6870</v>
      </c>
      <c r="E529"/>
      <c r="F529" t="s">
        <v>6871</v>
      </c>
      <c r="G529" t="s">
        <v>3953</v>
      </c>
      <c r="H529" t="s">
        <v>543</v>
      </c>
      <c r="K529" s="4">
        <v>1</v>
      </c>
      <c r="L529" s="4" t="s">
        <v>544</v>
      </c>
      <c r="M529" s="9">
        <v>9780582401655</v>
      </c>
      <c r="N529" t="s">
        <v>3953</v>
      </c>
      <c r="O529" t="s">
        <v>3894</v>
      </c>
      <c r="P529" t="s">
        <v>3894</v>
      </c>
      <c r="Q529" s="10">
        <v>7.35</v>
      </c>
      <c r="R529" s="11"/>
      <c r="S529" s="10">
        <v>5.55</v>
      </c>
      <c r="T529" s="4" t="s">
        <v>6864</v>
      </c>
      <c r="U529">
        <v>18</v>
      </c>
      <c r="V529">
        <v>0</v>
      </c>
      <c r="W529">
        <v>18</v>
      </c>
      <c r="X529">
        <v>18</v>
      </c>
      <c r="Y529">
        <v>17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H529" s="1">
        <v>37391</v>
      </c>
      <c r="AI529" s="1">
        <v>37535</v>
      </c>
      <c r="AJ529" s="1">
        <v>37490</v>
      </c>
      <c r="AK529" s="8" t="s">
        <v>2052</v>
      </c>
      <c r="AM529" s="12" t="s">
        <v>6866</v>
      </c>
    </row>
    <row r="530" spans="1:39" x14ac:dyDescent="0.15">
      <c r="A530" s="2" t="s">
        <v>6867</v>
      </c>
      <c r="B530" s="2" t="s">
        <v>3896</v>
      </c>
      <c r="C530" s="2">
        <v>102</v>
      </c>
      <c r="D530" s="14" t="s">
        <v>6870</v>
      </c>
      <c r="E530"/>
      <c r="F530" t="s">
        <v>6871</v>
      </c>
      <c r="G530" t="s">
        <v>3953</v>
      </c>
      <c r="H530" t="s">
        <v>877</v>
      </c>
      <c r="K530" s="4">
        <v>1</v>
      </c>
      <c r="L530" s="4" t="s">
        <v>878</v>
      </c>
      <c r="M530" s="9">
        <v>9780582305755</v>
      </c>
      <c r="N530" t="s">
        <v>3894</v>
      </c>
      <c r="O530" t="s">
        <v>3894</v>
      </c>
      <c r="P530" t="s">
        <v>3894</v>
      </c>
      <c r="Q530" s="10">
        <v>25.9</v>
      </c>
      <c r="R530" s="11"/>
      <c r="S530" s="10">
        <v>19.45</v>
      </c>
      <c r="T530" s="4" t="s">
        <v>6883</v>
      </c>
      <c r="U530">
        <v>50</v>
      </c>
      <c r="V530">
        <v>0</v>
      </c>
      <c r="W530">
        <v>20</v>
      </c>
      <c r="X530">
        <v>50</v>
      </c>
      <c r="Y530">
        <v>5</v>
      </c>
      <c r="Z530">
        <v>0</v>
      </c>
      <c r="AA530">
        <v>0</v>
      </c>
      <c r="AB530">
        <v>0</v>
      </c>
      <c r="AC530">
        <v>0</v>
      </c>
      <c r="AD530">
        <v>13</v>
      </c>
      <c r="AE530">
        <v>0</v>
      </c>
      <c r="AF530">
        <v>13</v>
      </c>
      <c r="AH530" s="1">
        <v>37391</v>
      </c>
      <c r="AI530" s="1">
        <v>37535</v>
      </c>
      <c r="AJ530" s="1">
        <v>37473</v>
      </c>
      <c r="AK530" s="8" t="s">
        <v>879</v>
      </c>
      <c r="AM530" s="12" t="s">
        <v>6866</v>
      </c>
    </row>
    <row r="531" spans="1:39" x14ac:dyDescent="0.15">
      <c r="A531" s="2" t="s">
        <v>6867</v>
      </c>
      <c r="B531" s="2" t="s">
        <v>3896</v>
      </c>
      <c r="C531" s="2">
        <v>102</v>
      </c>
      <c r="D531" s="14" t="s">
        <v>6870</v>
      </c>
      <c r="E531"/>
      <c r="F531" t="s">
        <v>6871</v>
      </c>
      <c r="G531" t="s">
        <v>3429</v>
      </c>
      <c r="H531" t="s">
        <v>3430</v>
      </c>
      <c r="K531" s="4">
        <v>0</v>
      </c>
      <c r="L531" s="4" t="s">
        <v>3431</v>
      </c>
      <c r="M531" s="9">
        <v>9781562543501</v>
      </c>
      <c r="N531" t="s">
        <v>3429</v>
      </c>
      <c r="O531" t="s">
        <v>3429</v>
      </c>
      <c r="P531" t="s">
        <v>3429</v>
      </c>
      <c r="Q531" s="10">
        <v>11.95</v>
      </c>
      <c r="R531" s="11"/>
      <c r="S531" s="10">
        <v>9</v>
      </c>
      <c r="T531" s="4" t="s">
        <v>6864</v>
      </c>
      <c r="U531">
        <v>18</v>
      </c>
      <c r="V531">
        <v>0</v>
      </c>
      <c r="W531">
        <v>12</v>
      </c>
      <c r="X531">
        <v>18</v>
      </c>
      <c r="Y531">
        <v>4</v>
      </c>
      <c r="Z531">
        <v>0</v>
      </c>
      <c r="AA531">
        <v>0</v>
      </c>
      <c r="AB531">
        <v>0</v>
      </c>
      <c r="AC531">
        <v>0</v>
      </c>
      <c r="AD531">
        <v>14</v>
      </c>
      <c r="AE531">
        <v>0</v>
      </c>
      <c r="AF531">
        <v>14</v>
      </c>
      <c r="AH531" s="1">
        <v>37391</v>
      </c>
      <c r="AI531" s="1">
        <v>37535</v>
      </c>
      <c r="AJ531" s="1">
        <v>37539</v>
      </c>
      <c r="AK531" s="8" t="s">
        <v>3432</v>
      </c>
      <c r="AM531" s="12" t="s">
        <v>6866</v>
      </c>
    </row>
    <row r="532" spans="1:39" x14ac:dyDescent="0.15">
      <c r="A532" s="2" t="s">
        <v>6867</v>
      </c>
      <c r="B532" s="2" t="s">
        <v>3896</v>
      </c>
      <c r="C532" s="2">
        <v>102</v>
      </c>
      <c r="D532" s="14" t="s">
        <v>6870</v>
      </c>
      <c r="E532"/>
      <c r="F532" t="s">
        <v>6871</v>
      </c>
      <c r="G532" t="s">
        <v>376</v>
      </c>
      <c r="H532" t="s">
        <v>377</v>
      </c>
      <c r="K532" s="4">
        <v>89</v>
      </c>
      <c r="L532" s="4" t="s">
        <v>378</v>
      </c>
      <c r="M532" s="9">
        <v>9780801300110</v>
      </c>
      <c r="N532" t="s">
        <v>3953</v>
      </c>
      <c r="O532" t="s">
        <v>3894</v>
      </c>
      <c r="P532" t="s">
        <v>3894</v>
      </c>
      <c r="Q532" s="10">
        <v>20.350000000000001</v>
      </c>
      <c r="R532" s="11"/>
      <c r="S532" s="10">
        <v>15.3</v>
      </c>
      <c r="T532" s="4" t="s">
        <v>6864</v>
      </c>
      <c r="U532">
        <v>15</v>
      </c>
      <c r="V532">
        <v>0</v>
      </c>
      <c r="W532">
        <v>13</v>
      </c>
      <c r="X532">
        <v>15</v>
      </c>
      <c r="Y532">
        <v>13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H532" s="1">
        <v>37490</v>
      </c>
      <c r="AI532" s="1">
        <v>37535</v>
      </c>
      <c r="AJ532" s="1">
        <v>37497</v>
      </c>
      <c r="AK532" s="8" t="s">
        <v>379</v>
      </c>
      <c r="AM532" s="12" t="s">
        <v>6866</v>
      </c>
    </row>
    <row r="533" spans="1:39" x14ac:dyDescent="0.15">
      <c r="A533" s="2" t="s">
        <v>6867</v>
      </c>
      <c r="B533" s="2" t="s">
        <v>3896</v>
      </c>
      <c r="C533" s="2">
        <v>102</v>
      </c>
      <c r="D533" s="14" t="s">
        <v>6870</v>
      </c>
      <c r="E533"/>
      <c r="F533" t="s">
        <v>6871</v>
      </c>
      <c r="G533" t="s">
        <v>143</v>
      </c>
      <c r="H533" t="s">
        <v>2823</v>
      </c>
      <c r="K533" s="4">
        <v>0</v>
      </c>
      <c r="L533" s="4" t="s">
        <v>2824</v>
      </c>
      <c r="M533" s="9">
        <v>9780521774956</v>
      </c>
      <c r="N533" t="s">
        <v>4020</v>
      </c>
      <c r="O533" t="s">
        <v>4020</v>
      </c>
      <c r="P533" t="s">
        <v>4020</v>
      </c>
      <c r="Q533" s="10">
        <v>19.95</v>
      </c>
      <c r="R533" s="11">
        <v>0.1</v>
      </c>
      <c r="S533" s="10">
        <v>15</v>
      </c>
      <c r="T533" s="4" t="s">
        <v>6864</v>
      </c>
      <c r="U533">
        <v>10</v>
      </c>
      <c r="V533">
        <v>0</v>
      </c>
      <c r="W533">
        <v>10</v>
      </c>
      <c r="X533">
        <v>10</v>
      </c>
      <c r="Y533">
        <v>15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H533" s="1">
        <v>37490</v>
      </c>
      <c r="AI533" s="1">
        <v>37535</v>
      </c>
      <c r="AJ533" s="1">
        <v>37491</v>
      </c>
      <c r="AK533" s="8">
        <v>19.95</v>
      </c>
      <c r="AM533" s="12" t="s">
        <v>6866</v>
      </c>
    </row>
    <row r="534" spans="1:39" x14ac:dyDescent="0.15">
      <c r="A534" s="2" t="s">
        <v>6867</v>
      </c>
      <c r="B534" s="2" t="s">
        <v>3896</v>
      </c>
      <c r="C534" s="2">
        <v>102</v>
      </c>
      <c r="D534" s="14" t="s">
        <v>6870</v>
      </c>
      <c r="E534"/>
      <c r="F534" t="s">
        <v>6871</v>
      </c>
      <c r="G534" t="s">
        <v>1359</v>
      </c>
      <c r="H534" t="s">
        <v>1360</v>
      </c>
      <c r="K534" s="4">
        <v>99</v>
      </c>
      <c r="L534" s="4" t="s">
        <v>1361</v>
      </c>
      <c r="M534" s="9">
        <v>9780472085880</v>
      </c>
      <c r="N534" t="s">
        <v>3453</v>
      </c>
      <c r="O534" t="s">
        <v>3453</v>
      </c>
      <c r="P534" t="s">
        <v>3453</v>
      </c>
      <c r="Q534" s="10">
        <v>20.25</v>
      </c>
      <c r="R534" s="11"/>
      <c r="S534" s="10">
        <v>15.2</v>
      </c>
      <c r="T534" s="4" t="s">
        <v>6864</v>
      </c>
      <c r="U534">
        <v>15</v>
      </c>
      <c r="V534">
        <v>0</v>
      </c>
      <c r="W534">
        <v>12</v>
      </c>
      <c r="X534">
        <v>15</v>
      </c>
      <c r="Y534">
        <v>3</v>
      </c>
      <c r="Z534">
        <v>0</v>
      </c>
      <c r="AA534">
        <v>0</v>
      </c>
      <c r="AB534">
        <v>0</v>
      </c>
      <c r="AC534">
        <v>0</v>
      </c>
      <c r="AD534">
        <v>9</v>
      </c>
      <c r="AE534">
        <v>0</v>
      </c>
      <c r="AF534">
        <v>9</v>
      </c>
      <c r="AH534" s="1">
        <v>37391</v>
      </c>
      <c r="AI534" s="1">
        <v>37535</v>
      </c>
      <c r="AJ534" s="1">
        <v>37495</v>
      </c>
      <c r="AK534" s="8" t="s">
        <v>316</v>
      </c>
      <c r="AM534" s="12" t="s">
        <v>6866</v>
      </c>
    </row>
    <row r="535" spans="1:39" x14ac:dyDescent="0.15">
      <c r="A535" s="2" t="s">
        <v>6867</v>
      </c>
      <c r="B535" s="2" t="s">
        <v>3896</v>
      </c>
      <c r="C535" s="2">
        <v>103</v>
      </c>
      <c r="D535" s="14" t="s">
        <v>6870</v>
      </c>
      <c r="E535"/>
      <c r="F535" t="s">
        <v>6871</v>
      </c>
      <c r="G535" t="s">
        <v>3390</v>
      </c>
      <c r="H535" t="s">
        <v>3842</v>
      </c>
      <c r="J535" s="4">
        <v>2</v>
      </c>
      <c r="K535" s="4">
        <v>96</v>
      </c>
      <c r="L535" s="4" t="s">
        <v>3843</v>
      </c>
      <c r="M535" s="9">
        <v>9780201825381</v>
      </c>
      <c r="N535" t="s">
        <v>3894</v>
      </c>
      <c r="O535" t="s">
        <v>3894</v>
      </c>
      <c r="P535" t="s">
        <v>3894</v>
      </c>
      <c r="Q535" s="10">
        <v>24.95</v>
      </c>
      <c r="R535" s="11"/>
      <c r="S535" s="10">
        <v>18.75</v>
      </c>
      <c r="T535" s="4" t="s">
        <v>6864</v>
      </c>
      <c r="U535">
        <v>18</v>
      </c>
      <c r="V535">
        <v>0</v>
      </c>
      <c r="W535">
        <v>18</v>
      </c>
      <c r="X535">
        <v>18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20</v>
      </c>
      <c r="AE535">
        <v>0</v>
      </c>
      <c r="AF535">
        <v>20</v>
      </c>
      <c r="AH535" s="1">
        <v>37391</v>
      </c>
      <c r="AI535" s="1">
        <v>37535</v>
      </c>
      <c r="AJ535" s="1">
        <v>37538</v>
      </c>
      <c r="AK535" s="8" t="s">
        <v>3392</v>
      </c>
      <c r="AM535" s="12" t="s">
        <v>6866</v>
      </c>
    </row>
    <row r="536" spans="1:39" x14ac:dyDescent="0.15">
      <c r="A536" s="2" t="s">
        <v>6867</v>
      </c>
      <c r="B536" s="2" t="s">
        <v>3896</v>
      </c>
      <c r="C536" s="2">
        <v>103</v>
      </c>
      <c r="D536" s="14" t="s">
        <v>6870</v>
      </c>
      <c r="E536"/>
      <c r="F536" t="s">
        <v>6871</v>
      </c>
      <c r="G536" t="s">
        <v>1812</v>
      </c>
      <c r="H536" t="s">
        <v>1813</v>
      </c>
      <c r="K536" s="4">
        <v>94</v>
      </c>
      <c r="L536" s="4" t="s">
        <v>1814</v>
      </c>
      <c r="M536" s="9">
        <v>9780838442814</v>
      </c>
      <c r="N536" t="s">
        <v>4008</v>
      </c>
      <c r="O536" t="s">
        <v>3888</v>
      </c>
      <c r="P536" t="s">
        <v>3888</v>
      </c>
      <c r="Q536" s="10">
        <v>31.35</v>
      </c>
      <c r="R536" s="11"/>
      <c r="S536" s="10">
        <v>23.55</v>
      </c>
      <c r="T536" s="4" t="s">
        <v>6864</v>
      </c>
      <c r="U536">
        <v>18</v>
      </c>
      <c r="V536">
        <v>0</v>
      </c>
      <c r="W536">
        <v>36</v>
      </c>
      <c r="X536">
        <v>36</v>
      </c>
      <c r="Y536">
        <v>10</v>
      </c>
      <c r="Z536">
        <v>0</v>
      </c>
      <c r="AA536">
        <v>0</v>
      </c>
      <c r="AB536">
        <v>0</v>
      </c>
      <c r="AC536">
        <v>0</v>
      </c>
      <c r="AD536">
        <v>26</v>
      </c>
      <c r="AE536">
        <v>0</v>
      </c>
      <c r="AF536">
        <v>26</v>
      </c>
      <c r="AH536" s="1">
        <v>37391</v>
      </c>
      <c r="AI536" s="1">
        <v>37535</v>
      </c>
      <c r="AJ536" s="1">
        <v>37494</v>
      </c>
      <c r="AK536" s="8" t="s">
        <v>3533</v>
      </c>
      <c r="AM536" s="12" t="s">
        <v>6866</v>
      </c>
    </row>
    <row r="537" spans="1:39" x14ac:dyDescent="0.15">
      <c r="A537" s="2" t="s">
        <v>6867</v>
      </c>
      <c r="B537" s="2" t="s">
        <v>3896</v>
      </c>
      <c r="C537" s="2">
        <v>103</v>
      </c>
      <c r="D537" s="14" t="s">
        <v>6870</v>
      </c>
      <c r="E537"/>
      <c r="F537" t="s">
        <v>6871</v>
      </c>
      <c r="G537" t="s">
        <v>894</v>
      </c>
      <c r="H537" t="s">
        <v>3143</v>
      </c>
      <c r="K537" s="4">
        <v>1</v>
      </c>
      <c r="L537" s="4" t="s">
        <v>3144</v>
      </c>
      <c r="M537" s="9">
        <v>9781891888144</v>
      </c>
      <c r="N537" t="s">
        <v>3145</v>
      </c>
      <c r="O537" t="s">
        <v>3145</v>
      </c>
      <c r="P537" t="s">
        <v>3145</v>
      </c>
      <c r="Q537" s="10">
        <v>23.45</v>
      </c>
      <c r="R537" s="11"/>
      <c r="S537" s="10">
        <v>17.600000000000001</v>
      </c>
      <c r="T537" s="4" t="s">
        <v>6864</v>
      </c>
      <c r="U537">
        <v>6</v>
      </c>
      <c r="V537">
        <v>0</v>
      </c>
      <c r="W537">
        <v>6</v>
      </c>
      <c r="X537">
        <v>6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1</v>
      </c>
      <c r="AH537" s="1">
        <v>37490</v>
      </c>
      <c r="AI537" s="1">
        <v>37535</v>
      </c>
      <c r="AJ537" s="1">
        <v>37343</v>
      </c>
      <c r="AK537" s="8" t="s">
        <v>1162</v>
      </c>
      <c r="AM537" s="12" t="s">
        <v>6866</v>
      </c>
    </row>
    <row r="538" spans="1:39" x14ac:dyDescent="0.15">
      <c r="A538" s="2" t="s">
        <v>6867</v>
      </c>
      <c r="B538" s="2" t="s">
        <v>3896</v>
      </c>
      <c r="C538" s="2">
        <v>103</v>
      </c>
      <c r="D538" s="14" t="s">
        <v>6870</v>
      </c>
      <c r="E538"/>
      <c r="F538" t="s">
        <v>6871</v>
      </c>
      <c r="G538" t="s">
        <v>1379</v>
      </c>
      <c r="H538" t="s">
        <v>6516</v>
      </c>
      <c r="I538" s="4">
        <v>3</v>
      </c>
      <c r="K538" s="4">
        <v>1</v>
      </c>
      <c r="L538" s="4" t="s">
        <v>2897</v>
      </c>
      <c r="M538" s="9">
        <v>9780838412701</v>
      </c>
      <c r="N538" t="s">
        <v>4008</v>
      </c>
      <c r="O538" t="s">
        <v>3888</v>
      </c>
      <c r="P538" t="s">
        <v>3888</v>
      </c>
      <c r="Q538" s="10">
        <v>30</v>
      </c>
      <c r="R538" s="11"/>
      <c r="S538" s="10">
        <v>22.5</v>
      </c>
      <c r="T538" s="4" t="s">
        <v>6864</v>
      </c>
      <c r="U538">
        <v>18</v>
      </c>
      <c r="V538">
        <v>0</v>
      </c>
      <c r="W538">
        <v>18</v>
      </c>
      <c r="X538">
        <v>18</v>
      </c>
      <c r="Y538">
        <v>5</v>
      </c>
      <c r="Z538">
        <v>0</v>
      </c>
      <c r="AA538">
        <v>0</v>
      </c>
      <c r="AB538">
        <v>0</v>
      </c>
      <c r="AC538">
        <v>0</v>
      </c>
      <c r="AD538">
        <v>13</v>
      </c>
      <c r="AE538">
        <v>0</v>
      </c>
      <c r="AF538">
        <v>13</v>
      </c>
      <c r="AH538" s="1">
        <v>37391</v>
      </c>
      <c r="AI538" s="1">
        <v>37535</v>
      </c>
      <c r="AJ538" s="1">
        <v>37494</v>
      </c>
      <c r="AK538" s="8" t="s">
        <v>3837</v>
      </c>
      <c r="AM538" s="12" t="s">
        <v>6866</v>
      </c>
    </row>
    <row r="539" spans="1:39" x14ac:dyDescent="0.15">
      <c r="A539" s="2" t="s">
        <v>6867</v>
      </c>
      <c r="B539" s="2" t="s">
        <v>3896</v>
      </c>
      <c r="C539" s="2">
        <v>103</v>
      </c>
      <c r="D539" s="14" t="s">
        <v>6870</v>
      </c>
      <c r="E539"/>
      <c r="F539" t="s">
        <v>6871</v>
      </c>
      <c r="G539" t="s">
        <v>2049</v>
      </c>
      <c r="H539" t="s">
        <v>3074</v>
      </c>
      <c r="K539" s="4">
        <v>96</v>
      </c>
      <c r="L539" s="4" t="s">
        <v>3075</v>
      </c>
      <c r="M539" s="9">
        <v>9780582417779</v>
      </c>
      <c r="N539" t="s">
        <v>3953</v>
      </c>
      <c r="O539" t="s">
        <v>3894</v>
      </c>
      <c r="P539" t="s">
        <v>3894</v>
      </c>
      <c r="Q539" s="10">
        <v>7.35</v>
      </c>
      <c r="R539" s="11"/>
      <c r="S539" s="10">
        <v>5.55</v>
      </c>
      <c r="T539" s="4" t="s">
        <v>6864</v>
      </c>
      <c r="U539">
        <v>18</v>
      </c>
      <c r="V539">
        <v>0</v>
      </c>
      <c r="W539">
        <v>18</v>
      </c>
      <c r="X539">
        <v>18</v>
      </c>
      <c r="Y539">
        <v>2</v>
      </c>
      <c r="Z539">
        <v>0</v>
      </c>
      <c r="AA539">
        <v>-1</v>
      </c>
      <c r="AB539">
        <v>0</v>
      </c>
      <c r="AC539">
        <v>0</v>
      </c>
      <c r="AD539">
        <v>16</v>
      </c>
      <c r="AE539">
        <v>1</v>
      </c>
      <c r="AF539">
        <v>17</v>
      </c>
      <c r="AH539" s="1">
        <v>37391</v>
      </c>
      <c r="AI539" s="1">
        <v>37535</v>
      </c>
      <c r="AJ539" s="1">
        <v>37490</v>
      </c>
      <c r="AK539" s="8" t="s">
        <v>2052</v>
      </c>
      <c r="AM539" s="12" t="s">
        <v>6866</v>
      </c>
    </row>
    <row r="540" spans="1:39" x14ac:dyDescent="0.15">
      <c r="A540" s="2" t="s">
        <v>6867</v>
      </c>
      <c r="B540" s="2" t="s">
        <v>3896</v>
      </c>
      <c r="C540" s="2">
        <v>103</v>
      </c>
      <c r="D540" s="14" t="s">
        <v>6870</v>
      </c>
      <c r="E540"/>
      <c r="F540" t="s">
        <v>6871</v>
      </c>
      <c r="G540" t="s">
        <v>6459</v>
      </c>
      <c r="H540" t="s">
        <v>6460</v>
      </c>
      <c r="K540" s="4">
        <v>92</v>
      </c>
      <c r="L540" s="4" t="s">
        <v>6461</v>
      </c>
      <c r="M540" s="9">
        <v>9780838422809</v>
      </c>
      <c r="N540" t="s">
        <v>4008</v>
      </c>
      <c r="O540" t="s">
        <v>3888</v>
      </c>
      <c r="P540" t="s">
        <v>3888</v>
      </c>
      <c r="Q540" s="10">
        <v>30.7</v>
      </c>
      <c r="R540" s="11"/>
      <c r="S540" s="10">
        <v>23.05</v>
      </c>
      <c r="T540" s="4" t="s">
        <v>6864</v>
      </c>
      <c r="U540">
        <v>15</v>
      </c>
      <c r="V540">
        <v>0</v>
      </c>
      <c r="W540">
        <v>15</v>
      </c>
      <c r="X540">
        <v>15</v>
      </c>
      <c r="Y540">
        <v>6</v>
      </c>
      <c r="Z540">
        <v>0</v>
      </c>
      <c r="AA540">
        <v>0</v>
      </c>
      <c r="AB540">
        <v>0</v>
      </c>
      <c r="AC540">
        <v>0</v>
      </c>
      <c r="AD540">
        <v>9</v>
      </c>
      <c r="AE540">
        <v>0</v>
      </c>
      <c r="AF540">
        <v>9</v>
      </c>
      <c r="AH540" s="1">
        <v>37391</v>
      </c>
      <c r="AI540" s="1">
        <v>37535</v>
      </c>
      <c r="AJ540" s="1">
        <v>37489</v>
      </c>
      <c r="AK540" s="8" t="s">
        <v>1764</v>
      </c>
      <c r="AM540" s="12" t="s">
        <v>6866</v>
      </c>
    </row>
    <row r="541" spans="1:39" x14ac:dyDescent="0.15">
      <c r="A541" s="2" t="s">
        <v>6867</v>
      </c>
      <c r="B541" s="2" t="s">
        <v>3896</v>
      </c>
      <c r="C541" s="2">
        <v>103</v>
      </c>
      <c r="D541" s="14" t="s">
        <v>6870</v>
      </c>
      <c r="E541"/>
      <c r="F541" t="s">
        <v>6871</v>
      </c>
      <c r="G541" t="s">
        <v>1762</v>
      </c>
      <c r="H541" t="s">
        <v>1763</v>
      </c>
      <c r="I541" s="4">
        <v>3</v>
      </c>
      <c r="K541" s="4">
        <v>90</v>
      </c>
      <c r="L541" s="4" t="s">
        <v>2896</v>
      </c>
      <c r="M541" s="9">
        <v>9780838430040</v>
      </c>
      <c r="N541" t="s">
        <v>4008</v>
      </c>
      <c r="O541" t="s">
        <v>3888</v>
      </c>
      <c r="P541" t="s">
        <v>3888</v>
      </c>
      <c r="Q541" s="10">
        <v>30.7</v>
      </c>
      <c r="R541" s="11"/>
      <c r="S541" s="10">
        <v>23.05</v>
      </c>
      <c r="T541" s="4" t="s">
        <v>6864</v>
      </c>
      <c r="U541">
        <v>18</v>
      </c>
      <c r="V541">
        <v>0</v>
      </c>
      <c r="W541">
        <v>15</v>
      </c>
      <c r="X541">
        <v>18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14</v>
      </c>
      <c r="AE541">
        <v>0</v>
      </c>
      <c r="AF541">
        <v>14</v>
      </c>
      <c r="AH541" s="1">
        <v>37391</v>
      </c>
      <c r="AI541" s="1">
        <v>37535</v>
      </c>
      <c r="AJ541" s="1">
        <v>37489</v>
      </c>
      <c r="AK541" s="8" t="s">
        <v>1764</v>
      </c>
      <c r="AM541" s="12" t="s">
        <v>6866</v>
      </c>
    </row>
    <row r="542" spans="1:39" x14ac:dyDescent="0.15">
      <c r="A542" s="2" t="s">
        <v>6867</v>
      </c>
      <c r="B542" s="2" t="s">
        <v>3896</v>
      </c>
      <c r="C542" s="2">
        <v>103</v>
      </c>
      <c r="D542" s="14" t="s">
        <v>6870</v>
      </c>
      <c r="E542"/>
      <c r="F542" t="s">
        <v>6871</v>
      </c>
      <c r="G542" t="s">
        <v>3924</v>
      </c>
      <c r="H542" t="s">
        <v>672</v>
      </c>
      <c r="K542" s="4">
        <v>87</v>
      </c>
      <c r="L542" s="4" t="s">
        <v>673</v>
      </c>
      <c r="M542" s="9">
        <v>9780521312424</v>
      </c>
      <c r="N542" t="s">
        <v>4020</v>
      </c>
      <c r="O542" t="s">
        <v>4020</v>
      </c>
      <c r="P542" t="s">
        <v>4020</v>
      </c>
      <c r="Q542" s="10">
        <v>19.149999999999999</v>
      </c>
      <c r="R542" s="11"/>
      <c r="S542" s="10">
        <v>14.4</v>
      </c>
      <c r="T542" s="4" t="s">
        <v>6864</v>
      </c>
      <c r="U542">
        <v>30</v>
      </c>
      <c r="V542">
        <v>0</v>
      </c>
      <c r="W542">
        <v>22</v>
      </c>
      <c r="X542">
        <v>30</v>
      </c>
      <c r="Y542">
        <v>22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H542" s="1">
        <v>37391</v>
      </c>
      <c r="AI542" s="1">
        <v>37535</v>
      </c>
      <c r="AJ542" s="1">
        <v>37473</v>
      </c>
      <c r="AK542" s="8" t="s">
        <v>5977</v>
      </c>
      <c r="AM542" s="12" t="s">
        <v>6866</v>
      </c>
    </row>
    <row r="543" spans="1:39" x14ac:dyDescent="0.15">
      <c r="A543" s="2" t="s">
        <v>6867</v>
      </c>
      <c r="B543" s="2" t="s">
        <v>3896</v>
      </c>
      <c r="C543" s="2">
        <v>103</v>
      </c>
      <c r="D543" s="14" t="s">
        <v>6870</v>
      </c>
      <c r="E543"/>
      <c r="F543" t="s">
        <v>6871</v>
      </c>
      <c r="G543" t="s">
        <v>6734</v>
      </c>
      <c r="H543" t="s">
        <v>1308</v>
      </c>
      <c r="K543" s="4">
        <v>1</v>
      </c>
      <c r="L543" s="4" t="s">
        <v>1309</v>
      </c>
      <c r="M543" s="9">
        <v>9780194374750</v>
      </c>
      <c r="N543" t="s">
        <v>6875</v>
      </c>
      <c r="O543" t="s">
        <v>6875</v>
      </c>
      <c r="P543" t="s">
        <v>6875</v>
      </c>
      <c r="Q543" s="10">
        <v>20.25</v>
      </c>
      <c r="R543" s="11"/>
      <c r="S543" s="10">
        <v>15.2</v>
      </c>
      <c r="T543" s="4" t="s">
        <v>6864</v>
      </c>
      <c r="U543">
        <v>18</v>
      </c>
      <c r="V543">
        <v>0</v>
      </c>
      <c r="W543">
        <v>18</v>
      </c>
      <c r="X543">
        <v>18</v>
      </c>
      <c r="Y543">
        <v>3</v>
      </c>
      <c r="Z543">
        <v>0</v>
      </c>
      <c r="AA543">
        <v>0</v>
      </c>
      <c r="AB543">
        <v>0</v>
      </c>
      <c r="AC543">
        <v>0</v>
      </c>
      <c r="AD543">
        <v>15</v>
      </c>
      <c r="AE543">
        <v>0</v>
      </c>
      <c r="AF543">
        <v>15</v>
      </c>
      <c r="AH543" s="1">
        <v>37391</v>
      </c>
      <c r="AI543" s="1">
        <v>37535</v>
      </c>
      <c r="AJ543" s="1">
        <v>37495</v>
      </c>
      <c r="AK543" s="8" t="s">
        <v>316</v>
      </c>
      <c r="AM543" s="12" t="s">
        <v>6866</v>
      </c>
    </row>
    <row r="544" spans="1:39" x14ac:dyDescent="0.15">
      <c r="A544" s="2" t="s">
        <v>6867</v>
      </c>
      <c r="B544" s="2" t="s">
        <v>3896</v>
      </c>
      <c r="C544" s="2">
        <v>103</v>
      </c>
      <c r="D544" s="14" t="s">
        <v>6870</v>
      </c>
      <c r="E544"/>
      <c r="F544" t="s">
        <v>6871</v>
      </c>
      <c r="G544" t="s">
        <v>3113</v>
      </c>
      <c r="H544" t="s">
        <v>3114</v>
      </c>
      <c r="K544" s="4">
        <v>99</v>
      </c>
      <c r="L544" s="4" t="s">
        <v>3115</v>
      </c>
      <c r="M544" s="9">
        <v>9780395828885</v>
      </c>
      <c r="N544" t="s">
        <v>5236</v>
      </c>
      <c r="O544" t="s">
        <v>5236</v>
      </c>
      <c r="P544" t="s">
        <v>5236</v>
      </c>
      <c r="Q544" s="10">
        <v>32.4</v>
      </c>
      <c r="R544" s="11"/>
      <c r="S544" s="10">
        <v>24.3</v>
      </c>
      <c r="T544" s="4" t="s">
        <v>6864</v>
      </c>
      <c r="U544">
        <v>18</v>
      </c>
      <c r="V544">
        <v>0</v>
      </c>
      <c r="W544">
        <v>14</v>
      </c>
      <c r="X544">
        <v>18</v>
      </c>
      <c r="Y544">
        <v>10</v>
      </c>
      <c r="Z544">
        <v>0</v>
      </c>
      <c r="AA544">
        <v>0</v>
      </c>
      <c r="AB544">
        <v>0</v>
      </c>
      <c r="AC544">
        <v>0</v>
      </c>
      <c r="AD544">
        <v>13</v>
      </c>
      <c r="AE544">
        <v>0</v>
      </c>
      <c r="AF544">
        <v>13</v>
      </c>
      <c r="AH544" s="1">
        <v>37391</v>
      </c>
      <c r="AI544" s="1">
        <v>37535</v>
      </c>
      <c r="AJ544" s="1">
        <v>37445</v>
      </c>
      <c r="AK544" s="8" t="s">
        <v>3116</v>
      </c>
      <c r="AM544" s="12" t="s">
        <v>6866</v>
      </c>
    </row>
    <row r="545" spans="1:39" x14ac:dyDescent="0.15">
      <c r="A545" s="2" t="s">
        <v>6867</v>
      </c>
      <c r="B545" s="2" t="s">
        <v>3896</v>
      </c>
      <c r="C545" s="2">
        <v>103</v>
      </c>
      <c r="D545" s="14" t="s">
        <v>6870</v>
      </c>
      <c r="E545"/>
      <c r="F545" t="s">
        <v>6871</v>
      </c>
      <c r="G545" t="s">
        <v>309</v>
      </c>
      <c r="H545" t="s">
        <v>1453</v>
      </c>
      <c r="K545" s="4">
        <v>1</v>
      </c>
      <c r="L545" s="4" t="s">
        <v>1454</v>
      </c>
      <c r="M545" s="9">
        <v>9780072427950</v>
      </c>
      <c r="N545" t="s">
        <v>6863</v>
      </c>
      <c r="O545" t="s">
        <v>6863</v>
      </c>
      <c r="P545" t="s">
        <v>6863</v>
      </c>
      <c r="Q545" s="10">
        <v>21.7</v>
      </c>
      <c r="R545" s="11"/>
      <c r="S545" s="10">
        <v>16.3</v>
      </c>
      <c r="T545" s="4" t="s">
        <v>6864</v>
      </c>
      <c r="U545">
        <v>25</v>
      </c>
      <c r="V545">
        <v>0</v>
      </c>
      <c r="W545">
        <v>22</v>
      </c>
      <c r="X545">
        <v>25</v>
      </c>
      <c r="Y545">
        <v>10</v>
      </c>
      <c r="Z545">
        <v>0</v>
      </c>
      <c r="AA545">
        <v>0</v>
      </c>
      <c r="AB545">
        <v>0</v>
      </c>
      <c r="AC545">
        <v>0</v>
      </c>
      <c r="AD545">
        <v>12</v>
      </c>
      <c r="AE545">
        <v>0</v>
      </c>
      <c r="AF545">
        <v>12</v>
      </c>
      <c r="AH545" s="1">
        <v>37391</v>
      </c>
      <c r="AI545" s="1">
        <v>37535</v>
      </c>
      <c r="AJ545" s="1">
        <v>37491</v>
      </c>
      <c r="AK545" s="8" t="s">
        <v>1455</v>
      </c>
      <c r="AM545" s="12" t="s">
        <v>6866</v>
      </c>
    </row>
    <row r="546" spans="1:39" x14ac:dyDescent="0.15">
      <c r="A546" s="2" t="s">
        <v>6867</v>
      </c>
      <c r="B546" s="2" t="s">
        <v>3896</v>
      </c>
      <c r="C546" s="2">
        <v>103</v>
      </c>
      <c r="D546" s="14" t="s">
        <v>6870</v>
      </c>
      <c r="E546"/>
      <c r="F546" t="s">
        <v>6871</v>
      </c>
      <c r="G546" t="s">
        <v>1765</v>
      </c>
      <c r="H546" t="s">
        <v>5796</v>
      </c>
      <c r="I546" s="4">
        <v>2</v>
      </c>
      <c r="K546" s="4">
        <v>1</v>
      </c>
      <c r="L546" s="4" t="s">
        <v>5797</v>
      </c>
      <c r="M546" s="9">
        <v>9780130333995</v>
      </c>
      <c r="N546" t="s">
        <v>3943</v>
      </c>
      <c r="O546" t="s">
        <v>3943</v>
      </c>
      <c r="P546" t="s">
        <v>3943</v>
      </c>
      <c r="Q546" s="10">
        <v>56</v>
      </c>
      <c r="R546" s="11"/>
      <c r="S546" s="10">
        <v>42</v>
      </c>
      <c r="T546" s="4" t="s">
        <v>6864</v>
      </c>
      <c r="U546">
        <v>40</v>
      </c>
      <c r="V546">
        <v>0</v>
      </c>
      <c r="W546">
        <v>21</v>
      </c>
      <c r="X546">
        <v>40</v>
      </c>
      <c r="Y546">
        <v>3</v>
      </c>
      <c r="Z546">
        <v>2</v>
      </c>
      <c r="AA546">
        <v>0</v>
      </c>
      <c r="AB546">
        <v>0</v>
      </c>
      <c r="AC546">
        <v>0</v>
      </c>
      <c r="AD546">
        <v>18</v>
      </c>
      <c r="AE546">
        <v>0</v>
      </c>
      <c r="AF546">
        <v>18</v>
      </c>
      <c r="AH546" s="1">
        <v>37391</v>
      </c>
      <c r="AI546" s="1">
        <v>37535</v>
      </c>
      <c r="AJ546" s="1">
        <v>37473</v>
      </c>
      <c r="AK546" s="8" t="s">
        <v>5798</v>
      </c>
      <c r="AM546" s="12" t="s">
        <v>6866</v>
      </c>
    </row>
    <row r="547" spans="1:39" x14ac:dyDescent="0.15">
      <c r="A547" s="2" t="s">
        <v>6867</v>
      </c>
      <c r="B547" s="2" t="s">
        <v>3896</v>
      </c>
      <c r="C547" s="2">
        <v>104</v>
      </c>
      <c r="D547" s="14" t="s">
        <v>6870</v>
      </c>
      <c r="E547"/>
      <c r="F547" t="s">
        <v>6871</v>
      </c>
      <c r="G547" t="s">
        <v>4579</v>
      </c>
      <c r="H547" t="s">
        <v>5491</v>
      </c>
      <c r="I547" s="4">
        <v>3</v>
      </c>
      <c r="K547" s="4">
        <v>99</v>
      </c>
      <c r="L547" s="4" t="s">
        <v>2902</v>
      </c>
      <c r="M547" s="9">
        <v>9780139586613</v>
      </c>
      <c r="N547" t="s">
        <v>3943</v>
      </c>
      <c r="O547" t="s">
        <v>3943</v>
      </c>
      <c r="P547" t="s">
        <v>3943</v>
      </c>
      <c r="Q547" s="10">
        <v>38.5</v>
      </c>
      <c r="R547" s="11"/>
      <c r="S547" s="10">
        <v>28.9</v>
      </c>
      <c r="T547" s="4" t="s">
        <v>6864</v>
      </c>
      <c r="U547">
        <v>18</v>
      </c>
      <c r="V547">
        <v>0</v>
      </c>
      <c r="W547">
        <v>30</v>
      </c>
      <c r="X547">
        <v>33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28</v>
      </c>
      <c r="AE547">
        <v>0</v>
      </c>
      <c r="AF547">
        <v>28</v>
      </c>
      <c r="AH547" s="1">
        <v>37391</v>
      </c>
      <c r="AI547" s="1">
        <v>37535</v>
      </c>
      <c r="AJ547" s="1">
        <v>37512</v>
      </c>
      <c r="AK547" s="8" t="s">
        <v>5492</v>
      </c>
      <c r="AM547" s="12" t="s">
        <v>6866</v>
      </c>
    </row>
    <row r="548" spans="1:39" x14ac:dyDescent="0.15">
      <c r="A548" s="2" t="s">
        <v>6867</v>
      </c>
      <c r="B548" s="2" t="s">
        <v>3896</v>
      </c>
      <c r="C548" s="2">
        <v>104</v>
      </c>
      <c r="D548" s="14" t="s">
        <v>6870</v>
      </c>
      <c r="E548"/>
      <c r="F548" t="s">
        <v>6871</v>
      </c>
      <c r="G548" t="s">
        <v>5846</v>
      </c>
      <c r="H548" t="s">
        <v>5847</v>
      </c>
      <c r="K548" s="4">
        <v>96</v>
      </c>
      <c r="L548" s="4" t="s">
        <v>5848</v>
      </c>
      <c r="M548" s="9">
        <v>9780835913232</v>
      </c>
      <c r="N548" t="s">
        <v>3943</v>
      </c>
      <c r="O548" t="s">
        <v>3943</v>
      </c>
      <c r="P548" t="s">
        <v>3943</v>
      </c>
      <c r="Q548" s="10">
        <v>15.95</v>
      </c>
      <c r="R548" s="11"/>
      <c r="S548" s="10">
        <v>12</v>
      </c>
      <c r="T548" s="4" t="s">
        <v>6864</v>
      </c>
      <c r="U548">
        <v>30</v>
      </c>
      <c r="V548">
        <v>0</v>
      </c>
      <c r="W548">
        <v>24</v>
      </c>
      <c r="X548">
        <v>30</v>
      </c>
      <c r="Y548">
        <v>3</v>
      </c>
      <c r="Z548">
        <v>0</v>
      </c>
      <c r="AA548">
        <v>0</v>
      </c>
      <c r="AB548">
        <v>0</v>
      </c>
      <c r="AC548">
        <v>0</v>
      </c>
      <c r="AD548">
        <v>21</v>
      </c>
      <c r="AE548">
        <v>0</v>
      </c>
      <c r="AF548">
        <v>21</v>
      </c>
      <c r="AH548" s="1">
        <v>37490</v>
      </c>
      <c r="AI548" s="1">
        <v>37535</v>
      </c>
      <c r="AJ548" s="1">
        <v>37498</v>
      </c>
      <c r="AK548" s="8" t="s">
        <v>5849</v>
      </c>
      <c r="AM548" s="12" t="s">
        <v>6866</v>
      </c>
    </row>
    <row r="549" spans="1:39" x14ac:dyDescent="0.15">
      <c r="A549" s="2" t="s">
        <v>6867</v>
      </c>
      <c r="B549" s="2" t="s">
        <v>3896</v>
      </c>
      <c r="C549" s="2">
        <v>104</v>
      </c>
      <c r="D549" s="14" t="s">
        <v>6870</v>
      </c>
      <c r="E549"/>
      <c r="F549" t="s">
        <v>6871</v>
      </c>
      <c r="G549" t="s">
        <v>5846</v>
      </c>
      <c r="H549" t="s">
        <v>5905</v>
      </c>
      <c r="K549" s="4">
        <v>96</v>
      </c>
      <c r="L549" s="4" t="s">
        <v>5906</v>
      </c>
      <c r="M549" s="9">
        <v>9780194343664</v>
      </c>
      <c r="N549" t="s">
        <v>6875</v>
      </c>
      <c r="O549" t="s">
        <v>6875</v>
      </c>
      <c r="P549" t="s">
        <v>6875</v>
      </c>
      <c r="Q549" s="10">
        <v>21.3</v>
      </c>
      <c r="R549" s="11"/>
      <c r="S549" s="10">
        <v>16</v>
      </c>
      <c r="T549" s="4" t="s">
        <v>6864</v>
      </c>
      <c r="U549">
        <v>15</v>
      </c>
      <c r="V549">
        <v>0</v>
      </c>
      <c r="W549">
        <v>25</v>
      </c>
      <c r="X549">
        <v>33</v>
      </c>
      <c r="Y549">
        <v>13</v>
      </c>
      <c r="Z549">
        <v>0</v>
      </c>
      <c r="AA549">
        <v>0</v>
      </c>
      <c r="AB549">
        <v>0</v>
      </c>
      <c r="AC549">
        <v>0</v>
      </c>
      <c r="AD549">
        <v>12</v>
      </c>
      <c r="AE549">
        <v>0</v>
      </c>
      <c r="AF549">
        <v>12</v>
      </c>
      <c r="AH549" s="1">
        <v>37391</v>
      </c>
      <c r="AI549" s="1">
        <v>37535</v>
      </c>
      <c r="AJ549" s="1">
        <v>37476</v>
      </c>
      <c r="AK549" s="8" t="s">
        <v>265</v>
      </c>
      <c r="AM549" s="12" t="s">
        <v>6866</v>
      </c>
    </row>
    <row r="550" spans="1:39" x14ac:dyDescent="0.15">
      <c r="A550" s="2" t="s">
        <v>6867</v>
      </c>
      <c r="B550" s="2" t="s">
        <v>3896</v>
      </c>
      <c r="C550" s="2">
        <v>104</v>
      </c>
      <c r="D550" s="14" t="s">
        <v>6870</v>
      </c>
      <c r="E550"/>
      <c r="F550" t="s">
        <v>6871</v>
      </c>
      <c r="G550" t="s">
        <v>5846</v>
      </c>
      <c r="H550" t="s">
        <v>5905</v>
      </c>
      <c r="K550" s="4">
        <v>96</v>
      </c>
      <c r="L550" s="4" t="s">
        <v>5906</v>
      </c>
      <c r="M550" s="9">
        <v>9780194343664</v>
      </c>
      <c r="N550" t="s">
        <v>6875</v>
      </c>
      <c r="O550" t="s">
        <v>6875</v>
      </c>
      <c r="P550" t="s">
        <v>6875</v>
      </c>
      <c r="Q550" s="10">
        <v>21.3</v>
      </c>
      <c r="R550" s="11"/>
      <c r="S550" s="10">
        <v>16</v>
      </c>
      <c r="T550" s="4" t="s">
        <v>6864</v>
      </c>
      <c r="U550">
        <v>18</v>
      </c>
      <c r="V550">
        <v>0</v>
      </c>
      <c r="W550">
        <v>25</v>
      </c>
      <c r="X550">
        <v>33</v>
      </c>
      <c r="Y550">
        <v>13</v>
      </c>
      <c r="Z550">
        <v>0</v>
      </c>
      <c r="AA550">
        <v>0</v>
      </c>
      <c r="AB550">
        <v>0</v>
      </c>
      <c r="AC550">
        <v>0</v>
      </c>
      <c r="AD550">
        <v>12</v>
      </c>
      <c r="AE550">
        <v>0</v>
      </c>
      <c r="AF550">
        <v>12</v>
      </c>
      <c r="AH550" s="1">
        <v>37391</v>
      </c>
      <c r="AI550" s="1">
        <v>37535</v>
      </c>
      <c r="AJ550" s="1">
        <v>37476</v>
      </c>
      <c r="AK550" s="8" t="s">
        <v>265</v>
      </c>
      <c r="AM550" s="12" t="s">
        <v>6866</v>
      </c>
    </row>
    <row r="551" spans="1:39" x14ac:dyDescent="0.15">
      <c r="A551" s="2" t="s">
        <v>6867</v>
      </c>
      <c r="B551" s="2" t="s">
        <v>3896</v>
      </c>
      <c r="C551" s="2">
        <v>104</v>
      </c>
      <c r="D551" s="14" t="s">
        <v>6870</v>
      </c>
      <c r="E551"/>
      <c r="F551" t="s">
        <v>6871</v>
      </c>
      <c r="G551" t="s">
        <v>1812</v>
      </c>
      <c r="H551" t="s">
        <v>1813</v>
      </c>
      <c r="K551" s="4">
        <v>94</v>
      </c>
      <c r="L551" s="4" t="s">
        <v>1814</v>
      </c>
      <c r="M551" s="9">
        <v>9780838442814</v>
      </c>
      <c r="N551" t="s">
        <v>4008</v>
      </c>
      <c r="O551" t="s">
        <v>3888</v>
      </c>
      <c r="P551" t="s">
        <v>3888</v>
      </c>
      <c r="Q551" s="10">
        <v>31.35</v>
      </c>
      <c r="R551" s="11"/>
      <c r="S551" s="10">
        <v>23.55</v>
      </c>
      <c r="T551" s="4" t="s">
        <v>6864</v>
      </c>
      <c r="U551">
        <v>18</v>
      </c>
      <c r="V551">
        <v>0</v>
      </c>
      <c r="W551">
        <v>36</v>
      </c>
      <c r="X551">
        <v>36</v>
      </c>
      <c r="Y551">
        <v>10</v>
      </c>
      <c r="Z551">
        <v>0</v>
      </c>
      <c r="AA551">
        <v>0</v>
      </c>
      <c r="AB551">
        <v>0</v>
      </c>
      <c r="AC551">
        <v>0</v>
      </c>
      <c r="AD551">
        <v>26</v>
      </c>
      <c r="AE551">
        <v>0</v>
      </c>
      <c r="AF551">
        <v>26</v>
      </c>
      <c r="AH551" s="1">
        <v>37391</v>
      </c>
      <c r="AI551" s="1">
        <v>37535</v>
      </c>
      <c r="AJ551" s="1">
        <v>37494</v>
      </c>
      <c r="AK551" s="8" t="s">
        <v>3533</v>
      </c>
      <c r="AM551" s="12" t="s">
        <v>6866</v>
      </c>
    </row>
    <row r="552" spans="1:39" x14ac:dyDescent="0.15">
      <c r="A552" s="2" t="s">
        <v>6867</v>
      </c>
      <c r="B552" s="2" t="s">
        <v>3896</v>
      </c>
      <c r="C552" s="2">
        <v>104</v>
      </c>
      <c r="D552" s="14" t="s">
        <v>6870</v>
      </c>
      <c r="E552"/>
      <c r="F552" t="s">
        <v>6871</v>
      </c>
      <c r="G552" t="s">
        <v>1504</v>
      </c>
      <c r="H552" t="s">
        <v>1505</v>
      </c>
      <c r="K552" s="4">
        <v>99</v>
      </c>
      <c r="L552" s="4" t="s">
        <v>1506</v>
      </c>
      <c r="M552" s="9">
        <v>9781572319707</v>
      </c>
      <c r="N552" t="s">
        <v>339</v>
      </c>
      <c r="O552" t="s">
        <v>339</v>
      </c>
      <c r="P552" t="s">
        <v>1145</v>
      </c>
      <c r="Q552" s="10">
        <v>34.99</v>
      </c>
      <c r="R552" s="11">
        <v>0.1</v>
      </c>
      <c r="S552" s="10">
        <v>26.25</v>
      </c>
      <c r="T552" s="4" t="s">
        <v>6864</v>
      </c>
      <c r="U552">
        <v>15</v>
      </c>
      <c r="V552">
        <v>0</v>
      </c>
      <c r="W552">
        <v>14</v>
      </c>
      <c r="X552">
        <v>15</v>
      </c>
      <c r="Y552">
        <v>10</v>
      </c>
      <c r="Z552">
        <v>0</v>
      </c>
      <c r="AA552">
        <v>0</v>
      </c>
      <c r="AB552">
        <v>0</v>
      </c>
      <c r="AC552">
        <v>0</v>
      </c>
      <c r="AD552">
        <v>3</v>
      </c>
      <c r="AE552">
        <v>0</v>
      </c>
      <c r="AF552">
        <v>3</v>
      </c>
      <c r="AH552" s="1">
        <v>37391</v>
      </c>
      <c r="AI552" s="1">
        <v>37535</v>
      </c>
      <c r="AJ552" s="1">
        <v>37461</v>
      </c>
      <c r="AK552" s="8">
        <v>34.99</v>
      </c>
      <c r="AM552" s="12" t="s">
        <v>6866</v>
      </c>
    </row>
    <row r="553" spans="1:39" x14ac:dyDescent="0.15">
      <c r="A553" s="2" t="s">
        <v>6867</v>
      </c>
      <c r="B553" s="2" t="s">
        <v>3896</v>
      </c>
      <c r="C553" s="2">
        <v>104</v>
      </c>
      <c r="D553" s="14" t="s">
        <v>6870</v>
      </c>
      <c r="E553"/>
      <c r="F553" t="s">
        <v>6871</v>
      </c>
      <c r="G553" t="s">
        <v>1379</v>
      </c>
      <c r="H553" t="s">
        <v>1380</v>
      </c>
      <c r="I553" s="4">
        <v>3</v>
      </c>
      <c r="K553" s="4">
        <v>1</v>
      </c>
      <c r="L553" s="4" t="s">
        <v>1381</v>
      </c>
      <c r="M553" s="9">
        <v>9780838412725</v>
      </c>
      <c r="N553" t="s">
        <v>4008</v>
      </c>
      <c r="O553" t="s">
        <v>3888</v>
      </c>
      <c r="P553" t="s">
        <v>3888</v>
      </c>
      <c r="Q553" s="10">
        <v>30</v>
      </c>
      <c r="R553" s="11"/>
      <c r="S553" s="10">
        <v>22.5</v>
      </c>
      <c r="T553" s="4" t="s">
        <v>6864</v>
      </c>
      <c r="U553">
        <v>30</v>
      </c>
      <c r="V553">
        <v>0</v>
      </c>
      <c r="W553">
        <v>24</v>
      </c>
      <c r="X553">
        <v>30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25</v>
      </c>
      <c r="AE553">
        <v>0</v>
      </c>
      <c r="AF553">
        <v>25</v>
      </c>
      <c r="AH553" s="1">
        <v>37490</v>
      </c>
      <c r="AI553" s="1">
        <v>37535</v>
      </c>
      <c r="AJ553" s="1">
        <v>37547</v>
      </c>
      <c r="AK553" s="8" t="s">
        <v>3837</v>
      </c>
      <c r="AM553" s="12" t="s">
        <v>6866</v>
      </c>
    </row>
    <row r="554" spans="1:39" x14ac:dyDescent="0.15">
      <c r="A554" s="2" t="s">
        <v>6867</v>
      </c>
      <c r="B554" s="2" t="s">
        <v>3896</v>
      </c>
      <c r="C554" s="2">
        <v>104</v>
      </c>
      <c r="D554" s="14" t="s">
        <v>6870</v>
      </c>
      <c r="E554"/>
      <c r="F554" t="s">
        <v>6871</v>
      </c>
      <c r="G554" t="s">
        <v>56</v>
      </c>
      <c r="H554" t="s">
        <v>57</v>
      </c>
      <c r="K554" s="4">
        <v>99</v>
      </c>
      <c r="L554" s="4" t="s">
        <v>58</v>
      </c>
      <c r="M554" s="9">
        <v>9780395904251</v>
      </c>
      <c r="N554" t="s">
        <v>5236</v>
      </c>
      <c r="O554" t="s">
        <v>5236</v>
      </c>
      <c r="P554" t="s">
        <v>5236</v>
      </c>
      <c r="Q554" s="10">
        <v>29.6</v>
      </c>
      <c r="R554" s="11"/>
      <c r="S554" s="10">
        <v>22.2</v>
      </c>
      <c r="T554" s="4" t="s">
        <v>6864</v>
      </c>
      <c r="U554">
        <v>18</v>
      </c>
      <c r="V554">
        <v>0</v>
      </c>
      <c r="W554">
        <v>17</v>
      </c>
      <c r="X554">
        <v>18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16</v>
      </c>
      <c r="AE554">
        <v>0</v>
      </c>
      <c r="AF554">
        <v>16</v>
      </c>
      <c r="AH554" s="1">
        <v>37391</v>
      </c>
      <c r="AI554" s="1">
        <v>37535</v>
      </c>
      <c r="AJ554" s="1">
        <v>37445</v>
      </c>
      <c r="AK554" s="8" t="s">
        <v>59</v>
      </c>
      <c r="AM554" s="12" t="s">
        <v>6866</v>
      </c>
    </row>
    <row r="555" spans="1:39" x14ac:dyDescent="0.15">
      <c r="A555" s="2" t="s">
        <v>6867</v>
      </c>
      <c r="B555" s="2" t="s">
        <v>3896</v>
      </c>
      <c r="C555" s="2">
        <v>104</v>
      </c>
      <c r="D555" s="14" t="s">
        <v>6870</v>
      </c>
      <c r="E555"/>
      <c r="F555" t="s">
        <v>6871</v>
      </c>
      <c r="G555" t="s">
        <v>56</v>
      </c>
      <c r="H555" t="s">
        <v>5840</v>
      </c>
      <c r="K555" s="4">
        <v>1</v>
      </c>
      <c r="L555" s="4" t="s">
        <v>2898</v>
      </c>
      <c r="M555" s="9">
        <v>9780618114672</v>
      </c>
      <c r="N555" t="s">
        <v>5236</v>
      </c>
      <c r="O555" t="s">
        <v>5236</v>
      </c>
      <c r="P555" t="s">
        <v>5236</v>
      </c>
      <c r="Q555" s="10">
        <v>29.6</v>
      </c>
      <c r="R555" s="11"/>
      <c r="S555" s="10">
        <v>22.2</v>
      </c>
      <c r="T555" s="4" t="s">
        <v>6864</v>
      </c>
      <c r="U555">
        <v>18</v>
      </c>
      <c r="V555">
        <v>0</v>
      </c>
      <c r="W555">
        <v>0</v>
      </c>
      <c r="X555">
        <v>18</v>
      </c>
      <c r="Y555">
        <v>22</v>
      </c>
      <c r="Z555">
        <v>0</v>
      </c>
      <c r="AA555">
        <v>0</v>
      </c>
      <c r="AB555">
        <v>0</v>
      </c>
      <c r="AC555">
        <v>0</v>
      </c>
      <c r="AD555">
        <v>15</v>
      </c>
      <c r="AE555">
        <v>0</v>
      </c>
      <c r="AF555">
        <v>15</v>
      </c>
      <c r="AH555" s="1">
        <v>37488</v>
      </c>
      <c r="AI555" s="1">
        <v>37535</v>
      </c>
      <c r="AK555" s="8" t="s">
        <v>59</v>
      </c>
      <c r="AM555" s="12" t="s">
        <v>6866</v>
      </c>
    </row>
    <row r="556" spans="1:39" x14ac:dyDescent="0.15">
      <c r="A556" s="2" t="s">
        <v>6867</v>
      </c>
      <c r="B556" s="2" t="s">
        <v>3896</v>
      </c>
      <c r="C556" s="2">
        <v>104</v>
      </c>
      <c r="D556" s="14" t="s">
        <v>6870</v>
      </c>
      <c r="E556"/>
      <c r="F556" t="s">
        <v>6871</v>
      </c>
      <c r="G556" t="s">
        <v>56</v>
      </c>
      <c r="H556" t="s">
        <v>5671</v>
      </c>
      <c r="K556" s="4">
        <v>96</v>
      </c>
      <c r="L556" s="4" t="s">
        <v>5672</v>
      </c>
      <c r="M556" s="9">
        <v>9780472083343</v>
      </c>
      <c r="N556" t="s">
        <v>3453</v>
      </c>
      <c r="O556" t="s">
        <v>3453</v>
      </c>
      <c r="P556" t="s">
        <v>3453</v>
      </c>
      <c r="Q556" s="10">
        <v>18.100000000000001</v>
      </c>
      <c r="R556" s="11"/>
      <c r="S556" s="10">
        <v>13.6</v>
      </c>
      <c r="T556" s="4" t="s">
        <v>6864</v>
      </c>
      <c r="U556">
        <v>30</v>
      </c>
      <c r="V556">
        <v>0</v>
      </c>
      <c r="W556">
        <v>28</v>
      </c>
      <c r="X556">
        <v>30</v>
      </c>
      <c r="Y556">
        <v>26</v>
      </c>
      <c r="Z556">
        <v>0</v>
      </c>
      <c r="AA556">
        <v>0</v>
      </c>
      <c r="AB556">
        <v>0</v>
      </c>
      <c r="AC556">
        <v>0</v>
      </c>
      <c r="AD556">
        <v>2</v>
      </c>
      <c r="AE556">
        <v>0</v>
      </c>
      <c r="AF556">
        <v>2</v>
      </c>
      <c r="AH556" s="1">
        <v>37391</v>
      </c>
      <c r="AI556" s="1">
        <v>37535</v>
      </c>
      <c r="AJ556" s="1">
        <v>37473</v>
      </c>
      <c r="AK556" s="8" t="s">
        <v>4526</v>
      </c>
      <c r="AM556" s="12" t="s">
        <v>6866</v>
      </c>
    </row>
    <row r="557" spans="1:39" x14ac:dyDescent="0.15">
      <c r="A557" s="2" t="s">
        <v>6867</v>
      </c>
      <c r="B557" s="2" t="s">
        <v>3896</v>
      </c>
      <c r="C557" s="2">
        <v>104</v>
      </c>
      <c r="D557" s="14" t="s">
        <v>6870</v>
      </c>
      <c r="E557"/>
      <c r="F557" t="s">
        <v>6871</v>
      </c>
      <c r="G557" t="s">
        <v>6247</v>
      </c>
      <c r="H557" t="s">
        <v>6248</v>
      </c>
      <c r="I557" s="4">
        <v>2</v>
      </c>
      <c r="K557" s="4">
        <v>93</v>
      </c>
      <c r="L557" s="4" t="s">
        <v>6249</v>
      </c>
      <c r="M557" s="9">
        <v>9780838439661</v>
      </c>
      <c r="N557" t="s">
        <v>4008</v>
      </c>
      <c r="O557" t="s">
        <v>3888</v>
      </c>
      <c r="P557" t="s">
        <v>3888</v>
      </c>
      <c r="Q557" s="10">
        <v>34.700000000000003</v>
      </c>
      <c r="R557" s="11"/>
      <c r="S557" s="10">
        <v>26.05</v>
      </c>
      <c r="T557" s="4" t="s">
        <v>6864</v>
      </c>
      <c r="U557">
        <v>18</v>
      </c>
      <c r="V557">
        <v>0</v>
      </c>
      <c r="W557">
        <v>12</v>
      </c>
      <c r="X557">
        <v>18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12</v>
      </c>
      <c r="AE557">
        <v>0</v>
      </c>
      <c r="AF557">
        <v>12</v>
      </c>
      <c r="AH557" s="1">
        <v>37391</v>
      </c>
      <c r="AI557" s="1">
        <v>37535</v>
      </c>
      <c r="AJ557" s="1">
        <v>37494</v>
      </c>
      <c r="AK557" s="8" t="s">
        <v>308</v>
      </c>
      <c r="AM557" s="12" t="s">
        <v>5175</v>
      </c>
    </row>
    <row r="558" spans="1:39" x14ac:dyDescent="0.15">
      <c r="A558" s="2" t="s">
        <v>6867</v>
      </c>
      <c r="B558" s="2" t="s">
        <v>3896</v>
      </c>
      <c r="C558" s="2">
        <v>104</v>
      </c>
      <c r="D558" s="14" t="s">
        <v>6870</v>
      </c>
      <c r="E558"/>
      <c r="F558" t="s">
        <v>6871</v>
      </c>
      <c r="G558" t="s">
        <v>2814</v>
      </c>
      <c r="H558" t="s">
        <v>2815</v>
      </c>
      <c r="K558" s="4">
        <v>1</v>
      </c>
      <c r="L558" s="4" t="s">
        <v>2816</v>
      </c>
      <c r="M558" s="9">
        <v>9780201520736</v>
      </c>
      <c r="N558" t="s">
        <v>3894</v>
      </c>
      <c r="O558" t="s">
        <v>3894</v>
      </c>
      <c r="P558" t="s">
        <v>3894</v>
      </c>
      <c r="Q558" s="10">
        <v>32.15</v>
      </c>
      <c r="R558" s="11"/>
      <c r="S558" s="10">
        <v>24.15</v>
      </c>
      <c r="T558" s="4" t="s">
        <v>6864</v>
      </c>
      <c r="U558">
        <v>18</v>
      </c>
      <c r="V558">
        <v>0</v>
      </c>
      <c r="W558">
        <v>17</v>
      </c>
      <c r="X558">
        <v>18</v>
      </c>
      <c r="Y558">
        <v>3</v>
      </c>
      <c r="Z558">
        <v>0</v>
      </c>
      <c r="AA558">
        <v>0</v>
      </c>
      <c r="AB558">
        <v>0</v>
      </c>
      <c r="AC558">
        <v>0</v>
      </c>
      <c r="AD558">
        <v>13</v>
      </c>
      <c r="AE558">
        <v>0</v>
      </c>
      <c r="AF558">
        <v>13</v>
      </c>
      <c r="AH558" s="1">
        <v>37391</v>
      </c>
      <c r="AI558" s="1">
        <v>37535</v>
      </c>
      <c r="AJ558" s="1">
        <v>37473</v>
      </c>
      <c r="AK558" s="8" t="s">
        <v>98</v>
      </c>
      <c r="AM558" s="12" t="s">
        <v>6866</v>
      </c>
    </row>
    <row r="559" spans="1:39" x14ac:dyDescent="0.15">
      <c r="A559" s="2" t="s">
        <v>6867</v>
      </c>
      <c r="B559" s="2" t="s">
        <v>3896</v>
      </c>
      <c r="C559" s="2">
        <v>104</v>
      </c>
      <c r="D559" s="14" t="s">
        <v>6870</v>
      </c>
      <c r="E559"/>
      <c r="F559" t="s">
        <v>6871</v>
      </c>
      <c r="G559" t="s">
        <v>1784</v>
      </c>
      <c r="H559" t="s">
        <v>1785</v>
      </c>
      <c r="K559" s="4">
        <v>99</v>
      </c>
      <c r="L559" s="4" t="s">
        <v>1786</v>
      </c>
      <c r="M559" s="9">
        <v>9781887744522</v>
      </c>
      <c r="N559" t="s">
        <v>1787</v>
      </c>
      <c r="O559" t="s">
        <v>1787</v>
      </c>
      <c r="P559" t="s">
        <v>1787</v>
      </c>
      <c r="Q559" s="10">
        <v>37.299999999999997</v>
      </c>
      <c r="R559" s="11"/>
      <c r="S559" s="10">
        <v>28</v>
      </c>
      <c r="T559" s="4" t="s">
        <v>6864</v>
      </c>
      <c r="U559">
        <v>20</v>
      </c>
      <c r="V559">
        <v>0</v>
      </c>
      <c r="W559">
        <v>20</v>
      </c>
      <c r="X559">
        <v>20</v>
      </c>
      <c r="Y559">
        <v>17</v>
      </c>
      <c r="Z559">
        <v>0</v>
      </c>
      <c r="AA559">
        <v>0</v>
      </c>
      <c r="AB559">
        <v>0</v>
      </c>
      <c r="AC559">
        <v>0</v>
      </c>
      <c r="AD559">
        <v>2</v>
      </c>
      <c r="AE559">
        <v>0</v>
      </c>
      <c r="AF559">
        <v>2</v>
      </c>
      <c r="AH559" s="1">
        <v>37391</v>
      </c>
      <c r="AI559" s="1">
        <v>37535</v>
      </c>
      <c r="AJ559" s="1">
        <v>37473</v>
      </c>
      <c r="AK559" s="8" t="s">
        <v>1788</v>
      </c>
      <c r="AM559" s="12" t="s">
        <v>6866</v>
      </c>
    </row>
    <row r="560" spans="1:39" x14ac:dyDescent="0.15">
      <c r="A560" s="2" t="s">
        <v>6867</v>
      </c>
      <c r="B560" s="2" t="s">
        <v>3896</v>
      </c>
      <c r="C560" s="2">
        <v>104</v>
      </c>
      <c r="D560" s="14" t="s">
        <v>6870</v>
      </c>
      <c r="E560"/>
      <c r="F560" t="s">
        <v>6871</v>
      </c>
      <c r="G560" t="s">
        <v>3897</v>
      </c>
      <c r="H560" t="s">
        <v>3898</v>
      </c>
      <c r="K560" s="4">
        <v>98</v>
      </c>
      <c r="L560" s="4" t="s">
        <v>3899</v>
      </c>
      <c r="M560" s="9">
        <v>9780764105944</v>
      </c>
      <c r="N560" t="s">
        <v>3900</v>
      </c>
      <c r="O560" t="s">
        <v>3900</v>
      </c>
      <c r="P560" t="s">
        <v>3900</v>
      </c>
      <c r="Q560" s="10">
        <v>14.95</v>
      </c>
      <c r="R560" s="11">
        <v>0.1</v>
      </c>
      <c r="S560" s="10">
        <v>11.25</v>
      </c>
      <c r="T560" s="4" t="s">
        <v>6883</v>
      </c>
      <c r="U560">
        <v>6</v>
      </c>
      <c r="V560">
        <v>0</v>
      </c>
      <c r="W560">
        <v>6</v>
      </c>
      <c r="X560">
        <v>6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14</v>
      </c>
      <c r="AE560">
        <v>0</v>
      </c>
      <c r="AF560">
        <v>14</v>
      </c>
      <c r="AH560" s="1">
        <v>37391</v>
      </c>
      <c r="AI560" s="1">
        <v>37535</v>
      </c>
      <c r="AJ560" s="1">
        <v>37547</v>
      </c>
      <c r="AK560" s="8">
        <v>14.95</v>
      </c>
      <c r="AM560" s="12" t="s">
        <v>6866</v>
      </c>
    </row>
    <row r="561" spans="1:40" x14ac:dyDescent="0.15">
      <c r="A561" s="2" t="s">
        <v>6867</v>
      </c>
      <c r="B561" s="2" t="s">
        <v>3896</v>
      </c>
      <c r="C561" s="2">
        <v>104</v>
      </c>
      <c r="D561" s="14" t="s">
        <v>6870</v>
      </c>
      <c r="E561"/>
      <c r="F561" t="s">
        <v>6871</v>
      </c>
      <c r="G561" t="s">
        <v>5116</v>
      </c>
      <c r="H561" t="s">
        <v>5117</v>
      </c>
      <c r="I561" s="4">
        <v>2</v>
      </c>
      <c r="K561" s="4">
        <v>1</v>
      </c>
      <c r="L561" s="4" t="s">
        <v>5118</v>
      </c>
      <c r="M561" s="9">
        <v>9780838412374</v>
      </c>
      <c r="N561" t="s">
        <v>4008</v>
      </c>
      <c r="O561" t="s">
        <v>3888</v>
      </c>
      <c r="P561" t="s">
        <v>3888</v>
      </c>
      <c r="Q561" s="10">
        <v>42.7</v>
      </c>
      <c r="R561" s="11"/>
      <c r="S561" s="10">
        <v>32.049999999999997</v>
      </c>
      <c r="T561" s="4" t="s">
        <v>6864</v>
      </c>
      <c r="U561">
        <v>18</v>
      </c>
      <c r="V561">
        <v>0</v>
      </c>
      <c r="W561">
        <v>15</v>
      </c>
      <c r="X561">
        <v>25</v>
      </c>
      <c r="Y561">
        <v>4</v>
      </c>
      <c r="Z561">
        <v>0</v>
      </c>
      <c r="AA561">
        <v>0</v>
      </c>
      <c r="AB561">
        <v>0</v>
      </c>
      <c r="AC561">
        <v>0</v>
      </c>
      <c r="AD561">
        <v>19</v>
      </c>
      <c r="AE561">
        <v>0</v>
      </c>
      <c r="AF561">
        <v>19</v>
      </c>
      <c r="AH561" s="1">
        <v>37391</v>
      </c>
      <c r="AI561" s="1">
        <v>37535</v>
      </c>
      <c r="AJ561" s="1">
        <v>37543</v>
      </c>
      <c r="AK561" s="8" t="s">
        <v>5119</v>
      </c>
      <c r="AM561" s="12" t="s">
        <v>6866</v>
      </c>
    </row>
    <row r="562" spans="1:40" x14ac:dyDescent="0.15">
      <c r="A562" s="2" t="s">
        <v>6867</v>
      </c>
      <c r="B562" s="2" t="s">
        <v>3896</v>
      </c>
      <c r="C562" s="2">
        <v>104</v>
      </c>
      <c r="D562" s="14" t="s">
        <v>6870</v>
      </c>
      <c r="E562"/>
      <c r="F562" t="s">
        <v>6871</v>
      </c>
      <c r="G562" t="s">
        <v>5116</v>
      </c>
      <c r="H562" t="s">
        <v>456</v>
      </c>
      <c r="I562" s="4">
        <v>2</v>
      </c>
      <c r="K562" s="4">
        <v>1</v>
      </c>
      <c r="L562" s="4" t="s">
        <v>2899</v>
      </c>
      <c r="M562" s="9">
        <v>9780838401972</v>
      </c>
      <c r="N562" t="s">
        <v>4008</v>
      </c>
      <c r="O562" t="s">
        <v>3888</v>
      </c>
      <c r="P562" t="s">
        <v>3888</v>
      </c>
      <c r="Q562" s="10">
        <v>42.7</v>
      </c>
      <c r="R562" s="11"/>
      <c r="S562" s="10">
        <v>32.049999999999997</v>
      </c>
      <c r="T562" s="4" t="s">
        <v>6864</v>
      </c>
      <c r="U562">
        <v>18</v>
      </c>
      <c r="V562">
        <v>0</v>
      </c>
      <c r="W562">
        <v>15</v>
      </c>
      <c r="X562">
        <v>25</v>
      </c>
      <c r="Y562">
        <v>2</v>
      </c>
      <c r="Z562">
        <v>0</v>
      </c>
      <c r="AA562">
        <v>0</v>
      </c>
      <c r="AB562">
        <v>0</v>
      </c>
      <c r="AC562">
        <v>0</v>
      </c>
      <c r="AD562">
        <v>20</v>
      </c>
      <c r="AE562">
        <v>0</v>
      </c>
      <c r="AF562">
        <v>20</v>
      </c>
      <c r="AH562" s="1">
        <v>37391</v>
      </c>
      <c r="AI562" s="1">
        <v>37535</v>
      </c>
      <c r="AJ562" s="1">
        <v>37543</v>
      </c>
      <c r="AK562" s="8" t="s">
        <v>5119</v>
      </c>
      <c r="AM562" s="12" t="s">
        <v>6866</v>
      </c>
    </row>
    <row r="563" spans="1:40" x14ac:dyDescent="0.15">
      <c r="A563" s="2" t="s">
        <v>6867</v>
      </c>
      <c r="B563" s="2" t="s">
        <v>3896</v>
      </c>
      <c r="C563" s="2">
        <v>104</v>
      </c>
      <c r="D563" s="14" t="s">
        <v>6870</v>
      </c>
      <c r="E563"/>
      <c r="F563" t="s">
        <v>6871</v>
      </c>
      <c r="G563" t="s">
        <v>4042</v>
      </c>
      <c r="H563" t="s">
        <v>4043</v>
      </c>
      <c r="I563" s="4">
        <v>4</v>
      </c>
      <c r="J563" s="4">
        <v>2</v>
      </c>
      <c r="K563" s="4">
        <v>2</v>
      </c>
      <c r="L563" s="4" t="s">
        <v>4044</v>
      </c>
      <c r="M563" s="9">
        <v>9780072329865</v>
      </c>
      <c r="N563" t="s">
        <v>6863</v>
      </c>
      <c r="O563" t="s">
        <v>6863</v>
      </c>
      <c r="P563" t="s">
        <v>6863</v>
      </c>
      <c r="Q563" s="10">
        <v>21.3</v>
      </c>
      <c r="R563" s="11"/>
      <c r="S563" s="10">
        <v>16</v>
      </c>
      <c r="T563" s="4" t="s">
        <v>6864</v>
      </c>
      <c r="U563">
        <v>18</v>
      </c>
      <c r="V563">
        <v>0</v>
      </c>
      <c r="W563">
        <v>18</v>
      </c>
      <c r="X563">
        <v>18</v>
      </c>
      <c r="Y563">
        <v>19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H563" s="1">
        <v>37391</v>
      </c>
      <c r="AI563" s="1">
        <v>37535</v>
      </c>
      <c r="AJ563" s="1">
        <v>37474</v>
      </c>
      <c r="AK563" s="8" t="s">
        <v>4045</v>
      </c>
      <c r="AM563" s="12" t="s">
        <v>6866</v>
      </c>
    </row>
    <row r="564" spans="1:40" x14ac:dyDescent="0.15">
      <c r="A564" s="2" t="s">
        <v>6867</v>
      </c>
      <c r="B564" s="2" t="s">
        <v>3896</v>
      </c>
      <c r="C564" s="2">
        <v>104</v>
      </c>
      <c r="D564" s="14" t="s">
        <v>6870</v>
      </c>
      <c r="E564"/>
      <c r="F564" t="s">
        <v>6871</v>
      </c>
      <c r="G564" t="s">
        <v>3386</v>
      </c>
      <c r="H564" t="s">
        <v>3387</v>
      </c>
      <c r="I564" s="4">
        <v>2</v>
      </c>
      <c r="K564" s="4">
        <v>0</v>
      </c>
      <c r="L564" s="4" t="s">
        <v>3388</v>
      </c>
      <c r="M564" s="9">
        <v>9780136608127</v>
      </c>
      <c r="N564" t="s">
        <v>3943</v>
      </c>
      <c r="O564" t="s">
        <v>3943</v>
      </c>
      <c r="P564" t="s">
        <v>3943</v>
      </c>
      <c r="Q564" s="10">
        <v>36.700000000000003</v>
      </c>
      <c r="R564" s="11"/>
      <c r="S564" s="10">
        <v>27.55</v>
      </c>
      <c r="T564" s="4" t="s">
        <v>6864</v>
      </c>
      <c r="U564">
        <v>30</v>
      </c>
      <c r="V564">
        <v>0</v>
      </c>
      <c r="W564">
        <v>24</v>
      </c>
      <c r="X564">
        <v>30</v>
      </c>
      <c r="Y564">
        <v>12</v>
      </c>
      <c r="Z564">
        <v>0</v>
      </c>
      <c r="AA564">
        <v>0</v>
      </c>
      <c r="AB564">
        <v>0</v>
      </c>
      <c r="AC564">
        <v>0</v>
      </c>
      <c r="AD564">
        <v>12</v>
      </c>
      <c r="AE564">
        <v>0</v>
      </c>
      <c r="AF564">
        <v>12</v>
      </c>
      <c r="AH564" s="1">
        <v>37490</v>
      </c>
      <c r="AI564" s="1">
        <v>37535</v>
      </c>
      <c r="AJ564" s="1">
        <v>37497</v>
      </c>
      <c r="AK564" s="8" t="s">
        <v>3389</v>
      </c>
      <c r="AM564" s="12" t="s">
        <v>6866</v>
      </c>
    </row>
    <row r="565" spans="1:40" x14ac:dyDescent="0.15">
      <c r="A565" s="2" t="s">
        <v>6867</v>
      </c>
      <c r="B565" s="2" t="s">
        <v>3896</v>
      </c>
      <c r="C565" s="2">
        <v>104</v>
      </c>
      <c r="D565" s="14" t="s">
        <v>6870</v>
      </c>
      <c r="E565"/>
      <c r="F565" t="s">
        <v>6871</v>
      </c>
      <c r="G565" t="s">
        <v>5508</v>
      </c>
      <c r="H565" t="s">
        <v>5509</v>
      </c>
      <c r="K565" s="4">
        <v>99</v>
      </c>
      <c r="L565" s="4" t="s">
        <v>5510</v>
      </c>
      <c r="M565" s="9">
        <v>9781572319745</v>
      </c>
      <c r="N565" t="s">
        <v>339</v>
      </c>
      <c r="O565" t="s">
        <v>339</v>
      </c>
      <c r="P565" t="s">
        <v>339</v>
      </c>
      <c r="Q565" s="10">
        <v>34.99</v>
      </c>
      <c r="R565" s="11">
        <v>0.1</v>
      </c>
      <c r="S565" s="10">
        <v>26.25</v>
      </c>
      <c r="T565" s="4" t="s">
        <v>6864</v>
      </c>
      <c r="U565">
        <v>15</v>
      </c>
      <c r="V565">
        <v>0</v>
      </c>
      <c r="W565">
        <v>13</v>
      </c>
      <c r="X565">
        <v>15</v>
      </c>
      <c r="Y565">
        <v>13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H565" s="1">
        <v>37391</v>
      </c>
      <c r="AI565" s="1">
        <v>37535</v>
      </c>
      <c r="AJ565" s="1">
        <v>37461</v>
      </c>
      <c r="AK565" s="8">
        <v>34.99</v>
      </c>
      <c r="AM565" s="12" t="s">
        <v>6866</v>
      </c>
    </row>
    <row r="566" spans="1:40" x14ac:dyDescent="0.15">
      <c r="A566" s="2" t="s">
        <v>6867</v>
      </c>
      <c r="B566" s="2" t="s">
        <v>3896</v>
      </c>
      <c r="C566" s="2">
        <v>104</v>
      </c>
      <c r="D566" s="14" t="s">
        <v>6870</v>
      </c>
      <c r="E566"/>
      <c r="F566" t="s">
        <v>6871</v>
      </c>
      <c r="G566" t="s">
        <v>4809</v>
      </c>
      <c r="H566" t="s">
        <v>4810</v>
      </c>
      <c r="I566" s="4">
        <v>2</v>
      </c>
      <c r="K566" s="4">
        <v>1</v>
      </c>
      <c r="L566" s="4" t="s">
        <v>2901</v>
      </c>
      <c r="M566" s="9">
        <v>9780521625982</v>
      </c>
      <c r="N566" t="s">
        <v>4020</v>
      </c>
      <c r="O566" t="s">
        <v>4020</v>
      </c>
      <c r="P566" t="s">
        <v>4020</v>
      </c>
      <c r="Q566" s="10">
        <v>28.95</v>
      </c>
      <c r="R566" s="11">
        <v>0.1</v>
      </c>
      <c r="S566" s="10">
        <v>21.75</v>
      </c>
      <c r="T566" s="4" t="s">
        <v>6864</v>
      </c>
      <c r="U566">
        <v>18</v>
      </c>
      <c r="V566">
        <v>0</v>
      </c>
      <c r="W566">
        <v>18</v>
      </c>
      <c r="X566">
        <v>18</v>
      </c>
      <c r="Y566">
        <v>13</v>
      </c>
      <c r="Z566">
        <v>0</v>
      </c>
      <c r="AA566">
        <v>0</v>
      </c>
      <c r="AB566">
        <v>0</v>
      </c>
      <c r="AC566">
        <v>0</v>
      </c>
      <c r="AD566">
        <v>19</v>
      </c>
      <c r="AE566">
        <v>0</v>
      </c>
      <c r="AF566">
        <v>19</v>
      </c>
      <c r="AH566" s="1">
        <v>37391</v>
      </c>
      <c r="AI566" s="1">
        <v>37535</v>
      </c>
      <c r="AJ566" s="1">
        <v>37532</v>
      </c>
      <c r="AK566" s="8">
        <v>28.95</v>
      </c>
      <c r="AM566" s="12" t="s">
        <v>6866</v>
      </c>
    </row>
    <row r="567" spans="1:40" x14ac:dyDescent="0.15">
      <c r="A567" s="2" t="s">
        <v>6867</v>
      </c>
      <c r="B567" s="2" t="s">
        <v>3896</v>
      </c>
      <c r="C567" s="2">
        <v>104</v>
      </c>
      <c r="D567" s="14" t="s">
        <v>6870</v>
      </c>
      <c r="E567"/>
      <c r="F567" t="s">
        <v>6871</v>
      </c>
      <c r="G567" t="s">
        <v>4720</v>
      </c>
      <c r="H567" t="s">
        <v>4823</v>
      </c>
      <c r="I567" s="4">
        <v>2</v>
      </c>
      <c r="K567" s="4">
        <v>95</v>
      </c>
      <c r="L567" s="4" t="s">
        <v>4824</v>
      </c>
      <c r="M567" s="9">
        <v>9780201825299</v>
      </c>
      <c r="N567" t="s">
        <v>3894</v>
      </c>
      <c r="O567" t="s">
        <v>3894</v>
      </c>
      <c r="P567" t="s">
        <v>3894</v>
      </c>
      <c r="Q567" s="10">
        <v>20.3</v>
      </c>
      <c r="R567" s="11"/>
      <c r="S567" s="10">
        <v>15.25</v>
      </c>
      <c r="T567" s="4" t="s">
        <v>6864</v>
      </c>
      <c r="U567">
        <v>18</v>
      </c>
      <c r="V567">
        <v>0</v>
      </c>
      <c r="W567">
        <v>16</v>
      </c>
      <c r="X567">
        <v>18</v>
      </c>
      <c r="Y567">
        <v>5</v>
      </c>
      <c r="Z567">
        <v>0</v>
      </c>
      <c r="AA567">
        <v>0</v>
      </c>
      <c r="AB567">
        <v>0</v>
      </c>
      <c r="AC567">
        <v>0</v>
      </c>
      <c r="AD567">
        <v>11</v>
      </c>
      <c r="AE567">
        <v>0</v>
      </c>
      <c r="AF567">
        <v>11</v>
      </c>
      <c r="AH567" s="1">
        <v>37391</v>
      </c>
      <c r="AI567" s="1">
        <v>37535</v>
      </c>
      <c r="AJ567" s="1">
        <v>37473</v>
      </c>
      <c r="AK567" s="8" t="s">
        <v>4723</v>
      </c>
      <c r="AM567" s="12" t="s">
        <v>6866</v>
      </c>
    </row>
    <row r="568" spans="1:40" x14ac:dyDescent="0.15">
      <c r="A568" s="2" t="s">
        <v>6867</v>
      </c>
      <c r="B568" s="2" t="s">
        <v>3896</v>
      </c>
      <c r="C568" s="2">
        <v>104</v>
      </c>
      <c r="D568" s="14" t="s">
        <v>6870</v>
      </c>
      <c r="E568"/>
      <c r="F568" t="s">
        <v>6871</v>
      </c>
      <c r="G568" t="s">
        <v>1765</v>
      </c>
      <c r="H568" t="s">
        <v>1571</v>
      </c>
      <c r="K568" s="4">
        <v>1</v>
      </c>
      <c r="L568" s="4" t="s">
        <v>1572</v>
      </c>
      <c r="M568" s="9">
        <v>9780130408952</v>
      </c>
      <c r="N568" t="s">
        <v>3943</v>
      </c>
      <c r="O568" t="s">
        <v>3943</v>
      </c>
      <c r="P568" t="s">
        <v>3943</v>
      </c>
      <c r="Q568" s="10">
        <v>60.15</v>
      </c>
      <c r="R568" s="11"/>
      <c r="S568" s="10">
        <v>45.15</v>
      </c>
      <c r="T568" s="4" t="s">
        <v>6864</v>
      </c>
      <c r="U568">
        <v>20</v>
      </c>
      <c r="V568">
        <v>0</v>
      </c>
      <c r="W568">
        <v>20</v>
      </c>
      <c r="X568">
        <v>20</v>
      </c>
      <c r="Y568">
        <v>7</v>
      </c>
      <c r="Z568">
        <v>0</v>
      </c>
      <c r="AA568">
        <v>0</v>
      </c>
      <c r="AB568">
        <v>0</v>
      </c>
      <c r="AC568">
        <v>0</v>
      </c>
      <c r="AD568">
        <v>13</v>
      </c>
      <c r="AE568">
        <v>0</v>
      </c>
      <c r="AF568">
        <v>13</v>
      </c>
      <c r="AH568" s="1">
        <v>37391</v>
      </c>
      <c r="AI568" s="1">
        <v>37535</v>
      </c>
      <c r="AJ568" s="1">
        <v>37490</v>
      </c>
      <c r="AK568" s="8" t="s">
        <v>1573</v>
      </c>
      <c r="AM568" s="12" t="s">
        <v>6866</v>
      </c>
    </row>
    <row r="569" spans="1:40" x14ac:dyDescent="0.15">
      <c r="A569" s="2" t="s">
        <v>6867</v>
      </c>
      <c r="B569" s="2" t="s">
        <v>3896</v>
      </c>
      <c r="C569" s="2">
        <v>104</v>
      </c>
      <c r="D569" s="14" t="s">
        <v>6870</v>
      </c>
      <c r="E569"/>
      <c r="F569" t="s">
        <v>6871</v>
      </c>
      <c r="G569" t="s">
        <v>4628</v>
      </c>
      <c r="H569" t="s">
        <v>4629</v>
      </c>
      <c r="I569" s="4">
        <v>2</v>
      </c>
      <c r="K569" s="4">
        <v>97</v>
      </c>
      <c r="L569" s="4" t="s">
        <v>4630</v>
      </c>
      <c r="M569" s="9">
        <v>9780135201077</v>
      </c>
      <c r="N569" t="s">
        <v>3943</v>
      </c>
      <c r="O569" t="s">
        <v>3943</v>
      </c>
      <c r="P569" t="s">
        <v>3943</v>
      </c>
      <c r="Q569" s="10">
        <v>38</v>
      </c>
      <c r="R569" s="11"/>
      <c r="S569" s="10">
        <v>28.5</v>
      </c>
      <c r="T569" s="4" t="s">
        <v>6864</v>
      </c>
      <c r="U569">
        <v>17</v>
      </c>
      <c r="V569">
        <v>0</v>
      </c>
      <c r="W569">
        <v>15</v>
      </c>
      <c r="X569">
        <v>17</v>
      </c>
      <c r="Y569">
        <v>6</v>
      </c>
      <c r="Z569">
        <v>0</v>
      </c>
      <c r="AA569">
        <v>0</v>
      </c>
      <c r="AB569">
        <v>0</v>
      </c>
      <c r="AC569">
        <v>0</v>
      </c>
      <c r="AD569">
        <v>12</v>
      </c>
      <c r="AE569">
        <v>0</v>
      </c>
      <c r="AF569">
        <v>12</v>
      </c>
      <c r="AH569" s="1">
        <v>37391</v>
      </c>
      <c r="AI569" s="1">
        <v>37535</v>
      </c>
      <c r="AJ569" s="1">
        <v>37425</v>
      </c>
      <c r="AK569" s="8" t="s">
        <v>4631</v>
      </c>
      <c r="AM569" s="12" t="s">
        <v>6866</v>
      </c>
    </row>
    <row r="570" spans="1:40" x14ac:dyDescent="0.15">
      <c r="A570" s="2" t="s">
        <v>6867</v>
      </c>
      <c r="B570" s="2" t="s">
        <v>3896</v>
      </c>
      <c r="C570" s="2">
        <v>104</v>
      </c>
      <c r="D570" s="14" t="s">
        <v>6870</v>
      </c>
      <c r="E570"/>
      <c r="F570" t="s">
        <v>6871</v>
      </c>
      <c r="G570" t="s">
        <v>3172</v>
      </c>
      <c r="H570" t="s">
        <v>3173</v>
      </c>
      <c r="K570" s="4">
        <v>97</v>
      </c>
      <c r="L570" s="4" t="s">
        <v>3174</v>
      </c>
      <c r="M570" s="9">
        <v>9780521476584</v>
      </c>
      <c r="N570" t="s">
        <v>4020</v>
      </c>
      <c r="O570" t="s">
        <v>4020</v>
      </c>
      <c r="P570" t="s">
        <v>4020</v>
      </c>
      <c r="Q570" s="10">
        <v>25.55</v>
      </c>
      <c r="R570" s="11"/>
      <c r="S570" s="10">
        <v>19.2</v>
      </c>
      <c r="T570" s="4" t="s">
        <v>6864</v>
      </c>
      <c r="U570">
        <v>18</v>
      </c>
      <c r="V570">
        <v>0</v>
      </c>
      <c r="W570">
        <v>15</v>
      </c>
      <c r="X570">
        <v>18</v>
      </c>
      <c r="Y570">
        <v>12</v>
      </c>
      <c r="Z570">
        <v>0</v>
      </c>
      <c r="AA570">
        <v>0</v>
      </c>
      <c r="AB570">
        <v>0</v>
      </c>
      <c r="AC570">
        <v>0</v>
      </c>
      <c r="AD570">
        <v>3</v>
      </c>
      <c r="AE570">
        <v>0</v>
      </c>
      <c r="AF570">
        <v>3</v>
      </c>
      <c r="AH570" s="1">
        <v>37391</v>
      </c>
      <c r="AI570" s="1">
        <v>37535</v>
      </c>
      <c r="AJ570" s="1">
        <v>37473</v>
      </c>
      <c r="AK570" s="8" t="s">
        <v>1390</v>
      </c>
      <c r="AM570" s="12" t="s">
        <v>6866</v>
      </c>
    </row>
    <row r="571" spans="1:40" x14ac:dyDescent="0.15">
      <c r="A571" s="2" t="s">
        <v>6867</v>
      </c>
      <c r="B571" s="2" t="s">
        <v>3896</v>
      </c>
      <c r="C571" s="2">
        <v>104</v>
      </c>
      <c r="D571" s="14" t="s">
        <v>6870</v>
      </c>
      <c r="E571"/>
      <c r="F571" t="s">
        <v>6871</v>
      </c>
      <c r="G571" t="s">
        <v>5830</v>
      </c>
      <c r="H571" t="s">
        <v>5831</v>
      </c>
      <c r="I571" s="4">
        <v>1</v>
      </c>
      <c r="K571" s="4">
        <v>1</v>
      </c>
      <c r="L571" s="4" t="s">
        <v>5832</v>
      </c>
      <c r="M571" s="9">
        <v>9780100717220</v>
      </c>
      <c r="N571" t="s">
        <v>3921</v>
      </c>
      <c r="O571" t="s">
        <v>3921</v>
      </c>
      <c r="P571" t="s">
        <v>3921</v>
      </c>
      <c r="Q571" s="10">
        <v>28.75</v>
      </c>
      <c r="R571" s="11"/>
      <c r="S571" s="10">
        <v>21.6</v>
      </c>
      <c r="T571" s="4" t="s">
        <v>6864</v>
      </c>
      <c r="U571">
        <v>18</v>
      </c>
      <c r="V571">
        <v>0</v>
      </c>
      <c r="W571">
        <v>0</v>
      </c>
      <c r="X571">
        <v>43</v>
      </c>
      <c r="Y571">
        <v>1</v>
      </c>
      <c r="Z571">
        <v>18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H571" s="1">
        <v>37529</v>
      </c>
      <c r="AI571" s="1">
        <v>37206</v>
      </c>
      <c r="AJ571" s="1">
        <v>37372</v>
      </c>
      <c r="AK571" s="8" t="s">
        <v>5833</v>
      </c>
      <c r="AM571" s="12" t="s">
        <v>6866</v>
      </c>
      <c r="AN571" s="13" t="s">
        <v>5834</v>
      </c>
    </row>
    <row r="572" spans="1:40" x14ac:dyDescent="0.15">
      <c r="A572" s="2" t="s">
        <v>6867</v>
      </c>
      <c r="B572" s="2" t="s">
        <v>3896</v>
      </c>
      <c r="C572" s="2">
        <v>104</v>
      </c>
      <c r="D572" s="14" t="s">
        <v>6870</v>
      </c>
      <c r="E572"/>
      <c r="F572" t="s">
        <v>6871</v>
      </c>
      <c r="G572" t="s">
        <v>5495</v>
      </c>
      <c r="H572" t="s">
        <v>5496</v>
      </c>
      <c r="I572" s="4">
        <v>2</v>
      </c>
      <c r="K572" s="4">
        <v>98</v>
      </c>
      <c r="L572" s="4" t="s">
        <v>5497</v>
      </c>
      <c r="M572" s="9">
        <v>9780838447154</v>
      </c>
      <c r="N572" t="s">
        <v>4008</v>
      </c>
      <c r="O572" t="s">
        <v>3888</v>
      </c>
      <c r="P572" t="s">
        <v>3888</v>
      </c>
      <c r="Q572" s="10">
        <v>36.700000000000003</v>
      </c>
      <c r="R572" s="11"/>
      <c r="S572" s="10">
        <v>27.55</v>
      </c>
      <c r="T572" s="4" t="s">
        <v>6864</v>
      </c>
      <c r="U572">
        <v>17</v>
      </c>
      <c r="V572">
        <v>0</v>
      </c>
      <c r="W572">
        <v>17</v>
      </c>
      <c r="X572">
        <v>17</v>
      </c>
      <c r="Y572">
        <v>5</v>
      </c>
      <c r="Z572">
        <v>0</v>
      </c>
      <c r="AA572">
        <v>0</v>
      </c>
      <c r="AB572">
        <v>0</v>
      </c>
      <c r="AC572">
        <v>0</v>
      </c>
      <c r="AD572">
        <v>12</v>
      </c>
      <c r="AE572">
        <v>0</v>
      </c>
      <c r="AF572">
        <v>12</v>
      </c>
      <c r="AH572" s="1">
        <v>37391</v>
      </c>
      <c r="AI572" s="1">
        <v>37535</v>
      </c>
      <c r="AJ572" s="1">
        <v>37494</v>
      </c>
      <c r="AK572" s="8" t="s">
        <v>3389</v>
      </c>
      <c r="AM572" s="12" t="s">
        <v>6866</v>
      </c>
    </row>
    <row r="573" spans="1:40" x14ac:dyDescent="0.15">
      <c r="A573" s="2" t="s">
        <v>6867</v>
      </c>
      <c r="B573" s="2" t="s">
        <v>3896</v>
      </c>
      <c r="C573" s="2">
        <v>104</v>
      </c>
      <c r="D573" s="14" t="s">
        <v>6870</v>
      </c>
      <c r="E573"/>
      <c r="F573" t="s">
        <v>6871</v>
      </c>
      <c r="G573" t="s">
        <v>305</v>
      </c>
      <c r="H573" t="s">
        <v>306</v>
      </c>
      <c r="I573" s="4">
        <v>3</v>
      </c>
      <c r="K573" s="4">
        <v>0</v>
      </c>
      <c r="L573" s="4" t="s">
        <v>307</v>
      </c>
      <c r="M573" s="9">
        <v>9780838402771</v>
      </c>
      <c r="N573" t="s">
        <v>4008</v>
      </c>
      <c r="O573" t="s">
        <v>3888</v>
      </c>
      <c r="P573" t="s">
        <v>3888</v>
      </c>
      <c r="Q573" s="10">
        <v>34.700000000000003</v>
      </c>
      <c r="R573" s="11"/>
      <c r="S573" s="10">
        <v>26.05</v>
      </c>
      <c r="T573" s="4" t="s">
        <v>6864</v>
      </c>
      <c r="U573">
        <v>18</v>
      </c>
      <c r="V573">
        <v>0</v>
      </c>
      <c r="W573">
        <v>15</v>
      </c>
      <c r="X573">
        <v>18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14</v>
      </c>
      <c r="AE573">
        <v>0</v>
      </c>
      <c r="AF573">
        <v>14</v>
      </c>
      <c r="AH573" s="1">
        <v>37391</v>
      </c>
      <c r="AI573" s="1">
        <v>37535</v>
      </c>
      <c r="AJ573" s="1">
        <v>37489</v>
      </c>
      <c r="AK573" s="8" t="s">
        <v>308</v>
      </c>
      <c r="AM573" s="12" t="s">
        <v>6866</v>
      </c>
    </row>
    <row r="574" spans="1:40" x14ac:dyDescent="0.15">
      <c r="A574" s="2" t="s">
        <v>6867</v>
      </c>
      <c r="B574" s="2" t="s">
        <v>3896</v>
      </c>
      <c r="C574" s="2">
        <v>104</v>
      </c>
      <c r="D574" s="14" t="s">
        <v>6870</v>
      </c>
      <c r="E574"/>
      <c r="F574" t="s">
        <v>6871</v>
      </c>
      <c r="G574" t="s">
        <v>1000</v>
      </c>
      <c r="H574" t="s">
        <v>1562</v>
      </c>
      <c r="K574" s="4">
        <v>1</v>
      </c>
      <c r="L574" s="4" t="s">
        <v>2900</v>
      </c>
      <c r="M574" s="9">
        <v>9780201619928</v>
      </c>
      <c r="N574" t="s">
        <v>3953</v>
      </c>
      <c r="O574" t="s">
        <v>3894</v>
      </c>
      <c r="P574" t="s">
        <v>3894</v>
      </c>
      <c r="Q574" s="10">
        <v>23.75</v>
      </c>
      <c r="R574" s="11"/>
      <c r="S574" s="10">
        <v>17.850000000000001</v>
      </c>
      <c r="T574" s="4" t="s">
        <v>6864</v>
      </c>
      <c r="U574">
        <v>18</v>
      </c>
      <c r="V574">
        <v>0</v>
      </c>
      <c r="W574">
        <v>18</v>
      </c>
      <c r="X574">
        <v>18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40</v>
      </c>
      <c r="AE574">
        <v>0</v>
      </c>
      <c r="AF574">
        <v>40</v>
      </c>
      <c r="AH574" s="1">
        <v>37391</v>
      </c>
      <c r="AI574" s="1">
        <v>37535</v>
      </c>
      <c r="AJ574" s="1">
        <v>37557</v>
      </c>
      <c r="AK574" s="8" t="s">
        <v>1563</v>
      </c>
      <c r="AM574" s="12" t="s">
        <v>6866</v>
      </c>
    </row>
    <row r="575" spans="1:40" x14ac:dyDescent="0.15">
      <c r="A575" s="2" t="s">
        <v>6867</v>
      </c>
      <c r="B575" s="2" t="s">
        <v>3896</v>
      </c>
      <c r="C575" s="2">
        <v>105</v>
      </c>
      <c r="D575" s="14" t="s">
        <v>6870</v>
      </c>
      <c r="E575"/>
      <c r="F575" t="s">
        <v>6871</v>
      </c>
      <c r="G575" t="s">
        <v>4511</v>
      </c>
      <c r="H575" t="s">
        <v>4512</v>
      </c>
      <c r="I575" s="4">
        <v>2</v>
      </c>
      <c r="K575" s="4">
        <v>1</v>
      </c>
      <c r="L575" s="4" t="s">
        <v>4513</v>
      </c>
      <c r="M575" s="9">
        <v>9780768907780</v>
      </c>
      <c r="N575" t="s">
        <v>4514</v>
      </c>
      <c r="O575" t="s">
        <v>4514</v>
      </c>
      <c r="P575" t="s">
        <v>4514</v>
      </c>
      <c r="Q575" s="10">
        <v>29.95</v>
      </c>
      <c r="R575" s="11">
        <v>0.1</v>
      </c>
      <c r="S575" s="10">
        <v>22.5</v>
      </c>
      <c r="T575" s="4" t="s">
        <v>6864</v>
      </c>
      <c r="U575">
        <v>18</v>
      </c>
      <c r="V575">
        <v>0</v>
      </c>
      <c r="W575">
        <v>18</v>
      </c>
      <c r="X575">
        <v>18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16</v>
      </c>
      <c r="AE575">
        <v>0</v>
      </c>
      <c r="AF575">
        <v>16</v>
      </c>
      <c r="AH575" s="1">
        <v>37391</v>
      </c>
      <c r="AI575" s="1">
        <v>37535</v>
      </c>
      <c r="AJ575" s="1">
        <v>37477</v>
      </c>
      <c r="AK575" s="8">
        <v>29.95</v>
      </c>
      <c r="AM575" s="12" t="s">
        <v>6866</v>
      </c>
    </row>
    <row r="576" spans="1:40" x14ac:dyDescent="0.15">
      <c r="A576" s="2" t="s">
        <v>6867</v>
      </c>
      <c r="B576" s="2" t="s">
        <v>3896</v>
      </c>
      <c r="C576" s="2">
        <v>105</v>
      </c>
      <c r="D576" s="14" t="s">
        <v>6870</v>
      </c>
      <c r="E576"/>
      <c r="F576" t="s">
        <v>6871</v>
      </c>
      <c r="G576" t="s">
        <v>2704</v>
      </c>
      <c r="H576" t="s">
        <v>2743</v>
      </c>
      <c r="K576" s="4">
        <v>98</v>
      </c>
      <c r="L576" s="4" t="s">
        <v>2744</v>
      </c>
      <c r="M576" s="9">
        <v>9780201846683</v>
      </c>
      <c r="N576" t="s">
        <v>3894</v>
      </c>
      <c r="O576" t="s">
        <v>3894</v>
      </c>
      <c r="P576" t="s">
        <v>3894</v>
      </c>
      <c r="Q576" s="10">
        <v>26.75</v>
      </c>
      <c r="R576" s="11"/>
      <c r="S576" s="10">
        <v>20.100000000000001</v>
      </c>
      <c r="T576" s="4" t="s">
        <v>6864</v>
      </c>
      <c r="U576">
        <v>36</v>
      </c>
      <c r="V576">
        <v>0</v>
      </c>
      <c r="W576">
        <v>30</v>
      </c>
      <c r="X576">
        <v>36</v>
      </c>
      <c r="Y576">
        <v>19</v>
      </c>
      <c r="Z576">
        <v>0</v>
      </c>
      <c r="AA576">
        <v>0</v>
      </c>
      <c r="AB576">
        <v>0</v>
      </c>
      <c r="AC576">
        <v>0</v>
      </c>
      <c r="AD576">
        <v>11</v>
      </c>
      <c r="AE576">
        <v>0</v>
      </c>
      <c r="AF576">
        <v>11</v>
      </c>
      <c r="AH576" s="1">
        <v>37391</v>
      </c>
      <c r="AI576" s="1">
        <v>37535</v>
      </c>
      <c r="AJ576" s="1">
        <v>37425</v>
      </c>
      <c r="AK576" s="8" t="s">
        <v>2745</v>
      </c>
      <c r="AM576" s="12" t="s">
        <v>6866</v>
      </c>
    </row>
    <row r="577" spans="1:40" x14ac:dyDescent="0.15">
      <c r="A577" s="2" t="s">
        <v>6867</v>
      </c>
      <c r="B577" s="2" t="s">
        <v>3896</v>
      </c>
      <c r="C577" s="2">
        <v>105</v>
      </c>
      <c r="D577" s="14" t="s">
        <v>6870</v>
      </c>
      <c r="E577"/>
      <c r="F577" t="s">
        <v>6871</v>
      </c>
      <c r="G577" t="s">
        <v>2049</v>
      </c>
      <c r="H577" t="s">
        <v>2050</v>
      </c>
      <c r="K577" s="4">
        <v>95</v>
      </c>
      <c r="L577" s="4" t="s">
        <v>2051</v>
      </c>
      <c r="M577" s="9">
        <v>9780582418271</v>
      </c>
      <c r="N577" t="s">
        <v>3953</v>
      </c>
      <c r="O577" t="s">
        <v>3894</v>
      </c>
      <c r="P577" t="s">
        <v>3894</v>
      </c>
      <c r="Q577" s="10">
        <v>7.35</v>
      </c>
      <c r="R577" s="11"/>
      <c r="S577" s="10">
        <v>5.55</v>
      </c>
      <c r="T577" s="4" t="s">
        <v>6864</v>
      </c>
      <c r="U577">
        <v>18</v>
      </c>
      <c r="V577">
        <v>0</v>
      </c>
      <c r="W577">
        <v>18</v>
      </c>
      <c r="X577">
        <v>18</v>
      </c>
      <c r="Y577">
        <v>8</v>
      </c>
      <c r="Z577">
        <v>0</v>
      </c>
      <c r="AA577">
        <v>0</v>
      </c>
      <c r="AB577">
        <v>0</v>
      </c>
      <c r="AC577">
        <v>0</v>
      </c>
      <c r="AD577">
        <v>15</v>
      </c>
      <c r="AE577">
        <v>0</v>
      </c>
      <c r="AF577">
        <v>15</v>
      </c>
      <c r="AH577" s="1">
        <v>37397</v>
      </c>
      <c r="AI577" s="1">
        <v>37535</v>
      </c>
      <c r="AJ577" s="1">
        <v>37425</v>
      </c>
      <c r="AK577" s="8" t="s">
        <v>2052</v>
      </c>
      <c r="AM577" s="12" t="s">
        <v>6866</v>
      </c>
    </row>
    <row r="578" spans="1:40" x14ac:dyDescent="0.15">
      <c r="A578" s="2" t="s">
        <v>6867</v>
      </c>
      <c r="B578" s="2" t="s">
        <v>3896</v>
      </c>
      <c r="C578" s="2">
        <v>105</v>
      </c>
      <c r="D578" s="14" t="s">
        <v>6870</v>
      </c>
      <c r="E578"/>
      <c r="F578" t="s">
        <v>6871</v>
      </c>
      <c r="G578" t="s">
        <v>6349</v>
      </c>
      <c r="H578" t="s">
        <v>6350</v>
      </c>
      <c r="K578" s="4">
        <v>96</v>
      </c>
      <c r="L578" s="4" t="s">
        <v>6351</v>
      </c>
      <c r="M578" s="9">
        <v>9780201609707</v>
      </c>
      <c r="N578" t="s">
        <v>3894</v>
      </c>
      <c r="O578" t="s">
        <v>3894</v>
      </c>
      <c r="P578" t="s">
        <v>3894</v>
      </c>
      <c r="Q578" s="10">
        <v>27.15</v>
      </c>
      <c r="R578" s="11"/>
      <c r="S578" s="10">
        <v>20.399999999999999</v>
      </c>
      <c r="T578" s="4" t="s">
        <v>6864</v>
      </c>
      <c r="U578">
        <v>18</v>
      </c>
      <c r="V578">
        <v>0</v>
      </c>
      <c r="W578">
        <v>18</v>
      </c>
      <c r="X578">
        <v>18</v>
      </c>
      <c r="Y578">
        <v>4</v>
      </c>
      <c r="Z578">
        <v>0</v>
      </c>
      <c r="AA578">
        <v>0</v>
      </c>
      <c r="AB578">
        <v>0</v>
      </c>
      <c r="AC578">
        <v>0</v>
      </c>
      <c r="AD578">
        <v>14</v>
      </c>
      <c r="AE578">
        <v>0</v>
      </c>
      <c r="AF578">
        <v>14</v>
      </c>
      <c r="AH578" s="1">
        <v>37391</v>
      </c>
      <c r="AI578" s="1">
        <v>37535</v>
      </c>
      <c r="AJ578" s="1">
        <v>37473</v>
      </c>
      <c r="AK578" s="8" t="s">
        <v>3519</v>
      </c>
      <c r="AM578" s="12" t="s">
        <v>6866</v>
      </c>
    </row>
    <row r="579" spans="1:40" x14ac:dyDescent="0.15">
      <c r="A579" s="2" t="s">
        <v>6867</v>
      </c>
      <c r="B579" s="2" t="s">
        <v>3896</v>
      </c>
      <c r="C579" s="2">
        <v>105</v>
      </c>
      <c r="D579" s="14" t="s">
        <v>6870</v>
      </c>
      <c r="E579"/>
      <c r="F579" t="s">
        <v>6871</v>
      </c>
      <c r="G579" t="s">
        <v>4159</v>
      </c>
      <c r="H579" t="s">
        <v>4160</v>
      </c>
      <c r="K579" s="4">
        <v>0</v>
      </c>
      <c r="L579" s="4" t="s">
        <v>4161</v>
      </c>
      <c r="M579" s="9">
        <v>9780838402597</v>
      </c>
      <c r="N579" t="s">
        <v>4008</v>
      </c>
      <c r="O579" t="s">
        <v>3888</v>
      </c>
      <c r="P579" t="s">
        <v>3888</v>
      </c>
      <c r="Q579" s="10">
        <v>27.35</v>
      </c>
      <c r="R579" s="11"/>
      <c r="S579" s="10">
        <v>20.55</v>
      </c>
      <c r="T579" s="4" t="s">
        <v>6883</v>
      </c>
      <c r="U579">
        <v>60</v>
      </c>
      <c r="V579">
        <v>0</v>
      </c>
      <c r="W579">
        <v>20</v>
      </c>
      <c r="X579">
        <v>60</v>
      </c>
      <c r="Y579">
        <v>13</v>
      </c>
      <c r="Z579">
        <v>0</v>
      </c>
      <c r="AA579">
        <v>0</v>
      </c>
      <c r="AB579">
        <v>0</v>
      </c>
      <c r="AC579">
        <v>0</v>
      </c>
      <c r="AD579">
        <v>7</v>
      </c>
      <c r="AE579">
        <v>0</v>
      </c>
      <c r="AF579">
        <v>7</v>
      </c>
      <c r="AH579" s="1">
        <v>37391</v>
      </c>
      <c r="AI579" s="1">
        <v>37535</v>
      </c>
      <c r="AJ579" s="1">
        <v>37489</v>
      </c>
      <c r="AK579" s="8" t="s">
        <v>6196</v>
      </c>
      <c r="AM579" s="12" t="s">
        <v>6866</v>
      </c>
    </row>
    <row r="580" spans="1:40" x14ac:dyDescent="0.15">
      <c r="A580" s="2" t="s">
        <v>6867</v>
      </c>
      <c r="B580" s="2" t="s">
        <v>3896</v>
      </c>
      <c r="C580" s="2">
        <v>105</v>
      </c>
      <c r="D580" s="14" t="s">
        <v>6870</v>
      </c>
      <c r="E580"/>
      <c r="F580" t="s">
        <v>6871</v>
      </c>
      <c r="G580" t="s">
        <v>799</v>
      </c>
      <c r="H580" t="s">
        <v>800</v>
      </c>
      <c r="K580" s="4">
        <v>97</v>
      </c>
      <c r="L580" s="4" t="s">
        <v>801</v>
      </c>
      <c r="M580" s="9">
        <v>9780521577687</v>
      </c>
      <c r="N580" t="s">
        <v>4020</v>
      </c>
      <c r="O580" t="s">
        <v>4020</v>
      </c>
      <c r="P580" t="s">
        <v>4020</v>
      </c>
      <c r="Q580" s="10">
        <v>23.95</v>
      </c>
      <c r="R580" s="11">
        <v>0.1</v>
      </c>
      <c r="S580" s="10">
        <v>18</v>
      </c>
      <c r="T580" s="4" t="s">
        <v>6883</v>
      </c>
      <c r="U580">
        <v>6</v>
      </c>
      <c r="V580">
        <v>0</v>
      </c>
      <c r="W580">
        <v>6</v>
      </c>
      <c r="X580">
        <v>6</v>
      </c>
      <c r="Y580">
        <v>3</v>
      </c>
      <c r="Z580">
        <v>0</v>
      </c>
      <c r="AA580">
        <v>0</v>
      </c>
      <c r="AB580">
        <v>0</v>
      </c>
      <c r="AC580">
        <v>0</v>
      </c>
      <c r="AD580">
        <v>3</v>
      </c>
      <c r="AE580">
        <v>0</v>
      </c>
      <c r="AF580">
        <v>3</v>
      </c>
      <c r="AH580" s="1">
        <v>37391</v>
      </c>
      <c r="AI580" s="1">
        <v>37535</v>
      </c>
      <c r="AJ580" s="1">
        <v>37473</v>
      </c>
      <c r="AK580" s="8">
        <v>23.95</v>
      </c>
      <c r="AM580" s="12" t="s">
        <v>6866</v>
      </c>
    </row>
    <row r="581" spans="1:40" x14ac:dyDescent="0.15">
      <c r="A581" s="2" t="s">
        <v>6867</v>
      </c>
      <c r="B581" s="2" t="s">
        <v>3896</v>
      </c>
      <c r="C581" s="2">
        <v>106</v>
      </c>
      <c r="D581" s="14" t="s">
        <v>6870</v>
      </c>
      <c r="E581"/>
      <c r="F581" t="s">
        <v>6871</v>
      </c>
      <c r="G581" t="s">
        <v>4129</v>
      </c>
      <c r="H581" t="s">
        <v>4130</v>
      </c>
      <c r="K581" s="4">
        <v>98</v>
      </c>
      <c r="L581" s="4" t="s">
        <v>4131</v>
      </c>
      <c r="M581" s="9">
        <v>9781564143754</v>
      </c>
      <c r="N581" t="s">
        <v>4132</v>
      </c>
      <c r="O581" t="s">
        <v>4132</v>
      </c>
      <c r="P581" t="s">
        <v>1145</v>
      </c>
      <c r="Q581" s="10">
        <v>18.989999999999998</v>
      </c>
      <c r="R581" s="11">
        <v>0.1</v>
      </c>
      <c r="S581" s="10">
        <v>14.25</v>
      </c>
      <c r="T581" s="4" t="s">
        <v>6883</v>
      </c>
      <c r="U581">
        <v>5</v>
      </c>
      <c r="V581">
        <v>0</v>
      </c>
      <c r="W581">
        <v>4</v>
      </c>
      <c r="X581">
        <v>5</v>
      </c>
      <c r="Y581">
        <v>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H581" s="1">
        <v>37391</v>
      </c>
      <c r="AI581" s="1">
        <v>37535</v>
      </c>
      <c r="AJ581" s="1">
        <v>37425</v>
      </c>
      <c r="AK581" s="8">
        <v>18.989999999999998</v>
      </c>
      <c r="AM581" s="12" t="s">
        <v>6866</v>
      </c>
    </row>
    <row r="582" spans="1:40" x14ac:dyDescent="0.15">
      <c r="A582" s="2" t="s">
        <v>6867</v>
      </c>
      <c r="B582" s="2" t="s">
        <v>3896</v>
      </c>
      <c r="C582" s="2">
        <v>106</v>
      </c>
      <c r="D582" s="14" t="s">
        <v>6870</v>
      </c>
      <c r="E582"/>
      <c r="F582" t="s">
        <v>6871</v>
      </c>
      <c r="G582" t="s">
        <v>5924</v>
      </c>
      <c r="H582" t="s">
        <v>5925</v>
      </c>
      <c r="K582" s="4">
        <v>94</v>
      </c>
      <c r="L582" s="4" t="s">
        <v>5926</v>
      </c>
      <c r="M582" s="9">
        <v>9780201592818</v>
      </c>
      <c r="N582" t="s">
        <v>3894</v>
      </c>
      <c r="O582" t="s">
        <v>3894</v>
      </c>
      <c r="P582" t="s">
        <v>3894</v>
      </c>
      <c r="Q582" s="10">
        <v>29.7</v>
      </c>
      <c r="R582" s="11"/>
      <c r="S582" s="10">
        <v>22.3</v>
      </c>
      <c r="T582" s="4" t="s">
        <v>6864</v>
      </c>
      <c r="U582">
        <v>18</v>
      </c>
      <c r="V582">
        <v>0</v>
      </c>
      <c r="W582">
        <v>14</v>
      </c>
      <c r="X582">
        <v>18</v>
      </c>
      <c r="Y582">
        <v>4</v>
      </c>
      <c r="Z582">
        <v>0</v>
      </c>
      <c r="AA582">
        <v>0</v>
      </c>
      <c r="AB582">
        <v>0</v>
      </c>
      <c r="AC582">
        <v>0</v>
      </c>
      <c r="AD582">
        <v>10</v>
      </c>
      <c r="AE582">
        <v>0</v>
      </c>
      <c r="AF582">
        <v>10</v>
      </c>
      <c r="AH582" s="1">
        <v>37391</v>
      </c>
      <c r="AI582" s="1">
        <v>37535</v>
      </c>
      <c r="AJ582" s="1">
        <v>37473</v>
      </c>
      <c r="AK582" s="8" t="s">
        <v>5927</v>
      </c>
      <c r="AM582" s="12" t="s">
        <v>6866</v>
      </c>
    </row>
    <row r="583" spans="1:40" x14ac:dyDescent="0.15">
      <c r="A583" s="2" t="s">
        <v>6867</v>
      </c>
      <c r="B583" s="2" t="s">
        <v>3896</v>
      </c>
      <c r="C583" s="2">
        <v>106</v>
      </c>
      <c r="D583" s="14" t="s">
        <v>6870</v>
      </c>
      <c r="E583"/>
      <c r="F583" t="s">
        <v>6871</v>
      </c>
      <c r="G583" t="s">
        <v>444</v>
      </c>
      <c r="H583" t="s">
        <v>445</v>
      </c>
      <c r="K583" s="4">
        <v>91</v>
      </c>
      <c r="L583" s="4" t="s">
        <v>446</v>
      </c>
      <c r="M583" s="9">
        <v>9781901659221</v>
      </c>
      <c r="N583" t="s">
        <v>447</v>
      </c>
      <c r="O583" t="s">
        <v>447</v>
      </c>
      <c r="P583" t="s">
        <v>1145</v>
      </c>
      <c r="Q583" s="10">
        <v>15.95</v>
      </c>
      <c r="R583" s="11">
        <v>0.1</v>
      </c>
      <c r="S583" s="10">
        <v>12</v>
      </c>
      <c r="T583" s="4" t="s">
        <v>6883</v>
      </c>
      <c r="U583">
        <v>25</v>
      </c>
      <c r="V583">
        <v>0</v>
      </c>
      <c r="W583">
        <v>8</v>
      </c>
      <c r="X583">
        <v>25</v>
      </c>
      <c r="Y583">
        <v>6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H583" s="1">
        <v>37391</v>
      </c>
      <c r="AI583" s="1">
        <v>37535</v>
      </c>
      <c r="AJ583" s="1">
        <v>37461</v>
      </c>
      <c r="AK583" s="8">
        <v>15.95</v>
      </c>
      <c r="AM583" s="12" t="s">
        <v>6866</v>
      </c>
    </row>
    <row r="584" spans="1:40" x14ac:dyDescent="0.15">
      <c r="A584" s="2" t="s">
        <v>6867</v>
      </c>
      <c r="B584" s="2" t="s">
        <v>3896</v>
      </c>
      <c r="C584" s="2">
        <v>106</v>
      </c>
      <c r="D584" s="14" t="s">
        <v>6870</v>
      </c>
      <c r="E584"/>
      <c r="F584" t="s">
        <v>6871</v>
      </c>
      <c r="G584" t="s">
        <v>3090</v>
      </c>
      <c r="H584" t="s">
        <v>3091</v>
      </c>
      <c r="K584" s="4">
        <v>97</v>
      </c>
      <c r="L584" s="4" t="s">
        <v>3092</v>
      </c>
      <c r="M584" s="9">
        <v>9780133420159</v>
      </c>
      <c r="N584" t="s">
        <v>3943</v>
      </c>
      <c r="O584" t="s">
        <v>3943</v>
      </c>
      <c r="P584" t="s">
        <v>3943</v>
      </c>
      <c r="Q584" s="10">
        <v>32.700000000000003</v>
      </c>
      <c r="R584" s="11"/>
      <c r="S584" s="10">
        <v>24.55</v>
      </c>
      <c r="T584" s="4" t="s">
        <v>6864</v>
      </c>
      <c r="U584">
        <v>25</v>
      </c>
      <c r="V584">
        <v>0</v>
      </c>
      <c r="W584">
        <v>23</v>
      </c>
      <c r="X584">
        <v>25</v>
      </c>
      <c r="Y584">
        <v>6</v>
      </c>
      <c r="Z584">
        <v>0</v>
      </c>
      <c r="AA584">
        <v>0</v>
      </c>
      <c r="AB584">
        <v>0</v>
      </c>
      <c r="AC584">
        <v>0</v>
      </c>
      <c r="AD584">
        <v>15</v>
      </c>
      <c r="AE584">
        <v>0</v>
      </c>
      <c r="AF584">
        <v>15</v>
      </c>
      <c r="AH584" s="1">
        <v>37391</v>
      </c>
      <c r="AI584" s="1">
        <v>37535</v>
      </c>
      <c r="AJ584" s="1">
        <v>37473</v>
      </c>
      <c r="AK584" s="8" t="s">
        <v>220</v>
      </c>
      <c r="AM584" s="12" t="s">
        <v>6866</v>
      </c>
    </row>
    <row r="585" spans="1:40" x14ac:dyDescent="0.15">
      <c r="A585" s="2" t="s">
        <v>6867</v>
      </c>
      <c r="B585" s="2" t="s">
        <v>3896</v>
      </c>
      <c r="C585" s="2">
        <v>106</v>
      </c>
      <c r="D585" s="14" t="s">
        <v>6870</v>
      </c>
      <c r="E585"/>
      <c r="F585" t="s">
        <v>6871</v>
      </c>
      <c r="G585" t="s">
        <v>3451</v>
      </c>
      <c r="H585" t="s">
        <v>3452</v>
      </c>
      <c r="K585" s="4">
        <v>98</v>
      </c>
      <c r="L585" s="4" t="s">
        <v>2903</v>
      </c>
      <c r="M585" s="9">
        <v>9780472084470</v>
      </c>
      <c r="N585" t="s">
        <v>3453</v>
      </c>
      <c r="O585" t="s">
        <v>3453</v>
      </c>
      <c r="P585" t="s">
        <v>3453</v>
      </c>
      <c r="Q585" s="10">
        <v>20.25</v>
      </c>
      <c r="R585" s="11"/>
      <c r="S585" s="10">
        <v>15.2</v>
      </c>
      <c r="T585" s="4" t="s">
        <v>6864</v>
      </c>
      <c r="U585">
        <v>17</v>
      </c>
      <c r="V585">
        <v>0</v>
      </c>
      <c r="W585">
        <v>10</v>
      </c>
      <c r="X585">
        <v>17</v>
      </c>
      <c r="Y585">
        <v>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H585" s="1">
        <v>37391</v>
      </c>
      <c r="AI585" s="1">
        <v>37535</v>
      </c>
      <c r="AJ585" s="1">
        <v>37208</v>
      </c>
      <c r="AK585" s="8" t="s">
        <v>316</v>
      </c>
      <c r="AM585" s="12" t="s">
        <v>6866</v>
      </c>
    </row>
    <row r="586" spans="1:40" x14ac:dyDescent="0.15">
      <c r="A586" s="2" t="s">
        <v>6867</v>
      </c>
      <c r="B586" s="2" t="s">
        <v>3896</v>
      </c>
      <c r="C586" s="2">
        <v>106</v>
      </c>
      <c r="D586" s="14" t="s">
        <v>6870</v>
      </c>
      <c r="E586"/>
      <c r="F586" t="s">
        <v>6871</v>
      </c>
      <c r="G586" t="s">
        <v>1854</v>
      </c>
      <c r="H586" t="s">
        <v>1855</v>
      </c>
      <c r="I586" s="4">
        <v>6</v>
      </c>
      <c r="K586" s="4">
        <v>1</v>
      </c>
      <c r="L586" s="4" t="s">
        <v>1856</v>
      </c>
      <c r="M586" s="9">
        <v>9780618040230</v>
      </c>
      <c r="N586" t="s">
        <v>5236</v>
      </c>
      <c r="O586" t="s">
        <v>5236</v>
      </c>
      <c r="P586" t="s">
        <v>5236</v>
      </c>
      <c r="Q586" s="10">
        <v>61.2</v>
      </c>
      <c r="R586" s="11"/>
      <c r="S586" s="10">
        <v>45.9</v>
      </c>
      <c r="T586" s="4" t="s">
        <v>6864</v>
      </c>
      <c r="U586">
        <v>5</v>
      </c>
      <c r="V586">
        <v>0</v>
      </c>
      <c r="W586">
        <v>5</v>
      </c>
      <c r="X586">
        <v>5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2</v>
      </c>
      <c r="AE586">
        <v>0</v>
      </c>
      <c r="AF586">
        <v>2</v>
      </c>
      <c r="AH586" s="1">
        <v>37391</v>
      </c>
      <c r="AI586" s="1">
        <v>37535</v>
      </c>
      <c r="AJ586" s="1">
        <v>37489</v>
      </c>
      <c r="AK586" s="8" t="s">
        <v>1857</v>
      </c>
      <c r="AM586" s="12" t="s">
        <v>6866</v>
      </c>
    </row>
    <row r="587" spans="1:40" x14ac:dyDescent="0.15">
      <c r="A587" s="2" t="s">
        <v>6867</v>
      </c>
      <c r="B587" s="2" t="s">
        <v>3896</v>
      </c>
      <c r="C587" s="2">
        <v>106</v>
      </c>
      <c r="D587" s="14" t="s">
        <v>6870</v>
      </c>
      <c r="E587"/>
      <c r="F587" t="s">
        <v>6871</v>
      </c>
      <c r="G587" t="s">
        <v>3500</v>
      </c>
      <c r="H587" t="s">
        <v>5633</v>
      </c>
      <c r="I587" s="4">
        <v>2</v>
      </c>
      <c r="K587" s="4">
        <v>2</v>
      </c>
      <c r="L587" s="4" t="s">
        <v>5634</v>
      </c>
      <c r="M587" s="9">
        <v>9780618144013</v>
      </c>
      <c r="N587" t="s">
        <v>5236</v>
      </c>
      <c r="O587" t="s">
        <v>5236</v>
      </c>
      <c r="P587" t="s">
        <v>5236</v>
      </c>
      <c r="Q587" s="10">
        <v>26.4</v>
      </c>
      <c r="R587" s="11"/>
      <c r="S587" s="10">
        <v>19.8</v>
      </c>
      <c r="T587" s="4" t="s">
        <v>6864</v>
      </c>
      <c r="U587">
        <v>35</v>
      </c>
      <c r="V587">
        <v>0</v>
      </c>
      <c r="W587">
        <v>20</v>
      </c>
      <c r="X587">
        <v>35</v>
      </c>
      <c r="Y587">
        <v>20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H587" s="1">
        <v>37391</v>
      </c>
      <c r="AI587" s="1">
        <v>37535</v>
      </c>
      <c r="AJ587" s="1">
        <v>37473</v>
      </c>
      <c r="AK587" s="8" t="s">
        <v>5635</v>
      </c>
      <c r="AM587" s="12" t="s">
        <v>6866</v>
      </c>
    </row>
    <row r="588" spans="1:40" x14ac:dyDescent="0.15">
      <c r="A588" s="2" t="s">
        <v>6867</v>
      </c>
      <c r="B588" s="2" t="s">
        <v>3896</v>
      </c>
      <c r="C588" s="2">
        <v>106</v>
      </c>
      <c r="D588" s="14" t="s">
        <v>6870</v>
      </c>
      <c r="E588"/>
      <c r="F588" t="s">
        <v>6871</v>
      </c>
      <c r="G588" t="s">
        <v>2341</v>
      </c>
      <c r="H588" t="s">
        <v>6572</v>
      </c>
      <c r="K588" s="4">
        <v>91</v>
      </c>
      <c r="L588" s="4" t="s">
        <v>6573</v>
      </c>
      <c r="M588" s="9">
        <v>9780553287691</v>
      </c>
      <c r="N588" t="s">
        <v>1997</v>
      </c>
      <c r="O588" t="s">
        <v>1998</v>
      </c>
      <c r="P588" t="s">
        <v>1998</v>
      </c>
      <c r="Q588" s="10">
        <v>5.99</v>
      </c>
      <c r="R588" s="11"/>
      <c r="S588" s="10">
        <v>4.5</v>
      </c>
      <c r="T588" s="4" t="s">
        <v>6864</v>
      </c>
      <c r="U588">
        <v>18</v>
      </c>
      <c r="V588">
        <v>0</v>
      </c>
      <c r="W588">
        <v>10</v>
      </c>
      <c r="X588">
        <v>18</v>
      </c>
      <c r="Y588">
        <v>8</v>
      </c>
      <c r="Z588">
        <v>0</v>
      </c>
      <c r="AA588">
        <v>0</v>
      </c>
      <c r="AB588">
        <v>0</v>
      </c>
      <c r="AC588">
        <v>0</v>
      </c>
      <c r="AD588">
        <v>2</v>
      </c>
      <c r="AE588">
        <v>0</v>
      </c>
      <c r="AF588">
        <v>2</v>
      </c>
      <c r="AH588" s="1">
        <v>37391</v>
      </c>
      <c r="AI588" s="1">
        <v>37535</v>
      </c>
      <c r="AJ588" s="1">
        <v>37484</v>
      </c>
      <c r="AK588" s="8">
        <v>5.99</v>
      </c>
      <c r="AM588" s="12" t="s">
        <v>6866</v>
      </c>
    </row>
    <row r="589" spans="1:40" x14ac:dyDescent="0.15">
      <c r="A589" s="2" t="s">
        <v>6867</v>
      </c>
      <c r="B589" s="2" t="s">
        <v>3896</v>
      </c>
      <c r="C589" s="2">
        <v>106</v>
      </c>
      <c r="D589" s="14" t="s">
        <v>6870</v>
      </c>
      <c r="E589"/>
      <c r="F589" t="s">
        <v>6871</v>
      </c>
      <c r="G589" t="s">
        <v>4147</v>
      </c>
      <c r="H589" t="s">
        <v>4148</v>
      </c>
      <c r="I589" s="4">
        <v>2</v>
      </c>
      <c r="K589" s="4">
        <v>96</v>
      </c>
      <c r="L589" s="4" t="s">
        <v>4149</v>
      </c>
      <c r="M589" s="9">
        <v>9780838450093</v>
      </c>
      <c r="N589" t="s">
        <v>4008</v>
      </c>
      <c r="O589" t="s">
        <v>3888</v>
      </c>
      <c r="P589" t="s">
        <v>3888</v>
      </c>
      <c r="Q589" s="10">
        <v>34</v>
      </c>
      <c r="R589" s="11"/>
      <c r="S589" s="10">
        <v>25.5</v>
      </c>
      <c r="T589" s="4" t="s">
        <v>6864</v>
      </c>
      <c r="U589">
        <v>18</v>
      </c>
      <c r="V589">
        <v>0</v>
      </c>
      <c r="W589">
        <v>18</v>
      </c>
      <c r="X589">
        <v>18</v>
      </c>
      <c r="Y589">
        <v>18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H589" s="1">
        <v>37391</v>
      </c>
      <c r="AI589" s="1">
        <v>37535</v>
      </c>
      <c r="AJ589" s="1">
        <v>37489</v>
      </c>
      <c r="AK589" s="8" t="s">
        <v>2688</v>
      </c>
      <c r="AM589" s="12" t="s">
        <v>6866</v>
      </c>
    </row>
    <row r="590" spans="1:40" x14ac:dyDescent="0.15">
      <c r="A590" s="2" t="s">
        <v>6867</v>
      </c>
      <c r="B590" s="2" t="s">
        <v>3896</v>
      </c>
      <c r="C590" s="2">
        <v>106</v>
      </c>
      <c r="D590" s="14" t="s">
        <v>6870</v>
      </c>
      <c r="E590"/>
      <c r="F590" t="s">
        <v>6871</v>
      </c>
      <c r="G590" t="s">
        <v>975</v>
      </c>
      <c r="H590" t="s">
        <v>976</v>
      </c>
      <c r="I590" s="4">
        <v>3</v>
      </c>
      <c r="K590" s="4">
        <v>99</v>
      </c>
      <c r="L590" s="4" t="s">
        <v>977</v>
      </c>
      <c r="M590" s="9">
        <v>9780201340549</v>
      </c>
      <c r="N590" t="s">
        <v>3894</v>
      </c>
      <c r="O590" t="s">
        <v>3894</v>
      </c>
      <c r="P590" t="s">
        <v>3894</v>
      </c>
      <c r="Q590" s="10">
        <v>29.75</v>
      </c>
      <c r="R590" s="11"/>
      <c r="S590" s="10">
        <v>22.35</v>
      </c>
      <c r="T590" s="4" t="s">
        <v>6864</v>
      </c>
      <c r="U590">
        <v>18</v>
      </c>
      <c r="V590">
        <v>0</v>
      </c>
      <c r="W590">
        <v>28</v>
      </c>
      <c r="X590">
        <v>33</v>
      </c>
      <c r="Y590">
        <v>2</v>
      </c>
      <c r="Z590">
        <v>0</v>
      </c>
      <c r="AA590">
        <v>1</v>
      </c>
      <c r="AB590">
        <v>0</v>
      </c>
      <c r="AC590">
        <v>0</v>
      </c>
      <c r="AD590">
        <v>37</v>
      </c>
      <c r="AE590">
        <v>5</v>
      </c>
      <c r="AF590">
        <v>42</v>
      </c>
      <c r="AH590" s="1">
        <v>37391</v>
      </c>
      <c r="AI590" s="1">
        <v>37535</v>
      </c>
      <c r="AJ590" s="1">
        <v>37512</v>
      </c>
      <c r="AK590" s="8" t="s">
        <v>978</v>
      </c>
      <c r="AM590" s="12" t="s">
        <v>6866</v>
      </c>
    </row>
    <row r="591" spans="1:40" x14ac:dyDescent="0.15">
      <c r="A591" s="2" t="s">
        <v>6867</v>
      </c>
      <c r="B591" s="2" t="s">
        <v>3896</v>
      </c>
      <c r="C591" s="2">
        <v>106</v>
      </c>
      <c r="D591" s="14" t="s">
        <v>6870</v>
      </c>
      <c r="E591"/>
      <c r="F591" t="s">
        <v>6871</v>
      </c>
      <c r="G591" t="s">
        <v>5830</v>
      </c>
      <c r="H591" t="s">
        <v>5831</v>
      </c>
      <c r="I591" s="4">
        <v>1</v>
      </c>
      <c r="K591" s="4">
        <v>1</v>
      </c>
      <c r="L591" s="4" t="s">
        <v>5832</v>
      </c>
      <c r="M591" s="9">
        <v>9780100717220</v>
      </c>
      <c r="N591" t="s">
        <v>3921</v>
      </c>
      <c r="O591" t="s">
        <v>3921</v>
      </c>
      <c r="P591" t="s">
        <v>3921</v>
      </c>
      <c r="Q591" s="10">
        <v>28.75</v>
      </c>
      <c r="R591" s="11"/>
      <c r="S591" s="10">
        <v>21.6</v>
      </c>
      <c r="T591" s="4" t="s">
        <v>6864</v>
      </c>
      <c r="U591">
        <v>25</v>
      </c>
      <c r="V591">
        <v>0</v>
      </c>
      <c r="W591">
        <v>0</v>
      </c>
      <c r="X591">
        <v>43</v>
      </c>
      <c r="Y591">
        <v>1</v>
      </c>
      <c r="Z591">
        <v>18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H591" s="1">
        <v>37529</v>
      </c>
      <c r="AI591" s="1">
        <v>37206</v>
      </c>
      <c r="AJ591" s="1">
        <v>37372</v>
      </c>
      <c r="AK591" s="8" t="s">
        <v>5833</v>
      </c>
      <c r="AM591" s="12" t="s">
        <v>6866</v>
      </c>
      <c r="AN591" s="13" t="s">
        <v>5834</v>
      </c>
    </row>
    <row r="592" spans="1:40" x14ac:dyDescent="0.15">
      <c r="A592" s="2" t="s">
        <v>6867</v>
      </c>
      <c r="B592" s="2" t="s">
        <v>3896</v>
      </c>
      <c r="C592" s="2">
        <v>107</v>
      </c>
      <c r="D592" s="14" t="s">
        <v>6870</v>
      </c>
      <c r="E592"/>
      <c r="F592" t="s">
        <v>6871</v>
      </c>
      <c r="G592" t="s">
        <v>6247</v>
      </c>
      <c r="H592" t="s">
        <v>4383</v>
      </c>
      <c r="K592" s="4">
        <v>97</v>
      </c>
      <c r="L592" s="4" t="s">
        <v>2904</v>
      </c>
      <c r="M592" s="9">
        <v>9780838447215</v>
      </c>
      <c r="N592" t="s">
        <v>4008</v>
      </c>
      <c r="O592" t="s">
        <v>3888</v>
      </c>
      <c r="P592" t="s">
        <v>3888</v>
      </c>
      <c r="Q592" s="10">
        <v>34.700000000000003</v>
      </c>
      <c r="R592" s="11"/>
      <c r="S592" s="10">
        <v>26.05</v>
      </c>
      <c r="T592" s="4" t="s">
        <v>6864</v>
      </c>
      <c r="U592">
        <v>17</v>
      </c>
      <c r="V592">
        <v>0</v>
      </c>
      <c r="W592">
        <v>17</v>
      </c>
      <c r="X592">
        <v>17</v>
      </c>
      <c r="Y592">
        <v>5</v>
      </c>
      <c r="Z592">
        <v>0</v>
      </c>
      <c r="AA592">
        <v>0</v>
      </c>
      <c r="AB592">
        <v>0</v>
      </c>
      <c r="AC592">
        <v>0</v>
      </c>
      <c r="AD592">
        <v>17</v>
      </c>
      <c r="AE592">
        <v>0</v>
      </c>
      <c r="AF592">
        <v>17</v>
      </c>
      <c r="AH592" s="1">
        <v>37490</v>
      </c>
      <c r="AI592" s="1">
        <v>37535</v>
      </c>
      <c r="AJ592" s="1">
        <v>37537</v>
      </c>
      <c r="AK592" s="8" t="s">
        <v>308</v>
      </c>
      <c r="AM592" s="12" t="s">
        <v>6866</v>
      </c>
    </row>
    <row r="593" spans="1:40" x14ac:dyDescent="0.15">
      <c r="A593" s="2" t="s">
        <v>6867</v>
      </c>
      <c r="B593" s="2" t="s">
        <v>3896</v>
      </c>
      <c r="C593" s="2">
        <v>107</v>
      </c>
      <c r="D593" s="14" t="s">
        <v>6870</v>
      </c>
      <c r="E593"/>
      <c r="F593" t="s">
        <v>6871</v>
      </c>
      <c r="G593" t="s">
        <v>6182</v>
      </c>
      <c r="H593" t="s">
        <v>6183</v>
      </c>
      <c r="I593" s="4">
        <v>3</v>
      </c>
      <c r="K593" s="4">
        <v>2</v>
      </c>
      <c r="L593" s="4" t="s">
        <v>6184</v>
      </c>
      <c r="M593" s="9">
        <v>9780944210147</v>
      </c>
      <c r="N593" t="s">
        <v>6185</v>
      </c>
      <c r="O593" t="s">
        <v>6185</v>
      </c>
      <c r="P593" t="s">
        <v>6185</v>
      </c>
      <c r="Q593" s="10">
        <v>11.9</v>
      </c>
      <c r="R593" s="11"/>
      <c r="S593" s="10">
        <v>8.9499999999999993</v>
      </c>
      <c r="T593" s="4" t="s">
        <v>6864</v>
      </c>
      <c r="U593">
        <v>16</v>
      </c>
      <c r="V593">
        <v>0</v>
      </c>
      <c r="W593">
        <v>16</v>
      </c>
      <c r="X593">
        <v>16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15</v>
      </c>
      <c r="AE593">
        <v>0</v>
      </c>
      <c r="AF593">
        <v>15</v>
      </c>
      <c r="AH593" s="1">
        <v>37391</v>
      </c>
      <c r="AI593" s="1">
        <v>37535</v>
      </c>
      <c r="AJ593" s="1">
        <v>37475</v>
      </c>
      <c r="AK593" s="8" t="s">
        <v>6186</v>
      </c>
      <c r="AM593" s="12" t="s">
        <v>6866</v>
      </c>
    </row>
    <row r="594" spans="1:40" x14ac:dyDescent="0.15">
      <c r="A594" s="2" t="s">
        <v>6867</v>
      </c>
      <c r="B594" s="2" t="s">
        <v>3896</v>
      </c>
      <c r="C594" s="2">
        <v>107</v>
      </c>
      <c r="D594" s="14" t="s">
        <v>6870</v>
      </c>
      <c r="E594"/>
      <c r="F594" t="s">
        <v>6871</v>
      </c>
      <c r="G594" t="s">
        <v>309</v>
      </c>
      <c r="H594" t="s">
        <v>4770</v>
      </c>
      <c r="K594" s="4">
        <v>1</v>
      </c>
      <c r="L594" s="4" t="s">
        <v>2905</v>
      </c>
      <c r="M594" s="9">
        <v>9780072428049</v>
      </c>
      <c r="N594" t="s">
        <v>6863</v>
      </c>
      <c r="O594" t="s">
        <v>6863</v>
      </c>
      <c r="P594" t="s">
        <v>6863</v>
      </c>
      <c r="Q594" s="10">
        <v>21.7</v>
      </c>
      <c r="R594" s="11"/>
      <c r="S594" s="10">
        <v>16.3</v>
      </c>
      <c r="T594" s="4" t="s">
        <v>6864</v>
      </c>
      <c r="U594">
        <v>20</v>
      </c>
      <c r="V594">
        <v>0</v>
      </c>
      <c r="W594">
        <v>20</v>
      </c>
      <c r="X594">
        <v>20</v>
      </c>
      <c r="Y594">
        <v>18</v>
      </c>
      <c r="Z594">
        <v>0</v>
      </c>
      <c r="AA594">
        <v>0</v>
      </c>
      <c r="AB594">
        <v>0</v>
      </c>
      <c r="AC594">
        <v>0</v>
      </c>
      <c r="AD594">
        <v>2</v>
      </c>
      <c r="AE594">
        <v>0</v>
      </c>
      <c r="AF594">
        <v>2</v>
      </c>
      <c r="AH594" s="1">
        <v>37391</v>
      </c>
      <c r="AI594" s="1">
        <v>37535</v>
      </c>
      <c r="AJ594" s="1">
        <v>37474</v>
      </c>
      <c r="AK594" s="8" t="s">
        <v>1455</v>
      </c>
      <c r="AM594" s="12" t="s">
        <v>6866</v>
      </c>
    </row>
    <row r="595" spans="1:40" x14ac:dyDescent="0.15">
      <c r="A595" s="2" t="s">
        <v>6867</v>
      </c>
      <c r="B595" s="2" t="s">
        <v>3896</v>
      </c>
      <c r="C595" s="2">
        <v>108</v>
      </c>
      <c r="D595" s="14" t="s">
        <v>6870</v>
      </c>
      <c r="E595"/>
      <c r="F595" t="s">
        <v>6871</v>
      </c>
      <c r="G595" t="s">
        <v>1981</v>
      </c>
      <c r="H595" t="s">
        <v>1982</v>
      </c>
      <c r="I595" s="4">
        <v>3</v>
      </c>
      <c r="K595" s="4">
        <v>2</v>
      </c>
      <c r="L595" s="4" t="s">
        <v>1983</v>
      </c>
      <c r="M595" s="9">
        <v>9780521784016</v>
      </c>
      <c r="N595" t="s">
        <v>4020</v>
      </c>
      <c r="O595" t="s">
        <v>4020</v>
      </c>
      <c r="P595" t="s">
        <v>4020</v>
      </c>
      <c r="Q595" s="10">
        <v>34.950000000000003</v>
      </c>
      <c r="R595" s="11">
        <v>0.1</v>
      </c>
      <c r="S595" s="10">
        <v>26.25</v>
      </c>
      <c r="T595" s="4" t="s">
        <v>6864</v>
      </c>
      <c r="U595">
        <v>18</v>
      </c>
      <c r="V595">
        <v>0</v>
      </c>
      <c r="W595">
        <v>18</v>
      </c>
      <c r="X595">
        <v>18</v>
      </c>
      <c r="Y595">
        <v>4</v>
      </c>
      <c r="Z595">
        <v>0</v>
      </c>
      <c r="AA595">
        <v>0</v>
      </c>
      <c r="AB595">
        <v>0</v>
      </c>
      <c r="AC595">
        <v>0</v>
      </c>
      <c r="AD595">
        <v>14</v>
      </c>
      <c r="AE595">
        <v>0</v>
      </c>
      <c r="AF595">
        <v>14</v>
      </c>
      <c r="AH595" s="1">
        <v>37442</v>
      </c>
      <c r="AI595" s="1">
        <v>37535</v>
      </c>
      <c r="AJ595" s="1">
        <v>37473</v>
      </c>
      <c r="AK595" s="8">
        <v>34.950000000000003</v>
      </c>
      <c r="AM595" s="12" t="s">
        <v>6866</v>
      </c>
    </row>
    <row r="596" spans="1:40" x14ac:dyDescent="0.15">
      <c r="A596" s="2" t="s">
        <v>6867</v>
      </c>
      <c r="B596" s="2" t="s">
        <v>3896</v>
      </c>
      <c r="C596" s="2">
        <v>108</v>
      </c>
      <c r="D596" s="14" t="s">
        <v>6870</v>
      </c>
      <c r="E596"/>
      <c r="F596" t="s">
        <v>6871</v>
      </c>
      <c r="G596" t="s">
        <v>771</v>
      </c>
      <c r="H596" t="s">
        <v>772</v>
      </c>
      <c r="I596" s="4">
        <v>6</v>
      </c>
      <c r="K596" s="4">
        <v>0</v>
      </c>
      <c r="L596" s="4" t="s">
        <v>2906</v>
      </c>
      <c r="M596" s="9">
        <v>9780194315104</v>
      </c>
      <c r="N596" t="s">
        <v>6875</v>
      </c>
      <c r="O596" t="s">
        <v>6875</v>
      </c>
      <c r="P596" t="s">
        <v>6875</v>
      </c>
      <c r="Q596" s="10">
        <v>24.95</v>
      </c>
      <c r="R596" s="11">
        <v>0.1</v>
      </c>
      <c r="S596" s="10">
        <v>18.75</v>
      </c>
      <c r="T596" s="4" t="s">
        <v>6883</v>
      </c>
      <c r="U596">
        <v>50</v>
      </c>
      <c r="V596">
        <v>0</v>
      </c>
      <c r="W596">
        <v>18</v>
      </c>
      <c r="X596">
        <v>50</v>
      </c>
      <c r="Y596">
        <v>13</v>
      </c>
      <c r="Z596">
        <v>0</v>
      </c>
      <c r="AA596">
        <v>0</v>
      </c>
      <c r="AB596">
        <v>0</v>
      </c>
      <c r="AC596">
        <v>0</v>
      </c>
      <c r="AD596">
        <v>5</v>
      </c>
      <c r="AE596">
        <v>0</v>
      </c>
      <c r="AF596">
        <v>5</v>
      </c>
      <c r="AH596" s="1">
        <v>37391</v>
      </c>
      <c r="AI596" s="1">
        <v>37535</v>
      </c>
      <c r="AJ596" s="1">
        <v>37495</v>
      </c>
      <c r="AK596" s="8">
        <v>24.95</v>
      </c>
      <c r="AM596" s="12" t="s">
        <v>6866</v>
      </c>
    </row>
    <row r="597" spans="1:40" x14ac:dyDescent="0.15">
      <c r="A597" s="2" t="s">
        <v>6867</v>
      </c>
      <c r="B597" s="2" t="s">
        <v>3896</v>
      </c>
      <c r="C597" s="2">
        <v>109</v>
      </c>
      <c r="D597" s="14" t="s">
        <v>6870</v>
      </c>
      <c r="E597"/>
      <c r="F597" t="s">
        <v>6871</v>
      </c>
      <c r="G597" t="s">
        <v>5500</v>
      </c>
      <c r="H597" t="s">
        <v>5501</v>
      </c>
      <c r="I597" s="4">
        <v>12</v>
      </c>
      <c r="K597" s="4">
        <v>96</v>
      </c>
      <c r="L597" s="4" t="s">
        <v>5502</v>
      </c>
      <c r="M597" s="9">
        <v>9780130374257</v>
      </c>
      <c r="N597" t="s">
        <v>3943</v>
      </c>
      <c r="O597" t="s">
        <v>3943</v>
      </c>
      <c r="P597" t="s">
        <v>3943</v>
      </c>
      <c r="Q597" s="10">
        <v>45</v>
      </c>
      <c r="R597" s="11"/>
      <c r="S597" s="10">
        <v>33.75</v>
      </c>
      <c r="T597" s="4" t="s">
        <v>6883</v>
      </c>
      <c r="U597">
        <v>5</v>
      </c>
      <c r="V597">
        <v>0</v>
      </c>
      <c r="W597">
        <v>30</v>
      </c>
      <c r="X597">
        <v>45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15</v>
      </c>
      <c r="AE597">
        <v>0</v>
      </c>
      <c r="AF597">
        <v>15</v>
      </c>
      <c r="AH597" s="1">
        <v>37391</v>
      </c>
      <c r="AI597" s="1">
        <v>37535</v>
      </c>
      <c r="AJ597" s="1">
        <v>37473</v>
      </c>
      <c r="AK597" s="8" t="s">
        <v>5503</v>
      </c>
      <c r="AM597" s="12" t="s">
        <v>6866</v>
      </c>
    </row>
    <row r="598" spans="1:40" x14ac:dyDescent="0.15">
      <c r="A598" s="2" t="s">
        <v>6867</v>
      </c>
      <c r="B598" s="2" t="s">
        <v>3896</v>
      </c>
      <c r="C598" s="2">
        <v>109</v>
      </c>
      <c r="D598" s="14" t="s">
        <v>6870</v>
      </c>
      <c r="E598"/>
      <c r="F598" t="s">
        <v>6871</v>
      </c>
      <c r="G598" t="s">
        <v>1687</v>
      </c>
      <c r="H598" t="s">
        <v>1688</v>
      </c>
      <c r="I598" s="4">
        <v>3</v>
      </c>
      <c r="K598" s="4">
        <v>1</v>
      </c>
      <c r="L598" s="4" t="s">
        <v>1689</v>
      </c>
      <c r="M598" s="9">
        <v>9780618167227</v>
      </c>
      <c r="N598" t="s">
        <v>5236</v>
      </c>
      <c r="O598" t="s">
        <v>5236</v>
      </c>
      <c r="P598" t="s">
        <v>5236</v>
      </c>
      <c r="Q598" s="10">
        <v>38.799999999999997</v>
      </c>
      <c r="R598" s="11"/>
      <c r="S598" s="10">
        <v>29.1</v>
      </c>
      <c r="T598" s="4" t="s">
        <v>6883</v>
      </c>
      <c r="U598">
        <v>5</v>
      </c>
      <c r="V598">
        <v>0</v>
      </c>
      <c r="W598">
        <v>810</v>
      </c>
      <c r="X598">
        <v>1000</v>
      </c>
      <c r="Y598">
        <v>89</v>
      </c>
      <c r="Z598">
        <v>0</v>
      </c>
      <c r="AA598">
        <v>-3</v>
      </c>
      <c r="AB598">
        <v>0</v>
      </c>
      <c r="AC598">
        <v>200</v>
      </c>
      <c r="AD598">
        <v>747</v>
      </c>
      <c r="AE598">
        <v>7</v>
      </c>
      <c r="AF598">
        <v>754</v>
      </c>
      <c r="AH598" s="1">
        <v>37391</v>
      </c>
      <c r="AI598" s="1">
        <v>37535</v>
      </c>
      <c r="AJ598" s="1">
        <v>37511</v>
      </c>
      <c r="AK598" s="8" t="s">
        <v>1690</v>
      </c>
      <c r="AM598" s="12" t="s">
        <v>6866</v>
      </c>
    </row>
    <row r="599" spans="1:40" x14ac:dyDescent="0.15">
      <c r="A599" s="2" t="s">
        <v>6867</v>
      </c>
      <c r="B599" s="2" t="s">
        <v>3375</v>
      </c>
      <c r="C599" s="2">
        <v>10</v>
      </c>
      <c r="D599" s="14" t="s">
        <v>6870</v>
      </c>
      <c r="E599"/>
      <c r="F599" t="s">
        <v>3447</v>
      </c>
      <c r="G599" t="s">
        <v>3448</v>
      </c>
      <c r="H599" t="s">
        <v>3449</v>
      </c>
      <c r="I599" s="4">
        <v>2</v>
      </c>
      <c r="K599" s="4">
        <v>99</v>
      </c>
      <c r="L599" s="4" t="s">
        <v>3450</v>
      </c>
      <c r="M599" s="9">
        <v>9780838409497</v>
      </c>
      <c r="N599" t="s">
        <v>4008</v>
      </c>
      <c r="O599" t="s">
        <v>3888</v>
      </c>
      <c r="P599" t="s">
        <v>3888</v>
      </c>
      <c r="Q599" s="10">
        <v>35.700000000000003</v>
      </c>
      <c r="R599" s="11"/>
      <c r="S599" s="10">
        <v>26.8</v>
      </c>
      <c r="T599" s="4" t="s">
        <v>6864</v>
      </c>
      <c r="U599">
        <v>250</v>
      </c>
      <c r="V599">
        <v>222</v>
      </c>
      <c r="W599">
        <v>200</v>
      </c>
      <c r="X599">
        <v>250</v>
      </c>
      <c r="Y599">
        <v>6</v>
      </c>
      <c r="Z599">
        <v>0</v>
      </c>
      <c r="AA599">
        <v>7</v>
      </c>
      <c r="AB599">
        <v>0</v>
      </c>
      <c r="AC599">
        <v>2</v>
      </c>
      <c r="AD599">
        <v>144</v>
      </c>
      <c r="AE599">
        <v>65</v>
      </c>
      <c r="AF599">
        <v>209</v>
      </c>
      <c r="AH599" s="1">
        <v>37405</v>
      </c>
      <c r="AI599" s="1">
        <v>37577</v>
      </c>
      <c r="AJ599" s="1">
        <v>37559</v>
      </c>
      <c r="AK599" s="8" t="s">
        <v>2426</v>
      </c>
      <c r="AM599" s="12" t="s">
        <v>6866</v>
      </c>
    </row>
    <row r="600" spans="1:40" x14ac:dyDescent="0.15">
      <c r="A600" s="2" t="s">
        <v>6867</v>
      </c>
      <c r="B600" s="2" t="s">
        <v>3375</v>
      </c>
      <c r="C600" s="2">
        <v>120</v>
      </c>
      <c r="D600" s="14" t="s">
        <v>6870</v>
      </c>
      <c r="E600"/>
      <c r="F600" t="s">
        <v>3447</v>
      </c>
      <c r="G600" t="s">
        <v>4523</v>
      </c>
      <c r="H600" t="s">
        <v>4524</v>
      </c>
      <c r="K600" s="4">
        <v>94</v>
      </c>
      <c r="L600" s="4" t="s">
        <v>4525</v>
      </c>
      <c r="M600" s="9">
        <v>9780472082636</v>
      </c>
      <c r="N600" t="s">
        <v>3453</v>
      </c>
      <c r="O600" t="s">
        <v>3453</v>
      </c>
      <c r="P600" t="s">
        <v>3453</v>
      </c>
      <c r="Q600" s="10">
        <v>18.100000000000001</v>
      </c>
      <c r="R600" s="11"/>
      <c r="S600" s="10">
        <v>13.6</v>
      </c>
      <c r="T600" s="4" t="s">
        <v>6864</v>
      </c>
      <c r="U600">
        <v>15</v>
      </c>
      <c r="V600">
        <v>0</v>
      </c>
      <c r="W600">
        <v>14</v>
      </c>
      <c r="X600">
        <v>15</v>
      </c>
      <c r="Y600">
        <v>12</v>
      </c>
      <c r="Z600">
        <v>0</v>
      </c>
      <c r="AA600">
        <v>0</v>
      </c>
      <c r="AB600">
        <v>0</v>
      </c>
      <c r="AC600">
        <v>3</v>
      </c>
      <c r="AD600">
        <v>2</v>
      </c>
      <c r="AE600">
        <v>0</v>
      </c>
      <c r="AF600">
        <v>2</v>
      </c>
      <c r="AH600" s="1">
        <v>37405</v>
      </c>
      <c r="AI600" s="1">
        <v>37535</v>
      </c>
      <c r="AJ600" s="1">
        <v>37473</v>
      </c>
      <c r="AK600" s="8" t="s">
        <v>4526</v>
      </c>
      <c r="AM600" s="12" t="s">
        <v>6866</v>
      </c>
    </row>
    <row r="601" spans="1:40" x14ac:dyDescent="0.15">
      <c r="A601" s="2" t="s">
        <v>6867</v>
      </c>
      <c r="B601" s="2" t="s">
        <v>3359</v>
      </c>
      <c r="C601" s="2">
        <v>10</v>
      </c>
      <c r="D601" s="14" t="s">
        <v>6870</v>
      </c>
      <c r="E601"/>
      <c r="F601" t="s">
        <v>6871</v>
      </c>
      <c r="G601" t="s">
        <v>6911</v>
      </c>
      <c r="H601" t="s">
        <v>6912</v>
      </c>
      <c r="L601" s="4" t="s">
        <v>6913</v>
      </c>
      <c r="M601" s="9">
        <v>9780189999999</v>
      </c>
      <c r="N601" t="s">
        <v>6914</v>
      </c>
      <c r="O601" t="s">
        <v>6914</v>
      </c>
      <c r="P601" t="s">
        <v>6914</v>
      </c>
      <c r="Q601" s="10">
        <v>0</v>
      </c>
      <c r="R601" s="11"/>
      <c r="S601" s="10">
        <v>0</v>
      </c>
      <c r="T601" s="4" t="s">
        <v>6864</v>
      </c>
      <c r="U601">
        <v>0</v>
      </c>
      <c r="V601">
        <v>25</v>
      </c>
      <c r="W601">
        <v>0</v>
      </c>
      <c r="X601">
        <v>424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H601" s="1">
        <v>37466</v>
      </c>
      <c r="AI601" s="1">
        <v>37535</v>
      </c>
      <c r="AM601" s="12" t="s">
        <v>6866</v>
      </c>
    </row>
    <row r="602" spans="1:40" x14ac:dyDescent="0.15">
      <c r="A602" s="2" t="s">
        <v>6867</v>
      </c>
      <c r="B602" s="2" t="s">
        <v>1230</v>
      </c>
      <c r="C602" s="2">
        <v>30</v>
      </c>
      <c r="D602" s="14" t="s">
        <v>6870</v>
      </c>
      <c r="E602"/>
      <c r="F602" t="s">
        <v>2294</v>
      </c>
      <c r="G602" t="s">
        <v>2295</v>
      </c>
      <c r="H602" t="s">
        <v>2296</v>
      </c>
      <c r="I602" s="4">
        <v>4</v>
      </c>
      <c r="K602" s="4">
        <v>2</v>
      </c>
      <c r="L602" s="4" t="s">
        <v>2907</v>
      </c>
      <c r="M602" s="9">
        <v>9780534375577</v>
      </c>
      <c r="N602" t="s">
        <v>3888</v>
      </c>
      <c r="O602" t="s">
        <v>3888</v>
      </c>
      <c r="P602" t="s">
        <v>3888</v>
      </c>
      <c r="Q602" s="10">
        <v>97.7</v>
      </c>
      <c r="R602" s="11"/>
      <c r="S602" s="10">
        <v>73.3</v>
      </c>
      <c r="T602" s="4" t="s">
        <v>6864</v>
      </c>
      <c r="U602">
        <v>240</v>
      </c>
      <c r="V602">
        <v>145</v>
      </c>
      <c r="W602">
        <v>153</v>
      </c>
      <c r="X602">
        <v>240</v>
      </c>
      <c r="Y602">
        <v>24</v>
      </c>
      <c r="Z602">
        <v>0</v>
      </c>
      <c r="AA602">
        <v>0</v>
      </c>
      <c r="AB602">
        <v>0</v>
      </c>
      <c r="AC602">
        <v>2</v>
      </c>
      <c r="AD602">
        <v>32</v>
      </c>
      <c r="AE602">
        <v>100</v>
      </c>
      <c r="AF602">
        <v>132</v>
      </c>
      <c r="AH602" s="1">
        <v>37378</v>
      </c>
      <c r="AI602" s="1">
        <v>37535</v>
      </c>
      <c r="AJ602" s="1">
        <v>37489</v>
      </c>
      <c r="AK602" s="8" t="s">
        <v>2297</v>
      </c>
      <c r="AM602" s="12" t="s">
        <v>6866</v>
      </c>
    </row>
    <row r="603" spans="1:40" x14ac:dyDescent="0.15">
      <c r="A603" s="2" t="s">
        <v>6867</v>
      </c>
      <c r="B603" s="2" t="s">
        <v>1230</v>
      </c>
      <c r="C603" s="2">
        <v>101</v>
      </c>
      <c r="D603" s="14" t="s">
        <v>6870</v>
      </c>
      <c r="E603"/>
      <c r="F603" t="s">
        <v>6871</v>
      </c>
      <c r="G603" t="s">
        <v>1231</v>
      </c>
      <c r="H603" t="s">
        <v>1232</v>
      </c>
      <c r="I603" s="4">
        <v>11</v>
      </c>
      <c r="K603" s="4">
        <v>2</v>
      </c>
      <c r="L603" s="4" t="s">
        <v>1233</v>
      </c>
      <c r="M603" s="9">
        <v>9780130620903</v>
      </c>
      <c r="N603" t="s">
        <v>3943</v>
      </c>
      <c r="O603" t="s">
        <v>3943</v>
      </c>
      <c r="P603" t="s">
        <v>3943</v>
      </c>
      <c r="Q603" s="10">
        <v>48</v>
      </c>
      <c r="R603" s="11"/>
      <c r="S603" s="10">
        <v>36</v>
      </c>
      <c r="T603" s="4" t="s">
        <v>6864</v>
      </c>
      <c r="U603">
        <v>40</v>
      </c>
      <c r="V603">
        <v>20</v>
      </c>
      <c r="W603">
        <v>5</v>
      </c>
      <c r="X603">
        <v>40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8</v>
      </c>
      <c r="AE603">
        <v>0</v>
      </c>
      <c r="AF603">
        <v>8</v>
      </c>
      <c r="AH603" s="1">
        <v>37489</v>
      </c>
      <c r="AI603" s="1">
        <v>37535</v>
      </c>
      <c r="AJ603" s="1">
        <v>37524</v>
      </c>
      <c r="AK603" s="8" t="s">
        <v>1874</v>
      </c>
      <c r="AM603" s="12" t="s">
        <v>6866</v>
      </c>
    </row>
    <row r="604" spans="1:40" x14ac:dyDescent="0.15">
      <c r="A604" s="2" t="s">
        <v>6867</v>
      </c>
      <c r="B604" s="2" t="s">
        <v>1230</v>
      </c>
      <c r="C604" s="2">
        <v>101</v>
      </c>
      <c r="D604" s="14" t="s">
        <v>6870</v>
      </c>
      <c r="E604"/>
      <c r="F604" t="s">
        <v>6871</v>
      </c>
      <c r="G604" t="s">
        <v>1231</v>
      </c>
      <c r="H604" t="s">
        <v>188</v>
      </c>
      <c r="I604" s="4">
        <v>9</v>
      </c>
      <c r="K604" s="4">
        <v>1</v>
      </c>
      <c r="L604" s="4" t="s">
        <v>189</v>
      </c>
      <c r="M604" s="9">
        <v>9780130701466</v>
      </c>
      <c r="N604" t="s">
        <v>3943</v>
      </c>
      <c r="O604" t="s">
        <v>3943</v>
      </c>
      <c r="P604" t="s">
        <v>3943</v>
      </c>
      <c r="Q604" s="10">
        <v>84</v>
      </c>
      <c r="R604" s="11"/>
      <c r="S604" s="10">
        <v>63</v>
      </c>
      <c r="T604" s="4" t="s">
        <v>6864</v>
      </c>
      <c r="U604">
        <v>40</v>
      </c>
      <c r="V604">
        <v>20</v>
      </c>
      <c r="W604">
        <v>4</v>
      </c>
      <c r="X604">
        <v>40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6</v>
      </c>
      <c r="AE604">
        <v>1</v>
      </c>
      <c r="AF604">
        <v>7</v>
      </c>
      <c r="AH604" s="1">
        <v>37489</v>
      </c>
      <c r="AI604" s="1">
        <v>37535</v>
      </c>
      <c r="AJ604" s="1">
        <v>37526</v>
      </c>
      <c r="AK604" s="8" t="s">
        <v>5366</v>
      </c>
      <c r="AM604" s="12" t="s">
        <v>6866</v>
      </c>
    </row>
    <row r="605" spans="1:40" x14ac:dyDescent="0.15">
      <c r="A605" s="2" t="s">
        <v>6867</v>
      </c>
      <c r="B605" s="2" t="s">
        <v>1230</v>
      </c>
      <c r="C605" s="2">
        <v>101</v>
      </c>
      <c r="D605" s="14" t="s">
        <v>6870</v>
      </c>
      <c r="E605"/>
      <c r="F605" t="s">
        <v>6871</v>
      </c>
      <c r="G605" t="s">
        <v>6911</v>
      </c>
      <c r="H605" t="s">
        <v>6486</v>
      </c>
      <c r="L605" s="4" t="s">
        <v>6487</v>
      </c>
      <c r="M605" s="9">
        <v>9780189999951</v>
      </c>
      <c r="N605" t="s">
        <v>6914</v>
      </c>
      <c r="O605" t="s">
        <v>6914</v>
      </c>
      <c r="P605" t="s">
        <v>6914</v>
      </c>
      <c r="Q605" s="10">
        <v>0</v>
      </c>
      <c r="R605" s="11"/>
      <c r="S605" s="10">
        <v>0</v>
      </c>
      <c r="T605" s="4" t="s">
        <v>6864</v>
      </c>
      <c r="U605">
        <v>40</v>
      </c>
      <c r="V605">
        <v>20</v>
      </c>
      <c r="W605">
        <v>0</v>
      </c>
      <c r="X605">
        <v>40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H605" s="1">
        <v>37489</v>
      </c>
      <c r="AI605" s="1">
        <v>37535</v>
      </c>
      <c r="AM605" s="12" t="s">
        <v>6866</v>
      </c>
    </row>
    <row r="606" spans="1:40" x14ac:dyDescent="0.15">
      <c r="A606" s="2" t="s">
        <v>6867</v>
      </c>
      <c r="B606" s="2" t="s">
        <v>1230</v>
      </c>
      <c r="C606" s="2">
        <v>130</v>
      </c>
      <c r="D606" s="14" t="s">
        <v>6870</v>
      </c>
      <c r="E606"/>
      <c r="F606" t="s">
        <v>3990</v>
      </c>
      <c r="G606" t="s">
        <v>2018</v>
      </c>
      <c r="H606" t="s">
        <v>1631</v>
      </c>
      <c r="I606" s="4">
        <v>4</v>
      </c>
      <c r="K606" s="4">
        <v>99</v>
      </c>
      <c r="L606" s="4" t="s">
        <v>1632</v>
      </c>
      <c r="M606" s="9">
        <v>9780534546304</v>
      </c>
      <c r="N606" t="s">
        <v>3888</v>
      </c>
      <c r="O606" t="s">
        <v>3888</v>
      </c>
      <c r="P606" t="s">
        <v>3888</v>
      </c>
      <c r="Q606" s="10">
        <v>105</v>
      </c>
      <c r="R606" s="11"/>
      <c r="S606" s="10">
        <v>78.75</v>
      </c>
      <c r="T606" s="4" t="s">
        <v>6864</v>
      </c>
      <c r="U606">
        <v>15</v>
      </c>
      <c r="V606">
        <v>5</v>
      </c>
      <c r="W606">
        <v>13</v>
      </c>
      <c r="X606">
        <v>15</v>
      </c>
      <c r="Y606">
        <v>0</v>
      </c>
      <c r="Z606">
        <v>0</v>
      </c>
      <c r="AA606">
        <v>14</v>
      </c>
      <c r="AB606">
        <v>0</v>
      </c>
      <c r="AC606">
        <v>1</v>
      </c>
      <c r="AD606">
        <v>0</v>
      </c>
      <c r="AE606">
        <v>10</v>
      </c>
      <c r="AF606">
        <v>10</v>
      </c>
      <c r="AH606" s="1">
        <v>37378</v>
      </c>
      <c r="AI606" s="1">
        <v>37577</v>
      </c>
      <c r="AJ606" s="1">
        <v>37559</v>
      </c>
      <c r="AK606" s="8" t="s">
        <v>3416</v>
      </c>
      <c r="AM606" s="12" t="s">
        <v>6866</v>
      </c>
    </row>
    <row r="607" spans="1:40" x14ac:dyDescent="0.15">
      <c r="A607" s="2" t="s">
        <v>6867</v>
      </c>
      <c r="B607" s="2" t="s">
        <v>1230</v>
      </c>
      <c r="C607" s="2">
        <v>144</v>
      </c>
      <c r="D607" s="14" t="s">
        <v>6870</v>
      </c>
      <c r="E607"/>
      <c r="F607" t="s">
        <v>310</v>
      </c>
      <c r="G607" t="s">
        <v>5957</v>
      </c>
      <c r="H607" t="s">
        <v>5958</v>
      </c>
      <c r="I607" s="4">
        <v>2</v>
      </c>
      <c r="K607" s="4">
        <v>86</v>
      </c>
      <c r="L607" s="4" t="s">
        <v>5959</v>
      </c>
      <c r="M607" s="9">
        <v>9780471864127</v>
      </c>
      <c r="N607" t="s">
        <v>3915</v>
      </c>
      <c r="O607" t="s">
        <v>3915</v>
      </c>
      <c r="P607" t="s">
        <v>3915</v>
      </c>
      <c r="Q607" s="10">
        <v>92</v>
      </c>
      <c r="R607" s="11"/>
      <c r="S607" s="10">
        <v>69</v>
      </c>
      <c r="T607" s="4" t="s">
        <v>6864</v>
      </c>
      <c r="U607">
        <v>6</v>
      </c>
      <c r="V607">
        <v>1</v>
      </c>
      <c r="W607">
        <v>5</v>
      </c>
      <c r="X607">
        <v>6</v>
      </c>
      <c r="Y607">
        <v>4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1</v>
      </c>
      <c r="AH607" s="1">
        <v>37517</v>
      </c>
      <c r="AI607" s="1">
        <v>37535</v>
      </c>
      <c r="AJ607" s="1">
        <v>37522</v>
      </c>
      <c r="AK607" s="8" t="s">
        <v>4680</v>
      </c>
      <c r="AM607" s="12" t="s">
        <v>6866</v>
      </c>
    </row>
    <row r="608" spans="1:40" x14ac:dyDescent="0.15">
      <c r="A608" s="2" t="s">
        <v>6867</v>
      </c>
      <c r="B608" s="2" t="s">
        <v>2007</v>
      </c>
      <c r="C608" s="2">
        <v>101</v>
      </c>
      <c r="D608" s="14" t="s">
        <v>6870</v>
      </c>
      <c r="E608"/>
      <c r="F608" t="s">
        <v>6871</v>
      </c>
      <c r="G608" t="s">
        <v>3991</v>
      </c>
      <c r="H608" t="s">
        <v>3992</v>
      </c>
      <c r="I608" s="4">
        <v>6</v>
      </c>
      <c r="K608" s="4">
        <v>1</v>
      </c>
      <c r="L608" s="4" t="s">
        <v>3993</v>
      </c>
      <c r="M608" s="9">
        <v>9780716748113</v>
      </c>
      <c r="N608" t="s">
        <v>3927</v>
      </c>
      <c r="O608" t="s">
        <v>3928</v>
      </c>
      <c r="P608" t="s">
        <v>3928</v>
      </c>
      <c r="Q608" s="10">
        <v>143.35</v>
      </c>
      <c r="R608" s="11"/>
      <c r="S608" s="10">
        <v>107.55</v>
      </c>
      <c r="T608" s="4" t="s">
        <v>6883</v>
      </c>
      <c r="U608">
        <v>35</v>
      </c>
      <c r="V608">
        <v>35</v>
      </c>
      <c r="W608">
        <v>515</v>
      </c>
      <c r="X608">
        <v>810</v>
      </c>
      <c r="Y608">
        <v>150</v>
      </c>
      <c r="Z608">
        <v>0</v>
      </c>
      <c r="AA608">
        <v>1</v>
      </c>
      <c r="AB608">
        <v>0</v>
      </c>
      <c r="AC608">
        <v>0</v>
      </c>
      <c r="AD608">
        <v>239</v>
      </c>
      <c r="AE608">
        <v>-1</v>
      </c>
      <c r="AF608">
        <v>238</v>
      </c>
      <c r="AH608" s="1">
        <v>37391</v>
      </c>
      <c r="AI608" s="1">
        <v>37535</v>
      </c>
      <c r="AJ608" s="1">
        <v>37518</v>
      </c>
      <c r="AK608" s="8" t="s">
        <v>3994</v>
      </c>
      <c r="AM608" s="12" t="s">
        <v>6866</v>
      </c>
      <c r="AN608" s="13" t="s">
        <v>3995</v>
      </c>
    </row>
    <row r="609" spans="1:40" x14ac:dyDescent="0.15">
      <c r="A609" s="2" t="s">
        <v>6867</v>
      </c>
      <c r="B609" s="2" t="s">
        <v>2007</v>
      </c>
      <c r="C609" s="2">
        <v>101</v>
      </c>
      <c r="D609" s="14" t="s">
        <v>6870</v>
      </c>
      <c r="E609"/>
      <c r="F609" t="s">
        <v>6871</v>
      </c>
      <c r="G609" t="s">
        <v>3991</v>
      </c>
      <c r="H609" t="s">
        <v>1822</v>
      </c>
      <c r="I609" s="4">
        <v>6</v>
      </c>
      <c r="K609" s="4">
        <v>1</v>
      </c>
      <c r="L609" s="4" t="s">
        <v>1823</v>
      </c>
      <c r="M609" s="9">
        <v>9780716738732</v>
      </c>
      <c r="N609" t="s">
        <v>3927</v>
      </c>
      <c r="O609" t="s">
        <v>3928</v>
      </c>
      <c r="P609" t="s">
        <v>3928</v>
      </c>
      <c r="Q609" s="10">
        <v>113.35</v>
      </c>
      <c r="R609" s="11"/>
      <c r="S609" s="10">
        <v>85.05</v>
      </c>
      <c r="T609" s="4" t="s">
        <v>6864</v>
      </c>
      <c r="U609">
        <v>35</v>
      </c>
      <c r="V609">
        <v>35</v>
      </c>
      <c r="W609">
        <v>10</v>
      </c>
      <c r="X609">
        <v>810</v>
      </c>
      <c r="Y609">
        <v>28</v>
      </c>
      <c r="Z609">
        <v>0</v>
      </c>
      <c r="AA609">
        <v>38</v>
      </c>
      <c r="AB609">
        <v>0</v>
      </c>
      <c r="AC609">
        <v>6</v>
      </c>
      <c r="AD609">
        <v>161</v>
      </c>
      <c r="AE609">
        <v>32</v>
      </c>
      <c r="AF609">
        <v>193</v>
      </c>
      <c r="AG609">
        <f>AF609+AF608</f>
        <v>431</v>
      </c>
      <c r="AH609" s="1">
        <v>37491</v>
      </c>
      <c r="AI609" s="1">
        <v>37577</v>
      </c>
      <c r="AJ609" s="1">
        <v>37559</v>
      </c>
      <c r="AK609" s="8" t="s">
        <v>1824</v>
      </c>
      <c r="AM609" s="12" t="s">
        <v>6866</v>
      </c>
      <c r="AN609" s="13" t="s">
        <v>1051</v>
      </c>
    </row>
    <row r="610" spans="1:40" x14ac:dyDescent="0.15">
      <c r="A610" s="2" t="s">
        <v>6867</v>
      </c>
      <c r="B610" s="2" t="s">
        <v>2007</v>
      </c>
      <c r="C610" s="2">
        <v>101</v>
      </c>
      <c r="D610" s="14" t="s">
        <v>6870</v>
      </c>
      <c r="E610"/>
      <c r="F610" t="s">
        <v>6871</v>
      </c>
      <c r="G610" t="s">
        <v>3991</v>
      </c>
      <c r="H610" t="s">
        <v>3835</v>
      </c>
      <c r="I610" s="4">
        <v>6</v>
      </c>
      <c r="K610" s="4">
        <v>1</v>
      </c>
      <c r="L610" s="4" t="s">
        <v>3836</v>
      </c>
      <c r="M610" s="9">
        <v>9780716739517</v>
      </c>
      <c r="N610" t="s">
        <v>3927</v>
      </c>
      <c r="O610" t="s">
        <v>3928</v>
      </c>
      <c r="P610" t="s">
        <v>3928</v>
      </c>
      <c r="Q610" s="10">
        <v>30</v>
      </c>
      <c r="R610" s="11"/>
      <c r="S610" s="10">
        <v>22.5</v>
      </c>
      <c r="T610" s="4" t="s">
        <v>6883</v>
      </c>
      <c r="U610">
        <v>35</v>
      </c>
      <c r="V610">
        <v>35</v>
      </c>
      <c r="W610">
        <v>170</v>
      </c>
      <c r="X610">
        <v>810</v>
      </c>
      <c r="Y610">
        <v>190</v>
      </c>
      <c r="Z610">
        <v>0</v>
      </c>
      <c r="AA610">
        <v>90</v>
      </c>
      <c r="AB610">
        <v>0</v>
      </c>
      <c r="AC610">
        <v>2</v>
      </c>
      <c r="AD610">
        <v>2</v>
      </c>
      <c r="AE610">
        <v>69</v>
      </c>
      <c r="AF610">
        <v>71</v>
      </c>
      <c r="AG610">
        <f>AF610+AF608</f>
        <v>309</v>
      </c>
      <c r="AH610" s="1">
        <v>37386</v>
      </c>
      <c r="AI610" s="1">
        <v>37535</v>
      </c>
      <c r="AJ610" s="1">
        <v>37480</v>
      </c>
      <c r="AK610" s="8" t="s">
        <v>3837</v>
      </c>
      <c r="AM610" s="12" t="s">
        <v>6866</v>
      </c>
    </row>
    <row r="611" spans="1:40" x14ac:dyDescent="0.15">
      <c r="A611" s="2" t="s">
        <v>6867</v>
      </c>
      <c r="B611" s="2" t="s">
        <v>6915</v>
      </c>
      <c r="C611" s="2">
        <v>105</v>
      </c>
      <c r="D611" s="14" t="s">
        <v>6870</v>
      </c>
      <c r="E611"/>
      <c r="F611" t="s">
        <v>6871</v>
      </c>
      <c r="G611" t="s">
        <v>6911</v>
      </c>
      <c r="H611" t="s">
        <v>1366</v>
      </c>
      <c r="L611" s="4" t="s">
        <v>1367</v>
      </c>
      <c r="M611" s="9">
        <v>9780189999975</v>
      </c>
      <c r="N611" t="s">
        <v>6914</v>
      </c>
      <c r="O611" t="s">
        <v>6914</v>
      </c>
      <c r="P611" t="s">
        <v>6914</v>
      </c>
      <c r="Q611" s="10">
        <v>0</v>
      </c>
      <c r="R611" s="11"/>
      <c r="S611" s="10">
        <v>0</v>
      </c>
      <c r="T611" s="4" t="s">
        <v>6864</v>
      </c>
      <c r="U611">
        <v>0</v>
      </c>
      <c r="V611">
        <v>59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H611" s="1">
        <v>37526</v>
      </c>
      <c r="AI611" s="1">
        <v>37535</v>
      </c>
      <c r="AM611" s="12" t="s">
        <v>6866</v>
      </c>
    </row>
    <row r="612" spans="1:40" x14ac:dyDescent="0.15">
      <c r="A612" s="2" t="s">
        <v>6867</v>
      </c>
      <c r="B612" s="2" t="s">
        <v>6915</v>
      </c>
      <c r="C612" s="2">
        <v>105</v>
      </c>
      <c r="D612" s="14" t="s">
        <v>6870</v>
      </c>
      <c r="E612"/>
      <c r="F612" t="s">
        <v>6871</v>
      </c>
      <c r="G612" t="s">
        <v>518</v>
      </c>
      <c r="H612" t="s">
        <v>519</v>
      </c>
      <c r="K612" s="4">
        <v>98</v>
      </c>
      <c r="L612" s="4" t="s">
        <v>520</v>
      </c>
      <c r="M612" s="9">
        <v>9780252067204</v>
      </c>
      <c r="N612" t="s">
        <v>521</v>
      </c>
      <c r="O612" t="s">
        <v>1222</v>
      </c>
      <c r="P612" t="s">
        <v>1222</v>
      </c>
      <c r="Q612" s="10">
        <v>23.45</v>
      </c>
      <c r="R612" s="11"/>
      <c r="S612" s="10">
        <v>17.600000000000001</v>
      </c>
      <c r="T612" s="4" t="s">
        <v>6864</v>
      </c>
      <c r="U612">
        <v>80</v>
      </c>
      <c r="V612">
        <v>59</v>
      </c>
      <c r="W612">
        <v>45</v>
      </c>
      <c r="X612">
        <v>80</v>
      </c>
      <c r="Y612">
        <v>0</v>
      </c>
      <c r="Z612">
        <v>0</v>
      </c>
      <c r="AA612">
        <v>65</v>
      </c>
      <c r="AB612">
        <v>0</v>
      </c>
      <c r="AC612">
        <v>0</v>
      </c>
      <c r="AD612">
        <v>0</v>
      </c>
      <c r="AE612">
        <v>21</v>
      </c>
      <c r="AF612">
        <v>21</v>
      </c>
      <c r="AH612" s="1">
        <v>37526</v>
      </c>
      <c r="AI612" s="1">
        <v>37535</v>
      </c>
      <c r="AJ612" s="1">
        <v>37477</v>
      </c>
      <c r="AK612" s="8" t="s">
        <v>1162</v>
      </c>
      <c r="AM612" s="12" t="s">
        <v>6866</v>
      </c>
    </row>
    <row r="613" spans="1:40" x14ac:dyDescent="0.15">
      <c r="A613" s="2" t="s">
        <v>6867</v>
      </c>
      <c r="B613" s="2" t="s">
        <v>6915</v>
      </c>
      <c r="C613" s="2">
        <v>105</v>
      </c>
      <c r="D613" s="14" t="s">
        <v>6870</v>
      </c>
      <c r="E613"/>
      <c r="F613" t="s">
        <v>6871</v>
      </c>
      <c r="G613" t="s">
        <v>2072</v>
      </c>
      <c r="H613" t="s">
        <v>2073</v>
      </c>
      <c r="K613" s="4">
        <v>93</v>
      </c>
      <c r="L613" s="4" t="s">
        <v>2074</v>
      </c>
      <c r="M613" s="9">
        <v>9780195096484</v>
      </c>
      <c r="N613" t="s">
        <v>6875</v>
      </c>
      <c r="O613" t="s">
        <v>6875</v>
      </c>
      <c r="P613" t="s">
        <v>6875</v>
      </c>
      <c r="Q613" s="10">
        <v>18.95</v>
      </c>
      <c r="R613" s="11">
        <v>0.1</v>
      </c>
      <c r="S613" s="10">
        <v>14.25</v>
      </c>
      <c r="T613" s="4" t="s">
        <v>6864</v>
      </c>
      <c r="U613">
        <v>80</v>
      </c>
      <c r="V613">
        <v>59</v>
      </c>
      <c r="W613">
        <v>45</v>
      </c>
      <c r="X613">
        <v>80</v>
      </c>
      <c r="Y613">
        <v>0</v>
      </c>
      <c r="Z613">
        <v>0</v>
      </c>
      <c r="AA613">
        <v>24</v>
      </c>
      <c r="AB613">
        <v>0</v>
      </c>
      <c r="AC613">
        <v>0</v>
      </c>
      <c r="AD613">
        <v>0</v>
      </c>
      <c r="AE613">
        <v>21</v>
      </c>
      <c r="AF613">
        <v>21</v>
      </c>
      <c r="AH613" s="1">
        <v>37526</v>
      </c>
      <c r="AI613" s="1">
        <v>37206</v>
      </c>
      <c r="AJ613" s="1">
        <v>37258</v>
      </c>
      <c r="AK613" s="8">
        <v>18.95</v>
      </c>
      <c r="AM613" s="12" t="s">
        <v>6866</v>
      </c>
    </row>
    <row r="614" spans="1:40" x14ac:dyDescent="0.15">
      <c r="A614" s="2" t="s">
        <v>6867</v>
      </c>
      <c r="B614" s="2" t="s">
        <v>6915</v>
      </c>
      <c r="C614" s="2">
        <v>178</v>
      </c>
      <c r="D614" s="14" t="s">
        <v>6870</v>
      </c>
      <c r="E614"/>
      <c r="F614" t="s">
        <v>809</v>
      </c>
      <c r="G614" t="s">
        <v>6736</v>
      </c>
      <c r="H614" t="s">
        <v>810</v>
      </c>
      <c r="K614" s="4">
        <v>81</v>
      </c>
      <c r="L614" s="4" t="s">
        <v>811</v>
      </c>
      <c r="M614" s="9">
        <v>9780140062236</v>
      </c>
      <c r="N614" t="s">
        <v>3936</v>
      </c>
      <c r="O614" t="s">
        <v>3936</v>
      </c>
      <c r="P614" t="s">
        <v>3936</v>
      </c>
      <c r="Q614" s="10">
        <v>15</v>
      </c>
      <c r="R614" s="11">
        <v>0.1</v>
      </c>
      <c r="S614" s="10">
        <v>11.25</v>
      </c>
      <c r="T614" s="4" t="s">
        <v>6864</v>
      </c>
      <c r="U614">
        <v>100</v>
      </c>
      <c r="V614">
        <v>34</v>
      </c>
      <c r="W614">
        <v>180</v>
      </c>
      <c r="X614">
        <v>200</v>
      </c>
      <c r="Y614">
        <v>33</v>
      </c>
      <c r="Z614">
        <v>0</v>
      </c>
      <c r="AA614">
        <v>0</v>
      </c>
      <c r="AB614">
        <v>0</v>
      </c>
      <c r="AC614">
        <v>0</v>
      </c>
      <c r="AD614">
        <v>147</v>
      </c>
      <c r="AE614">
        <v>0</v>
      </c>
      <c r="AF614">
        <v>147</v>
      </c>
      <c r="AH614" s="1">
        <v>37503</v>
      </c>
      <c r="AI614" s="1">
        <v>37535</v>
      </c>
      <c r="AJ614" s="1">
        <v>37512</v>
      </c>
      <c r="AK614" s="8">
        <v>15</v>
      </c>
      <c r="AM614" s="12" t="s">
        <v>6866</v>
      </c>
    </row>
    <row r="615" spans="1:40" x14ac:dyDescent="0.15">
      <c r="A615" s="2" t="s">
        <v>6867</v>
      </c>
      <c r="B615" s="2" t="s">
        <v>6915</v>
      </c>
      <c r="C615" s="2">
        <v>188</v>
      </c>
      <c r="D615" s="14" t="s">
        <v>6870</v>
      </c>
      <c r="E615"/>
      <c r="F615" t="s">
        <v>301</v>
      </c>
      <c r="G615" t="s">
        <v>302</v>
      </c>
      <c r="H615" t="s">
        <v>303</v>
      </c>
      <c r="K615" s="4">
        <v>90</v>
      </c>
      <c r="L615" s="4" t="s">
        <v>304</v>
      </c>
      <c r="M615" s="9">
        <v>9780822310730</v>
      </c>
      <c r="N615" t="s">
        <v>3967</v>
      </c>
      <c r="O615" t="s">
        <v>3967</v>
      </c>
      <c r="P615" t="s">
        <v>3967</v>
      </c>
      <c r="Q615" s="10">
        <v>28.75</v>
      </c>
      <c r="R615" s="11"/>
      <c r="S615" s="10">
        <v>21.6</v>
      </c>
      <c r="T615" s="4" t="s">
        <v>6864</v>
      </c>
      <c r="U615">
        <v>20</v>
      </c>
      <c r="V615">
        <v>24</v>
      </c>
      <c r="W615">
        <v>35</v>
      </c>
      <c r="X615">
        <v>40</v>
      </c>
      <c r="Y615">
        <v>0</v>
      </c>
      <c r="Z615">
        <v>0</v>
      </c>
      <c r="AA615">
        <v>16</v>
      </c>
      <c r="AB615">
        <v>0</v>
      </c>
      <c r="AC615">
        <v>0</v>
      </c>
      <c r="AD615">
        <v>0</v>
      </c>
      <c r="AE615">
        <v>19</v>
      </c>
      <c r="AF615">
        <v>19</v>
      </c>
      <c r="AH615" s="1">
        <v>37480</v>
      </c>
      <c r="AI615" s="1">
        <v>37535</v>
      </c>
      <c r="AJ615" s="1">
        <v>37484</v>
      </c>
      <c r="AK615" s="8" t="s">
        <v>6876</v>
      </c>
      <c r="AM615" s="12" t="s">
        <v>6866</v>
      </c>
    </row>
    <row r="616" spans="1:40" x14ac:dyDescent="0.15">
      <c r="A616" s="2" t="s">
        <v>6867</v>
      </c>
      <c r="B616" s="2" t="s">
        <v>6915</v>
      </c>
      <c r="C616" s="2">
        <v>188</v>
      </c>
      <c r="D616" s="14" t="s">
        <v>6870</v>
      </c>
      <c r="E616"/>
      <c r="F616" t="s">
        <v>301</v>
      </c>
      <c r="G616" t="s">
        <v>6465</v>
      </c>
      <c r="H616" t="s">
        <v>6466</v>
      </c>
      <c r="K616" s="4">
        <v>97</v>
      </c>
      <c r="L616" s="4" t="s">
        <v>6467</v>
      </c>
      <c r="M616" s="9">
        <v>9780822319931</v>
      </c>
      <c r="N616" t="s">
        <v>3967</v>
      </c>
      <c r="O616" t="s">
        <v>3967</v>
      </c>
      <c r="P616" t="s">
        <v>3967</v>
      </c>
      <c r="Q616" s="10">
        <v>23.45</v>
      </c>
      <c r="R616" s="11"/>
      <c r="S616" s="10">
        <v>17.600000000000001</v>
      </c>
      <c r="T616" s="4" t="s">
        <v>6864</v>
      </c>
      <c r="U616">
        <v>20</v>
      </c>
      <c r="V616">
        <v>24</v>
      </c>
      <c r="W616">
        <v>35</v>
      </c>
      <c r="X616">
        <v>40</v>
      </c>
      <c r="Y616">
        <v>18</v>
      </c>
      <c r="Z616">
        <v>0</v>
      </c>
      <c r="AA616">
        <v>0</v>
      </c>
      <c r="AB616">
        <v>0</v>
      </c>
      <c r="AC616">
        <v>0</v>
      </c>
      <c r="AD616">
        <v>15</v>
      </c>
      <c r="AE616">
        <v>2</v>
      </c>
      <c r="AF616">
        <v>17</v>
      </c>
      <c r="AH616" s="1">
        <v>37480</v>
      </c>
      <c r="AI616" s="1">
        <v>37535</v>
      </c>
      <c r="AJ616" s="1">
        <v>37495</v>
      </c>
      <c r="AK616" s="8" t="s">
        <v>1162</v>
      </c>
      <c r="AM616" s="12" t="s">
        <v>6866</v>
      </c>
    </row>
    <row r="617" spans="1:40" x14ac:dyDescent="0.15">
      <c r="A617" s="2" t="s">
        <v>6867</v>
      </c>
      <c r="B617" s="2" t="s">
        <v>6915</v>
      </c>
      <c r="C617" s="2">
        <v>188</v>
      </c>
      <c r="D617" s="14" t="s">
        <v>6870</v>
      </c>
      <c r="E617"/>
      <c r="F617" t="s">
        <v>301</v>
      </c>
      <c r="G617" t="s">
        <v>409</v>
      </c>
      <c r="H617" t="s">
        <v>410</v>
      </c>
      <c r="K617" s="4">
        <v>94</v>
      </c>
      <c r="L617" s="4" t="s">
        <v>411</v>
      </c>
      <c r="M617" s="9">
        <v>9780231099813</v>
      </c>
      <c r="N617" t="s">
        <v>1155</v>
      </c>
      <c r="O617" t="s">
        <v>1155</v>
      </c>
      <c r="P617" t="s">
        <v>1155</v>
      </c>
      <c r="Q617" s="10">
        <v>20.8</v>
      </c>
      <c r="R617" s="11"/>
      <c r="S617" s="10">
        <v>15.6</v>
      </c>
      <c r="T617" s="4" t="s">
        <v>6864</v>
      </c>
      <c r="U617">
        <v>20</v>
      </c>
      <c r="V617">
        <v>24</v>
      </c>
      <c r="W617">
        <v>35</v>
      </c>
      <c r="X617">
        <v>40</v>
      </c>
      <c r="Y617">
        <v>19</v>
      </c>
      <c r="Z617">
        <v>0</v>
      </c>
      <c r="AA617">
        <v>0</v>
      </c>
      <c r="AB617">
        <v>0</v>
      </c>
      <c r="AC617">
        <v>0</v>
      </c>
      <c r="AD617">
        <v>15</v>
      </c>
      <c r="AE617">
        <v>1</v>
      </c>
      <c r="AF617">
        <v>16</v>
      </c>
      <c r="AH617" s="1">
        <v>37480</v>
      </c>
      <c r="AI617" s="1">
        <v>37535</v>
      </c>
      <c r="AJ617" s="1">
        <v>37498</v>
      </c>
      <c r="AK617" s="8" t="s">
        <v>412</v>
      </c>
      <c r="AM617" s="12" t="s">
        <v>6866</v>
      </c>
    </row>
    <row r="618" spans="1:40" x14ac:dyDescent="0.15">
      <c r="A618" s="2" t="s">
        <v>6867</v>
      </c>
      <c r="B618" s="2" t="s">
        <v>6915</v>
      </c>
      <c r="C618" s="2" t="s">
        <v>6916</v>
      </c>
      <c r="D618" s="14" t="s">
        <v>6870</v>
      </c>
      <c r="E618"/>
      <c r="F618" t="s">
        <v>6917</v>
      </c>
      <c r="G618" t="s">
        <v>3534</v>
      </c>
      <c r="H618" t="s">
        <v>3535</v>
      </c>
      <c r="K618" s="4">
        <v>93</v>
      </c>
      <c r="L618" s="4" t="s">
        <v>3536</v>
      </c>
      <c r="M618" s="9">
        <v>9781566390965</v>
      </c>
      <c r="N618" t="s">
        <v>3537</v>
      </c>
      <c r="O618" t="s">
        <v>3537</v>
      </c>
      <c r="P618" t="s">
        <v>3537</v>
      </c>
      <c r="Q618" s="10">
        <v>23.45</v>
      </c>
      <c r="R618" s="11"/>
      <c r="S618" s="10">
        <v>17.600000000000001</v>
      </c>
      <c r="T618" s="4" t="s">
        <v>6864</v>
      </c>
      <c r="U618">
        <v>225</v>
      </c>
      <c r="V618">
        <v>337</v>
      </c>
      <c r="W618">
        <v>120</v>
      </c>
      <c r="X618">
        <v>225</v>
      </c>
      <c r="Y618">
        <v>2</v>
      </c>
      <c r="Z618">
        <v>2</v>
      </c>
      <c r="AA618">
        <v>-2</v>
      </c>
      <c r="AB618">
        <v>0</v>
      </c>
      <c r="AC618">
        <v>0</v>
      </c>
      <c r="AD618">
        <v>52</v>
      </c>
      <c r="AE618">
        <v>63</v>
      </c>
      <c r="AF618">
        <v>115</v>
      </c>
      <c r="AH618" s="1">
        <v>37522</v>
      </c>
      <c r="AI618" s="1">
        <v>37535</v>
      </c>
      <c r="AJ618" s="1">
        <v>37526</v>
      </c>
      <c r="AK618" s="8" t="s">
        <v>1162</v>
      </c>
      <c r="AM618" s="12" t="s">
        <v>6866</v>
      </c>
    </row>
    <row r="619" spans="1:40" x14ac:dyDescent="0.15">
      <c r="A619" s="2" t="s">
        <v>6867</v>
      </c>
      <c r="B619" s="2" t="s">
        <v>6915</v>
      </c>
      <c r="C619" s="2" t="s">
        <v>6916</v>
      </c>
      <c r="D619" s="14" t="s">
        <v>6870</v>
      </c>
      <c r="E619"/>
      <c r="F619" t="s">
        <v>6917</v>
      </c>
      <c r="G619" t="s">
        <v>6179</v>
      </c>
      <c r="H619" t="s">
        <v>6180</v>
      </c>
      <c r="K619" s="4">
        <v>95</v>
      </c>
      <c r="L619" s="4" t="s">
        <v>6181</v>
      </c>
      <c r="M619" s="9">
        <v>9780520202191</v>
      </c>
      <c r="N619" t="s">
        <v>6921</v>
      </c>
      <c r="O619" t="s">
        <v>6922</v>
      </c>
      <c r="P619" t="s">
        <v>6922</v>
      </c>
      <c r="Q619" s="10">
        <v>21.95</v>
      </c>
      <c r="R619" s="11">
        <v>0.1</v>
      </c>
      <c r="S619" s="10">
        <v>16.5</v>
      </c>
      <c r="T619" s="4" t="s">
        <v>6864</v>
      </c>
      <c r="U619">
        <v>225</v>
      </c>
      <c r="V619">
        <v>337</v>
      </c>
      <c r="W619">
        <v>98</v>
      </c>
      <c r="X619">
        <v>225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100</v>
      </c>
      <c r="AF619">
        <v>100</v>
      </c>
      <c r="AH619" s="1">
        <v>37522</v>
      </c>
      <c r="AI619" s="1">
        <v>37535</v>
      </c>
      <c r="AJ619" s="1">
        <v>37525</v>
      </c>
      <c r="AK619" s="8">
        <v>21.95</v>
      </c>
      <c r="AM619" s="12" t="s">
        <v>6866</v>
      </c>
    </row>
    <row r="620" spans="1:40" x14ac:dyDescent="0.15">
      <c r="A620" s="2" t="s">
        <v>6867</v>
      </c>
      <c r="B620" s="2" t="s">
        <v>6915</v>
      </c>
      <c r="C620" s="2" t="s">
        <v>6916</v>
      </c>
      <c r="D620" s="14" t="s">
        <v>6870</v>
      </c>
      <c r="E620"/>
      <c r="F620" t="s">
        <v>6917</v>
      </c>
      <c r="G620" t="s">
        <v>6918</v>
      </c>
      <c r="H620" t="s">
        <v>6919</v>
      </c>
      <c r="K620" s="4">
        <v>1</v>
      </c>
      <c r="L620" s="4" t="s">
        <v>6920</v>
      </c>
      <c r="M620" s="9">
        <v>9780520226432</v>
      </c>
      <c r="N620" t="s">
        <v>6921</v>
      </c>
      <c r="O620" t="s">
        <v>6922</v>
      </c>
      <c r="P620" t="s">
        <v>6922</v>
      </c>
      <c r="Q620" s="10">
        <v>19.95</v>
      </c>
      <c r="R620" s="11">
        <v>0.1</v>
      </c>
      <c r="S620" s="10">
        <v>15</v>
      </c>
      <c r="T620" s="4" t="s">
        <v>6864</v>
      </c>
      <c r="U620">
        <v>225</v>
      </c>
      <c r="V620">
        <v>337</v>
      </c>
      <c r="W620">
        <v>120</v>
      </c>
      <c r="X620">
        <v>225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75</v>
      </c>
      <c r="AE620">
        <v>45</v>
      </c>
      <c r="AF620">
        <v>120</v>
      </c>
      <c r="AH620" s="1">
        <v>37522</v>
      </c>
      <c r="AI620" s="1">
        <v>37535</v>
      </c>
      <c r="AJ620" s="1">
        <v>37525</v>
      </c>
      <c r="AK620" s="8">
        <v>19.95</v>
      </c>
      <c r="AM620" s="12" t="s">
        <v>6866</v>
      </c>
    </row>
    <row r="621" spans="1:40" x14ac:dyDescent="0.15">
      <c r="A621" s="2" t="s">
        <v>6867</v>
      </c>
      <c r="B621" s="2" t="s">
        <v>6915</v>
      </c>
      <c r="C621" s="2" t="s">
        <v>6916</v>
      </c>
      <c r="D621" s="14" t="s">
        <v>6870</v>
      </c>
      <c r="E621"/>
      <c r="F621" t="s">
        <v>6917</v>
      </c>
      <c r="G621" t="s">
        <v>157</v>
      </c>
      <c r="H621" t="s">
        <v>158</v>
      </c>
      <c r="K621" s="4">
        <v>97</v>
      </c>
      <c r="L621" s="4" t="s">
        <v>159</v>
      </c>
      <c r="M621" s="9">
        <v>9780195120639</v>
      </c>
      <c r="N621" t="s">
        <v>6875</v>
      </c>
      <c r="O621" t="s">
        <v>6875</v>
      </c>
      <c r="P621" t="s">
        <v>6875</v>
      </c>
      <c r="Q621" s="10">
        <v>21.3</v>
      </c>
      <c r="R621" s="11"/>
      <c r="S621" s="10">
        <v>16</v>
      </c>
      <c r="T621" s="4" t="s">
        <v>6864</v>
      </c>
      <c r="U621">
        <v>225</v>
      </c>
      <c r="V621">
        <v>337</v>
      </c>
      <c r="W621">
        <v>125</v>
      </c>
      <c r="X621">
        <v>225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77</v>
      </c>
      <c r="AE621">
        <v>48</v>
      </c>
      <c r="AF621">
        <v>125</v>
      </c>
      <c r="AH621" s="1">
        <v>37522</v>
      </c>
      <c r="AI621" s="1">
        <v>37535</v>
      </c>
      <c r="AJ621" s="1">
        <v>37526</v>
      </c>
      <c r="AK621" s="8" t="s">
        <v>265</v>
      </c>
      <c r="AM621" s="12" t="s">
        <v>6866</v>
      </c>
    </row>
    <row r="622" spans="1:40" x14ac:dyDescent="0.15">
      <c r="A622" s="2" t="s">
        <v>6867</v>
      </c>
      <c r="B622" s="2" t="s">
        <v>6915</v>
      </c>
      <c r="C622" s="2" t="s">
        <v>6916</v>
      </c>
      <c r="D622" s="14" t="s">
        <v>6870</v>
      </c>
      <c r="E622"/>
      <c r="F622" t="s">
        <v>6917</v>
      </c>
      <c r="G622" t="s">
        <v>5254</v>
      </c>
      <c r="H622" t="s">
        <v>5255</v>
      </c>
      <c r="K622" s="4">
        <v>95</v>
      </c>
      <c r="L622" s="4" t="s">
        <v>5256</v>
      </c>
      <c r="M622" s="9">
        <v>9780520207066</v>
      </c>
      <c r="N622" t="s">
        <v>6921</v>
      </c>
      <c r="O622" t="s">
        <v>6922</v>
      </c>
      <c r="P622" t="s">
        <v>6922</v>
      </c>
      <c r="Q622" s="10">
        <v>21.95</v>
      </c>
      <c r="R622" s="11">
        <v>0.1</v>
      </c>
      <c r="S622" s="10">
        <v>16.5</v>
      </c>
      <c r="T622" s="4" t="s">
        <v>6864</v>
      </c>
      <c r="U622">
        <v>225</v>
      </c>
      <c r="V622">
        <v>337</v>
      </c>
      <c r="W622">
        <v>114</v>
      </c>
      <c r="X622">
        <v>225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81</v>
      </c>
      <c r="AE622">
        <v>34</v>
      </c>
      <c r="AF622">
        <v>115</v>
      </c>
      <c r="AH622" s="1">
        <v>37522</v>
      </c>
      <c r="AI622" s="1">
        <v>37535</v>
      </c>
      <c r="AJ622" s="1">
        <v>37525</v>
      </c>
      <c r="AK622" s="8">
        <v>21.95</v>
      </c>
      <c r="AM622" s="12" t="s">
        <v>6866</v>
      </c>
    </row>
    <row r="623" spans="1:40" x14ac:dyDescent="0.15">
      <c r="A623" s="2" t="s">
        <v>6867</v>
      </c>
      <c r="B623" s="2" t="s">
        <v>530</v>
      </c>
      <c r="C623" s="2">
        <v>110</v>
      </c>
      <c r="D623" s="14" t="s">
        <v>6870</v>
      </c>
      <c r="E623"/>
      <c r="F623" t="s">
        <v>5307</v>
      </c>
      <c r="G623" t="s">
        <v>1637</v>
      </c>
      <c r="H623" t="s">
        <v>1638</v>
      </c>
      <c r="K623" s="4">
        <v>96</v>
      </c>
      <c r="L623" s="4" t="s">
        <v>1639</v>
      </c>
      <c r="M623" s="9">
        <v>9780435905255</v>
      </c>
      <c r="N623" t="s">
        <v>2082</v>
      </c>
      <c r="O623" t="s">
        <v>2082</v>
      </c>
      <c r="P623" t="s">
        <v>2082</v>
      </c>
      <c r="Q623" s="10">
        <v>14.9</v>
      </c>
      <c r="R623" s="11"/>
      <c r="S623" s="10">
        <v>11.2</v>
      </c>
      <c r="T623" s="4" t="s">
        <v>6864</v>
      </c>
      <c r="U623">
        <v>60</v>
      </c>
      <c r="V623">
        <v>49</v>
      </c>
      <c r="W623">
        <v>50</v>
      </c>
      <c r="X623">
        <v>60</v>
      </c>
      <c r="Y623">
        <v>25</v>
      </c>
      <c r="Z623">
        <v>0</v>
      </c>
      <c r="AA623">
        <v>0</v>
      </c>
      <c r="AB623">
        <v>0</v>
      </c>
      <c r="AC623">
        <v>0</v>
      </c>
      <c r="AD623">
        <v>11</v>
      </c>
      <c r="AE623">
        <v>20</v>
      </c>
      <c r="AF623">
        <v>31</v>
      </c>
      <c r="AH623" s="1">
        <v>37375</v>
      </c>
      <c r="AI623" s="1">
        <v>37535</v>
      </c>
      <c r="AJ623" s="1">
        <v>37523</v>
      </c>
      <c r="AK623" s="8" t="s">
        <v>751</v>
      </c>
      <c r="AM623" s="12" t="s">
        <v>6866</v>
      </c>
    </row>
    <row r="624" spans="1:40" x14ac:dyDescent="0.15">
      <c r="A624" s="2" t="s">
        <v>6867</v>
      </c>
      <c r="B624" s="2" t="s">
        <v>530</v>
      </c>
      <c r="C624" s="2">
        <v>110</v>
      </c>
      <c r="D624" s="14" t="s">
        <v>6870</v>
      </c>
      <c r="E624"/>
      <c r="F624" t="s">
        <v>5307</v>
      </c>
      <c r="G624" t="s">
        <v>834</v>
      </c>
      <c r="H624" t="s">
        <v>835</v>
      </c>
      <c r="K624" s="4">
        <v>65</v>
      </c>
      <c r="L624" s="4" t="s">
        <v>836</v>
      </c>
      <c r="M624" s="9">
        <v>9780582642591</v>
      </c>
      <c r="N624" t="s">
        <v>3953</v>
      </c>
      <c r="O624" t="s">
        <v>3894</v>
      </c>
      <c r="P624" t="s">
        <v>3894</v>
      </c>
      <c r="Q624" s="10">
        <v>13</v>
      </c>
      <c r="R624" s="11"/>
      <c r="S624" s="10">
        <v>9.75</v>
      </c>
      <c r="T624" s="4" t="s">
        <v>6864</v>
      </c>
      <c r="U624">
        <v>60</v>
      </c>
      <c r="V624">
        <v>49</v>
      </c>
      <c r="W624">
        <v>51</v>
      </c>
      <c r="X624">
        <v>60</v>
      </c>
      <c r="Y624">
        <v>16</v>
      </c>
      <c r="Z624">
        <v>0</v>
      </c>
      <c r="AA624">
        <v>0</v>
      </c>
      <c r="AB624">
        <v>0</v>
      </c>
      <c r="AC624">
        <v>0</v>
      </c>
      <c r="AD624">
        <v>41</v>
      </c>
      <c r="AE624">
        <v>0</v>
      </c>
      <c r="AF624">
        <v>41</v>
      </c>
      <c r="AH624" s="1">
        <v>37375</v>
      </c>
      <c r="AI624" s="1">
        <v>37535</v>
      </c>
      <c r="AJ624" s="1">
        <v>37526</v>
      </c>
      <c r="AK624" s="8" t="s">
        <v>3200</v>
      </c>
      <c r="AM624" s="12" t="s">
        <v>6866</v>
      </c>
    </row>
    <row r="625" spans="1:39" x14ac:dyDescent="0.15">
      <c r="A625" s="2" t="s">
        <v>6867</v>
      </c>
      <c r="B625" s="2" t="s">
        <v>530</v>
      </c>
      <c r="C625" s="2">
        <v>110</v>
      </c>
      <c r="D625" s="14" t="s">
        <v>6870</v>
      </c>
      <c r="E625"/>
      <c r="F625" t="s">
        <v>5307</v>
      </c>
      <c r="G625" t="s">
        <v>531</v>
      </c>
      <c r="H625" t="s">
        <v>532</v>
      </c>
      <c r="K625" s="4">
        <v>95</v>
      </c>
      <c r="L625" s="4" t="s">
        <v>533</v>
      </c>
      <c r="M625" s="9">
        <v>9780312125981</v>
      </c>
      <c r="N625" t="s">
        <v>4027</v>
      </c>
      <c r="O625" t="s">
        <v>3928</v>
      </c>
      <c r="P625" t="s">
        <v>3928</v>
      </c>
      <c r="Q625" s="10">
        <v>22.95</v>
      </c>
      <c r="R625" s="11">
        <v>0.1</v>
      </c>
      <c r="S625" s="10">
        <v>17.25</v>
      </c>
      <c r="T625" s="4" t="s">
        <v>6864</v>
      </c>
      <c r="U625">
        <v>60</v>
      </c>
      <c r="V625">
        <v>49</v>
      </c>
      <c r="W625">
        <v>42</v>
      </c>
      <c r="X625">
        <v>60</v>
      </c>
      <c r="Y625">
        <v>0</v>
      </c>
      <c r="Z625">
        <v>0</v>
      </c>
      <c r="AA625">
        <v>3</v>
      </c>
      <c r="AB625">
        <v>0</v>
      </c>
      <c r="AC625">
        <v>0</v>
      </c>
      <c r="AD625">
        <v>14</v>
      </c>
      <c r="AE625">
        <v>28</v>
      </c>
      <c r="AF625">
        <v>42</v>
      </c>
      <c r="AH625" s="1">
        <v>37375</v>
      </c>
      <c r="AI625" s="1">
        <v>37535</v>
      </c>
      <c r="AJ625" s="1">
        <v>37530</v>
      </c>
      <c r="AK625" s="8" t="s">
        <v>534</v>
      </c>
      <c r="AM625" s="12" t="s">
        <v>6866</v>
      </c>
    </row>
    <row r="626" spans="1:39" x14ac:dyDescent="0.15">
      <c r="A626" s="2" t="s">
        <v>6867</v>
      </c>
      <c r="B626" s="2" t="s">
        <v>5279</v>
      </c>
      <c r="C626" s="2">
        <v>130</v>
      </c>
      <c r="D626" s="14">
        <v>451739</v>
      </c>
      <c r="E626"/>
      <c r="F626" t="s">
        <v>6562</v>
      </c>
      <c r="G626" t="s">
        <v>6562</v>
      </c>
      <c r="H626" t="s">
        <v>6563</v>
      </c>
      <c r="I626" s="4">
        <v>5</v>
      </c>
      <c r="K626" s="4">
        <v>2</v>
      </c>
      <c r="L626" s="4" t="s">
        <v>6564</v>
      </c>
      <c r="M626" s="9">
        <v>9780100718333</v>
      </c>
      <c r="N626" t="s">
        <v>3921</v>
      </c>
      <c r="O626" t="s">
        <v>3921</v>
      </c>
      <c r="P626" t="s">
        <v>3921</v>
      </c>
      <c r="Q626" s="10">
        <v>26.5</v>
      </c>
      <c r="R626" s="11"/>
      <c r="S626" s="10">
        <v>19.899999999999999</v>
      </c>
      <c r="T626" s="4" t="s">
        <v>6864</v>
      </c>
      <c r="U626">
        <v>100</v>
      </c>
      <c r="V626">
        <v>87</v>
      </c>
      <c r="W626">
        <v>0</v>
      </c>
      <c r="X626">
        <v>100</v>
      </c>
      <c r="Y626">
        <v>24</v>
      </c>
      <c r="Z626">
        <v>0</v>
      </c>
      <c r="AA626">
        <v>0</v>
      </c>
      <c r="AB626">
        <v>0</v>
      </c>
      <c r="AC626">
        <v>0</v>
      </c>
      <c r="AD626">
        <v>72</v>
      </c>
      <c r="AE626">
        <v>0</v>
      </c>
      <c r="AF626">
        <v>72</v>
      </c>
      <c r="AH626" s="1">
        <v>37517</v>
      </c>
      <c r="AI626" s="1">
        <v>37517</v>
      </c>
      <c r="AJ626" s="1">
        <v>37543</v>
      </c>
      <c r="AK626" s="8" t="s">
        <v>6565</v>
      </c>
      <c r="AM626" s="12" t="s">
        <v>6866</v>
      </c>
    </row>
    <row r="627" spans="1:39" x14ac:dyDescent="0.15">
      <c r="A627" s="2" t="s">
        <v>6867</v>
      </c>
      <c r="B627" s="2" t="s">
        <v>5279</v>
      </c>
      <c r="C627" s="2">
        <v>168</v>
      </c>
      <c r="D627" s="14" t="s">
        <v>6870</v>
      </c>
      <c r="E627"/>
      <c r="F627" t="s">
        <v>5280</v>
      </c>
      <c r="G627" t="s">
        <v>5749</v>
      </c>
      <c r="H627" t="s">
        <v>5750</v>
      </c>
      <c r="K627" s="4">
        <v>99</v>
      </c>
      <c r="L627" s="4" t="s">
        <v>5751</v>
      </c>
      <c r="M627" s="9">
        <v>9780312233389</v>
      </c>
      <c r="N627" t="s">
        <v>4027</v>
      </c>
      <c r="O627" t="s">
        <v>3928</v>
      </c>
      <c r="P627" t="s">
        <v>3928</v>
      </c>
      <c r="Q627" s="10">
        <v>15.95</v>
      </c>
      <c r="R627" s="11"/>
      <c r="S627" s="10">
        <v>12</v>
      </c>
      <c r="T627" s="4" t="s">
        <v>6864</v>
      </c>
      <c r="U627">
        <v>10</v>
      </c>
      <c r="V627">
        <v>16</v>
      </c>
      <c r="W627">
        <v>18</v>
      </c>
      <c r="X627">
        <v>20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6</v>
      </c>
      <c r="AE627">
        <v>5</v>
      </c>
      <c r="AF627">
        <v>11</v>
      </c>
      <c r="AH627" s="1">
        <v>37435</v>
      </c>
      <c r="AI627" s="1">
        <v>37535</v>
      </c>
      <c r="AJ627" s="1">
        <v>37474</v>
      </c>
      <c r="AK627" s="8" t="s">
        <v>5205</v>
      </c>
      <c r="AM627" s="12" t="s">
        <v>6866</v>
      </c>
    </row>
    <row r="628" spans="1:39" x14ac:dyDescent="0.15">
      <c r="A628" s="2" t="s">
        <v>6867</v>
      </c>
      <c r="B628" s="2" t="s">
        <v>5279</v>
      </c>
      <c r="C628" s="2">
        <v>168</v>
      </c>
      <c r="D628" s="14" t="s">
        <v>6870</v>
      </c>
      <c r="E628"/>
      <c r="F628" t="s">
        <v>5280</v>
      </c>
      <c r="G628" t="s">
        <v>5281</v>
      </c>
      <c r="H628" t="s">
        <v>5282</v>
      </c>
      <c r="K628" s="4">
        <v>84</v>
      </c>
      <c r="L628" s="4" t="s">
        <v>5283</v>
      </c>
      <c r="M628" s="9">
        <v>9780870234354</v>
      </c>
      <c r="N628" t="s">
        <v>5284</v>
      </c>
      <c r="O628" t="s">
        <v>5284</v>
      </c>
      <c r="P628" t="s">
        <v>5284</v>
      </c>
      <c r="Q628" s="10">
        <v>18.95</v>
      </c>
      <c r="R628" s="11">
        <v>0.1</v>
      </c>
      <c r="S628" s="10">
        <v>14.25</v>
      </c>
      <c r="T628" s="4" t="s">
        <v>6864</v>
      </c>
      <c r="U628">
        <v>10</v>
      </c>
      <c r="V628">
        <v>16</v>
      </c>
      <c r="W628">
        <v>18</v>
      </c>
      <c r="X628">
        <v>20</v>
      </c>
      <c r="Y628">
        <v>9</v>
      </c>
      <c r="Z628">
        <v>0</v>
      </c>
      <c r="AA628">
        <v>0</v>
      </c>
      <c r="AB628">
        <v>0</v>
      </c>
      <c r="AC628">
        <v>0</v>
      </c>
      <c r="AD628">
        <v>9</v>
      </c>
      <c r="AE628">
        <v>0</v>
      </c>
      <c r="AF628">
        <v>9</v>
      </c>
      <c r="AH628" s="1">
        <v>37438</v>
      </c>
      <c r="AI628" s="1">
        <v>37535</v>
      </c>
      <c r="AJ628" s="1">
        <v>37488</v>
      </c>
      <c r="AK628" s="8">
        <v>18.95</v>
      </c>
      <c r="AM628" s="12" t="s">
        <v>6866</v>
      </c>
    </row>
    <row r="629" spans="1:39" x14ac:dyDescent="0.15">
      <c r="A629" s="2" t="s">
        <v>6867</v>
      </c>
      <c r="B629" s="2" t="s">
        <v>5279</v>
      </c>
      <c r="C629" s="2">
        <v>168</v>
      </c>
      <c r="D629" s="14" t="s">
        <v>6870</v>
      </c>
      <c r="E629"/>
      <c r="F629" t="s">
        <v>5280</v>
      </c>
      <c r="G629" t="s">
        <v>1989</v>
      </c>
      <c r="H629" t="s">
        <v>2107</v>
      </c>
      <c r="K629" s="4">
        <v>98</v>
      </c>
      <c r="L629" s="4" t="s">
        <v>2108</v>
      </c>
      <c r="M629" s="9">
        <v>9780872291065</v>
      </c>
      <c r="N629" t="s">
        <v>2109</v>
      </c>
      <c r="O629" t="s">
        <v>2109</v>
      </c>
      <c r="P629" t="s">
        <v>2109</v>
      </c>
      <c r="Q629" s="10">
        <v>6.4</v>
      </c>
      <c r="R629" s="11"/>
      <c r="S629" s="10">
        <v>4.8</v>
      </c>
      <c r="T629" s="4" t="s">
        <v>6864</v>
      </c>
      <c r="U629">
        <v>10</v>
      </c>
      <c r="V629">
        <v>16</v>
      </c>
      <c r="W629">
        <v>16</v>
      </c>
      <c r="X629">
        <v>20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6</v>
      </c>
      <c r="AE629">
        <v>8</v>
      </c>
      <c r="AF629">
        <v>14</v>
      </c>
      <c r="AH629" s="1">
        <v>37438</v>
      </c>
      <c r="AI629" s="1">
        <v>37535</v>
      </c>
      <c r="AJ629" s="1">
        <v>37481</v>
      </c>
      <c r="AK629" s="8" t="s">
        <v>2110</v>
      </c>
      <c r="AM629" s="12" t="s">
        <v>6866</v>
      </c>
    </row>
    <row r="630" spans="1:39" x14ac:dyDescent="0.15">
      <c r="A630" s="2" t="s">
        <v>6867</v>
      </c>
      <c r="B630" s="2" t="s">
        <v>5279</v>
      </c>
      <c r="C630" s="2">
        <v>168</v>
      </c>
      <c r="D630" s="14" t="s">
        <v>6870</v>
      </c>
      <c r="E630"/>
      <c r="F630" t="s">
        <v>5280</v>
      </c>
      <c r="G630" t="s">
        <v>968</v>
      </c>
      <c r="H630" t="s">
        <v>4546</v>
      </c>
      <c r="K630" s="4">
        <v>85</v>
      </c>
      <c r="L630" s="4" t="s">
        <v>4547</v>
      </c>
      <c r="M630" s="9">
        <v>9780520054622</v>
      </c>
      <c r="N630" t="s">
        <v>6921</v>
      </c>
      <c r="O630" t="s">
        <v>6921</v>
      </c>
      <c r="P630" t="s">
        <v>6922</v>
      </c>
      <c r="Q630" s="10">
        <v>26.65</v>
      </c>
      <c r="R630" s="11"/>
      <c r="S630" s="10">
        <v>20</v>
      </c>
      <c r="T630" s="4" t="s">
        <v>6864</v>
      </c>
      <c r="U630">
        <v>10</v>
      </c>
      <c r="V630">
        <v>16</v>
      </c>
      <c r="W630">
        <v>18</v>
      </c>
      <c r="X630">
        <v>20</v>
      </c>
      <c r="Y630">
        <v>6</v>
      </c>
      <c r="Z630">
        <v>0</v>
      </c>
      <c r="AA630">
        <v>0</v>
      </c>
      <c r="AB630">
        <v>0</v>
      </c>
      <c r="AC630">
        <v>0</v>
      </c>
      <c r="AD630">
        <v>6</v>
      </c>
      <c r="AE630">
        <v>6</v>
      </c>
      <c r="AF630">
        <v>12</v>
      </c>
      <c r="AH630" s="1">
        <v>37438</v>
      </c>
      <c r="AI630" s="1">
        <v>37535</v>
      </c>
      <c r="AJ630" s="1">
        <v>37490</v>
      </c>
      <c r="AK630" s="8" t="s">
        <v>2379</v>
      </c>
      <c r="AM630" s="12" t="s">
        <v>6866</v>
      </c>
    </row>
    <row r="631" spans="1:39" x14ac:dyDescent="0.15">
      <c r="A631" s="2" t="s">
        <v>6867</v>
      </c>
      <c r="B631" s="2" t="s">
        <v>5279</v>
      </c>
      <c r="C631" s="2">
        <v>168</v>
      </c>
      <c r="D631" s="14" t="s">
        <v>6870</v>
      </c>
      <c r="E631"/>
      <c r="F631" t="s">
        <v>5280</v>
      </c>
      <c r="G631" t="s">
        <v>3409</v>
      </c>
      <c r="H631" t="s">
        <v>3410</v>
      </c>
      <c r="K631" s="4">
        <v>99</v>
      </c>
      <c r="L631" s="4" t="s">
        <v>3411</v>
      </c>
      <c r="M631" s="9">
        <v>9780520232143</v>
      </c>
      <c r="N631" t="s">
        <v>6921</v>
      </c>
      <c r="O631" t="s">
        <v>6921</v>
      </c>
      <c r="P631" t="s">
        <v>6922</v>
      </c>
      <c r="Q631" s="10">
        <v>16.95</v>
      </c>
      <c r="R631" s="11">
        <v>0.1</v>
      </c>
      <c r="S631" s="10">
        <v>12.75</v>
      </c>
      <c r="T631" s="4" t="s">
        <v>6864</v>
      </c>
      <c r="U631">
        <v>10</v>
      </c>
      <c r="V631">
        <v>16</v>
      </c>
      <c r="W631">
        <v>18</v>
      </c>
      <c r="X631">
        <v>20</v>
      </c>
      <c r="Y631">
        <v>6</v>
      </c>
      <c r="Z631">
        <v>0</v>
      </c>
      <c r="AA631">
        <v>1</v>
      </c>
      <c r="AB631">
        <v>0</v>
      </c>
      <c r="AC631">
        <v>0</v>
      </c>
      <c r="AD631">
        <v>4</v>
      </c>
      <c r="AE631">
        <v>7</v>
      </c>
      <c r="AF631">
        <v>11</v>
      </c>
      <c r="AH631" s="1">
        <v>37435</v>
      </c>
      <c r="AI631" s="1">
        <v>37535</v>
      </c>
      <c r="AJ631" s="1">
        <v>37490</v>
      </c>
      <c r="AK631" s="8">
        <v>16.95</v>
      </c>
      <c r="AM631" s="12" t="s">
        <v>6866</v>
      </c>
    </row>
    <row r="632" spans="1:39" x14ac:dyDescent="0.15">
      <c r="A632" s="2" t="s">
        <v>6867</v>
      </c>
      <c r="B632" s="2" t="s">
        <v>5279</v>
      </c>
      <c r="C632" s="2">
        <v>168</v>
      </c>
      <c r="D632" s="14" t="s">
        <v>6870</v>
      </c>
      <c r="E632"/>
      <c r="F632" t="s">
        <v>5280</v>
      </c>
      <c r="G632" t="s">
        <v>3409</v>
      </c>
      <c r="H632" t="s">
        <v>6393</v>
      </c>
      <c r="K632" s="4">
        <v>1</v>
      </c>
      <c r="L632" s="4" t="s">
        <v>6394</v>
      </c>
      <c r="M632" s="9">
        <v>9780892365852</v>
      </c>
      <c r="N632" t="s">
        <v>6875</v>
      </c>
      <c r="O632" t="s">
        <v>6875</v>
      </c>
      <c r="P632" t="s">
        <v>6875</v>
      </c>
      <c r="Q632" s="10">
        <v>29.95</v>
      </c>
      <c r="R632" s="11">
        <v>0.1</v>
      </c>
      <c r="S632" s="10">
        <v>22.5</v>
      </c>
      <c r="T632" s="4" t="s">
        <v>6864</v>
      </c>
      <c r="U632">
        <v>10</v>
      </c>
      <c r="V632">
        <v>16</v>
      </c>
      <c r="W632">
        <v>18</v>
      </c>
      <c r="X632">
        <v>20</v>
      </c>
      <c r="Y632">
        <v>7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7</v>
      </c>
      <c r="AF632">
        <v>8</v>
      </c>
      <c r="AH632" s="1">
        <v>37438</v>
      </c>
      <c r="AI632" s="1">
        <v>37535</v>
      </c>
      <c r="AJ632" s="1">
        <v>37495</v>
      </c>
      <c r="AK632" s="8">
        <v>29.95</v>
      </c>
      <c r="AM632" s="12" t="s">
        <v>6866</v>
      </c>
    </row>
    <row r="633" spans="1:39" x14ac:dyDescent="0.15">
      <c r="A633" s="2" t="s">
        <v>6867</v>
      </c>
      <c r="B633" s="2" t="s">
        <v>5279</v>
      </c>
      <c r="C633" s="2">
        <v>168</v>
      </c>
      <c r="D633" s="14" t="s">
        <v>6870</v>
      </c>
      <c r="E633"/>
      <c r="F633" t="s">
        <v>5280</v>
      </c>
      <c r="G633" t="s">
        <v>4652</v>
      </c>
      <c r="H633" t="s">
        <v>4653</v>
      </c>
      <c r="K633" s="4">
        <v>96</v>
      </c>
      <c r="L633" s="4" t="s">
        <v>4654</v>
      </c>
      <c r="M633" s="9">
        <v>9780813334073</v>
      </c>
      <c r="N633" t="s">
        <v>3814</v>
      </c>
      <c r="O633" t="s">
        <v>1938</v>
      </c>
      <c r="P633" t="s">
        <v>1938</v>
      </c>
      <c r="Q633" s="10">
        <v>32</v>
      </c>
      <c r="R633" s="11"/>
      <c r="S633" s="10">
        <v>24</v>
      </c>
      <c r="T633" s="4" t="s">
        <v>6864</v>
      </c>
      <c r="U633">
        <v>10</v>
      </c>
      <c r="V633">
        <v>16</v>
      </c>
      <c r="W633">
        <v>17</v>
      </c>
      <c r="X633">
        <v>20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9</v>
      </c>
      <c r="AE633">
        <v>1</v>
      </c>
      <c r="AF633">
        <v>10</v>
      </c>
      <c r="AH633" s="1">
        <v>37435</v>
      </c>
      <c r="AI633" s="1">
        <v>37535</v>
      </c>
      <c r="AJ633" s="1">
        <v>37468</v>
      </c>
      <c r="AK633" s="8" t="s">
        <v>2486</v>
      </c>
      <c r="AM633" s="12" t="s">
        <v>6866</v>
      </c>
    </row>
    <row r="634" spans="1:39" x14ac:dyDescent="0.15">
      <c r="A634" s="2" t="s">
        <v>6867</v>
      </c>
      <c r="B634" s="2" t="s">
        <v>5279</v>
      </c>
      <c r="C634" s="2">
        <v>268</v>
      </c>
      <c r="D634" s="14" t="s">
        <v>6870</v>
      </c>
      <c r="E634"/>
      <c r="F634" t="s">
        <v>5280</v>
      </c>
      <c r="G634" t="s">
        <v>5749</v>
      </c>
      <c r="H634" t="s">
        <v>5750</v>
      </c>
      <c r="K634" s="4">
        <v>99</v>
      </c>
      <c r="L634" s="4" t="s">
        <v>5751</v>
      </c>
      <c r="M634" s="9">
        <v>9780312233389</v>
      </c>
      <c r="N634" t="s">
        <v>4027</v>
      </c>
      <c r="O634" t="s">
        <v>3928</v>
      </c>
      <c r="P634" t="s">
        <v>3928</v>
      </c>
      <c r="Q634" s="10">
        <v>15.95</v>
      </c>
      <c r="R634" s="11"/>
      <c r="S634" s="10">
        <v>12</v>
      </c>
      <c r="T634" s="4" t="s">
        <v>6864</v>
      </c>
      <c r="U634">
        <v>10</v>
      </c>
      <c r="V634">
        <v>0</v>
      </c>
      <c r="W634">
        <v>18</v>
      </c>
      <c r="X634">
        <v>20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6</v>
      </c>
      <c r="AE634">
        <v>5</v>
      </c>
      <c r="AF634">
        <v>11</v>
      </c>
      <c r="AH634" s="1">
        <v>37435</v>
      </c>
      <c r="AI634" s="1">
        <v>37535</v>
      </c>
      <c r="AJ634" s="1">
        <v>37474</v>
      </c>
      <c r="AK634" s="8" t="s">
        <v>5205</v>
      </c>
      <c r="AM634" s="12" t="s">
        <v>6866</v>
      </c>
    </row>
    <row r="635" spans="1:39" x14ac:dyDescent="0.15">
      <c r="A635" s="2" t="s">
        <v>6867</v>
      </c>
      <c r="B635" s="2" t="s">
        <v>5279</v>
      </c>
      <c r="C635" s="2">
        <v>268</v>
      </c>
      <c r="D635" s="14" t="s">
        <v>6870</v>
      </c>
      <c r="E635"/>
      <c r="F635" t="s">
        <v>5280</v>
      </c>
      <c r="G635" t="s">
        <v>5281</v>
      </c>
      <c r="H635" t="s">
        <v>5282</v>
      </c>
      <c r="K635" s="4">
        <v>84</v>
      </c>
      <c r="L635" s="4" t="s">
        <v>5283</v>
      </c>
      <c r="M635" s="9">
        <v>9780870234354</v>
      </c>
      <c r="N635" t="s">
        <v>5284</v>
      </c>
      <c r="O635" t="s">
        <v>5284</v>
      </c>
      <c r="P635" t="s">
        <v>5284</v>
      </c>
      <c r="Q635" s="10">
        <v>18.95</v>
      </c>
      <c r="R635" s="11">
        <v>0.1</v>
      </c>
      <c r="S635" s="10">
        <v>14.25</v>
      </c>
      <c r="T635" s="4" t="s">
        <v>6864</v>
      </c>
      <c r="U635">
        <v>10</v>
      </c>
      <c r="V635">
        <v>0</v>
      </c>
      <c r="W635">
        <v>18</v>
      </c>
      <c r="X635">
        <v>20</v>
      </c>
      <c r="Y635">
        <v>9</v>
      </c>
      <c r="Z635">
        <v>0</v>
      </c>
      <c r="AA635">
        <v>0</v>
      </c>
      <c r="AB635">
        <v>0</v>
      </c>
      <c r="AC635">
        <v>0</v>
      </c>
      <c r="AD635">
        <v>9</v>
      </c>
      <c r="AE635">
        <v>0</v>
      </c>
      <c r="AF635">
        <v>9</v>
      </c>
      <c r="AH635" s="1">
        <v>37438</v>
      </c>
      <c r="AI635" s="1">
        <v>37535</v>
      </c>
      <c r="AJ635" s="1">
        <v>37488</v>
      </c>
      <c r="AK635" s="8">
        <v>18.95</v>
      </c>
      <c r="AM635" s="12" t="s">
        <v>6866</v>
      </c>
    </row>
    <row r="636" spans="1:39" x14ac:dyDescent="0.15">
      <c r="A636" s="2" t="s">
        <v>6867</v>
      </c>
      <c r="B636" s="2" t="s">
        <v>5279</v>
      </c>
      <c r="C636" s="2">
        <v>268</v>
      </c>
      <c r="D636" s="14" t="s">
        <v>6870</v>
      </c>
      <c r="E636"/>
      <c r="F636" t="s">
        <v>5280</v>
      </c>
      <c r="G636" t="s">
        <v>1989</v>
      </c>
      <c r="H636" t="s">
        <v>2107</v>
      </c>
      <c r="K636" s="4">
        <v>98</v>
      </c>
      <c r="L636" s="4" t="s">
        <v>2108</v>
      </c>
      <c r="M636" s="9">
        <v>9780872291065</v>
      </c>
      <c r="N636" t="s">
        <v>2109</v>
      </c>
      <c r="O636" t="s">
        <v>2109</v>
      </c>
      <c r="P636" t="s">
        <v>2109</v>
      </c>
      <c r="Q636" s="10">
        <v>6.4</v>
      </c>
      <c r="R636" s="11"/>
      <c r="S636" s="10">
        <v>4.8</v>
      </c>
      <c r="T636" s="4" t="s">
        <v>6864</v>
      </c>
      <c r="U636">
        <v>10</v>
      </c>
      <c r="V636">
        <v>0</v>
      </c>
      <c r="W636">
        <v>16</v>
      </c>
      <c r="X636">
        <v>20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6</v>
      </c>
      <c r="AE636">
        <v>8</v>
      </c>
      <c r="AF636">
        <v>14</v>
      </c>
      <c r="AH636" s="1">
        <v>37438</v>
      </c>
      <c r="AI636" s="1">
        <v>37535</v>
      </c>
      <c r="AJ636" s="1">
        <v>37481</v>
      </c>
      <c r="AK636" s="8" t="s">
        <v>2110</v>
      </c>
      <c r="AM636" s="12" t="s">
        <v>6866</v>
      </c>
    </row>
    <row r="637" spans="1:39" x14ac:dyDescent="0.15">
      <c r="A637" s="2" t="s">
        <v>6867</v>
      </c>
      <c r="B637" s="2" t="s">
        <v>5279</v>
      </c>
      <c r="C637" s="2">
        <v>268</v>
      </c>
      <c r="D637" s="14" t="s">
        <v>6870</v>
      </c>
      <c r="E637"/>
      <c r="F637" t="s">
        <v>5280</v>
      </c>
      <c r="G637" t="s">
        <v>968</v>
      </c>
      <c r="H637" t="s">
        <v>4546</v>
      </c>
      <c r="K637" s="4">
        <v>85</v>
      </c>
      <c r="L637" s="4" t="s">
        <v>4547</v>
      </c>
      <c r="M637" s="9">
        <v>9780520054622</v>
      </c>
      <c r="N637" t="s">
        <v>6921</v>
      </c>
      <c r="O637" t="s">
        <v>6921</v>
      </c>
      <c r="P637" t="s">
        <v>6922</v>
      </c>
      <c r="Q637" s="10">
        <v>26.65</v>
      </c>
      <c r="R637" s="11"/>
      <c r="S637" s="10">
        <v>20</v>
      </c>
      <c r="T637" s="4" t="s">
        <v>6864</v>
      </c>
      <c r="U637">
        <v>10</v>
      </c>
      <c r="V637">
        <v>0</v>
      </c>
      <c r="W637">
        <v>18</v>
      </c>
      <c r="X637">
        <v>20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6</v>
      </c>
      <c r="AE637">
        <v>6</v>
      </c>
      <c r="AF637">
        <v>12</v>
      </c>
      <c r="AH637" s="1">
        <v>37438</v>
      </c>
      <c r="AI637" s="1">
        <v>37535</v>
      </c>
      <c r="AJ637" s="1">
        <v>37490</v>
      </c>
      <c r="AK637" s="8" t="s">
        <v>2379</v>
      </c>
      <c r="AM637" s="12" t="s">
        <v>6866</v>
      </c>
    </row>
    <row r="638" spans="1:39" x14ac:dyDescent="0.15">
      <c r="A638" s="2" t="s">
        <v>6867</v>
      </c>
      <c r="B638" s="2" t="s">
        <v>5279</v>
      </c>
      <c r="C638" s="2">
        <v>268</v>
      </c>
      <c r="D638" s="14" t="s">
        <v>6870</v>
      </c>
      <c r="E638"/>
      <c r="F638" t="s">
        <v>5280</v>
      </c>
      <c r="G638" t="s">
        <v>3409</v>
      </c>
      <c r="H638" t="s">
        <v>3410</v>
      </c>
      <c r="K638" s="4">
        <v>99</v>
      </c>
      <c r="L638" s="4" t="s">
        <v>3411</v>
      </c>
      <c r="M638" s="9">
        <v>9780520232143</v>
      </c>
      <c r="N638" t="s">
        <v>6921</v>
      </c>
      <c r="O638" t="s">
        <v>6921</v>
      </c>
      <c r="P638" t="s">
        <v>6922</v>
      </c>
      <c r="Q638" s="10">
        <v>16.95</v>
      </c>
      <c r="R638" s="11">
        <v>0.1</v>
      </c>
      <c r="S638" s="10">
        <v>12.75</v>
      </c>
      <c r="T638" s="4" t="s">
        <v>6864</v>
      </c>
      <c r="U638">
        <v>10</v>
      </c>
      <c r="V638">
        <v>0</v>
      </c>
      <c r="W638">
        <v>18</v>
      </c>
      <c r="X638">
        <v>20</v>
      </c>
      <c r="Y638">
        <v>6</v>
      </c>
      <c r="Z638">
        <v>0</v>
      </c>
      <c r="AA638">
        <v>1</v>
      </c>
      <c r="AB638">
        <v>0</v>
      </c>
      <c r="AC638">
        <v>0</v>
      </c>
      <c r="AD638">
        <v>4</v>
      </c>
      <c r="AE638">
        <v>7</v>
      </c>
      <c r="AF638">
        <v>11</v>
      </c>
      <c r="AH638" s="1">
        <v>37435</v>
      </c>
      <c r="AI638" s="1">
        <v>37535</v>
      </c>
      <c r="AJ638" s="1">
        <v>37490</v>
      </c>
      <c r="AK638" s="8">
        <v>16.95</v>
      </c>
      <c r="AM638" s="12" t="s">
        <v>6866</v>
      </c>
    </row>
    <row r="639" spans="1:39" x14ac:dyDescent="0.15">
      <c r="A639" s="2" t="s">
        <v>6867</v>
      </c>
      <c r="B639" s="2" t="s">
        <v>5279</v>
      </c>
      <c r="C639" s="2">
        <v>268</v>
      </c>
      <c r="D639" s="14" t="s">
        <v>6870</v>
      </c>
      <c r="E639"/>
      <c r="F639" t="s">
        <v>5280</v>
      </c>
      <c r="G639" t="s">
        <v>3409</v>
      </c>
      <c r="H639" t="s">
        <v>6393</v>
      </c>
      <c r="K639" s="4">
        <v>1</v>
      </c>
      <c r="L639" s="4" t="s">
        <v>6394</v>
      </c>
      <c r="M639" s="9">
        <v>9780892365852</v>
      </c>
      <c r="N639" t="s">
        <v>6875</v>
      </c>
      <c r="O639" t="s">
        <v>6875</v>
      </c>
      <c r="P639" t="s">
        <v>6875</v>
      </c>
      <c r="Q639" s="10">
        <v>29.95</v>
      </c>
      <c r="R639" s="11">
        <v>0.1</v>
      </c>
      <c r="S639" s="10">
        <v>22.5</v>
      </c>
      <c r="T639" s="4" t="s">
        <v>6864</v>
      </c>
      <c r="U639">
        <v>10</v>
      </c>
      <c r="V639">
        <v>0</v>
      </c>
      <c r="W639">
        <v>18</v>
      </c>
      <c r="X639">
        <v>20</v>
      </c>
      <c r="Y639">
        <v>7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7</v>
      </c>
      <c r="AF639">
        <v>8</v>
      </c>
      <c r="AH639" s="1">
        <v>37438</v>
      </c>
      <c r="AI639" s="1">
        <v>37535</v>
      </c>
      <c r="AJ639" s="1">
        <v>37495</v>
      </c>
      <c r="AK639" s="8">
        <v>29.95</v>
      </c>
      <c r="AM639" s="12" t="s">
        <v>6866</v>
      </c>
    </row>
    <row r="640" spans="1:39" x14ac:dyDescent="0.15">
      <c r="A640" s="2" t="s">
        <v>6867</v>
      </c>
      <c r="B640" s="2" t="s">
        <v>5279</v>
      </c>
      <c r="C640" s="2">
        <v>268</v>
      </c>
      <c r="D640" s="14" t="s">
        <v>6870</v>
      </c>
      <c r="E640"/>
      <c r="F640" t="s">
        <v>5280</v>
      </c>
      <c r="G640" t="s">
        <v>4652</v>
      </c>
      <c r="H640" t="s">
        <v>4653</v>
      </c>
      <c r="K640" s="4">
        <v>96</v>
      </c>
      <c r="L640" s="4" t="s">
        <v>4654</v>
      </c>
      <c r="M640" s="9">
        <v>9780813334073</v>
      </c>
      <c r="N640" t="s">
        <v>3814</v>
      </c>
      <c r="O640" t="s">
        <v>1938</v>
      </c>
      <c r="P640" t="s">
        <v>1938</v>
      </c>
      <c r="Q640" s="10">
        <v>32</v>
      </c>
      <c r="R640" s="11"/>
      <c r="S640" s="10">
        <v>24</v>
      </c>
      <c r="T640" s="4" t="s">
        <v>6864</v>
      </c>
      <c r="U640">
        <v>10</v>
      </c>
      <c r="V640">
        <v>0</v>
      </c>
      <c r="W640">
        <v>17</v>
      </c>
      <c r="X640">
        <v>20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9</v>
      </c>
      <c r="AE640">
        <v>1</v>
      </c>
      <c r="AF640">
        <v>10</v>
      </c>
      <c r="AH640" s="1">
        <v>37435</v>
      </c>
      <c r="AI640" s="1">
        <v>37535</v>
      </c>
      <c r="AJ640" s="1">
        <v>37468</v>
      </c>
      <c r="AK640" s="8" t="s">
        <v>2486</v>
      </c>
      <c r="AM640" s="12" t="s">
        <v>6866</v>
      </c>
    </row>
    <row r="641" spans="1:39" x14ac:dyDescent="0.15">
      <c r="A641" s="2" t="s">
        <v>6867</v>
      </c>
      <c r="B641" s="2" t="s">
        <v>3969</v>
      </c>
      <c r="C641" s="2">
        <v>138</v>
      </c>
      <c r="D641" s="14" t="s">
        <v>6870</v>
      </c>
      <c r="E641"/>
      <c r="F641" t="s">
        <v>3932</v>
      </c>
      <c r="G641" t="s">
        <v>4281</v>
      </c>
      <c r="H641" t="s">
        <v>4282</v>
      </c>
      <c r="K641" s="4">
        <v>69</v>
      </c>
      <c r="L641" s="4" t="s">
        <v>4283</v>
      </c>
      <c r="M641" s="9">
        <v>9780140442113</v>
      </c>
      <c r="N641" t="s">
        <v>3936</v>
      </c>
      <c r="O641" t="s">
        <v>3936</v>
      </c>
      <c r="P641" t="s">
        <v>3936</v>
      </c>
      <c r="Q641" s="10">
        <v>12.95</v>
      </c>
      <c r="R641" s="11">
        <v>0.1</v>
      </c>
      <c r="S641" s="10">
        <v>9.75</v>
      </c>
      <c r="T641" s="4" t="s">
        <v>6864</v>
      </c>
      <c r="U641">
        <v>60</v>
      </c>
      <c r="V641">
        <v>53</v>
      </c>
      <c r="W641">
        <v>57</v>
      </c>
      <c r="X641">
        <v>60</v>
      </c>
      <c r="Y641">
        <v>10</v>
      </c>
      <c r="Z641">
        <v>0</v>
      </c>
      <c r="AA641">
        <v>0</v>
      </c>
      <c r="AB641">
        <v>0</v>
      </c>
      <c r="AC641">
        <v>0</v>
      </c>
      <c r="AD641">
        <v>48</v>
      </c>
      <c r="AE641">
        <v>2</v>
      </c>
      <c r="AF641">
        <v>50</v>
      </c>
      <c r="AH641" s="1">
        <v>37456</v>
      </c>
      <c r="AI641" s="1">
        <v>37535</v>
      </c>
      <c r="AJ641" s="1">
        <v>37531</v>
      </c>
      <c r="AK641" s="8">
        <v>12.95</v>
      </c>
      <c r="AM641" s="12" t="s">
        <v>6866</v>
      </c>
    </row>
    <row r="642" spans="1:39" x14ac:dyDescent="0.15">
      <c r="A642" s="2" t="s">
        <v>6867</v>
      </c>
      <c r="B642" s="2" t="s">
        <v>3969</v>
      </c>
      <c r="C642" s="2">
        <v>138</v>
      </c>
      <c r="D642" s="14" t="s">
        <v>6870</v>
      </c>
      <c r="E642"/>
      <c r="F642" t="s">
        <v>3932</v>
      </c>
      <c r="G642" t="s">
        <v>4573</v>
      </c>
      <c r="H642" t="s">
        <v>4574</v>
      </c>
      <c r="K642" s="4">
        <v>95</v>
      </c>
      <c r="L642" s="4" t="s">
        <v>4575</v>
      </c>
      <c r="M642" s="9">
        <v>9780582072343</v>
      </c>
      <c r="N642" t="s">
        <v>3953</v>
      </c>
      <c r="O642" t="s">
        <v>3894</v>
      </c>
      <c r="P642" t="s">
        <v>3894</v>
      </c>
      <c r="Q642" s="10">
        <v>14.99</v>
      </c>
      <c r="R642" s="11">
        <v>0.1</v>
      </c>
      <c r="S642" s="10">
        <v>11.25</v>
      </c>
      <c r="T642" s="4" t="s">
        <v>6864</v>
      </c>
      <c r="U642">
        <v>60</v>
      </c>
      <c r="V642">
        <v>53</v>
      </c>
      <c r="W642">
        <v>55</v>
      </c>
      <c r="X642">
        <v>60</v>
      </c>
      <c r="Y642">
        <v>29</v>
      </c>
      <c r="Z642">
        <v>0</v>
      </c>
      <c r="AA642">
        <v>0</v>
      </c>
      <c r="AB642">
        <v>0</v>
      </c>
      <c r="AC642">
        <v>0</v>
      </c>
      <c r="AD642">
        <v>26</v>
      </c>
      <c r="AE642">
        <v>0</v>
      </c>
      <c r="AF642">
        <v>26</v>
      </c>
      <c r="AH642" s="1">
        <v>37456</v>
      </c>
      <c r="AI642" s="1">
        <v>37535</v>
      </c>
      <c r="AJ642" s="1">
        <v>37543</v>
      </c>
      <c r="AK642" s="8">
        <v>14.99</v>
      </c>
      <c r="AM642" s="12" t="s">
        <v>6866</v>
      </c>
    </row>
    <row r="643" spans="1:39" x14ac:dyDescent="0.15">
      <c r="A643" s="2" t="s">
        <v>6867</v>
      </c>
      <c r="B643" s="2" t="s">
        <v>3969</v>
      </c>
      <c r="C643" s="2">
        <v>138</v>
      </c>
      <c r="D643" s="14" t="s">
        <v>6870</v>
      </c>
      <c r="E643"/>
      <c r="F643" t="s">
        <v>3932</v>
      </c>
      <c r="G643" t="s">
        <v>4037</v>
      </c>
      <c r="H643" t="s">
        <v>39</v>
      </c>
      <c r="K643" s="4">
        <v>90</v>
      </c>
      <c r="L643" s="4" t="s">
        <v>2908</v>
      </c>
      <c r="M643" s="9">
        <v>9780691008547</v>
      </c>
      <c r="N643" t="s">
        <v>6922</v>
      </c>
      <c r="O643" t="s">
        <v>6922</v>
      </c>
      <c r="P643" t="s">
        <v>6922</v>
      </c>
      <c r="Q643" s="10">
        <v>23.5</v>
      </c>
      <c r="R643" s="11"/>
      <c r="S643" s="10">
        <v>17.649999999999999</v>
      </c>
      <c r="T643" s="4" t="s">
        <v>6864</v>
      </c>
      <c r="U643">
        <v>60</v>
      </c>
      <c r="V643">
        <v>53</v>
      </c>
      <c r="W643">
        <v>57</v>
      </c>
      <c r="X643">
        <v>60</v>
      </c>
      <c r="Y643">
        <v>13</v>
      </c>
      <c r="Z643">
        <v>0</v>
      </c>
      <c r="AA643">
        <v>1</v>
      </c>
      <c r="AB643">
        <v>0</v>
      </c>
      <c r="AC643">
        <v>0</v>
      </c>
      <c r="AD643">
        <v>23</v>
      </c>
      <c r="AE643">
        <v>20</v>
      </c>
      <c r="AF643">
        <v>43</v>
      </c>
      <c r="AH643" s="1">
        <v>37456</v>
      </c>
      <c r="AI643" s="1">
        <v>37535</v>
      </c>
      <c r="AJ643" s="1">
        <v>37531</v>
      </c>
      <c r="AK643" s="8" t="s">
        <v>868</v>
      </c>
      <c r="AM643" s="12" t="s">
        <v>6866</v>
      </c>
    </row>
    <row r="644" spans="1:39" x14ac:dyDescent="0.15">
      <c r="A644" s="2" t="s">
        <v>6867</v>
      </c>
      <c r="B644" s="2" t="s">
        <v>3969</v>
      </c>
      <c r="C644" s="2">
        <v>138</v>
      </c>
      <c r="D644" s="14" t="s">
        <v>6870</v>
      </c>
      <c r="E644"/>
      <c r="F644" t="s">
        <v>3932</v>
      </c>
      <c r="G644" t="s">
        <v>3932</v>
      </c>
      <c r="H644" t="s">
        <v>1620</v>
      </c>
      <c r="K644" s="4">
        <v>98</v>
      </c>
      <c r="L644" s="4" t="s">
        <v>1621</v>
      </c>
      <c r="M644" s="9">
        <v>9780521646307</v>
      </c>
      <c r="N644" t="s">
        <v>4020</v>
      </c>
      <c r="O644" t="s">
        <v>4020</v>
      </c>
      <c r="P644" t="s">
        <v>4020</v>
      </c>
      <c r="Q644" s="10">
        <v>29.9</v>
      </c>
      <c r="R644" s="11"/>
      <c r="S644" s="10">
        <v>22.45</v>
      </c>
      <c r="T644" s="4" t="s">
        <v>6864</v>
      </c>
      <c r="U644">
        <v>60</v>
      </c>
      <c r="V644">
        <v>53</v>
      </c>
      <c r="W644">
        <v>57</v>
      </c>
      <c r="X644">
        <v>60</v>
      </c>
      <c r="Y644">
        <v>-1</v>
      </c>
      <c r="Z644">
        <v>13</v>
      </c>
      <c r="AA644">
        <v>0</v>
      </c>
      <c r="AB644">
        <v>0</v>
      </c>
      <c r="AC644">
        <v>0</v>
      </c>
      <c r="AD644">
        <v>45</v>
      </c>
      <c r="AE644">
        <v>0</v>
      </c>
      <c r="AF644">
        <v>45</v>
      </c>
      <c r="AH644" s="1">
        <v>37456</v>
      </c>
      <c r="AI644" s="1">
        <v>37535</v>
      </c>
      <c r="AJ644" s="1">
        <v>37473</v>
      </c>
      <c r="AK644" s="8" t="s">
        <v>5804</v>
      </c>
      <c r="AM644" s="12" t="s">
        <v>6866</v>
      </c>
    </row>
    <row r="645" spans="1:39" x14ac:dyDescent="0.15">
      <c r="A645" s="2" t="s">
        <v>6867</v>
      </c>
      <c r="B645" s="2" t="s">
        <v>3969</v>
      </c>
      <c r="C645" s="2">
        <v>138</v>
      </c>
      <c r="D645" s="14" t="s">
        <v>6870</v>
      </c>
      <c r="E645"/>
      <c r="F645" t="s">
        <v>3932</v>
      </c>
      <c r="G645" t="s">
        <v>5393</v>
      </c>
      <c r="H645" t="s">
        <v>5394</v>
      </c>
      <c r="K645" s="4">
        <v>1</v>
      </c>
      <c r="L645" s="4" t="s">
        <v>5395</v>
      </c>
      <c r="M645" s="9">
        <v>9780582286924</v>
      </c>
      <c r="N645" t="s">
        <v>3953</v>
      </c>
      <c r="O645" t="s">
        <v>3894</v>
      </c>
      <c r="P645" t="s">
        <v>3894</v>
      </c>
      <c r="Q645" s="10">
        <v>25</v>
      </c>
      <c r="R645" s="11"/>
      <c r="S645" s="10">
        <v>18.75</v>
      </c>
      <c r="T645" s="4" t="s">
        <v>6864</v>
      </c>
      <c r="U645">
        <v>60</v>
      </c>
      <c r="V645">
        <v>53</v>
      </c>
      <c r="W645">
        <v>57</v>
      </c>
      <c r="X645">
        <v>60</v>
      </c>
      <c r="Y645">
        <v>6</v>
      </c>
      <c r="Z645">
        <v>0</v>
      </c>
      <c r="AA645">
        <v>0</v>
      </c>
      <c r="AB645">
        <v>0</v>
      </c>
      <c r="AC645">
        <v>0</v>
      </c>
      <c r="AD645">
        <v>52</v>
      </c>
      <c r="AE645">
        <v>0</v>
      </c>
      <c r="AF645">
        <v>52</v>
      </c>
      <c r="AH645" s="1">
        <v>37456</v>
      </c>
      <c r="AI645" s="1">
        <v>37535</v>
      </c>
      <c r="AJ645" s="1">
        <v>37526</v>
      </c>
      <c r="AK645" s="8" t="s">
        <v>5396</v>
      </c>
      <c r="AM645" s="12" t="s">
        <v>6866</v>
      </c>
    </row>
    <row r="646" spans="1:39" x14ac:dyDescent="0.15">
      <c r="A646" s="2" t="s">
        <v>6867</v>
      </c>
      <c r="B646" s="2" t="s">
        <v>3969</v>
      </c>
      <c r="C646" s="2">
        <v>141</v>
      </c>
      <c r="D646" s="14" t="s">
        <v>6870</v>
      </c>
      <c r="E646"/>
      <c r="F646" t="s">
        <v>2514</v>
      </c>
      <c r="G646" t="s">
        <v>276</v>
      </c>
      <c r="H646" t="s">
        <v>277</v>
      </c>
      <c r="K646" s="4">
        <v>68</v>
      </c>
      <c r="L646" s="4" t="s">
        <v>278</v>
      </c>
      <c r="M646" s="9">
        <v>9780393319118</v>
      </c>
      <c r="N646" t="s">
        <v>1138</v>
      </c>
      <c r="O646" t="s">
        <v>1138</v>
      </c>
      <c r="P646" t="s">
        <v>1138</v>
      </c>
      <c r="Q646" s="10">
        <v>12.95</v>
      </c>
      <c r="R646" s="11">
        <v>0.1</v>
      </c>
      <c r="S646" s="10">
        <v>9.75</v>
      </c>
      <c r="T646" s="4" t="s">
        <v>6864</v>
      </c>
      <c r="U646">
        <v>50</v>
      </c>
      <c r="V646">
        <v>47</v>
      </c>
      <c r="W646">
        <v>41</v>
      </c>
      <c r="X646">
        <v>50</v>
      </c>
      <c r="Y646">
        <v>0</v>
      </c>
      <c r="Z646">
        <v>0</v>
      </c>
      <c r="AA646">
        <v>4</v>
      </c>
      <c r="AB646">
        <v>0</v>
      </c>
      <c r="AC646">
        <v>0</v>
      </c>
      <c r="AD646">
        <v>0</v>
      </c>
      <c r="AE646">
        <v>40</v>
      </c>
      <c r="AF646">
        <v>40</v>
      </c>
      <c r="AH646" s="1">
        <v>37375</v>
      </c>
      <c r="AI646" s="1">
        <v>37535</v>
      </c>
      <c r="AJ646" s="1">
        <v>37426</v>
      </c>
      <c r="AK646" s="8">
        <v>12.95</v>
      </c>
      <c r="AM646" s="12" t="s">
        <v>6866</v>
      </c>
    </row>
    <row r="647" spans="1:39" x14ac:dyDescent="0.15">
      <c r="A647" s="2" t="s">
        <v>6867</v>
      </c>
      <c r="B647" s="2" t="s">
        <v>3969</v>
      </c>
      <c r="C647" s="2">
        <v>141</v>
      </c>
      <c r="D647" s="14" t="s">
        <v>6870</v>
      </c>
      <c r="E647"/>
      <c r="F647" t="s">
        <v>2514</v>
      </c>
      <c r="G647" t="s">
        <v>6646</v>
      </c>
      <c r="H647" t="s">
        <v>6647</v>
      </c>
      <c r="K647" s="4">
        <v>81</v>
      </c>
      <c r="L647" s="4" t="s">
        <v>6648</v>
      </c>
      <c r="M647" s="9">
        <v>9780195028324</v>
      </c>
      <c r="N647" t="s">
        <v>6875</v>
      </c>
      <c r="O647" t="s">
        <v>6875</v>
      </c>
      <c r="P647" t="s">
        <v>6875</v>
      </c>
      <c r="Q647" s="10">
        <v>23.95</v>
      </c>
      <c r="R647" s="11">
        <v>0.1</v>
      </c>
      <c r="S647" s="10">
        <v>18</v>
      </c>
      <c r="T647" s="4" t="s">
        <v>6864</v>
      </c>
      <c r="U647">
        <v>50</v>
      </c>
      <c r="V647">
        <v>47</v>
      </c>
      <c r="W647">
        <v>40</v>
      </c>
      <c r="X647">
        <v>50</v>
      </c>
      <c r="Y647">
        <v>-2</v>
      </c>
      <c r="Z647">
        <v>0</v>
      </c>
      <c r="AA647">
        <v>7</v>
      </c>
      <c r="AB647">
        <v>0</v>
      </c>
      <c r="AC647">
        <v>0</v>
      </c>
      <c r="AD647">
        <v>2</v>
      </c>
      <c r="AE647">
        <v>35</v>
      </c>
      <c r="AF647">
        <v>37</v>
      </c>
      <c r="AH647" s="1">
        <v>37375</v>
      </c>
      <c r="AI647" s="1">
        <v>37577</v>
      </c>
      <c r="AJ647" s="1">
        <v>37559</v>
      </c>
      <c r="AK647" s="8" t="s">
        <v>6649</v>
      </c>
      <c r="AM647" s="12" t="s">
        <v>6866</v>
      </c>
    </row>
    <row r="648" spans="1:39" x14ac:dyDescent="0.15">
      <c r="A648" s="2" t="s">
        <v>6867</v>
      </c>
      <c r="B648" s="2" t="s">
        <v>3969</v>
      </c>
      <c r="C648" s="2">
        <v>141</v>
      </c>
      <c r="D648" s="14" t="s">
        <v>6870</v>
      </c>
      <c r="E648"/>
      <c r="F648" t="s">
        <v>2514</v>
      </c>
      <c r="G648" t="s">
        <v>4889</v>
      </c>
      <c r="H648" t="s">
        <v>4890</v>
      </c>
      <c r="K648" s="4">
        <v>82</v>
      </c>
      <c r="L648" s="4" t="s">
        <v>4891</v>
      </c>
      <c r="M648" s="9">
        <v>9780674353220</v>
      </c>
      <c r="N648" t="s">
        <v>2058</v>
      </c>
      <c r="O648" t="s">
        <v>2059</v>
      </c>
      <c r="P648" t="s">
        <v>2059</v>
      </c>
      <c r="Q648" s="10">
        <v>20.8</v>
      </c>
      <c r="R648" s="11">
        <v>0.1</v>
      </c>
      <c r="S648" s="10">
        <v>15.6</v>
      </c>
      <c r="T648" s="4" t="s">
        <v>6864</v>
      </c>
      <c r="U648">
        <v>50</v>
      </c>
      <c r="V648">
        <v>47</v>
      </c>
      <c r="W648">
        <v>43</v>
      </c>
      <c r="X648">
        <v>50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33</v>
      </c>
      <c r="AE648">
        <v>11</v>
      </c>
      <c r="AF648">
        <v>44</v>
      </c>
      <c r="AH648" s="1">
        <v>37375</v>
      </c>
      <c r="AI648" s="1">
        <v>37535</v>
      </c>
      <c r="AJ648" s="1">
        <v>37491</v>
      </c>
      <c r="AK648" s="8" t="s">
        <v>412</v>
      </c>
      <c r="AM648" s="12" t="s">
        <v>6866</v>
      </c>
    </row>
    <row r="649" spans="1:39" x14ac:dyDescent="0.15">
      <c r="A649" s="2" t="s">
        <v>6867</v>
      </c>
      <c r="B649" s="2" t="s">
        <v>3969</v>
      </c>
      <c r="C649" s="2">
        <v>141</v>
      </c>
      <c r="D649" s="14" t="s">
        <v>6870</v>
      </c>
      <c r="E649"/>
      <c r="F649" t="s">
        <v>2514</v>
      </c>
      <c r="G649" t="s">
        <v>2514</v>
      </c>
      <c r="H649" t="s">
        <v>6797</v>
      </c>
      <c r="I649" s="4">
        <v>1</v>
      </c>
      <c r="K649" s="4">
        <v>95</v>
      </c>
      <c r="L649" s="4" t="s">
        <v>6798</v>
      </c>
      <c r="M649" s="9">
        <v>9780100712294</v>
      </c>
      <c r="N649" t="s">
        <v>3921</v>
      </c>
      <c r="O649" t="s">
        <v>3921</v>
      </c>
      <c r="P649" t="s">
        <v>3921</v>
      </c>
      <c r="Q649" s="10">
        <v>15.25</v>
      </c>
      <c r="R649" s="11"/>
      <c r="S649" s="10">
        <v>11.45</v>
      </c>
      <c r="T649" s="4" t="s">
        <v>6864</v>
      </c>
      <c r="U649">
        <v>50</v>
      </c>
      <c r="V649">
        <v>47</v>
      </c>
      <c r="W649">
        <v>0</v>
      </c>
      <c r="X649">
        <v>50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38</v>
      </c>
      <c r="AE649">
        <v>0</v>
      </c>
      <c r="AF649">
        <v>38</v>
      </c>
      <c r="AH649" s="1">
        <v>37371</v>
      </c>
      <c r="AI649" s="1">
        <v>37535</v>
      </c>
      <c r="AJ649" s="1">
        <v>37488</v>
      </c>
      <c r="AK649" s="8" t="s">
        <v>6799</v>
      </c>
      <c r="AM649" s="12" t="s">
        <v>6866</v>
      </c>
    </row>
    <row r="650" spans="1:39" x14ac:dyDescent="0.15">
      <c r="A650" s="2" t="s">
        <v>6867</v>
      </c>
      <c r="B650" s="2" t="s">
        <v>3969</v>
      </c>
      <c r="C650" s="2">
        <v>141</v>
      </c>
      <c r="D650" s="14" t="s">
        <v>6870</v>
      </c>
      <c r="E650"/>
      <c r="F650" t="s">
        <v>2514</v>
      </c>
      <c r="G650" t="s">
        <v>3748</v>
      </c>
      <c r="H650" t="s">
        <v>3749</v>
      </c>
      <c r="I650" s="4">
        <v>1</v>
      </c>
      <c r="K650" s="4">
        <v>95</v>
      </c>
      <c r="L650" s="4" t="s">
        <v>2909</v>
      </c>
      <c r="M650" s="9">
        <v>9780100702134</v>
      </c>
      <c r="N650" t="s">
        <v>3921</v>
      </c>
      <c r="O650" t="s">
        <v>3921</v>
      </c>
      <c r="P650" t="s">
        <v>3921</v>
      </c>
      <c r="Q650" s="10">
        <v>19.95</v>
      </c>
      <c r="R650" s="11"/>
      <c r="S650" s="10">
        <v>15</v>
      </c>
      <c r="T650" s="4" t="s">
        <v>6864</v>
      </c>
      <c r="U650">
        <v>50</v>
      </c>
      <c r="V650">
        <v>47</v>
      </c>
      <c r="W650">
        <v>0</v>
      </c>
      <c r="X650">
        <v>50</v>
      </c>
      <c r="Y650">
        <v>7</v>
      </c>
      <c r="Z650">
        <v>0</v>
      </c>
      <c r="AA650">
        <v>0</v>
      </c>
      <c r="AB650">
        <v>0</v>
      </c>
      <c r="AC650">
        <v>0</v>
      </c>
      <c r="AD650">
        <v>41</v>
      </c>
      <c r="AE650">
        <v>0</v>
      </c>
      <c r="AF650">
        <v>41</v>
      </c>
      <c r="AH650" s="1">
        <v>37445</v>
      </c>
      <c r="AI650" s="1">
        <v>37136</v>
      </c>
      <c r="AJ650" s="1">
        <v>37533</v>
      </c>
      <c r="AK650" s="8" t="s">
        <v>3750</v>
      </c>
      <c r="AM650" s="12" t="s">
        <v>6866</v>
      </c>
    </row>
    <row r="651" spans="1:39" x14ac:dyDescent="0.15">
      <c r="A651" s="2" t="s">
        <v>6867</v>
      </c>
      <c r="B651" s="2" t="s">
        <v>3969</v>
      </c>
      <c r="C651" s="2">
        <v>141</v>
      </c>
      <c r="D651" s="14" t="s">
        <v>6870</v>
      </c>
      <c r="E651"/>
      <c r="F651" t="s">
        <v>2514</v>
      </c>
      <c r="G651" t="s">
        <v>2515</v>
      </c>
      <c r="H651" t="s">
        <v>2516</v>
      </c>
      <c r="I651" s="4">
        <v>2</v>
      </c>
      <c r="K651" s="4">
        <v>71</v>
      </c>
      <c r="L651" s="4" t="s">
        <v>2517</v>
      </c>
      <c r="M651" s="9">
        <v>9780397472420</v>
      </c>
      <c r="N651" t="s">
        <v>5349</v>
      </c>
      <c r="O651" t="s">
        <v>5349</v>
      </c>
      <c r="P651" t="s">
        <v>5349</v>
      </c>
      <c r="Q651" s="10">
        <v>15.5</v>
      </c>
      <c r="R651" s="11"/>
      <c r="S651" s="10">
        <v>11.65</v>
      </c>
      <c r="T651" s="4" t="s">
        <v>6864</v>
      </c>
      <c r="U651">
        <v>50</v>
      </c>
      <c r="V651">
        <v>47</v>
      </c>
      <c r="W651">
        <v>44</v>
      </c>
      <c r="X651">
        <v>50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39</v>
      </c>
      <c r="AE651">
        <v>3</v>
      </c>
      <c r="AF651">
        <v>42</v>
      </c>
      <c r="AH651" s="1">
        <v>37375</v>
      </c>
      <c r="AI651" s="1">
        <v>37535</v>
      </c>
      <c r="AJ651" s="1">
        <v>37509</v>
      </c>
      <c r="AK651" s="8" t="s">
        <v>2518</v>
      </c>
      <c r="AM651" s="12" t="s">
        <v>6866</v>
      </c>
    </row>
    <row r="652" spans="1:39" x14ac:dyDescent="0.15">
      <c r="A652" s="2" t="s">
        <v>6867</v>
      </c>
      <c r="B652" s="2" t="s">
        <v>3969</v>
      </c>
      <c r="C652" s="2">
        <v>141</v>
      </c>
      <c r="D652" s="14" t="s">
        <v>6870</v>
      </c>
      <c r="E652"/>
      <c r="F652" t="s">
        <v>2514</v>
      </c>
      <c r="G652" t="s">
        <v>3744</v>
      </c>
      <c r="H652" t="s">
        <v>3745</v>
      </c>
      <c r="I652" s="4">
        <v>1</v>
      </c>
      <c r="K652" s="4">
        <v>95</v>
      </c>
      <c r="L652" s="4" t="s">
        <v>3746</v>
      </c>
      <c r="M652" s="9">
        <v>9780100712140</v>
      </c>
      <c r="N652" t="s">
        <v>3921</v>
      </c>
      <c r="O652" t="s">
        <v>3921</v>
      </c>
      <c r="P652" t="s">
        <v>3921</v>
      </c>
      <c r="Q652" s="10">
        <v>21.3</v>
      </c>
      <c r="R652" s="11"/>
      <c r="S652" s="10">
        <v>16</v>
      </c>
      <c r="T652" s="4" t="s">
        <v>6864</v>
      </c>
      <c r="U652">
        <v>50</v>
      </c>
      <c r="V652">
        <v>47</v>
      </c>
      <c r="W652">
        <v>0</v>
      </c>
      <c r="X652">
        <v>50</v>
      </c>
      <c r="Y652">
        <v>3</v>
      </c>
      <c r="Z652">
        <v>0</v>
      </c>
      <c r="AA652">
        <v>0</v>
      </c>
      <c r="AB652">
        <v>0</v>
      </c>
      <c r="AC652">
        <v>0</v>
      </c>
      <c r="AD652">
        <v>42</v>
      </c>
      <c r="AE652">
        <v>0</v>
      </c>
      <c r="AF652">
        <v>42</v>
      </c>
      <c r="AH652" s="1">
        <v>37446</v>
      </c>
      <c r="AI652" s="1">
        <v>37535</v>
      </c>
      <c r="AJ652" s="1">
        <v>37540</v>
      </c>
      <c r="AK652" s="8" t="s">
        <v>3747</v>
      </c>
      <c r="AM652" s="12" t="s">
        <v>6866</v>
      </c>
    </row>
    <row r="653" spans="1:39" x14ac:dyDescent="0.15">
      <c r="A653" s="2" t="s">
        <v>6867</v>
      </c>
      <c r="B653" s="2" t="s">
        <v>3969</v>
      </c>
      <c r="C653" s="2">
        <v>160</v>
      </c>
      <c r="D653" s="14" t="s">
        <v>6870</v>
      </c>
      <c r="E653"/>
      <c r="F653" t="s">
        <v>1940</v>
      </c>
      <c r="G653" t="s">
        <v>2002</v>
      </c>
      <c r="H653" t="s">
        <v>2003</v>
      </c>
      <c r="K653" s="4">
        <v>89</v>
      </c>
      <c r="L653" s="4" t="s">
        <v>2004</v>
      </c>
      <c r="M653" s="9">
        <v>9780415058414</v>
      </c>
      <c r="N653" t="s">
        <v>2005</v>
      </c>
      <c r="O653" t="s">
        <v>2006</v>
      </c>
      <c r="P653" t="s">
        <v>2006</v>
      </c>
      <c r="Q653" s="10">
        <v>29.95</v>
      </c>
      <c r="R653" s="11">
        <v>0.1</v>
      </c>
      <c r="S653" s="10">
        <v>22.5</v>
      </c>
      <c r="T653" s="4" t="s">
        <v>6864</v>
      </c>
      <c r="U653">
        <v>10</v>
      </c>
      <c r="V653">
        <v>4</v>
      </c>
      <c r="W653">
        <v>17</v>
      </c>
      <c r="X653">
        <v>20</v>
      </c>
      <c r="Y653">
        <v>7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6</v>
      </c>
      <c r="AF653">
        <v>6</v>
      </c>
      <c r="AH653" s="1">
        <v>37376</v>
      </c>
      <c r="AI653" s="1">
        <v>37535</v>
      </c>
      <c r="AJ653" s="1">
        <v>37490</v>
      </c>
      <c r="AK653" s="8">
        <v>29.95</v>
      </c>
      <c r="AM653" s="12" t="s">
        <v>6866</v>
      </c>
    </row>
    <row r="654" spans="1:39" x14ac:dyDescent="0.15">
      <c r="A654" s="2" t="s">
        <v>6867</v>
      </c>
      <c r="B654" s="2" t="s">
        <v>3969</v>
      </c>
      <c r="C654" s="2">
        <v>160</v>
      </c>
      <c r="D654" s="14" t="s">
        <v>6870</v>
      </c>
      <c r="E654"/>
      <c r="F654" t="s">
        <v>1940</v>
      </c>
      <c r="G654" t="s">
        <v>3631</v>
      </c>
      <c r="H654" t="s">
        <v>3632</v>
      </c>
      <c r="K654" s="4">
        <v>93</v>
      </c>
      <c r="L654" s="4" t="s">
        <v>3633</v>
      </c>
      <c r="M654" s="9">
        <v>9780520079298</v>
      </c>
      <c r="N654" t="s">
        <v>6921</v>
      </c>
      <c r="O654" t="s">
        <v>6921</v>
      </c>
      <c r="P654" t="s">
        <v>6922</v>
      </c>
      <c r="Q654" s="10">
        <v>24.95</v>
      </c>
      <c r="R654" s="11">
        <v>0.1</v>
      </c>
      <c r="S654" s="10">
        <v>18.75</v>
      </c>
      <c r="T654" s="4" t="s">
        <v>6883</v>
      </c>
      <c r="U654">
        <v>10</v>
      </c>
      <c r="V654">
        <v>4</v>
      </c>
      <c r="W654">
        <v>17</v>
      </c>
      <c r="X654">
        <v>20</v>
      </c>
      <c r="Y654">
        <v>4</v>
      </c>
      <c r="Z654">
        <v>0</v>
      </c>
      <c r="AA654">
        <v>11</v>
      </c>
      <c r="AB654">
        <v>0</v>
      </c>
      <c r="AC654">
        <v>0</v>
      </c>
      <c r="AD654">
        <v>-2</v>
      </c>
      <c r="AE654">
        <v>4</v>
      </c>
      <c r="AF654">
        <v>2</v>
      </c>
      <c r="AH654" s="1">
        <v>37376</v>
      </c>
      <c r="AI654" s="1">
        <v>37535</v>
      </c>
      <c r="AJ654" s="1">
        <v>37473</v>
      </c>
      <c r="AK654" s="8">
        <v>24.95</v>
      </c>
      <c r="AM654" s="12" t="s">
        <v>6866</v>
      </c>
    </row>
    <row r="655" spans="1:39" x14ac:dyDescent="0.15">
      <c r="A655" s="2" t="s">
        <v>6867</v>
      </c>
      <c r="B655" s="2" t="s">
        <v>3969</v>
      </c>
      <c r="C655" s="2">
        <v>160</v>
      </c>
      <c r="D655" s="14" t="s">
        <v>6870</v>
      </c>
      <c r="E655"/>
      <c r="F655" t="s">
        <v>1940</v>
      </c>
      <c r="G655" t="s">
        <v>795</v>
      </c>
      <c r="H655" t="s">
        <v>796</v>
      </c>
      <c r="K655" s="4">
        <v>87</v>
      </c>
      <c r="L655" s="4" t="s">
        <v>797</v>
      </c>
      <c r="M655" s="9">
        <v>9780774802697</v>
      </c>
      <c r="N655" t="s">
        <v>798</v>
      </c>
      <c r="O655" t="s">
        <v>4999</v>
      </c>
      <c r="P655" t="s">
        <v>4999</v>
      </c>
      <c r="Q655" s="10">
        <v>21.95</v>
      </c>
      <c r="R655" s="11">
        <v>0.1</v>
      </c>
      <c r="S655" s="10">
        <v>16.5</v>
      </c>
      <c r="T655" s="4" t="s">
        <v>6864</v>
      </c>
      <c r="U655">
        <v>10</v>
      </c>
      <c r="V655">
        <v>4</v>
      </c>
      <c r="W655">
        <v>10</v>
      </c>
      <c r="X655">
        <v>20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4</v>
      </c>
      <c r="AE655">
        <v>0</v>
      </c>
      <c r="AF655">
        <v>4</v>
      </c>
      <c r="AH655" s="1">
        <v>37376</v>
      </c>
      <c r="AI655" s="1">
        <v>37535</v>
      </c>
      <c r="AJ655" s="1">
        <v>37523</v>
      </c>
      <c r="AK655" s="8">
        <v>21.95</v>
      </c>
      <c r="AM655" s="12" t="s">
        <v>6866</v>
      </c>
    </row>
    <row r="656" spans="1:39" x14ac:dyDescent="0.15">
      <c r="A656" s="2" t="s">
        <v>6867</v>
      </c>
      <c r="B656" s="2" t="s">
        <v>3969</v>
      </c>
      <c r="C656" s="2">
        <v>160</v>
      </c>
      <c r="D656" s="14" t="s">
        <v>6870</v>
      </c>
      <c r="E656"/>
      <c r="F656" t="s">
        <v>1940</v>
      </c>
      <c r="G656" t="s">
        <v>5337</v>
      </c>
      <c r="H656" t="s">
        <v>5338</v>
      </c>
      <c r="K656" s="4">
        <v>0</v>
      </c>
      <c r="L656" s="4" t="s">
        <v>5339</v>
      </c>
      <c r="M656" s="9">
        <v>9780520215573</v>
      </c>
      <c r="N656" t="s">
        <v>6921</v>
      </c>
      <c r="O656" t="s">
        <v>6921</v>
      </c>
      <c r="P656" t="s">
        <v>6922</v>
      </c>
      <c r="Q656" s="10">
        <v>39.950000000000003</v>
      </c>
      <c r="R656" s="11">
        <v>0.1</v>
      </c>
      <c r="S656" s="10">
        <v>30</v>
      </c>
      <c r="T656" s="4" t="s">
        <v>6864</v>
      </c>
      <c r="U656">
        <v>10</v>
      </c>
      <c r="V656">
        <v>4</v>
      </c>
      <c r="W656">
        <v>17</v>
      </c>
      <c r="X656">
        <v>20</v>
      </c>
      <c r="Y656">
        <v>12</v>
      </c>
      <c r="Z656">
        <v>0</v>
      </c>
      <c r="AA656">
        <v>0</v>
      </c>
      <c r="AB656">
        <v>0</v>
      </c>
      <c r="AC656">
        <v>0</v>
      </c>
      <c r="AD656">
        <v>5</v>
      </c>
      <c r="AE656">
        <v>0</v>
      </c>
      <c r="AF656">
        <v>5</v>
      </c>
      <c r="AH656" s="1">
        <v>37376</v>
      </c>
      <c r="AI656" s="1">
        <v>37535</v>
      </c>
      <c r="AJ656" s="1">
        <v>37466</v>
      </c>
      <c r="AK656" s="8">
        <v>39.950000000000003</v>
      </c>
      <c r="AM656" s="12" t="s">
        <v>6866</v>
      </c>
    </row>
    <row r="657" spans="1:39" x14ac:dyDescent="0.15">
      <c r="A657" s="2" t="s">
        <v>6867</v>
      </c>
      <c r="B657" s="2" t="s">
        <v>3969</v>
      </c>
      <c r="C657" s="2">
        <v>160</v>
      </c>
      <c r="D657" s="14" t="s">
        <v>6870</v>
      </c>
      <c r="E657"/>
      <c r="F657" t="s">
        <v>1940</v>
      </c>
      <c r="G657" t="s">
        <v>6600</v>
      </c>
      <c r="H657" t="s">
        <v>6601</v>
      </c>
      <c r="K657" s="4">
        <v>98</v>
      </c>
      <c r="L657" s="4" t="s">
        <v>6602</v>
      </c>
      <c r="M657" s="9">
        <v>9780395815519</v>
      </c>
      <c r="N657" t="s">
        <v>5236</v>
      </c>
      <c r="O657" t="s">
        <v>5236</v>
      </c>
      <c r="P657" t="s">
        <v>5236</v>
      </c>
      <c r="Q657" s="10">
        <v>22.35</v>
      </c>
      <c r="R657" s="11"/>
      <c r="S657" s="10">
        <v>16.8</v>
      </c>
      <c r="T657" s="4" t="s">
        <v>6864</v>
      </c>
      <c r="U657">
        <v>10</v>
      </c>
      <c r="V657">
        <v>4</v>
      </c>
      <c r="W657">
        <v>17</v>
      </c>
      <c r="X657">
        <v>20</v>
      </c>
      <c r="Y657">
        <v>3</v>
      </c>
      <c r="Z657">
        <v>0</v>
      </c>
      <c r="AA657">
        <v>13</v>
      </c>
      <c r="AB657">
        <v>0</v>
      </c>
      <c r="AC657">
        <v>0</v>
      </c>
      <c r="AD657">
        <v>1</v>
      </c>
      <c r="AE657">
        <v>5</v>
      </c>
      <c r="AF657">
        <v>6</v>
      </c>
      <c r="AH657" s="1">
        <v>37376</v>
      </c>
      <c r="AI657" s="1">
        <v>37535</v>
      </c>
      <c r="AJ657" s="1">
        <v>37473</v>
      </c>
      <c r="AK657" s="8" t="s">
        <v>6603</v>
      </c>
      <c r="AM657" s="12" t="s">
        <v>6866</v>
      </c>
    </row>
    <row r="658" spans="1:39" x14ac:dyDescent="0.15">
      <c r="A658" s="2" t="s">
        <v>6867</v>
      </c>
      <c r="B658" s="2" t="s">
        <v>3969</v>
      </c>
      <c r="C658" s="2">
        <v>160</v>
      </c>
      <c r="D658" s="14" t="s">
        <v>6870</v>
      </c>
      <c r="E658"/>
      <c r="F658" t="s">
        <v>1940</v>
      </c>
      <c r="G658" t="s">
        <v>2427</v>
      </c>
      <c r="H658" t="s">
        <v>2428</v>
      </c>
      <c r="K658" s="4">
        <v>90</v>
      </c>
      <c r="L658" s="4" t="s">
        <v>2429</v>
      </c>
      <c r="M658" s="9">
        <v>9780198721369</v>
      </c>
      <c r="N658" t="s">
        <v>6875</v>
      </c>
      <c r="O658" t="s">
        <v>6875</v>
      </c>
      <c r="P658" t="s">
        <v>6875</v>
      </c>
      <c r="Q658" s="10">
        <v>26.65</v>
      </c>
      <c r="R658" s="11"/>
      <c r="S658" s="10">
        <v>20</v>
      </c>
      <c r="T658" s="4" t="s">
        <v>6864</v>
      </c>
      <c r="U658">
        <v>10</v>
      </c>
      <c r="V658">
        <v>4</v>
      </c>
      <c r="W658">
        <v>17</v>
      </c>
      <c r="X658">
        <v>20</v>
      </c>
      <c r="Y658">
        <v>5</v>
      </c>
      <c r="Z658">
        <v>0</v>
      </c>
      <c r="AA658">
        <v>0</v>
      </c>
      <c r="AB658">
        <v>0</v>
      </c>
      <c r="AC658">
        <v>0</v>
      </c>
      <c r="AD658">
        <v>4</v>
      </c>
      <c r="AE658">
        <v>2</v>
      </c>
      <c r="AF658">
        <v>6</v>
      </c>
      <c r="AH658" s="1">
        <v>37376</v>
      </c>
      <c r="AI658" s="1">
        <v>37535</v>
      </c>
      <c r="AJ658" s="1">
        <v>37481</v>
      </c>
      <c r="AK658" s="8" t="s">
        <v>2379</v>
      </c>
      <c r="AM658" s="12" t="s">
        <v>6866</v>
      </c>
    </row>
    <row r="659" spans="1:39" x14ac:dyDescent="0.15">
      <c r="A659" s="2" t="s">
        <v>6867</v>
      </c>
      <c r="B659" s="2" t="s">
        <v>3969</v>
      </c>
      <c r="C659" s="2">
        <v>171</v>
      </c>
      <c r="D659" s="14" t="s">
        <v>6870</v>
      </c>
      <c r="E659"/>
      <c r="F659" t="s">
        <v>3970</v>
      </c>
      <c r="G659" t="s">
        <v>3970</v>
      </c>
      <c r="H659" t="s">
        <v>2487</v>
      </c>
      <c r="K659" s="4">
        <v>2</v>
      </c>
      <c r="L659" s="4" t="s">
        <v>2488</v>
      </c>
      <c r="M659" s="9">
        <v>9780805241884</v>
      </c>
      <c r="N659" t="s">
        <v>2489</v>
      </c>
      <c r="O659" t="s">
        <v>1998</v>
      </c>
      <c r="P659" t="s">
        <v>1998</v>
      </c>
      <c r="Q659" s="10">
        <v>26</v>
      </c>
      <c r="R659" s="11">
        <v>0.1</v>
      </c>
      <c r="S659" s="10">
        <v>19.5</v>
      </c>
      <c r="T659" s="4" t="s">
        <v>6864</v>
      </c>
      <c r="U659">
        <v>10</v>
      </c>
      <c r="V659">
        <v>15</v>
      </c>
      <c r="W659">
        <v>18</v>
      </c>
      <c r="X659">
        <v>20</v>
      </c>
      <c r="Y659">
        <v>13</v>
      </c>
      <c r="Z659">
        <v>0</v>
      </c>
      <c r="AA659">
        <v>0</v>
      </c>
      <c r="AB659">
        <v>0</v>
      </c>
      <c r="AC659">
        <v>0</v>
      </c>
      <c r="AD659">
        <v>5</v>
      </c>
      <c r="AE659">
        <v>0</v>
      </c>
      <c r="AF659">
        <v>5</v>
      </c>
      <c r="AH659" s="1">
        <v>37466</v>
      </c>
      <c r="AI659" s="1">
        <v>37535</v>
      </c>
      <c r="AJ659" s="1">
        <v>37469</v>
      </c>
      <c r="AK659" s="8">
        <v>26</v>
      </c>
      <c r="AM659" s="12" t="s">
        <v>6866</v>
      </c>
    </row>
    <row r="660" spans="1:39" x14ac:dyDescent="0.15">
      <c r="A660" s="2" t="s">
        <v>6867</v>
      </c>
      <c r="B660" s="2" t="s">
        <v>3969</v>
      </c>
      <c r="C660" s="2">
        <v>171</v>
      </c>
      <c r="D660" s="14" t="s">
        <v>6870</v>
      </c>
      <c r="E660"/>
      <c r="F660" t="s">
        <v>3970</v>
      </c>
      <c r="G660" t="s">
        <v>3970</v>
      </c>
      <c r="H660" t="s">
        <v>1440</v>
      </c>
      <c r="K660" s="4">
        <v>85</v>
      </c>
      <c r="L660" s="4" t="s">
        <v>1441</v>
      </c>
      <c r="M660" s="9">
        <v>9780805003482</v>
      </c>
      <c r="N660" t="s">
        <v>1264</v>
      </c>
      <c r="O660" t="s">
        <v>3928</v>
      </c>
      <c r="P660" t="s">
        <v>3928</v>
      </c>
      <c r="Q660" s="10">
        <v>22</v>
      </c>
      <c r="R660" s="11">
        <v>0.1</v>
      </c>
      <c r="S660" s="10">
        <v>16.5</v>
      </c>
      <c r="T660" s="4" t="s">
        <v>6864</v>
      </c>
      <c r="U660">
        <v>10</v>
      </c>
      <c r="V660">
        <v>15</v>
      </c>
      <c r="W660">
        <v>18</v>
      </c>
      <c r="X660">
        <v>20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4</v>
      </c>
      <c r="AE660">
        <v>10</v>
      </c>
      <c r="AF660">
        <v>14</v>
      </c>
      <c r="AH660" s="1">
        <v>37466</v>
      </c>
      <c r="AI660" s="1">
        <v>37535</v>
      </c>
      <c r="AJ660" s="1">
        <v>37482</v>
      </c>
      <c r="AK660" s="8">
        <v>22</v>
      </c>
      <c r="AM660" s="12" t="s">
        <v>6866</v>
      </c>
    </row>
    <row r="661" spans="1:39" x14ac:dyDescent="0.15">
      <c r="A661" s="2" t="s">
        <v>6867</v>
      </c>
      <c r="B661" s="2" t="s">
        <v>3969</v>
      </c>
      <c r="C661" s="2">
        <v>171</v>
      </c>
      <c r="D661" s="14" t="s">
        <v>6870</v>
      </c>
      <c r="E661"/>
      <c r="F661" t="s">
        <v>3970</v>
      </c>
      <c r="G661" t="s">
        <v>3970</v>
      </c>
      <c r="H661" t="s">
        <v>1153</v>
      </c>
      <c r="K661" s="4">
        <v>99</v>
      </c>
      <c r="L661" s="4" t="s">
        <v>1154</v>
      </c>
      <c r="M661" s="9">
        <v>9780231109659</v>
      </c>
      <c r="N661" t="s">
        <v>1155</v>
      </c>
      <c r="O661" t="s">
        <v>1155</v>
      </c>
      <c r="P661" t="s">
        <v>1155</v>
      </c>
      <c r="Q661" s="10">
        <v>19.95</v>
      </c>
      <c r="R661" s="11">
        <v>0.1</v>
      </c>
      <c r="S661" s="10">
        <v>15</v>
      </c>
      <c r="T661" s="4" t="s">
        <v>6864</v>
      </c>
      <c r="U661">
        <v>10</v>
      </c>
      <c r="V661">
        <v>15</v>
      </c>
      <c r="W661">
        <v>16</v>
      </c>
      <c r="X661">
        <v>20</v>
      </c>
      <c r="Y661">
        <v>5</v>
      </c>
      <c r="Z661">
        <v>0</v>
      </c>
      <c r="AA661">
        <v>0</v>
      </c>
      <c r="AB661">
        <v>0</v>
      </c>
      <c r="AC661">
        <v>0</v>
      </c>
      <c r="AD661">
        <v>11</v>
      </c>
      <c r="AE661">
        <v>0</v>
      </c>
      <c r="AF661">
        <v>11</v>
      </c>
      <c r="AH661" s="1">
        <v>37497</v>
      </c>
      <c r="AI661" s="1">
        <v>37535</v>
      </c>
      <c r="AJ661" s="1">
        <v>37524</v>
      </c>
      <c r="AK661" s="8">
        <v>19.95</v>
      </c>
      <c r="AM661" s="12" t="s">
        <v>6866</v>
      </c>
    </row>
    <row r="662" spans="1:39" x14ac:dyDescent="0.15">
      <c r="A662" s="2" t="s">
        <v>6867</v>
      </c>
      <c r="B662" s="2" t="s">
        <v>3969</v>
      </c>
      <c r="C662" s="2">
        <v>171</v>
      </c>
      <c r="D662" s="14" t="s">
        <v>6870</v>
      </c>
      <c r="E662"/>
      <c r="F662" t="s">
        <v>3970</v>
      </c>
      <c r="G662" t="s">
        <v>3971</v>
      </c>
      <c r="H662" t="s">
        <v>3972</v>
      </c>
      <c r="I662" s="4">
        <v>5</v>
      </c>
      <c r="K662" s="4">
        <v>2</v>
      </c>
      <c r="L662" s="4" t="s">
        <v>3973</v>
      </c>
      <c r="M662" s="9">
        <v>9780100718258</v>
      </c>
      <c r="N662" t="s">
        <v>3921</v>
      </c>
      <c r="O662" t="s">
        <v>3921</v>
      </c>
      <c r="P662" t="s">
        <v>3921</v>
      </c>
      <c r="Q662" s="10">
        <v>12.65</v>
      </c>
      <c r="R662" s="11"/>
      <c r="S662" s="10">
        <v>9.5</v>
      </c>
      <c r="T662" s="4" t="s">
        <v>6864</v>
      </c>
      <c r="U662">
        <v>10</v>
      </c>
      <c r="V662">
        <v>15</v>
      </c>
      <c r="W662">
        <v>0</v>
      </c>
      <c r="X662">
        <v>20</v>
      </c>
      <c r="Y662">
        <v>7</v>
      </c>
      <c r="Z662">
        <v>0</v>
      </c>
      <c r="AA662">
        <v>0</v>
      </c>
      <c r="AB662">
        <v>0</v>
      </c>
      <c r="AC662">
        <v>0</v>
      </c>
      <c r="AD662">
        <v>13</v>
      </c>
      <c r="AE662">
        <v>0</v>
      </c>
      <c r="AF662">
        <v>13</v>
      </c>
      <c r="AH662" s="1">
        <v>37496</v>
      </c>
      <c r="AI662" s="1">
        <v>37535</v>
      </c>
      <c r="AJ662" s="1">
        <v>37525</v>
      </c>
      <c r="AK662" s="8" t="s">
        <v>3974</v>
      </c>
      <c r="AM662" s="12" t="s">
        <v>6866</v>
      </c>
    </row>
    <row r="663" spans="1:39" x14ac:dyDescent="0.15">
      <c r="A663" s="2" t="s">
        <v>6867</v>
      </c>
      <c r="B663" s="2" t="s">
        <v>3969</v>
      </c>
      <c r="C663" s="2">
        <v>171</v>
      </c>
      <c r="D663" s="14" t="s">
        <v>6870</v>
      </c>
      <c r="E663"/>
      <c r="F663" t="s">
        <v>3970</v>
      </c>
      <c r="G663" t="s">
        <v>1994</v>
      </c>
      <c r="H663" t="s">
        <v>1995</v>
      </c>
      <c r="K663" s="4">
        <v>60</v>
      </c>
      <c r="L663" s="4" t="s">
        <v>1996</v>
      </c>
      <c r="M663" s="9">
        <v>9780553272536</v>
      </c>
      <c r="N663" t="s">
        <v>1997</v>
      </c>
      <c r="O663" t="s">
        <v>1998</v>
      </c>
      <c r="P663" t="s">
        <v>1998</v>
      </c>
      <c r="Q663" s="10">
        <v>5.99</v>
      </c>
      <c r="R663" s="11"/>
      <c r="S663" s="10">
        <v>4.5</v>
      </c>
      <c r="T663" s="4" t="s">
        <v>6864</v>
      </c>
      <c r="U663">
        <v>10</v>
      </c>
      <c r="V663">
        <v>15</v>
      </c>
      <c r="W663">
        <v>56</v>
      </c>
      <c r="X663">
        <v>64</v>
      </c>
      <c r="Y663">
        <v>25</v>
      </c>
      <c r="Z663">
        <v>0</v>
      </c>
      <c r="AA663">
        <v>0</v>
      </c>
      <c r="AB663">
        <v>0</v>
      </c>
      <c r="AC663">
        <v>0</v>
      </c>
      <c r="AD663">
        <v>33</v>
      </c>
      <c r="AE663">
        <v>0</v>
      </c>
      <c r="AF663">
        <v>33</v>
      </c>
      <c r="AH663" s="1">
        <v>37466</v>
      </c>
      <c r="AI663" s="1">
        <v>37535</v>
      </c>
      <c r="AJ663" s="1">
        <v>37519</v>
      </c>
      <c r="AK663" s="8">
        <v>5.99</v>
      </c>
      <c r="AM663" s="12" t="s">
        <v>6866</v>
      </c>
    </row>
    <row r="664" spans="1:39" x14ac:dyDescent="0.15">
      <c r="A664" s="2" t="s">
        <v>6867</v>
      </c>
      <c r="B664" s="2" t="s">
        <v>3969</v>
      </c>
      <c r="C664" s="2">
        <v>260</v>
      </c>
      <c r="D664" s="14" t="s">
        <v>6870</v>
      </c>
      <c r="E664"/>
      <c r="F664" t="s">
        <v>1940</v>
      </c>
      <c r="G664" t="s">
        <v>2002</v>
      </c>
      <c r="H664" t="s">
        <v>2003</v>
      </c>
      <c r="K664" s="4">
        <v>89</v>
      </c>
      <c r="L664" s="4" t="s">
        <v>2004</v>
      </c>
      <c r="M664" s="9">
        <v>9780415058414</v>
      </c>
      <c r="N664" t="s">
        <v>2005</v>
      </c>
      <c r="O664" t="s">
        <v>2006</v>
      </c>
      <c r="P664" t="s">
        <v>2006</v>
      </c>
      <c r="Q664" s="10">
        <v>29.95</v>
      </c>
      <c r="R664" s="11">
        <v>0.1</v>
      </c>
      <c r="S664" s="10">
        <v>22.5</v>
      </c>
      <c r="T664" s="4" t="s">
        <v>6864</v>
      </c>
      <c r="U664">
        <v>10</v>
      </c>
      <c r="V664">
        <v>0</v>
      </c>
      <c r="W664">
        <v>17</v>
      </c>
      <c r="X664">
        <v>20</v>
      </c>
      <c r="Y664">
        <v>7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6</v>
      </c>
      <c r="AF664">
        <v>6</v>
      </c>
      <c r="AH664" s="1">
        <v>37376</v>
      </c>
      <c r="AI664" s="1">
        <v>37535</v>
      </c>
      <c r="AJ664" s="1">
        <v>37490</v>
      </c>
      <c r="AK664" s="8">
        <v>29.95</v>
      </c>
      <c r="AM664" s="12" t="s">
        <v>6866</v>
      </c>
    </row>
    <row r="665" spans="1:39" x14ac:dyDescent="0.15">
      <c r="A665" s="2" t="s">
        <v>6867</v>
      </c>
      <c r="B665" s="2" t="s">
        <v>3969</v>
      </c>
      <c r="C665" s="2">
        <v>260</v>
      </c>
      <c r="D665" s="14" t="s">
        <v>6870</v>
      </c>
      <c r="E665"/>
      <c r="F665" t="s">
        <v>1940</v>
      </c>
      <c r="G665" t="s">
        <v>3631</v>
      </c>
      <c r="H665" t="s">
        <v>3632</v>
      </c>
      <c r="K665" s="4">
        <v>93</v>
      </c>
      <c r="L665" s="4" t="s">
        <v>3633</v>
      </c>
      <c r="M665" s="9">
        <v>9780520079298</v>
      </c>
      <c r="N665" t="s">
        <v>6921</v>
      </c>
      <c r="O665" t="s">
        <v>6921</v>
      </c>
      <c r="P665" t="s">
        <v>6922</v>
      </c>
      <c r="Q665" s="10">
        <v>24.95</v>
      </c>
      <c r="R665" s="11">
        <v>0.1</v>
      </c>
      <c r="S665" s="10">
        <v>18.75</v>
      </c>
      <c r="T665" s="4" t="s">
        <v>6883</v>
      </c>
      <c r="U665">
        <v>10</v>
      </c>
      <c r="V665">
        <v>0</v>
      </c>
      <c r="W665">
        <v>17</v>
      </c>
      <c r="X665">
        <v>20</v>
      </c>
      <c r="Y665">
        <v>4</v>
      </c>
      <c r="Z665">
        <v>0</v>
      </c>
      <c r="AA665">
        <v>11</v>
      </c>
      <c r="AB665">
        <v>0</v>
      </c>
      <c r="AC665">
        <v>0</v>
      </c>
      <c r="AD665">
        <v>-2</v>
      </c>
      <c r="AE665">
        <v>4</v>
      </c>
      <c r="AF665">
        <v>2</v>
      </c>
      <c r="AH665" s="1">
        <v>37376</v>
      </c>
      <c r="AI665" s="1">
        <v>37535</v>
      </c>
      <c r="AJ665" s="1">
        <v>37473</v>
      </c>
      <c r="AK665" s="8">
        <v>24.95</v>
      </c>
      <c r="AM665" s="12" t="s">
        <v>6866</v>
      </c>
    </row>
    <row r="666" spans="1:39" x14ac:dyDescent="0.15">
      <c r="A666" s="2" t="s">
        <v>6867</v>
      </c>
      <c r="B666" s="2" t="s">
        <v>3969</v>
      </c>
      <c r="C666" s="2">
        <v>260</v>
      </c>
      <c r="D666" s="14" t="s">
        <v>6870</v>
      </c>
      <c r="E666"/>
      <c r="F666" t="s">
        <v>1940</v>
      </c>
      <c r="G666" t="s">
        <v>795</v>
      </c>
      <c r="H666" t="s">
        <v>796</v>
      </c>
      <c r="K666" s="4">
        <v>87</v>
      </c>
      <c r="L666" s="4" t="s">
        <v>797</v>
      </c>
      <c r="M666" s="9">
        <v>9780774802697</v>
      </c>
      <c r="N666" t="s">
        <v>798</v>
      </c>
      <c r="O666" t="s">
        <v>4999</v>
      </c>
      <c r="P666" t="s">
        <v>4999</v>
      </c>
      <c r="Q666" s="10">
        <v>21.95</v>
      </c>
      <c r="R666" s="11">
        <v>0.1</v>
      </c>
      <c r="S666" s="10">
        <v>16.5</v>
      </c>
      <c r="T666" s="4" t="s">
        <v>6864</v>
      </c>
      <c r="U666">
        <v>10</v>
      </c>
      <c r="V666">
        <v>0</v>
      </c>
      <c r="W666">
        <v>10</v>
      </c>
      <c r="X666">
        <v>20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4</v>
      </c>
      <c r="AE666">
        <v>0</v>
      </c>
      <c r="AF666">
        <v>4</v>
      </c>
      <c r="AH666" s="1">
        <v>37376</v>
      </c>
      <c r="AI666" s="1">
        <v>37535</v>
      </c>
      <c r="AJ666" s="1">
        <v>37523</v>
      </c>
      <c r="AK666" s="8">
        <v>21.95</v>
      </c>
      <c r="AM666" s="12" t="s">
        <v>6866</v>
      </c>
    </row>
    <row r="667" spans="1:39" x14ac:dyDescent="0.15">
      <c r="A667" s="2" t="s">
        <v>6867</v>
      </c>
      <c r="B667" s="2" t="s">
        <v>3969</v>
      </c>
      <c r="C667" s="2">
        <v>260</v>
      </c>
      <c r="D667" s="14" t="s">
        <v>6870</v>
      </c>
      <c r="E667"/>
      <c r="F667" t="s">
        <v>1940</v>
      </c>
      <c r="G667" t="s">
        <v>5337</v>
      </c>
      <c r="H667" t="s">
        <v>5338</v>
      </c>
      <c r="K667" s="4">
        <v>0</v>
      </c>
      <c r="L667" s="4" t="s">
        <v>5339</v>
      </c>
      <c r="M667" s="9">
        <v>9780520215573</v>
      </c>
      <c r="N667" t="s">
        <v>6921</v>
      </c>
      <c r="O667" t="s">
        <v>6921</v>
      </c>
      <c r="P667" t="s">
        <v>6922</v>
      </c>
      <c r="Q667" s="10">
        <v>39.950000000000003</v>
      </c>
      <c r="R667" s="11">
        <v>0.1</v>
      </c>
      <c r="S667" s="10">
        <v>30</v>
      </c>
      <c r="T667" s="4" t="s">
        <v>6864</v>
      </c>
      <c r="U667">
        <v>10</v>
      </c>
      <c r="V667">
        <v>0</v>
      </c>
      <c r="W667">
        <v>17</v>
      </c>
      <c r="X667">
        <v>20</v>
      </c>
      <c r="Y667">
        <v>12</v>
      </c>
      <c r="Z667">
        <v>0</v>
      </c>
      <c r="AA667">
        <v>0</v>
      </c>
      <c r="AB667">
        <v>0</v>
      </c>
      <c r="AC667">
        <v>0</v>
      </c>
      <c r="AD667">
        <v>5</v>
      </c>
      <c r="AE667">
        <v>0</v>
      </c>
      <c r="AF667">
        <v>5</v>
      </c>
      <c r="AH667" s="1">
        <v>37376</v>
      </c>
      <c r="AI667" s="1">
        <v>37535</v>
      </c>
      <c r="AJ667" s="1">
        <v>37466</v>
      </c>
      <c r="AK667" s="8">
        <v>39.950000000000003</v>
      </c>
      <c r="AM667" s="12" t="s">
        <v>6866</v>
      </c>
    </row>
    <row r="668" spans="1:39" x14ac:dyDescent="0.15">
      <c r="A668" s="2" t="s">
        <v>6867</v>
      </c>
      <c r="B668" s="2" t="s">
        <v>3969</v>
      </c>
      <c r="C668" s="2">
        <v>260</v>
      </c>
      <c r="D668" s="14" t="s">
        <v>6870</v>
      </c>
      <c r="E668"/>
      <c r="F668" t="s">
        <v>1940</v>
      </c>
      <c r="G668" t="s">
        <v>6600</v>
      </c>
      <c r="H668" t="s">
        <v>6601</v>
      </c>
      <c r="K668" s="4">
        <v>98</v>
      </c>
      <c r="L668" s="4" t="s">
        <v>6602</v>
      </c>
      <c r="M668" s="9">
        <v>9780395815519</v>
      </c>
      <c r="N668" t="s">
        <v>5236</v>
      </c>
      <c r="O668" t="s">
        <v>5236</v>
      </c>
      <c r="P668" t="s">
        <v>5236</v>
      </c>
      <c r="Q668" s="10">
        <v>22.35</v>
      </c>
      <c r="R668" s="11"/>
      <c r="S668" s="10">
        <v>16.8</v>
      </c>
      <c r="T668" s="4" t="s">
        <v>6864</v>
      </c>
      <c r="U668">
        <v>10</v>
      </c>
      <c r="V668">
        <v>0</v>
      </c>
      <c r="W668">
        <v>17</v>
      </c>
      <c r="X668">
        <v>20</v>
      </c>
      <c r="Y668">
        <v>3</v>
      </c>
      <c r="Z668">
        <v>0</v>
      </c>
      <c r="AA668">
        <v>13</v>
      </c>
      <c r="AB668">
        <v>0</v>
      </c>
      <c r="AC668">
        <v>0</v>
      </c>
      <c r="AD668">
        <v>1</v>
      </c>
      <c r="AE668">
        <v>5</v>
      </c>
      <c r="AF668">
        <v>6</v>
      </c>
      <c r="AH668" s="1">
        <v>37376</v>
      </c>
      <c r="AI668" s="1">
        <v>37535</v>
      </c>
      <c r="AJ668" s="1">
        <v>37473</v>
      </c>
      <c r="AK668" s="8" t="s">
        <v>6603</v>
      </c>
      <c r="AM668" s="12" t="s">
        <v>6866</v>
      </c>
    </row>
    <row r="669" spans="1:39" x14ac:dyDescent="0.15">
      <c r="A669" s="2" t="s">
        <v>6867</v>
      </c>
      <c r="B669" s="2" t="s">
        <v>3969</v>
      </c>
      <c r="C669" s="2">
        <v>260</v>
      </c>
      <c r="D669" s="14" t="s">
        <v>6870</v>
      </c>
      <c r="E669"/>
      <c r="F669" t="s">
        <v>1940</v>
      </c>
      <c r="G669" t="s">
        <v>2427</v>
      </c>
      <c r="H669" t="s">
        <v>2428</v>
      </c>
      <c r="K669" s="4">
        <v>90</v>
      </c>
      <c r="L669" s="4" t="s">
        <v>2429</v>
      </c>
      <c r="M669" s="9">
        <v>9780198721369</v>
      </c>
      <c r="N669" t="s">
        <v>6875</v>
      </c>
      <c r="O669" t="s">
        <v>6875</v>
      </c>
      <c r="P669" t="s">
        <v>6875</v>
      </c>
      <c r="Q669" s="10">
        <v>26.65</v>
      </c>
      <c r="R669" s="11"/>
      <c r="S669" s="10">
        <v>20</v>
      </c>
      <c r="T669" s="4" t="s">
        <v>6864</v>
      </c>
      <c r="U669">
        <v>10</v>
      </c>
      <c r="V669">
        <v>0</v>
      </c>
      <c r="W669">
        <v>17</v>
      </c>
      <c r="X669">
        <v>20</v>
      </c>
      <c r="Y669">
        <v>5</v>
      </c>
      <c r="Z669">
        <v>0</v>
      </c>
      <c r="AA669">
        <v>0</v>
      </c>
      <c r="AB669">
        <v>0</v>
      </c>
      <c r="AC669">
        <v>0</v>
      </c>
      <c r="AD669">
        <v>4</v>
      </c>
      <c r="AE669">
        <v>2</v>
      </c>
      <c r="AF669">
        <v>6</v>
      </c>
      <c r="AH669" s="1">
        <v>37376</v>
      </c>
      <c r="AI669" s="1">
        <v>37535</v>
      </c>
      <c r="AJ669" s="1">
        <v>37481</v>
      </c>
      <c r="AK669" s="8" t="s">
        <v>2379</v>
      </c>
      <c r="AM669" s="12" t="s">
        <v>6866</v>
      </c>
    </row>
    <row r="670" spans="1:39" x14ac:dyDescent="0.15">
      <c r="A670" s="2" t="s">
        <v>6867</v>
      </c>
      <c r="B670" s="2" t="s">
        <v>3969</v>
      </c>
      <c r="C670" s="2">
        <v>271</v>
      </c>
      <c r="D670" s="14" t="s">
        <v>6870</v>
      </c>
      <c r="E670"/>
      <c r="F670" t="s">
        <v>3970</v>
      </c>
      <c r="G670" t="s">
        <v>3970</v>
      </c>
      <c r="H670" t="s">
        <v>1153</v>
      </c>
      <c r="K670" s="4">
        <v>99</v>
      </c>
      <c r="L670" s="4" t="s">
        <v>1154</v>
      </c>
      <c r="M670" s="9">
        <v>9780231109659</v>
      </c>
      <c r="N670" t="s">
        <v>1155</v>
      </c>
      <c r="O670" t="s">
        <v>1155</v>
      </c>
      <c r="P670" t="s">
        <v>1155</v>
      </c>
      <c r="Q670" s="10">
        <v>19.95</v>
      </c>
      <c r="R670" s="11">
        <v>0.1</v>
      </c>
      <c r="S670" s="10">
        <v>15</v>
      </c>
      <c r="T670" s="4" t="s">
        <v>6864</v>
      </c>
      <c r="U670">
        <v>10</v>
      </c>
      <c r="V670">
        <v>0</v>
      </c>
      <c r="W670">
        <v>16</v>
      </c>
      <c r="X670">
        <v>20</v>
      </c>
      <c r="Y670">
        <v>5</v>
      </c>
      <c r="Z670">
        <v>0</v>
      </c>
      <c r="AA670">
        <v>0</v>
      </c>
      <c r="AB670">
        <v>0</v>
      </c>
      <c r="AC670">
        <v>0</v>
      </c>
      <c r="AD670">
        <v>11</v>
      </c>
      <c r="AE670">
        <v>0</v>
      </c>
      <c r="AF670">
        <v>11</v>
      </c>
      <c r="AH670" s="1">
        <v>37497</v>
      </c>
      <c r="AI670" s="1">
        <v>37535</v>
      </c>
      <c r="AJ670" s="1">
        <v>37524</v>
      </c>
      <c r="AK670" s="8">
        <v>19.95</v>
      </c>
      <c r="AM670" s="12" t="s">
        <v>6866</v>
      </c>
    </row>
    <row r="671" spans="1:39" x14ac:dyDescent="0.15">
      <c r="A671" s="2" t="s">
        <v>6867</v>
      </c>
      <c r="B671" s="2" t="s">
        <v>3969</v>
      </c>
      <c r="C671" s="2">
        <v>271</v>
      </c>
      <c r="D671" s="14" t="s">
        <v>6870</v>
      </c>
      <c r="E671"/>
      <c r="F671" t="s">
        <v>3970</v>
      </c>
      <c r="G671" t="s">
        <v>3970</v>
      </c>
      <c r="H671" t="s">
        <v>2487</v>
      </c>
      <c r="K671" s="4">
        <v>2</v>
      </c>
      <c r="L671" s="4" t="s">
        <v>2488</v>
      </c>
      <c r="M671" s="9">
        <v>9780805241884</v>
      </c>
      <c r="N671" t="s">
        <v>2489</v>
      </c>
      <c r="O671" t="s">
        <v>1998</v>
      </c>
      <c r="P671" t="s">
        <v>1998</v>
      </c>
      <c r="Q671" s="10">
        <v>26</v>
      </c>
      <c r="R671" s="11">
        <v>0.1</v>
      </c>
      <c r="S671" s="10">
        <v>19.5</v>
      </c>
      <c r="T671" s="4" t="s">
        <v>6864</v>
      </c>
      <c r="U671">
        <v>10</v>
      </c>
      <c r="V671">
        <v>0</v>
      </c>
      <c r="W671">
        <v>18</v>
      </c>
      <c r="X671">
        <v>20</v>
      </c>
      <c r="Y671">
        <v>13</v>
      </c>
      <c r="Z671">
        <v>0</v>
      </c>
      <c r="AA671">
        <v>0</v>
      </c>
      <c r="AB671">
        <v>0</v>
      </c>
      <c r="AC671">
        <v>0</v>
      </c>
      <c r="AD671">
        <v>5</v>
      </c>
      <c r="AE671">
        <v>0</v>
      </c>
      <c r="AF671">
        <v>5</v>
      </c>
      <c r="AH671" s="1">
        <v>37466</v>
      </c>
      <c r="AI671" s="1">
        <v>37535</v>
      </c>
      <c r="AJ671" s="1">
        <v>37469</v>
      </c>
      <c r="AK671" s="8">
        <v>26</v>
      </c>
      <c r="AM671" s="12" t="s">
        <v>6866</v>
      </c>
    </row>
    <row r="672" spans="1:39" x14ac:dyDescent="0.15">
      <c r="A672" s="2" t="s">
        <v>6867</v>
      </c>
      <c r="B672" s="2" t="s">
        <v>3969</v>
      </c>
      <c r="C672" s="2">
        <v>271</v>
      </c>
      <c r="D672" s="14" t="s">
        <v>6870</v>
      </c>
      <c r="E672"/>
      <c r="F672" t="s">
        <v>3970</v>
      </c>
      <c r="G672" t="s">
        <v>3970</v>
      </c>
      <c r="H672" t="s">
        <v>1440</v>
      </c>
      <c r="K672" s="4">
        <v>85</v>
      </c>
      <c r="L672" s="4" t="s">
        <v>1441</v>
      </c>
      <c r="M672" s="9">
        <v>9780805003482</v>
      </c>
      <c r="N672" t="s">
        <v>1264</v>
      </c>
      <c r="O672" t="s">
        <v>3928</v>
      </c>
      <c r="P672" t="s">
        <v>3928</v>
      </c>
      <c r="Q672" s="10">
        <v>22</v>
      </c>
      <c r="R672" s="11">
        <v>0.1</v>
      </c>
      <c r="S672" s="10">
        <v>16.5</v>
      </c>
      <c r="T672" s="4" t="s">
        <v>6864</v>
      </c>
      <c r="U672">
        <v>10</v>
      </c>
      <c r="V672">
        <v>0</v>
      </c>
      <c r="W672">
        <v>18</v>
      </c>
      <c r="X672">
        <v>20</v>
      </c>
      <c r="Y672">
        <v>0</v>
      </c>
      <c r="Z672">
        <v>0</v>
      </c>
      <c r="AA672">
        <v>2</v>
      </c>
      <c r="AB672">
        <v>0</v>
      </c>
      <c r="AC672">
        <v>0</v>
      </c>
      <c r="AD672">
        <v>4</v>
      </c>
      <c r="AE672">
        <v>10</v>
      </c>
      <c r="AF672">
        <v>14</v>
      </c>
      <c r="AH672" s="1">
        <v>37466</v>
      </c>
      <c r="AI672" s="1">
        <v>37535</v>
      </c>
      <c r="AJ672" s="1">
        <v>37482</v>
      </c>
      <c r="AK672" s="8">
        <v>22</v>
      </c>
      <c r="AM672" s="12" t="s">
        <v>6866</v>
      </c>
    </row>
    <row r="673" spans="1:39" x14ac:dyDescent="0.15">
      <c r="A673" s="2" t="s">
        <v>6867</v>
      </c>
      <c r="B673" s="2" t="s">
        <v>3969</v>
      </c>
      <c r="C673" s="2">
        <v>271</v>
      </c>
      <c r="D673" s="14" t="s">
        <v>6870</v>
      </c>
      <c r="E673"/>
      <c r="F673" t="s">
        <v>3970</v>
      </c>
      <c r="G673" t="s">
        <v>3971</v>
      </c>
      <c r="H673" t="s">
        <v>3972</v>
      </c>
      <c r="I673" s="4">
        <v>5</v>
      </c>
      <c r="K673" s="4">
        <v>2</v>
      </c>
      <c r="L673" s="4" t="s">
        <v>3973</v>
      </c>
      <c r="M673" s="9">
        <v>9780100718258</v>
      </c>
      <c r="N673" t="s">
        <v>3921</v>
      </c>
      <c r="O673" t="s">
        <v>3921</v>
      </c>
      <c r="P673" t="s">
        <v>3921</v>
      </c>
      <c r="Q673" s="10">
        <v>12.65</v>
      </c>
      <c r="R673" s="11"/>
      <c r="S673" s="10">
        <v>9.5</v>
      </c>
      <c r="T673" s="4" t="s">
        <v>6864</v>
      </c>
      <c r="U673">
        <v>10</v>
      </c>
      <c r="V673">
        <v>0</v>
      </c>
      <c r="W673">
        <v>0</v>
      </c>
      <c r="X673">
        <v>20</v>
      </c>
      <c r="Y673">
        <v>7</v>
      </c>
      <c r="Z673">
        <v>0</v>
      </c>
      <c r="AA673">
        <v>0</v>
      </c>
      <c r="AB673">
        <v>0</v>
      </c>
      <c r="AC673">
        <v>0</v>
      </c>
      <c r="AD673">
        <v>13</v>
      </c>
      <c r="AE673">
        <v>0</v>
      </c>
      <c r="AF673">
        <v>13</v>
      </c>
      <c r="AH673" s="1">
        <v>37496</v>
      </c>
      <c r="AI673" s="1">
        <v>37535</v>
      </c>
      <c r="AJ673" s="1">
        <v>37525</v>
      </c>
      <c r="AK673" s="8" t="s">
        <v>3974</v>
      </c>
      <c r="AM673" s="12" t="s">
        <v>6866</v>
      </c>
    </row>
    <row r="674" spans="1:39" x14ac:dyDescent="0.15">
      <c r="A674" s="2" t="s">
        <v>6867</v>
      </c>
      <c r="B674" s="2" t="s">
        <v>3969</v>
      </c>
      <c r="C674" s="2">
        <v>271</v>
      </c>
      <c r="D674" s="14" t="s">
        <v>6870</v>
      </c>
      <c r="E674"/>
      <c r="F674" t="s">
        <v>3970</v>
      </c>
      <c r="G674" t="s">
        <v>1994</v>
      </c>
      <c r="H674" t="s">
        <v>1995</v>
      </c>
      <c r="K674" s="4">
        <v>60</v>
      </c>
      <c r="L674" s="4" t="s">
        <v>1996</v>
      </c>
      <c r="M674" s="9">
        <v>9780553272536</v>
      </c>
      <c r="N674" t="s">
        <v>1997</v>
      </c>
      <c r="O674" t="s">
        <v>1998</v>
      </c>
      <c r="P674" t="s">
        <v>1998</v>
      </c>
      <c r="Q674" s="10">
        <v>5.99</v>
      </c>
      <c r="R674" s="11"/>
      <c r="S674" s="10">
        <v>4.5</v>
      </c>
      <c r="T674" s="4" t="s">
        <v>6864</v>
      </c>
      <c r="U674">
        <v>10</v>
      </c>
      <c r="V674">
        <v>0</v>
      </c>
      <c r="W674">
        <v>56</v>
      </c>
      <c r="X674">
        <v>64</v>
      </c>
      <c r="Y674">
        <v>25</v>
      </c>
      <c r="Z674">
        <v>0</v>
      </c>
      <c r="AA674">
        <v>0</v>
      </c>
      <c r="AB674">
        <v>0</v>
      </c>
      <c r="AC674">
        <v>0</v>
      </c>
      <c r="AD674">
        <v>33</v>
      </c>
      <c r="AE674">
        <v>0</v>
      </c>
      <c r="AF674">
        <v>33</v>
      </c>
      <c r="AH674" s="1">
        <v>37466</v>
      </c>
      <c r="AI674" s="1">
        <v>37535</v>
      </c>
      <c r="AJ674" s="1">
        <v>37519</v>
      </c>
      <c r="AK674" s="8">
        <v>5.99</v>
      </c>
      <c r="AM674" s="12" t="s">
        <v>6866</v>
      </c>
    </row>
    <row r="675" spans="1:39" x14ac:dyDescent="0.15">
      <c r="A675" s="2" t="s">
        <v>6867</v>
      </c>
      <c r="B675" s="2" t="s">
        <v>3969</v>
      </c>
      <c r="C675" s="2" t="s">
        <v>212</v>
      </c>
      <c r="D675" s="14" t="s">
        <v>6870</v>
      </c>
      <c r="E675"/>
      <c r="F675" t="s">
        <v>213</v>
      </c>
      <c r="G675" t="s">
        <v>4618</v>
      </c>
      <c r="H675" t="s">
        <v>4619</v>
      </c>
      <c r="K675" s="4">
        <v>87</v>
      </c>
      <c r="L675" s="4" t="s">
        <v>4620</v>
      </c>
      <c r="M675" s="9">
        <v>9780520063297</v>
      </c>
      <c r="N675" t="s">
        <v>6921</v>
      </c>
      <c r="O675" t="s">
        <v>6921</v>
      </c>
      <c r="P675" t="s">
        <v>6922</v>
      </c>
      <c r="Q675" s="10">
        <v>21.3</v>
      </c>
      <c r="R675" s="11"/>
      <c r="S675" s="10">
        <v>16</v>
      </c>
      <c r="T675" s="4" t="s">
        <v>6864</v>
      </c>
      <c r="U675">
        <v>145</v>
      </c>
      <c r="V675">
        <v>74</v>
      </c>
      <c r="W675">
        <v>125</v>
      </c>
      <c r="X675">
        <v>145</v>
      </c>
      <c r="Y675">
        <v>0</v>
      </c>
      <c r="Z675">
        <v>0</v>
      </c>
      <c r="AA675">
        <v>40</v>
      </c>
      <c r="AB675">
        <v>0</v>
      </c>
      <c r="AC675">
        <v>0</v>
      </c>
      <c r="AD675">
        <v>0</v>
      </c>
      <c r="AE675">
        <v>51</v>
      </c>
      <c r="AF675">
        <v>51</v>
      </c>
      <c r="AH675" s="1">
        <v>37375</v>
      </c>
      <c r="AI675" s="1">
        <v>37535</v>
      </c>
      <c r="AJ675" s="1">
        <v>37484</v>
      </c>
      <c r="AK675" s="8" t="s">
        <v>4621</v>
      </c>
      <c r="AM675" s="12" t="s">
        <v>6866</v>
      </c>
    </row>
    <row r="676" spans="1:39" x14ac:dyDescent="0.15">
      <c r="A676" s="2" t="s">
        <v>6867</v>
      </c>
      <c r="B676" s="2" t="s">
        <v>3969</v>
      </c>
      <c r="C676" s="2" t="s">
        <v>212</v>
      </c>
      <c r="D676" s="14" t="s">
        <v>6870</v>
      </c>
      <c r="E676"/>
      <c r="F676" t="s">
        <v>213</v>
      </c>
      <c r="G676" t="s">
        <v>214</v>
      </c>
      <c r="H676" t="s">
        <v>215</v>
      </c>
      <c r="K676" s="4">
        <v>95</v>
      </c>
      <c r="L676" s="4" t="s">
        <v>216</v>
      </c>
      <c r="M676" s="9">
        <v>9780100718319</v>
      </c>
      <c r="N676" t="s">
        <v>3921</v>
      </c>
      <c r="O676" t="s">
        <v>3921</v>
      </c>
      <c r="P676" t="s">
        <v>3921</v>
      </c>
      <c r="Q676" s="10">
        <v>14.75</v>
      </c>
      <c r="R676" s="11"/>
      <c r="S676" s="10">
        <v>11.1</v>
      </c>
      <c r="T676" s="4" t="s">
        <v>6864</v>
      </c>
      <c r="U676">
        <v>145</v>
      </c>
      <c r="V676">
        <v>74</v>
      </c>
      <c r="W676">
        <v>0</v>
      </c>
      <c r="X676">
        <v>145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59</v>
      </c>
      <c r="AE676">
        <v>0</v>
      </c>
      <c r="AF676">
        <v>59</v>
      </c>
      <c r="AH676" s="1">
        <v>37516</v>
      </c>
      <c r="AI676" s="1">
        <v>37516</v>
      </c>
      <c r="AJ676" s="1">
        <v>37525</v>
      </c>
      <c r="AK676" s="8" t="s">
        <v>217</v>
      </c>
      <c r="AM676" s="12" t="s">
        <v>6866</v>
      </c>
    </row>
    <row r="677" spans="1:39" x14ac:dyDescent="0.15">
      <c r="A677" s="2" t="s">
        <v>6867</v>
      </c>
      <c r="B677" s="2" t="s">
        <v>3969</v>
      </c>
      <c r="C677" s="2" t="s">
        <v>212</v>
      </c>
      <c r="D677" s="14" t="s">
        <v>6870</v>
      </c>
      <c r="E677"/>
      <c r="F677" t="s">
        <v>213</v>
      </c>
      <c r="G677" t="s">
        <v>3477</v>
      </c>
      <c r="H677" t="s">
        <v>3478</v>
      </c>
      <c r="K677" s="4">
        <v>99</v>
      </c>
      <c r="L677" s="4" t="s">
        <v>3479</v>
      </c>
      <c r="M677" s="9">
        <v>9780920669013</v>
      </c>
      <c r="N677" t="s">
        <v>3480</v>
      </c>
      <c r="O677" t="s">
        <v>3480</v>
      </c>
      <c r="P677" t="s">
        <v>3480</v>
      </c>
      <c r="Q677" s="10">
        <v>16</v>
      </c>
      <c r="R677" s="11"/>
      <c r="S677" s="10">
        <v>12</v>
      </c>
      <c r="T677" s="4" t="s">
        <v>6864</v>
      </c>
      <c r="U677">
        <v>145</v>
      </c>
      <c r="V677">
        <v>74</v>
      </c>
      <c r="W677">
        <v>81</v>
      </c>
      <c r="X677">
        <v>145</v>
      </c>
      <c r="Y677">
        <v>55</v>
      </c>
      <c r="Z677">
        <v>0</v>
      </c>
      <c r="AA677">
        <v>2</v>
      </c>
      <c r="AB677">
        <v>0</v>
      </c>
      <c r="AC677">
        <v>0</v>
      </c>
      <c r="AD677">
        <v>15</v>
      </c>
      <c r="AE677">
        <v>10</v>
      </c>
      <c r="AF677">
        <v>25</v>
      </c>
      <c r="AH677" s="1">
        <v>37375</v>
      </c>
      <c r="AI677" s="1">
        <v>37535</v>
      </c>
      <c r="AJ677" s="1">
        <v>37490</v>
      </c>
      <c r="AK677" s="8" t="s">
        <v>3481</v>
      </c>
      <c r="AM677" s="12" t="s">
        <v>6866</v>
      </c>
    </row>
    <row r="678" spans="1:39" x14ac:dyDescent="0.15">
      <c r="A678" s="2" t="s">
        <v>6867</v>
      </c>
      <c r="B678" s="2" t="s">
        <v>3969</v>
      </c>
      <c r="C678" s="2" t="s">
        <v>212</v>
      </c>
      <c r="D678" s="14" t="s">
        <v>6870</v>
      </c>
      <c r="E678"/>
      <c r="F678" t="s">
        <v>213</v>
      </c>
      <c r="G678" t="s">
        <v>2721</v>
      </c>
      <c r="H678" t="s">
        <v>2722</v>
      </c>
      <c r="K678" s="4">
        <v>74</v>
      </c>
      <c r="L678" s="4" t="s">
        <v>2723</v>
      </c>
      <c r="M678" s="9">
        <v>9780140442953</v>
      </c>
      <c r="N678" t="s">
        <v>3936</v>
      </c>
      <c r="O678" t="s">
        <v>3936</v>
      </c>
      <c r="P678" t="s">
        <v>3936</v>
      </c>
      <c r="Q678" s="10">
        <v>15.95</v>
      </c>
      <c r="R678" s="11">
        <v>0.1</v>
      </c>
      <c r="S678" s="10">
        <v>12</v>
      </c>
      <c r="T678" s="4" t="s">
        <v>6864</v>
      </c>
      <c r="U678">
        <v>145</v>
      </c>
      <c r="V678">
        <v>74</v>
      </c>
      <c r="W678">
        <v>112</v>
      </c>
      <c r="X678">
        <v>145</v>
      </c>
      <c r="Y678">
        <v>7</v>
      </c>
      <c r="Z678">
        <v>0</v>
      </c>
      <c r="AA678">
        <v>44</v>
      </c>
      <c r="AB678">
        <v>0</v>
      </c>
      <c r="AC678">
        <v>35</v>
      </c>
      <c r="AD678">
        <v>4</v>
      </c>
      <c r="AE678">
        <v>62</v>
      </c>
      <c r="AF678">
        <v>66</v>
      </c>
      <c r="AH678" s="1">
        <v>37375</v>
      </c>
      <c r="AI678" s="1">
        <v>37535</v>
      </c>
      <c r="AJ678" s="1">
        <v>37484</v>
      </c>
      <c r="AK678" s="8">
        <v>15.95</v>
      </c>
      <c r="AM678" s="12" t="s">
        <v>6866</v>
      </c>
    </row>
    <row r="679" spans="1:39" x14ac:dyDescent="0.15">
      <c r="A679" s="2" t="s">
        <v>6867</v>
      </c>
      <c r="B679" s="2" t="s">
        <v>3969</v>
      </c>
      <c r="C679" s="2" t="s">
        <v>212</v>
      </c>
      <c r="D679" s="14" t="s">
        <v>6870</v>
      </c>
      <c r="E679"/>
      <c r="F679" t="s">
        <v>213</v>
      </c>
      <c r="G679" t="s">
        <v>2825</v>
      </c>
      <c r="H679" t="s">
        <v>2826</v>
      </c>
      <c r="K679" s="4">
        <v>93</v>
      </c>
      <c r="L679" s="4" t="s">
        <v>2827</v>
      </c>
      <c r="M679" s="9">
        <v>9780791411445</v>
      </c>
      <c r="N679" t="s">
        <v>1715</v>
      </c>
      <c r="O679" t="s">
        <v>1715</v>
      </c>
      <c r="P679" t="s">
        <v>1715</v>
      </c>
      <c r="Q679" s="10">
        <v>25.55</v>
      </c>
      <c r="R679" s="11"/>
      <c r="S679" s="10">
        <v>19.2</v>
      </c>
      <c r="T679" s="4" t="s">
        <v>6864</v>
      </c>
      <c r="U679">
        <v>145</v>
      </c>
      <c r="V679">
        <v>74</v>
      </c>
      <c r="W679">
        <v>75</v>
      </c>
      <c r="X679">
        <v>145</v>
      </c>
      <c r="Y679">
        <v>17</v>
      </c>
      <c r="Z679">
        <v>0</v>
      </c>
      <c r="AA679">
        <v>0</v>
      </c>
      <c r="AB679">
        <v>0</v>
      </c>
      <c r="AC679">
        <v>0</v>
      </c>
      <c r="AD679">
        <v>57</v>
      </c>
      <c r="AE679">
        <v>9</v>
      </c>
      <c r="AF679">
        <v>66</v>
      </c>
      <c r="AH679" s="1">
        <v>37375</v>
      </c>
      <c r="AI679" s="1">
        <v>37535</v>
      </c>
      <c r="AJ679" s="1">
        <v>37533</v>
      </c>
      <c r="AK679" s="8" t="s">
        <v>1390</v>
      </c>
      <c r="AM679" s="12" t="s">
        <v>6866</v>
      </c>
    </row>
    <row r="680" spans="1:39" x14ac:dyDescent="0.15">
      <c r="A680" s="2" t="s">
        <v>6867</v>
      </c>
      <c r="B680" s="2" t="s">
        <v>3969</v>
      </c>
      <c r="C680" s="2" t="s">
        <v>212</v>
      </c>
      <c r="D680" s="14" t="s">
        <v>6870</v>
      </c>
      <c r="E680"/>
      <c r="F680" t="s">
        <v>213</v>
      </c>
      <c r="G680" t="s">
        <v>4231</v>
      </c>
      <c r="H680" t="s">
        <v>4232</v>
      </c>
      <c r="K680" s="4">
        <v>85</v>
      </c>
      <c r="L680" s="4" t="s">
        <v>4233</v>
      </c>
      <c r="M680" s="9">
        <v>9780812212099</v>
      </c>
      <c r="N680" t="s">
        <v>4234</v>
      </c>
      <c r="O680" t="s">
        <v>4234</v>
      </c>
      <c r="P680" t="s">
        <v>4234</v>
      </c>
      <c r="Q680" s="10">
        <v>26.65</v>
      </c>
      <c r="R680" s="11"/>
      <c r="S680" s="10">
        <v>20</v>
      </c>
      <c r="T680" s="4" t="s">
        <v>6864</v>
      </c>
      <c r="U680">
        <v>145</v>
      </c>
      <c r="V680">
        <v>74</v>
      </c>
      <c r="W680">
        <v>90</v>
      </c>
      <c r="X680">
        <v>145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40</v>
      </c>
      <c r="AE680">
        <v>29</v>
      </c>
      <c r="AF680">
        <v>69</v>
      </c>
      <c r="AH680" s="1">
        <v>37375</v>
      </c>
      <c r="AI680" s="1">
        <v>37535</v>
      </c>
      <c r="AJ680" s="1">
        <v>37497</v>
      </c>
      <c r="AK680" s="8" t="s">
        <v>2379</v>
      </c>
      <c r="AM680" s="12" t="s">
        <v>6866</v>
      </c>
    </row>
    <row r="681" spans="1:39" x14ac:dyDescent="0.15">
      <c r="A681" s="2" t="s">
        <v>6867</v>
      </c>
      <c r="B681" s="2" t="s">
        <v>4016</v>
      </c>
      <c r="C681" s="2">
        <v>200</v>
      </c>
      <c r="D681" s="14" t="s">
        <v>6870</v>
      </c>
      <c r="E681"/>
      <c r="F681" t="s">
        <v>4017</v>
      </c>
      <c r="G681" t="s">
        <v>2459</v>
      </c>
      <c r="H681" t="s">
        <v>2460</v>
      </c>
      <c r="K681" s="4">
        <v>92</v>
      </c>
      <c r="L681" s="4" t="s">
        <v>2461</v>
      </c>
      <c r="M681" s="9">
        <v>9781879128040</v>
      </c>
      <c r="N681" t="s">
        <v>2462</v>
      </c>
      <c r="O681" t="s">
        <v>2462</v>
      </c>
      <c r="P681" t="s">
        <v>2462</v>
      </c>
      <c r="Q681" s="10">
        <v>18</v>
      </c>
      <c r="R681" s="11">
        <v>0.1</v>
      </c>
      <c r="S681" s="10">
        <v>13.5</v>
      </c>
      <c r="T681" s="4" t="s">
        <v>6864</v>
      </c>
      <c r="U681">
        <v>15</v>
      </c>
      <c r="V681">
        <v>14</v>
      </c>
      <c r="W681">
        <v>13</v>
      </c>
      <c r="X681">
        <v>15</v>
      </c>
      <c r="Y681">
        <v>5</v>
      </c>
      <c r="Z681">
        <v>0</v>
      </c>
      <c r="AA681">
        <v>0</v>
      </c>
      <c r="AB681">
        <v>0</v>
      </c>
      <c r="AC681">
        <v>0</v>
      </c>
      <c r="AD681">
        <v>8</v>
      </c>
      <c r="AE681">
        <v>0</v>
      </c>
      <c r="AF681">
        <v>8</v>
      </c>
      <c r="AH681" s="1">
        <v>37375</v>
      </c>
      <c r="AI681" s="1">
        <v>37535</v>
      </c>
      <c r="AJ681" s="1">
        <v>37510</v>
      </c>
      <c r="AK681" s="8">
        <v>18</v>
      </c>
      <c r="AM681" s="12" t="s">
        <v>6866</v>
      </c>
    </row>
    <row r="682" spans="1:39" x14ac:dyDescent="0.15">
      <c r="A682" s="2" t="s">
        <v>6867</v>
      </c>
      <c r="B682" s="2" t="s">
        <v>4016</v>
      </c>
      <c r="C682" s="2">
        <v>200</v>
      </c>
      <c r="D682" s="14" t="s">
        <v>6870</v>
      </c>
      <c r="E682"/>
      <c r="F682" t="s">
        <v>4017</v>
      </c>
      <c r="G682" t="s">
        <v>4018</v>
      </c>
      <c r="H682" t="s">
        <v>4019</v>
      </c>
      <c r="K682" s="4">
        <v>77</v>
      </c>
      <c r="L682" s="4" t="s">
        <v>2910</v>
      </c>
      <c r="M682" s="9">
        <v>9780521291644</v>
      </c>
      <c r="N682" t="s">
        <v>4020</v>
      </c>
      <c r="O682" t="s">
        <v>4020</v>
      </c>
      <c r="P682" t="s">
        <v>4020</v>
      </c>
      <c r="Q682" s="10">
        <v>23</v>
      </c>
      <c r="R682" s="11">
        <v>0.1</v>
      </c>
      <c r="S682" s="10">
        <v>17.25</v>
      </c>
      <c r="T682" s="4" t="s">
        <v>6864</v>
      </c>
      <c r="U682">
        <v>15</v>
      </c>
      <c r="V682">
        <v>14</v>
      </c>
      <c r="W682">
        <v>13</v>
      </c>
      <c r="X682">
        <v>15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5</v>
      </c>
      <c r="AE682">
        <v>5</v>
      </c>
      <c r="AF682">
        <v>10</v>
      </c>
      <c r="AH682" s="1">
        <v>37375</v>
      </c>
      <c r="AI682" s="1">
        <v>37535</v>
      </c>
      <c r="AJ682" s="1">
        <v>37491</v>
      </c>
      <c r="AK682" s="8">
        <v>23</v>
      </c>
      <c r="AM682" s="12" t="s">
        <v>6866</v>
      </c>
    </row>
    <row r="683" spans="1:39" x14ac:dyDescent="0.15">
      <c r="A683" s="2" t="s">
        <v>6867</v>
      </c>
      <c r="B683" s="2" t="s">
        <v>4016</v>
      </c>
      <c r="C683" s="2">
        <v>200</v>
      </c>
      <c r="D683" s="14" t="s">
        <v>6870</v>
      </c>
      <c r="E683"/>
      <c r="F683" t="s">
        <v>4017</v>
      </c>
      <c r="G683" t="s">
        <v>4649</v>
      </c>
      <c r="H683" t="s">
        <v>4650</v>
      </c>
      <c r="J683" s="4">
        <v>2</v>
      </c>
      <c r="K683" s="4">
        <v>95</v>
      </c>
      <c r="L683" s="4" t="s">
        <v>4651</v>
      </c>
      <c r="M683" s="9">
        <v>9780520203303</v>
      </c>
      <c r="N683" t="s">
        <v>6921</v>
      </c>
      <c r="O683" t="s">
        <v>6921</v>
      </c>
      <c r="P683" t="s">
        <v>6922</v>
      </c>
      <c r="Q683" s="10">
        <v>37.299999999999997</v>
      </c>
      <c r="R683" s="11"/>
      <c r="S683" s="10">
        <v>28</v>
      </c>
      <c r="T683" s="4" t="s">
        <v>6864</v>
      </c>
      <c r="U683">
        <v>15</v>
      </c>
      <c r="V683">
        <v>14</v>
      </c>
      <c r="W683">
        <v>13</v>
      </c>
      <c r="X683">
        <v>15</v>
      </c>
      <c r="Y683">
        <v>1</v>
      </c>
      <c r="Z683">
        <v>0</v>
      </c>
      <c r="AA683">
        <v>9</v>
      </c>
      <c r="AB683">
        <v>0</v>
      </c>
      <c r="AC683">
        <v>0</v>
      </c>
      <c r="AD683">
        <v>0</v>
      </c>
      <c r="AE683">
        <v>3</v>
      </c>
      <c r="AF683">
        <v>3</v>
      </c>
      <c r="AH683" s="1">
        <v>37375</v>
      </c>
      <c r="AI683" s="1">
        <v>37535</v>
      </c>
      <c r="AJ683" s="1">
        <v>37490</v>
      </c>
      <c r="AK683" s="8" t="s">
        <v>3591</v>
      </c>
      <c r="AM683" s="12" t="s">
        <v>6866</v>
      </c>
    </row>
    <row r="684" spans="1:39" x14ac:dyDescent="0.15">
      <c r="A684" s="2" t="s">
        <v>6867</v>
      </c>
      <c r="B684" s="2" t="s">
        <v>4016</v>
      </c>
      <c r="C684" s="2">
        <v>200</v>
      </c>
      <c r="D684" s="14" t="s">
        <v>6870</v>
      </c>
      <c r="E684"/>
      <c r="F684" t="s">
        <v>4017</v>
      </c>
      <c r="G684" t="s">
        <v>4649</v>
      </c>
      <c r="H684" t="s">
        <v>5649</v>
      </c>
      <c r="J684" s="4">
        <v>1</v>
      </c>
      <c r="K684" s="4">
        <v>95</v>
      </c>
      <c r="L684" s="4" t="s">
        <v>5650</v>
      </c>
      <c r="M684" s="9">
        <v>9780520203082</v>
      </c>
      <c r="N684" t="s">
        <v>6921</v>
      </c>
      <c r="O684" t="s">
        <v>6921</v>
      </c>
      <c r="P684" t="s">
        <v>6922</v>
      </c>
      <c r="Q684" s="10">
        <v>37.299999999999997</v>
      </c>
      <c r="R684" s="11"/>
      <c r="S684" s="10">
        <v>28</v>
      </c>
      <c r="T684" s="4" t="s">
        <v>6864</v>
      </c>
      <c r="U684">
        <v>15</v>
      </c>
      <c r="V684">
        <v>14</v>
      </c>
      <c r="W684">
        <v>13</v>
      </c>
      <c r="X684">
        <v>15</v>
      </c>
      <c r="Y684">
        <v>0</v>
      </c>
      <c r="Z684">
        <v>0</v>
      </c>
      <c r="AA684">
        <v>7</v>
      </c>
      <c r="AB684">
        <v>0</v>
      </c>
      <c r="AC684">
        <v>0</v>
      </c>
      <c r="AD684">
        <v>0</v>
      </c>
      <c r="AE684">
        <v>6</v>
      </c>
      <c r="AF684">
        <v>6</v>
      </c>
      <c r="AH684" s="1">
        <v>37375</v>
      </c>
      <c r="AI684" s="1">
        <v>37535</v>
      </c>
      <c r="AJ684" s="1">
        <v>37426</v>
      </c>
      <c r="AK684" s="8" t="s">
        <v>3591</v>
      </c>
      <c r="AM684" s="12" t="s">
        <v>6866</v>
      </c>
    </row>
    <row r="685" spans="1:39" x14ac:dyDescent="0.15">
      <c r="A685" s="2" t="s">
        <v>6867</v>
      </c>
      <c r="B685" s="2" t="s">
        <v>4016</v>
      </c>
      <c r="C685" s="2">
        <v>200</v>
      </c>
      <c r="D685" s="14" t="s">
        <v>6870</v>
      </c>
      <c r="E685"/>
      <c r="F685" t="s">
        <v>4017</v>
      </c>
      <c r="G685" t="s">
        <v>3594</v>
      </c>
      <c r="H685" t="s">
        <v>1377</v>
      </c>
      <c r="K685" s="4">
        <v>87</v>
      </c>
      <c r="L685" s="4" t="s">
        <v>1378</v>
      </c>
      <c r="M685" s="9">
        <v>9780804717991</v>
      </c>
      <c r="N685" t="s">
        <v>5211</v>
      </c>
      <c r="O685" t="s">
        <v>5211</v>
      </c>
      <c r="P685" t="s">
        <v>6896</v>
      </c>
      <c r="Q685" s="10">
        <v>19.95</v>
      </c>
      <c r="R685" s="11">
        <v>0.1</v>
      </c>
      <c r="S685" s="10">
        <v>15</v>
      </c>
      <c r="T685" s="4" t="s">
        <v>6864</v>
      </c>
      <c r="U685">
        <v>15</v>
      </c>
      <c r="V685">
        <v>14</v>
      </c>
      <c r="W685">
        <v>13</v>
      </c>
      <c r="X685">
        <v>15</v>
      </c>
      <c r="Y685">
        <v>0</v>
      </c>
      <c r="Z685">
        <v>0</v>
      </c>
      <c r="AA685">
        <v>3</v>
      </c>
      <c r="AB685">
        <v>0</v>
      </c>
      <c r="AC685">
        <v>0</v>
      </c>
      <c r="AD685">
        <v>1</v>
      </c>
      <c r="AE685">
        <v>9</v>
      </c>
      <c r="AF685">
        <v>10</v>
      </c>
      <c r="AH685" s="1">
        <v>37375</v>
      </c>
      <c r="AI685" s="1">
        <v>37535</v>
      </c>
      <c r="AJ685" s="1">
        <v>37495</v>
      </c>
      <c r="AK685" s="8">
        <v>19.95</v>
      </c>
      <c r="AM685" s="12" t="s">
        <v>6866</v>
      </c>
    </row>
    <row r="686" spans="1:39" x14ac:dyDescent="0.15">
      <c r="A686" s="2" t="s">
        <v>6867</v>
      </c>
      <c r="B686" s="2" t="s">
        <v>4016</v>
      </c>
      <c r="C686" s="2">
        <v>200</v>
      </c>
      <c r="D686" s="14" t="s">
        <v>6870</v>
      </c>
      <c r="E686"/>
      <c r="F686" t="s">
        <v>4017</v>
      </c>
      <c r="G686" t="s">
        <v>4694</v>
      </c>
      <c r="H686" t="s">
        <v>4695</v>
      </c>
      <c r="K686" s="4">
        <v>0</v>
      </c>
      <c r="L686" s="4" t="s">
        <v>4696</v>
      </c>
      <c r="M686" s="9">
        <v>9780226100357</v>
      </c>
      <c r="N686" t="s">
        <v>6896</v>
      </c>
      <c r="O686" t="s">
        <v>6896</v>
      </c>
      <c r="P686" t="s">
        <v>6896</v>
      </c>
      <c r="Q686" s="10">
        <v>18.149999999999999</v>
      </c>
      <c r="R686" s="11"/>
      <c r="S686" s="10">
        <v>13.65</v>
      </c>
      <c r="T686" s="4" t="s">
        <v>6864</v>
      </c>
      <c r="U686">
        <v>15</v>
      </c>
      <c r="V686">
        <v>14</v>
      </c>
      <c r="W686">
        <v>13</v>
      </c>
      <c r="X686">
        <v>15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3</v>
      </c>
      <c r="AF686">
        <v>6</v>
      </c>
      <c r="AH686" s="1">
        <v>37375</v>
      </c>
      <c r="AI686" s="1">
        <v>37535</v>
      </c>
      <c r="AJ686" s="1">
        <v>37495</v>
      </c>
      <c r="AK686" s="8" t="s">
        <v>4697</v>
      </c>
      <c r="AM686" s="12" t="s">
        <v>6866</v>
      </c>
    </row>
    <row r="687" spans="1:39" x14ac:dyDescent="0.15">
      <c r="A687" s="2" t="s">
        <v>6867</v>
      </c>
      <c r="B687" s="2" t="s">
        <v>4016</v>
      </c>
      <c r="C687" s="2">
        <v>200</v>
      </c>
      <c r="D687" s="14" t="s">
        <v>6870</v>
      </c>
      <c r="E687"/>
      <c r="F687" t="s">
        <v>4017</v>
      </c>
      <c r="G687" t="s">
        <v>2041</v>
      </c>
      <c r="H687" t="s">
        <v>2042</v>
      </c>
      <c r="K687" s="4">
        <v>70</v>
      </c>
      <c r="L687" s="4" t="s">
        <v>2043</v>
      </c>
      <c r="M687" s="9">
        <v>9780679753353</v>
      </c>
      <c r="N687" t="s">
        <v>1998</v>
      </c>
      <c r="O687" t="s">
        <v>1998</v>
      </c>
      <c r="P687" t="s">
        <v>1998</v>
      </c>
      <c r="Q687" s="10">
        <v>14</v>
      </c>
      <c r="R687" s="11">
        <v>0.1</v>
      </c>
      <c r="S687" s="10">
        <v>10.5</v>
      </c>
      <c r="T687" s="4" t="s">
        <v>6864</v>
      </c>
      <c r="U687">
        <v>15</v>
      </c>
      <c r="V687">
        <v>14</v>
      </c>
      <c r="W687">
        <v>13</v>
      </c>
      <c r="X687">
        <v>15</v>
      </c>
      <c r="Y687">
        <v>6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6</v>
      </c>
      <c r="AF687">
        <v>7</v>
      </c>
      <c r="AH687" s="1">
        <v>37375</v>
      </c>
      <c r="AI687" s="1">
        <v>37535</v>
      </c>
      <c r="AJ687" s="1">
        <v>37484</v>
      </c>
      <c r="AK687" s="8">
        <v>14</v>
      </c>
      <c r="AM687" s="12" t="s">
        <v>6866</v>
      </c>
    </row>
    <row r="688" spans="1:39" x14ac:dyDescent="0.15">
      <c r="A688" s="2" t="s">
        <v>6867</v>
      </c>
      <c r="B688" s="2" t="s">
        <v>4016</v>
      </c>
      <c r="C688" s="2">
        <v>200</v>
      </c>
      <c r="D688" s="14" t="s">
        <v>6870</v>
      </c>
      <c r="E688"/>
      <c r="F688" t="s">
        <v>4017</v>
      </c>
      <c r="G688" t="s">
        <v>806</v>
      </c>
      <c r="H688" t="s">
        <v>807</v>
      </c>
      <c r="K688" s="4">
        <v>91</v>
      </c>
      <c r="L688" s="4" t="s">
        <v>808</v>
      </c>
      <c r="M688" s="9">
        <v>9780520082670</v>
      </c>
      <c r="N688" t="s">
        <v>6921</v>
      </c>
      <c r="O688" t="s">
        <v>6922</v>
      </c>
      <c r="P688" t="s">
        <v>6922</v>
      </c>
      <c r="Q688" s="10">
        <v>21.3</v>
      </c>
      <c r="R688" s="11"/>
      <c r="S688" s="10">
        <v>16</v>
      </c>
      <c r="T688" s="4" t="s">
        <v>6864</v>
      </c>
      <c r="U688">
        <v>15</v>
      </c>
      <c r="V688">
        <v>14</v>
      </c>
      <c r="W688">
        <v>13</v>
      </c>
      <c r="X688">
        <v>15</v>
      </c>
      <c r="Y688">
        <v>1</v>
      </c>
      <c r="Z688">
        <v>0</v>
      </c>
      <c r="AA688">
        <v>2</v>
      </c>
      <c r="AB688">
        <v>0</v>
      </c>
      <c r="AC688">
        <v>1</v>
      </c>
      <c r="AD688">
        <v>0</v>
      </c>
      <c r="AE688">
        <v>10</v>
      </c>
      <c r="AF688">
        <v>10</v>
      </c>
      <c r="AH688" s="1">
        <v>37375</v>
      </c>
      <c r="AI688" s="1">
        <v>37535</v>
      </c>
      <c r="AJ688" s="1">
        <v>37466</v>
      </c>
      <c r="AK688" s="8" t="s">
        <v>265</v>
      </c>
      <c r="AM688" s="12" t="s">
        <v>6866</v>
      </c>
    </row>
    <row r="689" spans="1:39" x14ac:dyDescent="0.15">
      <c r="A689" s="2" t="s">
        <v>6867</v>
      </c>
      <c r="B689" s="2" t="s">
        <v>4016</v>
      </c>
      <c r="C689" s="2">
        <v>200</v>
      </c>
      <c r="D689" s="14" t="s">
        <v>6870</v>
      </c>
      <c r="E689"/>
      <c r="F689" t="s">
        <v>4017</v>
      </c>
      <c r="G689" t="s">
        <v>3645</v>
      </c>
      <c r="H689" t="s">
        <v>3646</v>
      </c>
      <c r="K689" s="4">
        <v>90</v>
      </c>
      <c r="L689" s="4" t="s">
        <v>3647</v>
      </c>
      <c r="M689" s="9">
        <v>9780631162940</v>
      </c>
      <c r="N689" t="s">
        <v>1975</v>
      </c>
      <c r="O689" t="s">
        <v>1975</v>
      </c>
      <c r="P689" t="s">
        <v>1975</v>
      </c>
      <c r="Q689" s="10">
        <v>30.9</v>
      </c>
      <c r="R689" s="11"/>
      <c r="S689" s="10">
        <v>23.2</v>
      </c>
      <c r="T689" s="4" t="s">
        <v>6864</v>
      </c>
      <c r="U689">
        <v>15</v>
      </c>
      <c r="V689">
        <v>14</v>
      </c>
      <c r="W689">
        <v>11</v>
      </c>
      <c r="X689">
        <v>15</v>
      </c>
      <c r="Y689">
        <v>0</v>
      </c>
      <c r="Z689">
        <v>0</v>
      </c>
      <c r="AA689">
        <v>3</v>
      </c>
      <c r="AB689">
        <v>0</v>
      </c>
      <c r="AC689">
        <v>0</v>
      </c>
      <c r="AD689">
        <v>0</v>
      </c>
      <c r="AE689">
        <v>6</v>
      </c>
      <c r="AF689">
        <v>6</v>
      </c>
      <c r="AH689" s="1">
        <v>37375</v>
      </c>
      <c r="AI689" s="1">
        <v>37535</v>
      </c>
      <c r="AJ689" s="1">
        <v>37526</v>
      </c>
      <c r="AK689" s="8" t="s">
        <v>3648</v>
      </c>
      <c r="AM689" s="12" t="s">
        <v>6866</v>
      </c>
    </row>
    <row r="690" spans="1:39" x14ac:dyDescent="0.15">
      <c r="A690" s="2" t="s">
        <v>6867</v>
      </c>
      <c r="B690" s="2" t="s">
        <v>4016</v>
      </c>
      <c r="C690" s="2">
        <v>200</v>
      </c>
      <c r="D690" s="14" t="s">
        <v>6870</v>
      </c>
      <c r="E690"/>
      <c r="F690" t="s">
        <v>4017</v>
      </c>
      <c r="G690" t="s">
        <v>3614</v>
      </c>
      <c r="H690" t="s">
        <v>3615</v>
      </c>
      <c r="K690" s="4">
        <v>97</v>
      </c>
      <c r="L690" s="4" t="s">
        <v>3616</v>
      </c>
      <c r="M690" s="9">
        <v>9780691015989</v>
      </c>
      <c r="N690" t="s">
        <v>6922</v>
      </c>
      <c r="O690" t="s">
        <v>6922</v>
      </c>
      <c r="P690" t="s">
        <v>6922</v>
      </c>
      <c r="Q690" s="10">
        <v>17.95</v>
      </c>
      <c r="R690" s="11">
        <v>0.1</v>
      </c>
      <c r="S690" s="10">
        <v>13.5</v>
      </c>
      <c r="T690" s="4" t="s">
        <v>6864</v>
      </c>
      <c r="U690">
        <v>15</v>
      </c>
      <c r="V690">
        <v>14</v>
      </c>
      <c r="W690">
        <v>13</v>
      </c>
      <c r="X690">
        <v>15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</v>
      </c>
      <c r="AE690">
        <v>10</v>
      </c>
      <c r="AF690">
        <v>13</v>
      </c>
      <c r="AH690" s="1">
        <v>37375</v>
      </c>
      <c r="AI690" s="1">
        <v>37535</v>
      </c>
      <c r="AJ690" s="1">
        <v>37490</v>
      </c>
      <c r="AK690" s="8">
        <v>17.95</v>
      </c>
      <c r="AM690" s="12" t="s">
        <v>6866</v>
      </c>
    </row>
    <row r="691" spans="1:39" x14ac:dyDescent="0.15">
      <c r="A691" s="2" t="s">
        <v>6867</v>
      </c>
      <c r="B691" s="2" t="s">
        <v>4016</v>
      </c>
      <c r="C691" s="2">
        <v>200</v>
      </c>
      <c r="D691" s="14" t="s">
        <v>6870</v>
      </c>
      <c r="E691"/>
      <c r="F691" t="s">
        <v>4017</v>
      </c>
      <c r="G691" t="s">
        <v>3282</v>
      </c>
      <c r="H691" t="s">
        <v>3283</v>
      </c>
      <c r="K691" s="4">
        <v>86</v>
      </c>
      <c r="L691" s="4" t="s">
        <v>3284</v>
      </c>
      <c r="M691" s="9">
        <v>9780807846322</v>
      </c>
      <c r="N691" t="s">
        <v>6017</v>
      </c>
      <c r="O691" t="s">
        <v>6017</v>
      </c>
      <c r="P691" t="s">
        <v>6017</v>
      </c>
      <c r="Q691" s="10">
        <v>14.95</v>
      </c>
      <c r="R691" s="11">
        <v>0.1</v>
      </c>
      <c r="S691" s="10">
        <v>11.25</v>
      </c>
      <c r="T691" s="4" t="s">
        <v>6864</v>
      </c>
      <c r="U691">
        <v>15</v>
      </c>
      <c r="V691">
        <v>14</v>
      </c>
      <c r="W691">
        <v>13</v>
      </c>
      <c r="X691">
        <v>15</v>
      </c>
      <c r="Y691">
        <v>0</v>
      </c>
      <c r="Z691">
        <v>0</v>
      </c>
      <c r="AA691">
        <v>4</v>
      </c>
      <c r="AB691">
        <v>0</v>
      </c>
      <c r="AC691">
        <v>0</v>
      </c>
      <c r="AD691">
        <v>0</v>
      </c>
      <c r="AE691">
        <v>8</v>
      </c>
      <c r="AF691">
        <v>8</v>
      </c>
      <c r="AH691" s="1">
        <v>37375</v>
      </c>
      <c r="AI691" s="1">
        <v>37535</v>
      </c>
      <c r="AJ691" s="1">
        <v>37426</v>
      </c>
      <c r="AK691" s="8">
        <v>14.95</v>
      </c>
      <c r="AM691" s="12" t="s">
        <v>6866</v>
      </c>
    </row>
    <row r="692" spans="1:39" x14ac:dyDescent="0.15">
      <c r="A692" s="2" t="s">
        <v>6867</v>
      </c>
      <c r="B692" s="2" t="s">
        <v>4016</v>
      </c>
      <c r="C692" s="2">
        <v>200</v>
      </c>
      <c r="D692" s="14" t="s">
        <v>6870</v>
      </c>
      <c r="E692"/>
      <c r="F692" t="s">
        <v>4017</v>
      </c>
      <c r="G692" t="s">
        <v>4017</v>
      </c>
      <c r="H692" t="s">
        <v>2537</v>
      </c>
      <c r="K692" s="4">
        <v>2</v>
      </c>
      <c r="L692" s="4" t="s">
        <v>2911</v>
      </c>
      <c r="M692" s="9">
        <v>9781931112079</v>
      </c>
      <c r="N692" t="s">
        <v>2538</v>
      </c>
      <c r="O692" t="s">
        <v>2538</v>
      </c>
      <c r="P692" t="s">
        <v>2538</v>
      </c>
      <c r="Q692" s="10">
        <v>34.950000000000003</v>
      </c>
      <c r="R692" s="11">
        <v>0.1</v>
      </c>
      <c r="S692" s="10">
        <v>26.25</v>
      </c>
      <c r="T692" s="4" t="s">
        <v>6864</v>
      </c>
      <c r="U692">
        <v>15</v>
      </c>
      <c r="V692">
        <v>14</v>
      </c>
      <c r="W692">
        <v>13</v>
      </c>
      <c r="X692">
        <v>15</v>
      </c>
      <c r="Y692">
        <v>-1</v>
      </c>
      <c r="Z692">
        <v>0</v>
      </c>
      <c r="AA692">
        <v>0</v>
      </c>
      <c r="AB692">
        <v>0</v>
      </c>
      <c r="AC692">
        <v>0</v>
      </c>
      <c r="AD692">
        <v>15</v>
      </c>
      <c r="AE692">
        <v>0</v>
      </c>
      <c r="AF692">
        <v>15</v>
      </c>
      <c r="AH692" s="1">
        <v>37377</v>
      </c>
      <c r="AI692" s="1">
        <v>37535</v>
      </c>
      <c r="AJ692" s="1">
        <v>37539</v>
      </c>
      <c r="AK692" s="8">
        <v>34.950000000000003</v>
      </c>
      <c r="AM692" s="12" t="s">
        <v>6866</v>
      </c>
    </row>
    <row r="693" spans="1:39" x14ac:dyDescent="0.15">
      <c r="A693" s="2" t="s">
        <v>6867</v>
      </c>
      <c r="B693" s="2" t="s">
        <v>4016</v>
      </c>
      <c r="C693" s="2">
        <v>200</v>
      </c>
      <c r="D693" s="14" t="s">
        <v>6870</v>
      </c>
      <c r="E693"/>
      <c r="F693" t="s">
        <v>4017</v>
      </c>
      <c r="G693" t="s">
        <v>1138</v>
      </c>
      <c r="H693" t="s">
        <v>1438</v>
      </c>
      <c r="K693" s="4">
        <v>96</v>
      </c>
      <c r="L693" s="4" t="s">
        <v>1439</v>
      </c>
      <c r="M693" s="9">
        <v>9780801483479</v>
      </c>
      <c r="N693" t="s">
        <v>5170</v>
      </c>
      <c r="O693" t="s">
        <v>5170</v>
      </c>
      <c r="P693" t="s">
        <v>5170</v>
      </c>
      <c r="Q693" s="10">
        <v>19.149999999999999</v>
      </c>
      <c r="R693" s="11"/>
      <c r="S693" s="10">
        <v>14.4</v>
      </c>
      <c r="T693" s="4" t="s">
        <v>6864</v>
      </c>
      <c r="U693">
        <v>15</v>
      </c>
      <c r="V693">
        <v>14</v>
      </c>
      <c r="W693">
        <v>13</v>
      </c>
      <c r="X693">
        <v>15</v>
      </c>
      <c r="Y693">
        <v>0</v>
      </c>
      <c r="Z693">
        <v>0</v>
      </c>
      <c r="AA693">
        <v>4</v>
      </c>
      <c r="AB693">
        <v>0</v>
      </c>
      <c r="AC693">
        <v>0</v>
      </c>
      <c r="AD693">
        <v>0</v>
      </c>
      <c r="AE693">
        <v>5</v>
      </c>
      <c r="AF693">
        <v>5</v>
      </c>
      <c r="AH693" s="1">
        <v>37375</v>
      </c>
      <c r="AI693" s="1">
        <v>37535</v>
      </c>
      <c r="AJ693" s="1">
        <v>37481</v>
      </c>
      <c r="AK693" s="8" t="s">
        <v>5977</v>
      </c>
      <c r="AM693" s="12" t="s">
        <v>6866</v>
      </c>
    </row>
    <row r="694" spans="1:39" x14ac:dyDescent="0.15">
      <c r="A694" s="2" t="s">
        <v>6867</v>
      </c>
      <c r="B694" s="2" t="s">
        <v>4016</v>
      </c>
      <c r="C694" s="2">
        <v>200</v>
      </c>
      <c r="D694" s="14" t="s">
        <v>6870</v>
      </c>
      <c r="E694"/>
      <c r="F694" t="s">
        <v>4017</v>
      </c>
      <c r="G694" t="s">
        <v>6445</v>
      </c>
      <c r="H694" t="s">
        <v>6446</v>
      </c>
      <c r="K694" s="4">
        <v>97</v>
      </c>
      <c r="L694" s="4" t="s">
        <v>6447</v>
      </c>
      <c r="M694" s="9">
        <v>9780691057521</v>
      </c>
      <c r="N694" t="s">
        <v>6922</v>
      </c>
      <c r="O694" t="s">
        <v>6922</v>
      </c>
      <c r="P694" t="s">
        <v>6922</v>
      </c>
      <c r="Q694" s="10">
        <v>21.95</v>
      </c>
      <c r="R694" s="11"/>
      <c r="S694" s="10">
        <v>16.5</v>
      </c>
      <c r="T694" s="4" t="s">
        <v>6864</v>
      </c>
      <c r="U694">
        <v>15</v>
      </c>
      <c r="V694">
        <v>14</v>
      </c>
      <c r="W694">
        <v>12</v>
      </c>
      <c r="X694">
        <v>15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10</v>
      </c>
      <c r="AE694">
        <v>0</v>
      </c>
      <c r="AF694">
        <v>10</v>
      </c>
      <c r="AH694" s="1">
        <v>37469</v>
      </c>
      <c r="AI694" s="1">
        <v>37535</v>
      </c>
      <c r="AJ694" s="1">
        <v>37482</v>
      </c>
      <c r="AK694" s="8" t="s">
        <v>4015</v>
      </c>
      <c r="AM694" s="12" t="s">
        <v>6866</v>
      </c>
    </row>
    <row r="695" spans="1:39" x14ac:dyDescent="0.15">
      <c r="A695" s="2" t="s">
        <v>6867</v>
      </c>
      <c r="B695" s="2" t="s">
        <v>4016</v>
      </c>
      <c r="C695" s="2">
        <v>200</v>
      </c>
      <c r="D695" s="14" t="s">
        <v>6870</v>
      </c>
      <c r="E695"/>
      <c r="F695" t="s">
        <v>4017</v>
      </c>
      <c r="G695" t="s">
        <v>1370</v>
      </c>
      <c r="H695" t="s">
        <v>1371</v>
      </c>
      <c r="K695" s="4">
        <v>95</v>
      </c>
      <c r="L695" s="4" t="s">
        <v>1372</v>
      </c>
      <c r="M695" s="9">
        <v>9780226733692</v>
      </c>
      <c r="N695" t="s">
        <v>6896</v>
      </c>
      <c r="O695" t="s">
        <v>6896</v>
      </c>
      <c r="P695" t="s">
        <v>6896</v>
      </c>
      <c r="Q695" s="10">
        <v>17</v>
      </c>
      <c r="R695" s="11">
        <v>0.1</v>
      </c>
      <c r="S695" s="10">
        <v>12.75</v>
      </c>
      <c r="T695" s="4" t="s">
        <v>6864</v>
      </c>
      <c r="U695">
        <v>15</v>
      </c>
      <c r="V695">
        <v>14</v>
      </c>
      <c r="W695">
        <v>12</v>
      </c>
      <c r="X695">
        <v>15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11</v>
      </c>
      <c r="AE695">
        <v>0</v>
      </c>
      <c r="AF695">
        <v>11</v>
      </c>
      <c r="AH695" s="1">
        <v>37469</v>
      </c>
      <c r="AI695" s="1">
        <v>37535</v>
      </c>
      <c r="AJ695" s="1">
        <v>37489</v>
      </c>
      <c r="AK695" s="8">
        <v>17</v>
      </c>
      <c r="AM695" s="12" t="s">
        <v>6866</v>
      </c>
    </row>
    <row r="696" spans="1:39" x14ac:dyDescent="0.15">
      <c r="A696" s="2" t="s">
        <v>6867</v>
      </c>
      <c r="B696" s="2" t="s">
        <v>4016</v>
      </c>
      <c r="C696" s="2">
        <v>238</v>
      </c>
      <c r="D696" s="14" t="s">
        <v>6870</v>
      </c>
      <c r="E696"/>
      <c r="F696" t="s">
        <v>4011</v>
      </c>
      <c r="G696" t="s">
        <v>1832</v>
      </c>
      <c r="H696" t="s">
        <v>1833</v>
      </c>
      <c r="K696" s="4">
        <v>77</v>
      </c>
      <c r="L696" s="4" t="s">
        <v>1834</v>
      </c>
      <c r="M696" s="9">
        <v>9780520037212</v>
      </c>
      <c r="N696" t="s">
        <v>6921</v>
      </c>
      <c r="O696" t="s">
        <v>6922</v>
      </c>
      <c r="P696" t="s">
        <v>6922</v>
      </c>
      <c r="Q696" s="10">
        <v>23.45</v>
      </c>
      <c r="R696" s="11"/>
      <c r="S696" s="10">
        <v>17.600000000000001</v>
      </c>
      <c r="T696" s="4" t="s">
        <v>6864</v>
      </c>
      <c r="U696">
        <v>1</v>
      </c>
      <c r="V696">
        <v>2</v>
      </c>
      <c r="W696">
        <v>5</v>
      </c>
      <c r="X696">
        <v>6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3</v>
      </c>
      <c r="AE696">
        <v>0</v>
      </c>
      <c r="AF696">
        <v>3</v>
      </c>
      <c r="AH696" s="1">
        <v>37518</v>
      </c>
      <c r="AI696" s="1">
        <v>37535</v>
      </c>
      <c r="AJ696" s="1">
        <v>37524</v>
      </c>
      <c r="AK696" s="8" t="s">
        <v>1162</v>
      </c>
      <c r="AM696" s="12" t="s">
        <v>6866</v>
      </c>
    </row>
    <row r="697" spans="1:39" x14ac:dyDescent="0.15">
      <c r="A697" s="2" t="s">
        <v>6867</v>
      </c>
      <c r="B697" s="2" t="s">
        <v>4016</v>
      </c>
      <c r="C697" s="2">
        <v>238</v>
      </c>
      <c r="D697" s="14" t="s">
        <v>6870</v>
      </c>
      <c r="E697"/>
      <c r="F697" t="s">
        <v>4011</v>
      </c>
      <c r="G697" t="s">
        <v>4012</v>
      </c>
      <c r="H697" t="s">
        <v>4013</v>
      </c>
      <c r="K697" s="4">
        <v>99</v>
      </c>
      <c r="L697" s="4" t="s">
        <v>4014</v>
      </c>
      <c r="M697" s="9">
        <v>9780691004532</v>
      </c>
      <c r="N697" t="s">
        <v>6922</v>
      </c>
      <c r="O697" t="s">
        <v>6922</v>
      </c>
      <c r="P697" t="s">
        <v>6922</v>
      </c>
      <c r="Q697" s="10">
        <v>21.95</v>
      </c>
      <c r="R697" s="11"/>
      <c r="S697" s="10">
        <v>16.5</v>
      </c>
      <c r="T697" s="4" t="s">
        <v>6864</v>
      </c>
      <c r="U697">
        <v>1</v>
      </c>
      <c r="V697">
        <v>2</v>
      </c>
      <c r="W697">
        <v>5</v>
      </c>
      <c r="X697">
        <v>6</v>
      </c>
      <c r="Y697">
        <v>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H697" s="1">
        <v>37518</v>
      </c>
      <c r="AI697" s="1">
        <v>37535</v>
      </c>
      <c r="AJ697" s="1">
        <v>37526</v>
      </c>
      <c r="AK697" s="8" t="s">
        <v>4015</v>
      </c>
      <c r="AM697" s="12" t="s">
        <v>6866</v>
      </c>
    </row>
    <row r="698" spans="1:39" x14ac:dyDescent="0.15">
      <c r="A698" s="2" t="s">
        <v>6867</v>
      </c>
      <c r="B698" s="2" t="s">
        <v>4016</v>
      </c>
      <c r="C698" s="2">
        <v>238</v>
      </c>
      <c r="D698" s="14" t="s">
        <v>6870</v>
      </c>
      <c r="E698"/>
      <c r="F698" t="s">
        <v>4011</v>
      </c>
      <c r="G698" t="s">
        <v>2371</v>
      </c>
      <c r="H698" t="s">
        <v>374</v>
      </c>
      <c r="K698" s="4">
        <v>85</v>
      </c>
      <c r="L698" s="4" t="s">
        <v>375</v>
      </c>
      <c r="M698" s="9">
        <v>9780691024325</v>
      </c>
      <c r="N698" t="s">
        <v>6922</v>
      </c>
      <c r="O698" t="s">
        <v>6922</v>
      </c>
      <c r="P698" t="s">
        <v>6922</v>
      </c>
      <c r="Q698" s="10">
        <v>29.95</v>
      </c>
      <c r="R698" s="11"/>
      <c r="S698" s="10">
        <v>22.5</v>
      </c>
      <c r="T698" s="4" t="s">
        <v>6864</v>
      </c>
      <c r="U698">
        <v>1</v>
      </c>
      <c r="V698">
        <v>2</v>
      </c>
      <c r="W698">
        <v>5</v>
      </c>
      <c r="X698">
        <v>6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3</v>
      </c>
      <c r="AE698">
        <v>0</v>
      </c>
      <c r="AF698">
        <v>3</v>
      </c>
      <c r="AH698" s="1">
        <v>37518</v>
      </c>
      <c r="AI698" s="1">
        <v>37535</v>
      </c>
      <c r="AJ698" s="1">
        <v>37526</v>
      </c>
      <c r="AK698" s="8" t="s">
        <v>2403</v>
      </c>
      <c r="AM698" s="12" t="s">
        <v>6866</v>
      </c>
    </row>
    <row r="699" spans="1:39" x14ac:dyDescent="0.15">
      <c r="A699" s="2" t="s">
        <v>6867</v>
      </c>
      <c r="B699" s="2" t="s">
        <v>4016</v>
      </c>
      <c r="C699" s="2" t="s">
        <v>5206</v>
      </c>
      <c r="D699" s="14" t="s">
        <v>6870</v>
      </c>
      <c r="E699"/>
      <c r="F699" t="s">
        <v>5207</v>
      </c>
      <c r="G699" t="s">
        <v>2118</v>
      </c>
      <c r="H699" t="s">
        <v>2119</v>
      </c>
      <c r="K699" s="4">
        <v>92</v>
      </c>
      <c r="L699" s="4" t="s">
        <v>2120</v>
      </c>
      <c r="M699" s="9">
        <v>9780520085558</v>
      </c>
      <c r="N699" t="s">
        <v>6921</v>
      </c>
      <c r="O699" t="s">
        <v>6922</v>
      </c>
      <c r="P699" t="s">
        <v>6922</v>
      </c>
      <c r="Q699" s="10">
        <v>24</v>
      </c>
      <c r="R699" s="11"/>
      <c r="S699" s="10">
        <v>18</v>
      </c>
      <c r="T699" s="4" t="s">
        <v>6864</v>
      </c>
      <c r="U699">
        <v>8</v>
      </c>
      <c r="V699">
        <v>8</v>
      </c>
      <c r="W699">
        <v>7</v>
      </c>
      <c r="X699">
        <v>8</v>
      </c>
      <c r="Y699">
        <v>2</v>
      </c>
      <c r="Z699">
        <v>0</v>
      </c>
      <c r="AA699">
        <v>0</v>
      </c>
      <c r="AB699">
        <v>0</v>
      </c>
      <c r="AC699">
        <v>0</v>
      </c>
      <c r="AD699">
        <v>5</v>
      </c>
      <c r="AE699">
        <v>0</v>
      </c>
      <c r="AF699">
        <v>5</v>
      </c>
      <c r="AH699" s="1">
        <v>37463</v>
      </c>
      <c r="AI699" s="1">
        <v>37535</v>
      </c>
      <c r="AJ699" s="1">
        <v>37481</v>
      </c>
      <c r="AK699" s="8" t="s">
        <v>2121</v>
      </c>
      <c r="AM699" s="12" t="s">
        <v>6866</v>
      </c>
    </row>
    <row r="700" spans="1:39" x14ac:dyDescent="0.15">
      <c r="A700" s="2" t="s">
        <v>6867</v>
      </c>
      <c r="B700" s="2" t="s">
        <v>4016</v>
      </c>
      <c r="C700" s="2" t="s">
        <v>5206</v>
      </c>
      <c r="D700" s="14" t="s">
        <v>6870</v>
      </c>
      <c r="E700"/>
      <c r="F700" t="s">
        <v>5207</v>
      </c>
      <c r="G700" t="s">
        <v>5616</v>
      </c>
      <c r="H700" t="s">
        <v>5617</v>
      </c>
      <c r="K700" s="4">
        <v>97</v>
      </c>
      <c r="L700" s="4" t="s">
        <v>5618</v>
      </c>
      <c r="M700" s="9">
        <v>9780819563064</v>
      </c>
      <c r="N700" t="s">
        <v>5247</v>
      </c>
      <c r="O700" t="s">
        <v>5247</v>
      </c>
      <c r="P700" t="s">
        <v>5247</v>
      </c>
      <c r="Q700" s="10">
        <v>19.149999999999999</v>
      </c>
      <c r="R700" s="11"/>
      <c r="S700" s="10">
        <v>14.4</v>
      </c>
      <c r="T700" s="4" t="s">
        <v>6864</v>
      </c>
      <c r="U700">
        <v>8</v>
      </c>
      <c r="V700">
        <v>8</v>
      </c>
      <c r="W700">
        <v>7</v>
      </c>
      <c r="X700">
        <v>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6</v>
      </c>
      <c r="AE700">
        <v>0</v>
      </c>
      <c r="AF700">
        <v>6</v>
      </c>
      <c r="AH700" s="1">
        <v>37463</v>
      </c>
      <c r="AI700" s="1">
        <v>37535</v>
      </c>
      <c r="AJ700" s="1">
        <v>37494</v>
      </c>
      <c r="AK700" s="8" t="s">
        <v>5977</v>
      </c>
      <c r="AM700" s="12" t="s">
        <v>6866</v>
      </c>
    </row>
    <row r="701" spans="1:39" x14ac:dyDescent="0.15">
      <c r="A701" s="2" t="s">
        <v>6867</v>
      </c>
      <c r="B701" s="2" t="s">
        <v>4016</v>
      </c>
      <c r="C701" s="2" t="s">
        <v>5206</v>
      </c>
      <c r="D701" s="14" t="s">
        <v>6870</v>
      </c>
      <c r="E701"/>
      <c r="F701" t="s">
        <v>5207</v>
      </c>
      <c r="G701" t="s">
        <v>2376</v>
      </c>
      <c r="H701" t="s">
        <v>2377</v>
      </c>
      <c r="K701" s="4">
        <v>84</v>
      </c>
      <c r="L701" s="4" t="s">
        <v>2378</v>
      </c>
      <c r="M701" s="9">
        <v>9780520057425</v>
      </c>
      <c r="N701" t="s">
        <v>6921</v>
      </c>
      <c r="O701" t="s">
        <v>6922</v>
      </c>
      <c r="P701" t="s">
        <v>6922</v>
      </c>
      <c r="Q701" s="10">
        <v>26.65</v>
      </c>
      <c r="R701" s="11"/>
      <c r="S701" s="10">
        <v>20</v>
      </c>
      <c r="T701" s="4" t="s">
        <v>6864</v>
      </c>
      <c r="U701">
        <v>8</v>
      </c>
      <c r="V701">
        <v>8</v>
      </c>
      <c r="W701">
        <v>7</v>
      </c>
      <c r="X701">
        <v>8</v>
      </c>
      <c r="Y701">
        <v>2</v>
      </c>
      <c r="Z701">
        <v>0</v>
      </c>
      <c r="AA701">
        <v>0</v>
      </c>
      <c r="AB701">
        <v>0</v>
      </c>
      <c r="AC701">
        <v>0</v>
      </c>
      <c r="AD701">
        <v>5</v>
      </c>
      <c r="AE701">
        <v>0</v>
      </c>
      <c r="AF701">
        <v>5</v>
      </c>
      <c r="AH701" s="1">
        <v>37463</v>
      </c>
      <c r="AI701" s="1">
        <v>37535</v>
      </c>
      <c r="AJ701" s="1">
        <v>37481</v>
      </c>
      <c r="AK701" s="8" t="s">
        <v>2379</v>
      </c>
      <c r="AM701" s="12" t="s">
        <v>6866</v>
      </c>
    </row>
    <row r="702" spans="1:39" x14ac:dyDescent="0.15">
      <c r="A702" s="2" t="s">
        <v>6867</v>
      </c>
      <c r="B702" s="2" t="s">
        <v>4016</v>
      </c>
      <c r="C702" s="2" t="s">
        <v>5206</v>
      </c>
      <c r="D702" s="14" t="s">
        <v>6870</v>
      </c>
      <c r="E702"/>
      <c r="F702" t="s">
        <v>5207</v>
      </c>
      <c r="G702" t="s">
        <v>6509</v>
      </c>
      <c r="H702" t="s">
        <v>6510</v>
      </c>
      <c r="K702" s="4">
        <v>79</v>
      </c>
      <c r="L702" s="4" t="s">
        <v>6511</v>
      </c>
      <c r="M702" s="9">
        <v>9780674344662</v>
      </c>
      <c r="N702" t="s">
        <v>2058</v>
      </c>
      <c r="O702" t="s">
        <v>2059</v>
      </c>
      <c r="P702" t="s">
        <v>2059</v>
      </c>
      <c r="Q702" s="10">
        <v>19.95</v>
      </c>
      <c r="R702" s="11">
        <v>0.1</v>
      </c>
      <c r="S702" s="10">
        <v>15</v>
      </c>
      <c r="T702" s="4" t="s">
        <v>6864</v>
      </c>
      <c r="U702">
        <v>8</v>
      </c>
      <c r="V702">
        <v>8</v>
      </c>
      <c r="W702">
        <v>7</v>
      </c>
      <c r="X702">
        <v>8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2</v>
      </c>
      <c r="AE702">
        <v>3</v>
      </c>
      <c r="AF702">
        <v>5</v>
      </c>
      <c r="AH702" s="1">
        <v>37463</v>
      </c>
      <c r="AI702" s="1">
        <v>37535</v>
      </c>
      <c r="AJ702" s="1">
        <v>37481</v>
      </c>
      <c r="AK702" s="8">
        <v>19.95</v>
      </c>
      <c r="AM702" s="12" t="s">
        <v>6866</v>
      </c>
    </row>
    <row r="703" spans="1:39" x14ac:dyDescent="0.15">
      <c r="A703" s="2" t="s">
        <v>6867</v>
      </c>
      <c r="B703" s="2" t="s">
        <v>4016</v>
      </c>
      <c r="C703" s="2" t="s">
        <v>5206</v>
      </c>
      <c r="D703" s="14" t="s">
        <v>6870</v>
      </c>
      <c r="E703"/>
      <c r="F703" t="s">
        <v>5207</v>
      </c>
      <c r="G703" t="s">
        <v>5208</v>
      </c>
      <c r="H703" t="s">
        <v>5209</v>
      </c>
      <c r="K703" s="4">
        <v>94</v>
      </c>
      <c r="L703" s="4" t="s">
        <v>5210</v>
      </c>
      <c r="M703" s="9">
        <v>9780804727020</v>
      </c>
      <c r="N703" t="s">
        <v>5211</v>
      </c>
      <c r="O703" t="s">
        <v>6896</v>
      </c>
      <c r="P703" t="s">
        <v>6896</v>
      </c>
      <c r="Q703" s="10">
        <v>22.95</v>
      </c>
      <c r="R703" s="11">
        <v>0.1</v>
      </c>
      <c r="S703" s="10">
        <v>17.25</v>
      </c>
      <c r="T703" s="4" t="s">
        <v>6864</v>
      </c>
      <c r="U703">
        <v>8</v>
      </c>
      <c r="V703">
        <v>8</v>
      </c>
      <c r="W703">
        <v>7</v>
      </c>
      <c r="X703">
        <v>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6</v>
      </c>
      <c r="AE703">
        <v>1</v>
      </c>
      <c r="AF703">
        <v>7</v>
      </c>
      <c r="AH703" s="1">
        <v>37463</v>
      </c>
      <c r="AI703" s="1">
        <v>37535</v>
      </c>
      <c r="AJ703" s="1">
        <v>37495</v>
      </c>
      <c r="AK703" s="8">
        <v>22.95</v>
      </c>
      <c r="AM703" s="12" t="s">
        <v>6866</v>
      </c>
    </row>
    <row r="704" spans="1:39" x14ac:dyDescent="0.15">
      <c r="A704" s="2" t="s">
        <v>6867</v>
      </c>
      <c r="B704" s="2" t="s">
        <v>5143</v>
      </c>
      <c r="C704" s="2">
        <v>10</v>
      </c>
      <c r="D704" s="14" t="s">
        <v>6870</v>
      </c>
      <c r="E704"/>
      <c r="F704" t="s">
        <v>5280</v>
      </c>
      <c r="G704" t="s">
        <v>4362</v>
      </c>
      <c r="H704" t="s">
        <v>4363</v>
      </c>
      <c r="J704" s="4">
        <v>1</v>
      </c>
      <c r="K704" s="4">
        <v>65</v>
      </c>
      <c r="L704" s="4" t="s">
        <v>4364</v>
      </c>
      <c r="M704" s="9">
        <v>9780802150387</v>
      </c>
      <c r="N704" t="s">
        <v>1134</v>
      </c>
      <c r="O704" t="s">
        <v>1214</v>
      </c>
      <c r="P704" t="s">
        <v>1215</v>
      </c>
      <c r="Q704" s="10">
        <v>15.95</v>
      </c>
      <c r="R704" s="11">
        <v>0.1</v>
      </c>
      <c r="S704" s="10">
        <v>12</v>
      </c>
      <c r="T704" s="4" t="s">
        <v>6864</v>
      </c>
      <c r="U704">
        <v>270</v>
      </c>
      <c r="V704">
        <v>233</v>
      </c>
      <c r="W704">
        <v>255</v>
      </c>
      <c r="X704">
        <v>270</v>
      </c>
      <c r="Y704">
        <v>0</v>
      </c>
      <c r="Z704">
        <v>0</v>
      </c>
      <c r="AA704">
        <v>7</v>
      </c>
      <c r="AB704">
        <v>0</v>
      </c>
      <c r="AC704">
        <v>0</v>
      </c>
      <c r="AD704">
        <v>43</v>
      </c>
      <c r="AE704">
        <v>7</v>
      </c>
      <c r="AF704">
        <v>50</v>
      </c>
      <c r="AH704" s="1">
        <v>37435</v>
      </c>
      <c r="AI704" s="1">
        <v>37535</v>
      </c>
      <c r="AJ704" s="1">
        <v>37491</v>
      </c>
      <c r="AK704" s="8">
        <v>15.95</v>
      </c>
      <c r="AM704" s="12" t="s">
        <v>6866</v>
      </c>
    </row>
    <row r="705" spans="1:39" x14ac:dyDescent="0.15">
      <c r="A705" s="2" t="s">
        <v>6867</v>
      </c>
      <c r="B705" s="2" t="s">
        <v>5143</v>
      </c>
      <c r="C705" s="2">
        <v>10</v>
      </c>
      <c r="D705" s="14" t="s">
        <v>6870</v>
      </c>
      <c r="E705"/>
      <c r="F705" t="s">
        <v>5280</v>
      </c>
      <c r="G705" t="s">
        <v>2269</v>
      </c>
      <c r="H705" t="s">
        <v>2270</v>
      </c>
      <c r="I705" s="4">
        <v>2</v>
      </c>
      <c r="J705" s="4">
        <v>1</v>
      </c>
      <c r="K705" s="4">
        <v>1</v>
      </c>
      <c r="L705" s="4" t="s">
        <v>2271</v>
      </c>
      <c r="M705" s="9">
        <v>9780231121385</v>
      </c>
      <c r="N705" t="s">
        <v>1155</v>
      </c>
      <c r="O705" t="s">
        <v>1155</v>
      </c>
      <c r="P705" t="s">
        <v>1155</v>
      </c>
      <c r="Q705" s="10">
        <v>44.3</v>
      </c>
      <c r="R705" s="11"/>
      <c r="S705" s="10">
        <v>33.25</v>
      </c>
      <c r="T705" s="4" t="s">
        <v>6864</v>
      </c>
      <c r="U705">
        <v>270</v>
      </c>
      <c r="V705">
        <v>233</v>
      </c>
      <c r="W705">
        <v>250</v>
      </c>
      <c r="X705">
        <v>270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140</v>
      </c>
      <c r="AE705">
        <v>29</v>
      </c>
      <c r="AF705">
        <v>169</v>
      </c>
      <c r="AH705" s="1">
        <v>37435</v>
      </c>
      <c r="AI705" s="1">
        <v>37535</v>
      </c>
      <c r="AJ705" s="1">
        <v>37477</v>
      </c>
      <c r="AK705" s="8" t="s">
        <v>2272</v>
      </c>
      <c r="AM705" s="12" t="s">
        <v>6866</v>
      </c>
    </row>
    <row r="706" spans="1:39" x14ac:dyDescent="0.15">
      <c r="A706" s="2" t="s">
        <v>6867</v>
      </c>
      <c r="B706" s="2" t="s">
        <v>5143</v>
      </c>
      <c r="C706" s="2">
        <v>10</v>
      </c>
      <c r="D706" s="14" t="s">
        <v>6870</v>
      </c>
      <c r="E706"/>
      <c r="F706" t="s">
        <v>5280</v>
      </c>
      <c r="G706" t="s">
        <v>2269</v>
      </c>
      <c r="H706" t="s">
        <v>6472</v>
      </c>
      <c r="I706" s="4">
        <v>2</v>
      </c>
      <c r="J706" s="4">
        <v>1</v>
      </c>
      <c r="K706" s="4">
        <v>99</v>
      </c>
      <c r="L706" s="4" t="s">
        <v>6473</v>
      </c>
      <c r="M706" s="9">
        <v>9780231109390</v>
      </c>
      <c r="N706" t="s">
        <v>1155</v>
      </c>
      <c r="O706" t="s">
        <v>1155</v>
      </c>
      <c r="P706" t="s">
        <v>1155</v>
      </c>
      <c r="Q706" s="10">
        <v>25.6</v>
      </c>
      <c r="R706" s="11"/>
      <c r="S706" s="10">
        <v>19.2</v>
      </c>
      <c r="T706" s="4" t="s">
        <v>6864</v>
      </c>
      <c r="U706">
        <v>270</v>
      </c>
      <c r="V706">
        <v>233</v>
      </c>
      <c r="W706">
        <v>250</v>
      </c>
      <c r="X706">
        <v>270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155</v>
      </c>
      <c r="AE706">
        <v>23</v>
      </c>
      <c r="AF706">
        <v>178</v>
      </c>
      <c r="AH706" s="1">
        <v>37435</v>
      </c>
      <c r="AI706" s="1">
        <v>37535</v>
      </c>
      <c r="AJ706" s="1">
        <v>37517</v>
      </c>
      <c r="AK706" s="8" t="s">
        <v>889</v>
      </c>
      <c r="AM706" s="12" t="s">
        <v>6866</v>
      </c>
    </row>
    <row r="707" spans="1:39" x14ac:dyDescent="0.15">
      <c r="A707" s="2" t="s">
        <v>6867</v>
      </c>
      <c r="B707" s="2" t="s">
        <v>5143</v>
      </c>
      <c r="C707" s="2">
        <v>10</v>
      </c>
      <c r="D707" s="14" t="s">
        <v>6870</v>
      </c>
      <c r="E707"/>
      <c r="F707" t="s">
        <v>5280</v>
      </c>
      <c r="G707" t="s">
        <v>1507</v>
      </c>
      <c r="H707" t="s">
        <v>1508</v>
      </c>
      <c r="K707" s="4">
        <v>55</v>
      </c>
      <c r="L707" s="4" t="s">
        <v>1509</v>
      </c>
      <c r="M707" s="9">
        <v>9780802150585</v>
      </c>
      <c r="N707" t="s">
        <v>1134</v>
      </c>
      <c r="O707" t="s">
        <v>1214</v>
      </c>
      <c r="P707" t="s">
        <v>1215</v>
      </c>
      <c r="Q707" s="10">
        <v>14.5</v>
      </c>
      <c r="R707" s="11">
        <v>0.1</v>
      </c>
      <c r="S707" s="10">
        <v>10.9</v>
      </c>
      <c r="T707" s="4" t="s">
        <v>6864</v>
      </c>
      <c r="U707">
        <v>270</v>
      </c>
      <c r="V707">
        <v>233</v>
      </c>
      <c r="W707">
        <v>250</v>
      </c>
      <c r="X707">
        <v>270</v>
      </c>
      <c r="Y707">
        <v>211</v>
      </c>
      <c r="Z707">
        <v>0</v>
      </c>
      <c r="AA707">
        <v>5</v>
      </c>
      <c r="AB707">
        <v>0</v>
      </c>
      <c r="AC707">
        <v>0</v>
      </c>
      <c r="AD707">
        <v>43</v>
      </c>
      <c r="AE707">
        <v>8</v>
      </c>
      <c r="AF707">
        <v>51</v>
      </c>
      <c r="AH707" s="1">
        <v>37435</v>
      </c>
      <c r="AI707" s="1">
        <v>37535</v>
      </c>
      <c r="AJ707" s="1">
        <v>37477</v>
      </c>
      <c r="AK707" s="8">
        <v>14.5</v>
      </c>
      <c r="AM707" s="12" t="s">
        <v>6866</v>
      </c>
    </row>
    <row r="708" spans="1:39" x14ac:dyDescent="0.15">
      <c r="A708" s="2" t="s">
        <v>6867</v>
      </c>
      <c r="B708" s="2" t="s">
        <v>5143</v>
      </c>
      <c r="C708" s="2">
        <v>10</v>
      </c>
      <c r="D708" s="14" t="s">
        <v>6870</v>
      </c>
      <c r="E708"/>
      <c r="F708" t="s">
        <v>5280</v>
      </c>
      <c r="G708" t="s">
        <v>1524</v>
      </c>
      <c r="H708" t="s">
        <v>1525</v>
      </c>
      <c r="K708" s="4">
        <v>94</v>
      </c>
      <c r="L708" s="4" t="s">
        <v>1526</v>
      </c>
      <c r="M708" s="9">
        <v>9781568360294</v>
      </c>
      <c r="N708" t="s">
        <v>6875</v>
      </c>
      <c r="O708" t="s">
        <v>6875</v>
      </c>
      <c r="P708" t="s">
        <v>6875</v>
      </c>
      <c r="Q708" s="10">
        <v>15</v>
      </c>
      <c r="R708" s="11">
        <v>0.1</v>
      </c>
      <c r="S708" s="10">
        <v>11.25</v>
      </c>
      <c r="T708" s="4" t="s">
        <v>6864</v>
      </c>
      <c r="U708">
        <v>270</v>
      </c>
      <c r="V708">
        <v>233</v>
      </c>
      <c r="W708">
        <v>257</v>
      </c>
      <c r="X708">
        <v>270</v>
      </c>
      <c r="Y708">
        <v>87</v>
      </c>
      <c r="Z708">
        <v>0</v>
      </c>
      <c r="AA708">
        <v>1</v>
      </c>
      <c r="AB708">
        <v>0</v>
      </c>
      <c r="AC708">
        <v>0</v>
      </c>
      <c r="AD708">
        <v>143</v>
      </c>
      <c r="AE708">
        <v>26</v>
      </c>
      <c r="AF708">
        <v>169</v>
      </c>
      <c r="AH708" s="1">
        <v>37435</v>
      </c>
      <c r="AI708" s="1">
        <v>37535</v>
      </c>
      <c r="AJ708" s="1">
        <v>37477</v>
      </c>
      <c r="AK708" s="8">
        <v>15</v>
      </c>
      <c r="AM708" s="12" t="s">
        <v>6866</v>
      </c>
    </row>
    <row r="709" spans="1:39" x14ac:dyDescent="0.15">
      <c r="A709" s="2" t="s">
        <v>6867</v>
      </c>
      <c r="B709" s="2" t="s">
        <v>5143</v>
      </c>
      <c r="C709" s="2">
        <v>10</v>
      </c>
      <c r="D709" s="14" t="s">
        <v>6870</v>
      </c>
      <c r="E709"/>
      <c r="F709" t="s">
        <v>5280</v>
      </c>
      <c r="G709" t="s">
        <v>154</v>
      </c>
      <c r="H709" t="s">
        <v>155</v>
      </c>
      <c r="I709" s="4">
        <v>2</v>
      </c>
      <c r="K709" s="4">
        <v>89</v>
      </c>
      <c r="L709" s="4" t="s">
        <v>156</v>
      </c>
      <c r="M709" s="9">
        <v>9780155055698</v>
      </c>
      <c r="N709" t="s">
        <v>1174</v>
      </c>
      <c r="O709" t="s">
        <v>3888</v>
      </c>
      <c r="P709" t="s">
        <v>3888</v>
      </c>
      <c r="Q709" s="10">
        <v>57.35</v>
      </c>
      <c r="R709" s="11"/>
      <c r="S709" s="10">
        <v>43.05</v>
      </c>
      <c r="T709" s="4" t="s">
        <v>6864</v>
      </c>
      <c r="U709">
        <v>270</v>
      </c>
      <c r="V709">
        <v>233</v>
      </c>
      <c r="W709">
        <v>256</v>
      </c>
      <c r="X709">
        <v>270</v>
      </c>
      <c r="Y709">
        <v>1</v>
      </c>
      <c r="Z709">
        <v>0</v>
      </c>
      <c r="AA709">
        <v>79</v>
      </c>
      <c r="AB709">
        <v>0</v>
      </c>
      <c r="AC709">
        <v>0</v>
      </c>
      <c r="AD709">
        <v>22</v>
      </c>
      <c r="AE709">
        <v>164</v>
      </c>
      <c r="AF709">
        <v>186</v>
      </c>
      <c r="AH709" s="1">
        <v>37435</v>
      </c>
      <c r="AI709" s="1">
        <v>37577</v>
      </c>
      <c r="AJ709" s="1">
        <v>37559</v>
      </c>
      <c r="AK709" s="8" t="s">
        <v>1336</v>
      </c>
      <c r="AM709" s="12" t="s">
        <v>6866</v>
      </c>
    </row>
    <row r="710" spans="1:39" x14ac:dyDescent="0.15">
      <c r="A710" s="2" t="s">
        <v>6867</v>
      </c>
      <c r="B710" s="2" t="s">
        <v>5143</v>
      </c>
      <c r="C710" s="2">
        <v>10</v>
      </c>
      <c r="D710" s="14" t="s">
        <v>6870</v>
      </c>
      <c r="E710"/>
      <c r="F710" t="s">
        <v>5280</v>
      </c>
      <c r="G710" t="s">
        <v>2563</v>
      </c>
      <c r="H710" t="s">
        <v>2564</v>
      </c>
      <c r="K710" s="4">
        <v>77</v>
      </c>
      <c r="L710" s="4" t="s">
        <v>2565</v>
      </c>
      <c r="M710" s="9">
        <v>9780226848624</v>
      </c>
      <c r="N710" t="s">
        <v>6896</v>
      </c>
      <c r="O710" t="s">
        <v>6896</v>
      </c>
      <c r="P710" t="s">
        <v>6896</v>
      </c>
      <c r="Q710" s="10">
        <v>10</v>
      </c>
      <c r="R710" s="11">
        <v>0.1</v>
      </c>
      <c r="S710" s="10">
        <v>7.5</v>
      </c>
      <c r="T710" s="4" t="s">
        <v>6864</v>
      </c>
      <c r="U710">
        <v>270</v>
      </c>
      <c r="V710">
        <v>233</v>
      </c>
      <c r="W710">
        <v>254</v>
      </c>
      <c r="X710">
        <v>270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172</v>
      </c>
      <c r="AE710">
        <v>1</v>
      </c>
      <c r="AF710">
        <v>173</v>
      </c>
      <c r="AH710" s="1">
        <v>37435</v>
      </c>
      <c r="AI710" s="1">
        <v>37535</v>
      </c>
      <c r="AJ710" s="1">
        <v>37495</v>
      </c>
      <c r="AK710" s="8">
        <v>10</v>
      </c>
      <c r="AM710" s="12" t="s">
        <v>6866</v>
      </c>
    </row>
    <row r="711" spans="1:39" x14ac:dyDescent="0.15">
      <c r="A711" s="2" t="s">
        <v>6867</v>
      </c>
      <c r="B711" s="2" t="s">
        <v>5143</v>
      </c>
      <c r="C711" s="2" t="s">
        <v>3938</v>
      </c>
      <c r="D711" s="14" t="s">
        <v>6870</v>
      </c>
      <c r="E711"/>
      <c r="F711" t="s">
        <v>5144</v>
      </c>
      <c r="G711" t="s">
        <v>3169</v>
      </c>
      <c r="H711" t="s">
        <v>3170</v>
      </c>
      <c r="J711" s="4">
        <v>1</v>
      </c>
      <c r="K711" s="4">
        <v>0</v>
      </c>
      <c r="L711" s="4" t="s">
        <v>3171</v>
      </c>
      <c r="M711" s="9">
        <v>9781572593022</v>
      </c>
      <c r="N711" t="s">
        <v>3928</v>
      </c>
      <c r="O711" t="s">
        <v>3928</v>
      </c>
      <c r="P711" t="s">
        <v>3928</v>
      </c>
      <c r="Q711" s="10">
        <v>46.7</v>
      </c>
      <c r="R711" s="11"/>
      <c r="S711" s="10">
        <v>35.049999999999997</v>
      </c>
      <c r="T711" s="4" t="s">
        <v>6864</v>
      </c>
      <c r="U711">
        <v>150</v>
      </c>
      <c r="V711">
        <v>168</v>
      </c>
      <c r="W711">
        <v>50</v>
      </c>
      <c r="X711">
        <v>150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50</v>
      </c>
      <c r="AE711">
        <v>19</v>
      </c>
      <c r="AF711">
        <v>69</v>
      </c>
      <c r="AH711" s="1">
        <v>37522</v>
      </c>
      <c r="AI711" s="1">
        <v>37535</v>
      </c>
      <c r="AJ711" s="1">
        <v>37526</v>
      </c>
      <c r="AK711" s="8" t="s">
        <v>5353</v>
      </c>
      <c r="AM711" s="12" t="s">
        <v>6866</v>
      </c>
    </row>
    <row r="712" spans="1:39" x14ac:dyDescent="0.15">
      <c r="A712" s="2" t="s">
        <v>6867</v>
      </c>
      <c r="B712" s="2" t="s">
        <v>5143</v>
      </c>
      <c r="C712" s="2" t="s">
        <v>3938</v>
      </c>
      <c r="D712" s="14" t="s">
        <v>6870</v>
      </c>
      <c r="E712"/>
      <c r="F712" t="s">
        <v>5144</v>
      </c>
      <c r="G712" t="s">
        <v>5145</v>
      </c>
      <c r="H712" t="s">
        <v>5146</v>
      </c>
      <c r="K712" s="4">
        <v>1</v>
      </c>
      <c r="L712" s="4" t="s">
        <v>5147</v>
      </c>
      <c r="M712" s="9">
        <v>9781551112626</v>
      </c>
      <c r="N712" t="s">
        <v>5148</v>
      </c>
      <c r="O712" t="s">
        <v>5148</v>
      </c>
      <c r="P712" t="s">
        <v>5148</v>
      </c>
      <c r="Q712" s="10">
        <v>11.7</v>
      </c>
      <c r="R712" s="11"/>
      <c r="S712" s="10">
        <v>8.8000000000000007</v>
      </c>
      <c r="T712" s="4" t="s">
        <v>6864</v>
      </c>
      <c r="U712">
        <v>150</v>
      </c>
      <c r="V712">
        <v>168</v>
      </c>
      <c r="W712">
        <v>65</v>
      </c>
      <c r="X712">
        <v>150</v>
      </c>
      <c r="Y712">
        <v>6</v>
      </c>
      <c r="Z712">
        <v>0</v>
      </c>
      <c r="AA712">
        <v>0</v>
      </c>
      <c r="AB712">
        <v>0</v>
      </c>
      <c r="AC712">
        <v>0</v>
      </c>
      <c r="AD712">
        <v>59</v>
      </c>
      <c r="AE712">
        <v>13</v>
      </c>
      <c r="AF712">
        <v>72</v>
      </c>
      <c r="AH712" s="1">
        <v>37522</v>
      </c>
      <c r="AI712" s="1">
        <v>37535</v>
      </c>
      <c r="AJ712" s="1">
        <v>37533</v>
      </c>
      <c r="AK712" s="8" t="s">
        <v>5149</v>
      </c>
      <c r="AM712" s="12" t="s">
        <v>6866</v>
      </c>
    </row>
    <row r="713" spans="1:39" x14ac:dyDescent="0.15">
      <c r="A713" s="2" t="s">
        <v>6867</v>
      </c>
      <c r="B713" s="2" t="s">
        <v>5143</v>
      </c>
      <c r="C713" s="2" t="s">
        <v>3938</v>
      </c>
      <c r="D713" s="14" t="s">
        <v>6870</v>
      </c>
      <c r="E713"/>
      <c r="F713" t="s">
        <v>5144</v>
      </c>
      <c r="G713" t="s">
        <v>2845</v>
      </c>
      <c r="H713" t="s">
        <v>2846</v>
      </c>
      <c r="L713" s="4" t="s">
        <v>2847</v>
      </c>
      <c r="M713" s="9">
        <v>9780140390162</v>
      </c>
      <c r="N713" t="s">
        <v>3936</v>
      </c>
      <c r="O713" t="s">
        <v>3936</v>
      </c>
      <c r="P713" t="s">
        <v>3936</v>
      </c>
      <c r="Q713" s="10">
        <v>7.95</v>
      </c>
      <c r="R713" s="11"/>
      <c r="S713" s="10">
        <v>6</v>
      </c>
      <c r="T713" s="4" t="s">
        <v>6864</v>
      </c>
      <c r="U713">
        <v>150</v>
      </c>
      <c r="V713">
        <v>168</v>
      </c>
      <c r="W713">
        <v>80</v>
      </c>
      <c r="X713">
        <v>150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61</v>
      </c>
      <c r="AE713">
        <v>16</v>
      </c>
      <c r="AF713">
        <v>77</v>
      </c>
      <c r="AH713" s="1">
        <v>37522</v>
      </c>
      <c r="AI713" s="1">
        <v>37535</v>
      </c>
      <c r="AJ713" s="1">
        <v>37525</v>
      </c>
      <c r="AK713" s="8">
        <v>7.95</v>
      </c>
      <c r="AM713" s="12" t="s">
        <v>6866</v>
      </c>
    </row>
    <row r="714" spans="1:39" x14ac:dyDescent="0.15">
      <c r="A714" s="2" t="s">
        <v>6867</v>
      </c>
      <c r="B714" s="2" t="s">
        <v>5143</v>
      </c>
      <c r="C714" s="2" t="s">
        <v>3938</v>
      </c>
      <c r="D714" s="14" t="s">
        <v>6870</v>
      </c>
      <c r="E714"/>
      <c r="F714" t="s">
        <v>5144</v>
      </c>
      <c r="G714" t="s">
        <v>6550</v>
      </c>
      <c r="H714" t="s">
        <v>6551</v>
      </c>
      <c r="K714" s="4">
        <v>97</v>
      </c>
      <c r="L714" s="4" t="s">
        <v>6552</v>
      </c>
      <c r="M714" s="9">
        <v>9780312111519</v>
      </c>
      <c r="N714" t="s">
        <v>4027</v>
      </c>
      <c r="O714" t="s">
        <v>3928</v>
      </c>
      <c r="P714" t="s">
        <v>3928</v>
      </c>
      <c r="Q714" s="10">
        <v>14</v>
      </c>
      <c r="R714" s="11"/>
      <c r="S714" s="10">
        <v>10.5</v>
      </c>
      <c r="T714" s="4" t="s">
        <v>6864</v>
      </c>
      <c r="U714">
        <v>150</v>
      </c>
      <c r="V714">
        <v>168</v>
      </c>
      <c r="W714">
        <v>30</v>
      </c>
      <c r="X714">
        <v>150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26</v>
      </c>
      <c r="AE714">
        <v>4</v>
      </c>
      <c r="AF714">
        <v>30</v>
      </c>
      <c r="AH714" s="1">
        <v>37526</v>
      </c>
      <c r="AI714" s="1">
        <v>37535</v>
      </c>
      <c r="AJ714" s="1">
        <v>37531</v>
      </c>
      <c r="AK714" s="8" t="s">
        <v>5083</v>
      </c>
      <c r="AM714" s="12" t="s">
        <v>6866</v>
      </c>
    </row>
    <row r="715" spans="1:39" x14ac:dyDescent="0.15">
      <c r="A715" s="2" t="s">
        <v>6867</v>
      </c>
      <c r="B715" s="2" t="s">
        <v>5143</v>
      </c>
      <c r="C715" s="2" t="s">
        <v>1344</v>
      </c>
      <c r="D715" s="14" t="s">
        <v>6870</v>
      </c>
      <c r="E715"/>
      <c r="F715" t="s">
        <v>238</v>
      </c>
      <c r="G715" t="s">
        <v>5741</v>
      </c>
      <c r="H715" t="s">
        <v>5742</v>
      </c>
      <c r="K715" s="4">
        <v>60</v>
      </c>
      <c r="L715" s="4" t="s">
        <v>5743</v>
      </c>
      <c r="M715" s="9">
        <v>9780674601017</v>
      </c>
      <c r="N715" t="s">
        <v>2058</v>
      </c>
      <c r="O715" t="s">
        <v>2059</v>
      </c>
      <c r="P715" t="s">
        <v>2059</v>
      </c>
      <c r="Q715" s="10">
        <v>9.9499999999999993</v>
      </c>
      <c r="R715" s="11"/>
      <c r="S715" s="10">
        <v>7.5</v>
      </c>
      <c r="T715" s="4" t="s">
        <v>6864</v>
      </c>
      <c r="U715">
        <v>400</v>
      </c>
      <c r="V715">
        <v>336</v>
      </c>
      <c r="W715">
        <v>382</v>
      </c>
      <c r="X715">
        <v>400</v>
      </c>
      <c r="Y715">
        <v>125</v>
      </c>
      <c r="Z715">
        <v>0</v>
      </c>
      <c r="AA715">
        <v>1</v>
      </c>
      <c r="AB715">
        <v>0</v>
      </c>
      <c r="AC715">
        <v>0</v>
      </c>
      <c r="AD715">
        <v>250</v>
      </c>
      <c r="AE715">
        <v>16</v>
      </c>
      <c r="AF715">
        <v>266</v>
      </c>
      <c r="AH715" s="1">
        <v>37435</v>
      </c>
      <c r="AI715" s="1">
        <v>37535</v>
      </c>
      <c r="AJ715" s="1">
        <v>37477</v>
      </c>
      <c r="AK715" s="8">
        <v>9.9499999999999993</v>
      </c>
      <c r="AM715" s="12" t="s">
        <v>6866</v>
      </c>
    </row>
    <row r="716" spans="1:39" x14ac:dyDescent="0.15">
      <c r="A716" s="2" t="s">
        <v>6867</v>
      </c>
      <c r="B716" s="2" t="s">
        <v>5143</v>
      </c>
      <c r="C716" s="2" t="s">
        <v>1344</v>
      </c>
      <c r="D716" s="14" t="s">
        <v>6870</v>
      </c>
      <c r="E716"/>
      <c r="F716" t="s">
        <v>238</v>
      </c>
      <c r="G716" t="s">
        <v>1574</v>
      </c>
      <c r="H716" t="s">
        <v>1575</v>
      </c>
      <c r="K716" s="4">
        <v>68</v>
      </c>
      <c r="L716" s="4" t="s">
        <v>1576</v>
      </c>
      <c r="M716" s="9">
        <v>9780440314882</v>
      </c>
      <c r="N716" t="s">
        <v>1577</v>
      </c>
      <c r="O716" t="s">
        <v>1998</v>
      </c>
      <c r="P716" t="s">
        <v>1998</v>
      </c>
      <c r="Q716" s="10">
        <v>6.99</v>
      </c>
      <c r="R716" s="11"/>
      <c r="S716" s="10">
        <v>5.25</v>
      </c>
      <c r="T716" s="4" t="s">
        <v>6864</v>
      </c>
      <c r="U716">
        <v>400</v>
      </c>
      <c r="V716">
        <v>336</v>
      </c>
      <c r="W716">
        <v>375</v>
      </c>
      <c r="X716">
        <v>400</v>
      </c>
      <c r="Y716">
        <v>111</v>
      </c>
      <c r="Z716">
        <v>0</v>
      </c>
      <c r="AA716">
        <v>1</v>
      </c>
      <c r="AB716">
        <v>0</v>
      </c>
      <c r="AC716">
        <v>0</v>
      </c>
      <c r="AD716">
        <v>230</v>
      </c>
      <c r="AE716">
        <v>42</v>
      </c>
      <c r="AF716">
        <v>272</v>
      </c>
      <c r="AH716" s="1">
        <v>37435</v>
      </c>
      <c r="AI716" s="1">
        <v>37535</v>
      </c>
      <c r="AJ716" s="1">
        <v>37484</v>
      </c>
      <c r="AK716" s="8">
        <v>6.99</v>
      </c>
      <c r="AM716" s="12" t="s">
        <v>6866</v>
      </c>
    </row>
    <row r="717" spans="1:39" x14ac:dyDescent="0.15">
      <c r="A717" s="2" t="s">
        <v>6867</v>
      </c>
      <c r="B717" s="2" t="s">
        <v>5143</v>
      </c>
      <c r="C717" s="2" t="s">
        <v>1344</v>
      </c>
      <c r="D717" s="14" t="s">
        <v>6870</v>
      </c>
      <c r="E717"/>
      <c r="F717" t="s">
        <v>238</v>
      </c>
      <c r="G717" t="s">
        <v>1345</v>
      </c>
      <c r="H717" t="s">
        <v>1346</v>
      </c>
      <c r="K717" s="4">
        <v>1</v>
      </c>
      <c r="L717" s="4" t="s">
        <v>1347</v>
      </c>
      <c r="M717" s="9">
        <v>9780395756546</v>
      </c>
      <c r="N717" t="s">
        <v>5236</v>
      </c>
      <c r="O717" t="s">
        <v>5236</v>
      </c>
      <c r="P717" t="s">
        <v>5236</v>
      </c>
      <c r="Q717" s="10">
        <v>44.4</v>
      </c>
      <c r="R717" s="11"/>
      <c r="S717" s="10">
        <v>33.299999999999997</v>
      </c>
      <c r="T717" s="4" t="s">
        <v>6864</v>
      </c>
      <c r="U717">
        <v>400</v>
      </c>
      <c r="V717">
        <v>336</v>
      </c>
      <c r="W717">
        <v>385</v>
      </c>
      <c r="X717">
        <v>400</v>
      </c>
      <c r="Y717">
        <v>40</v>
      </c>
      <c r="Z717">
        <v>0</v>
      </c>
      <c r="AA717">
        <v>0</v>
      </c>
      <c r="AB717">
        <v>0</v>
      </c>
      <c r="AC717">
        <v>0</v>
      </c>
      <c r="AD717">
        <v>174</v>
      </c>
      <c r="AE717">
        <v>133</v>
      </c>
      <c r="AF717">
        <v>307</v>
      </c>
      <c r="AH717" s="1">
        <v>37435</v>
      </c>
      <c r="AI717" s="1">
        <v>37535</v>
      </c>
      <c r="AJ717" s="1">
        <v>37481</v>
      </c>
      <c r="AK717" s="8" t="s">
        <v>2420</v>
      </c>
      <c r="AM717" s="12" t="s">
        <v>6866</v>
      </c>
    </row>
    <row r="718" spans="1:39" x14ac:dyDescent="0.15">
      <c r="A718" s="2" t="s">
        <v>6867</v>
      </c>
      <c r="B718" s="2" t="s">
        <v>5100</v>
      </c>
      <c r="C718" s="2">
        <v>102</v>
      </c>
      <c r="D718" s="14" t="s">
        <v>6870</v>
      </c>
      <c r="E718"/>
      <c r="F718" t="s">
        <v>5101</v>
      </c>
      <c r="G718" t="s">
        <v>5102</v>
      </c>
      <c r="H718" t="s">
        <v>5103</v>
      </c>
      <c r="K718" s="4">
        <v>95</v>
      </c>
      <c r="L718" s="4" t="s">
        <v>5104</v>
      </c>
      <c r="M718" s="9">
        <v>9780800628451</v>
      </c>
      <c r="N718" t="s">
        <v>5105</v>
      </c>
      <c r="O718" t="s">
        <v>5106</v>
      </c>
      <c r="P718" t="s">
        <v>5106</v>
      </c>
      <c r="Q718" s="10">
        <v>23</v>
      </c>
      <c r="R718" s="11">
        <v>0.1</v>
      </c>
      <c r="S718" s="10">
        <v>17.25</v>
      </c>
      <c r="T718" s="4" t="s">
        <v>6864</v>
      </c>
      <c r="U718">
        <v>25</v>
      </c>
      <c r="V718">
        <v>34</v>
      </c>
      <c r="W718">
        <v>24</v>
      </c>
      <c r="X718">
        <v>25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8</v>
      </c>
      <c r="AE718">
        <v>18</v>
      </c>
      <c r="AF718">
        <v>26</v>
      </c>
      <c r="AH718" s="1">
        <v>37375</v>
      </c>
      <c r="AI718" s="1">
        <v>37535</v>
      </c>
      <c r="AJ718" s="1">
        <v>37540</v>
      </c>
      <c r="AK718" s="8">
        <v>23</v>
      </c>
      <c r="AM718" s="12" t="s">
        <v>6866</v>
      </c>
    </row>
    <row r="719" spans="1:39" x14ac:dyDescent="0.15">
      <c r="A719" s="2" t="s">
        <v>6867</v>
      </c>
      <c r="B719" s="2" t="s">
        <v>5100</v>
      </c>
      <c r="C719" s="2">
        <v>102</v>
      </c>
      <c r="D719" s="14" t="s">
        <v>6870</v>
      </c>
      <c r="E719"/>
      <c r="F719" t="s">
        <v>5101</v>
      </c>
      <c r="G719" t="s">
        <v>968</v>
      </c>
      <c r="H719" t="s">
        <v>969</v>
      </c>
      <c r="K719" s="4">
        <v>95</v>
      </c>
      <c r="L719" s="4" t="s">
        <v>970</v>
      </c>
      <c r="M719" s="9">
        <v>9783718657933</v>
      </c>
      <c r="N719" t="s">
        <v>971</v>
      </c>
      <c r="O719" t="s">
        <v>2006</v>
      </c>
      <c r="P719" t="s">
        <v>2006</v>
      </c>
      <c r="Q719" s="10">
        <v>30</v>
      </c>
      <c r="R719" s="11"/>
      <c r="S719" s="10">
        <v>22.5</v>
      </c>
      <c r="T719" s="4" t="s">
        <v>6864</v>
      </c>
      <c r="U719">
        <v>25</v>
      </c>
      <c r="V719">
        <v>34</v>
      </c>
      <c r="W719">
        <v>21</v>
      </c>
      <c r="X719">
        <v>25</v>
      </c>
      <c r="Y719">
        <v>7</v>
      </c>
      <c r="Z719">
        <v>0</v>
      </c>
      <c r="AA719">
        <v>0</v>
      </c>
      <c r="AB719">
        <v>0</v>
      </c>
      <c r="AC719">
        <v>0</v>
      </c>
      <c r="AD719">
        <v>14</v>
      </c>
      <c r="AE719">
        <v>0</v>
      </c>
      <c r="AF719">
        <v>14</v>
      </c>
      <c r="AH719" s="1">
        <v>37524</v>
      </c>
      <c r="AI719" s="1">
        <v>37535</v>
      </c>
      <c r="AJ719" s="1">
        <v>37551</v>
      </c>
      <c r="AK719" s="8" t="s">
        <v>972</v>
      </c>
      <c r="AM719" s="12" t="s">
        <v>6866</v>
      </c>
    </row>
    <row r="720" spans="1:39" x14ac:dyDescent="0.15">
      <c r="A720" s="2" t="s">
        <v>6867</v>
      </c>
      <c r="B720" s="2" t="s">
        <v>5100</v>
      </c>
      <c r="C720" s="2">
        <v>102</v>
      </c>
      <c r="D720" s="14" t="s">
        <v>6870</v>
      </c>
      <c r="E720"/>
      <c r="F720" t="s">
        <v>5101</v>
      </c>
      <c r="G720" t="s">
        <v>968</v>
      </c>
      <c r="H720" t="s">
        <v>969</v>
      </c>
      <c r="K720" s="4">
        <v>95</v>
      </c>
      <c r="L720" s="4" t="s">
        <v>3260</v>
      </c>
      <c r="M720" s="9">
        <v>9783718657940</v>
      </c>
      <c r="N720" t="s">
        <v>971</v>
      </c>
      <c r="O720" t="s">
        <v>2006</v>
      </c>
      <c r="P720" t="s">
        <v>2006</v>
      </c>
      <c r="Q720" s="10">
        <v>30</v>
      </c>
      <c r="R720" s="11"/>
      <c r="S720" s="10">
        <v>22.5</v>
      </c>
      <c r="T720" s="4" t="s">
        <v>6864</v>
      </c>
      <c r="U720">
        <v>25</v>
      </c>
      <c r="V720">
        <v>34</v>
      </c>
      <c r="W720">
        <v>8</v>
      </c>
      <c r="X720">
        <v>25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8</v>
      </c>
      <c r="AF720">
        <v>8</v>
      </c>
      <c r="AH720" s="1">
        <v>37524</v>
      </c>
      <c r="AI720" s="1">
        <v>37535</v>
      </c>
      <c r="AJ720" s="1">
        <v>37474</v>
      </c>
      <c r="AK720" s="8" t="s">
        <v>3261</v>
      </c>
      <c r="AM720" s="12" t="s">
        <v>6866</v>
      </c>
    </row>
    <row r="721" spans="1:40" x14ac:dyDescent="0.15">
      <c r="A721" s="2" t="s">
        <v>6867</v>
      </c>
      <c r="B721" s="2" t="s">
        <v>5100</v>
      </c>
      <c r="C721" s="2">
        <v>102</v>
      </c>
      <c r="D721" s="14" t="s">
        <v>6870</v>
      </c>
      <c r="E721"/>
      <c r="F721" t="s">
        <v>5101</v>
      </c>
      <c r="G721" t="s">
        <v>1600</v>
      </c>
      <c r="H721" t="s">
        <v>1601</v>
      </c>
      <c r="K721" s="4">
        <v>91</v>
      </c>
      <c r="L721" s="4" t="s">
        <v>1602</v>
      </c>
      <c r="M721" s="9">
        <v>9780881253719</v>
      </c>
      <c r="N721" t="s">
        <v>1603</v>
      </c>
      <c r="O721" t="s">
        <v>1603</v>
      </c>
      <c r="P721" t="s">
        <v>1603</v>
      </c>
      <c r="Q721" s="10">
        <v>23.45</v>
      </c>
      <c r="R721" s="11"/>
      <c r="S721" s="10">
        <v>17.600000000000001</v>
      </c>
      <c r="T721" s="4" t="s">
        <v>6864</v>
      </c>
      <c r="U721">
        <v>25</v>
      </c>
      <c r="V721">
        <v>34</v>
      </c>
      <c r="W721">
        <v>25</v>
      </c>
      <c r="X721">
        <v>25</v>
      </c>
      <c r="Y721">
        <v>-2</v>
      </c>
      <c r="Z721">
        <v>4</v>
      </c>
      <c r="AA721">
        <v>0</v>
      </c>
      <c r="AB721">
        <v>0</v>
      </c>
      <c r="AC721">
        <v>0</v>
      </c>
      <c r="AD721">
        <v>11</v>
      </c>
      <c r="AE721">
        <v>20</v>
      </c>
      <c r="AF721">
        <v>31</v>
      </c>
      <c r="AH721" s="1">
        <v>37375</v>
      </c>
      <c r="AI721" s="1">
        <v>37535</v>
      </c>
      <c r="AJ721" s="1">
        <v>37525</v>
      </c>
      <c r="AK721" s="8" t="s">
        <v>1604</v>
      </c>
      <c r="AM721" s="12" t="s">
        <v>6866</v>
      </c>
    </row>
    <row r="722" spans="1:40" x14ac:dyDescent="0.15">
      <c r="A722" s="2" t="s">
        <v>6867</v>
      </c>
      <c r="B722" s="2" t="s">
        <v>3490</v>
      </c>
      <c r="C722" s="2">
        <v>196</v>
      </c>
      <c r="D722" s="14" t="s">
        <v>6870</v>
      </c>
      <c r="E722"/>
      <c r="F722" t="s">
        <v>1170</v>
      </c>
      <c r="G722" t="s">
        <v>3734</v>
      </c>
      <c r="H722" t="s">
        <v>3735</v>
      </c>
      <c r="K722" s="4">
        <v>86</v>
      </c>
      <c r="L722" s="4" t="s">
        <v>3736</v>
      </c>
      <c r="M722" s="9">
        <v>9780029024805</v>
      </c>
      <c r="N722" t="s">
        <v>3528</v>
      </c>
      <c r="O722" t="s">
        <v>5368</v>
      </c>
      <c r="P722" t="s">
        <v>5368</v>
      </c>
      <c r="Q722" s="10">
        <v>19.399999999999999</v>
      </c>
      <c r="R722" s="11"/>
      <c r="S722" s="10">
        <v>14.55</v>
      </c>
      <c r="T722" s="4" t="s">
        <v>6864</v>
      </c>
      <c r="U722">
        <v>20</v>
      </c>
      <c r="V722">
        <v>9</v>
      </c>
      <c r="W722">
        <v>14</v>
      </c>
      <c r="X722">
        <v>20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12</v>
      </c>
      <c r="AE722">
        <v>2</v>
      </c>
      <c r="AF722">
        <v>14</v>
      </c>
      <c r="AH722" s="1">
        <v>37397</v>
      </c>
      <c r="AI722" s="1">
        <v>37535</v>
      </c>
      <c r="AJ722" s="1">
        <v>37481</v>
      </c>
      <c r="AK722" s="8" t="s">
        <v>3737</v>
      </c>
      <c r="AM722" s="12" t="s">
        <v>6866</v>
      </c>
    </row>
    <row r="723" spans="1:40" x14ac:dyDescent="0.15">
      <c r="A723" s="2" t="s">
        <v>6867</v>
      </c>
      <c r="B723" s="2" t="s">
        <v>3490</v>
      </c>
      <c r="C723" s="2">
        <v>196</v>
      </c>
      <c r="D723" s="14" t="s">
        <v>6870</v>
      </c>
      <c r="E723"/>
      <c r="F723" t="s">
        <v>1170</v>
      </c>
      <c r="G723" t="s">
        <v>276</v>
      </c>
      <c r="H723" t="s">
        <v>5710</v>
      </c>
      <c r="K723" s="4">
        <v>53</v>
      </c>
      <c r="L723" s="4" t="s">
        <v>5711</v>
      </c>
      <c r="M723" s="9">
        <v>9780394705125</v>
      </c>
      <c r="N723" t="s">
        <v>1998</v>
      </c>
      <c r="O723" t="s">
        <v>1998</v>
      </c>
      <c r="P723" t="s">
        <v>1998</v>
      </c>
      <c r="Q723" s="10">
        <v>11.25</v>
      </c>
      <c r="R723" s="11"/>
      <c r="S723" s="10">
        <v>8.4499999999999993</v>
      </c>
      <c r="T723" s="4" t="s">
        <v>6864</v>
      </c>
      <c r="U723">
        <v>20</v>
      </c>
      <c r="V723">
        <v>9</v>
      </c>
      <c r="W723">
        <v>16</v>
      </c>
      <c r="X723">
        <v>20</v>
      </c>
      <c r="Y723">
        <v>5</v>
      </c>
      <c r="Z723">
        <v>0</v>
      </c>
      <c r="AA723">
        <v>1</v>
      </c>
      <c r="AB723">
        <v>0</v>
      </c>
      <c r="AC723">
        <v>0</v>
      </c>
      <c r="AD723">
        <v>5</v>
      </c>
      <c r="AE723">
        <v>5</v>
      </c>
      <c r="AF723">
        <v>10</v>
      </c>
      <c r="AH723" s="1">
        <v>37397</v>
      </c>
      <c r="AI723" s="1">
        <v>37535</v>
      </c>
      <c r="AJ723" s="1">
        <v>37477</v>
      </c>
      <c r="AK723" s="8" t="s">
        <v>5712</v>
      </c>
      <c r="AM723" s="12" t="s">
        <v>6866</v>
      </c>
    </row>
    <row r="724" spans="1:40" x14ac:dyDescent="0.15">
      <c r="A724" s="2" t="s">
        <v>6867</v>
      </c>
      <c r="B724" s="2" t="s">
        <v>3490</v>
      </c>
      <c r="C724" s="2">
        <v>196</v>
      </c>
      <c r="D724" s="14" t="s">
        <v>6870</v>
      </c>
      <c r="E724"/>
      <c r="F724" t="s">
        <v>1170</v>
      </c>
      <c r="G724" t="s">
        <v>4209</v>
      </c>
      <c r="H724" t="s">
        <v>4210</v>
      </c>
      <c r="K724" s="4">
        <v>61</v>
      </c>
      <c r="L724" s="4" t="s">
        <v>2913</v>
      </c>
      <c r="M724" s="9">
        <v>9780394703916</v>
      </c>
      <c r="N724" t="s">
        <v>1998</v>
      </c>
      <c r="O724" t="s">
        <v>1998</v>
      </c>
      <c r="P724" t="s">
        <v>1998</v>
      </c>
      <c r="Q724" s="10">
        <v>12.5</v>
      </c>
      <c r="R724" s="11"/>
      <c r="S724" s="10">
        <v>9.4</v>
      </c>
      <c r="T724" s="4" t="s">
        <v>6864</v>
      </c>
      <c r="U724">
        <v>20</v>
      </c>
      <c r="V724">
        <v>9</v>
      </c>
      <c r="W724">
        <v>16</v>
      </c>
      <c r="X724">
        <v>20</v>
      </c>
      <c r="Y724">
        <v>7</v>
      </c>
      <c r="Z724">
        <v>0</v>
      </c>
      <c r="AA724">
        <v>1</v>
      </c>
      <c r="AB724">
        <v>0</v>
      </c>
      <c r="AC724">
        <v>0</v>
      </c>
      <c r="AD724">
        <v>4</v>
      </c>
      <c r="AE724">
        <v>4</v>
      </c>
      <c r="AF724">
        <v>8</v>
      </c>
      <c r="AH724" s="1">
        <v>37397</v>
      </c>
      <c r="AI724" s="1">
        <v>37535</v>
      </c>
      <c r="AJ724" s="1">
        <v>37476</v>
      </c>
      <c r="AK724" s="8" t="s">
        <v>4211</v>
      </c>
      <c r="AM724" s="12" t="s">
        <v>6866</v>
      </c>
    </row>
    <row r="725" spans="1:40" x14ac:dyDescent="0.15">
      <c r="A725" s="2" t="s">
        <v>6867</v>
      </c>
      <c r="B725" s="2" t="s">
        <v>3490</v>
      </c>
      <c r="C725" s="2">
        <v>196</v>
      </c>
      <c r="D725" s="14" t="s">
        <v>6870</v>
      </c>
      <c r="E725"/>
      <c r="F725" t="s">
        <v>1170</v>
      </c>
      <c r="G725" t="s">
        <v>3491</v>
      </c>
      <c r="H725" t="s">
        <v>3492</v>
      </c>
      <c r="K725" s="4">
        <v>2</v>
      </c>
      <c r="L725" s="4" t="s">
        <v>3493</v>
      </c>
      <c r="M725" s="9">
        <v>9780100718159</v>
      </c>
      <c r="N725" t="s">
        <v>3921</v>
      </c>
      <c r="O725" t="s">
        <v>3921</v>
      </c>
      <c r="P725" t="s">
        <v>3921</v>
      </c>
      <c r="Q725" s="10">
        <v>20.5</v>
      </c>
      <c r="R725" s="11"/>
      <c r="S725" s="10">
        <v>15.4</v>
      </c>
      <c r="T725" s="4" t="s">
        <v>6864</v>
      </c>
      <c r="U725">
        <v>20</v>
      </c>
      <c r="V725">
        <v>9</v>
      </c>
      <c r="W725">
        <v>0</v>
      </c>
      <c r="X725">
        <v>20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9</v>
      </c>
      <c r="AE725">
        <v>0</v>
      </c>
      <c r="AF725">
        <v>9</v>
      </c>
      <c r="AH725" s="1">
        <v>37467</v>
      </c>
      <c r="AI725" s="1">
        <v>37535</v>
      </c>
      <c r="AJ725" s="1">
        <v>37522</v>
      </c>
      <c r="AK725" s="8" t="s">
        <v>3494</v>
      </c>
      <c r="AM725" s="12" t="s">
        <v>6866</v>
      </c>
    </row>
    <row r="726" spans="1:40" x14ac:dyDescent="0.15">
      <c r="A726" s="2" t="s">
        <v>6867</v>
      </c>
      <c r="B726" s="2" t="s">
        <v>3490</v>
      </c>
      <c r="C726" s="2">
        <v>196</v>
      </c>
      <c r="D726" s="14" t="s">
        <v>6870</v>
      </c>
      <c r="E726"/>
      <c r="F726" t="s">
        <v>1170</v>
      </c>
      <c r="G726" t="s">
        <v>2683</v>
      </c>
      <c r="H726" t="s">
        <v>140</v>
      </c>
      <c r="I726" s="4">
        <v>2</v>
      </c>
      <c r="K726" s="4">
        <v>89</v>
      </c>
      <c r="L726" s="4" t="s">
        <v>141</v>
      </c>
      <c r="M726" s="9">
        <v>9780819562081</v>
      </c>
      <c r="N726" t="s">
        <v>5247</v>
      </c>
      <c r="O726" t="s">
        <v>5247</v>
      </c>
      <c r="P726" t="s">
        <v>5247</v>
      </c>
      <c r="Q726" s="10">
        <v>26.65</v>
      </c>
      <c r="R726" s="11"/>
      <c r="S726" s="10">
        <v>20</v>
      </c>
      <c r="T726" s="4" t="s">
        <v>6864</v>
      </c>
      <c r="U726">
        <v>20</v>
      </c>
      <c r="V726">
        <v>9</v>
      </c>
      <c r="W726">
        <v>12</v>
      </c>
      <c r="X726">
        <v>20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10</v>
      </c>
      <c r="AF726">
        <v>10</v>
      </c>
      <c r="AH726" s="1">
        <v>37397</v>
      </c>
      <c r="AI726" s="1">
        <v>37535</v>
      </c>
      <c r="AJ726" s="1">
        <v>37481</v>
      </c>
      <c r="AK726" s="8" t="s">
        <v>2379</v>
      </c>
      <c r="AM726" s="12" t="s">
        <v>6866</v>
      </c>
    </row>
    <row r="727" spans="1:40" x14ac:dyDescent="0.15">
      <c r="A727" s="2" t="s">
        <v>6867</v>
      </c>
      <c r="B727" s="2" t="s">
        <v>3490</v>
      </c>
      <c r="C727" s="2">
        <v>196</v>
      </c>
      <c r="D727" s="14" t="s">
        <v>6870</v>
      </c>
      <c r="E727"/>
      <c r="F727" t="s">
        <v>1170</v>
      </c>
      <c r="G727" t="s">
        <v>923</v>
      </c>
      <c r="H727" t="s">
        <v>924</v>
      </c>
      <c r="I727" s="4">
        <v>4</v>
      </c>
      <c r="K727" s="4">
        <v>2</v>
      </c>
      <c r="L727" s="4" t="s">
        <v>925</v>
      </c>
      <c r="M727" s="9">
        <v>9780321093004</v>
      </c>
      <c r="N727" t="s">
        <v>3953</v>
      </c>
      <c r="O727" t="s">
        <v>3894</v>
      </c>
      <c r="P727" t="s">
        <v>3894</v>
      </c>
      <c r="Q727" s="10">
        <v>20.8</v>
      </c>
      <c r="R727" s="11"/>
      <c r="S727" s="10">
        <v>15.6</v>
      </c>
      <c r="T727" s="4" t="s">
        <v>6864</v>
      </c>
      <c r="U727">
        <v>20</v>
      </c>
      <c r="V727">
        <v>9</v>
      </c>
      <c r="W727">
        <v>16</v>
      </c>
      <c r="X727">
        <v>20</v>
      </c>
      <c r="Y727">
        <v>4</v>
      </c>
      <c r="Z727">
        <v>0</v>
      </c>
      <c r="AA727">
        <v>0</v>
      </c>
      <c r="AB727">
        <v>0</v>
      </c>
      <c r="AC727">
        <v>0</v>
      </c>
      <c r="AD727">
        <v>8</v>
      </c>
      <c r="AE727">
        <v>4</v>
      </c>
      <c r="AF727">
        <v>12</v>
      </c>
      <c r="AH727" s="1">
        <v>37397</v>
      </c>
      <c r="AI727" s="1">
        <v>37535</v>
      </c>
      <c r="AJ727" s="1">
        <v>37473</v>
      </c>
      <c r="AK727" s="8" t="s">
        <v>926</v>
      </c>
      <c r="AM727" s="12" t="s">
        <v>6866</v>
      </c>
    </row>
    <row r="728" spans="1:40" x14ac:dyDescent="0.15">
      <c r="A728" s="2" t="s">
        <v>6867</v>
      </c>
      <c r="B728" s="2" t="s">
        <v>3490</v>
      </c>
      <c r="C728" s="2">
        <v>196</v>
      </c>
      <c r="D728" s="14" t="s">
        <v>6870</v>
      </c>
      <c r="E728"/>
      <c r="F728" t="s">
        <v>1170</v>
      </c>
      <c r="G728" t="s">
        <v>886</v>
      </c>
      <c r="H728" t="s">
        <v>887</v>
      </c>
      <c r="K728" s="4">
        <v>93</v>
      </c>
      <c r="L728" s="4" t="s">
        <v>888</v>
      </c>
      <c r="M728" s="9">
        <v>9780807050736</v>
      </c>
      <c r="N728" t="s">
        <v>529</v>
      </c>
      <c r="O728" t="s">
        <v>5236</v>
      </c>
      <c r="P728" t="s">
        <v>5236</v>
      </c>
      <c r="Q728" s="10">
        <v>25.6</v>
      </c>
      <c r="R728" s="11"/>
      <c r="S728" s="10">
        <v>19.2</v>
      </c>
      <c r="T728" s="4" t="s">
        <v>6864</v>
      </c>
      <c r="U728">
        <v>20</v>
      </c>
      <c r="V728">
        <v>9</v>
      </c>
      <c r="W728">
        <v>21</v>
      </c>
      <c r="X728">
        <v>30</v>
      </c>
      <c r="Y728">
        <v>6</v>
      </c>
      <c r="Z728">
        <v>0</v>
      </c>
      <c r="AA728">
        <v>3</v>
      </c>
      <c r="AB728">
        <v>0</v>
      </c>
      <c r="AC728">
        <v>1</v>
      </c>
      <c r="AD728">
        <v>2</v>
      </c>
      <c r="AE728">
        <v>10</v>
      </c>
      <c r="AF728">
        <v>12</v>
      </c>
      <c r="AH728" s="1">
        <v>37397</v>
      </c>
      <c r="AI728" s="1">
        <v>37535</v>
      </c>
      <c r="AJ728" s="1">
        <v>37481</v>
      </c>
      <c r="AK728" s="8" t="s">
        <v>889</v>
      </c>
      <c r="AM728" s="12" t="s">
        <v>6866</v>
      </c>
    </row>
    <row r="729" spans="1:40" x14ac:dyDescent="0.15">
      <c r="A729" s="2" t="s">
        <v>6867</v>
      </c>
      <c r="B729" s="2" t="s">
        <v>3490</v>
      </c>
      <c r="C729" s="2">
        <v>196</v>
      </c>
      <c r="D729" s="14" t="s">
        <v>6870</v>
      </c>
      <c r="E729"/>
      <c r="F729" t="s">
        <v>1170</v>
      </c>
      <c r="G729" t="s">
        <v>6669</v>
      </c>
      <c r="H729" t="s">
        <v>6670</v>
      </c>
      <c r="I729" s="4">
        <v>2</v>
      </c>
      <c r="K729" s="4">
        <v>30</v>
      </c>
      <c r="L729" s="4" t="s">
        <v>2912</v>
      </c>
      <c r="M729" s="9">
        <v>9780415254069</v>
      </c>
      <c r="N729" t="s">
        <v>2005</v>
      </c>
      <c r="O729" t="s">
        <v>2006</v>
      </c>
      <c r="P729" t="s">
        <v>2006</v>
      </c>
      <c r="Q729" s="10">
        <v>15.95</v>
      </c>
      <c r="R729" s="11">
        <v>0.1</v>
      </c>
      <c r="S729" s="10">
        <v>12</v>
      </c>
      <c r="T729" s="4" t="s">
        <v>6864</v>
      </c>
      <c r="U729">
        <v>20</v>
      </c>
      <c r="V729">
        <v>9</v>
      </c>
      <c r="W729">
        <v>12</v>
      </c>
      <c r="X729">
        <v>20</v>
      </c>
      <c r="Y729">
        <v>0</v>
      </c>
      <c r="Z729">
        <v>0</v>
      </c>
      <c r="AA729">
        <v>8</v>
      </c>
      <c r="AB729">
        <v>0</v>
      </c>
      <c r="AC729">
        <v>8</v>
      </c>
      <c r="AD729">
        <v>0</v>
      </c>
      <c r="AE729">
        <v>11</v>
      </c>
      <c r="AF729">
        <v>11</v>
      </c>
      <c r="AH729" s="1">
        <v>37397</v>
      </c>
      <c r="AI729" s="1">
        <v>37577</v>
      </c>
      <c r="AJ729" s="1">
        <v>37559</v>
      </c>
      <c r="AK729" s="8">
        <v>15.95</v>
      </c>
      <c r="AM729" s="12" t="s">
        <v>6866</v>
      </c>
    </row>
    <row r="730" spans="1:40" x14ac:dyDescent="0.15">
      <c r="A730" s="2" t="s">
        <v>6867</v>
      </c>
      <c r="B730" s="2" t="s">
        <v>3490</v>
      </c>
      <c r="C730" s="2">
        <v>196</v>
      </c>
      <c r="D730" s="14" t="s">
        <v>6870</v>
      </c>
      <c r="E730"/>
      <c r="F730" t="s">
        <v>1170</v>
      </c>
      <c r="G730" t="s">
        <v>1166</v>
      </c>
      <c r="H730" t="s">
        <v>3676</v>
      </c>
      <c r="K730" s="4">
        <v>72</v>
      </c>
      <c r="L730" s="4" t="s">
        <v>3677</v>
      </c>
      <c r="M730" s="9">
        <v>9780393304930</v>
      </c>
      <c r="N730" t="s">
        <v>1138</v>
      </c>
      <c r="O730" t="s">
        <v>1138</v>
      </c>
      <c r="P730" t="s">
        <v>1138</v>
      </c>
      <c r="Q730" s="10">
        <v>13.95</v>
      </c>
      <c r="R730" s="11">
        <v>0.1</v>
      </c>
      <c r="S730" s="10">
        <v>10.5</v>
      </c>
      <c r="T730" s="4" t="s">
        <v>6864</v>
      </c>
      <c r="U730">
        <v>20</v>
      </c>
      <c r="V730">
        <v>9</v>
      </c>
      <c r="W730">
        <v>16</v>
      </c>
      <c r="X730">
        <v>20</v>
      </c>
      <c r="Y730">
        <v>5</v>
      </c>
      <c r="Z730">
        <v>0</v>
      </c>
      <c r="AA730">
        <v>0</v>
      </c>
      <c r="AB730">
        <v>0</v>
      </c>
      <c r="AC730">
        <v>0</v>
      </c>
      <c r="AD730">
        <v>2</v>
      </c>
      <c r="AE730">
        <v>6</v>
      </c>
      <c r="AF730">
        <v>8</v>
      </c>
      <c r="AH730" s="1">
        <v>37397</v>
      </c>
      <c r="AI730" s="1">
        <v>37535</v>
      </c>
      <c r="AJ730" s="1">
        <v>37481</v>
      </c>
      <c r="AK730" s="8">
        <v>13.95</v>
      </c>
      <c r="AM730" s="12" t="s">
        <v>6866</v>
      </c>
    </row>
    <row r="731" spans="1:40" x14ac:dyDescent="0.15">
      <c r="A731" s="2" t="s">
        <v>6867</v>
      </c>
      <c r="B731" s="2" t="s">
        <v>4021</v>
      </c>
      <c r="C731" s="2">
        <v>140</v>
      </c>
      <c r="D731" s="14" t="s">
        <v>6870</v>
      </c>
      <c r="E731"/>
      <c r="F731" t="s">
        <v>1170</v>
      </c>
      <c r="G731" t="s">
        <v>3583</v>
      </c>
      <c r="H731" t="s">
        <v>3584</v>
      </c>
      <c r="I731" s="4">
        <v>2</v>
      </c>
      <c r="K731" s="4">
        <v>94</v>
      </c>
      <c r="L731" s="4" t="s">
        <v>3585</v>
      </c>
      <c r="M731" s="9">
        <v>9780393963151</v>
      </c>
      <c r="N731" t="s">
        <v>1138</v>
      </c>
      <c r="O731" t="s">
        <v>1138</v>
      </c>
      <c r="P731" t="s">
        <v>1138</v>
      </c>
      <c r="Q731" s="10">
        <v>40</v>
      </c>
      <c r="R731" s="11"/>
      <c r="S731" s="10">
        <v>30</v>
      </c>
      <c r="T731" s="4" t="s">
        <v>6864</v>
      </c>
      <c r="U731">
        <v>145</v>
      </c>
      <c r="V731">
        <v>84</v>
      </c>
      <c r="W731">
        <v>182</v>
      </c>
      <c r="X731">
        <v>245</v>
      </c>
      <c r="Y731">
        <v>16</v>
      </c>
      <c r="Z731">
        <v>0</v>
      </c>
      <c r="AA731">
        <v>25</v>
      </c>
      <c r="AB731">
        <v>0</v>
      </c>
      <c r="AC731">
        <v>0</v>
      </c>
      <c r="AD731">
        <v>27</v>
      </c>
      <c r="AE731">
        <v>103</v>
      </c>
      <c r="AF731">
        <v>130</v>
      </c>
      <c r="AH731" s="1">
        <v>37375</v>
      </c>
      <c r="AI731" s="1">
        <v>37535</v>
      </c>
      <c r="AJ731" s="1">
        <v>37524</v>
      </c>
      <c r="AK731" s="8" t="s">
        <v>3586</v>
      </c>
      <c r="AM731" s="12" t="s">
        <v>6866</v>
      </c>
      <c r="AN731" s="13" t="s">
        <v>1051</v>
      </c>
    </row>
    <row r="732" spans="1:40" x14ac:dyDescent="0.15">
      <c r="A732" s="2" t="s">
        <v>6867</v>
      </c>
      <c r="B732" s="2" t="s">
        <v>4021</v>
      </c>
      <c r="C732" s="2">
        <v>140</v>
      </c>
      <c r="D732" s="14" t="s">
        <v>6870</v>
      </c>
      <c r="E732"/>
      <c r="F732" t="s">
        <v>1170</v>
      </c>
      <c r="G732" t="s">
        <v>5080</v>
      </c>
      <c r="H732" t="s">
        <v>5081</v>
      </c>
      <c r="K732" s="4">
        <v>66</v>
      </c>
      <c r="L732" s="4" t="s">
        <v>5082</v>
      </c>
      <c r="M732" s="9">
        <v>9780393003468</v>
      </c>
      <c r="N732" t="s">
        <v>1138</v>
      </c>
      <c r="O732" t="s">
        <v>1138</v>
      </c>
      <c r="P732" t="s">
        <v>1138</v>
      </c>
      <c r="Q732" s="10">
        <v>14</v>
      </c>
      <c r="R732" s="11"/>
      <c r="S732" s="10">
        <v>10.5</v>
      </c>
      <c r="T732" s="4" t="s">
        <v>6864</v>
      </c>
      <c r="U732">
        <v>145</v>
      </c>
      <c r="V732">
        <v>84</v>
      </c>
      <c r="W732">
        <v>175</v>
      </c>
      <c r="X732">
        <v>245</v>
      </c>
      <c r="Y732">
        <v>46</v>
      </c>
      <c r="Z732">
        <v>0</v>
      </c>
      <c r="AA732">
        <v>0</v>
      </c>
      <c r="AB732">
        <v>0</v>
      </c>
      <c r="AC732">
        <v>0</v>
      </c>
      <c r="AD732">
        <v>71</v>
      </c>
      <c r="AE732">
        <v>60</v>
      </c>
      <c r="AF732">
        <v>131</v>
      </c>
      <c r="AH732" s="1">
        <v>37375</v>
      </c>
      <c r="AI732" s="1">
        <v>37535</v>
      </c>
      <c r="AJ732" s="1">
        <v>37516</v>
      </c>
      <c r="AK732" s="8" t="s">
        <v>5083</v>
      </c>
      <c r="AM732" s="12" t="s">
        <v>6866</v>
      </c>
    </row>
    <row r="733" spans="1:40" x14ac:dyDescent="0.15">
      <c r="A733" s="2" t="s">
        <v>6867</v>
      </c>
      <c r="B733" s="2" t="s">
        <v>4021</v>
      </c>
      <c r="C733" s="2">
        <v>140</v>
      </c>
      <c r="D733" s="14" t="s">
        <v>6870</v>
      </c>
      <c r="E733"/>
      <c r="F733" t="s">
        <v>1170</v>
      </c>
      <c r="G733" t="s">
        <v>6911</v>
      </c>
      <c r="H733" t="s">
        <v>1066</v>
      </c>
      <c r="L733" s="4" t="s">
        <v>1067</v>
      </c>
      <c r="M733" s="9">
        <v>9780189999982</v>
      </c>
      <c r="N733" t="s">
        <v>6914</v>
      </c>
      <c r="O733" t="s">
        <v>6914</v>
      </c>
      <c r="P733" t="s">
        <v>6914</v>
      </c>
      <c r="Q733" s="10">
        <v>0</v>
      </c>
      <c r="R733" s="11"/>
      <c r="S733" s="10">
        <v>0</v>
      </c>
      <c r="T733" s="4" t="s">
        <v>6864</v>
      </c>
      <c r="U733">
        <v>145</v>
      </c>
      <c r="V733">
        <v>84</v>
      </c>
      <c r="W733">
        <v>0</v>
      </c>
      <c r="X733">
        <v>4162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H733" s="1">
        <v>37516</v>
      </c>
      <c r="AI733" s="1">
        <v>37535</v>
      </c>
      <c r="AM733" s="12" t="s">
        <v>6866</v>
      </c>
    </row>
    <row r="734" spans="1:40" x14ac:dyDescent="0.15">
      <c r="A734" s="2" t="s">
        <v>6867</v>
      </c>
      <c r="B734" s="2" t="s">
        <v>4021</v>
      </c>
      <c r="C734" s="2">
        <v>140</v>
      </c>
      <c r="D734" s="14" t="s">
        <v>6870</v>
      </c>
      <c r="E734"/>
      <c r="F734" t="s">
        <v>1170</v>
      </c>
      <c r="G734" t="s">
        <v>1171</v>
      </c>
      <c r="H734" t="s">
        <v>1172</v>
      </c>
      <c r="I734" s="4">
        <v>9</v>
      </c>
      <c r="K734" s="4">
        <v>2</v>
      </c>
      <c r="L734" s="4" t="s">
        <v>1173</v>
      </c>
      <c r="M734" s="9">
        <v>9780030341335</v>
      </c>
      <c r="N734" t="s">
        <v>1174</v>
      </c>
      <c r="O734" t="s">
        <v>3888</v>
      </c>
      <c r="P734" t="s">
        <v>3888</v>
      </c>
      <c r="Q734" s="10">
        <v>110.35</v>
      </c>
      <c r="R734" s="11"/>
      <c r="S734" s="10">
        <v>82.8</v>
      </c>
      <c r="T734" s="4" t="s">
        <v>6864</v>
      </c>
      <c r="U734">
        <v>145</v>
      </c>
      <c r="V734">
        <v>84</v>
      </c>
      <c r="W734">
        <v>184</v>
      </c>
      <c r="X734">
        <v>245</v>
      </c>
      <c r="Y734">
        <v>57</v>
      </c>
      <c r="Z734">
        <v>0</v>
      </c>
      <c r="AA734">
        <v>1</v>
      </c>
      <c r="AB734">
        <v>0</v>
      </c>
      <c r="AC734">
        <v>0</v>
      </c>
      <c r="AD734">
        <v>105</v>
      </c>
      <c r="AE734">
        <v>18</v>
      </c>
      <c r="AF734">
        <v>123</v>
      </c>
      <c r="AH734" s="1">
        <v>37375</v>
      </c>
      <c r="AI734" s="1">
        <v>37535</v>
      </c>
      <c r="AJ734" s="1">
        <v>37524</v>
      </c>
      <c r="AK734" s="8" t="s">
        <v>1175</v>
      </c>
      <c r="AM734" s="12" t="s">
        <v>6866</v>
      </c>
    </row>
    <row r="735" spans="1:40" x14ac:dyDescent="0.15">
      <c r="A735" s="2" t="s">
        <v>6867</v>
      </c>
      <c r="B735" s="2" t="s">
        <v>4021</v>
      </c>
      <c r="C735" s="2">
        <v>164</v>
      </c>
      <c r="D735" s="14" t="s">
        <v>6870</v>
      </c>
      <c r="E735"/>
      <c r="F735" t="s">
        <v>1205</v>
      </c>
      <c r="G735" t="s">
        <v>2197</v>
      </c>
      <c r="H735" t="s">
        <v>2198</v>
      </c>
      <c r="K735" s="4">
        <v>96</v>
      </c>
      <c r="L735" s="4" t="s">
        <v>2199</v>
      </c>
      <c r="M735" s="9">
        <v>9780253210432</v>
      </c>
      <c r="N735" t="s">
        <v>2200</v>
      </c>
      <c r="O735" t="s">
        <v>2200</v>
      </c>
      <c r="P735" t="s">
        <v>2200</v>
      </c>
      <c r="Q735" s="10">
        <v>21.3</v>
      </c>
      <c r="R735" s="11"/>
      <c r="S735" s="10">
        <v>16</v>
      </c>
      <c r="T735" s="4" t="s">
        <v>6864</v>
      </c>
      <c r="U735">
        <v>10</v>
      </c>
      <c r="V735">
        <v>11</v>
      </c>
      <c r="W735">
        <v>18</v>
      </c>
      <c r="X735">
        <v>20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6</v>
      </c>
      <c r="AE735">
        <v>6</v>
      </c>
      <c r="AF735">
        <v>12</v>
      </c>
      <c r="AH735" s="1">
        <v>37375</v>
      </c>
      <c r="AI735" s="1">
        <v>37535</v>
      </c>
      <c r="AJ735" s="1">
        <v>37481</v>
      </c>
      <c r="AK735" s="8" t="s">
        <v>265</v>
      </c>
      <c r="AM735" s="12" t="s">
        <v>6866</v>
      </c>
    </row>
    <row r="736" spans="1:40" x14ac:dyDescent="0.15">
      <c r="A736" s="2" t="s">
        <v>6867</v>
      </c>
      <c r="B736" s="2" t="s">
        <v>4021</v>
      </c>
      <c r="C736" s="2">
        <v>164</v>
      </c>
      <c r="D736" s="14" t="s">
        <v>6870</v>
      </c>
      <c r="E736"/>
      <c r="F736" t="s">
        <v>1205</v>
      </c>
      <c r="G736" t="s">
        <v>5011</v>
      </c>
      <c r="H736" t="s">
        <v>5012</v>
      </c>
      <c r="K736" s="4">
        <v>95</v>
      </c>
      <c r="L736" s="4" t="s">
        <v>5013</v>
      </c>
      <c r="M736" s="9">
        <v>9780253211866</v>
      </c>
      <c r="N736" t="s">
        <v>2200</v>
      </c>
      <c r="O736" t="s">
        <v>2200</v>
      </c>
      <c r="P736" t="s">
        <v>2200</v>
      </c>
      <c r="Q736" s="10">
        <v>14.95</v>
      </c>
      <c r="R736" s="11">
        <v>0.1</v>
      </c>
      <c r="S736" s="10">
        <v>11.25</v>
      </c>
      <c r="T736" s="4" t="s">
        <v>6864</v>
      </c>
      <c r="U736">
        <v>10</v>
      </c>
      <c r="V736">
        <v>11</v>
      </c>
      <c r="W736">
        <v>12</v>
      </c>
      <c r="X736">
        <v>20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4</v>
      </c>
      <c r="AE736">
        <v>7</v>
      </c>
      <c r="AF736">
        <v>11</v>
      </c>
      <c r="AH736" s="1">
        <v>37375</v>
      </c>
      <c r="AI736" s="1">
        <v>37535</v>
      </c>
      <c r="AJ736" s="1">
        <v>37474</v>
      </c>
      <c r="AK736" s="8">
        <v>14.95</v>
      </c>
      <c r="AM736" s="12" t="s">
        <v>6866</v>
      </c>
    </row>
    <row r="737" spans="1:39" x14ac:dyDescent="0.15">
      <c r="A737" s="2" t="s">
        <v>6867</v>
      </c>
      <c r="B737" s="2" t="s">
        <v>4021</v>
      </c>
      <c r="C737" s="2">
        <v>164</v>
      </c>
      <c r="D737" s="14" t="s">
        <v>6870</v>
      </c>
      <c r="E737"/>
      <c r="F737" t="s">
        <v>1205</v>
      </c>
      <c r="G737" t="s">
        <v>1206</v>
      </c>
      <c r="H737" t="s">
        <v>1207</v>
      </c>
      <c r="K737" s="4">
        <v>96</v>
      </c>
      <c r="L737" s="4" t="s">
        <v>1208</v>
      </c>
      <c r="M737" s="9">
        <v>9780393027396</v>
      </c>
      <c r="N737" t="s">
        <v>1138</v>
      </c>
      <c r="O737" t="s">
        <v>1138</v>
      </c>
      <c r="P737" t="s">
        <v>1138</v>
      </c>
      <c r="Q737" s="10">
        <v>28</v>
      </c>
      <c r="R737" s="11">
        <v>0.1</v>
      </c>
      <c r="S737" s="10">
        <v>21</v>
      </c>
      <c r="T737" s="4" t="s">
        <v>6864</v>
      </c>
      <c r="U737">
        <v>10</v>
      </c>
      <c r="V737">
        <v>11</v>
      </c>
      <c r="W737">
        <v>18</v>
      </c>
      <c r="X737">
        <v>20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9</v>
      </c>
      <c r="AF737">
        <v>10</v>
      </c>
      <c r="AH737" s="1">
        <v>37375</v>
      </c>
      <c r="AI737" s="1">
        <v>37535</v>
      </c>
      <c r="AJ737" s="1">
        <v>37484</v>
      </c>
      <c r="AK737" s="8">
        <v>28</v>
      </c>
      <c r="AM737" s="12" t="s">
        <v>6866</v>
      </c>
    </row>
    <row r="738" spans="1:39" x14ac:dyDescent="0.15">
      <c r="A738" s="2" t="s">
        <v>6867</v>
      </c>
      <c r="B738" s="2" t="s">
        <v>4021</v>
      </c>
      <c r="C738" s="2">
        <v>164</v>
      </c>
      <c r="D738" s="14" t="s">
        <v>6870</v>
      </c>
      <c r="E738"/>
      <c r="F738" t="s">
        <v>1205</v>
      </c>
      <c r="G738" t="s">
        <v>6009</v>
      </c>
      <c r="H738" t="s">
        <v>6789</v>
      </c>
      <c r="K738" s="4">
        <v>99</v>
      </c>
      <c r="L738" s="4" t="s">
        <v>6790</v>
      </c>
      <c r="M738" s="9">
        <v>9780393314816</v>
      </c>
      <c r="N738" t="s">
        <v>1138</v>
      </c>
      <c r="O738" t="s">
        <v>1138</v>
      </c>
      <c r="P738" t="s">
        <v>1138</v>
      </c>
      <c r="Q738" s="10">
        <v>12.95</v>
      </c>
      <c r="R738" s="11">
        <v>0.1</v>
      </c>
      <c r="S738" s="10">
        <v>9.75</v>
      </c>
      <c r="T738" s="4" t="s">
        <v>6864</v>
      </c>
      <c r="U738">
        <v>10</v>
      </c>
      <c r="V738">
        <v>11</v>
      </c>
      <c r="W738">
        <v>18</v>
      </c>
      <c r="X738">
        <v>20</v>
      </c>
      <c r="Y738">
        <v>0</v>
      </c>
      <c r="Z738">
        <v>0</v>
      </c>
      <c r="AA738">
        <v>8</v>
      </c>
      <c r="AB738">
        <v>0</v>
      </c>
      <c r="AC738">
        <v>0</v>
      </c>
      <c r="AD738">
        <v>0</v>
      </c>
      <c r="AE738">
        <v>10</v>
      </c>
      <c r="AF738">
        <v>10</v>
      </c>
      <c r="AH738" s="1">
        <v>37375</v>
      </c>
      <c r="AI738" s="1">
        <v>37535</v>
      </c>
      <c r="AJ738" s="1">
        <v>37445</v>
      </c>
      <c r="AK738" s="8">
        <v>12.95</v>
      </c>
      <c r="AM738" s="12" t="s">
        <v>6866</v>
      </c>
    </row>
    <row r="739" spans="1:39" x14ac:dyDescent="0.15">
      <c r="A739" s="2" t="s">
        <v>6867</v>
      </c>
      <c r="B739" s="2" t="s">
        <v>4021</v>
      </c>
      <c r="C739" s="2">
        <v>187</v>
      </c>
      <c r="D739" s="14" t="s">
        <v>6870</v>
      </c>
      <c r="E739"/>
      <c r="F739" t="s">
        <v>6013</v>
      </c>
      <c r="G739" t="s">
        <v>5912</v>
      </c>
      <c r="H739" t="s">
        <v>5913</v>
      </c>
      <c r="K739" s="4">
        <v>96</v>
      </c>
      <c r="L739" s="4" t="s">
        <v>5914</v>
      </c>
      <c r="M739" s="9">
        <v>9780385315548</v>
      </c>
      <c r="N739" t="s">
        <v>902</v>
      </c>
      <c r="O739" t="s">
        <v>1998</v>
      </c>
      <c r="P739" t="s">
        <v>1998</v>
      </c>
      <c r="Q739" s="10">
        <v>13.95</v>
      </c>
      <c r="R739" s="11">
        <v>0.1</v>
      </c>
      <c r="S739" s="10">
        <v>10.5</v>
      </c>
      <c r="T739" s="4" t="s">
        <v>6864</v>
      </c>
      <c r="U739">
        <v>18</v>
      </c>
      <c r="V739">
        <v>13</v>
      </c>
      <c r="W739">
        <v>18</v>
      </c>
      <c r="X739">
        <v>18</v>
      </c>
      <c r="Y739">
        <v>12</v>
      </c>
      <c r="Z739">
        <v>0</v>
      </c>
      <c r="AA739">
        <v>2</v>
      </c>
      <c r="AB739">
        <v>0</v>
      </c>
      <c r="AC739">
        <v>0</v>
      </c>
      <c r="AD739">
        <v>0</v>
      </c>
      <c r="AE739">
        <v>4</v>
      </c>
      <c r="AF739">
        <v>4</v>
      </c>
      <c r="AH739" s="1">
        <v>37538</v>
      </c>
      <c r="AI739" s="1">
        <v>37535</v>
      </c>
      <c r="AJ739" s="1">
        <v>37540</v>
      </c>
      <c r="AK739" s="8">
        <v>13.95</v>
      </c>
      <c r="AM739" s="12" t="s">
        <v>6866</v>
      </c>
    </row>
    <row r="740" spans="1:39" x14ac:dyDescent="0.15">
      <c r="A740" s="2" t="s">
        <v>6867</v>
      </c>
      <c r="B740" s="2" t="s">
        <v>4021</v>
      </c>
      <c r="C740" s="2">
        <v>187</v>
      </c>
      <c r="D740" s="14" t="s">
        <v>6870</v>
      </c>
      <c r="E740"/>
      <c r="F740" t="s">
        <v>6013</v>
      </c>
      <c r="G740" t="s">
        <v>4844</v>
      </c>
      <c r="H740" t="s">
        <v>4845</v>
      </c>
      <c r="K740" s="4">
        <v>87</v>
      </c>
      <c r="L740" s="4" t="s">
        <v>2914</v>
      </c>
      <c r="M740" s="9">
        <v>9780029185704</v>
      </c>
      <c r="N740" t="s">
        <v>3528</v>
      </c>
      <c r="O740" t="s">
        <v>3943</v>
      </c>
      <c r="P740" t="s">
        <v>3943</v>
      </c>
      <c r="Q740" s="10">
        <v>20.95</v>
      </c>
      <c r="R740" s="11"/>
      <c r="S740" s="10">
        <v>15.75</v>
      </c>
      <c r="T740" s="4" t="s">
        <v>6864</v>
      </c>
      <c r="U740">
        <v>18</v>
      </c>
      <c r="V740">
        <v>13</v>
      </c>
      <c r="W740">
        <v>18</v>
      </c>
      <c r="X740">
        <v>18</v>
      </c>
      <c r="Y740">
        <v>0</v>
      </c>
      <c r="Z740">
        <v>0</v>
      </c>
      <c r="AA740">
        <v>13</v>
      </c>
      <c r="AB740">
        <v>0</v>
      </c>
      <c r="AC740">
        <v>0</v>
      </c>
      <c r="AD740">
        <v>0</v>
      </c>
      <c r="AE740">
        <v>5</v>
      </c>
      <c r="AF740">
        <v>5</v>
      </c>
      <c r="AH740" s="1">
        <v>37537</v>
      </c>
      <c r="AI740" s="1">
        <v>37535</v>
      </c>
      <c r="AJ740" s="1">
        <v>37538</v>
      </c>
      <c r="AK740" s="8">
        <v>20.95</v>
      </c>
      <c r="AM740" s="12" t="s">
        <v>6866</v>
      </c>
    </row>
    <row r="741" spans="1:39" x14ac:dyDescent="0.15">
      <c r="A741" s="2" t="s">
        <v>6867</v>
      </c>
      <c r="B741" s="2" t="s">
        <v>4021</v>
      </c>
      <c r="C741" s="2">
        <v>187</v>
      </c>
      <c r="D741" s="14" t="s">
        <v>6870</v>
      </c>
      <c r="E741"/>
      <c r="F741" t="s">
        <v>6013</v>
      </c>
      <c r="G741" t="s">
        <v>1417</v>
      </c>
      <c r="H741" t="s">
        <v>1418</v>
      </c>
      <c r="K741" s="4">
        <v>97</v>
      </c>
      <c r="L741" s="4" t="s">
        <v>1419</v>
      </c>
      <c r="M741" s="9">
        <v>9780801480447</v>
      </c>
      <c r="N741" t="s">
        <v>5170</v>
      </c>
      <c r="O741" t="s">
        <v>5170</v>
      </c>
      <c r="P741" t="s">
        <v>5170</v>
      </c>
      <c r="Q741" s="10">
        <v>20.25</v>
      </c>
      <c r="R741" s="11"/>
      <c r="S741" s="10">
        <v>15.2</v>
      </c>
      <c r="T741" s="4" t="s">
        <v>6864</v>
      </c>
      <c r="U741">
        <v>18</v>
      </c>
      <c r="V741">
        <v>13</v>
      </c>
      <c r="W741">
        <v>18</v>
      </c>
      <c r="X741">
        <v>18</v>
      </c>
      <c r="Y741">
        <v>15</v>
      </c>
      <c r="Z741">
        <v>0</v>
      </c>
      <c r="AA741">
        <v>0</v>
      </c>
      <c r="AB741">
        <v>0</v>
      </c>
      <c r="AC741">
        <v>0</v>
      </c>
      <c r="AD741">
        <v>3</v>
      </c>
      <c r="AE741">
        <v>0</v>
      </c>
      <c r="AF741">
        <v>3</v>
      </c>
      <c r="AH741" s="1">
        <v>37537</v>
      </c>
      <c r="AI741" s="1">
        <v>37535</v>
      </c>
      <c r="AJ741" s="1">
        <v>37539</v>
      </c>
      <c r="AK741" s="8" t="s">
        <v>316</v>
      </c>
      <c r="AM741" s="12" t="s">
        <v>6866</v>
      </c>
    </row>
    <row r="742" spans="1:39" x14ac:dyDescent="0.15">
      <c r="A742" s="2" t="s">
        <v>6867</v>
      </c>
      <c r="B742" s="2" t="s">
        <v>4021</v>
      </c>
      <c r="C742" s="2">
        <v>187</v>
      </c>
      <c r="D742" s="14" t="s">
        <v>6870</v>
      </c>
      <c r="E742"/>
      <c r="F742" t="s">
        <v>6013</v>
      </c>
      <c r="G742" t="s">
        <v>5725</v>
      </c>
      <c r="H742" t="s">
        <v>5726</v>
      </c>
      <c r="K742" s="4">
        <v>2</v>
      </c>
      <c r="L742" s="4" t="s">
        <v>2915</v>
      </c>
      <c r="M742" s="9">
        <v>9780801868702</v>
      </c>
      <c r="N742" t="s">
        <v>1222</v>
      </c>
      <c r="O742" t="s">
        <v>1222</v>
      </c>
      <c r="P742" t="s">
        <v>1222</v>
      </c>
      <c r="Q742" s="10">
        <v>18.100000000000001</v>
      </c>
      <c r="R742" s="11"/>
      <c r="S742" s="10">
        <v>13.6</v>
      </c>
      <c r="T742" s="4" t="s">
        <v>6864</v>
      </c>
      <c r="U742">
        <v>18</v>
      </c>
      <c r="V742">
        <v>13</v>
      </c>
      <c r="W742">
        <v>18</v>
      </c>
      <c r="X742">
        <v>18</v>
      </c>
      <c r="Y742">
        <v>14</v>
      </c>
      <c r="Z742">
        <v>0</v>
      </c>
      <c r="AA742">
        <v>0</v>
      </c>
      <c r="AB742">
        <v>0</v>
      </c>
      <c r="AC742">
        <v>0</v>
      </c>
      <c r="AD742">
        <v>4</v>
      </c>
      <c r="AE742">
        <v>0</v>
      </c>
      <c r="AF742">
        <v>4</v>
      </c>
      <c r="AH742" s="1">
        <v>37538</v>
      </c>
      <c r="AI742" s="1">
        <v>37535</v>
      </c>
      <c r="AJ742" s="1">
        <v>37543</v>
      </c>
      <c r="AK742" s="8" t="s">
        <v>4526</v>
      </c>
      <c r="AM742" s="12" t="s">
        <v>6866</v>
      </c>
    </row>
    <row r="743" spans="1:39" x14ac:dyDescent="0.15">
      <c r="A743" s="2" t="s">
        <v>6867</v>
      </c>
      <c r="B743" s="2" t="s">
        <v>4021</v>
      </c>
      <c r="C743" s="2">
        <v>187</v>
      </c>
      <c r="D743" s="14" t="s">
        <v>6870</v>
      </c>
      <c r="E743"/>
      <c r="F743" t="s">
        <v>6013</v>
      </c>
      <c r="G743" t="s">
        <v>6085</v>
      </c>
      <c r="H743" t="s">
        <v>1469</v>
      </c>
      <c r="K743" s="4">
        <v>99</v>
      </c>
      <c r="L743" s="4" t="s">
        <v>1470</v>
      </c>
      <c r="M743" s="9">
        <v>9780226677699</v>
      </c>
      <c r="N743" t="s">
        <v>6896</v>
      </c>
      <c r="O743" t="s">
        <v>6896</v>
      </c>
      <c r="P743" t="s">
        <v>6896</v>
      </c>
      <c r="Q743" s="10">
        <v>16</v>
      </c>
      <c r="R743" s="11">
        <v>0.1</v>
      </c>
      <c r="S743" s="10">
        <v>12</v>
      </c>
      <c r="T743" s="4" t="s">
        <v>6864</v>
      </c>
      <c r="U743">
        <v>18</v>
      </c>
      <c r="V743">
        <v>13</v>
      </c>
      <c r="W743">
        <v>18</v>
      </c>
      <c r="X743">
        <v>18</v>
      </c>
      <c r="Y743">
        <v>12</v>
      </c>
      <c r="Z743">
        <v>0</v>
      </c>
      <c r="AA743">
        <v>0</v>
      </c>
      <c r="AB743">
        <v>0</v>
      </c>
      <c r="AC743">
        <v>0</v>
      </c>
      <c r="AD743">
        <v>6</v>
      </c>
      <c r="AE743">
        <v>0</v>
      </c>
      <c r="AF743">
        <v>6</v>
      </c>
      <c r="AH743" s="1">
        <v>37538</v>
      </c>
      <c r="AI743" s="1">
        <v>37535</v>
      </c>
      <c r="AJ743" s="1">
        <v>37543</v>
      </c>
      <c r="AK743" s="8">
        <v>16</v>
      </c>
      <c r="AM743" s="12" t="s">
        <v>6866</v>
      </c>
    </row>
    <row r="744" spans="1:39" x14ac:dyDescent="0.15">
      <c r="A744" s="2" t="s">
        <v>6867</v>
      </c>
      <c r="B744" s="2" t="s">
        <v>4021</v>
      </c>
      <c r="C744" s="2">
        <v>187</v>
      </c>
      <c r="D744" s="14" t="s">
        <v>6870</v>
      </c>
      <c r="E744"/>
      <c r="F744" t="s">
        <v>6013</v>
      </c>
      <c r="G744" t="s">
        <v>6014</v>
      </c>
      <c r="H744" t="s">
        <v>6015</v>
      </c>
      <c r="K744" s="4">
        <v>2</v>
      </c>
      <c r="L744" s="4" t="s">
        <v>6016</v>
      </c>
      <c r="M744" s="9">
        <v>9780807854020</v>
      </c>
      <c r="N744" t="s">
        <v>6017</v>
      </c>
      <c r="O744" t="s">
        <v>6017</v>
      </c>
      <c r="P744" t="s">
        <v>6017</v>
      </c>
      <c r="Q744" s="10">
        <v>18.95</v>
      </c>
      <c r="R744" s="11">
        <v>0.1</v>
      </c>
      <c r="S744" s="10">
        <v>14.25</v>
      </c>
      <c r="T744" s="4" t="s">
        <v>6864</v>
      </c>
      <c r="U744">
        <v>18</v>
      </c>
      <c r="V744">
        <v>13</v>
      </c>
      <c r="W744">
        <v>18</v>
      </c>
      <c r="X744">
        <v>18</v>
      </c>
      <c r="Y744">
        <v>14</v>
      </c>
      <c r="Z744">
        <v>0</v>
      </c>
      <c r="AA744">
        <v>0</v>
      </c>
      <c r="AB744">
        <v>0</v>
      </c>
      <c r="AC744">
        <v>0</v>
      </c>
      <c r="AD744">
        <v>4</v>
      </c>
      <c r="AE744">
        <v>0</v>
      </c>
      <c r="AF744">
        <v>4</v>
      </c>
      <c r="AH744" s="1">
        <v>37538</v>
      </c>
      <c r="AI744" s="1">
        <v>37535</v>
      </c>
      <c r="AJ744" s="1">
        <v>37543</v>
      </c>
      <c r="AK744" s="8">
        <v>18.95</v>
      </c>
      <c r="AM744" s="12" t="s">
        <v>6866</v>
      </c>
    </row>
    <row r="745" spans="1:39" x14ac:dyDescent="0.15">
      <c r="A745" s="2" t="s">
        <v>6867</v>
      </c>
      <c r="B745" s="2" t="s">
        <v>4021</v>
      </c>
      <c r="C745" s="2">
        <v>187</v>
      </c>
      <c r="D745" s="14" t="s">
        <v>6870</v>
      </c>
      <c r="E745"/>
      <c r="F745" t="s">
        <v>6013</v>
      </c>
      <c r="G745" t="s">
        <v>6214</v>
      </c>
      <c r="H745" t="s">
        <v>6215</v>
      </c>
      <c r="K745" s="4">
        <v>2</v>
      </c>
      <c r="L745" s="4" t="s">
        <v>6216</v>
      </c>
      <c r="M745" s="9">
        <v>9780801868788</v>
      </c>
      <c r="N745" t="s">
        <v>1222</v>
      </c>
      <c r="O745" t="s">
        <v>1222</v>
      </c>
      <c r="P745" t="s">
        <v>1222</v>
      </c>
      <c r="Q745" s="10">
        <v>44.8</v>
      </c>
      <c r="R745" s="11"/>
      <c r="S745" s="10">
        <v>33.6</v>
      </c>
      <c r="T745" s="4" t="s">
        <v>6864</v>
      </c>
      <c r="U745">
        <v>18</v>
      </c>
      <c r="V745">
        <v>13</v>
      </c>
      <c r="W745">
        <v>18</v>
      </c>
      <c r="X745">
        <v>18</v>
      </c>
      <c r="Y745">
        <v>14</v>
      </c>
      <c r="Z745">
        <v>0</v>
      </c>
      <c r="AA745">
        <v>0</v>
      </c>
      <c r="AB745">
        <v>0</v>
      </c>
      <c r="AC745">
        <v>0</v>
      </c>
      <c r="AD745">
        <v>4</v>
      </c>
      <c r="AE745">
        <v>0</v>
      </c>
      <c r="AF745">
        <v>4</v>
      </c>
      <c r="AH745" s="1">
        <v>37538</v>
      </c>
      <c r="AI745" s="1">
        <v>37535</v>
      </c>
      <c r="AJ745" s="1">
        <v>37543</v>
      </c>
      <c r="AK745" s="8" t="s">
        <v>6217</v>
      </c>
      <c r="AM745" s="12" t="s">
        <v>6866</v>
      </c>
    </row>
    <row r="746" spans="1:39" x14ac:dyDescent="0.15">
      <c r="A746" s="2" t="s">
        <v>6867</v>
      </c>
      <c r="B746" s="2" t="s">
        <v>4021</v>
      </c>
      <c r="C746" s="2">
        <v>264</v>
      </c>
      <c r="D746" s="14" t="s">
        <v>6870</v>
      </c>
      <c r="E746"/>
      <c r="F746" t="s">
        <v>1205</v>
      </c>
      <c r="G746" t="s">
        <v>2197</v>
      </c>
      <c r="H746" t="s">
        <v>2198</v>
      </c>
      <c r="K746" s="4">
        <v>96</v>
      </c>
      <c r="L746" s="4" t="s">
        <v>2199</v>
      </c>
      <c r="M746" s="9">
        <v>9780253210432</v>
      </c>
      <c r="N746" t="s">
        <v>2200</v>
      </c>
      <c r="O746" t="s">
        <v>2200</v>
      </c>
      <c r="P746" t="s">
        <v>2200</v>
      </c>
      <c r="Q746" s="10">
        <v>21.3</v>
      </c>
      <c r="R746" s="11"/>
      <c r="S746" s="10">
        <v>16</v>
      </c>
      <c r="T746" s="4" t="s">
        <v>6864</v>
      </c>
      <c r="U746">
        <v>10</v>
      </c>
      <c r="V746">
        <v>0</v>
      </c>
      <c r="W746">
        <v>18</v>
      </c>
      <c r="X746">
        <v>20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6</v>
      </c>
      <c r="AE746">
        <v>6</v>
      </c>
      <c r="AF746">
        <v>12</v>
      </c>
      <c r="AH746" s="1">
        <v>37375</v>
      </c>
      <c r="AI746" s="1">
        <v>37535</v>
      </c>
      <c r="AJ746" s="1">
        <v>37481</v>
      </c>
      <c r="AK746" s="8" t="s">
        <v>265</v>
      </c>
      <c r="AM746" s="12" t="s">
        <v>6866</v>
      </c>
    </row>
    <row r="747" spans="1:39" x14ac:dyDescent="0.15">
      <c r="A747" s="2" t="s">
        <v>6867</v>
      </c>
      <c r="B747" s="2" t="s">
        <v>4021</v>
      </c>
      <c r="C747" s="2">
        <v>264</v>
      </c>
      <c r="D747" s="14" t="s">
        <v>6870</v>
      </c>
      <c r="E747"/>
      <c r="F747" t="s">
        <v>1205</v>
      </c>
      <c r="G747" t="s">
        <v>5011</v>
      </c>
      <c r="H747" t="s">
        <v>5012</v>
      </c>
      <c r="K747" s="4">
        <v>95</v>
      </c>
      <c r="L747" s="4" t="s">
        <v>5013</v>
      </c>
      <c r="M747" s="9">
        <v>9780253211866</v>
      </c>
      <c r="N747" t="s">
        <v>2200</v>
      </c>
      <c r="O747" t="s">
        <v>2200</v>
      </c>
      <c r="P747" t="s">
        <v>2200</v>
      </c>
      <c r="Q747" s="10">
        <v>14.95</v>
      </c>
      <c r="R747" s="11">
        <v>0.1</v>
      </c>
      <c r="S747" s="10">
        <v>11.25</v>
      </c>
      <c r="T747" s="4" t="s">
        <v>6864</v>
      </c>
      <c r="U747">
        <v>10</v>
      </c>
      <c r="V747">
        <v>0</v>
      </c>
      <c r="W747">
        <v>12</v>
      </c>
      <c r="X747">
        <v>20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4</v>
      </c>
      <c r="AE747">
        <v>7</v>
      </c>
      <c r="AF747">
        <v>11</v>
      </c>
      <c r="AH747" s="1">
        <v>37375</v>
      </c>
      <c r="AI747" s="1">
        <v>37535</v>
      </c>
      <c r="AJ747" s="1">
        <v>37474</v>
      </c>
      <c r="AK747" s="8">
        <v>14.95</v>
      </c>
      <c r="AM747" s="12" t="s">
        <v>6866</v>
      </c>
    </row>
    <row r="748" spans="1:39" x14ac:dyDescent="0.15">
      <c r="A748" s="2" t="s">
        <v>6867</v>
      </c>
      <c r="B748" s="2" t="s">
        <v>4021</v>
      </c>
      <c r="C748" s="2">
        <v>264</v>
      </c>
      <c r="D748" s="14" t="s">
        <v>6870</v>
      </c>
      <c r="E748"/>
      <c r="F748" t="s">
        <v>1205</v>
      </c>
      <c r="G748" t="s">
        <v>1206</v>
      </c>
      <c r="H748" t="s">
        <v>1207</v>
      </c>
      <c r="K748" s="4">
        <v>96</v>
      </c>
      <c r="L748" s="4" t="s">
        <v>1208</v>
      </c>
      <c r="M748" s="9">
        <v>9780393027396</v>
      </c>
      <c r="N748" t="s">
        <v>1138</v>
      </c>
      <c r="O748" t="s">
        <v>1138</v>
      </c>
      <c r="P748" t="s">
        <v>1138</v>
      </c>
      <c r="Q748" s="10">
        <v>28</v>
      </c>
      <c r="R748" s="11">
        <v>0.1</v>
      </c>
      <c r="S748" s="10">
        <v>21</v>
      </c>
      <c r="T748" s="4" t="s">
        <v>6864</v>
      </c>
      <c r="U748">
        <v>10</v>
      </c>
      <c r="V748">
        <v>0</v>
      </c>
      <c r="W748">
        <v>18</v>
      </c>
      <c r="X748">
        <v>20</v>
      </c>
      <c r="Y748">
        <v>8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9</v>
      </c>
      <c r="AF748">
        <v>10</v>
      </c>
      <c r="AH748" s="1">
        <v>37375</v>
      </c>
      <c r="AI748" s="1">
        <v>37535</v>
      </c>
      <c r="AJ748" s="1">
        <v>37484</v>
      </c>
      <c r="AK748" s="8">
        <v>28</v>
      </c>
      <c r="AM748" s="12" t="s">
        <v>6866</v>
      </c>
    </row>
    <row r="749" spans="1:39" x14ac:dyDescent="0.15">
      <c r="A749" s="2" t="s">
        <v>6867</v>
      </c>
      <c r="B749" s="2" t="s">
        <v>4021</v>
      </c>
      <c r="C749" s="2">
        <v>264</v>
      </c>
      <c r="D749" s="14" t="s">
        <v>6870</v>
      </c>
      <c r="E749"/>
      <c r="F749" t="s">
        <v>1205</v>
      </c>
      <c r="G749" t="s">
        <v>6009</v>
      </c>
      <c r="H749" t="s">
        <v>6789</v>
      </c>
      <c r="K749" s="4">
        <v>99</v>
      </c>
      <c r="L749" s="4" t="s">
        <v>6790</v>
      </c>
      <c r="M749" s="9">
        <v>9780393314816</v>
      </c>
      <c r="N749" t="s">
        <v>1138</v>
      </c>
      <c r="O749" t="s">
        <v>1138</v>
      </c>
      <c r="P749" t="s">
        <v>1138</v>
      </c>
      <c r="Q749" s="10">
        <v>12.95</v>
      </c>
      <c r="R749" s="11">
        <v>0.1</v>
      </c>
      <c r="S749" s="10">
        <v>9.75</v>
      </c>
      <c r="T749" s="4" t="s">
        <v>6864</v>
      </c>
      <c r="U749">
        <v>10</v>
      </c>
      <c r="V749">
        <v>0</v>
      </c>
      <c r="W749">
        <v>18</v>
      </c>
      <c r="X749">
        <v>20</v>
      </c>
      <c r="Y749">
        <v>0</v>
      </c>
      <c r="Z749">
        <v>0</v>
      </c>
      <c r="AA749">
        <v>8</v>
      </c>
      <c r="AB749">
        <v>0</v>
      </c>
      <c r="AC749">
        <v>0</v>
      </c>
      <c r="AD749">
        <v>0</v>
      </c>
      <c r="AE749">
        <v>10</v>
      </c>
      <c r="AF749">
        <v>10</v>
      </c>
      <c r="AH749" s="1">
        <v>37375</v>
      </c>
      <c r="AI749" s="1">
        <v>37535</v>
      </c>
      <c r="AJ749" s="1">
        <v>37445</v>
      </c>
      <c r="AK749" s="8">
        <v>12.95</v>
      </c>
      <c r="AM749" s="12" t="s">
        <v>6866</v>
      </c>
    </row>
    <row r="750" spans="1:39" x14ac:dyDescent="0.15">
      <c r="A750" s="2" t="s">
        <v>6867</v>
      </c>
      <c r="B750" s="2" t="s">
        <v>4021</v>
      </c>
      <c r="C750" s="2" t="s">
        <v>4022</v>
      </c>
      <c r="D750" s="14" t="s">
        <v>6870</v>
      </c>
      <c r="E750"/>
      <c r="F750" t="s">
        <v>4023</v>
      </c>
      <c r="G750" t="s">
        <v>4024</v>
      </c>
      <c r="H750" t="s">
        <v>4025</v>
      </c>
      <c r="K750" s="4">
        <v>99</v>
      </c>
      <c r="L750" s="4" t="s">
        <v>4026</v>
      </c>
      <c r="M750" s="9">
        <v>9780312182625</v>
      </c>
      <c r="N750" t="s">
        <v>4027</v>
      </c>
      <c r="O750" t="s">
        <v>3928</v>
      </c>
      <c r="P750" t="s">
        <v>3928</v>
      </c>
      <c r="Q750" s="10">
        <v>15.35</v>
      </c>
      <c r="R750" s="11"/>
      <c r="S750" s="10">
        <v>11.55</v>
      </c>
      <c r="T750" s="4" t="s">
        <v>6864</v>
      </c>
      <c r="U750">
        <v>150</v>
      </c>
      <c r="V750">
        <v>87</v>
      </c>
      <c r="W750">
        <v>115</v>
      </c>
      <c r="X750">
        <v>150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61</v>
      </c>
      <c r="AE750">
        <v>9</v>
      </c>
      <c r="AF750">
        <v>70</v>
      </c>
      <c r="AH750" s="1">
        <v>37455</v>
      </c>
      <c r="AI750" s="1">
        <v>37535</v>
      </c>
      <c r="AJ750" s="1">
        <v>37477</v>
      </c>
      <c r="AK750" s="8" t="s">
        <v>4028</v>
      </c>
      <c r="AM750" s="12" t="s">
        <v>6866</v>
      </c>
    </row>
    <row r="751" spans="1:39" x14ac:dyDescent="0.15">
      <c r="A751" s="2" t="s">
        <v>6867</v>
      </c>
      <c r="B751" s="2" t="s">
        <v>4021</v>
      </c>
      <c r="C751" s="2" t="s">
        <v>4022</v>
      </c>
      <c r="D751" s="14" t="s">
        <v>6870</v>
      </c>
      <c r="E751"/>
      <c r="F751" t="s">
        <v>4023</v>
      </c>
      <c r="G751" t="s">
        <v>4625</v>
      </c>
      <c r="H751" t="s">
        <v>4626</v>
      </c>
      <c r="K751" s="4">
        <v>97</v>
      </c>
      <c r="L751" s="4" t="s">
        <v>4627</v>
      </c>
      <c r="M751" s="9">
        <v>9780312115944</v>
      </c>
      <c r="N751" t="s">
        <v>4027</v>
      </c>
      <c r="O751" t="s">
        <v>3928</v>
      </c>
      <c r="P751" t="s">
        <v>3928</v>
      </c>
      <c r="Q751" s="10">
        <v>15.35</v>
      </c>
      <c r="R751" s="11"/>
      <c r="S751" s="10">
        <v>11.55</v>
      </c>
      <c r="T751" s="4" t="s">
        <v>6864</v>
      </c>
      <c r="U751">
        <v>150</v>
      </c>
      <c r="V751">
        <v>87</v>
      </c>
      <c r="W751">
        <v>107</v>
      </c>
      <c r="X751">
        <v>150</v>
      </c>
      <c r="Y751">
        <v>0</v>
      </c>
      <c r="Z751">
        <v>0</v>
      </c>
      <c r="AA751">
        <v>52</v>
      </c>
      <c r="AB751">
        <v>0</v>
      </c>
      <c r="AC751">
        <v>2</v>
      </c>
      <c r="AD751">
        <v>7</v>
      </c>
      <c r="AE751">
        <v>56</v>
      </c>
      <c r="AF751">
        <v>63</v>
      </c>
      <c r="AH751" s="1">
        <v>37455</v>
      </c>
      <c r="AI751" s="1">
        <v>37535</v>
      </c>
      <c r="AJ751" s="1">
        <v>37477</v>
      </c>
      <c r="AK751" s="8" t="s">
        <v>4028</v>
      </c>
      <c r="AM751" s="12" t="s">
        <v>6866</v>
      </c>
    </row>
    <row r="752" spans="1:39" x14ac:dyDescent="0.15">
      <c r="A752" s="2" t="s">
        <v>6867</v>
      </c>
      <c r="B752" s="2" t="s">
        <v>4021</v>
      </c>
      <c r="C752" s="2" t="s">
        <v>4022</v>
      </c>
      <c r="D752" s="14" t="s">
        <v>6870</v>
      </c>
      <c r="E752"/>
      <c r="F752" t="s">
        <v>4023</v>
      </c>
      <c r="G752" t="s">
        <v>4380</v>
      </c>
      <c r="H752" t="s">
        <v>4381</v>
      </c>
      <c r="K752" s="4">
        <v>78</v>
      </c>
      <c r="L752" s="4" t="s">
        <v>4382</v>
      </c>
      <c r="M752" s="9">
        <v>9780801839832</v>
      </c>
      <c r="N752" t="s">
        <v>1222</v>
      </c>
      <c r="O752" t="s">
        <v>1222</v>
      </c>
      <c r="P752" t="s">
        <v>1222</v>
      </c>
      <c r="Q752" s="10">
        <v>20.25</v>
      </c>
      <c r="R752" s="11"/>
      <c r="S752" s="10">
        <v>15.2</v>
      </c>
      <c r="T752" s="4" t="s">
        <v>6864</v>
      </c>
      <c r="U752">
        <v>150</v>
      </c>
      <c r="V752">
        <v>87</v>
      </c>
      <c r="W752">
        <v>105</v>
      </c>
      <c r="X752">
        <v>150</v>
      </c>
      <c r="Y752">
        <v>45</v>
      </c>
      <c r="Z752">
        <v>0</v>
      </c>
      <c r="AA752">
        <v>0</v>
      </c>
      <c r="AB752">
        <v>0</v>
      </c>
      <c r="AC752">
        <v>2</v>
      </c>
      <c r="AD752">
        <v>59</v>
      </c>
      <c r="AE752">
        <v>2</v>
      </c>
      <c r="AF752">
        <v>61</v>
      </c>
      <c r="AH752" s="1">
        <v>37455</v>
      </c>
      <c r="AI752" s="1">
        <v>37535</v>
      </c>
      <c r="AJ752" s="1">
        <v>37497</v>
      </c>
      <c r="AK752" s="8" t="s">
        <v>316</v>
      </c>
      <c r="AM752" s="12" t="s">
        <v>6866</v>
      </c>
    </row>
    <row r="753" spans="1:40" x14ac:dyDescent="0.15">
      <c r="A753" s="2" t="s">
        <v>6867</v>
      </c>
      <c r="B753" s="2" t="s">
        <v>4021</v>
      </c>
      <c r="C753" s="2" t="s">
        <v>4022</v>
      </c>
      <c r="D753" s="14" t="s">
        <v>6870</v>
      </c>
      <c r="E753"/>
      <c r="F753" t="s">
        <v>4023</v>
      </c>
      <c r="G753" t="s">
        <v>6110</v>
      </c>
      <c r="H753" t="s">
        <v>6111</v>
      </c>
      <c r="I753" s="4">
        <v>2</v>
      </c>
      <c r="J753" s="4">
        <v>1</v>
      </c>
      <c r="K753" s="4">
        <v>2</v>
      </c>
      <c r="L753" s="4" t="s">
        <v>6112</v>
      </c>
      <c r="M753" s="9">
        <v>9780195126358</v>
      </c>
      <c r="N753" t="s">
        <v>6875</v>
      </c>
      <c r="O753" t="s">
        <v>6875</v>
      </c>
      <c r="P753" t="s">
        <v>6875</v>
      </c>
      <c r="Q753" s="10">
        <v>29.85</v>
      </c>
      <c r="R753" s="11"/>
      <c r="S753" s="10">
        <v>22.4</v>
      </c>
      <c r="T753" s="4" t="s">
        <v>6864</v>
      </c>
      <c r="U753">
        <v>150</v>
      </c>
      <c r="V753">
        <v>87</v>
      </c>
      <c r="W753">
        <v>115</v>
      </c>
      <c r="X753">
        <v>150</v>
      </c>
      <c r="Y753">
        <v>8</v>
      </c>
      <c r="Z753">
        <v>0</v>
      </c>
      <c r="AA753">
        <v>0</v>
      </c>
      <c r="AB753">
        <v>0</v>
      </c>
      <c r="AC753">
        <v>11</v>
      </c>
      <c r="AD753">
        <v>77</v>
      </c>
      <c r="AE753">
        <v>3</v>
      </c>
      <c r="AF753">
        <v>80</v>
      </c>
      <c r="AH753" s="1">
        <v>37455</v>
      </c>
      <c r="AI753" s="1">
        <v>37535</v>
      </c>
      <c r="AJ753" s="1">
        <v>37495</v>
      </c>
      <c r="AK753" s="8" t="s">
        <v>6113</v>
      </c>
      <c r="AM753" s="12" t="s">
        <v>6866</v>
      </c>
    </row>
    <row r="754" spans="1:40" x14ac:dyDescent="0.15">
      <c r="A754" s="2" t="s">
        <v>6867</v>
      </c>
      <c r="B754" s="2" t="s">
        <v>4021</v>
      </c>
      <c r="C754" s="2" t="s">
        <v>4022</v>
      </c>
      <c r="D754" s="14" t="s">
        <v>6870</v>
      </c>
      <c r="E754"/>
      <c r="F754" t="s">
        <v>4023</v>
      </c>
      <c r="G754" t="s">
        <v>6110</v>
      </c>
      <c r="H754" t="s">
        <v>3341</v>
      </c>
      <c r="I754" s="4">
        <v>2</v>
      </c>
      <c r="J754" s="4">
        <v>1</v>
      </c>
      <c r="K754" s="4">
        <v>2</v>
      </c>
      <c r="L754" s="4" t="s">
        <v>3342</v>
      </c>
      <c r="M754" s="9">
        <v>9780195128703</v>
      </c>
      <c r="N754" t="s">
        <v>6875</v>
      </c>
      <c r="O754" t="s">
        <v>6875</v>
      </c>
      <c r="P754" t="s">
        <v>6875</v>
      </c>
      <c r="Q754" s="10">
        <v>29.85</v>
      </c>
      <c r="R754" s="11"/>
      <c r="S754" s="10">
        <v>22.4</v>
      </c>
      <c r="T754" s="4" t="s">
        <v>6864</v>
      </c>
      <c r="U754">
        <v>150</v>
      </c>
      <c r="V754">
        <v>87</v>
      </c>
      <c r="W754">
        <v>105</v>
      </c>
      <c r="X754">
        <v>150</v>
      </c>
      <c r="Y754">
        <v>8</v>
      </c>
      <c r="Z754">
        <v>0</v>
      </c>
      <c r="AA754">
        <v>0</v>
      </c>
      <c r="AB754">
        <v>0</v>
      </c>
      <c r="AC754">
        <v>8</v>
      </c>
      <c r="AD754">
        <v>79</v>
      </c>
      <c r="AE754">
        <v>1</v>
      </c>
      <c r="AF754">
        <v>80</v>
      </c>
      <c r="AH754" s="1">
        <v>37455</v>
      </c>
      <c r="AI754" s="1">
        <v>37535</v>
      </c>
      <c r="AJ754" s="1">
        <v>37476</v>
      </c>
      <c r="AK754" s="8" t="s">
        <v>6113</v>
      </c>
      <c r="AM754" s="12" t="s">
        <v>6866</v>
      </c>
    </row>
    <row r="755" spans="1:40" x14ac:dyDescent="0.15">
      <c r="A755" s="2" t="s">
        <v>6867</v>
      </c>
      <c r="B755" s="2" t="s">
        <v>3930</v>
      </c>
      <c r="C755" s="2">
        <v>3</v>
      </c>
      <c r="D755" s="14" t="s">
        <v>3931</v>
      </c>
      <c r="E755">
        <v>0</v>
      </c>
      <c r="F755" t="s">
        <v>3932</v>
      </c>
      <c r="G755" t="s">
        <v>1027</v>
      </c>
      <c r="H755" t="s">
        <v>1028</v>
      </c>
      <c r="K755" s="4">
        <v>89</v>
      </c>
      <c r="L755" s="4" t="s">
        <v>1029</v>
      </c>
      <c r="M755" s="9">
        <v>9780882951263</v>
      </c>
      <c r="N755" t="s">
        <v>1030</v>
      </c>
      <c r="O755" t="s">
        <v>1030</v>
      </c>
      <c r="P755" t="s">
        <v>1030</v>
      </c>
      <c r="Q755" s="10">
        <v>6.35</v>
      </c>
      <c r="R755" s="11"/>
      <c r="S755" s="10">
        <v>4.8</v>
      </c>
      <c r="T755" s="4" t="s">
        <v>6864</v>
      </c>
      <c r="U755">
        <v>180</v>
      </c>
      <c r="V755">
        <v>95</v>
      </c>
      <c r="W755">
        <v>164</v>
      </c>
      <c r="X755">
        <v>180</v>
      </c>
      <c r="Y755">
        <v>0</v>
      </c>
      <c r="Z755">
        <v>0</v>
      </c>
      <c r="AA755">
        <v>12</v>
      </c>
      <c r="AB755">
        <v>0</v>
      </c>
      <c r="AC755">
        <v>2</v>
      </c>
      <c r="AD755">
        <v>9</v>
      </c>
      <c r="AE755">
        <v>89</v>
      </c>
      <c r="AF755">
        <v>98</v>
      </c>
      <c r="AH755" s="1">
        <v>37382</v>
      </c>
      <c r="AI755" s="1">
        <v>37535</v>
      </c>
      <c r="AJ755" s="1">
        <v>37484</v>
      </c>
      <c r="AK755" s="8" t="s">
        <v>1031</v>
      </c>
      <c r="AM755" s="12" t="s">
        <v>6866</v>
      </c>
    </row>
    <row r="756" spans="1:40" x14ac:dyDescent="0.15">
      <c r="A756" s="2" t="s">
        <v>6867</v>
      </c>
      <c r="B756" s="2" t="s">
        <v>3930</v>
      </c>
      <c r="C756" s="2">
        <v>3</v>
      </c>
      <c r="D756" s="14" t="s">
        <v>1965</v>
      </c>
      <c r="E756"/>
      <c r="F756" t="s">
        <v>1075</v>
      </c>
      <c r="G756" t="s">
        <v>1027</v>
      </c>
      <c r="H756" t="s">
        <v>6448</v>
      </c>
      <c r="K756" s="4">
        <v>94</v>
      </c>
      <c r="L756" s="4" t="s">
        <v>6449</v>
      </c>
      <c r="M756" s="9">
        <v>9780812692457</v>
      </c>
      <c r="N756" t="s">
        <v>6450</v>
      </c>
      <c r="O756" t="s">
        <v>6450</v>
      </c>
      <c r="P756" t="s">
        <v>1215</v>
      </c>
      <c r="Q756" s="10">
        <v>17.100000000000001</v>
      </c>
      <c r="R756" s="11"/>
      <c r="S756" s="10">
        <v>12.85</v>
      </c>
      <c r="T756" s="4" t="s">
        <v>6864</v>
      </c>
      <c r="U756">
        <v>220</v>
      </c>
      <c r="V756">
        <v>178</v>
      </c>
      <c r="W756">
        <v>190</v>
      </c>
      <c r="X756">
        <v>220</v>
      </c>
      <c r="Y756">
        <v>23</v>
      </c>
      <c r="Z756">
        <v>0</v>
      </c>
      <c r="AA756">
        <v>0</v>
      </c>
      <c r="AB756">
        <v>0</v>
      </c>
      <c r="AC756">
        <v>0</v>
      </c>
      <c r="AD756">
        <v>123</v>
      </c>
      <c r="AE756">
        <v>50</v>
      </c>
      <c r="AF756">
        <v>173</v>
      </c>
      <c r="AH756" s="1">
        <v>37377</v>
      </c>
      <c r="AI756" s="1">
        <v>37535</v>
      </c>
      <c r="AJ756" s="1">
        <v>37522</v>
      </c>
      <c r="AK756" s="8" t="s">
        <v>6451</v>
      </c>
      <c r="AM756" s="12" t="s">
        <v>6866</v>
      </c>
    </row>
    <row r="757" spans="1:40" x14ac:dyDescent="0.15">
      <c r="A757" s="2" t="s">
        <v>6867</v>
      </c>
      <c r="B757" s="2" t="s">
        <v>3930</v>
      </c>
      <c r="C757" s="2">
        <v>3</v>
      </c>
      <c r="D757" s="14" t="s">
        <v>3931</v>
      </c>
      <c r="E757"/>
      <c r="F757" t="s">
        <v>3932</v>
      </c>
      <c r="G757" t="s">
        <v>979</v>
      </c>
      <c r="H757" t="s">
        <v>980</v>
      </c>
      <c r="K757" s="4">
        <v>82</v>
      </c>
      <c r="L757" s="4" t="s">
        <v>981</v>
      </c>
      <c r="M757" s="9">
        <v>9780451627469</v>
      </c>
      <c r="N757" t="s">
        <v>1944</v>
      </c>
      <c r="O757" t="s">
        <v>3936</v>
      </c>
      <c r="P757" t="s">
        <v>3936</v>
      </c>
      <c r="Q757" s="10">
        <v>7.99</v>
      </c>
      <c r="R757" s="11"/>
      <c r="S757" s="10">
        <v>6</v>
      </c>
      <c r="T757" s="4" t="s">
        <v>6864</v>
      </c>
      <c r="U757">
        <v>180</v>
      </c>
      <c r="V757">
        <v>95</v>
      </c>
      <c r="W757">
        <v>156</v>
      </c>
      <c r="X757">
        <v>180</v>
      </c>
      <c r="Y757">
        <v>2</v>
      </c>
      <c r="Z757">
        <v>0</v>
      </c>
      <c r="AA757">
        <v>53</v>
      </c>
      <c r="AB757">
        <v>0</v>
      </c>
      <c r="AC757">
        <v>6</v>
      </c>
      <c r="AD757">
        <v>13</v>
      </c>
      <c r="AE757">
        <v>74</v>
      </c>
      <c r="AF757">
        <v>87</v>
      </c>
      <c r="AH757" s="1">
        <v>37382</v>
      </c>
      <c r="AI757" s="1">
        <v>37535</v>
      </c>
      <c r="AJ757" s="1">
        <v>37484</v>
      </c>
      <c r="AK757" s="8">
        <v>7.99</v>
      </c>
      <c r="AM757" s="12" t="s">
        <v>6866</v>
      </c>
      <c r="AN757" s="13" t="s">
        <v>1051</v>
      </c>
    </row>
    <row r="758" spans="1:40" x14ac:dyDescent="0.15">
      <c r="A758" s="2" t="s">
        <v>6867</v>
      </c>
      <c r="B758" s="2" t="s">
        <v>3930</v>
      </c>
      <c r="C758" s="2">
        <v>3</v>
      </c>
      <c r="D758" s="14" t="s">
        <v>3931</v>
      </c>
      <c r="E758"/>
      <c r="F758" t="s">
        <v>3932</v>
      </c>
      <c r="G758" t="s">
        <v>1966</v>
      </c>
      <c r="H758" t="s">
        <v>1967</v>
      </c>
      <c r="K758" s="4">
        <v>92</v>
      </c>
      <c r="L758" s="4" t="s">
        <v>1968</v>
      </c>
      <c r="M758" s="9">
        <v>9780140445626</v>
      </c>
      <c r="N758" t="s">
        <v>3936</v>
      </c>
      <c r="O758" t="s">
        <v>3936</v>
      </c>
      <c r="P758" t="s">
        <v>3936</v>
      </c>
      <c r="Q758" s="10">
        <v>11.95</v>
      </c>
      <c r="R758" s="11">
        <v>0.1</v>
      </c>
      <c r="S758" s="10">
        <v>9</v>
      </c>
      <c r="T758" s="4" t="s">
        <v>6864</v>
      </c>
      <c r="U758">
        <v>180</v>
      </c>
      <c r="V758">
        <v>95</v>
      </c>
      <c r="W758">
        <v>330</v>
      </c>
      <c r="X758">
        <v>400</v>
      </c>
      <c r="Y758">
        <v>53</v>
      </c>
      <c r="Z758">
        <v>0</v>
      </c>
      <c r="AA758">
        <v>1</v>
      </c>
      <c r="AB758">
        <v>0</v>
      </c>
      <c r="AC758">
        <v>2</v>
      </c>
      <c r="AD758">
        <v>115</v>
      </c>
      <c r="AE758">
        <v>164</v>
      </c>
      <c r="AF758">
        <v>279</v>
      </c>
      <c r="AH758" s="1">
        <v>37480</v>
      </c>
      <c r="AI758" s="1">
        <v>37535</v>
      </c>
      <c r="AJ758" s="1">
        <v>37490</v>
      </c>
      <c r="AK758" s="8">
        <v>11.95</v>
      </c>
      <c r="AM758" s="12" t="s">
        <v>6866</v>
      </c>
    </row>
    <row r="759" spans="1:40" x14ac:dyDescent="0.15">
      <c r="A759" s="2" t="s">
        <v>6867</v>
      </c>
      <c r="B759" s="2" t="s">
        <v>3930</v>
      </c>
      <c r="C759" s="2">
        <v>3</v>
      </c>
      <c r="D759" s="14" t="s">
        <v>1965</v>
      </c>
      <c r="E759"/>
      <c r="F759" t="s">
        <v>1075</v>
      </c>
      <c r="G759" t="s">
        <v>1966</v>
      </c>
      <c r="H759" t="s">
        <v>1967</v>
      </c>
      <c r="K759" s="4">
        <v>92</v>
      </c>
      <c r="L759" s="4" t="s">
        <v>1968</v>
      </c>
      <c r="M759" s="9">
        <v>9780140445626</v>
      </c>
      <c r="N759" t="s">
        <v>3936</v>
      </c>
      <c r="O759" t="s">
        <v>3936</v>
      </c>
      <c r="P759" t="s">
        <v>3936</v>
      </c>
      <c r="Q759" s="10">
        <v>11.95</v>
      </c>
      <c r="R759" s="11">
        <v>0.1</v>
      </c>
      <c r="S759" s="10">
        <v>9</v>
      </c>
      <c r="T759" s="4" t="s">
        <v>6864</v>
      </c>
      <c r="U759">
        <v>220</v>
      </c>
      <c r="V759">
        <v>178</v>
      </c>
      <c r="W759">
        <v>330</v>
      </c>
      <c r="X759">
        <v>400</v>
      </c>
      <c r="Y759">
        <v>53</v>
      </c>
      <c r="Z759">
        <v>0</v>
      </c>
      <c r="AA759">
        <v>1</v>
      </c>
      <c r="AB759">
        <v>0</v>
      </c>
      <c r="AC759">
        <v>2</v>
      </c>
      <c r="AD759">
        <v>115</v>
      </c>
      <c r="AE759">
        <v>164</v>
      </c>
      <c r="AF759">
        <v>279</v>
      </c>
      <c r="AH759" s="1">
        <v>37377</v>
      </c>
      <c r="AI759" s="1">
        <v>37535</v>
      </c>
      <c r="AJ759" s="1">
        <v>37490</v>
      </c>
      <c r="AK759" s="8">
        <v>11.95</v>
      </c>
      <c r="AM759" s="12" t="s">
        <v>6866</v>
      </c>
    </row>
    <row r="760" spans="1:40" x14ac:dyDescent="0.15">
      <c r="A760" s="2" t="s">
        <v>6867</v>
      </c>
      <c r="B760" s="2" t="s">
        <v>3930</v>
      </c>
      <c r="C760" s="2">
        <v>3</v>
      </c>
      <c r="D760" s="14" t="s">
        <v>3931</v>
      </c>
      <c r="E760">
        <v>0</v>
      </c>
      <c r="F760" t="s">
        <v>3932</v>
      </c>
      <c r="G760" t="s">
        <v>6705</v>
      </c>
      <c r="H760" t="s">
        <v>6706</v>
      </c>
      <c r="K760" s="4">
        <v>89</v>
      </c>
      <c r="L760" s="4" t="s">
        <v>6707</v>
      </c>
      <c r="M760" s="9">
        <v>9780892551354</v>
      </c>
      <c r="N760" t="s">
        <v>6708</v>
      </c>
      <c r="O760" t="s">
        <v>1138</v>
      </c>
      <c r="P760" t="s">
        <v>1138</v>
      </c>
      <c r="Q760" s="10">
        <v>11.95</v>
      </c>
      <c r="R760" s="11"/>
      <c r="S760" s="10">
        <v>9</v>
      </c>
      <c r="T760" s="4" t="s">
        <v>6864</v>
      </c>
      <c r="U760">
        <v>180</v>
      </c>
      <c r="V760">
        <v>95</v>
      </c>
      <c r="W760">
        <v>160</v>
      </c>
      <c r="X760">
        <v>180</v>
      </c>
      <c r="Y760">
        <v>17</v>
      </c>
      <c r="Z760">
        <v>0</v>
      </c>
      <c r="AA760">
        <v>1</v>
      </c>
      <c r="AB760">
        <v>0</v>
      </c>
      <c r="AC760">
        <v>0</v>
      </c>
      <c r="AD760">
        <v>25</v>
      </c>
      <c r="AE760">
        <v>75</v>
      </c>
      <c r="AF760">
        <v>100</v>
      </c>
      <c r="AH760" s="1">
        <v>37382</v>
      </c>
      <c r="AI760" s="1">
        <v>37535</v>
      </c>
      <c r="AJ760" s="1">
        <v>37484</v>
      </c>
      <c r="AK760" s="8" t="s">
        <v>6709</v>
      </c>
      <c r="AM760" s="12" t="s">
        <v>6866</v>
      </c>
    </row>
    <row r="761" spans="1:40" x14ac:dyDescent="0.15">
      <c r="A761" s="2" t="s">
        <v>6867</v>
      </c>
      <c r="B761" s="2" t="s">
        <v>3930</v>
      </c>
      <c r="C761" s="2">
        <v>3</v>
      </c>
      <c r="D761" s="14" t="s">
        <v>3931</v>
      </c>
      <c r="E761"/>
      <c r="F761" t="s">
        <v>3932</v>
      </c>
      <c r="G761" t="s">
        <v>225</v>
      </c>
      <c r="H761" t="s">
        <v>862</v>
      </c>
      <c r="K761" s="4">
        <v>60</v>
      </c>
      <c r="L761" s="4" t="s">
        <v>863</v>
      </c>
      <c r="M761" s="9">
        <v>9780023672606</v>
      </c>
      <c r="N761" t="s">
        <v>3528</v>
      </c>
      <c r="O761" t="s">
        <v>3943</v>
      </c>
      <c r="P761" t="s">
        <v>3943</v>
      </c>
      <c r="Q761" s="10">
        <v>6.6</v>
      </c>
      <c r="R761" s="11"/>
      <c r="S761" s="10">
        <v>4.95</v>
      </c>
      <c r="T761" s="4" t="s">
        <v>6864</v>
      </c>
      <c r="U761">
        <v>180</v>
      </c>
      <c r="V761">
        <v>95</v>
      </c>
      <c r="W761">
        <v>162</v>
      </c>
      <c r="X761">
        <v>180</v>
      </c>
      <c r="Y761">
        <v>20</v>
      </c>
      <c r="Z761">
        <v>0</v>
      </c>
      <c r="AA761">
        <v>1</v>
      </c>
      <c r="AB761">
        <v>0</v>
      </c>
      <c r="AC761">
        <v>2</v>
      </c>
      <c r="AD761">
        <v>18</v>
      </c>
      <c r="AE761">
        <v>78</v>
      </c>
      <c r="AF761">
        <v>96</v>
      </c>
      <c r="AH761" s="1">
        <v>37382</v>
      </c>
      <c r="AI761" s="1">
        <v>37535</v>
      </c>
      <c r="AJ761" s="1">
        <v>37484</v>
      </c>
      <c r="AK761" s="8" t="s">
        <v>864</v>
      </c>
      <c r="AM761" s="12" t="s">
        <v>6866</v>
      </c>
    </row>
    <row r="762" spans="1:40" x14ac:dyDescent="0.15">
      <c r="A762" s="2" t="s">
        <v>6867</v>
      </c>
      <c r="B762" s="2" t="s">
        <v>3930</v>
      </c>
      <c r="C762" s="2">
        <v>3</v>
      </c>
      <c r="D762" s="14" t="s">
        <v>2628</v>
      </c>
      <c r="E762"/>
      <c r="F762" t="s">
        <v>4017</v>
      </c>
      <c r="G762" t="s">
        <v>2629</v>
      </c>
      <c r="H762" t="s">
        <v>2630</v>
      </c>
      <c r="I762" s="4">
        <v>6</v>
      </c>
      <c r="K762" s="4">
        <v>1</v>
      </c>
      <c r="L762" s="4" t="s">
        <v>2631</v>
      </c>
      <c r="M762" s="9">
        <v>9780321080028</v>
      </c>
      <c r="N762" t="s">
        <v>3574</v>
      </c>
      <c r="O762" t="s">
        <v>3894</v>
      </c>
      <c r="P762" t="s">
        <v>3894</v>
      </c>
      <c r="Q762" s="10">
        <v>31</v>
      </c>
      <c r="R762" s="11"/>
      <c r="S762" s="10">
        <v>23.25</v>
      </c>
      <c r="T762" s="4" t="s">
        <v>6864</v>
      </c>
      <c r="U762">
        <v>25</v>
      </c>
      <c r="V762">
        <v>84</v>
      </c>
      <c r="W762">
        <v>55</v>
      </c>
      <c r="X762">
        <v>298</v>
      </c>
      <c r="Y762">
        <v>0</v>
      </c>
      <c r="Z762">
        <v>0</v>
      </c>
      <c r="AA762">
        <v>49</v>
      </c>
      <c r="AB762">
        <v>0</v>
      </c>
      <c r="AC762">
        <v>7</v>
      </c>
      <c r="AD762">
        <v>0</v>
      </c>
      <c r="AE762">
        <v>26</v>
      </c>
      <c r="AF762">
        <v>26</v>
      </c>
      <c r="AH762" s="1">
        <v>37372</v>
      </c>
      <c r="AI762" s="1">
        <v>37577</v>
      </c>
      <c r="AJ762" s="1">
        <v>37559</v>
      </c>
      <c r="AK762" s="8" t="s">
        <v>2632</v>
      </c>
      <c r="AM762" s="12" t="s">
        <v>6866</v>
      </c>
    </row>
    <row r="763" spans="1:40" x14ac:dyDescent="0.15">
      <c r="A763" s="2" t="s">
        <v>6867</v>
      </c>
      <c r="B763" s="2" t="s">
        <v>3930</v>
      </c>
      <c r="C763" s="2">
        <v>3</v>
      </c>
      <c r="D763" s="14" t="s">
        <v>3931</v>
      </c>
      <c r="E763" t="s">
        <v>1422</v>
      </c>
      <c r="F763" t="s">
        <v>3932</v>
      </c>
      <c r="G763" t="s">
        <v>2629</v>
      </c>
      <c r="H763" t="s">
        <v>2630</v>
      </c>
      <c r="I763" s="4">
        <v>6</v>
      </c>
      <c r="K763" s="4">
        <v>1</v>
      </c>
      <c r="L763" s="4" t="s">
        <v>2631</v>
      </c>
      <c r="M763" s="9">
        <v>9780321080028</v>
      </c>
      <c r="N763" t="s">
        <v>3574</v>
      </c>
      <c r="O763" t="s">
        <v>3894</v>
      </c>
      <c r="P763" t="s">
        <v>3894</v>
      </c>
      <c r="Q763" s="10">
        <v>31</v>
      </c>
      <c r="R763" s="11"/>
      <c r="S763" s="10">
        <v>23.25</v>
      </c>
      <c r="T763" s="4" t="s">
        <v>6864</v>
      </c>
      <c r="U763">
        <v>25</v>
      </c>
      <c r="V763">
        <v>95</v>
      </c>
      <c r="W763">
        <v>55</v>
      </c>
      <c r="X763">
        <v>298</v>
      </c>
      <c r="Y763">
        <v>0</v>
      </c>
      <c r="Z763">
        <v>0</v>
      </c>
      <c r="AA763">
        <v>49</v>
      </c>
      <c r="AB763">
        <v>0</v>
      </c>
      <c r="AC763">
        <v>7</v>
      </c>
      <c r="AD763">
        <v>0</v>
      </c>
      <c r="AE763">
        <v>26</v>
      </c>
      <c r="AF763">
        <v>26</v>
      </c>
      <c r="AH763" s="1">
        <v>37382</v>
      </c>
      <c r="AI763" s="1">
        <v>37577</v>
      </c>
      <c r="AJ763" s="1">
        <v>37559</v>
      </c>
      <c r="AK763" s="8" t="s">
        <v>2632</v>
      </c>
      <c r="AM763" s="12" t="s">
        <v>6866</v>
      </c>
    </row>
    <row r="764" spans="1:40" x14ac:dyDescent="0.15">
      <c r="A764" s="2" t="s">
        <v>6867</v>
      </c>
      <c r="B764" s="2" t="s">
        <v>3930</v>
      </c>
      <c r="C764" s="2">
        <v>3</v>
      </c>
      <c r="D764" s="14" t="s">
        <v>4688</v>
      </c>
      <c r="E764">
        <v>5</v>
      </c>
      <c r="F764" t="s">
        <v>1075</v>
      </c>
      <c r="G764" t="s">
        <v>2629</v>
      </c>
      <c r="H764" t="s">
        <v>2630</v>
      </c>
      <c r="I764" s="4">
        <v>6</v>
      </c>
      <c r="K764" s="4">
        <v>1</v>
      </c>
      <c r="L764" s="4" t="s">
        <v>2631</v>
      </c>
      <c r="M764" s="9">
        <v>9780321080028</v>
      </c>
      <c r="N764" t="s">
        <v>3574</v>
      </c>
      <c r="O764" t="s">
        <v>3894</v>
      </c>
      <c r="P764" t="s">
        <v>3894</v>
      </c>
      <c r="Q764" s="10">
        <v>31</v>
      </c>
      <c r="R764" s="11"/>
      <c r="S764" s="10">
        <v>23.25</v>
      </c>
      <c r="T764" s="4" t="s">
        <v>6864</v>
      </c>
      <c r="U764">
        <v>220</v>
      </c>
      <c r="V764">
        <v>178</v>
      </c>
      <c r="W764">
        <v>55</v>
      </c>
      <c r="X764">
        <v>298</v>
      </c>
      <c r="Y764">
        <v>0</v>
      </c>
      <c r="Z764">
        <v>0</v>
      </c>
      <c r="AA764">
        <v>49</v>
      </c>
      <c r="AB764">
        <v>0</v>
      </c>
      <c r="AC764">
        <v>7</v>
      </c>
      <c r="AD764">
        <v>0</v>
      </c>
      <c r="AE764">
        <v>26</v>
      </c>
      <c r="AF764">
        <v>26</v>
      </c>
      <c r="AH764" s="1">
        <v>37377</v>
      </c>
      <c r="AI764" s="1">
        <v>37577</v>
      </c>
      <c r="AJ764" s="1">
        <v>37559</v>
      </c>
      <c r="AK764" s="8" t="s">
        <v>2632</v>
      </c>
      <c r="AM764" s="12" t="s">
        <v>6866</v>
      </c>
    </row>
    <row r="765" spans="1:40" x14ac:dyDescent="0.15">
      <c r="A765" s="2" t="s">
        <v>6867</v>
      </c>
      <c r="B765" s="2" t="s">
        <v>3930</v>
      </c>
      <c r="C765" s="2">
        <v>3</v>
      </c>
      <c r="D765" s="14" t="s">
        <v>1965</v>
      </c>
      <c r="E765"/>
      <c r="F765" t="s">
        <v>1075</v>
      </c>
      <c r="G765" t="s">
        <v>572</v>
      </c>
      <c r="H765" t="s">
        <v>573</v>
      </c>
      <c r="K765" s="4">
        <v>94</v>
      </c>
      <c r="L765" s="4" t="s">
        <v>574</v>
      </c>
      <c r="M765" s="9">
        <v>9780140446081</v>
      </c>
      <c r="N765" t="s">
        <v>3936</v>
      </c>
      <c r="O765" t="s">
        <v>3936</v>
      </c>
      <c r="P765" t="s">
        <v>3936</v>
      </c>
      <c r="Q765" s="10">
        <v>10.95</v>
      </c>
      <c r="R765" s="11">
        <v>0.1</v>
      </c>
      <c r="S765" s="10">
        <v>8.25</v>
      </c>
      <c r="T765" s="4" t="s">
        <v>6864</v>
      </c>
      <c r="U765">
        <v>220</v>
      </c>
      <c r="V765">
        <v>178</v>
      </c>
      <c r="W765">
        <v>200</v>
      </c>
      <c r="X765">
        <v>220</v>
      </c>
      <c r="Y765">
        <v>8</v>
      </c>
      <c r="Z765">
        <v>0</v>
      </c>
      <c r="AA765">
        <v>0</v>
      </c>
      <c r="AB765">
        <v>0</v>
      </c>
      <c r="AC765">
        <v>0</v>
      </c>
      <c r="AD765">
        <v>152</v>
      </c>
      <c r="AE765">
        <v>41</v>
      </c>
      <c r="AF765">
        <v>193</v>
      </c>
      <c r="AH765" s="1">
        <v>37377</v>
      </c>
      <c r="AI765" s="1">
        <v>37535</v>
      </c>
      <c r="AJ765" s="1">
        <v>37484</v>
      </c>
      <c r="AK765" s="8">
        <v>10.95</v>
      </c>
      <c r="AM765" s="12" t="s">
        <v>6866</v>
      </c>
    </row>
    <row r="766" spans="1:40" x14ac:dyDescent="0.15">
      <c r="A766" s="2" t="s">
        <v>6867</v>
      </c>
      <c r="B766" s="2" t="s">
        <v>3930</v>
      </c>
      <c r="C766" s="2">
        <v>3</v>
      </c>
      <c r="D766" s="14" t="s">
        <v>567</v>
      </c>
      <c r="E766"/>
      <c r="F766" t="s">
        <v>4017</v>
      </c>
      <c r="G766" t="s">
        <v>32</v>
      </c>
      <c r="H766" t="s">
        <v>33</v>
      </c>
      <c r="I766" s="4">
        <v>2</v>
      </c>
      <c r="K766" s="4">
        <v>92</v>
      </c>
      <c r="L766" s="4" t="s">
        <v>4238</v>
      </c>
      <c r="M766" s="9">
        <v>9780393962208</v>
      </c>
      <c r="N766" t="s">
        <v>1138</v>
      </c>
      <c r="O766" t="s">
        <v>1138</v>
      </c>
      <c r="P766" t="s">
        <v>1138</v>
      </c>
      <c r="Q766" s="10">
        <v>8.6999999999999993</v>
      </c>
      <c r="R766" s="11"/>
      <c r="S766" s="10">
        <v>6.55</v>
      </c>
      <c r="T766" s="4" t="s">
        <v>6864</v>
      </c>
      <c r="U766">
        <v>95</v>
      </c>
      <c r="V766">
        <v>84</v>
      </c>
      <c r="W766">
        <v>253</v>
      </c>
      <c r="X766">
        <v>275</v>
      </c>
      <c r="Y766">
        <v>45</v>
      </c>
      <c r="Z766">
        <v>0</v>
      </c>
      <c r="AA766">
        <v>21</v>
      </c>
      <c r="AB766">
        <v>0</v>
      </c>
      <c r="AC766">
        <v>4</v>
      </c>
      <c r="AD766">
        <v>119</v>
      </c>
      <c r="AE766">
        <v>42</v>
      </c>
      <c r="AF766">
        <v>161</v>
      </c>
      <c r="AH766" s="1">
        <v>37372</v>
      </c>
      <c r="AI766" s="1">
        <v>37577</v>
      </c>
      <c r="AJ766" s="1">
        <v>37559</v>
      </c>
      <c r="AK766" s="8" t="s">
        <v>4239</v>
      </c>
      <c r="AM766" s="12" t="s">
        <v>6866</v>
      </c>
    </row>
    <row r="767" spans="1:40" x14ac:dyDescent="0.15">
      <c r="A767" s="2" t="s">
        <v>6867</v>
      </c>
      <c r="B767" s="2" t="s">
        <v>3930</v>
      </c>
      <c r="C767" s="2">
        <v>3</v>
      </c>
      <c r="D767" s="14" t="s">
        <v>3931</v>
      </c>
      <c r="E767">
        <v>0</v>
      </c>
      <c r="F767" t="s">
        <v>3932</v>
      </c>
      <c r="G767" t="s">
        <v>32</v>
      </c>
      <c r="H767" t="s">
        <v>33</v>
      </c>
      <c r="I767" s="4">
        <v>2</v>
      </c>
      <c r="K767" s="4">
        <v>92</v>
      </c>
      <c r="L767" s="4" t="s">
        <v>4238</v>
      </c>
      <c r="M767" s="9">
        <v>9780393962208</v>
      </c>
      <c r="N767" t="s">
        <v>1138</v>
      </c>
      <c r="O767" t="s">
        <v>1138</v>
      </c>
      <c r="P767" t="s">
        <v>1138</v>
      </c>
      <c r="Q767" s="10">
        <v>8.6999999999999993</v>
      </c>
      <c r="R767" s="11"/>
      <c r="S767" s="10">
        <v>6.55</v>
      </c>
      <c r="T767" s="4" t="s">
        <v>6864</v>
      </c>
      <c r="U767">
        <v>180</v>
      </c>
      <c r="V767">
        <v>95</v>
      </c>
      <c r="W767">
        <v>253</v>
      </c>
      <c r="X767">
        <v>275</v>
      </c>
      <c r="Y767">
        <v>45</v>
      </c>
      <c r="Z767">
        <v>0</v>
      </c>
      <c r="AA767">
        <v>21</v>
      </c>
      <c r="AB767">
        <v>0</v>
      </c>
      <c r="AC767">
        <v>4</v>
      </c>
      <c r="AD767">
        <v>119</v>
      </c>
      <c r="AE767">
        <v>42</v>
      </c>
      <c r="AF767">
        <v>161</v>
      </c>
      <c r="AH767" s="1">
        <v>37382</v>
      </c>
      <c r="AI767" s="1">
        <v>37577</v>
      </c>
      <c r="AJ767" s="1">
        <v>37559</v>
      </c>
      <c r="AK767" s="8" t="s">
        <v>4239</v>
      </c>
      <c r="AM767" s="12" t="s">
        <v>6866</v>
      </c>
    </row>
    <row r="768" spans="1:40" x14ac:dyDescent="0.15">
      <c r="A768" s="2" t="s">
        <v>6867</v>
      </c>
      <c r="B768" s="2" t="s">
        <v>3930</v>
      </c>
      <c r="C768" s="2">
        <v>3</v>
      </c>
      <c r="D768" s="14" t="s">
        <v>1965</v>
      </c>
      <c r="E768"/>
      <c r="F768" t="s">
        <v>1075</v>
      </c>
      <c r="G768" t="s">
        <v>3549</v>
      </c>
      <c r="H768" t="s">
        <v>824</v>
      </c>
      <c r="K768" s="4">
        <v>68</v>
      </c>
      <c r="L768" s="4" t="s">
        <v>825</v>
      </c>
      <c r="M768" s="9">
        <v>9780451524744</v>
      </c>
      <c r="N768" t="s">
        <v>1944</v>
      </c>
      <c r="O768" t="s">
        <v>3936</v>
      </c>
      <c r="P768" t="s">
        <v>3936</v>
      </c>
      <c r="Q768" s="10">
        <v>7.95</v>
      </c>
      <c r="R768" s="11"/>
      <c r="S768" s="10">
        <v>6</v>
      </c>
      <c r="T768" s="4" t="s">
        <v>6864</v>
      </c>
      <c r="U768">
        <v>220</v>
      </c>
      <c r="V768">
        <v>178</v>
      </c>
      <c r="W768">
        <v>190</v>
      </c>
      <c r="X768">
        <v>220</v>
      </c>
      <c r="Y768">
        <v>-17</v>
      </c>
      <c r="Z768">
        <v>0</v>
      </c>
      <c r="AA768">
        <v>18</v>
      </c>
      <c r="AB768">
        <v>0</v>
      </c>
      <c r="AC768">
        <v>2</v>
      </c>
      <c r="AD768">
        <v>17</v>
      </c>
      <c r="AE768">
        <v>170</v>
      </c>
      <c r="AF768">
        <v>187</v>
      </c>
      <c r="AH768" s="1">
        <v>37377</v>
      </c>
      <c r="AI768" s="1">
        <v>37535</v>
      </c>
      <c r="AJ768" s="1">
        <v>37484</v>
      </c>
      <c r="AK768" s="8">
        <v>7.95</v>
      </c>
      <c r="AM768" s="12" t="s">
        <v>6866</v>
      </c>
    </row>
    <row r="769" spans="1:40" x14ac:dyDescent="0.15">
      <c r="A769" s="2" t="s">
        <v>6867</v>
      </c>
      <c r="B769" s="2" t="s">
        <v>3930</v>
      </c>
      <c r="C769" s="2">
        <v>3</v>
      </c>
      <c r="D769" s="14" t="s">
        <v>567</v>
      </c>
      <c r="E769"/>
      <c r="F769" t="s">
        <v>4017</v>
      </c>
      <c r="G769" t="s">
        <v>6367</v>
      </c>
      <c r="H769" t="s">
        <v>6368</v>
      </c>
      <c r="K769" s="4">
        <v>93</v>
      </c>
      <c r="L769" s="4" t="s">
        <v>6369</v>
      </c>
      <c r="M769" s="9">
        <v>9780140446029</v>
      </c>
      <c r="N769" t="s">
        <v>3936</v>
      </c>
      <c r="O769" t="s">
        <v>3936</v>
      </c>
      <c r="P769" t="s">
        <v>3936</v>
      </c>
      <c r="Q769" s="10">
        <v>12.95</v>
      </c>
      <c r="R769" s="11">
        <v>0.1</v>
      </c>
      <c r="S769" s="10">
        <v>9.75</v>
      </c>
      <c r="T769" s="4" t="s">
        <v>6864</v>
      </c>
      <c r="U769">
        <v>95</v>
      </c>
      <c r="V769">
        <v>84</v>
      </c>
      <c r="W769">
        <v>247</v>
      </c>
      <c r="X769">
        <v>315</v>
      </c>
      <c r="Y769">
        <v>2</v>
      </c>
      <c r="Z769">
        <v>0</v>
      </c>
      <c r="AA769">
        <v>0</v>
      </c>
      <c r="AB769">
        <v>0</v>
      </c>
      <c r="AC769">
        <v>3</v>
      </c>
      <c r="AD769">
        <v>118</v>
      </c>
      <c r="AE769">
        <v>130</v>
      </c>
      <c r="AF769">
        <v>248</v>
      </c>
      <c r="AH769" s="1">
        <v>37372</v>
      </c>
      <c r="AI769" s="1">
        <v>37535</v>
      </c>
      <c r="AJ769" s="1">
        <v>37488</v>
      </c>
      <c r="AK769" s="8">
        <v>12.95</v>
      </c>
      <c r="AM769" s="12" t="s">
        <v>6866</v>
      </c>
    </row>
    <row r="770" spans="1:40" x14ac:dyDescent="0.15">
      <c r="A770" s="2" t="s">
        <v>6867</v>
      </c>
      <c r="B770" s="2" t="s">
        <v>3930</v>
      </c>
      <c r="C770" s="2">
        <v>3</v>
      </c>
      <c r="D770" s="14" t="s">
        <v>1965</v>
      </c>
      <c r="E770" t="s">
        <v>4311</v>
      </c>
      <c r="F770" t="s">
        <v>1075</v>
      </c>
      <c r="G770" t="s">
        <v>6367</v>
      </c>
      <c r="H770" t="s">
        <v>6368</v>
      </c>
      <c r="K770" s="4">
        <v>93</v>
      </c>
      <c r="L770" s="4" t="s">
        <v>6369</v>
      </c>
      <c r="M770" s="9">
        <v>9780140446029</v>
      </c>
      <c r="N770" t="s">
        <v>3936</v>
      </c>
      <c r="O770" t="s">
        <v>3936</v>
      </c>
      <c r="P770" t="s">
        <v>3936</v>
      </c>
      <c r="Q770" s="10">
        <v>12.95</v>
      </c>
      <c r="R770" s="11">
        <v>0.1</v>
      </c>
      <c r="S770" s="10">
        <v>9.75</v>
      </c>
      <c r="T770" s="4" t="s">
        <v>6864</v>
      </c>
      <c r="U770">
        <v>220</v>
      </c>
      <c r="V770">
        <v>178</v>
      </c>
      <c r="W770">
        <v>247</v>
      </c>
      <c r="X770">
        <v>315</v>
      </c>
      <c r="Y770">
        <v>2</v>
      </c>
      <c r="Z770">
        <v>0</v>
      </c>
      <c r="AA770">
        <v>0</v>
      </c>
      <c r="AB770">
        <v>0</v>
      </c>
      <c r="AC770">
        <v>3</v>
      </c>
      <c r="AD770">
        <v>118</v>
      </c>
      <c r="AE770">
        <v>130</v>
      </c>
      <c r="AF770">
        <v>248</v>
      </c>
      <c r="AH770" s="1">
        <v>37377</v>
      </c>
      <c r="AI770" s="1">
        <v>37535</v>
      </c>
      <c r="AJ770" s="1">
        <v>37488</v>
      </c>
      <c r="AK770" s="8">
        <v>12.95</v>
      </c>
      <c r="AM770" s="12" t="s">
        <v>6866</v>
      </c>
    </row>
    <row r="771" spans="1:40" x14ac:dyDescent="0.15">
      <c r="A771" s="2" t="s">
        <v>6867</v>
      </c>
      <c r="B771" s="2" t="s">
        <v>3930</v>
      </c>
      <c r="C771" s="2">
        <v>3</v>
      </c>
      <c r="D771" s="14" t="s">
        <v>567</v>
      </c>
      <c r="E771"/>
      <c r="F771" t="s">
        <v>4017</v>
      </c>
      <c r="G771" t="s">
        <v>3844</v>
      </c>
      <c r="H771" t="s">
        <v>3858</v>
      </c>
      <c r="K771" s="4">
        <v>99</v>
      </c>
      <c r="L771" s="4" t="s">
        <v>2916</v>
      </c>
      <c r="M771" s="9">
        <v>9780872203761</v>
      </c>
      <c r="N771" t="s">
        <v>4000</v>
      </c>
      <c r="O771" t="s">
        <v>4000</v>
      </c>
      <c r="P771" t="s">
        <v>4000</v>
      </c>
      <c r="Q771" s="10">
        <v>7.45</v>
      </c>
      <c r="R771" s="11"/>
      <c r="S771" s="10">
        <v>5.6</v>
      </c>
      <c r="T771" s="4" t="s">
        <v>6864</v>
      </c>
      <c r="U771">
        <v>95</v>
      </c>
      <c r="V771">
        <v>84</v>
      </c>
      <c r="W771">
        <v>85</v>
      </c>
      <c r="X771">
        <v>95</v>
      </c>
      <c r="Y771">
        <v>1</v>
      </c>
      <c r="Z771">
        <v>0</v>
      </c>
      <c r="AA771">
        <v>1</v>
      </c>
      <c r="AB771">
        <v>0</v>
      </c>
      <c r="AC771">
        <v>0</v>
      </c>
      <c r="AD771">
        <v>43</v>
      </c>
      <c r="AE771">
        <v>40</v>
      </c>
      <c r="AF771">
        <v>83</v>
      </c>
      <c r="AH771" s="1">
        <v>37372</v>
      </c>
      <c r="AI771" s="1">
        <v>37535</v>
      </c>
      <c r="AJ771" s="1">
        <v>37490</v>
      </c>
      <c r="AK771" s="8" t="s">
        <v>228</v>
      </c>
      <c r="AM771" s="12" t="s">
        <v>6866</v>
      </c>
    </row>
    <row r="772" spans="1:40" x14ac:dyDescent="0.15">
      <c r="A772" s="2" t="s">
        <v>6867</v>
      </c>
      <c r="B772" s="2" t="s">
        <v>3930</v>
      </c>
      <c r="C772" s="2">
        <v>3</v>
      </c>
      <c r="D772" s="14" t="s">
        <v>3931</v>
      </c>
      <c r="E772"/>
      <c r="F772" t="s">
        <v>3932</v>
      </c>
      <c r="G772" t="s">
        <v>3844</v>
      </c>
      <c r="H772" t="s">
        <v>3845</v>
      </c>
      <c r="K772" s="4">
        <v>65</v>
      </c>
      <c r="L772" s="4" t="s">
        <v>3846</v>
      </c>
      <c r="M772" s="9">
        <v>9780140441659</v>
      </c>
      <c r="N772" t="s">
        <v>3936</v>
      </c>
      <c r="O772" t="s">
        <v>3936</v>
      </c>
      <c r="P772" t="s">
        <v>3936</v>
      </c>
      <c r="Q772" s="10">
        <v>7.95</v>
      </c>
      <c r="R772" s="11"/>
      <c r="S772" s="10">
        <v>6</v>
      </c>
      <c r="T772" s="4" t="s">
        <v>6864</v>
      </c>
      <c r="U772">
        <v>180</v>
      </c>
      <c r="V772">
        <v>95</v>
      </c>
      <c r="W772">
        <v>165</v>
      </c>
      <c r="X772">
        <v>180</v>
      </c>
      <c r="Y772">
        <v>-3</v>
      </c>
      <c r="Z772">
        <v>0</v>
      </c>
      <c r="AA772">
        <v>80</v>
      </c>
      <c r="AB772">
        <v>0</v>
      </c>
      <c r="AC772">
        <v>13</v>
      </c>
      <c r="AD772">
        <v>4</v>
      </c>
      <c r="AE772">
        <v>86</v>
      </c>
      <c r="AF772">
        <v>90</v>
      </c>
      <c r="AH772" s="1">
        <v>37382</v>
      </c>
      <c r="AI772" s="1">
        <v>37535</v>
      </c>
      <c r="AJ772" s="1">
        <v>37484</v>
      </c>
      <c r="AK772" s="8">
        <v>7.95</v>
      </c>
      <c r="AM772" s="12" t="s">
        <v>6866</v>
      </c>
    </row>
    <row r="773" spans="1:40" x14ac:dyDescent="0.15">
      <c r="A773" s="2" t="s">
        <v>6867</v>
      </c>
      <c r="B773" s="2" t="s">
        <v>3930</v>
      </c>
      <c r="C773" s="2">
        <v>3</v>
      </c>
      <c r="D773" s="14" t="s">
        <v>1965</v>
      </c>
      <c r="E773"/>
      <c r="F773" t="s">
        <v>1075</v>
      </c>
      <c r="G773" t="s">
        <v>61</v>
      </c>
      <c r="H773" t="s">
        <v>62</v>
      </c>
      <c r="K773" s="4">
        <v>98</v>
      </c>
      <c r="L773" s="4" t="s">
        <v>63</v>
      </c>
      <c r="M773" s="9">
        <v>9780872203969</v>
      </c>
      <c r="N773" t="s">
        <v>4000</v>
      </c>
      <c r="O773" t="s">
        <v>4000</v>
      </c>
      <c r="P773" t="s">
        <v>4000</v>
      </c>
      <c r="Q773" s="10">
        <v>9.5500000000000007</v>
      </c>
      <c r="R773" s="11"/>
      <c r="S773" s="10">
        <v>7.2</v>
      </c>
      <c r="T773" s="4" t="s">
        <v>6864</v>
      </c>
      <c r="U773">
        <v>220</v>
      </c>
      <c r="V773">
        <v>178</v>
      </c>
      <c r="W773">
        <v>194</v>
      </c>
      <c r="X773">
        <v>220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98</v>
      </c>
      <c r="AE773">
        <v>103</v>
      </c>
      <c r="AF773">
        <v>201</v>
      </c>
      <c r="AH773" s="1">
        <v>37377</v>
      </c>
      <c r="AI773" s="1">
        <v>37535</v>
      </c>
      <c r="AJ773" s="1">
        <v>37538</v>
      </c>
      <c r="AK773" s="8" t="s">
        <v>5188</v>
      </c>
      <c r="AM773" s="12" t="s">
        <v>6866</v>
      </c>
    </row>
    <row r="774" spans="1:40" x14ac:dyDescent="0.15">
      <c r="A774" s="2" t="s">
        <v>6867</v>
      </c>
      <c r="B774" s="2" t="s">
        <v>3930</v>
      </c>
      <c r="C774" s="2">
        <v>3</v>
      </c>
      <c r="D774" s="14" t="s">
        <v>567</v>
      </c>
      <c r="E774"/>
      <c r="F774" t="s">
        <v>4017</v>
      </c>
      <c r="G774" t="s">
        <v>568</v>
      </c>
      <c r="H774" t="s">
        <v>3581</v>
      </c>
      <c r="K774" s="4">
        <v>0</v>
      </c>
      <c r="L774" s="4" t="s">
        <v>3582</v>
      </c>
      <c r="M774" s="9">
        <v>9780520064010</v>
      </c>
      <c r="N774" t="s">
        <v>6921</v>
      </c>
      <c r="O774" t="s">
        <v>6921</v>
      </c>
      <c r="P774" t="s">
        <v>6922</v>
      </c>
      <c r="Q774" s="10">
        <v>34.950000000000003</v>
      </c>
      <c r="R774" s="11">
        <v>0.1</v>
      </c>
      <c r="S774" s="10">
        <v>26.25</v>
      </c>
      <c r="T774" s="4" t="s">
        <v>6864</v>
      </c>
      <c r="U774">
        <v>95</v>
      </c>
      <c r="V774">
        <v>84</v>
      </c>
      <c r="W774">
        <v>85</v>
      </c>
      <c r="X774">
        <v>95</v>
      </c>
      <c r="Y774">
        <v>9</v>
      </c>
      <c r="Z774">
        <v>0</v>
      </c>
      <c r="AA774">
        <v>0</v>
      </c>
      <c r="AB774">
        <v>0</v>
      </c>
      <c r="AC774">
        <v>0</v>
      </c>
      <c r="AD774">
        <v>76</v>
      </c>
      <c r="AE774">
        <v>0</v>
      </c>
      <c r="AF774">
        <v>76</v>
      </c>
      <c r="AH774" s="1">
        <v>37372</v>
      </c>
      <c r="AI774" s="1">
        <v>37535</v>
      </c>
      <c r="AJ774" s="1">
        <v>37490</v>
      </c>
      <c r="AK774" s="8">
        <v>34.950000000000003</v>
      </c>
      <c r="AM774" s="12" t="s">
        <v>6866</v>
      </c>
    </row>
    <row r="775" spans="1:40" x14ac:dyDescent="0.15">
      <c r="A775" s="2" t="s">
        <v>6867</v>
      </c>
      <c r="B775" s="2" t="s">
        <v>3930</v>
      </c>
      <c r="C775" s="2">
        <v>3</v>
      </c>
      <c r="D775" s="14" t="s">
        <v>567</v>
      </c>
      <c r="E775"/>
      <c r="F775" t="s">
        <v>4017</v>
      </c>
      <c r="G775" t="s">
        <v>3933</v>
      </c>
      <c r="H775" t="s">
        <v>1578</v>
      </c>
      <c r="K775" s="4">
        <v>98</v>
      </c>
      <c r="L775" s="4" t="s">
        <v>1579</v>
      </c>
      <c r="M775" s="9">
        <v>9780451526779</v>
      </c>
      <c r="N775" t="s">
        <v>1944</v>
      </c>
      <c r="O775" t="s">
        <v>3936</v>
      </c>
      <c r="P775" t="s">
        <v>3936</v>
      </c>
      <c r="Q775" s="10">
        <v>3.95</v>
      </c>
      <c r="R775" s="11"/>
      <c r="S775" s="10">
        <v>3</v>
      </c>
      <c r="T775" s="4" t="s">
        <v>6864</v>
      </c>
      <c r="U775">
        <v>95</v>
      </c>
      <c r="V775">
        <v>84</v>
      </c>
      <c r="W775">
        <v>150</v>
      </c>
      <c r="X775">
        <v>185</v>
      </c>
      <c r="Y775">
        <v>15</v>
      </c>
      <c r="Z775">
        <v>0</v>
      </c>
      <c r="AA775">
        <v>-8</v>
      </c>
      <c r="AB775">
        <v>1</v>
      </c>
      <c r="AC775">
        <v>2</v>
      </c>
      <c r="AD775">
        <v>38</v>
      </c>
      <c r="AE775">
        <v>105</v>
      </c>
      <c r="AF775">
        <v>143</v>
      </c>
      <c r="AH775" s="1">
        <v>37372</v>
      </c>
      <c r="AI775" s="1">
        <v>37535</v>
      </c>
      <c r="AJ775" s="1">
        <v>37484</v>
      </c>
      <c r="AK775" s="8">
        <v>3.95</v>
      </c>
      <c r="AM775" s="12" t="s">
        <v>6866</v>
      </c>
    </row>
    <row r="776" spans="1:40" x14ac:dyDescent="0.15">
      <c r="A776" s="2" t="s">
        <v>6867</v>
      </c>
      <c r="B776" s="2" t="s">
        <v>3930</v>
      </c>
      <c r="C776" s="2">
        <v>3</v>
      </c>
      <c r="D776" s="14" t="s">
        <v>567</v>
      </c>
      <c r="E776"/>
      <c r="F776" t="s">
        <v>4017</v>
      </c>
      <c r="G776" t="s">
        <v>3933</v>
      </c>
      <c r="H776" t="s">
        <v>5653</v>
      </c>
      <c r="K776" s="4">
        <v>98</v>
      </c>
      <c r="L776" s="4" t="s">
        <v>5654</v>
      </c>
      <c r="M776" s="9">
        <v>9780451527127</v>
      </c>
      <c r="N776" t="s">
        <v>1944</v>
      </c>
      <c r="O776" t="s">
        <v>3936</v>
      </c>
      <c r="P776" t="s">
        <v>3936</v>
      </c>
      <c r="Q776" s="10">
        <v>3.95</v>
      </c>
      <c r="R776" s="11"/>
      <c r="S776" s="10">
        <v>3</v>
      </c>
      <c r="T776" s="4" t="s">
        <v>6864</v>
      </c>
      <c r="U776">
        <v>95</v>
      </c>
      <c r="V776">
        <v>84</v>
      </c>
      <c r="W776">
        <v>90</v>
      </c>
      <c r="X776">
        <v>95</v>
      </c>
      <c r="Y776">
        <v>10</v>
      </c>
      <c r="Z776">
        <v>0</v>
      </c>
      <c r="AA776">
        <v>4</v>
      </c>
      <c r="AB776">
        <v>0</v>
      </c>
      <c r="AC776">
        <v>0</v>
      </c>
      <c r="AD776">
        <v>11</v>
      </c>
      <c r="AE776">
        <v>61</v>
      </c>
      <c r="AF776">
        <v>72</v>
      </c>
      <c r="AH776" s="1">
        <v>37372</v>
      </c>
      <c r="AI776" s="1">
        <v>37535</v>
      </c>
      <c r="AJ776" s="1">
        <v>37476</v>
      </c>
      <c r="AK776" s="8">
        <v>3.95</v>
      </c>
      <c r="AM776" s="12" t="s">
        <v>6866</v>
      </c>
    </row>
    <row r="777" spans="1:40" x14ac:dyDescent="0.15">
      <c r="A777" s="2" t="s">
        <v>6867</v>
      </c>
      <c r="B777" s="2" t="s">
        <v>3930</v>
      </c>
      <c r="C777" s="2">
        <v>3</v>
      </c>
      <c r="D777" s="14" t="s">
        <v>3931</v>
      </c>
      <c r="E777"/>
      <c r="F777" t="s">
        <v>3932</v>
      </c>
      <c r="G777" t="s">
        <v>3933</v>
      </c>
      <c r="H777" t="s">
        <v>3934</v>
      </c>
      <c r="K777" s="4">
        <v>99</v>
      </c>
      <c r="L777" s="4" t="s">
        <v>3935</v>
      </c>
      <c r="M777" s="9">
        <v>9780140714852</v>
      </c>
      <c r="N777" t="s">
        <v>3936</v>
      </c>
      <c r="O777" t="s">
        <v>3936</v>
      </c>
      <c r="P777" t="s">
        <v>3936</v>
      </c>
      <c r="Q777" s="10">
        <v>3.95</v>
      </c>
      <c r="R777" s="11"/>
      <c r="S777" s="10">
        <v>3</v>
      </c>
      <c r="T777" s="4" t="s">
        <v>6864</v>
      </c>
      <c r="U777">
        <v>180</v>
      </c>
      <c r="V777">
        <v>95</v>
      </c>
      <c r="W777">
        <v>162</v>
      </c>
      <c r="X777">
        <v>180</v>
      </c>
      <c r="Y777">
        <v>0</v>
      </c>
      <c r="Z777">
        <v>0</v>
      </c>
      <c r="AA777">
        <v>60</v>
      </c>
      <c r="AB777">
        <v>0</v>
      </c>
      <c r="AC777">
        <v>3</v>
      </c>
      <c r="AD777">
        <v>14</v>
      </c>
      <c r="AE777">
        <v>71</v>
      </c>
      <c r="AF777">
        <v>85</v>
      </c>
      <c r="AH777" s="1">
        <v>37382</v>
      </c>
      <c r="AI777" s="1">
        <v>37535</v>
      </c>
      <c r="AJ777" s="1">
        <v>37484</v>
      </c>
      <c r="AK777" s="8">
        <v>3.95</v>
      </c>
      <c r="AM777" s="12" t="s">
        <v>6866</v>
      </c>
    </row>
    <row r="778" spans="1:40" x14ac:dyDescent="0.15">
      <c r="A778" s="2" t="s">
        <v>6867</v>
      </c>
      <c r="B778" s="2" t="s">
        <v>3930</v>
      </c>
      <c r="C778" s="2">
        <v>3</v>
      </c>
      <c r="D778" s="14" t="s">
        <v>1965</v>
      </c>
      <c r="E778"/>
      <c r="F778" t="s">
        <v>1075</v>
      </c>
      <c r="G778" t="s">
        <v>3933</v>
      </c>
      <c r="H778" t="s">
        <v>3314</v>
      </c>
      <c r="K778" s="4">
        <v>98</v>
      </c>
      <c r="L778" s="4" t="s">
        <v>3315</v>
      </c>
      <c r="M778" s="9">
        <v>9780451526922</v>
      </c>
      <c r="N778" t="s">
        <v>1944</v>
      </c>
      <c r="O778" t="s">
        <v>3936</v>
      </c>
      <c r="P778" t="s">
        <v>3936</v>
      </c>
      <c r="Q778" s="10">
        <v>3.95</v>
      </c>
      <c r="R778" s="11"/>
      <c r="S778" s="10">
        <v>3</v>
      </c>
      <c r="T778" s="4" t="s">
        <v>6864</v>
      </c>
      <c r="U778">
        <v>220</v>
      </c>
      <c r="V778">
        <v>178</v>
      </c>
      <c r="W778">
        <v>200</v>
      </c>
      <c r="X778">
        <v>220</v>
      </c>
      <c r="Y778">
        <v>47</v>
      </c>
      <c r="Z778">
        <v>0</v>
      </c>
      <c r="AA778">
        <v>0</v>
      </c>
      <c r="AB778">
        <v>0</v>
      </c>
      <c r="AC778">
        <v>0</v>
      </c>
      <c r="AD778">
        <v>153</v>
      </c>
      <c r="AE778">
        <v>0</v>
      </c>
      <c r="AF778">
        <v>153</v>
      </c>
      <c r="AH778" s="1">
        <v>37468</v>
      </c>
      <c r="AI778" s="1">
        <v>37535</v>
      </c>
      <c r="AJ778" s="1">
        <v>37484</v>
      </c>
      <c r="AK778" s="8">
        <v>3.95</v>
      </c>
      <c r="AM778" s="12" t="s">
        <v>6866</v>
      </c>
    </row>
    <row r="779" spans="1:40" x14ac:dyDescent="0.15">
      <c r="A779" s="2" t="s">
        <v>6867</v>
      </c>
      <c r="B779" s="2" t="s">
        <v>3930</v>
      </c>
      <c r="C779" s="2">
        <v>200</v>
      </c>
      <c r="D779" s="14" t="s">
        <v>6870</v>
      </c>
      <c r="E779"/>
      <c r="F779" t="s">
        <v>1940</v>
      </c>
      <c r="G779" t="s">
        <v>4205</v>
      </c>
      <c r="H779" t="s">
        <v>4206</v>
      </c>
      <c r="K779" s="4">
        <v>61</v>
      </c>
      <c r="L779" s="4" t="s">
        <v>2917</v>
      </c>
      <c r="M779" s="9">
        <v>9780140441147</v>
      </c>
      <c r="N779" t="s">
        <v>3936</v>
      </c>
      <c r="O779" t="s">
        <v>3936</v>
      </c>
      <c r="P779" t="s">
        <v>3936</v>
      </c>
      <c r="Q779" s="10">
        <v>8.9499999999999993</v>
      </c>
      <c r="R779" s="11"/>
      <c r="S779" s="10">
        <v>6.75</v>
      </c>
      <c r="T779" s="4" t="s">
        <v>6864</v>
      </c>
      <c r="U779">
        <v>28</v>
      </c>
      <c r="V779">
        <v>21</v>
      </c>
      <c r="W779">
        <v>16</v>
      </c>
      <c r="X779">
        <v>28</v>
      </c>
      <c r="Y779">
        <v>7</v>
      </c>
      <c r="Z779">
        <v>0</v>
      </c>
      <c r="AA779">
        <v>7</v>
      </c>
      <c r="AB779">
        <v>0</v>
      </c>
      <c r="AC779">
        <v>3</v>
      </c>
      <c r="AD779">
        <v>1</v>
      </c>
      <c r="AE779">
        <v>1</v>
      </c>
      <c r="AF779">
        <v>2</v>
      </c>
      <c r="AH779" s="1">
        <v>37411</v>
      </c>
      <c r="AI779" s="1">
        <v>37535</v>
      </c>
      <c r="AJ779" s="1">
        <v>37484</v>
      </c>
      <c r="AK779" s="8">
        <v>8.9499999999999993</v>
      </c>
      <c r="AM779" s="12" t="s">
        <v>6866</v>
      </c>
    </row>
    <row r="780" spans="1:40" x14ac:dyDescent="0.15">
      <c r="A780" s="2" t="s">
        <v>6867</v>
      </c>
      <c r="B780" s="2" t="s">
        <v>3930</v>
      </c>
      <c r="C780" s="2">
        <v>200</v>
      </c>
      <c r="D780" s="14" t="s">
        <v>6870</v>
      </c>
      <c r="E780"/>
      <c r="F780" t="s">
        <v>1940</v>
      </c>
      <c r="G780" t="s">
        <v>1941</v>
      </c>
      <c r="H780" t="s">
        <v>1942</v>
      </c>
      <c r="K780" s="4">
        <v>62</v>
      </c>
      <c r="L780" s="4" t="s">
        <v>1943</v>
      </c>
      <c r="M780" s="9">
        <v>9780452006478</v>
      </c>
      <c r="N780" t="s">
        <v>1944</v>
      </c>
      <c r="O780" t="s">
        <v>3936</v>
      </c>
      <c r="P780" t="s">
        <v>3936</v>
      </c>
      <c r="Q780" s="10">
        <v>13.95</v>
      </c>
      <c r="R780" s="11">
        <v>0.1</v>
      </c>
      <c r="S780" s="10">
        <v>10.5</v>
      </c>
      <c r="T780" s="4" t="s">
        <v>6864</v>
      </c>
      <c r="U780">
        <v>28</v>
      </c>
      <c r="V780">
        <v>21</v>
      </c>
      <c r="W780">
        <v>16</v>
      </c>
      <c r="X780">
        <v>28</v>
      </c>
      <c r="Y780">
        <v>0</v>
      </c>
      <c r="Z780">
        <v>0</v>
      </c>
      <c r="AA780">
        <v>16</v>
      </c>
      <c r="AB780">
        <v>0</v>
      </c>
      <c r="AC780">
        <v>10</v>
      </c>
      <c r="AD780">
        <v>0</v>
      </c>
      <c r="AE780">
        <v>0</v>
      </c>
      <c r="AF780">
        <v>0</v>
      </c>
      <c r="AH780" s="1">
        <v>37411</v>
      </c>
      <c r="AI780" s="1">
        <v>37535</v>
      </c>
      <c r="AJ780" s="1">
        <v>37477</v>
      </c>
      <c r="AK780" s="8">
        <v>13.95</v>
      </c>
      <c r="AM780" s="12" t="s">
        <v>6866</v>
      </c>
    </row>
    <row r="781" spans="1:40" x14ac:dyDescent="0.15">
      <c r="A781" s="2" t="s">
        <v>6867</v>
      </c>
      <c r="B781" s="2" t="s">
        <v>3930</v>
      </c>
      <c r="C781" s="2">
        <v>200</v>
      </c>
      <c r="D781" s="14" t="s">
        <v>6870</v>
      </c>
      <c r="E781"/>
      <c r="F781" t="s">
        <v>1940</v>
      </c>
      <c r="G781" t="s">
        <v>6535</v>
      </c>
      <c r="H781" t="s">
        <v>6536</v>
      </c>
      <c r="K781" s="4">
        <v>95</v>
      </c>
      <c r="L781" s="4" t="s">
        <v>6537</v>
      </c>
      <c r="M781" s="9">
        <v>9780140231144</v>
      </c>
      <c r="N781" t="s">
        <v>3936</v>
      </c>
      <c r="O781" t="s">
        <v>3936</v>
      </c>
      <c r="P781" t="s">
        <v>3936</v>
      </c>
      <c r="Q781" s="10">
        <v>15.95</v>
      </c>
      <c r="R781" s="11">
        <v>0.1</v>
      </c>
      <c r="S781" s="10">
        <v>12</v>
      </c>
      <c r="T781" s="4" t="s">
        <v>6864</v>
      </c>
      <c r="U781">
        <v>28</v>
      </c>
      <c r="V781">
        <v>21</v>
      </c>
      <c r="W781">
        <v>15</v>
      </c>
      <c r="X781">
        <v>28</v>
      </c>
      <c r="Y781">
        <v>3</v>
      </c>
      <c r="Z781">
        <v>0</v>
      </c>
      <c r="AA781">
        <v>14</v>
      </c>
      <c r="AB781">
        <v>0</v>
      </c>
      <c r="AC781">
        <v>10</v>
      </c>
      <c r="AD781">
        <v>0</v>
      </c>
      <c r="AE781">
        <v>1</v>
      </c>
      <c r="AF781">
        <v>1</v>
      </c>
      <c r="AH781" s="1">
        <v>37411</v>
      </c>
      <c r="AI781" s="1">
        <v>37535</v>
      </c>
      <c r="AJ781" s="1">
        <v>37477</v>
      </c>
      <c r="AK781" s="8">
        <v>15.95</v>
      </c>
      <c r="AM781" s="12" t="s">
        <v>6866</v>
      </c>
    </row>
    <row r="782" spans="1:40" x14ac:dyDescent="0.15">
      <c r="A782" s="2" t="s">
        <v>6867</v>
      </c>
      <c r="B782" s="2" t="s">
        <v>3930</v>
      </c>
      <c r="C782" s="2">
        <v>200</v>
      </c>
      <c r="D782" s="14" t="s">
        <v>6870</v>
      </c>
      <c r="E782"/>
      <c r="F782" t="s">
        <v>1940</v>
      </c>
      <c r="G782" t="s">
        <v>5856</v>
      </c>
      <c r="H782" t="s">
        <v>5857</v>
      </c>
      <c r="K782" s="4">
        <v>99</v>
      </c>
      <c r="L782" s="4" t="s">
        <v>5858</v>
      </c>
      <c r="M782" s="9">
        <v>9780140445589</v>
      </c>
      <c r="N782" t="s">
        <v>3936</v>
      </c>
      <c r="O782" t="s">
        <v>3936</v>
      </c>
      <c r="P782" t="s">
        <v>3936</v>
      </c>
      <c r="Q782" s="10">
        <v>11</v>
      </c>
      <c r="R782" s="11">
        <v>0.1</v>
      </c>
      <c r="S782" s="10">
        <v>8.25</v>
      </c>
      <c r="T782" s="4" t="s">
        <v>6864</v>
      </c>
      <c r="U782">
        <v>28</v>
      </c>
      <c r="V782">
        <v>21</v>
      </c>
      <c r="W782">
        <v>16</v>
      </c>
      <c r="X782">
        <v>28</v>
      </c>
      <c r="Y782">
        <v>0</v>
      </c>
      <c r="Z782">
        <v>0</v>
      </c>
      <c r="AA782">
        <v>15</v>
      </c>
      <c r="AB782">
        <v>0</v>
      </c>
      <c r="AC782">
        <v>14</v>
      </c>
      <c r="AD782">
        <v>0</v>
      </c>
      <c r="AE782">
        <v>1</v>
      </c>
      <c r="AF782">
        <v>1</v>
      </c>
      <c r="AH782" s="1">
        <v>37411</v>
      </c>
      <c r="AI782" s="1">
        <v>37535</v>
      </c>
      <c r="AJ782" s="1">
        <v>37477</v>
      </c>
      <c r="AK782" s="8">
        <v>11</v>
      </c>
      <c r="AM782" s="12" t="s">
        <v>6866</v>
      </c>
    </row>
    <row r="783" spans="1:40" x14ac:dyDescent="0.15">
      <c r="A783" s="2" t="s">
        <v>6867</v>
      </c>
      <c r="B783" s="2" t="s">
        <v>3930</v>
      </c>
      <c r="C783" s="2">
        <v>200</v>
      </c>
      <c r="D783" s="14" t="s">
        <v>6870</v>
      </c>
      <c r="E783"/>
      <c r="F783" t="s">
        <v>1940</v>
      </c>
      <c r="G783" t="s">
        <v>2629</v>
      </c>
      <c r="H783" t="s">
        <v>2630</v>
      </c>
      <c r="I783" s="4">
        <v>6</v>
      </c>
      <c r="K783" s="4">
        <v>1</v>
      </c>
      <c r="L783" s="4" t="s">
        <v>2631</v>
      </c>
      <c r="M783" s="9">
        <v>9780321080028</v>
      </c>
      <c r="N783" t="s">
        <v>3574</v>
      </c>
      <c r="O783" t="s">
        <v>3894</v>
      </c>
      <c r="P783" t="s">
        <v>3894</v>
      </c>
      <c r="Q783" s="10">
        <v>31</v>
      </c>
      <c r="R783" s="11"/>
      <c r="S783" s="10">
        <v>23.25</v>
      </c>
      <c r="T783" s="4" t="s">
        <v>6864</v>
      </c>
      <c r="U783">
        <v>28</v>
      </c>
      <c r="V783">
        <v>21</v>
      </c>
      <c r="W783">
        <v>55</v>
      </c>
      <c r="X783">
        <v>298</v>
      </c>
      <c r="Y783">
        <v>0</v>
      </c>
      <c r="Z783">
        <v>0</v>
      </c>
      <c r="AA783">
        <v>49</v>
      </c>
      <c r="AB783">
        <v>0</v>
      </c>
      <c r="AC783">
        <v>7</v>
      </c>
      <c r="AD783">
        <v>0</v>
      </c>
      <c r="AE783">
        <v>26</v>
      </c>
      <c r="AF783">
        <v>26</v>
      </c>
      <c r="AH783" s="1">
        <v>37411</v>
      </c>
      <c r="AI783" s="1">
        <v>37577</v>
      </c>
      <c r="AJ783" s="1">
        <v>37559</v>
      </c>
      <c r="AK783" s="8" t="s">
        <v>2632</v>
      </c>
      <c r="AM783" s="12" t="s">
        <v>6866</v>
      </c>
    </row>
    <row r="784" spans="1:40" x14ac:dyDescent="0.15">
      <c r="A784" s="2" t="s">
        <v>6867</v>
      </c>
      <c r="B784" s="2" t="s">
        <v>3930</v>
      </c>
      <c r="C784" s="2">
        <v>200</v>
      </c>
      <c r="D784" s="14" t="s">
        <v>6870</v>
      </c>
      <c r="E784"/>
      <c r="F784" t="s">
        <v>1940</v>
      </c>
      <c r="G784" t="s">
        <v>5563</v>
      </c>
      <c r="H784" t="s">
        <v>5564</v>
      </c>
      <c r="I784" s="4">
        <v>2</v>
      </c>
      <c r="J784" s="4">
        <v>1</v>
      </c>
      <c r="K784" s="4">
        <v>91</v>
      </c>
      <c r="L784" s="4" t="s">
        <v>5565</v>
      </c>
      <c r="M784" s="9">
        <v>9780226307909</v>
      </c>
      <c r="N784" t="s">
        <v>6896</v>
      </c>
      <c r="O784" t="s">
        <v>6896</v>
      </c>
      <c r="P784" t="s">
        <v>6896</v>
      </c>
      <c r="Q784" s="10">
        <v>11</v>
      </c>
      <c r="R784" s="11">
        <v>0.1</v>
      </c>
      <c r="S784" s="10">
        <v>8.25</v>
      </c>
      <c r="T784" s="4" t="s">
        <v>6864</v>
      </c>
      <c r="U784">
        <v>28</v>
      </c>
      <c r="V784">
        <v>21</v>
      </c>
      <c r="W784">
        <v>20</v>
      </c>
      <c r="X784">
        <v>28</v>
      </c>
      <c r="Y784">
        <v>0</v>
      </c>
      <c r="Z784">
        <v>0</v>
      </c>
      <c r="AA784">
        <v>165</v>
      </c>
      <c r="AB784">
        <v>0</v>
      </c>
      <c r="AC784">
        <v>0</v>
      </c>
      <c r="AD784">
        <v>0</v>
      </c>
      <c r="AE784">
        <v>0</v>
      </c>
      <c r="AF784">
        <v>0</v>
      </c>
      <c r="AH784" s="1">
        <v>37411</v>
      </c>
      <c r="AI784" s="1">
        <v>37577</v>
      </c>
      <c r="AJ784" s="1">
        <v>37559</v>
      </c>
      <c r="AK784" s="8">
        <v>11</v>
      </c>
      <c r="AM784" s="12" t="s">
        <v>6866</v>
      </c>
      <c r="AN784" s="13" t="s">
        <v>3938</v>
      </c>
    </row>
    <row r="785" spans="1:39" x14ac:dyDescent="0.15">
      <c r="A785" s="2" t="s">
        <v>6867</v>
      </c>
      <c r="B785" s="2" t="s">
        <v>3930</v>
      </c>
      <c r="C785" s="2">
        <v>200</v>
      </c>
      <c r="D785" s="14" t="s">
        <v>6870</v>
      </c>
      <c r="E785"/>
      <c r="F785" t="s">
        <v>1940</v>
      </c>
      <c r="G785" t="s">
        <v>326</v>
      </c>
      <c r="H785" t="s">
        <v>4207</v>
      </c>
      <c r="K785" s="4">
        <v>90</v>
      </c>
      <c r="L785" s="4" t="s">
        <v>4208</v>
      </c>
      <c r="M785" s="9">
        <v>9780140275360</v>
      </c>
      <c r="N785" t="s">
        <v>3936</v>
      </c>
      <c r="O785" t="s">
        <v>3936</v>
      </c>
      <c r="P785" t="s">
        <v>3936</v>
      </c>
      <c r="Q785" s="10">
        <v>15.95</v>
      </c>
      <c r="R785" s="11">
        <v>0.1</v>
      </c>
      <c r="S785" s="10">
        <v>12</v>
      </c>
      <c r="T785" s="4" t="s">
        <v>6864</v>
      </c>
      <c r="U785">
        <v>28</v>
      </c>
      <c r="V785">
        <v>21</v>
      </c>
      <c r="W785">
        <v>21</v>
      </c>
      <c r="X785">
        <v>28</v>
      </c>
      <c r="Y785">
        <v>21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H785" s="1">
        <v>37411</v>
      </c>
      <c r="AI785" s="1">
        <v>37535</v>
      </c>
      <c r="AJ785" s="1">
        <v>37484</v>
      </c>
      <c r="AK785" s="8">
        <v>15.95</v>
      </c>
      <c r="AM785" s="12" t="s">
        <v>6866</v>
      </c>
    </row>
    <row r="786" spans="1:39" x14ac:dyDescent="0.15">
      <c r="A786" s="2" t="s">
        <v>6867</v>
      </c>
      <c r="B786" s="2" t="s">
        <v>3930</v>
      </c>
      <c r="C786" s="2">
        <v>200</v>
      </c>
      <c r="D786" s="14" t="s">
        <v>6870</v>
      </c>
      <c r="E786"/>
      <c r="F786" t="s">
        <v>1940</v>
      </c>
      <c r="G786" t="s">
        <v>509</v>
      </c>
      <c r="H786" t="s">
        <v>6593</v>
      </c>
      <c r="K786" s="4">
        <v>74</v>
      </c>
      <c r="L786" s="4" t="s">
        <v>6594</v>
      </c>
      <c r="M786" s="9">
        <v>9780140440485</v>
      </c>
      <c r="N786" t="s">
        <v>3936</v>
      </c>
      <c r="O786" t="s">
        <v>3936</v>
      </c>
      <c r="P786" t="s">
        <v>3936</v>
      </c>
      <c r="Q786" s="10">
        <v>8.9499999999999993</v>
      </c>
      <c r="R786" s="11"/>
      <c r="S786" s="10">
        <v>6.75</v>
      </c>
      <c r="T786" s="4" t="s">
        <v>6864</v>
      </c>
      <c r="U786">
        <v>28</v>
      </c>
      <c r="V786">
        <v>21</v>
      </c>
      <c r="W786">
        <v>21</v>
      </c>
      <c r="X786">
        <v>28</v>
      </c>
      <c r="Y786">
        <v>9</v>
      </c>
      <c r="Z786">
        <v>0</v>
      </c>
      <c r="AA786">
        <v>11</v>
      </c>
      <c r="AB786">
        <v>0</v>
      </c>
      <c r="AC786">
        <v>0</v>
      </c>
      <c r="AD786">
        <v>0</v>
      </c>
      <c r="AE786">
        <v>1</v>
      </c>
      <c r="AF786">
        <v>1</v>
      </c>
      <c r="AH786" s="1">
        <v>37411</v>
      </c>
      <c r="AI786" s="1">
        <v>37535</v>
      </c>
      <c r="AJ786" s="1">
        <v>37476</v>
      </c>
      <c r="AK786" s="8">
        <v>8.9499999999999993</v>
      </c>
      <c r="AM786" s="12" t="s">
        <v>6866</v>
      </c>
    </row>
    <row r="787" spans="1:39" x14ac:dyDescent="0.15">
      <c r="A787" s="2" t="s">
        <v>6867</v>
      </c>
      <c r="B787" s="2" t="s">
        <v>3930</v>
      </c>
      <c r="C787" s="2">
        <v>200</v>
      </c>
      <c r="D787" s="14" t="s">
        <v>6870</v>
      </c>
      <c r="E787"/>
      <c r="F787" t="s">
        <v>1940</v>
      </c>
      <c r="G787" t="s">
        <v>5966</v>
      </c>
      <c r="H787" t="s">
        <v>5967</v>
      </c>
      <c r="K787" s="4">
        <v>81</v>
      </c>
      <c r="L787" s="4" t="s">
        <v>5968</v>
      </c>
      <c r="M787" s="9">
        <v>9780553210415</v>
      </c>
      <c r="N787" t="s">
        <v>1997</v>
      </c>
      <c r="O787" t="s">
        <v>1998</v>
      </c>
      <c r="P787" t="s">
        <v>1998</v>
      </c>
      <c r="Q787" s="10">
        <v>5.95</v>
      </c>
      <c r="R787" s="11"/>
      <c r="S787" s="10">
        <v>4.5</v>
      </c>
      <c r="T787" s="4" t="s">
        <v>6864</v>
      </c>
      <c r="U787">
        <v>28</v>
      </c>
      <c r="V787">
        <v>21</v>
      </c>
      <c r="W787">
        <v>16</v>
      </c>
      <c r="X787">
        <v>28</v>
      </c>
      <c r="Y787">
        <v>3</v>
      </c>
      <c r="Z787">
        <v>0</v>
      </c>
      <c r="AA787">
        <v>14</v>
      </c>
      <c r="AB787">
        <v>0</v>
      </c>
      <c r="AC787">
        <v>5</v>
      </c>
      <c r="AD787">
        <v>0</v>
      </c>
      <c r="AE787">
        <v>2</v>
      </c>
      <c r="AF787">
        <v>2</v>
      </c>
      <c r="AH787" s="1">
        <v>37411</v>
      </c>
      <c r="AI787" s="1">
        <v>37535</v>
      </c>
      <c r="AJ787" s="1">
        <v>37477</v>
      </c>
      <c r="AK787" s="8">
        <v>5.95</v>
      </c>
      <c r="AM787" s="12" t="s">
        <v>6866</v>
      </c>
    </row>
    <row r="788" spans="1:39" x14ac:dyDescent="0.15">
      <c r="A788" s="2" t="s">
        <v>6867</v>
      </c>
      <c r="B788" s="2" t="s">
        <v>1283</v>
      </c>
      <c r="C788" s="2">
        <v>102</v>
      </c>
      <c r="D788" s="14" t="s">
        <v>6870</v>
      </c>
      <c r="E788"/>
      <c r="F788" t="s">
        <v>5278</v>
      </c>
      <c r="G788" t="s">
        <v>6911</v>
      </c>
      <c r="H788" t="s">
        <v>1066</v>
      </c>
      <c r="L788" s="4" t="s">
        <v>1067</v>
      </c>
      <c r="M788" s="9">
        <v>9780189999982</v>
      </c>
      <c r="N788" t="s">
        <v>6914</v>
      </c>
      <c r="O788" t="s">
        <v>6914</v>
      </c>
      <c r="P788" t="s">
        <v>6914</v>
      </c>
      <c r="Q788" s="10">
        <v>0</v>
      </c>
      <c r="R788" s="11"/>
      <c r="S788" s="10">
        <v>0</v>
      </c>
      <c r="T788" s="4" t="s">
        <v>6864</v>
      </c>
      <c r="U788">
        <v>0</v>
      </c>
      <c r="V788">
        <v>33</v>
      </c>
      <c r="W788">
        <v>0</v>
      </c>
      <c r="X788">
        <v>4162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H788" s="1">
        <v>37516</v>
      </c>
      <c r="AI788" s="1">
        <v>37535</v>
      </c>
      <c r="AM788" s="12" t="s">
        <v>6866</v>
      </c>
    </row>
    <row r="789" spans="1:39" x14ac:dyDescent="0.15">
      <c r="A789" s="2" t="s">
        <v>6867</v>
      </c>
      <c r="B789" s="2" t="s">
        <v>1283</v>
      </c>
      <c r="C789" s="2">
        <v>103</v>
      </c>
      <c r="D789" s="14" t="s">
        <v>6870</v>
      </c>
      <c r="E789"/>
      <c r="F789" t="s">
        <v>886</v>
      </c>
      <c r="G789" t="s">
        <v>69</v>
      </c>
      <c r="H789" t="s">
        <v>70</v>
      </c>
      <c r="I789" s="4">
        <v>3</v>
      </c>
      <c r="K789" s="4">
        <v>2</v>
      </c>
      <c r="L789" s="4" t="s">
        <v>71</v>
      </c>
      <c r="M789" s="9">
        <v>9780805385656</v>
      </c>
      <c r="N789" t="s">
        <v>1901</v>
      </c>
      <c r="O789" t="s">
        <v>3894</v>
      </c>
      <c r="P789" t="s">
        <v>3894</v>
      </c>
      <c r="Q789" s="10">
        <v>80</v>
      </c>
      <c r="R789" s="11"/>
      <c r="S789" s="10">
        <v>60</v>
      </c>
      <c r="T789" s="4" t="s">
        <v>6864</v>
      </c>
      <c r="U789">
        <v>80</v>
      </c>
      <c r="V789">
        <v>67</v>
      </c>
      <c r="W789">
        <v>145</v>
      </c>
      <c r="X789">
        <v>160</v>
      </c>
      <c r="Y789">
        <v>32</v>
      </c>
      <c r="Z789">
        <v>0</v>
      </c>
      <c r="AA789">
        <v>0</v>
      </c>
      <c r="AB789">
        <v>0</v>
      </c>
      <c r="AC789">
        <v>0</v>
      </c>
      <c r="AD789">
        <v>113</v>
      </c>
      <c r="AE789">
        <v>0</v>
      </c>
      <c r="AF789">
        <v>113</v>
      </c>
      <c r="AH789" s="1">
        <v>37389</v>
      </c>
      <c r="AI789" s="1">
        <v>37535</v>
      </c>
      <c r="AJ789" s="1">
        <v>37473</v>
      </c>
      <c r="AK789" s="8" t="s">
        <v>4507</v>
      </c>
      <c r="AM789" s="12" t="s">
        <v>6866</v>
      </c>
    </row>
    <row r="790" spans="1:39" x14ac:dyDescent="0.15">
      <c r="A790" s="2" t="s">
        <v>6867</v>
      </c>
      <c r="B790" s="2" t="s">
        <v>4892</v>
      </c>
      <c r="C790" s="2">
        <v>400</v>
      </c>
      <c r="D790" s="14" t="s">
        <v>6870</v>
      </c>
      <c r="E790"/>
      <c r="F790" t="s">
        <v>2760</v>
      </c>
      <c r="G790" t="s">
        <v>2761</v>
      </c>
      <c r="H790" t="s">
        <v>2762</v>
      </c>
      <c r="K790" s="4">
        <v>99</v>
      </c>
      <c r="L790" s="4" t="s">
        <v>2763</v>
      </c>
      <c r="M790" s="9">
        <v>9780300078930</v>
      </c>
      <c r="N790" t="s">
        <v>5296</v>
      </c>
      <c r="O790" t="s">
        <v>5296</v>
      </c>
      <c r="P790" t="s">
        <v>5296</v>
      </c>
      <c r="Q790" s="10">
        <v>19.2</v>
      </c>
      <c r="R790" s="11"/>
      <c r="S790" s="10">
        <v>14.4</v>
      </c>
      <c r="T790" s="4" t="s">
        <v>6864</v>
      </c>
      <c r="U790">
        <v>120</v>
      </c>
      <c r="V790">
        <v>111</v>
      </c>
      <c r="W790">
        <v>100</v>
      </c>
      <c r="X790">
        <v>120</v>
      </c>
      <c r="Y790">
        <v>2</v>
      </c>
      <c r="Z790">
        <v>0</v>
      </c>
      <c r="AA790">
        <v>27</v>
      </c>
      <c r="AB790">
        <v>0</v>
      </c>
      <c r="AC790">
        <v>0</v>
      </c>
      <c r="AD790">
        <v>10</v>
      </c>
      <c r="AE790">
        <v>68</v>
      </c>
      <c r="AF790">
        <v>78</v>
      </c>
      <c r="AH790" s="1">
        <v>37460</v>
      </c>
      <c r="AI790" s="1">
        <v>37577</v>
      </c>
      <c r="AJ790" s="1">
        <v>37559</v>
      </c>
      <c r="AK790" s="8" t="s">
        <v>195</v>
      </c>
      <c r="AM790" s="12" t="s">
        <v>6866</v>
      </c>
    </row>
    <row r="791" spans="1:39" x14ac:dyDescent="0.15">
      <c r="A791" s="2" t="s">
        <v>6867</v>
      </c>
      <c r="B791" s="2" t="s">
        <v>4892</v>
      </c>
      <c r="C791" s="2">
        <v>401</v>
      </c>
      <c r="D791" s="14" t="s">
        <v>6870</v>
      </c>
      <c r="E791"/>
      <c r="F791" t="s">
        <v>4373</v>
      </c>
      <c r="G791" t="s">
        <v>3831</v>
      </c>
      <c r="H791" t="s">
        <v>3832</v>
      </c>
      <c r="I791" s="4">
        <v>4</v>
      </c>
      <c r="K791" s="4">
        <v>2</v>
      </c>
      <c r="L791" s="4" t="s">
        <v>3833</v>
      </c>
      <c r="M791" s="9">
        <v>9780470000441</v>
      </c>
      <c r="N791" t="s">
        <v>3915</v>
      </c>
      <c r="O791" t="s">
        <v>3915</v>
      </c>
      <c r="P791" t="s">
        <v>3915</v>
      </c>
      <c r="Q791" s="10">
        <v>101.35</v>
      </c>
      <c r="R791" s="11"/>
      <c r="S791" s="10">
        <v>76.05</v>
      </c>
      <c r="T791" s="4" t="s">
        <v>6864</v>
      </c>
      <c r="U791">
        <v>120</v>
      </c>
      <c r="V791">
        <v>113</v>
      </c>
      <c r="W791">
        <v>186</v>
      </c>
      <c r="X791">
        <v>295</v>
      </c>
      <c r="Y791">
        <v>37</v>
      </c>
      <c r="Z791">
        <v>0</v>
      </c>
      <c r="AA791">
        <v>2</v>
      </c>
      <c r="AB791">
        <v>0</v>
      </c>
      <c r="AC791">
        <v>10</v>
      </c>
      <c r="AD791">
        <v>148</v>
      </c>
      <c r="AE791">
        <v>6</v>
      </c>
      <c r="AF791">
        <v>154</v>
      </c>
      <c r="AH791" s="1">
        <v>37460</v>
      </c>
      <c r="AI791" s="1">
        <v>37535</v>
      </c>
      <c r="AJ791" s="1">
        <v>37516</v>
      </c>
      <c r="AK791" s="8" t="s">
        <v>3834</v>
      </c>
      <c r="AM791" s="12" t="s">
        <v>6866</v>
      </c>
    </row>
    <row r="792" spans="1:39" x14ac:dyDescent="0.15">
      <c r="A792" s="2" t="s">
        <v>6867</v>
      </c>
      <c r="B792" s="2" t="s">
        <v>4892</v>
      </c>
      <c r="C792" s="2">
        <v>453</v>
      </c>
      <c r="D792" s="14" t="s">
        <v>6870</v>
      </c>
      <c r="E792"/>
      <c r="F792" t="s">
        <v>610</v>
      </c>
      <c r="G792" t="s">
        <v>6887</v>
      </c>
      <c r="H792" t="s">
        <v>611</v>
      </c>
      <c r="K792" s="4">
        <v>1</v>
      </c>
      <c r="L792" s="4" t="s">
        <v>612</v>
      </c>
      <c r="M792" s="9">
        <v>9780134888019</v>
      </c>
      <c r="N792" t="s">
        <v>3943</v>
      </c>
      <c r="O792" t="s">
        <v>3943</v>
      </c>
      <c r="P792" t="s">
        <v>3943</v>
      </c>
      <c r="Q792" s="10">
        <v>92</v>
      </c>
      <c r="R792" s="11"/>
      <c r="S792" s="10">
        <v>69</v>
      </c>
      <c r="T792" s="4" t="s">
        <v>6864</v>
      </c>
      <c r="U792">
        <v>120</v>
      </c>
      <c r="V792">
        <v>98</v>
      </c>
      <c r="W792">
        <v>80</v>
      </c>
      <c r="X792">
        <v>120</v>
      </c>
      <c r="Y792">
        <v>7</v>
      </c>
      <c r="Z792">
        <v>0</v>
      </c>
      <c r="AA792">
        <v>0</v>
      </c>
      <c r="AB792">
        <v>0</v>
      </c>
      <c r="AC792">
        <v>0</v>
      </c>
      <c r="AD792">
        <v>72</v>
      </c>
      <c r="AE792">
        <v>1</v>
      </c>
      <c r="AF792">
        <v>73</v>
      </c>
      <c r="AH792" s="1">
        <v>37460</v>
      </c>
      <c r="AI792" s="1">
        <v>37535</v>
      </c>
      <c r="AJ792" s="1">
        <v>37481</v>
      </c>
      <c r="AK792" s="8" t="s">
        <v>4680</v>
      </c>
      <c r="AM792" s="12" t="s">
        <v>6866</v>
      </c>
    </row>
    <row r="793" spans="1:39" x14ac:dyDescent="0.15">
      <c r="A793" s="2" t="s">
        <v>6867</v>
      </c>
      <c r="B793" s="2" t="s">
        <v>3963</v>
      </c>
      <c r="C793" s="2">
        <v>422</v>
      </c>
      <c r="D793" s="14" t="s">
        <v>6870</v>
      </c>
      <c r="E793"/>
      <c r="F793" t="s">
        <v>2245</v>
      </c>
      <c r="G793" t="s">
        <v>6172</v>
      </c>
      <c r="H793" t="s">
        <v>2246</v>
      </c>
      <c r="I793" s="4">
        <v>5</v>
      </c>
      <c r="K793" s="4">
        <v>2</v>
      </c>
      <c r="L793" s="4" t="s">
        <v>2247</v>
      </c>
      <c r="M793" s="9">
        <v>9780072503661</v>
      </c>
      <c r="N793" t="s">
        <v>6863</v>
      </c>
      <c r="O793" t="s">
        <v>6863</v>
      </c>
      <c r="P793" t="s">
        <v>6863</v>
      </c>
      <c r="Q793" s="10">
        <v>121.35</v>
      </c>
      <c r="R793" s="11"/>
      <c r="S793" s="10">
        <v>91.05</v>
      </c>
      <c r="T793" s="4" t="s">
        <v>6864</v>
      </c>
      <c r="U793">
        <v>25</v>
      </c>
      <c r="V793">
        <v>7</v>
      </c>
      <c r="W793">
        <v>16</v>
      </c>
      <c r="X793">
        <v>25</v>
      </c>
      <c r="Y793">
        <v>0</v>
      </c>
      <c r="Z793">
        <v>0</v>
      </c>
      <c r="AA793">
        <v>16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f>AF793+AF794</f>
        <v>4</v>
      </c>
      <c r="AH793" s="1">
        <v>37460</v>
      </c>
      <c r="AI793" s="1">
        <v>37535</v>
      </c>
      <c r="AJ793" s="1">
        <v>37118</v>
      </c>
      <c r="AK793" s="8" t="s">
        <v>3408</v>
      </c>
      <c r="AM793" s="12" t="s">
        <v>6866</v>
      </c>
    </row>
    <row r="794" spans="1:39" x14ac:dyDescent="0.15">
      <c r="A794" s="2" t="s">
        <v>6867</v>
      </c>
      <c r="B794" s="2" t="s">
        <v>3963</v>
      </c>
      <c r="C794" s="2">
        <v>422</v>
      </c>
      <c r="D794" s="14" t="s">
        <v>6870</v>
      </c>
      <c r="E794"/>
      <c r="F794" t="s">
        <v>2245</v>
      </c>
      <c r="G794" t="s">
        <v>6172</v>
      </c>
      <c r="H794" t="s">
        <v>6364</v>
      </c>
      <c r="I794" s="4">
        <v>5</v>
      </c>
      <c r="K794" s="4">
        <v>2</v>
      </c>
      <c r="L794" s="4" t="s">
        <v>6365</v>
      </c>
      <c r="M794" s="9">
        <v>9780074123768</v>
      </c>
      <c r="N794" t="s">
        <v>6863</v>
      </c>
      <c r="O794" t="s">
        <v>6863</v>
      </c>
      <c r="P794" t="s">
        <v>6863</v>
      </c>
      <c r="Q794" s="10">
        <v>137.19999999999999</v>
      </c>
      <c r="R794" s="11"/>
      <c r="S794" s="10">
        <v>102.9</v>
      </c>
      <c r="T794" s="4" t="s">
        <v>6883</v>
      </c>
      <c r="U794">
        <v>25</v>
      </c>
      <c r="V794">
        <v>7</v>
      </c>
      <c r="W794">
        <v>3</v>
      </c>
      <c r="X794">
        <v>25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3</v>
      </c>
      <c r="AE794">
        <v>0</v>
      </c>
      <c r="AF794">
        <v>3</v>
      </c>
      <c r="AH794" s="1">
        <v>37460</v>
      </c>
      <c r="AI794" s="1">
        <v>37535</v>
      </c>
      <c r="AJ794" s="1">
        <v>37494</v>
      </c>
      <c r="AK794" s="8" t="s">
        <v>6366</v>
      </c>
      <c r="AM794" s="12" t="s">
        <v>6866</v>
      </c>
    </row>
    <row r="795" spans="1:39" x14ac:dyDescent="0.15">
      <c r="A795" s="2" t="s">
        <v>6867</v>
      </c>
      <c r="B795" s="2" t="s">
        <v>3963</v>
      </c>
      <c r="C795" s="2">
        <v>422</v>
      </c>
      <c r="D795" s="14" t="s">
        <v>6870</v>
      </c>
      <c r="E795"/>
      <c r="F795" t="s">
        <v>2245</v>
      </c>
      <c r="G795" t="s">
        <v>6172</v>
      </c>
      <c r="H795" t="s">
        <v>5639</v>
      </c>
      <c r="I795" s="4">
        <v>5</v>
      </c>
      <c r="K795" s="4">
        <v>2</v>
      </c>
      <c r="L795" s="4" t="s">
        <v>5640</v>
      </c>
      <c r="M795" s="9">
        <v>9780072339215</v>
      </c>
      <c r="N795" t="s">
        <v>6863</v>
      </c>
      <c r="O795" t="s">
        <v>6863</v>
      </c>
      <c r="P795" t="s">
        <v>6863</v>
      </c>
      <c r="Q795" s="10">
        <v>16</v>
      </c>
      <c r="R795" s="11"/>
      <c r="S795" s="10">
        <v>12</v>
      </c>
      <c r="T795" s="4" t="s">
        <v>6883</v>
      </c>
      <c r="U795">
        <v>25</v>
      </c>
      <c r="V795">
        <v>7</v>
      </c>
      <c r="W795">
        <v>0</v>
      </c>
      <c r="X795">
        <v>25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f>AF795+AF794</f>
        <v>3</v>
      </c>
      <c r="AH795" s="1">
        <v>37460</v>
      </c>
      <c r="AI795" s="1">
        <v>37535</v>
      </c>
      <c r="AK795" s="8" t="s">
        <v>655</v>
      </c>
      <c r="AM795" s="12" t="s">
        <v>6866</v>
      </c>
    </row>
    <row r="796" spans="1:39" x14ac:dyDescent="0.15">
      <c r="A796" s="2" t="s">
        <v>6867</v>
      </c>
      <c r="B796" s="2" t="s">
        <v>3963</v>
      </c>
      <c r="C796" s="2">
        <v>435</v>
      </c>
      <c r="D796" s="14" t="s">
        <v>6870</v>
      </c>
      <c r="E796"/>
      <c r="F796" t="s">
        <v>6426</v>
      </c>
      <c r="G796" t="s">
        <v>6427</v>
      </c>
      <c r="H796" t="s">
        <v>6428</v>
      </c>
      <c r="I796" s="4">
        <v>5</v>
      </c>
      <c r="K796" s="4">
        <v>0</v>
      </c>
      <c r="L796" s="4" t="s">
        <v>6429</v>
      </c>
      <c r="M796" s="9">
        <v>9780321064752</v>
      </c>
      <c r="N796" t="s">
        <v>3894</v>
      </c>
      <c r="O796" t="s">
        <v>3894</v>
      </c>
      <c r="P796" t="s">
        <v>3894</v>
      </c>
      <c r="Q796" s="10">
        <v>36.200000000000003</v>
      </c>
      <c r="R796" s="11"/>
      <c r="S796" s="10">
        <v>27.15</v>
      </c>
      <c r="T796" s="4" t="s">
        <v>6883</v>
      </c>
      <c r="U796">
        <v>12</v>
      </c>
      <c r="V796">
        <v>29</v>
      </c>
      <c r="W796">
        <v>3</v>
      </c>
      <c r="X796">
        <v>12</v>
      </c>
      <c r="Y796">
        <v>0</v>
      </c>
      <c r="Z796">
        <v>0</v>
      </c>
      <c r="AA796">
        <v>3</v>
      </c>
      <c r="AB796">
        <v>0</v>
      </c>
      <c r="AC796">
        <v>0</v>
      </c>
      <c r="AD796">
        <v>0</v>
      </c>
      <c r="AE796">
        <v>0</v>
      </c>
      <c r="AF796">
        <v>0</v>
      </c>
      <c r="AH796" s="1">
        <v>37498</v>
      </c>
      <c r="AI796" s="1">
        <v>37535</v>
      </c>
      <c r="AJ796" s="1">
        <v>37511</v>
      </c>
      <c r="AK796" s="8" t="s">
        <v>6430</v>
      </c>
      <c r="AM796" s="12" t="s">
        <v>5175</v>
      </c>
    </row>
    <row r="797" spans="1:39" x14ac:dyDescent="0.15">
      <c r="A797" s="2" t="s">
        <v>6867</v>
      </c>
      <c r="B797" s="2" t="s">
        <v>3963</v>
      </c>
      <c r="C797" s="2">
        <v>435</v>
      </c>
      <c r="D797" s="14" t="s">
        <v>6870</v>
      </c>
      <c r="E797"/>
      <c r="F797" t="s">
        <v>6426</v>
      </c>
      <c r="G797" t="s">
        <v>6427</v>
      </c>
      <c r="H797" t="s">
        <v>4355</v>
      </c>
      <c r="I797" s="4">
        <v>5</v>
      </c>
      <c r="K797" s="4">
        <v>0</v>
      </c>
      <c r="L797" s="4" t="s">
        <v>4356</v>
      </c>
      <c r="M797" s="9">
        <v>9780321033871</v>
      </c>
      <c r="N797" t="s">
        <v>3894</v>
      </c>
      <c r="O797" t="s">
        <v>3894</v>
      </c>
      <c r="P797" t="s">
        <v>3894</v>
      </c>
      <c r="Q797" s="10">
        <v>105.35</v>
      </c>
      <c r="R797" s="11"/>
      <c r="S797" s="10">
        <v>79.05</v>
      </c>
      <c r="T797" s="4" t="s">
        <v>6864</v>
      </c>
      <c r="U797">
        <v>12</v>
      </c>
      <c r="V797">
        <v>29</v>
      </c>
      <c r="W797">
        <v>10</v>
      </c>
      <c r="X797">
        <v>12</v>
      </c>
      <c r="Y797">
        <v>-1</v>
      </c>
      <c r="Z797">
        <v>0</v>
      </c>
      <c r="AA797">
        <v>10</v>
      </c>
      <c r="AB797">
        <v>0</v>
      </c>
      <c r="AC797">
        <v>0</v>
      </c>
      <c r="AD797">
        <v>1</v>
      </c>
      <c r="AE797">
        <v>0</v>
      </c>
      <c r="AF797">
        <v>1</v>
      </c>
      <c r="AH797" s="1">
        <v>37498</v>
      </c>
      <c r="AI797" s="1">
        <v>37535</v>
      </c>
      <c r="AJ797" s="1">
        <v>37511</v>
      </c>
      <c r="AK797" s="8" t="s">
        <v>51</v>
      </c>
      <c r="AM797" s="12" t="s">
        <v>5175</v>
      </c>
    </row>
    <row r="798" spans="1:39" x14ac:dyDescent="0.15">
      <c r="A798" s="2" t="s">
        <v>6867</v>
      </c>
      <c r="B798" s="2" t="s">
        <v>3963</v>
      </c>
      <c r="C798" s="2">
        <v>444</v>
      </c>
      <c r="D798" s="14" t="s">
        <v>6870</v>
      </c>
      <c r="E798"/>
      <c r="F798" t="s">
        <v>6468</v>
      </c>
      <c r="G798" t="s">
        <v>1574</v>
      </c>
      <c r="H798" t="s">
        <v>2831</v>
      </c>
      <c r="K798" s="4">
        <v>95</v>
      </c>
      <c r="L798" s="4" t="s">
        <v>2832</v>
      </c>
      <c r="M798" s="9">
        <v>9780140176551</v>
      </c>
      <c r="N798" t="s">
        <v>3936</v>
      </c>
      <c r="O798" t="s">
        <v>3936</v>
      </c>
      <c r="P798" t="s">
        <v>3936</v>
      </c>
      <c r="Q798" s="10">
        <v>12.95</v>
      </c>
      <c r="R798" s="11">
        <v>0.1</v>
      </c>
      <c r="S798" s="10">
        <v>9.75</v>
      </c>
      <c r="T798" s="4" t="s">
        <v>6883</v>
      </c>
      <c r="U798">
        <v>18</v>
      </c>
      <c r="V798">
        <v>17</v>
      </c>
      <c r="W798">
        <v>12</v>
      </c>
      <c r="X798">
        <v>18</v>
      </c>
      <c r="Y798">
        <v>0</v>
      </c>
      <c r="Z798">
        <v>0</v>
      </c>
      <c r="AA798">
        <v>7</v>
      </c>
      <c r="AB798">
        <v>0</v>
      </c>
      <c r="AC798">
        <v>0</v>
      </c>
      <c r="AD798">
        <v>0</v>
      </c>
      <c r="AE798">
        <v>5</v>
      </c>
      <c r="AF798">
        <v>5</v>
      </c>
      <c r="AH798" s="1">
        <v>37505</v>
      </c>
      <c r="AI798" s="1">
        <v>37535</v>
      </c>
      <c r="AJ798" s="1">
        <v>37512</v>
      </c>
      <c r="AK798" s="8">
        <v>12.95</v>
      </c>
      <c r="AM798" s="12" t="s">
        <v>6866</v>
      </c>
    </row>
    <row r="799" spans="1:39" x14ac:dyDescent="0.15">
      <c r="A799" s="2" t="s">
        <v>6867</v>
      </c>
      <c r="B799" s="2" t="s">
        <v>3963</v>
      </c>
      <c r="C799" s="2">
        <v>444</v>
      </c>
      <c r="D799" s="14" t="s">
        <v>6870</v>
      </c>
      <c r="E799"/>
      <c r="F799" t="s">
        <v>6468</v>
      </c>
      <c r="G799" t="s">
        <v>6469</v>
      </c>
      <c r="H799" t="s">
        <v>6470</v>
      </c>
      <c r="I799" s="4">
        <v>2</v>
      </c>
      <c r="K799" s="4">
        <v>0</v>
      </c>
      <c r="L799" s="4" t="s">
        <v>2918</v>
      </c>
      <c r="M799" s="9">
        <v>9780072296471</v>
      </c>
      <c r="N799" t="s">
        <v>6863</v>
      </c>
      <c r="O799" t="s">
        <v>6863</v>
      </c>
      <c r="P799" t="s">
        <v>6863</v>
      </c>
      <c r="Q799" s="10">
        <v>96</v>
      </c>
      <c r="R799" s="11"/>
      <c r="S799" s="10">
        <v>72</v>
      </c>
      <c r="T799" s="4" t="s">
        <v>6864</v>
      </c>
      <c r="U799">
        <v>18</v>
      </c>
      <c r="V799">
        <v>17</v>
      </c>
      <c r="W799">
        <v>15</v>
      </c>
      <c r="X799">
        <v>18</v>
      </c>
      <c r="Y799">
        <v>5</v>
      </c>
      <c r="Z799">
        <v>0</v>
      </c>
      <c r="AA799">
        <v>0</v>
      </c>
      <c r="AB799">
        <v>0</v>
      </c>
      <c r="AC799">
        <v>0</v>
      </c>
      <c r="AD799">
        <v>10</v>
      </c>
      <c r="AE799">
        <v>0</v>
      </c>
      <c r="AF799">
        <v>10</v>
      </c>
      <c r="AH799" s="1">
        <v>37505</v>
      </c>
      <c r="AI799" s="1">
        <v>37535</v>
      </c>
      <c r="AJ799" s="1">
        <v>37522</v>
      </c>
      <c r="AK799" s="8" t="s">
        <v>3916</v>
      </c>
      <c r="AM799" s="12" t="s">
        <v>6866</v>
      </c>
    </row>
    <row r="800" spans="1:39" x14ac:dyDescent="0.15">
      <c r="A800" s="2" t="s">
        <v>6867</v>
      </c>
      <c r="B800" s="2" t="s">
        <v>3963</v>
      </c>
      <c r="C800" s="2">
        <v>449</v>
      </c>
      <c r="D800" s="14" t="s">
        <v>6870</v>
      </c>
      <c r="E800"/>
      <c r="F800" t="s">
        <v>6899</v>
      </c>
      <c r="G800" t="s">
        <v>1054</v>
      </c>
      <c r="H800" t="s">
        <v>3193</v>
      </c>
      <c r="I800" s="4">
        <v>5</v>
      </c>
      <c r="K800" s="4">
        <v>0</v>
      </c>
      <c r="L800" s="4" t="s">
        <v>2919</v>
      </c>
      <c r="M800" s="9">
        <v>9780275965044</v>
      </c>
      <c r="N800" t="s">
        <v>3194</v>
      </c>
      <c r="O800" t="s">
        <v>3194</v>
      </c>
      <c r="P800" t="s">
        <v>3194</v>
      </c>
      <c r="Q800" s="10">
        <v>34.25</v>
      </c>
      <c r="R800" s="11"/>
      <c r="S800" s="10">
        <v>25.7</v>
      </c>
      <c r="T800" s="4" t="s">
        <v>6864</v>
      </c>
      <c r="U800">
        <v>30</v>
      </c>
      <c r="V800">
        <v>22</v>
      </c>
      <c r="W800">
        <v>22</v>
      </c>
      <c r="X800">
        <v>30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18</v>
      </c>
      <c r="AE800">
        <v>0</v>
      </c>
      <c r="AF800">
        <v>18</v>
      </c>
      <c r="AH800" s="1">
        <v>37487</v>
      </c>
      <c r="AI800" s="1">
        <v>37535</v>
      </c>
      <c r="AJ800" s="1">
        <v>37517</v>
      </c>
      <c r="AK800" s="8" t="s">
        <v>3195</v>
      </c>
      <c r="AM800" s="12" t="s">
        <v>6866</v>
      </c>
    </row>
    <row r="801" spans="1:39" x14ac:dyDescent="0.15">
      <c r="A801" s="2" t="s">
        <v>6867</v>
      </c>
      <c r="B801" s="2" t="s">
        <v>3963</v>
      </c>
      <c r="C801" s="2">
        <v>449</v>
      </c>
      <c r="D801" s="14" t="s">
        <v>6870</v>
      </c>
      <c r="E801"/>
      <c r="F801" t="s">
        <v>6899</v>
      </c>
      <c r="G801" t="s">
        <v>2194</v>
      </c>
      <c r="H801" t="s">
        <v>2195</v>
      </c>
      <c r="K801" s="4">
        <v>0</v>
      </c>
      <c r="L801" s="4" t="s">
        <v>2196</v>
      </c>
      <c r="M801" s="9">
        <v>9780815716976</v>
      </c>
      <c r="N801" t="s">
        <v>6599</v>
      </c>
      <c r="O801" t="s">
        <v>6599</v>
      </c>
      <c r="P801" t="s">
        <v>6599</v>
      </c>
      <c r="Q801" s="10">
        <v>21.3</v>
      </c>
      <c r="R801" s="11"/>
      <c r="S801" s="10">
        <v>16</v>
      </c>
      <c r="T801" s="4" t="s">
        <v>6864</v>
      </c>
      <c r="U801">
        <v>30</v>
      </c>
      <c r="V801">
        <v>22</v>
      </c>
      <c r="W801">
        <v>22</v>
      </c>
      <c r="X801">
        <v>30</v>
      </c>
      <c r="Y801">
        <v>8</v>
      </c>
      <c r="Z801">
        <v>0</v>
      </c>
      <c r="AA801">
        <v>0</v>
      </c>
      <c r="AB801">
        <v>0</v>
      </c>
      <c r="AC801">
        <v>0</v>
      </c>
      <c r="AD801">
        <v>11</v>
      </c>
      <c r="AE801">
        <v>3</v>
      </c>
      <c r="AF801">
        <v>14</v>
      </c>
      <c r="AH801" s="1">
        <v>37487</v>
      </c>
      <c r="AI801" s="1">
        <v>37535</v>
      </c>
      <c r="AJ801" s="1">
        <v>37519</v>
      </c>
      <c r="AK801" s="8" t="s">
        <v>265</v>
      </c>
      <c r="AM801" s="12" t="s">
        <v>6866</v>
      </c>
    </row>
    <row r="802" spans="1:39" x14ac:dyDescent="0.15">
      <c r="A802" s="2" t="s">
        <v>6867</v>
      </c>
      <c r="B802" s="2" t="s">
        <v>3963</v>
      </c>
      <c r="C802" s="2">
        <v>449</v>
      </c>
      <c r="D802" s="14" t="s">
        <v>6870</v>
      </c>
      <c r="E802"/>
      <c r="F802" t="s">
        <v>6899</v>
      </c>
      <c r="G802" t="s">
        <v>3964</v>
      </c>
      <c r="H802" t="s">
        <v>3965</v>
      </c>
      <c r="K802" s="4">
        <v>98</v>
      </c>
      <c r="L802" s="4" t="s">
        <v>3966</v>
      </c>
      <c r="M802" s="9">
        <v>9780822322665</v>
      </c>
      <c r="N802" t="s">
        <v>3967</v>
      </c>
      <c r="O802" t="s">
        <v>3967</v>
      </c>
      <c r="P802" t="s">
        <v>3967</v>
      </c>
      <c r="Q802" s="10">
        <v>24.5</v>
      </c>
      <c r="R802" s="11"/>
      <c r="S802" s="10">
        <v>18.399999999999999</v>
      </c>
      <c r="T802" s="4" t="s">
        <v>6864</v>
      </c>
      <c r="U802">
        <v>30</v>
      </c>
      <c r="V802">
        <v>22</v>
      </c>
      <c r="W802">
        <v>22</v>
      </c>
      <c r="X802">
        <v>30</v>
      </c>
      <c r="Y802">
        <v>3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21</v>
      </c>
      <c r="AF802">
        <v>21</v>
      </c>
      <c r="AH802" s="1">
        <v>37487</v>
      </c>
      <c r="AI802" s="1">
        <v>37535</v>
      </c>
      <c r="AJ802" s="1">
        <v>37540</v>
      </c>
      <c r="AK802" s="8" t="s">
        <v>3968</v>
      </c>
      <c r="AM802" s="12" t="s">
        <v>6866</v>
      </c>
    </row>
    <row r="803" spans="1:39" x14ac:dyDescent="0.15">
      <c r="A803" s="2" t="s">
        <v>6867</v>
      </c>
      <c r="B803" s="2" t="s">
        <v>3963</v>
      </c>
      <c r="C803" s="2">
        <v>449</v>
      </c>
      <c r="D803" s="14" t="s">
        <v>6870</v>
      </c>
      <c r="E803"/>
      <c r="F803" t="s">
        <v>6899</v>
      </c>
      <c r="G803" t="s">
        <v>4950</v>
      </c>
      <c r="H803" t="s">
        <v>4951</v>
      </c>
      <c r="K803" s="4">
        <v>0</v>
      </c>
      <c r="L803" s="4" t="s">
        <v>4952</v>
      </c>
      <c r="M803" s="9">
        <v>9780934742948</v>
      </c>
      <c r="N803" t="s">
        <v>4953</v>
      </c>
      <c r="O803" t="s">
        <v>4953</v>
      </c>
      <c r="P803" t="s">
        <v>4953</v>
      </c>
      <c r="Q803" s="10">
        <v>13.35</v>
      </c>
      <c r="R803" s="11"/>
      <c r="S803" s="10">
        <v>10.050000000000001</v>
      </c>
      <c r="T803" s="4" t="s">
        <v>6864</v>
      </c>
      <c r="U803">
        <v>30</v>
      </c>
      <c r="V803">
        <v>22</v>
      </c>
      <c r="W803">
        <v>20</v>
      </c>
      <c r="X803">
        <v>30</v>
      </c>
      <c r="Y803">
        <v>4</v>
      </c>
      <c r="Z803">
        <v>0</v>
      </c>
      <c r="AA803">
        <v>0</v>
      </c>
      <c r="AB803">
        <v>0</v>
      </c>
      <c r="AC803">
        <v>0</v>
      </c>
      <c r="AD803">
        <v>16</v>
      </c>
      <c r="AE803">
        <v>0</v>
      </c>
      <c r="AF803">
        <v>16</v>
      </c>
      <c r="AH803" s="1">
        <v>37487</v>
      </c>
      <c r="AI803" s="1">
        <v>37535</v>
      </c>
      <c r="AJ803" s="1">
        <v>37516</v>
      </c>
      <c r="AK803" s="8" t="s">
        <v>566</v>
      </c>
      <c r="AM803" s="12" t="s">
        <v>6866</v>
      </c>
    </row>
    <row r="804" spans="1:39" x14ac:dyDescent="0.15">
      <c r="A804" s="2" t="s">
        <v>6867</v>
      </c>
      <c r="B804" s="2" t="s">
        <v>3963</v>
      </c>
      <c r="C804" s="2">
        <v>490</v>
      </c>
      <c r="D804" s="14">
        <v>446677</v>
      </c>
      <c r="E804"/>
      <c r="F804" t="s">
        <v>6162</v>
      </c>
      <c r="G804" t="s">
        <v>6498</v>
      </c>
      <c r="H804" t="s">
        <v>6499</v>
      </c>
      <c r="K804" s="4">
        <v>0</v>
      </c>
      <c r="L804" s="4" t="s">
        <v>6500</v>
      </c>
      <c r="M804" s="9">
        <v>9780820548852</v>
      </c>
      <c r="N804" t="s">
        <v>6501</v>
      </c>
      <c r="O804" t="s">
        <v>6501</v>
      </c>
      <c r="P804" t="s">
        <v>6501</v>
      </c>
      <c r="Q804" s="10">
        <v>37.35</v>
      </c>
      <c r="R804" s="11"/>
      <c r="S804" s="10">
        <v>28.05</v>
      </c>
      <c r="T804" s="4" t="s">
        <v>6883</v>
      </c>
      <c r="U804">
        <v>25</v>
      </c>
      <c r="V804">
        <v>0</v>
      </c>
      <c r="W804">
        <v>8</v>
      </c>
      <c r="X804">
        <v>25</v>
      </c>
      <c r="Y804">
        <v>8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H804" s="1">
        <v>37460</v>
      </c>
      <c r="AI804" s="1">
        <v>37535</v>
      </c>
      <c r="AJ804" s="1">
        <v>37487</v>
      </c>
      <c r="AK804" s="8" t="s">
        <v>2212</v>
      </c>
      <c r="AM804" s="12" t="s">
        <v>6866</v>
      </c>
    </row>
    <row r="805" spans="1:39" x14ac:dyDescent="0.15">
      <c r="A805" s="2" t="s">
        <v>6867</v>
      </c>
      <c r="B805" s="2" t="s">
        <v>3963</v>
      </c>
      <c r="C805" s="2">
        <v>490</v>
      </c>
      <c r="D805" s="14">
        <v>446677</v>
      </c>
      <c r="E805"/>
      <c r="F805" t="s">
        <v>6162</v>
      </c>
      <c r="G805" t="s">
        <v>6498</v>
      </c>
      <c r="H805" t="s">
        <v>4366</v>
      </c>
      <c r="K805" s="4">
        <v>0</v>
      </c>
      <c r="L805" s="4" t="s">
        <v>4367</v>
      </c>
      <c r="M805" s="9">
        <v>9780820548838</v>
      </c>
      <c r="N805" t="s">
        <v>6501</v>
      </c>
      <c r="O805" t="s">
        <v>6501</v>
      </c>
      <c r="P805" t="s">
        <v>6501</v>
      </c>
      <c r="Q805" s="10">
        <v>83.2</v>
      </c>
      <c r="R805" s="11"/>
      <c r="S805" s="10">
        <v>62.4</v>
      </c>
      <c r="T805" s="4" t="s">
        <v>6864</v>
      </c>
      <c r="U805">
        <v>25</v>
      </c>
      <c r="V805">
        <v>0</v>
      </c>
      <c r="W805">
        <v>14</v>
      </c>
      <c r="X805">
        <v>25</v>
      </c>
      <c r="Y805">
        <v>4</v>
      </c>
      <c r="Z805">
        <v>0</v>
      </c>
      <c r="AA805">
        <v>8</v>
      </c>
      <c r="AB805">
        <v>0</v>
      </c>
      <c r="AC805">
        <v>0</v>
      </c>
      <c r="AD805">
        <v>0</v>
      </c>
      <c r="AE805">
        <v>2</v>
      </c>
      <c r="AF805">
        <v>2</v>
      </c>
      <c r="AH805" s="1">
        <v>37460</v>
      </c>
      <c r="AI805" s="1">
        <v>37535</v>
      </c>
      <c r="AJ805" s="1">
        <v>37496</v>
      </c>
      <c r="AK805" s="8" t="s">
        <v>4368</v>
      </c>
      <c r="AM805" s="12" t="s">
        <v>6866</v>
      </c>
    </row>
    <row r="806" spans="1:39" x14ac:dyDescent="0.15">
      <c r="A806" s="2" t="s">
        <v>6867</v>
      </c>
      <c r="B806" s="2" t="s">
        <v>5291</v>
      </c>
      <c r="C806" s="2" t="s">
        <v>5276</v>
      </c>
      <c r="D806" s="14" t="s">
        <v>6870</v>
      </c>
      <c r="E806"/>
      <c r="F806" t="s">
        <v>5292</v>
      </c>
      <c r="G806" t="s">
        <v>5293</v>
      </c>
      <c r="H806" t="s">
        <v>5294</v>
      </c>
      <c r="K806" s="4">
        <v>83</v>
      </c>
      <c r="L806" s="4" t="s">
        <v>5295</v>
      </c>
      <c r="M806" s="9">
        <v>9780300040517</v>
      </c>
      <c r="N806" t="s">
        <v>5296</v>
      </c>
      <c r="O806" t="s">
        <v>5296</v>
      </c>
      <c r="P806" t="s">
        <v>5296</v>
      </c>
      <c r="Q806" s="10">
        <v>19</v>
      </c>
      <c r="R806" s="11">
        <v>0.1</v>
      </c>
      <c r="S806" s="10">
        <v>14.25</v>
      </c>
      <c r="T806" s="4" t="s">
        <v>6864</v>
      </c>
      <c r="U806">
        <v>15</v>
      </c>
      <c r="V806">
        <v>24</v>
      </c>
      <c r="W806">
        <v>8</v>
      </c>
      <c r="X806">
        <v>15</v>
      </c>
      <c r="Y806">
        <v>9</v>
      </c>
      <c r="Z806">
        <v>0</v>
      </c>
      <c r="AA806">
        <v>1</v>
      </c>
      <c r="AB806">
        <v>0</v>
      </c>
      <c r="AC806">
        <v>0</v>
      </c>
      <c r="AD806">
        <v>9</v>
      </c>
      <c r="AE806">
        <v>0</v>
      </c>
      <c r="AF806">
        <v>9</v>
      </c>
      <c r="AH806" s="1">
        <v>37487</v>
      </c>
      <c r="AI806" s="1">
        <v>37535</v>
      </c>
      <c r="AJ806" s="1">
        <v>37550</v>
      </c>
      <c r="AK806" s="8" t="s">
        <v>5297</v>
      </c>
      <c r="AM806" s="12" t="s">
        <v>6866</v>
      </c>
    </row>
    <row r="807" spans="1:39" x14ac:dyDescent="0.15">
      <c r="A807" s="2" t="s">
        <v>6867</v>
      </c>
      <c r="B807" s="2" t="s">
        <v>5291</v>
      </c>
      <c r="C807" s="2" t="s">
        <v>6733</v>
      </c>
      <c r="D807" s="14" t="s">
        <v>6870</v>
      </c>
      <c r="E807"/>
      <c r="F807" t="s">
        <v>5292</v>
      </c>
      <c r="G807" t="s">
        <v>3175</v>
      </c>
      <c r="H807" t="s">
        <v>3176</v>
      </c>
      <c r="K807" s="4">
        <v>99</v>
      </c>
      <c r="L807" s="4" t="s">
        <v>3177</v>
      </c>
      <c r="M807" s="9">
        <v>9780804832076</v>
      </c>
      <c r="N807" t="s">
        <v>2476</v>
      </c>
      <c r="O807" t="s">
        <v>2476</v>
      </c>
      <c r="P807" t="s">
        <v>2476</v>
      </c>
      <c r="Q807" s="10">
        <v>34.950000000000003</v>
      </c>
      <c r="R807" s="11">
        <v>0.1</v>
      </c>
      <c r="S807" s="10">
        <v>26.25</v>
      </c>
      <c r="T807" s="4" t="s">
        <v>6864</v>
      </c>
      <c r="U807">
        <v>25</v>
      </c>
      <c r="V807">
        <v>0</v>
      </c>
      <c r="W807">
        <v>10</v>
      </c>
      <c r="X807">
        <v>25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12</v>
      </c>
      <c r="AE807">
        <v>0</v>
      </c>
      <c r="AF807">
        <v>12</v>
      </c>
      <c r="AH807" s="1">
        <v>37487</v>
      </c>
      <c r="AI807" s="1">
        <v>37535</v>
      </c>
      <c r="AJ807" s="1">
        <v>37536</v>
      </c>
      <c r="AK807" s="8">
        <v>34.950000000000003</v>
      </c>
      <c r="AM807" s="12" t="s">
        <v>6866</v>
      </c>
    </row>
    <row r="808" spans="1:39" x14ac:dyDescent="0.15">
      <c r="A808" s="2" t="s">
        <v>6867</v>
      </c>
      <c r="B808" s="2" t="s">
        <v>5291</v>
      </c>
      <c r="C808" s="2" t="s">
        <v>6577</v>
      </c>
      <c r="D808" s="14" t="s">
        <v>6870</v>
      </c>
      <c r="E808"/>
      <c r="F808" t="s">
        <v>6578</v>
      </c>
      <c r="G808" t="s">
        <v>2695</v>
      </c>
      <c r="H808" t="s">
        <v>1669</v>
      </c>
      <c r="L808" s="4" t="s">
        <v>1670</v>
      </c>
      <c r="M808" s="9">
        <v>9788512543109</v>
      </c>
      <c r="N808" t="s">
        <v>2698</v>
      </c>
      <c r="O808" t="s">
        <v>2698</v>
      </c>
      <c r="P808" t="s">
        <v>2698</v>
      </c>
      <c r="Q808" s="10">
        <v>34</v>
      </c>
      <c r="R808" s="11"/>
      <c r="S808" s="10">
        <v>25.5</v>
      </c>
      <c r="T808" s="4" t="s">
        <v>6864</v>
      </c>
      <c r="U808">
        <v>12</v>
      </c>
      <c r="V808">
        <v>9</v>
      </c>
      <c r="W808">
        <v>20</v>
      </c>
      <c r="X808">
        <v>24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21</v>
      </c>
      <c r="AE808">
        <v>0</v>
      </c>
      <c r="AF808">
        <v>21</v>
      </c>
      <c r="AH808" s="1">
        <v>37435</v>
      </c>
      <c r="AI808" s="1">
        <v>37535</v>
      </c>
      <c r="AJ808" s="1">
        <v>37545</v>
      </c>
      <c r="AK808" s="8" t="s">
        <v>2688</v>
      </c>
      <c r="AM808" s="12" t="s">
        <v>6866</v>
      </c>
    </row>
    <row r="809" spans="1:39" x14ac:dyDescent="0.15">
      <c r="A809" s="2" t="s">
        <v>6867</v>
      </c>
      <c r="B809" s="2" t="s">
        <v>5291</v>
      </c>
      <c r="C809" s="2" t="s">
        <v>6577</v>
      </c>
      <c r="D809" s="14" t="s">
        <v>6870</v>
      </c>
      <c r="E809"/>
      <c r="F809" t="s">
        <v>6578</v>
      </c>
      <c r="G809" t="s">
        <v>919</v>
      </c>
      <c r="H809" t="s">
        <v>920</v>
      </c>
      <c r="K809" s="4">
        <v>95</v>
      </c>
      <c r="L809" s="4" t="s">
        <v>921</v>
      </c>
      <c r="M809" s="9">
        <v>9780812090345</v>
      </c>
      <c r="N809" t="s">
        <v>3900</v>
      </c>
      <c r="O809" t="s">
        <v>3900</v>
      </c>
      <c r="P809" t="s">
        <v>3900</v>
      </c>
      <c r="Q809" s="10">
        <v>16.95</v>
      </c>
      <c r="R809" s="11">
        <v>0.1</v>
      </c>
      <c r="S809" s="10">
        <v>12.75</v>
      </c>
      <c r="T809" s="4" t="s">
        <v>6864</v>
      </c>
      <c r="U809">
        <v>12</v>
      </c>
      <c r="V809">
        <v>9</v>
      </c>
      <c r="W809">
        <v>17</v>
      </c>
      <c r="X809">
        <v>24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14</v>
      </c>
      <c r="AE809">
        <v>2</v>
      </c>
      <c r="AF809">
        <v>16</v>
      </c>
      <c r="AH809" s="1">
        <v>37435</v>
      </c>
      <c r="AI809" s="1">
        <v>37535</v>
      </c>
      <c r="AJ809" s="1">
        <v>37477</v>
      </c>
      <c r="AK809" s="8">
        <v>16.95</v>
      </c>
      <c r="AM809" s="12" t="s">
        <v>6866</v>
      </c>
    </row>
    <row r="810" spans="1:39" x14ac:dyDescent="0.15">
      <c r="A810" s="2" t="s">
        <v>6867</v>
      </c>
      <c r="B810" s="2" t="s">
        <v>5291</v>
      </c>
      <c r="C810" s="2" t="s">
        <v>917</v>
      </c>
      <c r="D810" s="14" t="s">
        <v>6870</v>
      </c>
      <c r="E810"/>
      <c r="F810" t="s">
        <v>918</v>
      </c>
      <c r="G810" t="s">
        <v>2695</v>
      </c>
      <c r="H810" t="s">
        <v>1669</v>
      </c>
      <c r="L810" s="4" t="s">
        <v>1670</v>
      </c>
      <c r="M810" s="9">
        <v>9788512543109</v>
      </c>
      <c r="N810" t="s">
        <v>2698</v>
      </c>
      <c r="O810" t="s">
        <v>2698</v>
      </c>
      <c r="P810" t="s">
        <v>2698</v>
      </c>
      <c r="Q810" s="10">
        <v>34</v>
      </c>
      <c r="R810" s="11"/>
      <c r="S810" s="10">
        <v>25.5</v>
      </c>
      <c r="T810" s="4" t="s">
        <v>6864</v>
      </c>
      <c r="U810">
        <v>12</v>
      </c>
      <c r="V810">
        <v>13</v>
      </c>
      <c r="W810">
        <v>20</v>
      </c>
      <c r="X810">
        <v>24</v>
      </c>
      <c r="Y810">
        <v>2</v>
      </c>
      <c r="Z810">
        <v>0</v>
      </c>
      <c r="AA810">
        <v>0</v>
      </c>
      <c r="AB810">
        <v>0</v>
      </c>
      <c r="AC810">
        <v>0</v>
      </c>
      <c r="AD810">
        <v>21</v>
      </c>
      <c r="AE810">
        <v>0</v>
      </c>
      <c r="AF810">
        <v>21</v>
      </c>
      <c r="AH810" s="1">
        <v>37435</v>
      </c>
      <c r="AI810" s="1">
        <v>37535</v>
      </c>
      <c r="AJ810" s="1">
        <v>37545</v>
      </c>
      <c r="AK810" s="8" t="s">
        <v>2688</v>
      </c>
      <c r="AM810" s="12" t="s">
        <v>6866</v>
      </c>
    </row>
    <row r="811" spans="1:39" x14ac:dyDescent="0.15">
      <c r="A811" s="2" t="s">
        <v>6867</v>
      </c>
      <c r="B811" s="2" t="s">
        <v>5291</v>
      </c>
      <c r="C811" s="2" t="s">
        <v>917</v>
      </c>
      <c r="D811" s="14" t="s">
        <v>6870</v>
      </c>
      <c r="E811"/>
      <c r="F811" t="s">
        <v>918</v>
      </c>
      <c r="G811" t="s">
        <v>919</v>
      </c>
      <c r="H811" t="s">
        <v>920</v>
      </c>
      <c r="K811" s="4">
        <v>95</v>
      </c>
      <c r="L811" s="4" t="s">
        <v>921</v>
      </c>
      <c r="M811" s="9">
        <v>9780812090345</v>
      </c>
      <c r="N811" t="s">
        <v>3900</v>
      </c>
      <c r="O811" t="s">
        <v>3900</v>
      </c>
      <c r="P811" t="s">
        <v>3900</v>
      </c>
      <c r="Q811" s="10">
        <v>16.95</v>
      </c>
      <c r="R811" s="11">
        <v>0.1</v>
      </c>
      <c r="S811" s="10">
        <v>12.75</v>
      </c>
      <c r="T811" s="4" t="s">
        <v>6864</v>
      </c>
      <c r="U811">
        <v>12</v>
      </c>
      <c r="V811">
        <v>13</v>
      </c>
      <c r="W811">
        <v>17</v>
      </c>
      <c r="X811">
        <v>24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14</v>
      </c>
      <c r="AE811">
        <v>2</v>
      </c>
      <c r="AF811">
        <v>16</v>
      </c>
      <c r="AH811" s="1">
        <v>37435</v>
      </c>
      <c r="AI811" s="1">
        <v>37535</v>
      </c>
      <c r="AJ811" s="1">
        <v>37477</v>
      </c>
      <c r="AK811" s="8">
        <v>16.95</v>
      </c>
      <c r="AM811" s="12" t="s">
        <v>6866</v>
      </c>
    </row>
    <row r="812" spans="1:39" x14ac:dyDescent="0.15">
      <c r="A812" s="2" t="s">
        <v>6867</v>
      </c>
      <c r="B812" s="2" t="s">
        <v>5097</v>
      </c>
      <c r="C812" s="2">
        <v>190</v>
      </c>
      <c r="D812" s="14" t="s">
        <v>6870</v>
      </c>
      <c r="E812"/>
      <c r="F812" t="s">
        <v>2533</v>
      </c>
      <c r="G812" t="s">
        <v>2455</v>
      </c>
      <c r="H812" t="s">
        <v>4124</v>
      </c>
      <c r="K812" s="4">
        <v>1</v>
      </c>
      <c r="L812" s="4" t="s">
        <v>4125</v>
      </c>
      <c r="M812" s="9">
        <v>9780765605610</v>
      </c>
      <c r="N812" t="s">
        <v>199</v>
      </c>
      <c r="O812" t="s">
        <v>199</v>
      </c>
      <c r="P812" t="s">
        <v>199</v>
      </c>
      <c r="Q812" s="10">
        <v>23.95</v>
      </c>
      <c r="R812" s="11">
        <v>0.1</v>
      </c>
      <c r="S812" s="10">
        <v>18</v>
      </c>
      <c r="T812" s="4" t="s">
        <v>6864</v>
      </c>
      <c r="U812">
        <v>20</v>
      </c>
      <c r="V812">
        <v>15</v>
      </c>
      <c r="W812">
        <v>18</v>
      </c>
      <c r="X812">
        <v>20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17</v>
      </c>
      <c r="AE812">
        <v>0</v>
      </c>
      <c r="AF812">
        <v>17</v>
      </c>
      <c r="AH812" s="1">
        <v>37510</v>
      </c>
      <c r="AI812" s="1">
        <v>37535</v>
      </c>
      <c r="AJ812" s="1">
        <v>37518</v>
      </c>
      <c r="AK812" s="8">
        <v>23.95</v>
      </c>
      <c r="AM812" s="12" t="s">
        <v>6866</v>
      </c>
    </row>
    <row r="813" spans="1:39" x14ac:dyDescent="0.15">
      <c r="A813" s="2" t="s">
        <v>6867</v>
      </c>
      <c r="B813" s="2" t="s">
        <v>5097</v>
      </c>
      <c r="C813" s="2">
        <v>190</v>
      </c>
      <c r="D813" s="14" t="s">
        <v>6870</v>
      </c>
      <c r="E813"/>
      <c r="F813" t="s">
        <v>2533</v>
      </c>
      <c r="G813" t="s">
        <v>52</v>
      </c>
      <c r="H813" t="s">
        <v>53</v>
      </c>
      <c r="K813" s="4">
        <v>0</v>
      </c>
      <c r="L813" s="4" t="s">
        <v>54</v>
      </c>
      <c r="M813" s="9">
        <v>9781859733332</v>
      </c>
      <c r="N813" t="s">
        <v>55</v>
      </c>
      <c r="O813" t="s">
        <v>55</v>
      </c>
      <c r="P813" t="s">
        <v>55</v>
      </c>
      <c r="Q813" s="10">
        <v>20.8</v>
      </c>
      <c r="R813" s="11"/>
      <c r="S813" s="10">
        <v>15.6</v>
      </c>
      <c r="T813" s="4" t="s">
        <v>6864</v>
      </c>
      <c r="U813">
        <v>20</v>
      </c>
      <c r="V813">
        <v>15</v>
      </c>
      <c r="W813">
        <v>17</v>
      </c>
      <c r="X813">
        <v>20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11</v>
      </c>
      <c r="AE813">
        <v>0</v>
      </c>
      <c r="AF813">
        <v>11</v>
      </c>
      <c r="AH813" s="1">
        <v>37529</v>
      </c>
      <c r="AI813" s="1">
        <v>37535</v>
      </c>
      <c r="AJ813" s="1">
        <v>37543</v>
      </c>
      <c r="AK813" s="8" t="s">
        <v>412</v>
      </c>
      <c r="AM813" s="12" t="s">
        <v>6866</v>
      </c>
    </row>
    <row r="814" spans="1:39" x14ac:dyDescent="0.15">
      <c r="A814" s="2" t="s">
        <v>6867</v>
      </c>
      <c r="B814" s="2" t="s">
        <v>5097</v>
      </c>
      <c r="C814" s="2">
        <v>190</v>
      </c>
      <c r="D814" s="14" t="s">
        <v>6870</v>
      </c>
      <c r="E814"/>
      <c r="F814" t="s">
        <v>2533</v>
      </c>
      <c r="G814" t="s">
        <v>1712</v>
      </c>
      <c r="H814" t="s">
        <v>1713</v>
      </c>
      <c r="K814" s="4">
        <v>98</v>
      </c>
      <c r="L814" s="4" t="s">
        <v>1714</v>
      </c>
      <c r="M814" s="9">
        <v>9780791437926</v>
      </c>
      <c r="N814" t="s">
        <v>1715</v>
      </c>
      <c r="O814" t="s">
        <v>1715</v>
      </c>
      <c r="P814" t="s">
        <v>1715</v>
      </c>
      <c r="Q814" s="10">
        <v>31.95</v>
      </c>
      <c r="R814" s="11"/>
      <c r="S814" s="10">
        <v>24</v>
      </c>
      <c r="T814" s="4" t="s">
        <v>6864</v>
      </c>
      <c r="U814">
        <v>20</v>
      </c>
      <c r="V814">
        <v>15</v>
      </c>
      <c r="W814">
        <v>18</v>
      </c>
      <c r="X814">
        <v>20</v>
      </c>
      <c r="Y814">
        <v>9</v>
      </c>
      <c r="Z814">
        <v>0</v>
      </c>
      <c r="AA814">
        <v>0</v>
      </c>
      <c r="AB814">
        <v>0</v>
      </c>
      <c r="AC814">
        <v>0</v>
      </c>
      <c r="AD814">
        <v>9</v>
      </c>
      <c r="AE814">
        <v>0</v>
      </c>
      <c r="AF814">
        <v>9</v>
      </c>
      <c r="AH814" s="1">
        <v>37510</v>
      </c>
      <c r="AI814" s="1">
        <v>37535</v>
      </c>
      <c r="AJ814" s="1">
        <v>37518</v>
      </c>
      <c r="AK814" s="8" t="s">
        <v>4001</v>
      </c>
      <c r="AM814" s="12" t="s">
        <v>6866</v>
      </c>
    </row>
    <row r="815" spans="1:39" x14ac:dyDescent="0.15">
      <c r="A815" s="2" t="s">
        <v>6867</v>
      </c>
      <c r="B815" s="2" t="s">
        <v>5097</v>
      </c>
      <c r="C815" s="2">
        <v>190</v>
      </c>
      <c r="D815" s="14" t="s">
        <v>6870</v>
      </c>
      <c r="E815"/>
      <c r="F815" t="s">
        <v>2533</v>
      </c>
      <c r="G815" t="s">
        <v>2105</v>
      </c>
      <c r="H815" t="s">
        <v>2106</v>
      </c>
      <c r="K815" s="4">
        <v>98</v>
      </c>
      <c r="L815" s="4" t="s">
        <v>2920</v>
      </c>
      <c r="M815" s="9">
        <v>9780765600820</v>
      </c>
      <c r="N815" t="s">
        <v>199</v>
      </c>
      <c r="O815" t="s">
        <v>199</v>
      </c>
      <c r="P815" t="s">
        <v>199</v>
      </c>
      <c r="Q815" s="10">
        <v>24.95</v>
      </c>
      <c r="R815" s="11"/>
      <c r="S815" s="10">
        <v>18.75</v>
      </c>
      <c r="T815" s="4" t="s">
        <v>6864</v>
      </c>
      <c r="U815">
        <v>20</v>
      </c>
      <c r="V815">
        <v>15</v>
      </c>
      <c r="W815">
        <v>17</v>
      </c>
      <c r="X815">
        <v>20</v>
      </c>
      <c r="Y815">
        <v>0</v>
      </c>
      <c r="Z815">
        <v>7</v>
      </c>
      <c r="AA815">
        <v>3</v>
      </c>
      <c r="AB815">
        <v>0</v>
      </c>
      <c r="AC815">
        <v>0</v>
      </c>
      <c r="AD815">
        <v>0</v>
      </c>
      <c r="AE815">
        <v>7</v>
      </c>
      <c r="AF815">
        <v>7</v>
      </c>
      <c r="AH815" s="1">
        <v>37529</v>
      </c>
      <c r="AI815" s="1">
        <v>37529</v>
      </c>
      <c r="AJ815" s="1">
        <v>37531</v>
      </c>
      <c r="AM815" s="12" t="s">
        <v>6866</v>
      </c>
    </row>
    <row r="816" spans="1:39" x14ac:dyDescent="0.15">
      <c r="A816" s="2" t="s">
        <v>6867</v>
      </c>
      <c r="B816" s="2" t="s">
        <v>5097</v>
      </c>
      <c r="C816" s="2">
        <v>190</v>
      </c>
      <c r="D816" s="14" t="s">
        <v>6870</v>
      </c>
      <c r="E816"/>
      <c r="F816" t="s">
        <v>2533</v>
      </c>
      <c r="G816" t="s">
        <v>2740</v>
      </c>
      <c r="H816" t="s">
        <v>2741</v>
      </c>
      <c r="K816" s="4">
        <v>1</v>
      </c>
      <c r="L816" s="4" t="s">
        <v>2742</v>
      </c>
      <c r="M816" s="9">
        <v>9780312238636</v>
      </c>
      <c r="N816" t="s">
        <v>4027</v>
      </c>
      <c r="O816" t="s">
        <v>4027</v>
      </c>
      <c r="P816" t="s">
        <v>4027</v>
      </c>
      <c r="Q816" s="10">
        <v>16.95</v>
      </c>
      <c r="R816" s="11">
        <v>0.1</v>
      </c>
      <c r="S816" s="10">
        <v>12.75</v>
      </c>
      <c r="T816" s="4" t="s">
        <v>6864</v>
      </c>
      <c r="U816">
        <v>20</v>
      </c>
      <c r="V816">
        <v>15</v>
      </c>
      <c r="W816">
        <v>18</v>
      </c>
      <c r="X816">
        <v>20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17</v>
      </c>
      <c r="AE816">
        <v>0</v>
      </c>
      <c r="AF816">
        <v>17</v>
      </c>
      <c r="AH816" s="1">
        <v>37510</v>
      </c>
      <c r="AI816" s="1">
        <v>37535</v>
      </c>
      <c r="AJ816" s="1">
        <v>37522</v>
      </c>
      <c r="AK816" s="8">
        <v>16.95</v>
      </c>
      <c r="AM816" s="12" t="s">
        <v>6866</v>
      </c>
    </row>
    <row r="817" spans="1:40" x14ac:dyDescent="0.15">
      <c r="A817" s="2" t="s">
        <v>6867</v>
      </c>
      <c r="B817" s="2" t="s">
        <v>5097</v>
      </c>
      <c r="C817" s="2">
        <v>190</v>
      </c>
      <c r="D817" s="14" t="s">
        <v>6870</v>
      </c>
      <c r="E817"/>
      <c r="F817" t="s">
        <v>2533</v>
      </c>
      <c r="G817" t="s">
        <v>2864</v>
      </c>
      <c r="H817" t="s">
        <v>2865</v>
      </c>
      <c r="K817" s="4">
        <v>89</v>
      </c>
      <c r="L817" s="4" t="s">
        <v>2866</v>
      </c>
      <c r="M817" s="9">
        <v>9780300048124</v>
      </c>
      <c r="N817" t="s">
        <v>5296</v>
      </c>
      <c r="O817" t="s">
        <v>5296</v>
      </c>
      <c r="P817" t="s">
        <v>5296</v>
      </c>
      <c r="Q817" s="10">
        <v>19.2</v>
      </c>
      <c r="R817" s="11"/>
      <c r="S817" s="10">
        <v>14.4</v>
      </c>
      <c r="T817" s="4" t="s">
        <v>6864</v>
      </c>
      <c r="U817">
        <v>20</v>
      </c>
      <c r="V817">
        <v>15</v>
      </c>
      <c r="W817">
        <v>18</v>
      </c>
      <c r="X817">
        <v>20</v>
      </c>
      <c r="Y817">
        <v>4</v>
      </c>
      <c r="Z817">
        <v>0</v>
      </c>
      <c r="AA817">
        <v>2</v>
      </c>
      <c r="AB817">
        <v>0</v>
      </c>
      <c r="AC817">
        <v>0</v>
      </c>
      <c r="AD817">
        <v>4</v>
      </c>
      <c r="AE817">
        <v>8</v>
      </c>
      <c r="AF817">
        <v>12</v>
      </c>
      <c r="AH817" s="1">
        <v>37510</v>
      </c>
      <c r="AI817" s="1">
        <v>37535</v>
      </c>
      <c r="AJ817" s="1">
        <v>37522</v>
      </c>
      <c r="AK817" s="8" t="s">
        <v>195</v>
      </c>
      <c r="AM817" s="12" t="s">
        <v>6866</v>
      </c>
    </row>
    <row r="818" spans="1:40" x14ac:dyDescent="0.15">
      <c r="A818" s="2" t="s">
        <v>6867</v>
      </c>
      <c r="B818" s="2" t="s">
        <v>5097</v>
      </c>
      <c r="C818" s="2">
        <v>190</v>
      </c>
      <c r="D818" s="14" t="s">
        <v>6870</v>
      </c>
      <c r="E818"/>
      <c r="F818" t="s">
        <v>2533</v>
      </c>
      <c r="G818" t="s">
        <v>6009</v>
      </c>
      <c r="H818" t="s">
        <v>5009</v>
      </c>
      <c r="K818" s="4">
        <v>2</v>
      </c>
      <c r="L818" s="4" t="s">
        <v>5010</v>
      </c>
      <c r="M818" s="9">
        <v>9780520235052</v>
      </c>
      <c r="N818" t="s">
        <v>6921</v>
      </c>
      <c r="O818" t="s">
        <v>6922</v>
      </c>
      <c r="P818" t="s">
        <v>6922</v>
      </c>
      <c r="Q818" s="10">
        <v>19.95</v>
      </c>
      <c r="R818" s="11">
        <v>0.1</v>
      </c>
      <c r="S818" s="10">
        <v>15</v>
      </c>
      <c r="T818" s="4" t="s">
        <v>6864</v>
      </c>
      <c r="U818">
        <v>20</v>
      </c>
      <c r="V818">
        <v>15</v>
      </c>
      <c r="W818">
        <v>17</v>
      </c>
      <c r="X818">
        <v>20</v>
      </c>
      <c r="Y818">
        <v>9</v>
      </c>
      <c r="Z818">
        <v>0</v>
      </c>
      <c r="AA818">
        <v>0</v>
      </c>
      <c r="AB818">
        <v>0</v>
      </c>
      <c r="AC818">
        <v>0</v>
      </c>
      <c r="AD818">
        <v>8</v>
      </c>
      <c r="AE818">
        <v>0</v>
      </c>
      <c r="AF818">
        <v>8</v>
      </c>
      <c r="AH818" s="1">
        <v>37529</v>
      </c>
      <c r="AI818" s="1">
        <v>37535</v>
      </c>
      <c r="AJ818" s="1">
        <v>37531</v>
      </c>
      <c r="AK818" s="8">
        <v>19.95</v>
      </c>
      <c r="AM818" s="12" t="s">
        <v>6866</v>
      </c>
    </row>
    <row r="819" spans="1:40" x14ac:dyDescent="0.15">
      <c r="A819" s="2" t="s">
        <v>6867</v>
      </c>
      <c r="B819" s="2" t="s">
        <v>5097</v>
      </c>
      <c r="C819" s="2" t="s">
        <v>2030</v>
      </c>
      <c r="D819" s="14" t="s">
        <v>6870</v>
      </c>
      <c r="E819"/>
      <c r="F819" t="s">
        <v>857</v>
      </c>
      <c r="G819" t="s">
        <v>1673</v>
      </c>
      <c r="H819" t="s">
        <v>1674</v>
      </c>
      <c r="K819" s="4">
        <v>97</v>
      </c>
      <c r="L819" s="4" t="s">
        <v>1675</v>
      </c>
      <c r="M819" s="9">
        <v>9780804820776</v>
      </c>
      <c r="N819" t="s">
        <v>2476</v>
      </c>
      <c r="O819" t="s">
        <v>2476</v>
      </c>
      <c r="P819" t="s">
        <v>2476</v>
      </c>
      <c r="Q819" s="10">
        <v>19.95</v>
      </c>
      <c r="R819" s="11">
        <v>0.1</v>
      </c>
      <c r="S819" s="10">
        <v>15</v>
      </c>
      <c r="T819" s="4" t="s">
        <v>6864</v>
      </c>
      <c r="U819">
        <v>10</v>
      </c>
      <c r="V819">
        <v>7</v>
      </c>
      <c r="W819">
        <v>10</v>
      </c>
      <c r="X819">
        <v>10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10</v>
      </c>
      <c r="AE819">
        <v>0</v>
      </c>
      <c r="AF819">
        <v>10</v>
      </c>
      <c r="AH819" s="1">
        <v>37505</v>
      </c>
      <c r="AI819" s="1">
        <v>37535</v>
      </c>
      <c r="AJ819" s="1">
        <v>37530</v>
      </c>
      <c r="AK819" s="8">
        <v>19.95</v>
      </c>
      <c r="AM819" s="12" t="s">
        <v>6866</v>
      </c>
    </row>
    <row r="820" spans="1:40" x14ac:dyDescent="0.15">
      <c r="A820" s="2" t="s">
        <v>6867</v>
      </c>
      <c r="B820" s="2" t="s">
        <v>5097</v>
      </c>
      <c r="C820" s="2" t="s">
        <v>5098</v>
      </c>
      <c r="D820" s="14" t="s">
        <v>6870</v>
      </c>
      <c r="E820"/>
      <c r="F820" t="s">
        <v>5099</v>
      </c>
      <c r="G820" t="s">
        <v>6911</v>
      </c>
      <c r="H820" t="s">
        <v>1066</v>
      </c>
      <c r="L820" s="4" t="s">
        <v>1067</v>
      </c>
      <c r="M820" s="9">
        <v>9780189999982</v>
      </c>
      <c r="N820" t="s">
        <v>6914</v>
      </c>
      <c r="O820" t="s">
        <v>6914</v>
      </c>
      <c r="P820" t="s">
        <v>6914</v>
      </c>
      <c r="Q820" s="10">
        <v>0</v>
      </c>
      <c r="R820" s="11"/>
      <c r="S820" s="10">
        <v>0</v>
      </c>
      <c r="T820" s="4" t="s">
        <v>6864</v>
      </c>
      <c r="U820">
        <v>210</v>
      </c>
      <c r="V820">
        <v>200</v>
      </c>
      <c r="W820">
        <v>0</v>
      </c>
      <c r="X820">
        <v>4162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H820" s="1">
        <v>37516</v>
      </c>
      <c r="AI820" s="1">
        <v>37535</v>
      </c>
      <c r="AM820" s="12" t="s">
        <v>6866</v>
      </c>
    </row>
    <row r="821" spans="1:40" x14ac:dyDescent="0.15">
      <c r="A821" s="2" t="s">
        <v>6867</v>
      </c>
      <c r="B821" s="2" t="s">
        <v>5097</v>
      </c>
      <c r="C821" s="2" t="s">
        <v>5098</v>
      </c>
      <c r="D821" s="14" t="s">
        <v>6870</v>
      </c>
      <c r="E821"/>
      <c r="F821" t="s">
        <v>5099</v>
      </c>
      <c r="G821" t="s">
        <v>858</v>
      </c>
      <c r="H821" t="s">
        <v>6287</v>
      </c>
      <c r="I821" s="4">
        <v>2</v>
      </c>
      <c r="J821" s="4" t="s">
        <v>3761</v>
      </c>
      <c r="K821" s="4">
        <v>99</v>
      </c>
      <c r="L821" s="4" t="s">
        <v>6288</v>
      </c>
      <c r="M821" s="9">
        <v>9780074010709</v>
      </c>
      <c r="N821" t="s">
        <v>6863</v>
      </c>
      <c r="O821" t="s">
        <v>6863</v>
      </c>
      <c r="P821" t="s">
        <v>6863</v>
      </c>
      <c r="Q821" s="10">
        <v>137.35</v>
      </c>
      <c r="R821" s="11"/>
      <c r="S821" s="10">
        <v>103.05</v>
      </c>
      <c r="T821" s="4" t="s">
        <v>6864</v>
      </c>
      <c r="U821">
        <v>210</v>
      </c>
      <c r="V821">
        <v>200</v>
      </c>
      <c r="W821">
        <v>200</v>
      </c>
      <c r="X821">
        <v>210</v>
      </c>
      <c r="Y821">
        <v>61</v>
      </c>
      <c r="Z821">
        <v>0</v>
      </c>
      <c r="AA821">
        <v>0</v>
      </c>
      <c r="AB821">
        <v>0</v>
      </c>
      <c r="AC821">
        <v>0</v>
      </c>
      <c r="AD821">
        <v>175</v>
      </c>
      <c r="AE821">
        <v>0</v>
      </c>
      <c r="AF821">
        <v>175</v>
      </c>
      <c r="AH821" s="1">
        <v>37462</v>
      </c>
      <c r="AI821" s="1">
        <v>37535</v>
      </c>
      <c r="AJ821" s="1">
        <v>37524</v>
      </c>
      <c r="AK821" s="8" t="s">
        <v>6289</v>
      </c>
      <c r="AL821" s="45">
        <v>1</v>
      </c>
      <c r="AM821" s="12" t="s">
        <v>6866</v>
      </c>
    </row>
    <row r="822" spans="1:40" x14ac:dyDescent="0.15">
      <c r="A822" s="2" t="s">
        <v>6867</v>
      </c>
      <c r="B822" s="2" t="s">
        <v>5097</v>
      </c>
      <c r="C822" s="2" t="s">
        <v>5098</v>
      </c>
      <c r="D822" s="14" t="s">
        <v>6870</v>
      </c>
      <c r="E822"/>
      <c r="F822" t="s">
        <v>5099</v>
      </c>
      <c r="G822" t="s">
        <v>858</v>
      </c>
      <c r="H822" t="s">
        <v>605</v>
      </c>
      <c r="I822" s="4">
        <v>2</v>
      </c>
      <c r="K822" s="4">
        <v>99</v>
      </c>
      <c r="L822" s="4" t="s">
        <v>606</v>
      </c>
      <c r="M822" s="9">
        <v>9780072355574</v>
      </c>
      <c r="N822" t="s">
        <v>6863</v>
      </c>
      <c r="O822" t="s">
        <v>6863</v>
      </c>
      <c r="P822" t="s">
        <v>6863</v>
      </c>
      <c r="Q822" s="10">
        <v>36</v>
      </c>
      <c r="R822" s="11"/>
      <c r="S822" s="10">
        <v>27</v>
      </c>
      <c r="T822" s="4" t="s">
        <v>6883</v>
      </c>
      <c r="U822">
        <v>210</v>
      </c>
      <c r="V822">
        <v>200</v>
      </c>
      <c r="W822">
        <v>33</v>
      </c>
      <c r="X822">
        <v>210</v>
      </c>
      <c r="Y822">
        <v>21</v>
      </c>
      <c r="Z822">
        <v>0</v>
      </c>
      <c r="AA822">
        <v>0</v>
      </c>
      <c r="AB822">
        <v>0</v>
      </c>
      <c r="AC822">
        <v>0</v>
      </c>
      <c r="AD822">
        <v>35</v>
      </c>
      <c r="AE822">
        <v>0</v>
      </c>
      <c r="AF822">
        <v>35</v>
      </c>
      <c r="AG822">
        <f>AF822+AF821</f>
        <v>210</v>
      </c>
      <c r="AH822" s="1">
        <v>37462</v>
      </c>
      <c r="AI822" s="1">
        <v>37535</v>
      </c>
      <c r="AJ822" s="1">
        <v>37529</v>
      </c>
      <c r="AK822" s="8" t="s">
        <v>3384</v>
      </c>
      <c r="AM822" s="12" t="s">
        <v>6866</v>
      </c>
    </row>
    <row r="823" spans="1:40" x14ac:dyDescent="0.15">
      <c r="A823" s="2" t="s">
        <v>6867</v>
      </c>
      <c r="B823" s="2" t="s">
        <v>5097</v>
      </c>
      <c r="C823" s="2" t="s">
        <v>1695</v>
      </c>
      <c r="D823" s="14" t="s">
        <v>6870</v>
      </c>
      <c r="E823"/>
      <c r="F823" t="s">
        <v>2139</v>
      </c>
      <c r="G823" t="s">
        <v>2140</v>
      </c>
      <c r="H823" t="s">
        <v>2141</v>
      </c>
      <c r="L823" s="4" t="s">
        <v>2142</v>
      </c>
      <c r="M823" s="9">
        <v>9784883190447</v>
      </c>
      <c r="N823" t="s">
        <v>2143</v>
      </c>
      <c r="O823" t="s">
        <v>2143</v>
      </c>
      <c r="P823" t="s">
        <v>2143</v>
      </c>
      <c r="Q823" s="10">
        <v>29.2</v>
      </c>
      <c r="R823" s="11"/>
      <c r="S823" s="10">
        <v>21.9</v>
      </c>
      <c r="T823" s="4" t="s">
        <v>6864</v>
      </c>
      <c r="U823">
        <v>25</v>
      </c>
      <c r="V823">
        <v>28</v>
      </c>
      <c r="W823">
        <v>18</v>
      </c>
      <c r="X823">
        <v>25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30</v>
      </c>
      <c r="AE823">
        <v>0</v>
      </c>
      <c r="AF823">
        <v>30</v>
      </c>
      <c r="AH823" s="1">
        <v>37511</v>
      </c>
      <c r="AI823" s="1">
        <v>37535</v>
      </c>
      <c r="AJ823" s="1">
        <v>37538</v>
      </c>
      <c r="AK823" s="8" t="s">
        <v>2144</v>
      </c>
      <c r="AM823" s="12" t="s">
        <v>6866</v>
      </c>
    </row>
    <row r="824" spans="1:40" x14ac:dyDescent="0.15">
      <c r="A824" s="2" t="s">
        <v>6867</v>
      </c>
      <c r="B824" s="2" t="s">
        <v>5097</v>
      </c>
      <c r="C824" s="2" t="s">
        <v>1045</v>
      </c>
      <c r="D824" s="14" t="s">
        <v>6925</v>
      </c>
      <c r="E824"/>
      <c r="F824" t="s">
        <v>857</v>
      </c>
      <c r="G824" t="s">
        <v>858</v>
      </c>
      <c r="H824" t="s">
        <v>859</v>
      </c>
      <c r="I824" s="4">
        <v>2</v>
      </c>
      <c r="K824" s="4">
        <v>99</v>
      </c>
      <c r="L824" s="4" t="s">
        <v>2921</v>
      </c>
      <c r="M824" s="9">
        <v>9780070136984</v>
      </c>
      <c r="N824" t="s">
        <v>6863</v>
      </c>
      <c r="O824" t="s">
        <v>6863</v>
      </c>
      <c r="P824" t="s">
        <v>6863</v>
      </c>
      <c r="Q824" s="10">
        <v>31.7</v>
      </c>
      <c r="R824" s="11"/>
      <c r="S824" s="10">
        <v>23.8</v>
      </c>
      <c r="T824" s="4" t="s">
        <v>6864</v>
      </c>
      <c r="U824">
        <v>80</v>
      </c>
      <c r="V824">
        <v>79</v>
      </c>
      <c r="W824">
        <v>40</v>
      </c>
      <c r="X824">
        <v>80</v>
      </c>
      <c r="Y824">
        <v>25</v>
      </c>
      <c r="Z824">
        <v>0</v>
      </c>
      <c r="AA824">
        <v>0</v>
      </c>
      <c r="AB824">
        <v>0</v>
      </c>
      <c r="AC824">
        <v>0</v>
      </c>
      <c r="AD824">
        <v>21</v>
      </c>
      <c r="AE824">
        <v>0</v>
      </c>
      <c r="AF824">
        <v>21</v>
      </c>
      <c r="AH824" s="1">
        <v>37505</v>
      </c>
      <c r="AI824" s="1">
        <v>37535</v>
      </c>
      <c r="AJ824" s="1">
        <v>37522</v>
      </c>
      <c r="AK824" s="8" t="s">
        <v>860</v>
      </c>
      <c r="AM824" s="12" t="s">
        <v>6866</v>
      </c>
      <c r="AN824" s="13" t="s">
        <v>861</v>
      </c>
    </row>
    <row r="825" spans="1:40" x14ac:dyDescent="0.15">
      <c r="A825" s="2" t="s">
        <v>6867</v>
      </c>
      <c r="B825" s="2" t="s">
        <v>5097</v>
      </c>
      <c r="C825" s="2" t="s">
        <v>1045</v>
      </c>
      <c r="D825" s="14" t="s">
        <v>6925</v>
      </c>
      <c r="E825"/>
      <c r="F825" t="s">
        <v>857</v>
      </c>
      <c r="G825" t="s">
        <v>858</v>
      </c>
      <c r="H825" t="s">
        <v>2147</v>
      </c>
      <c r="I825" s="4">
        <v>2</v>
      </c>
      <c r="K825" s="4">
        <v>99</v>
      </c>
      <c r="L825" s="4" t="s">
        <v>2148</v>
      </c>
      <c r="M825" s="9">
        <v>9780072354256</v>
      </c>
      <c r="N825" t="s">
        <v>6863</v>
      </c>
      <c r="O825" t="s">
        <v>6863</v>
      </c>
      <c r="P825" t="s">
        <v>6863</v>
      </c>
      <c r="Q825" s="10">
        <v>71.7</v>
      </c>
      <c r="R825" s="11"/>
      <c r="S825" s="10">
        <v>53.8</v>
      </c>
      <c r="T825" s="4" t="s">
        <v>6864</v>
      </c>
      <c r="U825">
        <v>80</v>
      </c>
      <c r="V825">
        <v>79</v>
      </c>
      <c r="W825">
        <v>42</v>
      </c>
      <c r="X825">
        <v>80</v>
      </c>
      <c r="Y825">
        <v>17</v>
      </c>
      <c r="Z825">
        <v>0</v>
      </c>
      <c r="AA825">
        <v>0</v>
      </c>
      <c r="AB825">
        <v>0</v>
      </c>
      <c r="AC825">
        <v>0</v>
      </c>
      <c r="AD825">
        <v>31</v>
      </c>
      <c r="AE825">
        <v>0</v>
      </c>
      <c r="AF825">
        <v>31</v>
      </c>
      <c r="AH825" s="1">
        <v>37505</v>
      </c>
      <c r="AI825" s="1">
        <v>37535</v>
      </c>
      <c r="AJ825" s="1">
        <v>37522</v>
      </c>
      <c r="AK825" s="8" t="s">
        <v>2149</v>
      </c>
      <c r="AM825" s="12" t="s">
        <v>6866</v>
      </c>
    </row>
    <row r="826" spans="1:40" x14ac:dyDescent="0.15">
      <c r="A826" s="2" t="s">
        <v>6867</v>
      </c>
      <c r="B826" s="2" t="s">
        <v>5097</v>
      </c>
      <c r="C826" s="2" t="s">
        <v>1045</v>
      </c>
      <c r="D826" s="14" t="s">
        <v>6925</v>
      </c>
      <c r="E826"/>
      <c r="F826" t="s">
        <v>857</v>
      </c>
      <c r="G826" t="s">
        <v>858</v>
      </c>
      <c r="H826" t="s">
        <v>3104</v>
      </c>
      <c r="I826" s="4">
        <v>2</v>
      </c>
      <c r="K826" s="4">
        <v>99</v>
      </c>
      <c r="L826" s="4" t="s">
        <v>3105</v>
      </c>
      <c r="M826" s="9">
        <v>9780072368727</v>
      </c>
      <c r="N826" t="s">
        <v>6863</v>
      </c>
      <c r="O826" t="s">
        <v>6863</v>
      </c>
      <c r="P826" t="s">
        <v>6863</v>
      </c>
      <c r="Q826" s="10">
        <v>36</v>
      </c>
      <c r="R826" s="11"/>
      <c r="S826" s="10">
        <v>27</v>
      </c>
      <c r="T826" s="4" t="s">
        <v>6883</v>
      </c>
      <c r="U826">
        <v>80</v>
      </c>
      <c r="V826">
        <v>79</v>
      </c>
      <c r="W826">
        <v>9</v>
      </c>
      <c r="X826">
        <v>80</v>
      </c>
      <c r="Y826">
        <v>4</v>
      </c>
      <c r="Z826">
        <v>1</v>
      </c>
      <c r="AA826">
        <v>0</v>
      </c>
      <c r="AB826">
        <v>0</v>
      </c>
      <c r="AC826">
        <v>0</v>
      </c>
      <c r="AD826">
        <v>4</v>
      </c>
      <c r="AE826">
        <v>0</v>
      </c>
      <c r="AF826">
        <v>4</v>
      </c>
      <c r="AG826">
        <f>AF826+AF825</f>
        <v>35</v>
      </c>
      <c r="AH826" s="1">
        <v>37505</v>
      </c>
      <c r="AI826" s="1">
        <v>37535</v>
      </c>
      <c r="AJ826" s="1">
        <v>37162</v>
      </c>
      <c r="AK826" s="8" t="s">
        <v>3384</v>
      </c>
      <c r="AM826" s="12" t="s">
        <v>6866</v>
      </c>
    </row>
    <row r="827" spans="1:40" x14ac:dyDescent="0.15">
      <c r="A827" s="2" t="s">
        <v>6867</v>
      </c>
      <c r="B827" s="2" t="s">
        <v>2468</v>
      </c>
      <c r="C827" s="2">
        <v>1</v>
      </c>
      <c r="D827" s="14" t="s">
        <v>6870</v>
      </c>
      <c r="E827"/>
      <c r="F827" t="s">
        <v>6503</v>
      </c>
      <c r="G827" t="s">
        <v>6504</v>
      </c>
      <c r="H827" t="s">
        <v>6505</v>
      </c>
      <c r="K827" s="4">
        <v>0</v>
      </c>
      <c r="L827" s="4" t="s">
        <v>6506</v>
      </c>
      <c r="M827" s="9">
        <v>9781930785045</v>
      </c>
      <c r="N827" t="s">
        <v>6507</v>
      </c>
      <c r="O827" t="s">
        <v>6507</v>
      </c>
      <c r="P827" t="s">
        <v>6507</v>
      </c>
      <c r="Q827" s="10">
        <v>17.100000000000001</v>
      </c>
      <c r="R827" s="11"/>
      <c r="S827" s="10">
        <v>12.85</v>
      </c>
      <c r="T827" s="4" t="s">
        <v>6864</v>
      </c>
      <c r="U827">
        <v>30</v>
      </c>
      <c r="V827">
        <v>23</v>
      </c>
      <c r="W827">
        <v>28</v>
      </c>
      <c r="X827">
        <v>30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29</v>
      </c>
      <c r="AE827">
        <v>0</v>
      </c>
      <c r="AF827">
        <v>29</v>
      </c>
      <c r="AH827" s="1">
        <v>37475</v>
      </c>
      <c r="AI827" s="1">
        <v>37535</v>
      </c>
      <c r="AJ827" s="1">
        <v>37532</v>
      </c>
      <c r="AK827" s="8" t="s">
        <v>6451</v>
      </c>
      <c r="AM827" s="12" t="s">
        <v>6866</v>
      </c>
    </row>
    <row r="828" spans="1:40" x14ac:dyDescent="0.15">
      <c r="A828" s="2" t="s">
        <v>6867</v>
      </c>
      <c r="B828" s="2" t="s">
        <v>2468</v>
      </c>
      <c r="C828" s="2">
        <v>100</v>
      </c>
      <c r="D828" s="14" t="s">
        <v>6870</v>
      </c>
      <c r="E828"/>
      <c r="F828" t="s">
        <v>2469</v>
      </c>
      <c r="G828" t="s">
        <v>2470</v>
      </c>
      <c r="H828" t="s">
        <v>2471</v>
      </c>
      <c r="K828" s="4">
        <v>97</v>
      </c>
      <c r="L828" s="4" t="s">
        <v>2472</v>
      </c>
      <c r="M828" s="9">
        <v>9780060630355</v>
      </c>
      <c r="N828" t="s">
        <v>1938</v>
      </c>
      <c r="O828" t="s">
        <v>1938</v>
      </c>
      <c r="P828" t="s">
        <v>1938</v>
      </c>
      <c r="Q828" s="10">
        <v>15</v>
      </c>
      <c r="R828" s="11">
        <v>0.1</v>
      </c>
      <c r="S828" s="10">
        <v>11.25</v>
      </c>
      <c r="T828" s="4" t="s">
        <v>6864</v>
      </c>
      <c r="U828">
        <v>15</v>
      </c>
      <c r="V828">
        <v>12</v>
      </c>
      <c r="W828">
        <v>11</v>
      </c>
      <c r="X828">
        <v>15</v>
      </c>
      <c r="Y828">
        <v>0</v>
      </c>
      <c r="Z828">
        <v>0</v>
      </c>
      <c r="AA828">
        <v>10</v>
      </c>
      <c r="AB828">
        <v>0</v>
      </c>
      <c r="AC828">
        <v>0</v>
      </c>
      <c r="AD828">
        <v>3</v>
      </c>
      <c r="AE828">
        <v>7</v>
      </c>
      <c r="AF828">
        <v>10</v>
      </c>
      <c r="AH828" s="1">
        <v>37469</v>
      </c>
      <c r="AI828" s="1">
        <v>37577</v>
      </c>
      <c r="AJ828" s="1">
        <v>37559</v>
      </c>
      <c r="AK828" s="8">
        <v>15</v>
      </c>
      <c r="AM828" s="12" t="s">
        <v>6866</v>
      </c>
    </row>
    <row r="829" spans="1:40" x14ac:dyDescent="0.15">
      <c r="A829" s="2" t="s">
        <v>6867</v>
      </c>
      <c r="B829" s="2" t="s">
        <v>2468</v>
      </c>
      <c r="C829" s="2">
        <v>100</v>
      </c>
      <c r="D829" s="14" t="s">
        <v>6870</v>
      </c>
      <c r="E829"/>
      <c r="F829" t="s">
        <v>2469</v>
      </c>
      <c r="G829" t="s">
        <v>5889</v>
      </c>
      <c r="H829" t="s">
        <v>5890</v>
      </c>
      <c r="K829" s="4">
        <v>85</v>
      </c>
      <c r="L829" s="4" t="s">
        <v>5891</v>
      </c>
      <c r="M829" s="9">
        <v>9780827603660</v>
      </c>
      <c r="N829" t="s">
        <v>5892</v>
      </c>
      <c r="O829" t="s">
        <v>5892</v>
      </c>
      <c r="P829" t="s">
        <v>5892</v>
      </c>
      <c r="Q829" s="10">
        <v>22</v>
      </c>
      <c r="R829" s="11"/>
      <c r="S829" s="10">
        <v>16.5</v>
      </c>
      <c r="T829" s="4" t="s">
        <v>6864</v>
      </c>
      <c r="U829">
        <v>15</v>
      </c>
      <c r="V829">
        <v>12</v>
      </c>
      <c r="W829">
        <v>13</v>
      </c>
      <c r="X829">
        <v>15</v>
      </c>
      <c r="Y829">
        <v>0</v>
      </c>
      <c r="Z829">
        <v>0</v>
      </c>
      <c r="AA829">
        <v>52</v>
      </c>
      <c r="AB829">
        <v>0</v>
      </c>
      <c r="AC829">
        <v>0</v>
      </c>
      <c r="AD829">
        <v>0</v>
      </c>
      <c r="AE829">
        <v>9</v>
      </c>
      <c r="AF829">
        <v>9</v>
      </c>
      <c r="AH829" s="1">
        <v>37468</v>
      </c>
      <c r="AI829" s="1">
        <v>37577</v>
      </c>
      <c r="AJ829" s="1">
        <v>37559</v>
      </c>
      <c r="AK829" s="8" t="s">
        <v>5893</v>
      </c>
      <c r="AM829" s="12" t="s">
        <v>6866</v>
      </c>
    </row>
    <row r="830" spans="1:40" x14ac:dyDescent="0.15">
      <c r="A830" s="2" t="s">
        <v>6867</v>
      </c>
      <c r="B830" s="2" t="s">
        <v>2468</v>
      </c>
      <c r="C830" s="2">
        <v>101</v>
      </c>
      <c r="D830" s="14" t="s">
        <v>6870</v>
      </c>
      <c r="E830"/>
      <c r="F830" t="s">
        <v>629</v>
      </c>
      <c r="G830" t="s">
        <v>630</v>
      </c>
      <c r="H830" t="s">
        <v>631</v>
      </c>
      <c r="K830" s="4">
        <v>98</v>
      </c>
      <c r="L830" s="4" t="s">
        <v>632</v>
      </c>
      <c r="M830" s="9">
        <v>9780873062145</v>
      </c>
      <c r="N830" t="s">
        <v>633</v>
      </c>
      <c r="O830" t="s">
        <v>633</v>
      </c>
      <c r="P830" t="s">
        <v>633</v>
      </c>
      <c r="Q830" s="10">
        <v>25.55</v>
      </c>
      <c r="R830" s="11"/>
      <c r="S830" s="10">
        <v>19.2</v>
      </c>
      <c r="T830" s="4" t="s">
        <v>6864</v>
      </c>
      <c r="U830">
        <v>20</v>
      </c>
      <c r="V830">
        <v>12</v>
      </c>
      <c r="W830">
        <v>18</v>
      </c>
      <c r="X830">
        <v>20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15</v>
      </c>
      <c r="AE830">
        <v>0</v>
      </c>
      <c r="AF830">
        <v>15</v>
      </c>
      <c r="AH830" s="1">
        <v>37505</v>
      </c>
      <c r="AI830" s="1">
        <v>37535</v>
      </c>
      <c r="AJ830" s="1">
        <v>37518</v>
      </c>
      <c r="AK830" s="8" t="s">
        <v>1390</v>
      </c>
      <c r="AM830" s="12" t="s">
        <v>6866</v>
      </c>
    </row>
    <row r="831" spans="1:40" x14ac:dyDescent="0.15">
      <c r="A831" s="2" t="s">
        <v>6867</v>
      </c>
      <c r="B831" s="2" t="s">
        <v>6897</v>
      </c>
      <c r="C831" s="2">
        <v>50</v>
      </c>
      <c r="D831" s="14" t="s">
        <v>6870</v>
      </c>
      <c r="E831"/>
      <c r="F831" t="s">
        <v>3587</v>
      </c>
      <c r="G831" t="s">
        <v>4267</v>
      </c>
      <c r="H831" t="s">
        <v>4268</v>
      </c>
      <c r="K831" s="4">
        <v>95</v>
      </c>
      <c r="L831" s="4" t="s">
        <v>4269</v>
      </c>
      <c r="M831" s="9">
        <v>9780813321172</v>
      </c>
      <c r="N831" t="s">
        <v>3814</v>
      </c>
      <c r="O831" t="s">
        <v>1938</v>
      </c>
      <c r="P831" t="s">
        <v>1938</v>
      </c>
      <c r="Q831" s="10">
        <v>38.4</v>
      </c>
      <c r="R831" s="11"/>
      <c r="S831" s="10">
        <v>28.8</v>
      </c>
      <c r="T831" s="4" t="s">
        <v>6864</v>
      </c>
      <c r="U831">
        <v>160</v>
      </c>
      <c r="V831">
        <v>129</v>
      </c>
      <c r="W831">
        <v>136</v>
      </c>
      <c r="X831">
        <v>160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67</v>
      </c>
      <c r="AE831">
        <v>51</v>
      </c>
      <c r="AF831">
        <v>118</v>
      </c>
      <c r="AH831" s="1">
        <v>37469</v>
      </c>
      <c r="AI831" s="1">
        <v>37535</v>
      </c>
      <c r="AJ831" s="1">
        <v>37522</v>
      </c>
      <c r="AK831" s="8" t="s">
        <v>4270</v>
      </c>
      <c r="AM831" s="12" t="s">
        <v>6866</v>
      </c>
    </row>
    <row r="832" spans="1:40" x14ac:dyDescent="0.15">
      <c r="A832" s="2" t="s">
        <v>6867</v>
      </c>
      <c r="B832" s="2" t="s">
        <v>6897</v>
      </c>
      <c r="C832" s="2">
        <v>50</v>
      </c>
      <c r="D832" s="14" t="s">
        <v>6870</v>
      </c>
      <c r="E832"/>
      <c r="F832" t="s">
        <v>3587</v>
      </c>
      <c r="G832" t="s">
        <v>3588</v>
      </c>
      <c r="H832" t="s">
        <v>3589</v>
      </c>
      <c r="I832" s="4">
        <v>5</v>
      </c>
      <c r="K832" s="4">
        <v>1</v>
      </c>
      <c r="L832" s="4" t="s">
        <v>3590</v>
      </c>
      <c r="M832" s="9">
        <v>9780195129960</v>
      </c>
      <c r="N832" t="s">
        <v>6875</v>
      </c>
      <c r="O832" t="s">
        <v>6875</v>
      </c>
      <c r="P832" t="s">
        <v>6875</v>
      </c>
      <c r="Q832" s="10">
        <v>37.299999999999997</v>
      </c>
      <c r="R832" s="11"/>
      <c r="S832" s="10">
        <v>28</v>
      </c>
      <c r="T832" s="4" t="s">
        <v>6864</v>
      </c>
      <c r="U832">
        <v>160</v>
      </c>
      <c r="V832">
        <v>129</v>
      </c>
      <c r="W832">
        <v>125</v>
      </c>
      <c r="X832">
        <v>160</v>
      </c>
      <c r="Y832">
        <v>17</v>
      </c>
      <c r="Z832">
        <v>0</v>
      </c>
      <c r="AA832">
        <v>9</v>
      </c>
      <c r="AB832">
        <v>0</v>
      </c>
      <c r="AC832">
        <v>0</v>
      </c>
      <c r="AD832">
        <v>94</v>
      </c>
      <c r="AE832">
        <v>32</v>
      </c>
      <c r="AF832">
        <v>126</v>
      </c>
      <c r="AH832" s="1">
        <v>37469</v>
      </c>
      <c r="AI832" s="1">
        <v>37577</v>
      </c>
      <c r="AJ832" s="1">
        <v>37559</v>
      </c>
      <c r="AK832" s="8" t="s">
        <v>3591</v>
      </c>
      <c r="AM832" s="12" t="s">
        <v>6866</v>
      </c>
    </row>
    <row r="833" spans="1:40" x14ac:dyDescent="0.15">
      <c r="A833" s="2" t="s">
        <v>6867</v>
      </c>
      <c r="B833" s="2" t="s">
        <v>6897</v>
      </c>
      <c r="C833" s="2">
        <v>200</v>
      </c>
      <c r="D833" s="14" t="s">
        <v>6870</v>
      </c>
      <c r="E833"/>
      <c r="F833" t="s">
        <v>6898</v>
      </c>
      <c r="G833" t="s">
        <v>4422</v>
      </c>
      <c r="H833" t="s">
        <v>4423</v>
      </c>
      <c r="K833" s="4">
        <v>0</v>
      </c>
      <c r="L833" s="4" t="s">
        <v>4424</v>
      </c>
      <c r="M833" s="9">
        <v>9780745617671</v>
      </c>
      <c r="N833" t="s">
        <v>4425</v>
      </c>
      <c r="O833" t="s">
        <v>1975</v>
      </c>
      <c r="P833" t="s">
        <v>1975</v>
      </c>
      <c r="Q833" s="10">
        <v>37.299999999999997</v>
      </c>
      <c r="R833" s="11"/>
      <c r="S833" s="10">
        <v>28</v>
      </c>
      <c r="T833" s="4" t="s">
        <v>6864</v>
      </c>
      <c r="U833">
        <v>15</v>
      </c>
      <c r="V833">
        <v>18</v>
      </c>
      <c r="W833">
        <v>15</v>
      </c>
      <c r="X833">
        <v>15</v>
      </c>
      <c r="Y833">
        <v>11</v>
      </c>
      <c r="Z833">
        <v>0</v>
      </c>
      <c r="AA833">
        <v>0</v>
      </c>
      <c r="AB833">
        <v>0</v>
      </c>
      <c r="AC833">
        <v>0</v>
      </c>
      <c r="AD833">
        <v>7</v>
      </c>
      <c r="AE833">
        <v>0</v>
      </c>
      <c r="AF833">
        <v>7</v>
      </c>
      <c r="AH833" s="1">
        <v>37519</v>
      </c>
      <c r="AI833" s="1">
        <v>37535</v>
      </c>
      <c r="AJ833" s="1">
        <v>37539</v>
      </c>
      <c r="AK833" s="8" t="s">
        <v>3591</v>
      </c>
      <c r="AM833" s="12" t="s">
        <v>6866</v>
      </c>
    </row>
    <row r="834" spans="1:40" x14ac:dyDescent="0.15">
      <c r="A834" s="2" t="s">
        <v>6867</v>
      </c>
      <c r="B834" s="2" t="s">
        <v>6897</v>
      </c>
      <c r="C834" s="2">
        <v>200</v>
      </c>
      <c r="D834" s="14" t="s">
        <v>6870</v>
      </c>
      <c r="E834"/>
      <c r="F834" t="s">
        <v>6898</v>
      </c>
      <c r="G834" t="s">
        <v>6899</v>
      </c>
      <c r="H834" t="s">
        <v>6900</v>
      </c>
      <c r="K834" s="4">
        <v>97</v>
      </c>
      <c r="L834" s="4" t="s">
        <v>6901</v>
      </c>
      <c r="M834" s="9">
        <v>9780881322422</v>
      </c>
      <c r="N834" t="s">
        <v>6902</v>
      </c>
      <c r="O834" t="s">
        <v>6902</v>
      </c>
      <c r="P834" t="s">
        <v>6902</v>
      </c>
      <c r="Q834" s="10">
        <v>21.35</v>
      </c>
      <c r="R834" s="11"/>
      <c r="S834" s="10">
        <v>16.05</v>
      </c>
      <c r="T834" s="4" t="s">
        <v>6864</v>
      </c>
      <c r="U834">
        <v>15</v>
      </c>
      <c r="V834">
        <v>18</v>
      </c>
      <c r="W834">
        <v>15</v>
      </c>
      <c r="X834">
        <v>15</v>
      </c>
      <c r="Y834">
        <v>6</v>
      </c>
      <c r="Z834">
        <v>0</v>
      </c>
      <c r="AA834">
        <v>0</v>
      </c>
      <c r="AB834">
        <v>0</v>
      </c>
      <c r="AC834">
        <v>0</v>
      </c>
      <c r="AD834">
        <v>9</v>
      </c>
      <c r="AE834">
        <v>0</v>
      </c>
      <c r="AF834">
        <v>9</v>
      </c>
      <c r="AH834" s="1">
        <v>37519</v>
      </c>
      <c r="AI834" s="1">
        <v>37545</v>
      </c>
      <c r="AJ834" s="1">
        <v>37529</v>
      </c>
      <c r="AK834" s="8" t="s">
        <v>6903</v>
      </c>
      <c r="AM834" s="12" t="s">
        <v>6866</v>
      </c>
    </row>
    <row r="835" spans="1:40" x14ac:dyDescent="0.15">
      <c r="A835" s="2" t="s">
        <v>6867</v>
      </c>
      <c r="B835" s="2" t="s">
        <v>3469</v>
      </c>
      <c r="C835" s="2">
        <v>203</v>
      </c>
      <c r="D835" s="14" t="s">
        <v>6870</v>
      </c>
      <c r="E835"/>
      <c r="F835" t="s">
        <v>3470</v>
      </c>
      <c r="G835" t="s">
        <v>3471</v>
      </c>
      <c r="H835" t="s">
        <v>3472</v>
      </c>
      <c r="I835" s="4">
        <v>2</v>
      </c>
      <c r="K835" s="4">
        <v>1</v>
      </c>
      <c r="L835" s="4" t="s">
        <v>3473</v>
      </c>
      <c r="M835" s="9">
        <v>9780387984728</v>
      </c>
      <c r="N835" t="s">
        <v>3907</v>
      </c>
      <c r="O835" t="s">
        <v>3907</v>
      </c>
      <c r="P835" t="s">
        <v>3907</v>
      </c>
      <c r="Q835" s="10">
        <v>69.95</v>
      </c>
      <c r="R835" s="11"/>
      <c r="S835" s="10">
        <v>52.5</v>
      </c>
      <c r="T835" s="4" t="s">
        <v>6883</v>
      </c>
      <c r="U835">
        <v>15</v>
      </c>
      <c r="V835">
        <v>8</v>
      </c>
      <c r="W835">
        <v>5</v>
      </c>
      <c r="X835">
        <v>15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1</v>
      </c>
      <c r="AH835" s="1">
        <v>37473</v>
      </c>
      <c r="AI835" s="1">
        <v>37535</v>
      </c>
      <c r="AJ835" s="1">
        <v>37483</v>
      </c>
      <c r="AK835" s="8" t="s">
        <v>3474</v>
      </c>
      <c r="AM835" s="12" t="s">
        <v>6866</v>
      </c>
    </row>
    <row r="836" spans="1:40" x14ac:dyDescent="0.15">
      <c r="A836" s="2" t="s">
        <v>6867</v>
      </c>
      <c r="B836" s="2" t="s">
        <v>1216</v>
      </c>
      <c r="C836" s="2" t="s">
        <v>6916</v>
      </c>
      <c r="D836" s="14" t="s">
        <v>6870</v>
      </c>
      <c r="E836"/>
      <c r="F836" t="s">
        <v>1217</v>
      </c>
      <c r="G836" t="s">
        <v>1218</v>
      </c>
      <c r="H836" t="s">
        <v>1219</v>
      </c>
      <c r="K836" s="4">
        <v>95</v>
      </c>
      <c r="L836" s="4" t="s">
        <v>1220</v>
      </c>
      <c r="M836" s="9">
        <v>9780878402915</v>
      </c>
      <c r="N836" t="s">
        <v>1221</v>
      </c>
      <c r="O836" t="s">
        <v>1222</v>
      </c>
      <c r="P836" t="s">
        <v>1222</v>
      </c>
      <c r="Q836" s="10">
        <v>37</v>
      </c>
      <c r="R836" s="11"/>
      <c r="S836" s="10">
        <v>27.75</v>
      </c>
      <c r="T836" s="4" t="s">
        <v>6864</v>
      </c>
      <c r="U836">
        <v>5</v>
      </c>
      <c r="V836">
        <v>20</v>
      </c>
      <c r="W836">
        <v>5</v>
      </c>
      <c r="X836">
        <v>5</v>
      </c>
      <c r="Y836">
        <v>2</v>
      </c>
      <c r="Z836">
        <v>0</v>
      </c>
      <c r="AA836">
        <v>0</v>
      </c>
      <c r="AB836">
        <v>0</v>
      </c>
      <c r="AC836">
        <v>0</v>
      </c>
      <c r="AD836">
        <v>17</v>
      </c>
      <c r="AE836">
        <v>0</v>
      </c>
      <c r="AF836">
        <v>17</v>
      </c>
      <c r="AH836" s="1">
        <v>37522</v>
      </c>
      <c r="AI836" s="1">
        <v>37535</v>
      </c>
      <c r="AJ836" s="1">
        <v>37557</v>
      </c>
      <c r="AK836" s="8">
        <v>37</v>
      </c>
      <c r="AM836" s="12" t="s">
        <v>6866</v>
      </c>
    </row>
    <row r="837" spans="1:40" x14ac:dyDescent="0.15">
      <c r="A837" s="2" t="s">
        <v>6867</v>
      </c>
      <c r="B837" s="2" t="s">
        <v>1216</v>
      </c>
      <c r="C837" s="2" t="s">
        <v>6916</v>
      </c>
      <c r="D837" s="14" t="s">
        <v>6870</v>
      </c>
      <c r="E837"/>
      <c r="F837" t="s">
        <v>1217</v>
      </c>
      <c r="G837" t="s">
        <v>1218</v>
      </c>
      <c r="H837" t="s">
        <v>765</v>
      </c>
      <c r="K837" s="4">
        <v>95</v>
      </c>
      <c r="L837" s="4" t="s">
        <v>2922</v>
      </c>
      <c r="M837" s="9">
        <v>9780878402731</v>
      </c>
      <c r="N837" t="s">
        <v>1221</v>
      </c>
      <c r="O837" t="s">
        <v>1221</v>
      </c>
      <c r="P837" t="s">
        <v>1221</v>
      </c>
      <c r="Q837" s="10">
        <v>37.299999999999997</v>
      </c>
      <c r="R837" s="11"/>
      <c r="S837" s="10">
        <v>28</v>
      </c>
      <c r="T837" s="4" t="s">
        <v>6864</v>
      </c>
      <c r="U837">
        <v>5</v>
      </c>
      <c r="V837">
        <v>20</v>
      </c>
      <c r="W837">
        <v>21</v>
      </c>
      <c r="X837">
        <v>21</v>
      </c>
      <c r="Y837">
        <v>2</v>
      </c>
      <c r="Z837">
        <v>0</v>
      </c>
      <c r="AA837">
        <v>0</v>
      </c>
      <c r="AB837">
        <v>0</v>
      </c>
      <c r="AC837">
        <v>0</v>
      </c>
      <c r="AD837">
        <v>28</v>
      </c>
      <c r="AE837">
        <v>0</v>
      </c>
      <c r="AF837">
        <v>28</v>
      </c>
      <c r="AH837" s="1">
        <v>37523</v>
      </c>
      <c r="AI837" s="1">
        <v>37535</v>
      </c>
      <c r="AJ837" s="1">
        <v>37557</v>
      </c>
      <c r="AK837" s="8" t="s">
        <v>3591</v>
      </c>
      <c r="AM837" s="12" t="s">
        <v>6866</v>
      </c>
    </row>
    <row r="838" spans="1:40" x14ac:dyDescent="0.15">
      <c r="A838" s="2" t="s">
        <v>6867</v>
      </c>
      <c r="B838" s="2" t="s">
        <v>1216</v>
      </c>
      <c r="C838" s="2" t="s">
        <v>6916</v>
      </c>
      <c r="D838" s="14" t="s">
        <v>6870</v>
      </c>
      <c r="E838"/>
      <c r="F838" t="s">
        <v>1217</v>
      </c>
      <c r="G838" t="s">
        <v>4155</v>
      </c>
      <c r="H838" t="s">
        <v>4156</v>
      </c>
      <c r="K838" s="4">
        <v>79</v>
      </c>
      <c r="L838" s="4" t="s">
        <v>4157</v>
      </c>
      <c r="M838" s="9">
        <v>9780917062032</v>
      </c>
      <c r="N838" t="s">
        <v>4158</v>
      </c>
      <c r="O838" t="s">
        <v>4158</v>
      </c>
      <c r="P838" t="s">
        <v>4158</v>
      </c>
      <c r="Q838" s="10">
        <v>9.5500000000000007</v>
      </c>
      <c r="R838" s="11"/>
      <c r="S838" s="10">
        <v>7.2</v>
      </c>
      <c r="T838" s="4" t="s">
        <v>6883</v>
      </c>
      <c r="U838">
        <v>5</v>
      </c>
      <c r="V838">
        <v>20</v>
      </c>
      <c r="W838">
        <v>5</v>
      </c>
      <c r="X838">
        <v>5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2</v>
      </c>
      <c r="AE838">
        <v>0</v>
      </c>
      <c r="AF838">
        <v>2</v>
      </c>
      <c r="AH838" s="1">
        <v>37539</v>
      </c>
      <c r="AI838" s="1">
        <v>37535</v>
      </c>
      <c r="AJ838" s="1">
        <v>37536</v>
      </c>
      <c r="AK838" s="8" t="s">
        <v>5188</v>
      </c>
      <c r="AM838" s="12" t="s">
        <v>6866</v>
      </c>
    </row>
    <row r="839" spans="1:40" x14ac:dyDescent="0.15">
      <c r="A839" s="2" t="s">
        <v>6867</v>
      </c>
      <c r="B839" s="2" t="s">
        <v>1216</v>
      </c>
      <c r="C839" s="2" t="s">
        <v>6916</v>
      </c>
      <c r="D839" s="14" t="s">
        <v>6870</v>
      </c>
      <c r="E839"/>
      <c r="F839" t="s">
        <v>1217</v>
      </c>
      <c r="G839" t="s">
        <v>6095</v>
      </c>
      <c r="H839" t="s">
        <v>6096</v>
      </c>
      <c r="K839" s="4">
        <v>99</v>
      </c>
      <c r="L839" s="4" t="s">
        <v>6097</v>
      </c>
      <c r="M839" s="9">
        <v>9780844223957</v>
      </c>
      <c r="N839" t="s">
        <v>6098</v>
      </c>
      <c r="O839" t="s">
        <v>6098</v>
      </c>
      <c r="P839" t="s">
        <v>6098</v>
      </c>
      <c r="Q839" s="10">
        <v>10.95</v>
      </c>
      <c r="R839" s="11">
        <v>0.1</v>
      </c>
      <c r="S839" s="10">
        <v>8.25</v>
      </c>
      <c r="T839" s="4" t="s">
        <v>6864</v>
      </c>
      <c r="U839">
        <v>5</v>
      </c>
      <c r="V839">
        <v>20</v>
      </c>
      <c r="W839">
        <v>21</v>
      </c>
      <c r="X839">
        <v>21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26</v>
      </c>
      <c r="AE839">
        <v>0</v>
      </c>
      <c r="AF839">
        <v>26</v>
      </c>
      <c r="AH839" s="1">
        <v>37536</v>
      </c>
      <c r="AI839" s="1">
        <v>37535</v>
      </c>
      <c r="AJ839" s="1">
        <v>37540</v>
      </c>
      <c r="AK839" s="8">
        <v>10.95</v>
      </c>
      <c r="AM839" s="12" t="s">
        <v>6866</v>
      </c>
    </row>
    <row r="840" spans="1:40" x14ac:dyDescent="0.15">
      <c r="A840" s="2" t="s">
        <v>6867</v>
      </c>
      <c r="B840" s="2" t="s">
        <v>4041</v>
      </c>
      <c r="C840" s="2">
        <v>11</v>
      </c>
      <c r="D840" s="14" t="s">
        <v>6870</v>
      </c>
      <c r="E840"/>
      <c r="F840" t="s">
        <v>5945</v>
      </c>
      <c r="G840" t="s">
        <v>5946</v>
      </c>
      <c r="H840" t="s">
        <v>5947</v>
      </c>
      <c r="K840" s="4">
        <v>68</v>
      </c>
      <c r="L840" s="4" t="s">
        <v>5948</v>
      </c>
      <c r="M840" s="9">
        <v>9780133316032</v>
      </c>
      <c r="N840" t="s">
        <v>3943</v>
      </c>
      <c r="O840" t="s">
        <v>3943</v>
      </c>
      <c r="P840" t="s">
        <v>3943</v>
      </c>
      <c r="Q840" s="10">
        <v>62</v>
      </c>
      <c r="R840" s="11"/>
      <c r="S840" s="10">
        <v>46.5</v>
      </c>
      <c r="T840" s="4" t="s">
        <v>6883</v>
      </c>
      <c r="U840">
        <v>5</v>
      </c>
      <c r="V840">
        <v>1</v>
      </c>
      <c r="W840">
        <v>4</v>
      </c>
      <c r="X840">
        <v>5</v>
      </c>
      <c r="Y840">
        <v>2</v>
      </c>
      <c r="Z840">
        <v>0</v>
      </c>
      <c r="AA840">
        <v>2</v>
      </c>
      <c r="AB840">
        <v>0</v>
      </c>
      <c r="AC840">
        <v>0</v>
      </c>
      <c r="AD840">
        <v>0</v>
      </c>
      <c r="AE840">
        <v>0</v>
      </c>
      <c r="AF840">
        <v>0</v>
      </c>
      <c r="AH840" s="1">
        <v>37382</v>
      </c>
      <c r="AI840" s="1">
        <v>37535</v>
      </c>
      <c r="AJ840" s="1">
        <v>37481</v>
      </c>
      <c r="AK840" s="8" t="s">
        <v>5949</v>
      </c>
      <c r="AM840" s="12" t="s">
        <v>6866</v>
      </c>
    </row>
    <row r="841" spans="1:40" x14ac:dyDescent="0.15">
      <c r="A841" s="2" t="s">
        <v>6867</v>
      </c>
      <c r="B841" s="2" t="s">
        <v>4041</v>
      </c>
      <c r="C841" s="2" t="s">
        <v>6916</v>
      </c>
      <c r="D841" s="14" t="s">
        <v>6870</v>
      </c>
      <c r="E841"/>
      <c r="F841" t="s">
        <v>5189</v>
      </c>
      <c r="G841" t="s">
        <v>2416</v>
      </c>
      <c r="H841" t="s">
        <v>2417</v>
      </c>
      <c r="I841" s="4">
        <v>5</v>
      </c>
      <c r="K841" s="4">
        <v>92</v>
      </c>
      <c r="L841" s="4" t="s">
        <v>2418</v>
      </c>
      <c r="M841" s="9">
        <v>9780669204629</v>
      </c>
      <c r="N841" t="s">
        <v>2419</v>
      </c>
      <c r="O841" t="s">
        <v>5236</v>
      </c>
      <c r="P841" t="s">
        <v>5236</v>
      </c>
      <c r="Q841" s="10">
        <v>44.4</v>
      </c>
      <c r="R841" s="11"/>
      <c r="S841" s="10">
        <v>33.299999999999997</v>
      </c>
      <c r="T841" s="4" t="s">
        <v>6864</v>
      </c>
      <c r="U841">
        <v>50</v>
      </c>
      <c r="V841">
        <v>44</v>
      </c>
      <c r="W841">
        <v>40</v>
      </c>
      <c r="X841">
        <v>85</v>
      </c>
      <c r="Y841">
        <v>12</v>
      </c>
      <c r="Z841">
        <v>0</v>
      </c>
      <c r="AA841">
        <v>0</v>
      </c>
      <c r="AB841">
        <v>0</v>
      </c>
      <c r="AC841">
        <v>4</v>
      </c>
      <c r="AD841">
        <v>32</v>
      </c>
      <c r="AE841">
        <v>33</v>
      </c>
      <c r="AF841">
        <v>65</v>
      </c>
      <c r="AH841" s="1">
        <v>37382</v>
      </c>
      <c r="AI841" s="1">
        <v>37535</v>
      </c>
      <c r="AJ841" s="1">
        <v>37526</v>
      </c>
      <c r="AK841" s="8" t="s">
        <v>2420</v>
      </c>
      <c r="AM841" s="12" t="s">
        <v>6866</v>
      </c>
    </row>
    <row r="842" spans="1:40" x14ac:dyDescent="0.15">
      <c r="A842" s="2" t="s">
        <v>6867</v>
      </c>
      <c r="B842" s="2" t="s">
        <v>4041</v>
      </c>
      <c r="C842" s="2" t="s">
        <v>6916</v>
      </c>
      <c r="D842" s="14" t="s">
        <v>6870</v>
      </c>
      <c r="E842"/>
      <c r="F842" t="s">
        <v>5189</v>
      </c>
      <c r="G842" t="s">
        <v>2449</v>
      </c>
      <c r="H842" t="s">
        <v>275</v>
      </c>
      <c r="I842" s="4">
        <v>5</v>
      </c>
      <c r="K842" s="4">
        <v>2</v>
      </c>
      <c r="L842" s="4" t="s">
        <v>2923</v>
      </c>
      <c r="M842" s="9">
        <v>9780934034326</v>
      </c>
      <c r="N842" t="s">
        <v>5314</v>
      </c>
      <c r="O842" t="s">
        <v>5314</v>
      </c>
      <c r="P842" t="s">
        <v>5314</v>
      </c>
      <c r="Q842" s="10">
        <v>15.95</v>
      </c>
      <c r="R842" s="11"/>
      <c r="S842" s="10">
        <v>12</v>
      </c>
      <c r="T842" s="4" t="s">
        <v>6864</v>
      </c>
      <c r="U842">
        <v>50</v>
      </c>
      <c r="V842">
        <v>44</v>
      </c>
      <c r="W842">
        <v>107</v>
      </c>
      <c r="X842">
        <v>185</v>
      </c>
      <c r="Y842">
        <v>34</v>
      </c>
      <c r="Z842">
        <v>0</v>
      </c>
      <c r="AA842">
        <v>0</v>
      </c>
      <c r="AB842">
        <v>0</v>
      </c>
      <c r="AC842">
        <v>0</v>
      </c>
      <c r="AD842">
        <v>73</v>
      </c>
      <c r="AE842">
        <v>0</v>
      </c>
      <c r="AF842">
        <v>73</v>
      </c>
      <c r="AH842" s="1">
        <v>37382</v>
      </c>
      <c r="AI842" s="1">
        <v>37535</v>
      </c>
      <c r="AJ842" s="1">
        <v>37476</v>
      </c>
      <c r="AK842" s="8" t="s">
        <v>5205</v>
      </c>
      <c r="AM842" s="12" t="s">
        <v>6866</v>
      </c>
    </row>
    <row r="843" spans="1:40" x14ac:dyDescent="0.15">
      <c r="A843" s="2" t="s">
        <v>6867</v>
      </c>
      <c r="B843" s="2" t="s">
        <v>4041</v>
      </c>
      <c r="C843" s="2" t="s">
        <v>6916</v>
      </c>
      <c r="D843" s="14" t="s">
        <v>6870</v>
      </c>
      <c r="E843"/>
      <c r="F843" t="s">
        <v>5189</v>
      </c>
      <c r="G843" t="s">
        <v>6927</v>
      </c>
      <c r="H843" t="s">
        <v>5190</v>
      </c>
      <c r="I843" s="4">
        <v>4</v>
      </c>
      <c r="K843" s="4">
        <v>2</v>
      </c>
      <c r="L843" s="4" t="s">
        <v>5191</v>
      </c>
      <c r="M843" s="9">
        <v>9780072434019</v>
      </c>
      <c r="N843" t="s">
        <v>6863</v>
      </c>
      <c r="O843" t="s">
        <v>6863</v>
      </c>
      <c r="P843" t="s">
        <v>6863</v>
      </c>
      <c r="Q843" s="10">
        <v>81</v>
      </c>
      <c r="R843" s="11"/>
      <c r="S843" s="10">
        <v>60.75</v>
      </c>
      <c r="T843" s="4" t="s">
        <v>6864</v>
      </c>
      <c r="U843">
        <v>50</v>
      </c>
      <c r="V843">
        <v>44</v>
      </c>
      <c r="W843">
        <v>15</v>
      </c>
      <c r="X843">
        <v>85</v>
      </c>
      <c r="Y843">
        <v>16</v>
      </c>
      <c r="Z843">
        <v>0</v>
      </c>
      <c r="AA843">
        <v>0</v>
      </c>
      <c r="AB843">
        <v>0</v>
      </c>
      <c r="AC843">
        <v>0</v>
      </c>
      <c r="AD843">
        <v>2</v>
      </c>
      <c r="AE843">
        <v>0</v>
      </c>
      <c r="AF843">
        <v>2</v>
      </c>
      <c r="AH843" s="1">
        <v>37382</v>
      </c>
      <c r="AI843" s="1">
        <v>37535</v>
      </c>
      <c r="AJ843" s="1">
        <v>37410</v>
      </c>
      <c r="AK843" s="8" t="s">
        <v>5192</v>
      </c>
      <c r="AM843" s="12" t="s">
        <v>6866</v>
      </c>
    </row>
    <row r="844" spans="1:40" x14ac:dyDescent="0.15">
      <c r="A844" s="2" t="s">
        <v>6867</v>
      </c>
      <c r="B844" s="2" t="s">
        <v>4041</v>
      </c>
      <c r="C844" s="2" t="s">
        <v>6916</v>
      </c>
      <c r="D844" s="14" t="s">
        <v>6870</v>
      </c>
      <c r="E844"/>
      <c r="F844" t="s">
        <v>5189</v>
      </c>
      <c r="G844" t="s">
        <v>6927</v>
      </c>
      <c r="H844" t="s">
        <v>5258</v>
      </c>
      <c r="I844" s="4">
        <v>4</v>
      </c>
      <c r="K844" s="4">
        <v>2</v>
      </c>
      <c r="L844" s="4" t="s">
        <v>5259</v>
      </c>
      <c r="M844" s="9">
        <v>9780072421682</v>
      </c>
      <c r="N844" t="s">
        <v>6863</v>
      </c>
      <c r="O844" t="s">
        <v>6863</v>
      </c>
      <c r="P844" t="s">
        <v>6863</v>
      </c>
      <c r="Q844" s="10">
        <v>40.35</v>
      </c>
      <c r="R844" s="11"/>
      <c r="S844" s="10">
        <v>30.3</v>
      </c>
      <c r="T844" s="4" t="s">
        <v>6864</v>
      </c>
      <c r="U844">
        <v>50</v>
      </c>
      <c r="V844">
        <v>44</v>
      </c>
      <c r="W844">
        <v>20</v>
      </c>
      <c r="X844">
        <v>85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14</v>
      </c>
      <c r="AE844">
        <v>0</v>
      </c>
      <c r="AF844">
        <v>14</v>
      </c>
      <c r="AG844">
        <f>AF844+AF843</f>
        <v>16</v>
      </c>
      <c r="AH844" s="1">
        <v>37382</v>
      </c>
      <c r="AI844" s="1">
        <v>37535</v>
      </c>
      <c r="AJ844" s="1">
        <v>37480</v>
      </c>
      <c r="AK844" s="8" t="s">
        <v>5260</v>
      </c>
      <c r="AM844" s="12" t="s">
        <v>6866</v>
      </c>
    </row>
    <row r="845" spans="1:40" x14ac:dyDescent="0.15">
      <c r="A845" s="2" t="s">
        <v>6867</v>
      </c>
      <c r="B845" s="2" t="s">
        <v>4041</v>
      </c>
      <c r="C845" s="2" t="s">
        <v>6916</v>
      </c>
      <c r="D845" s="14" t="s">
        <v>6870</v>
      </c>
      <c r="E845"/>
      <c r="F845" t="s">
        <v>5189</v>
      </c>
      <c r="G845" t="s">
        <v>6927</v>
      </c>
      <c r="H845" t="s">
        <v>875</v>
      </c>
      <c r="I845" s="4">
        <v>4</v>
      </c>
      <c r="K845" s="4">
        <v>2</v>
      </c>
      <c r="L845" s="4" t="s">
        <v>876</v>
      </c>
      <c r="M845" s="9">
        <v>9780074136157</v>
      </c>
      <c r="N845" t="s">
        <v>6863</v>
      </c>
      <c r="O845" t="s">
        <v>6863</v>
      </c>
      <c r="P845" t="s">
        <v>6863</v>
      </c>
      <c r="Q845" s="10">
        <v>138.35</v>
      </c>
      <c r="R845" s="11"/>
      <c r="S845" s="10">
        <v>103.8</v>
      </c>
      <c r="T845" s="4" t="s">
        <v>6864</v>
      </c>
      <c r="U845">
        <v>50</v>
      </c>
      <c r="V845">
        <v>44</v>
      </c>
      <c r="W845">
        <v>23</v>
      </c>
      <c r="X845">
        <v>85</v>
      </c>
      <c r="Y845">
        <v>14</v>
      </c>
      <c r="Z845">
        <v>0</v>
      </c>
      <c r="AA845">
        <v>0</v>
      </c>
      <c r="AB845">
        <v>0</v>
      </c>
      <c r="AC845">
        <v>0</v>
      </c>
      <c r="AD845">
        <v>9</v>
      </c>
      <c r="AE845">
        <v>0</v>
      </c>
      <c r="AF845">
        <v>9</v>
      </c>
      <c r="AH845" s="1">
        <v>37382</v>
      </c>
      <c r="AI845" s="1">
        <v>37535</v>
      </c>
      <c r="AJ845" s="1">
        <v>37480</v>
      </c>
      <c r="AK845" s="8" t="s">
        <v>2382</v>
      </c>
      <c r="AM845" s="12" t="s">
        <v>6866</v>
      </c>
    </row>
    <row r="846" spans="1:40" x14ac:dyDescent="0.15">
      <c r="A846" s="2" t="s">
        <v>6867</v>
      </c>
      <c r="B846" s="2" t="s">
        <v>4041</v>
      </c>
      <c r="C846" s="2" t="s">
        <v>6916</v>
      </c>
      <c r="D846" s="14" t="s">
        <v>6870</v>
      </c>
      <c r="E846"/>
      <c r="F846" t="s">
        <v>5189</v>
      </c>
      <c r="G846" t="s">
        <v>6927</v>
      </c>
      <c r="H846" t="s">
        <v>1368</v>
      </c>
      <c r="I846" s="4">
        <v>4</v>
      </c>
      <c r="K846" s="4">
        <v>2</v>
      </c>
      <c r="L846" s="4" t="s">
        <v>1369</v>
      </c>
      <c r="M846" s="9">
        <v>9780072434002</v>
      </c>
      <c r="N846" t="s">
        <v>6863</v>
      </c>
      <c r="O846" t="s">
        <v>6863</v>
      </c>
      <c r="P846" t="s">
        <v>6863</v>
      </c>
      <c r="Q846" s="10">
        <v>81</v>
      </c>
      <c r="R846" s="11"/>
      <c r="S846" s="10">
        <v>60.75</v>
      </c>
      <c r="T846" s="4" t="s">
        <v>6864</v>
      </c>
      <c r="U846">
        <v>50</v>
      </c>
      <c r="V846">
        <v>44</v>
      </c>
      <c r="W846">
        <v>35</v>
      </c>
      <c r="X846">
        <v>85</v>
      </c>
      <c r="Y846">
        <v>31</v>
      </c>
      <c r="Z846">
        <v>0</v>
      </c>
      <c r="AA846">
        <v>5</v>
      </c>
      <c r="AB846">
        <v>0</v>
      </c>
      <c r="AC846">
        <v>2</v>
      </c>
      <c r="AD846">
        <v>8</v>
      </c>
      <c r="AE846">
        <v>12</v>
      </c>
      <c r="AF846">
        <v>20</v>
      </c>
      <c r="AH846" s="1">
        <v>37382</v>
      </c>
      <c r="AI846" s="1">
        <v>37535</v>
      </c>
      <c r="AJ846" s="1">
        <v>37491</v>
      </c>
      <c r="AK846" s="8" t="s">
        <v>5192</v>
      </c>
      <c r="AM846" s="12" t="s">
        <v>6866</v>
      </c>
      <c r="AN846" s="13" t="s">
        <v>1051</v>
      </c>
    </row>
    <row r="847" spans="1:40" x14ac:dyDescent="0.15">
      <c r="A847" s="2" t="s">
        <v>6867</v>
      </c>
      <c r="B847" s="2" t="s">
        <v>4041</v>
      </c>
      <c r="C847" s="2" t="s">
        <v>6916</v>
      </c>
      <c r="D847" s="14" t="s">
        <v>6870</v>
      </c>
      <c r="E847"/>
      <c r="F847" t="s">
        <v>5189</v>
      </c>
      <c r="G847" t="s">
        <v>6927</v>
      </c>
      <c r="H847" t="s">
        <v>1357</v>
      </c>
      <c r="I847" s="4">
        <v>4</v>
      </c>
      <c r="K847" s="4">
        <v>2</v>
      </c>
      <c r="L847" s="4" t="s">
        <v>1358</v>
      </c>
      <c r="M847" s="9">
        <v>9780072320701</v>
      </c>
      <c r="N847" t="s">
        <v>6863</v>
      </c>
      <c r="O847" t="s">
        <v>6863</v>
      </c>
      <c r="P847" t="s">
        <v>6863</v>
      </c>
      <c r="Q847" s="10">
        <v>81</v>
      </c>
      <c r="R847" s="11"/>
      <c r="S847" s="10">
        <v>60.75</v>
      </c>
      <c r="T847" s="4" t="s">
        <v>6864</v>
      </c>
      <c r="U847">
        <v>50</v>
      </c>
      <c r="V847">
        <v>44</v>
      </c>
      <c r="W847">
        <v>9</v>
      </c>
      <c r="X847">
        <v>85</v>
      </c>
      <c r="Y847">
        <v>0</v>
      </c>
      <c r="Z847">
        <v>0</v>
      </c>
      <c r="AA847">
        <v>3</v>
      </c>
      <c r="AB847">
        <v>0</v>
      </c>
      <c r="AC847">
        <v>2</v>
      </c>
      <c r="AD847">
        <v>0</v>
      </c>
      <c r="AE847">
        <v>7</v>
      </c>
      <c r="AF847">
        <v>7</v>
      </c>
      <c r="AG847">
        <f>AF846+AF847+AF845+AF849</f>
        <v>72</v>
      </c>
      <c r="AH847" s="1">
        <v>37382</v>
      </c>
      <c r="AI847" s="1">
        <v>37535</v>
      </c>
      <c r="AK847" s="8" t="s">
        <v>5192</v>
      </c>
      <c r="AM847" s="12" t="s">
        <v>6866</v>
      </c>
    </row>
    <row r="848" spans="1:40" x14ac:dyDescent="0.15">
      <c r="A848" s="2" t="s">
        <v>6867</v>
      </c>
      <c r="B848" s="2" t="s">
        <v>4041</v>
      </c>
      <c r="C848" s="2" t="s">
        <v>6916</v>
      </c>
      <c r="D848" s="14" t="s">
        <v>6870</v>
      </c>
      <c r="E848"/>
      <c r="F848" t="s">
        <v>5189</v>
      </c>
      <c r="G848" t="s">
        <v>6927</v>
      </c>
      <c r="H848" t="s">
        <v>5931</v>
      </c>
      <c r="I848" s="4">
        <v>4</v>
      </c>
      <c r="K848" s="4">
        <v>2</v>
      </c>
      <c r="L848" s="4" t="s">
        <v>5932</v>
      </c>
      <c r="M848" s="9">
        <v>9780072421651</v>
      </c>
      <c r="N848" t="s">
        <v>6863</v>
      </c>
      <c r="O848" t="s">
        <v>6863</v>
      </c>
      <c r="P848" t="s">
        <v>6863</v>
      </c>
      <c r="Q848" s="10">
        <v>40.35</v>
      </c>
      <c r="R848" s="11"/>
      <c r="S848" s="10">
        <v>30.3</v>
      </c>
      <c r="T848" s="4" t="s">
        <v>6864</v>
      </c>
      <c r="U848">
        <v>50</v>
      </c>
      <c r="V848">
        <v>44</v>
      </c>
      <c r="W848">
        <v>30</v>
      </c>
      <c r="X848">
        <v>85</v>
      </c>
      <c r="Y848">
        <v>12</v>
      </c>
      <c r="Z848">
        <v>0</v>
      </c>
      <c r="AA848">
        <v>0</v>
      </c>
      <c r="AB848">
        <v>0</v>
      </c>
      <c r="AC848">
        <v>0</v>
      </c>
      <c r="AD848">
        <v>32</v>
      </c>
      <c r="AE848">
        <v>0</v>
      </c>
      <c r="AF848">
        <v>32</v>
      </c>
      <c r="AG848">
        <f>AF848+AF845+AF849</f>
        <v>77</v>
      </c>
      <c r="AH848" s="1">
        <v>37382</v>
      </c>
      <c r="AI848" s="1">
        <v>37535</v>
      </c>
      <c r="AJ848" s="1">
        <v>37537</v>
      </c>
      <c r="AK848" s="8" t="s">
        <v>5933</v>
      </c>
      <c r="AM848" s="12" t="s">
        <v>6866</v>
      </c>
    </row>
    <row r="849" spans="1:40" x14ac:dyDescent="0.15">
      <c r="A849" s="2" t="s">
        <v>6867</v>
      </c>
      <c r="B849" s="2" t="s">
        <v>4041</v>
      </c>
      <c r="C849" s="2" t="s">
        <v>6916</v>
      </c>
      <c r="D849" s="14" t="s">
        <v>6870</v>
      </c>
      <c r="E849"/>
      <c r="F849" t="s">
        <v>5189</v>
      </c>
      <c r="G849" t="s">
        <v>6927</v>
      </c>
      <c r="H849" t="s">
        <v>2380</v>
      </c>
      <c r="I849" s="4">
        <v>4</v>
      </c>
      <c r="K849" s="4">
        <v>2</v>
      </c>
      <c r="L849" s="4" t="s">
        <v>2381</v>
      </c>
      <c r="M849" s="9">
        <v>9780074136140</v>
      </c>
      <c r="N849" t="s">
        <v>6863</v>
      </c>
      <c r="O849" t="s">
        <v>6863</v>
      </c>
      <c r="P849" t="s">
        <v>6863</v>
      </c>
      <c r="Q849" s="10">
        <v>138.35</v>
      </c>
      <c r="R849" s="11"/>
      <c r="S849" s="10">
        <v>103.8</v>
      </c>
      <c r="T849" s="4" t="s">
        <v>6864</v>
      </c>
      <c r="U849">
        <v>50</v>
      </c>
      <c r="V849">
        <v>44</v>
      </c>
      <c r="W849">
        <v>44</v>
      </c>
      <c r="X849">
        <v>85</v>
      </c>
      <c r="Y849">
        <v>8</v>
      </c>
      <c r="Z849">
        <v>0</v>
      </c>
      <c r="AA849">
        <v>0</v>
      </c>
      <c r="AB849">
        <v>0</v>
      </c>
      <c r="AC849">
        <v>0</v>
      </c>
      <c r="AD849">
        <v>36</v>
      </c>
      <c r="AE849">
        <v>0</v>
      </c>
      <c r="AF849">
        <v>36</v>
      </c>
      <c r="AH849" s="1">
        <v>37382</v>
      </c>
      <c r="AI849" s="1">
        <v>37535</v>
      </c>
      <c r="AJ849" s="1">
        <v>37481</v>
      </c>
      <c r="AK849" s="8" t="s">
        <v>2382</v>
      </c>
      <c r="AM849" s="12" t="s">
        <v>6866</v>
      </c>
    </row>
    <row r="850" spans="1:40" x14ac:dyDescent="0.15">
      <c r="A850" s="2" t="s">
        <v>6867</v>
      </c>
      <c r="B850" s="2" t="s">
        <v>4041</v>
      </c>
      <c r="C850" s="2" t="s">
        <v>6924</v>
      </c>
      <c r="D850" s="14" t="s">
        <v>6925</v>
      </c>
      <c r="E850"/>
      <c r="F850" t="s">
        <v>5189</v>
      </c>
      <c r="G850" t="s">
        <v>2416</v>
      </c>
      <c r="H850" t="s">
        <v>2417</v>
      </c>
      <c r="I850" s="4">
        <v>5</v>
      </c>
      <c r="K850" s="4">
        <v>92</v>
      </c>
      <c r="L850" s="4" t="s">
        <v>2418</v>
      </c>
      <c r="M850" s="9">
        <v>9780669204629</v>
      </c>
      <c r="N850" t="s">
        <v>2419</v>
      </c>
      <c r="O850" t="s">
        <v>5236</v>
      </c>
      <c r="P850" t="s">
        <v>5236</v>
      </c>
      <c r="Q850" s="10">
        <v>44.4</v>
      </c>
      <c r="R850" s="11"/>
      <c r="S850" s="10">
        <v>33.299999999999997</v>
      </c>
      <c r="T850" s="4" t="s">
        <v>6864</v>
      </c>
      <c r="U850">
        <v>35</v>
      </c>
      <c r="V850">
        <v>41</v>
      </c>
      <c r="W850">
        <v>40</v>
      </c>
      <c r="X850">
        <v>85</v>
      </c>
      <c r="Y850">
        <v>12</v>
      </c>
      <c r="Z850">
        <v>0</v>
      </c>
      <c r="AA850">
        <v>0</v>
      </c>
      <c r="AB850">
        <v>0</v>
      </c>
      <c r="AC850">
        <v>4</v>
      </c>
      <c r="AD850">
        <v>32</v>
      </c>
      <c r="AE850">
        <v>33</v>
      </c>
      <c r="AF850">
        <v>65</v>
      </c>
      <c r="AH850" s="1">
        <v>37383</v>
      </c>
      <c r="AI850" s="1">
        <v>37535</v>
      </c>
      <c r="AJ850" s="1">
        <v>37526</v>
      </c>
      <c r="AK850" s="8" t="s">
        <v>2420</v>
      </c>
      <c r="AM850" s="12" t="s">
        <v>6866</v>
      </c>
    </row>
    <row r="851" spans="1:40" x14ac:dyDescent="0.15">
      <c r="A851" s="2" t="s">
        <v>6867</v>
      </c>
      <c r="B851" s="2" t="s">
        <v>4041</v>
      </c>
      <c r="C851" s="2" t="s">
        <v>6924</v>
      </c>
      <c r="D851" s="14" t="s">
        <v>6870</v>
      </c>
      <c r="E851"/>
      <c r="F851" t="s">
        <v>5189</v>
      </c>
      <c r="G851" t="s">
        <v>5358</v>
      </c>
      <c r="H851" t="s">
        <v>5359</v>
      </c>
      <c r="I851" s="4">
        <v>3</v>
      </c>
      <c r="K851" s="4">
        <v>0</v>
      </c>
      <c r="L851" s="4" t="s">
        <v>5360</v>
      </c>
      <c r="M851" s="9">
        <v>9780062755216</v>
      </c>
      <c r="N851" t="s">
        <v>1938</v>
      </c>
      <c r="O851" t="s">
        <v>1938</v>
      </c>
      <c r="P851" t="s">
        <v>1938</v>
      </c>
      <c r="Q851" s="10">
        <v>29.95</v>
      </c>
      <c r="R851" s="11">
        <v>0.1</v>
      </c>
      <c r="S851" s="10">
        <v>22.5</v>
      </c>
      <c r="T851" s="4" t="s">
        <v>6883</v>
      </c>
      <c r="U851">
        <v>35</v>
      </c>
      <c r="V851">
        <v>41</v>
      </c>
      <c r="W851">
        <v>20</v>
      </c>
      <c r="X851">
        <v>120</v>
      </c>
      <c r="Y851">
        <v>3</v>
      </c>
      <c r="Z851">
        <v>0</v>
      </c>
      <c r="AA851">
        <v>-2</v>
      </c>
      <c r="AB851">
        <v>0</v>
      </c>
      <c r="AC851">
        <v>1</v>
      </c>
      <c r="AD851">
        <v>14</v>
      </c>
      <c r="AE851">
        <v>14</v>
      </c>
      <c r="AF851">
        <v>28</v>
      </c>
      <c r="AH851" s="1">
        <v>37383</v>
      </c>
      <c r="AI851" s="1">
        <v>37535</v>
      </c>
      <c r="AJ851" s="1">
        <v>37468</v>
      </c>
      <c r="AK851" s="8">
        <v>29.95</v>
      </c>
      <c r="AM851" s="12" t="s">
        <v>6866</v>
      </c>
    </row>
    <row r="852" spans="1:40" x14ac:dyDescent="0.15">
      <c r="A852" s="2" t="s">
        <v>6867</v>
      </c>
      <c r="B852" s="2" t="s">
        <v>4041</v>
      </c>
      <c r="C852" s="2" t="s">
        <v>6924</v>
      </c>
      <c r="D852" s="14" t="s">
        <v>6925</v>
      </c>
      <c r="E852"/>
      <c r="F852" t="s">
        <v>5189</v>
      </c>
      <c r="G852" t="s">
        <v>2449</v>
      </c>
      <c r="H852" t="s">
        <v>275</v>
      </c>
      <c r="I852" s="4">
        <v>5</v>
      </c>
      <c r="K852" s="4">
        <v>2</v>
      </c>
      <c r="L852" s="4" t="s">
        <v>2923</v>
      </c>
      <c r="M852" s="9">
        <v>9780934034326</v>
      </c>
      <c r="N852" t="s">
        <v>5314</v>
      </c>
      <c r="O852" t="s">
        <v>5314</v>
      </c>
      <c r="P852" t="s">
        <v>5314</v>
      </c>
      <c r="Q852" s="10">
        <v>15.95</v>
      </c>
      <c r="R852" s="11"/>
      <c r="S852" s="10">
        <v>12</v>
      </c>
      <c r="T852" s="4" t="s">
        <v>6864</v>
      </c>
      <c r="U852">
        <v>35</v>
      </c>
      <c r="V852">
        <v>41</v>
      </c>
      <c r="W852">
        <v>107</v>
      </c>
      <c r="X852">
        <v>185</v>
      </c>
      <c r="Y852">
        <v>34</v>
      </c>
      <c r="Z852">
        <v>0</v>
      </c>
      <c r="AA852">
        <v>0</v>
      </c>
      <c r="AB852">
        <v>0</v>
      </c>
      <c r="AC852">
        <v>0</v>
      </c>
      <c r="AD852">
        <v>73</v>
      </c>
      <c r="AE852">
        <v>0</v>
      </c>
      <c r="AF852">
        <v>73</v>
      </c>
      <c r="AH852" s="1">
        <v>37383</v>
      </c>
      <c r="AI852" s="1">
        <v>37535</v>
      </c>
      <c r="AJ852" s="1">
        <v>37476</v>
      </c>
      <c r="AK852" s="8" t="s">
        <v>5205</v>
      </c>
      <c r="AM852" s="12" t="s">
        <v>6866</v>
      </c>
    </row>
    <row r="853" spans="1:40" x14ac:dyDescent="0.15">
      <c r="A853" s="2" t="s">
        <v>6867</v>
      </c>
      <c r="B853" s="2" t="s">
        <v>4041</v>
      </c>
      <c r="C853" s="2" t="s">
        <v>6924</v>
      </c>
      <c r="D853" s="14" t="s">
        <v>6870</v>
      </c>
      <c r="E853"/>
      <c r="F853" t="s">
        <v>5189</v>
      </c>
      <c r="G853" t="s">
        <v>6911</v>
      </c>
      <c r="H853" t="s">
        <v>1066</v>
      </c>
      <c r="L853" s="4" t="s">
        <v>1067</v>
      </c>
      <c r="M853" s="9">
        <v>9780189999982</v>
      </c>
      <c r="N853" t="s">
        <v>6914</v>
      </c>
      <c r="O853" t="s">
        <v>6914</v>
      </c>
      <c r="P853" t="s">
        <v>6914</v>
      </c>
      <c r="Q853" s="10">
        <v>0</v>
      </c>
      <c r="R853" s="11"/>
      <c r="S853" s="10">
        <v>0</v>
      </c>
      <c r="T853" s="4" t="s">
        <v>6864</v>
      </c>
      <c r="U853">
        <v>35</v>
      </c>
      <c r="V853">
        <v>41</v>
      </c>
      <c r="W853">
        <v>0</v>
      </c>
      <c r="X853">
        <v>4162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H853" s="1">
        <v>37516</v>
      </c>
      <c r="AI853" s="1">
        <v>37535</v>
      </c>
      <c r="AM853" s="12" t="s">
        <v>6866</v>
      </c>
    </row>
    <row r="854" spans="1:40" x14ac:dyDescent="0.15">
      <c r="A854" s="2" t="s">
        <v>6867</v>
      </c>
      <c r="B854" s="2" t="s">
        <v>4041</v>
      </c>
      <c r="C854" s="2" t="s">
        <v>6924</v>
      </c>
      <c r="D854" s="14" t="s">
        <v>6870</v>
      </c>
      <c r="E854"/>
      <c r="F854" t="s">
        <v>5189</v>
      </c>
      <c r="G854" t="s">
        <v>5868</v>
      </c>
      <c r="H854" t="s">
        <v>5869</v>
      </c>
      <c r="K854" s="4">
        <v>70</v>
      </c>
      <c r="L854" s="4" t="s">
        <v>5870</v>
      </c>
      <c r="M854" s="9">
        <v>9780395240052</v>
      </c>
      <c r="N854" t="s">
        <v>5236</v>
      </c>
      <c r="O854" t="s">
        <v>5236</v>
      </c>
      <c r="P854" t="s">
        <v>5236</v>
      </c>
      <c r="Q854" s="10">
        <v>30.8</v>
      </c>
      <c r="R854" s="11"/>
      <c r="S854" s="10">
        <v>23.1</v>
      </c>
      <c r="T854" s="4" t="s">
        <v>6864</v>
      </c>
      <c r="U854">
        <v>35</v>
      </c>
      <c r="V854">
        <v>41</v>
      </c>
      <c r="W854">
        <v>12</v>
      </c>
      <c r="X854">
        <v>35</v>
      </c>
      <c r="Y854">
        <v>4</v>
      </c>
      <c r="Z854">
        <v>0</v>
      </c>
      <c r="AA854">
        <v>0</v>
      </c>
      <c r="AB854">
        <v>0</v>
      </c>
      <c r="AC854">
        <v>2</v>
      </c>
      <c r="AD854">
        <v>28</v>
      </c>
      <c r="AE854">
        <v>4</v>
      </c>
      <c r="AF854">
        <v>32</v>
      </c>
      <c r="AH854" s="1">
        <v>37383</v>
      </c>
      <c r="AI854" s="1">
        <v>37535</v>
      </c>
      <c r="AJ854" s="1">
        <v>37468</v>
      </c>
      <c r="AK854" s="8" t="s">
        <v>5871</v>
      </c>
      <c r="AM854" s="12" t="s">
        <v>6866</v>
      </c>
    </row>
    <row r="855" spans="1:40" x14ac:dyDescent="0.15">
      <c r="A855" s="2" t="s">
        <v>6867</v>
      </c>
      <c r="B855" s="2" t="s">
        <v>4041</v>
      </c>
      <c r="C855" s="2" t="s">
        <v>6924</v>
      </c>
      <c r="D855" s="14" t="s">
        <v>6925</v>
      </c>
      <c r="E855"/>
      <c r="F855" t="s">
        <v>5189</v>
      </c>
      <c r="G855" t="s">
        <v>6927</v>
      </c>
      <c r="H855" t="s">
        <v>2380</v>
      </c>
      <c r="I855" s="4">
        <v>4</v>
      </c>
      <c r="K855" s="4">
        <v>2</v>
      </c>
      <c r="L855" s="4" t="s">
        <v>2381</v>
      </c>
      <c r="M855" s="9">
        <v>9780074136140</v>
      </c>
      <c r="N855" t="s">
        <v>6863</v>
      </c>
      <c r="O855" t="s">
        <v>6863</v>
      </c>
      <c r="P855" t="s">
        <v>6863</v>
      </c>
      <c r="Q855" s="10">
        <v>138.35</v>
      </c>
      <c r="R855" s="11"/>
      <c r="S855" s="10">
        <v>103.8</v>
      </c>
      <c r="T855" s="4" t="s">
        <v>6864</v>
      </c>
      <c r="U855">
        <v>35</v>
      </c>
      <c r="V855">
        <v>41</v>
      </c>
      <c r="W855">
        <v>44</v>
      </c>
      <c r="X855">
        <v>85</v>
      </c>
      <c r="Y855">
        <v>8</v>
      </c>
      <c r="Z855">
        <v>0</v>
      </c>
      <c r="AA855">
        <v>0</v>
      </c>
      <c r="AB855">
        <v>0</v>
      </c>
      <c r="AC855">
        <v>0</v>
      </c>
      <c r="AD855">
        <v>36</v>
      </c>
      <c r="AE855">
        <v>0</v>
      </c>
      <c r="AF855">
        <v>36</v>
      </c>
      <c r="AH855" s="1">
        <v>37383</v>
      </c>
      <c r="AI855" s="1">
        <v>37535</v>
      </c>
      <c r="AJ855" s="1">
        <v>37481</v>
      </c>
      <c r="AK855" s="8" t="s">
        <v>2382</v>
      </c>
      <c r="AM855" s="12" t="s">
        <v>6866</v>
      </c>
    </row>
    <row r="856" spans="1:40" x14ac:dyDescent="0.15">
      <c r="A856" s="2" t="s">
        <v>6867</v>
      </c>
      <c r="B856" s="2" t="s">
        <v>4041</v>
      </c>
      <c r="C856" s="2" t="s">
        <v>6924</v>
      </c>
      <c r="D856" s="14" t="s">
        <v>6925</v>
      </c>
      <c r="E856"/>
      <c r="F856" t="s">
        <v>5189</v>
      </c>
      <c r="G856" t="s">
        <v>6927</v>
      </c>
      <c r="H856" t="s">
        <v>5190</v>
      </c>
      <c r="I856" s="4">
        <v>4</v>
      </c>
      <c r="K856" s="4">
        <v>2</v>
      </c>
      <c r="L856" s="4" t="s">
        <v>5191</v>
      </c>
      <c r="M856" s="9">
        <v>9780072434019</v>
      </c>
      <c r="N856" t="s">
        <v>6863</v>
      </c>
      <c r="O856" t="s">
        <v>6863</v>
      </c>
      <c r="P856" t="s">
        <v>6863</v>
      </c>
      <c r="Q856" s="10">
        <v>81</v>
      </c>
      <c r="R856" s="11"/>
      <c r="S856" s="10">
        <v>60.75</v>
      </c>
      <c r="T856" s="4" t="s">
        <v>6864</v>
      </c>
      <c r="U856">
        <v>35</v>
      </c>
      <c r="V856">
        <v>41</v>
      </c>
      <c r="W856">
        <v>15</v>
      </c>
      <c r="X856">
        <v>85</v>
      </c>
      <c r="Y856">
        <v>16</v>
      </c>
      <c r="Z856">
        <v>0</v>
      </c>
      <c r="AA856">
        <v>0</v>
      </c>
      <c r="AB856">
        <v>0</v>
      </c>
      <c r="AC856">
        <v>0</v>
      </c>
      <c r="AD856">
        <v>2</v>
      </c>
      <c r="AE856">
        <v>0</v>
      </c>
      <c r="AF856">
        <v>2</v>
      </c>
      <c r="AH856" s="1">
        <v>37383</v>
      </c>
      <c r="AI856" s="1">
        <v>37535</v>
      </c>
      <c r="AJ856" s="1">
        <v>37410</v>
      </c>
      <c r="AK856" s="8" t="s">
        <v>5192</v>
      </c>
      <c r="AM856" s="12" t="s">
        <v>6866</v>
      </c>
    </row>
    <row r="857" spans="1:40" x14ac:dyDescent="0.15">
      <c r="A857" s="2" t="s">
        <v>6867</v>
      </c>
      <c r="B857" s="2" t="s">
        <v>4041</v>
      </c>
      <c r="C857" s="2" t="s">
        <v>6924</v>
      </c>
      <c r="D857" s="14" t="s">
        <v>6925</v>
      </c>
      <c r="E857"/>
      <c r="F857" t="s">
        <v>5189</v>
      </c>
      <c r="G857" t="s">
        <v>6927</v>
      </c>
      <c r="H857" t="s">
        <v>1357</v>
      </c>
      <c r="I857" s="4">
        <v>4</v>
      </c>
      <c r="K857" s="4">
        <v>2</v>
      </c>
      <c r="L857" s="4" t="s">
        <v>1358</v>
      </c>
      <c r="M857" s="9">
        <v>9780072320701</v>
      </c>
      <c r="N857" t="s">
        <v>6863</v>
      </c>
      <c r="O857" t="s">
        <v>6863</v>
      </c>
      <c r="P857" t="s">
        <v>6863</v>
      </c>
      <c r="Q857" s="10">
        <v>81</v>
      </c>
      <c r="R857" s="11"/>
      <c r="S857" s="10">
        <v>60.75</v>
      </c>
      <c r="T857" s="4" t="s">
        <v>6864</v>
      </c>
      <c r="U857">
        <v>35</v>
      </c>
      <c r="V857">
        <v>41</v>
      </c>
      <c r="W857">
        <v>9</v>
      </c>
      <c r="X857">
        <v>85</v>
      </c>
      <c r="Y857">
        <v>0</v>
      </c>
      <c r="Z857">
        <v>0</v>
      </c>
      <c r="AA857">
        <v>3</v>
      </c>
      <c r="AB857">
        <v>0</v>
      </c>
      <c r="AC857">
        <v>2</v>
      </c>
      <c r="AD857">
        <v>0</v>
      </c>
      <c r="AE857">
        <v>7</v>
      </c>
      <c r="AF857">
        <v>7</v>
      </c>
      <c r="AG857">
        <f>AG847</f>
        <v>72</v>
      </c>
      <c r="AH857" s="1">
        <v>37383</v>
      </c>
      <c r="AI857" s="1">
        <v>37535</v>
      </c>
      <c r="AK857" s="8" t="s">
        <v>5192</v>
      </c>
      <c r="AM857" s="12" t="s">
        <v>6866</v>
      </c>
    </row>
    <row r="858" spans="1:40" x14ac:dyDescent="0.15">
      <c r="A858" s="2" t="s">
        <v>6867</v>
      </c>
      <c r="B858" s="2" t="s">
        <v>4041</v>
      </c>
      <c r="C858" s="2" t="s">
        <v>6924</v>
      </c>
      <c r="D858" s="14" t="s">
        <v>6925</v>
      </c>
      <c r="E858"/>
      <c r="F858" t="s">
        <v>5189</v>
      </c>
      <c r="G858" t="s">
        <v>6927</v>
      </c>
      <c r="H858" t="s">
        <v>2243</v>
      </c>
      <c r="I858" s="4">
        <v>4</v>
      </c>
      <c r="K858" s="4">
        <v>2</v>
      </c>
      <c r="L858" s="4" t="s">
        <v>2924</v>
      </c>
      <c r="M858" s="9">
        <v>9780072421729</v>
      </c>
      <c r="N858" t="s">
        <v>6863</v>
      </c>
      <c r="O858" t="s">
        <v>6863</v>
      </c>
      <c r="P858" t="s">
        <v>6863</v>
      </c>
      <c r="Q858" s="10">
        <v>17</v>
      </c>
      <c r="R858" s="11"/>
      <c r="S858" s="10">
        <v>12.75</v>
      </c>
      <c r="T858" s="4" t="s">
        <v>6883</v>
      </c>
      <c r="U858">
        <v>35</v>
      </c>
      <c r="V858">
        <v>41</v>
      </c>
      <c r="W858">
        <v>3</v>
      </c>
      <c r="X858">
        <v>35</v>
      </c>
      <c r="Y858">
        <v>2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H858" s="1">
        <v>37383</v>
      </c>
      <c r="AI858" s="1">
        <v>37535</v>
      </c>
      <c r="AJ858" s="1">
        <v>37343</v>
      </c>
      <c r="AK858" s="8" t="s">
        <v>2244</v>
      </c>
      <c r="AM858" s="12" t="s">
        <v>6866</v>
      </c>
    </row>
    <row r="859" spans="1:40" x14ac:dyDescent="0.15">
      <c r="A859" s="2" t="s">
        <v>6867</v>
      </c>
      <c r="B859" s="2" t="s">
        <v>4041</v>
      </c>
      <c r="C859" s="2" t="s">
        <v>6924</v>
      </c>
      <c r="D859" s="14" t="s">
        <v>6925</v>
      </c>
      <c r="E859"/>
      <c r="F859" t="s">
        <v>5189</v>
      </c>
      <c r="G859" t="s">
        <v>6927</v>
      </c>
      <c r="H859" t="s">
        <v>5931</v>
      </c>
      <c r="I859" s="4">
        <v>4</v>
      </c>
      <c r="K859" s="4">
        <v>2</v>
      </c>
      <c r="L859" s="4" t="s">
        <v>5932</v>
      </c>
      <c r="M859" s="9">
        <v>9780072421651</v>
      </c>
      <c r="N859" t="s">
        <v>6863</v>
      </c>
      <c r="O859" t="s">
        <v>6863</v>
      </c>
      <c r="P859" t="s">
        <v>6863</v>
      </c>
      <c r="Q859" s="10">
        <v>40.35</v>
      </c>
      <c r="R859" s="11"/>
      <c r="S859" s="10">
        <v>30.3</v>
      </c>
      <c r="T859" s="4" t="s">
        <v>6864</v>
      </c>
      <c r="U859">
        <v>35</v>
      </c>
      <c r="V859">
        <v>41</v>
      </c>
      <c r="W859">
        <v>30</v>
      </c>
      <c r="X859">
        <v>85</v>
      </c>
      <c r="Y859">
        <v>12</v>
      </c>
      <c r="Z859">
        <v>0</v>
      </c>
      <c r="AA859">
        <v>0</v>
      </c>
      <c r="AB859">
        <v>0</v>
      </c>
      <c r="AC859">
        <v>0</v>
      </c>
      <c r="AD859">
        <v>32</v>
      </c>
      <c r="AE859">
        <v>0</v>
      </c>
      <c r="AF859">
        <v>32</v>
      </c>
      <c r="AG859">
        <f>AG848</f>
        <v>77</v>
      </c>
      <c r="AH859" s="1">
        <v>37383</v>
      </c>
      <c r="AI859" s="1">
        <v>37535</v>
      </c>
      <c r="AJ859" s="1">
        <v>37537</v>
      </c>
      <c r="AK859" s="8" t="s">
        <v>5933</v>
      </c>
      <c r="AM859" s="12" t="s">
        <v>6866</v>
      </c>
    </row>
    <row r="860" spans="1:40" x14ac:dyDescent="0.15">
      <c r="A860" s="2" t="s">
        <v>6867</v>
      </c>
      <c r="B860" s="2" t="s">
        <v>4041</v>
      </c>
      <c r="C860" s="2" t="s">
        <v>6924</v>
      </c>
      <c r="D860" s="14" t="s">
        <v>6925</v>
      </c>
      <c r="E860"/>
      <c r="F860" t="s">
        <v>5189</v>
      </c>
      <c r="G860" t="s">
        <v>6927</v>
      </c>
      <c r="H860" t="s">
        <v>3055</v>
      </c>
      <c r="I860" s="4">
        <v>4</v>
      </c>
      <c r="K860" s="4">
        <v>2</v>
      </c>
      <c r="L860" s="4" t="s">
        <v>3056</v>
      </c>
      <c r="M860" s="9">
        <v>9780072421712</v>
      </c>
      <c r="N860" t="s">
        <v>6863</v>
      </c>
      <c r="O860" t="s">
        <v>6863</v>
      </c>
      <c r="P860" t="s">
        <v>6863</v>
      </c>
      <c r="Q860" s="10">
        <v>17</v>
      </c>
      <c r="R860" s="11"/>
      <c r="S860" s="10">
        <v>12.75</v>
      </c>
      <c r="T860" s="4" t="s">
        <v>6883</v>
      </c>
      <c r="U860">
        <v>35</v>
      </c>
      <c r="V860">
        <v>41</v>
      </c>
      <c r="W860">
        <v>4</v>
      </c>
      <c r="X860">
        <v>35</v>
      </c>
      <c r="Y860">
        <v>2</v>
      </c>
      <c r="Z860">
        <v>0</v>
      </c>
      <c r="AA860">
        <v>0</v>
      </c>
      <c r="AB860">
        <v>0</v>
      </c>
      <c r="AC860">
        <v>0</v>
      </c>
      <c r="AD860">
        <v>3</v>
      </c>
      <c r="AE860">
        <v>0</v>
      </c>
      <c r="AF860">
        <v>3</v>
      </c>
      <c r="AH860" s="1">
        <v>37383</v>
      </c>
      <c r="AI860" s="1">
        <v>37535</v>
      </c>
      <c r="AJ860" s="1">
        <v>37329</v>
      </c>
      <c r="AK860" s="8" t="s">
        <v>2244</v>
      </c>
      <c r="AM860" s="12" t="s">
        <v>6866</v>
      </c>
    </row>
    <row r="861" spans="1:40" x14ac:dyDescent="0.15">
      <c r="A861" s="2" t="s">
        <v>6867</v>
      </c>
      <c r="B861" s="2" t="s">
        <v>4041</v>
      </c>
      <c r="C861" s="2" t="s">
        <v>6924</v>
      </c>
      <c r="D861" s="14" t="s">
        <v>6925</v>
      </c>
      <c r="E861"/>
      <c r="F861" t="s">
        <v>5189</v>
      </c>
      <c r="G861" t="s">
        <v>6927</v>
      </c>
      <c r="H861" t="s">
        <v>5258</v>
      </c>
      <c r="I861" s="4">
        <v>4</v>
      </c>
      <c r="K861" s="4">
        <v>2</v>
      </c>
      <c r="L861" s="4" t="s">
        <v>5259</v>
      </c>
      <c r="M861" s="9">
        <v>9780072421682</v>
      </c>
      <c r="N861" t="s">
        <v>6863</v>
      </c>
      <c r="O861" t="s">
        <v>6863</v>
      </c>
      <c r="P861" t="s">
        <v>6863</v>
      </c>
      <c r="Q861" s="10">
        <v>40.35</v>
      </c>
      <c r="R861" s="11"/>
      <c r="S861" s="10">
        <v>30.3</v>
      </c>
      <c r="T861" s="4" t="s">
        <v>6864</v>
      </c>
      <c r="U861">
        <v>35</v>
      </c>
      <c r="V861">
        <v>41</v>
      </c>
      <c r="W861">
        <v>20</v>
      </c>
      <c r="X861">
        <v>85</v>
      </c>
      <c r="Y861">
        <v>6</v>
      </c>
      <c r="Z861">
        <v>0</v>
      </c>
      <c r="AA861">
        <v>0</v>
      </c>
      <c r="AB861">
        <v>0</v>
      </c>
      <c r="AC861">
        <v>0</v>
      </c>
      <c r="AD861">
        <v>14</v>
      </c>
      <c r="AE861">
        <v>0</v>
      </c>
      <c r="AF861">
        <v>14</v>
      </c>
      <c r="AG861">
        <f>AG844</f>
        <v>16</v>
      </c>
      <c r="AH861" s="1">
        <v>37383</v>
      </c>
      <c r="AI861" s="1">
        <v>37535</v>
      </c>
      <c r="AJ861" s="1">
        <v>37480</v>
      </c>
      <c r="AK861" s="8" t="s">
        <v>5260</v>
      </c>
      <c r="AM861" s="12" t="s">
        <v>6866</v>
      </c>
    </row>
    <row r="862" spans="1:40" x14ac:dyDescent="0.15">
      <c r="A862" s="2" t="s">
        <v>6867</v>
      </c>
      <c r="B862" s="2" t="s">
        <v>4041</v>
      </c>
      <c r="C862" s="2" t="s">
        <v>6924</v>
      </c>
      <c r="D862" s="14" t="s">
        <v>6925</v>
      </c>
      <c r="E862"/>
      <c r="F862" t="s">
        <v>5189</v>
      </c>
      <c r="G862" t="s">
        <v>6927</v>
      </c>
      <c r="H862" t="s">
        <v>875</v>
      </c>
      <c r="I862" s="4">
        <v>4</v>
      </c>
      <c r="K862" s="4">
        <v>2</v>
      </c>
      <c r="L862" s="4" t="s">
        <v>876</v>
      </c>
      <c r="M862" s="9">
        <v>9780074136157</v>
      </c>
      <c r="N862" t="s">
        <v>6863</v>
      </c>
      <c r="O862" t="s">
        <v>6863</v>
      </c>
      <c r="P862" t="s">
        <v>6863</v>
      </c>
      <c r="Q862" s="10">
        <v>138.35</v>
      </c>
      <c r="R862" s="11"/>
      <c r="S862" s="10">
        <v>103.8</v>
      </c>
      <c r="T862" s="4" t="s">
        <v>6864</v>
      </c>
      <c r="U862">
        <v>35</v>
      </c>
      <c r="V862">
        <v>41</v>
      </c>
      <c r="W862">
        <v>23</v>
      </c>
      <c r="X862">
        <v>85</v>
      </c>
      <c r="Y862">
        <v>14</v>
      </c>
      <c r="Z862">
        <v>0</v>
      </c>
      <c r="AA862">
        <v>0</v>
      </c>
      <c r="AB862">
        <v>0</v>
      </c>
      <c r="AC862">
        <v>0</v>
      </c>
      <c r="AD862">
        <v>9</v>
      </c>
      <c r="AE862">
        <v>0</v>
      </c>
      <c r="AF862">
        <v>9</v>
      </c>
      <c r="AH862" s="1">
        <v>37383</v>
      </c>
      <c r="AI862" s="1">
        <v>37535</v>
      </c>
      <c r="AJ862" s="1">
        <v>37480</v>
      </c>
      <c r="AK862" s="8" t="s">
        <v>2382</v>
      </c>
      <c r="AM862" s="12" t="s">
        <v>6866</v>
      </c>
    </row>
    <row r="863" spans="1:40" x14ac:dyDescent="0.15">
      <c r="A863" s="2" t="s">
        <v>6867</v>
      </c>
      <c r="B863" s="2" t="s">
        <v>4041</v>
      </c>
      <c r="C863" s="2" t="s">
        <v>6924</v>
      </c>
      <c r="D863" s="14" t="s">
        <v>6925</v>
      </c>
      <c r="E863"/>
      <c r="F863" t="s">
        <v>5189</v>
      </c>
      <c r="G863" t="s">
        <v>6927</v>
      </c>
      <c r="H863" t="s">
        <v>1368</v>
      </c>
      <c r="I863" s="4">
        <v>4</v>
      </c>
      <c r="K863" s="4">
        <v>2</v>
      </c>
      <c r="L863" s="4" t="s">
        <v>1369</v>
      </c>
      <c r="M863" s="9">
        <v>9780072434002</v>
      </c>
      <c r="N863" t="s">
        <v>6863</v>
      </c>
      <c r="O863" t="s">
        <v>6863</v>
      </c>
      <c r="P863" t="s">
        <v>6863</v>
      </c>
      <c r="Q863" s="10">
        <v>81</v>
      </c>
      <c r="R863" s="11"/>
      <c r="S863" s="10">
        <v>60.75</v>
      </c>
      <c r="T863" s="4" t="s">
        <v>6864</v>
      </c>
      <c r="U863">
        <v>35</v>
      </c>
      <c r="V863">
        <v>41</v>
      </c>
      <c r="W863">
        <v>35</v>
      </c>
      <c r="X863">
        <v>85</v>
      </c>
      <c r="Y863">
        <v>31</v>
      </c>
      <c r="Z863">
        <v>0</v>
      </c>
      <c r="AA863">
        <v>5</v>
      </c>
      <c r="AB863">
        <v>0</v>
      </c>
      <c r="AC863">
        <v>2</v>
      </c>
      <c r="AD863">
        <v>8</v>
      </c>
      <c r="AE863">
        <v>12</v>
      </c>
      <c r="AF863">
        <v>20</v>
      </c>
      <c r="AH863" s="1">
        <v>37383</v>
      </c>
      <c r="AI863" s="1">
        <v>37535</v>
      </c>
      <c r="AJ863" s="1">
        <v>37491</v>
      </c>
      <c r="AK863" s="8" t="s">
        <v>5192</v>
      </c>
      <c r="AM863" s="12" t="s">
        <v>6866</v>
      </c>
      <c r="AN863" s="13" t="s">
        <v>1051</v>
      </c>
    </row>
    <row r="864" spans="1:40" x14ac:dyDescent="0.15">
      <c r="A864" s="2" t="s">
        <v>6867</v>
      </c>
      <c r="B864" s="2" t="s">
        <v>4041</v>
      </c>
      <c r="C864" s="2" t="s">
        <v>5357</v>
      </c>
      <c r="D864" s="14" t="s">
        <v>6870</v>
      </c>
      <c r="E864"/>
      <c r="F864" t="s">
        <v>5189</v>
      </c>
      <c r="G864" t="s">
        <v>5358</v>
      </c>
      <c r="H864" t="s">
        <v>5359</v>
      </c>
      <c r="I864" s="4">
        <v>3</v>
      </c>
      <c r="K864" s="4">
        <v>0</v>
      </c>
      <c r="L864" s="4" t="s">
        <v>5360</v>
      </c>
      <c r="M864" s="9">
        <v>9780062755216</v>
      </c>
      <c r="N864" t="s">
        <v>1938</v>
      </c>
      <c r="O864" t="s">
        <v>1938</v>
      </c>
      <c r="P864" t="s">
        <v>1938</v>
      </c>
      <c r="Q864" s="10">
        <v>29.95</v>
      </c>
      <c r="R864" s="11">
        <v>0.1</v>
      </c>
      <c r="S864" s="10">
        <v>22.5</v>
      </c>
      <c r="T864" s="4" t="s">
        <v>6883</v>
      </c>
      <c r="U864">
        <v>85</v>
      </c>
      <c r="V864">
        <v>89</v>
      </c>
      <c r="W864">
        <v>20</v>
      </c>
      <c r="X864">
        <v>120</v>
      </c>
      <c r="Y864">
        <v>3</v>
      </c>
      <c r="Z864">
        <v>0</v>
      </c>
      <c r="AA864">
        <v>-2</v>
      </c>
      <c r="AB864">
        <v>0</v>
      </c>
      <c r="AC864">
        <v>1</v>
      </c>
      <c r="AD864">
        <v>14</v>
      </c>
      <c r="AE864">
        <v>14</v>
      </c>
      <c r="AF864">
        <v>28</v>
      </c>
      <c r="AH864" s="1">
        <v>37382</v>
      </c>
      <c r="AI864" s="1">
        <v>37535</v>
      </c>
      <c r="AJ864" s="1">
        <v>37468</v>
      </c>
      <c r="AK864" s="8">
        <v>29.95</v>
      </c>
      <c r="AM864" s="12" t="s">
        <v>6866</v>
      </c>
    </row>
    <row r="865" spans="1:40" x14ac:dyDescent="0.15">
      <c r="A865" s="2" t="s">
        <v>6867</v>
      </c>
      <c r="B865" s="2" t="s">
        <v>4041</v>
      </c>
      <c r="C865" s="2" t="s">
        <v>5357</v>
      </c>
      <c r="D865" s="14" t="s">
        <v>6870</v>
      </c>
      <c r="E865"/>
      <c r="F865" t="s">
        <v>5189</v>
      </c>
      <c r="G865" t="s">
        <v>684</v>
      </c>
      <c r="H865" t="s">
        <v>685</v>
      </c>
      <c r="I865" s="4">
        <v>4</v>
      </c>
      <c r="K865" s="4">
        <v>2</v>
      </c>
      <c r="L865" s="4" t="s">
        <v>686</v>
      </c>
      <c r="M865" s="9">
        <v>9780838413210</v>
      </c>
      <c r="N865" t="s">
        <v>4008</v>
      </c>
      <c r="O865" t="s">
        <v>3888</v>
      </c>
      <c r="P865" t="s">
        <v>3888</v>
      </c>
      <c r="Q865" s="10">
        <v>56</v>
      </c>
      <c r="R865" s="11"/>
      <c r="S865" s="10">
        <v>42</v>
      </c>
      <c r="T865" s="4" t="s">
        <v>6864</v>
      </c>
      <c r="U865">
        <v>85</v>
      </c>
      <c r="V865">
        <v>89</v>
      </c>
      <c r="W865">
        <v>0</v>
      </c>
      <c r="X865">
        <v>85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f>AF867</f>
        <v>83</v>
      </c>
      <c r="AH865" s="1">
        <v>37382</v>
      </c>
      <c r="AI865" s="1">
        <v>37535</v>
      </c>
      <c r="AJ865" s="1">
        <v>37313</v>
      </c>
      <c r="AK865" s="8" t="s">
        <v>5078</v>
      </c>
      <c r="AM865" s="12" t="s">
        <v>6866</v>
      </c>
    </row>
    <row r="866" spans="1:40" x14ac:dyDescent="0.15">
      <c r="A866" s="2" t="s">
        <v>6867</v>
      </c>
      <c r="B866" s="2" t="s">
        <v>4041</v>
      </c>
      <c r="C866" s="2" t="s">
        <v>5357</v>
      </c>
      <c r="D866" s="14" t="s">
        <v>6870</v>
      </c>
      <c r="E866"/>
      <c r="F866" t="s">
        <v>5189</v>
      </c>
      <c r="G866" t="s">
        <v>684</v>
      </c>
      <c r="H866" t="s">
        <v>4411</v>
      </c>
      <c r="I866" s="4">
        <v>4</v>
      </c>
      <c r="K866" s="4">
        <v>2</v>
      </c>
      <c r="L866" s="4" t="s">
        <v>4412</v>
      </c>
      <c r="M866" s="9">
        <v>9780838413272</v>
      </c>
      <c r="N866" t="s">
        <v>4008</v>
      </c>
      <c r="O866" t="s">
        <v>3888</v>
      </c>
      <c r="P866" t="s">
        <v>3888</v>
      </c>
      <c r="Q866" s="10">
        <v>39.35</v>
      </c>
      <c r="R866" s="11"/>
      <c r="S866" s="10">
        <v>29.55</v>
      </c>
      <c r="T866" s="4" t="s">
        <v>6864</v>
      </c>
      <c r="U866">
        <v>85</v>
      </c>
      <c r="V866">
        <v>89</v>
      </c>
      <c r="W866">
        <v>0</v>
      </c>
      <c r="X866">
        <v>85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H866" s="1">
        <v>37382</v>
      </c>
      <c r="AI866" s="1">
        <v>37535</v>
      </c>
      <c r="AJ866" s="1">
        <v>37313</v>
      </c>
      <c r="AK866" s="8" t="s">
        <v>4413</v>
      </c>
      <c r="AM866" s="12" t="s">
        <v>6866</v>
      </c>
    </row>
    <row r="867" spans="1:40" x14ac:dyDescent="0.15">
      <c r="A867" s="2" t="s">
        <v>6867</v>
      </c>
      <c r="B867" s="2" t="s">
        <v>4041</v>
      </c>
      <c r="C867" s="2" t="s">
        <v>5357</v>
      </c>
      <c r="D867" s="14" t="s">
        <v>6870</v>
      </c>
      <c r="E867"/>
      <c r="F867" t="s">
        <v>5189</v>
      </c>
      <c r="G867" t="s">
        <v>684</v>
      </c>
      <c r="H867" t="s">
        <v>5673</v>
      </c>
      <c r="I867" s="4">
        <v>4</v>
      </c>
      <c r="K867" s="4">
        <v>2</v>
      </c>
      <c r="L867" s="4" t="s">
        <v>5674</v>
      </c>
      <c r="M867" s="9">
        <v>9780838491454</v>
      </c>
      <c r="N867" t="s">
        <v>4008</v>
      </c>
      <c r="O867" t="s">
        <v>3888</v>
      </c>
      <c r="P867" t="s">
        <v>3888</v>
      </c>
      <c r="Q867" s="10">
        <v>153</v>
      </c>
      <c r="R867" s="11"/>
      <c r="S867" s="10">
        <v>114.75</v>
      </c>
      <c r="T867" s="4" t="s">
        <v>6864</v>
      </c>
      <c r="U867">
        <v>85</v>
      </c>
      <c r="V867">
        <v>89</v>
      </c>
      <c r="W867">
        <v>80</v>
      </c>
      <c r="X867">
        <v>85</v>
      </c>
      <c r="Y867">
        <v>6</v>
      </c>
      <c r="Z867">
        <v>0</v>
      </c>
      <c r="AA867">
        <v>0</v>
      </c>
      <c r="AB867">
        <v>0</v>
      </c>
      <c r="AC867">
        <v>0</v>
      </c>
      <c r="AD867">
        <v>83</v>
      </c>
      <c r="AE867">
        <v>0</v>
      </c>
      <c r="AF867">
        <v>83</v>
      </c>
      <c r="AH867" s="1">
        <v>37382</v>
      </c>
      <c r="AI867" s="1">
        <v>37535</v>
      </c>
      <c r="AJ867" s="1">
        <v>37526</v>
      </c>
      <c r="AK867" s="8" t="s">
        <v>5675</v>
      </c>
      <c r="AM867" s="12" t="s">
        <v>6866</v>
      </c>
    </row>
    <row r="868" spans="1:40" x14ac:dyDescent="0.15">
      <c r="A868" s="2" t="s">
        <v>6867</v>
      </c>
      <c r="B868" s="2" t="s">
        <v>4041</v>
      </c>
      <c r="C868" s="2" t="s">
        <v>5357</v>
      </c>
      <c r="D868" s="14" t="s">
        <v>6870</v>
      </c>
      <c r="E868"/>
      <c r="F868" t="s">
        <v>5189</v>
      </c>
      <c r="G868" t="s">
        <v>5409</v>
      </c>
      <c r="H868" t="s">
        <v>5410</v>
      </c>
      <c r="K868" s="4">
        <v>0</v>
      </c>
      <c r="L868" s="4" t="s">
        <v>5411</v>
      </c>
      <c r="M868" s="9">
        <v>9780838400494</v>
      </c>
      <c r="N868" t="s">
        <v>4008</v>
      </c>
      <c r="O868" t="s">
        <v>3888</v>
      </c>
      <c r="P868" t="s">
        <v>3888</v>
      </c>
      <c r="Q868" s="10">
        <v>51</v>
      </c>
      <c r="R868" s="11"/>
      <c r="S868" s="10">
        <v>38.25</v>
      </c>
      <c r="T868" s="4" t="s">
        <v>6864</v>
      </c>
      <c r="U868">
        <v>85</v>
      </c>
      <c r="V868">
        <v>89</v>
      </c>
      <c r="W868">
        <v>0</v>
      </c>
      <c r="X868">
        <v>85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f>AF867</f>
        <v>83</v>
      </c>
      <c r="AH868" s="1">
        <v>37382</v>
      </c>
      <c r="AI868" s="1">
        <v>37535</v>
      </c>
      <c r="AJ868" s="1">
        <v>36808</v>
      </c>
      <c r="AK868" s="8" t="s">
        <v>5412</v>
      </c>
      <c r="AM868" s="12" t="s">
        <v>6866</v>
      </c>
    </row>
    <row r="869" spans="1:40" x14ac:dyDescent="0.15">
      <c r="A869" s="2" t="s">
        <v>6867</v>
      </c>
      <c r="B869" s="2" t="s">
        <v>4041</v>
      </c>
      <c r="C869" s="2" t="s">
        <v>5357</v>
      </c>
      <c r="D869" s="14" t="s">
        <v>6870</v>
      </c>
      <c r="E869"/>
      <c r="F869" t="s">
        <v>5189</v>
      </c>
      <c r="G869" t="s">
        <v>6911</v>
      </c>
      <c r="H869" t="s">
        <v>1066</v>
      </c>
      <c r="L869" s="4" t="s">
        <v>1067</v>
      </c>
      <c r="M869" s="9">
        <v>9780189999982</v>
      </c>
      <c r="N869" t="s">
        <v>6914</v>
      </c>
      <c r="O869" t="s">
        <v>6914</v>
      </c>
      <c r="P869" t="s">
        <v>6914</v>
      </c>
      <c r="Q869" s="10">
        <v>0</v>
      </c>
      <c r="R869" s="11"/>
      <c r="S869" s="10">
        <v>0</v>
      </c>
      <c r="T869" s="4" t="s">
        <v>6864</v>
      </c>
      <c r="U869">
        <v>85</v>
      </c>
      <c r="V869">
        <v>89</v>
      </c>
      <c r="W869">
        <v>0</v>
      </c>
      <c r="X869">
        <v>4162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H869" s="1">
        <v>37516</v>
      </c>
      <c r="AI869" s="1">
        <v>37535</v>
      </c>
      <c r="AM869" s="12" t="s">
        <v>6866</v>
      </c>
    </row>
    <row r="870" spans="1:40" x14ac:dyDescent="0.15">
      <c r="A870" s="2" t="s">
        <v>6867</v>
      </c>
      <c r="B870" s="2" t="s">
        <v>4041</v>
      </c>
      <c r="C870" s="2" t="s">
        <v>5357</v>
      </c>
      <c r="D870" s="14" t="s">
        <v>6870</v>
      </c>
      <c r="E870"/>
      <c r="F870" t="s">
        <v>5189</v>
      </c>
      <c r="G870" t="s">
        <v>5189</v>
      </c>
      <c r="H870" t="s">
        <v>986</v>
      </c>
      <c r="K870" s="4">
        <v>0</v>
      </c>
      <c r="L870" s="4" t="s">
        <v>987</v>
      </c>
      <c r="M870" s="9">
        <v>9780838411315</v>
      </c>
      <c r="N870" t="s">
        <v>4008</v>
      </c>
      <c r="O870" t="s">
        <v>3888</v>
      </c>
      <c r="P870" t="s">
        <v>3888</v>
      </c>
      <c r="Q870" s="10">
        <v>6.7</v>
      </c>
      <c r="R870" s="11"/>
      <c r="S870" s="10">
        <v>5.05</v>
      </c>
      <c r="T870" s="4" t="s">
        <v>6864</v>
      </c>
      <c r="U870">
        <v>85</v>
      </c>
      <c r="V870">
        <v>89</v>
      </c>
      <c r="W870">
        <v>0</v>
      </c>
      <c r="X870">
        <v>85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f>AF867</f>
        <v>83</v>
      </c>
      <c r="AH870" s="1">
        <v>37382</v>
      </c>
      <c r="AI870" s="1">
        <v>37535</v>
      </c>
      <c r="AJ870" s="1">
        <v>36753</v>
      </c>
      <c r="AK870" s="8" t="s">
        <v>988</v>
      </c>
      <c r="AM870" s="12" t="s">
        <v>6866</v>
      </c>
    </row>
    <row r="871" spans="1:40" x14ac:dyDescent="0.15">
      <c r="A871" s="2" t="s">
        <v>6867</v>
      </c>
      <c r="B871" s="2" t="s">
        <v>4041</v>
      </c>
      <c r="C871" s="2" t="s">
        <v>5357</v>
      </c>
      <c r="D871" s="14" t="s">
        <v>6870</v>
      </c>
      <c r="E871"/>
      <c r="F871" t="s">
        <v>5189</v>
      </c>
      <c r="G871" t="s">
        <v>3424</v>
      </c>
      <c r="H871" t="s">
        <v>3425</v>
      </c>
      <c r="K871" s="4">
        <v>82</v>
      </c>
      <c r="L871" s="4" t="s">
        <v>3426</v>
      </c>
      <c r="M871" s="9">
        <v>9780669047530</v>
      </c>
      <c r="N871" t="s">
        <v>2419</v>
      </c>
      <c r="O871" t="s">
        <v>5236</v>
      </c>
      <c r="P871" t="s">
        <v>5236</v>
      </c>
      <c r="Q871" s="10">
        <v>38.799999999999997</v>
      </c>
      <c r="R871" s="11"/>
      <c r="S871" s="10">
        <v>29.1</v>
      </c>
      <c r="T871" s="4" t="s">
        <v>6864</v>
      </c>
      <c r="U871">
        <v>85</v>
      </c>
      <c r="V871">
        <v>89</v>
      </c>
      <c r="W871">
        <v>79</v>
      </c>
      <c r="X871">
        <v>85</v>
      </c>
      <c r="Y871">
        <v>0</v>
      </c>
      <c r="Z871">
        <v>0</v>
      </c>
      <c r="AA871">
        <v>4</v>
      </c>
      <c r="AB871">
        <v>0</v>
      </c>
      <c r="AC871">
        <v>6</v>
      </c>
      <c r="AD871">
        <v>0</v>
      </c>
      <c r="AE871">
        <v>88</v>
      </c>
      <c r="AF871">
        <v>88</v>
      </c>
      <c r="AH871" s="1">
        <v>37382</v>
      </c>
      <c r="AI871" s="1">
        <v>37535</v>
      </c>
      <c r="AJ871" s="1">
        <v>37426</v>
      </c>
      <c r="AK871" s="8" t="s">
        <v>3427</v>
      </c>
      <c r="AM871" s="12" t="s">
        <v>3428</v>
      </c>
    </row>
    <row r="872" spans="1:40" x14ac:dyDescent="0.15">
      <c r="A872" s="2" t="s">
        <v>6867</v>
      </c>
      <c r="B872" s="2" t="s">
        <v>4063</v>
      </c>
      <c r="C872" s="2" t="s">
        <v>6916</v>
      </c>
      <c r="D872" s="14" t="s">
        <v>6870</v>
      </c>
      <c r="E872"/>
      <c r="F872" t="s">
        <v>4064</v>
      </c>
      <c r="G872" t="s">
        <v>2075</v>
      </c>
      <c r="H872" t="s">
        <v>2076</v>
      </c>
      <c r="I872" s="4">
        <v>3</v>
      </c>
      <c r="K872" s="4">
        <v>92</v>
      </c>
      <c r="L872" s="4" t="s">
        <v>2077</v>
      </c>
      <c r="M872" s="9">
        <v>9780669201598</v>
      </c>
      <c r="N872" t="s">
        <v>2419</v>
      </c>
      <c r="O872" t="s">
        <v>5236</v>
      </c>
      <c r="P872" t="s">
        <v>5236</v>
      </c>
      <c r="Q872" s="10">
        <v>49.6</v>
      </c>
      <c r="R872" s="11"/>
      <c r="S872" s="10">
        <v>37.200000000000003</v>
      </c>
      <c r="T872" s="4" t="s">
        <v>6864</v>
      </c>
      <c r="U872">
        <v>45</v>
      </c>
      <c r="V872">
        <v>37</v>
      </c>
      <c r="W872">
        <v>41</v>
      </c>
      <c r="X872">
        <v>45</v>
      </c>
      <c r="Y872">
        <v>8</v>
      </c>
      <c r="Z872">
        <v>0</v>
      </c>
      <c r="AA872">
        <v>1</v>
      </c>
      <c r="AB872">
        <v>0</v>
      </c>
      <c r="AC872">
        <v>1</v>
      </c>
      <c r="AD872">
        <v>23</v>
      </c>
      <c r="AE872">
        <v>11</v>
      </c>
      <c r="AF872">
        <v>34</v>
      </c>
      <c r="AH872" s="1">
        <v>37383</v>
      </c>
      <c r="AI872" s="1">
        <v>37535</v>
      </c>
      <c r="AJ872" s="1">
        <v>37489</v>
      </c>
      <c r="AK872" s="8" t="s">
        <v>2078</v>
      </c>
      <c r="AM872" s="12" t="s">
        <v>6866</v>
      </c>
      <c r="AN872" s="13" t="s">
        <v>1051</v>
      </c>
    </row>
    <row r="873" spans="1:40" x14ac:dyDescent="0.15">
      <c r="A873" s="2" t="s">
        <v>6867</v>
      </c>
      <c r="B873" s="2" t="s">
        <v>4063</v>
      </c>
      <c r="C873" s="2" t="s">
        <v>6916</v>
      </c>
      <c r="D873" s="14" t="s">
        <v>6870</v>
      </c>
      <c r="E873"/>
      <c r="F873" t="s">
        <v>4064</v>
      </c>
      <c r="G873" t="s">
        <v>4622</v>
      </c>
      <c r="H873" t="s">
        <v>4623</v>
      </c>
      <c r="K873" s="4">
        <v>95</v>
      </c>
      <c r="L873" s="4" t="s">
        <v>4624</v>
      </c>
      <c r="M873" s="9">
        <v>9780887290213</v>
      </c>
      <c r="N873" t="s">
        <v>4622</v>
      </c>
      <c r="O873" t="s">
        <v>4622</v>
      </c>
      <c r="P873" t="s">
        <v>4622</v>
      </c>
      <c r="Q873" s="10">
        <v>37.299999999999997</v>
      </c>
      <c r="R873" s="11"/>
      <c r="S873" s="10">
        <v>28</v>
      </c>
      <c r="T873" s="4" t="s">
        <v>6883</v>
      </c>
      <c r="U873">
        <v>45</v>
      </c>
      <c r="V873">
        <v>37</v>
      </c>
      <c r="W873">
        <v>13</v>
      </c>
      <c r="X873">
        <v>75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12</v>
      </c>
      <c r="AE873">
        <v>0</v>
      </c>
      <c r="AF873">
        <v>12</v>
      </c>
      <c r="AH873" s="1">
        <v>37383</v>
      </c>
      <c r="AI873" s="1">
        <v>37535</v>
      </c>
      <c r="AJ873" s="1">
        <v>37476</v>
      </c>
      <c r="AK873" s="8" t="s">
        <v>3591</v>
      </c>
      <c r="AM873" s="12" t="s">
        <v>6866</v>
      </c>
    </row>
    <row r="874" spans="1:40" x14ac:dyDescent="0.15">
      <c r="A874" s="2" t="s">
        <v>6867</v>
      </c>
      <c r="B874" s="2" t="s">
        <v>4063</v>
      </c>
      <c r="C874" s="2" t="s">
        <v>6916</v>
      </c>
      <c r="D874" s="14" t="s">
        <v>6870</v>
      </c>
      <c r="E874"/>
      <c r="F874" t="s">
        <v>4064</v>
      </c>
      <c r="G874" t="s">
        <v>6911</v>
      </c>
      <c r="H874" t="s">
        <v>1066</v>
      </c>
      <c r="L874" s="4" t="s">
        <v>1067</v>
      </c>
      <c r="M874" s="9">
        <v>9780189999982</v>
      </c>
      <c r="N874" t="s">
        <v>6914</v>
      </c>
      <c r="O874" t="s">
        <v>6914</v>
      </c>
      <c r="P874" t="s">
        <v>6914</v>
      </c>
      <c r="Q874" s="10">
        <v>0</v>
      </c>
      <c r="R874" s="11"/>
      <c r="S874" s="10">
        <v>0</v>
      </c>
      <c r="T874" s="4" t="s">
        <v>6864</v>
      </c>
      <c r="U874">
        <v>45</v>
      </c>
      <c r="V874">
        <v>37</v>
      </c>
      <c r="W874">
        <v>0</v>
      </c>
      <c r="X874">
        <v>4162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H874" s="1">
        <v>37516</v>
      </c>
      <c r="AI874" s="1">
        <v>37535</v>
      </c>
      <c r="AM874" s="12" t="s">
        <v>6866</v>
      </c>
    </row>
    <row r="875" spans="1:40" x14ac:dyDescent="0.15">
      <c r="A875" s="2" t="s">
        <v>6867</v>
      </c>
      <c r="B875" s="2" t="s">
        <v>4063</v>
      </c>
      <c r="C875" s="2" t="s">
        <v>6916</v>
      </c>
      <c r="D875" s="14" t="s">
        <v>6870</v>
      </c>
      <c r="E875"/>
      <c r="F875" t="s">
        <v>4064</v>
      </c>
      <c r="G875" t="s">
        <v>6927</v>
      </c>
      <c r="H875" t="s">
        <v>4065</v>
      </c>
      <c r="I875" s="4">
        <v>4</v>
      </c>
      <c r="K875" s="4">
        <v>0</v>
      </c>
      <c r="L875" s="4" t="s">
        <v>4066</v>
      </c>
      <c r="M875" s="9">
        <v>9780074029114</v>
      </c>
      <c r="N875" t="s">
        <v>6863</v>
      </c>
      <c r="O875" t="s">
        <v>6863</v>
      </c>
      <c r="P875" t="s">
        <v>6863</v>
      </c>
      <c r="Q875" s="10">
        <v>131.69999999999999</v>
      </c>
      <c r="R875" s="11"/>
      <c r="S875" s="10">
        <v>98.8</v>
      </c>
      <c r="T875" s="4" t="s">
        <v>6864</v>
      </c>
      <c r="U875">
        <v>45</v>
      </c>
      <c r="V875">
        <v>37</v>
      </c>
      <c r="W875">
        <v>26</v>
      </c>
      <c r="X875">
        <v>69</v>
      </c>
      <c r="Y875">
        <v>2</v>
      </c>
      <c r="Z875">
        <v>0</v>
      </c>
      <c r="AA875">
        <v>0</v>
      </c>
      <c r="AB875">
        <v>0</v>
      </c>
      <c r="AC875">
        <v>0</v>
      </c>
      <c r="AD875">
        <v>26</v>
      </c>
      <c r="AE875">
        <v>0</v>
      </c>
      <c r="AF875">
        <v>26</v>
      </c>
      <c r="AH875" s="1">
        <v>37383</v>
      </c>
      <c r="AI875" s="1">
        <v>37535</v>
      </c>
      <c r="AJ875" s="1">
        <v>37477</v>
      </c>
      <c r="AK875" s="8" t="s">
        <v>4067</v>
      </c>
      <c r="AM875" s="12" t="s">
        <v>6866</v>
      </c>
    </row>
    <row r="876" spans="1:40" x14ac:dyDescent="0.15">
      <c r="A876" s="2" t="s">
        <v>6867</v>
      </c>
      <c r="B876" s="2" t="s">
        <v>4063</v>
      </c>
      <c r="C876" s="2" t="s">
        <v>6916</v>
      </c>
      <c r="D876" s="14" t="s">
        <v>6870</v>
      </c>
      <c r="E876"/>
      <c r="F876" t="s">
        <v>4064</v>
      </c>
      <c r="G876" t="s">
        <v>6927</v>
      </c>
      <c r="H876" t="s">
        <v>1929</v>
      </c>
      <c r="I876" s="4">
        <v>4</v>
      </c>
      <c r="K876" s="4">
        <v>0</v>
      </c>
      <c r="L876" s="4" t="s">
        <v>1930</v>
      </c>
      <c r="M876" s="9">
        <v>9780074029084</v>
      </c>
      <c r="N876" t="s">
        <v>6863</v>
      </c>
      <c r="O876" t="s">
        <v>6863</v>
      </c>
      <c r="P876" t="s">
        <v>6863</v>
      </c>
      <c r="Q876" s="10">
        <v>145.05000000000001</v>
      </c>
      <c r="R876" s="11"/>
      <c r="S876" s="10">
        <v>108.8</v>
      </c>
      <c r="T876" s="4" t="s">
        <v>6864</v>
      </c>
      <c r="U876">
        <v>45</v>
      </c>
      <c r="V876">
        <v>37</v>
      </c>
      <c r="W876">
        <v>8</v>
      </c>
      <c r="X876">
        <v>45</v>
      </c>
      <c r="Y876">
        <v>3</v>
      </c>
      <c r="Z876">
        <v>0</v>
      </c>
      <c r="AA876">
        <v>0</v>
      </c>
      <c r="AB876">
        <v>0</v>
      </c>
      <c r="AC876">
        <v>0</v>
      </c>
      <c r="AD876">
        <v>5</v>
      </c>
      <c r="AE876">
        <v>0</v>
      </c>
      <c r="AF876">
        <v>5</v>
      </c>
      <c r="AH876" s="1">
        <v>37383</v>
      </c>
      <c r="AI876" s="1">
        <v>37535</v>
      </c>
      <c r="AJ876" s="1">
        <v>37526</v>
      </c>
      <c r="AK876" s="8" t="s">
        <v>1931</v>
      </c>
      <c r="AM876" s="12" t="s">
        <v>6866</v>
      </c>
    </row>
    <row r="877" spans="1:40" x14ac:dyDescent="0.15">
      <c r="A877" s="2" t="s">
        <v>6867</v>
      </c>
      <c r="B877" s="2" t="s">
        <v>4063</v>
      </c>
      <c r="C877" s="2" t="s">
        <v>6916</v>
      </c>
      <c r="D877" s="14" t="s">
        <v>6870</v>
      </c>
      <c r="E877"/>
      <c r="F877" t="s">
        <v>4064</v>
      </c>
      <c r="G877" t="s">
        <v>6927</v>
      </c>
      <c r="H877" t="s">
        <v>989</v>
      </c>
      <c r="I877" s="4">
        <v>4</v>
      </c>
      <c r="K877" s="4">
        <v>0</v>
      </c>
      <c r="L877" s="4" t="s">
        <v>990</v>
      </c>
      <c r="M877" s="9">
        <v>9780074053447</v>
      </c>
      <c r="N877" t="s">
        <v>6863</v>
      </c>
      <c r="O877" t="s">
        <v>6863</v>
      </c>
      <c r="P877" t="s">
        <v>6863</v>
      </c>
      <c r="Q877" s="10">
        <v>162.05000000000001</v>
      </c>
      <c r="R877" s="11"/>
      <c r="S877" s="10">
        <v>121.55</v>
      </c>
      <c r="T877" s="4" t="s">
        <v>6864</v>
      </c>
      <c r="U877">
        <v>45</v>
      </c>
      <c r="V877">
        <v>37</v>
      </c>
      <c r="W877">
        <v>4</v>
      </c>
      <c r="X877">
        <v>45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4</v>
      </c>
      <c r="AE877">
        <v>0</v>
      </c>
      <c r="AF877">
        <v>4</v>
      </c>
      <c r="AH877" s="1">
        <v>37383</v>
      </c>
      <c r="AI877" s="1">
        <v>37535</v>
      </c>
      <c r="AJ877" s="1">
        <v>37480</v>
      </c>
      <c r="AK877" s="8" t="s">
        <v>991</v>
      </c>
      <c r="AM877" s="12" t="s">
        <v>6866</v>
      </c>
    </row>
    <row r="878" spans="1:40" x14ac:dyDescent="0.15">
      <c r="A878" s="2" t="s">
        <v>6867</v>
      </c>
      <c r="B878" s="2" t="s">
        <v>4063</v>
      </c>
      <c r="C878" s="2" t="s">
        <v>6916</v>
      </c>
      <c r="D878" s="14" t="s">
        <v>6870</v>
      </c>
      <c r="E878"/>
      <c r="F878" t="s">
        <v>4064</v>
      </c>
      <c r="G878" t="s">
        <v>6927</v>
      </c>
      <c r="H878" t="s">
        <v>1830</v>
      </c>
      <c r="I878" s="4">
        <v>4</v>
      </c>
      <c r="K878" s="4">
        <v>0</v>
      </c>
      <c r="L878" s="4" t="s">
        <v>1831</v>
      </c>
      <c r="M878" s="9">
        <v>9780072479768</v>
      </c>
      <c r="N878" t="s">
        <v>6863</v>
      </c>
      <c r="O878" t="s">
        <v>6863</v>
      </c>
      <c r="P878" t="s">
        <v>6863</v>
      </c>
      <c r="Q878" s="10">
        <v>14</v>
      </c>
      <c r="R878" s="11"/>
      <c r="S878" s="10">
        <v>10.5</v>
      </c>
      <c r="T878" s="4" t="s">
        <v>6883</v>
      </c>
      <c r="U878">
        <v>45</v>
      </c>
      <c r="V878">
        <v>37</v>
      </c>
      <c r="W878">
        <v>4</v>
      </c>
      <c r="X878">
        <v>45</v>
      </c>
      <c r="Y878">
        <v>21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f>AF876+AF878</f>
        <v>6</v>
      </c>
      <c r="AH878" s="1">
        <v>37383</v>
      </c>
      <c r="AI878" s="1">
        <v>37535</v>
      </c>
      <c r="AJ878" s="1">
        <v>37515</v>
      </c>
      <c r="AK878" s="8" t="s">
        <v>5083</v>
      </c>
      <c r="AM878" s="12" t="s">
        <v>6866</v>
      </c>
    </row>
    <row r="879" spans="1:40" x14ac:dyDescent="0.15">
      <c r="A879" s="2" t="s">
        <v>6867</v>
      </c>
      <c r="B879" s="2" t="s">
        <v>4063</v>
      </c>
      <c r="C879" s="2" t="s">
        <v>6916</v>
      </c>
      <c r="D879" s="14" t="s">
        <v>6870</v>
      </c>
      <c r="E879"/>
      <c r="F879" t="s">
        <v>4064</v>
      </c>
      <c r="G879" t="s">
        <v>6927</v>
      </c>
      <c r="H879" t="s">
        <v>2347</v>
      </c>
      <c r="I879" s="4">
        <v>4</v>
      </c>
      <c r="K879" s="4">
        <v>0</v>
      </c>
      <c r="L879" s="4" t="s">
        <v>2925</v>
      </c>
      <c r="M879" s="9">
        <v>9780074029107</v>
      </c>
      <c r="N879" t="s">
        <v>6863</v>
      </c>
      <c r="O879" t="s">
        <v>6863</v>
      </c>
      <c r="P879" t="s">
        <v>6863</v>
      </c>
      <c r="Q879" s="10">
        <v>131.69999999999999</v>
      </c>
      <c r="R879" s="11"/>
      <c r="S879" s="10">
        <v>98.8</v>
      </c>
      <c r="T879" s="4" t="s">
        <v>6864</v>
      </c>
      <c r="U879">
        <v>45</v>
      </c>
      <c r="V879">
        <v>37</v>
      </c>
      <c r="W879">
        <v>15</v>
      </c>
      <c r="X879">
        <v>61</v>
      </c>
      <c r="Y879">
        <v>5</v>
      </c>
      <c r="Z879">
        <v>0</v>
      </c>
      <c r="AA879">
        <v>0</v>
      </c>
      <c r="AB879">
        <v>0</v>
      </c>
      <c r="AC879">
        <v>0</v>
      </c>
      <c r="AD879">
        <v>9</v>
      </c>
      <c r="AE879">
        <v>0</v>
      </c>
      <c r="AF879">
        <v>9</v>
      </c>
      <c r="AH879" s="1">
        <v>37383</v>
      </c>
      <c r="AI879" s="1">
        <v>37535</v>
      </c>
      <c r="AJ879" s="1">
        <v>37481</v>
      </c>
      <c r="AK879" s="8" t="s">
        <v>4067</v>
      </c>
      <c r="AM879" s="12" t="s">
        <v>6866</v>
      </c>
    </row>
    <row r="880" spans="1:40" x14ac:dyDescent="0.15">
      <c r="A880" s="2" t="s">
        <v>6867</v>
      </c>
      <c r="B880" s="2" t="s">
        <v>4063</v>
      </c>
      <c r="C880" s="2" t="s">
        <v>6916</v>
      </c>
      <c r="D880" s="14" t="s">
        <v>6870</v>
      </c>
      <c r="E880"/>
      <c r="F880" t="s">
        <v>4064</v>
      </c>
      <c r="G880" t="s">
        <v>6927</v>
      </c>
      <c r="H880" t="s">
        <v>1247</v>
      </c>
      <c r="I880" s="4">
        <v>4</v>
      </c>
      <c r="K880" s="4">
        <v>0</v>
      </c>
      <c r="L880" s="4" t="s">
        <v>1248</v>
      </c>
      <c r="M880" s="9">
        <v>9780072309126</v>
      </c>
      <c r="N880" t="s">
        <v>6863</v>
      </c>
      <c r="O880" t="s">
        <v>6863</v>
      </c>
      <c r="P880" t="s">
        <v>6863</v>
      </c>
      <c r="Q880" s="10">
        <v>30.35</v>
      </c>
      <c r="R880" s="11"/>
      <c r="S880" s="10">
        <v>22.8</v>
      </c>
      <c r="T880" s="4" t="s">
        <v>6864</v>
      </c>
      <c r="U880">
        <v>45</v>
      </c>
      <c r="V880">
        <v>37</v>
      </c>
      <c r="W880">
        <v>15</v>
      </c>
      <c r="X880">
        <v>77</v>
      </c>
      <c r="Y880">
        <v>10</v>
      </c>
      <c r="Z880">
        <v>0</v>
      </c>
      <c r="AA880">
        <v>0</v>
      </c>
      <c r="AB880">
        <v>0</v>
      </c>
      <c r="AC880">
        <v>0</v>
      </c>
      <c r="AD880">
        <v>6</v>
      </c>
      <c r="AE880">
        <v>0</v>
      </c>
      <c r="AF880">
        <v>6</v>
      </c>
      <c r="AH880" s="1">
        <v>37383</v>
      </c>
      <c r="AI880" s="1">
        <v>37535</v>
      </c>
      <c r="AJ880" s="1">
        <v>37491</v>
      </c>
      <c r="AK880" s="8" t="s">
        <v>6117</v>
      </c>
      <c r="AM880" s="12" t="s">
        <v>6866</v>
      </c>
    </row>
    <row r="881" spans="1:39" x14ac:dyDescent="0.15">
      <c r="A881" s="2" t="s">
        <v>6867</v>
      </c>
      <c r="B881" s="2" t="s">
        <v>4063</v>
      </c>
      <c r="C881" s="2" t="s">
        <v>6916</v>
      </c>
      <c r="D881" s="14" t="s">
        <v>6870</v>
      </c>
      <c r="E881"/>
      <c r="F881" t="s">
        <v>4064</v>
      </c>
      <c r="G881" t="s">
        <v>6927</v>
      </c>
      <c r="H881" t="s">
        <v>6474</v>
      </c>
      <c r="I881" s="4">
        <v>4</v>
      </c>
      <c r="K881" s="4">
        <v>0</v>
      </c>
      <c r="L881" s="4" t="s">
        <v>6475</v>
      </c>
      <c r="M881" s="9">
        <v>9780074088289</v>
      </c>
      <c r="N881" t="s">
        <v>6863</v>
      </c>
      <c r="O881" t="s">
        <v>6863</v>
      </c>
      <c r="P881" t="s">
        <v>6863</v>
      </c>
      <c r="Q881" s="10">
        <v>162.05000000000001</v>
      </c>
      <c r="R881" s="11"/>
      <c r="S881" s="10">
        <v>121.55</v>
      </c>
      <c r="T881" s="4" t="s">
        <v>6864</v>
      </c>
      <c r="U881">
        <v>45</v>
      </c>
      <c r="V881">
        <v>37</v>
      </c>
      <c r="W881">
        <v>5</v>
      </c>
      <c r="X881">
        <v>45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5</v>
      </c>
      <c r="AE881">
        <v>0</v>
      </c>
      <c r="AF881">
        <v>5</v>
      </c>
      <c r="AH881" s="1">
        <v>37383</v>
      </c>
      <c r="AI881" s="1">
        <v>37535</v>
      </c>
      <c r="AJ881" s="1">
        <v>37477</v>
      </c>
      <c r="AK881" s="8" t="s">
        <v>991</v>
      </c>
      <c r="AM881" s="12" t="s">
        <v>6866</v>
      </c>
    </row>
    <row r="882" spans="1:39" x14ac:dyDescent="0.15">
      <c r="A882" s="2" t="s">
        <v>6867</v>
      </c>
      <c r="B882" s="2" t="s">
        <v>4063</v>
      </c>
      <c r="C882" s="2" t="s">
        <v>6916</v>
      </c>
      <c r="D882" s="14" t="s">
        <v>6870</v>
      </c>
      <c r="E882"/>
      <c r="F882" t="s">
        <v>4064</v>
      </c>
      <c r="G882" t="s">
        <v>6927</v>
      </c>
      <c r="H882" t="s">
        <v>3324</v>
      </c>
      <c r="I882" s="4">
        <v>4</v>
      </c>
      <c r="K882" s="4">
        <v>0</v>
      </c>
      <c r="L882" s="4" t="s">
        <v>3325</v>
      </c>
      <c r="M882" s="9">
        <v>9780072342192</v>
      </c>
      <c r="N882" t="s">
        <v>6863</v>
      </c>
      <c r="O882" t="s">
        <v>6863</v>
      </c>
      <c r="P882" t="s">
        <v>6863</v>
      </c>
      <c r="Q882" s="10">
        <v>87</v>
      </c>
      <c r="R882" s="11"/>
      <c r="S882" s="10">
        <v>65.25</v>
      </c>
      <c r="T882" s="4" t="s">
        <v>6864</v>
      </c>
      <c r="U882">
        <v>45</v>
      </c>
      <c r="V882">
        <v>37</v>
      </c>
      <c r="W882">
        <v>19</v>
      </c>
      <c r="X882">
        <v>61</v>
      </c>
      <c r="Y882">
        <v>16</v>
      </c>
      <c r="Z882">
        <v>0</v>
      </c>
      <c r="AA882">
        <v>0</v>
      </c>
      <c r="AB882">
        <v>0</v>
      </c>
      <c r="AC882">
        <v>0</v>
      </c>
      <c r="AD882">
        <v>3</v>
      </c>
      <c r="AE882">
        <v>0</v>
      </c>
      <c r="AF882">
        <v>3</v>
      </c>
      <c r="AG882">
        <f>AF882+AF881+AF879+AF877</f>
        <v>21</v>
      </c>
      <c r="AH882" s="1">
        <v>37383</v>
      </c>
      <c r="AI882" s="1">
        <v>37535</v>
      </c>
      <c r="AJ882" s="1">
        <v>37480</v>
      </c>
      <c r="AK882" s="8" t="s">
        <v>3326</v>
      </c>
      <c r="AM882" s="12" t="s">
        <v>6866</v>
      </c>
    </row>
    <row r="883" spans="1:39" x14ac:dyDescent="0.15">
      <c r="A883" s="2" t="s">
        <v>6867</v>
      </c>
      <c r="B883" s="2" t="s">
        <v>4063</v>
      </c>
      <c r="C883" s="2" t="s">
        <v>6916</v>
      </c>
      <c r="D883" s="14" t="s">
        <v>6870</v>
      </c>
      <c r="E883"/>
      <c r="F883" t="s">
        <v>4064</v>
      </c>
      <c r="G883" t="s">
        <v>6927</v>
      </c>
      <c r="H883" t="s">
        <v>4421</v>
      </c>
      <c r="I883" s="4">
        <v>4</v>
      </c>
      <c r="K883" s="4">
        <v>0</v>
      </c>
      <c r="L883" s="4" t="s">
        <v>2926</v>
      </c>
      <c r="M883" s="9">
        <v>9780072342178</v>
      </c>
      <c r="N883" t="s">
        <v>6863</v>
      </c>
      <c r="O883" t="s">
        <v>6863</v>
      </c>
      <c r="P883" t="s">
        <v>6863</v>
      </c>
      <c r="Q883" s="10">
        <v>87</v>
      </c>
      <c r="R883" s="11"/>
      <c r="S883" s="10">
        <v>65.25</v>
      </c>
      <c r="T883" s="4" t="s">
        <v>6864</v>
      </c>
      <c r="U883">
        <v>45</v>
      </c>
      <c r="V883">
        <v>37</v>
      </c>
      <c r="W883">
        <v>14</v>
      </c>
      <c r="X883">
        <v>61</v>
      </c>
      <c r="Y883">
        <v>9</v>
      </c>
      <c r="Z883">
        <v>0</v>
      </c>
      <c r="AA883">
        <v>0</v>
      </c>
      <c r="AB883">
        <v>0</v>
      </c>
      <c r="AC883">
        <v>0</v>
      </c>
      <c r="AD883">
        <v>5</v>
      </c>
      <c r="AE883">
        <v>0</v>
      </c>
      <c r="AF883">
        <v>5</v>
      </c>
      <c r="AG883">
        <f>AF883+AF881+AF879+AF877+AF876+AF875</f>
        <v>54</v>
      </c>
      <c r="AH883" s="1">
        <v>37383</v>
      </c>
      <c r="AI883" s="1">
        <v>37535</v>
      </c>
      <c r="AJ883" s="1">
        <v>37480</v>
      </c>
      <c r="AK883" s="8" t="s">
        <v>3326</v>
      </c>
      <c r="AM883" s="12" t="s">
        <v>6866</v>
      </c>
    </row>
    <row r="884" spans="1:39" x14ac:dyDescent="0.15">
      <c r="A884" s="2" t="s">
        <v>6867</v>
      </c>
      <c r="B884" s="2" t="s">
        <v>4063</v>
      </c>
      <c r="C884" s="2" t="s">
        <v>6916</v>
      </c>
      <c r="D884" s="14" t="s">
        <v>6870</v>
      </c>
      <c r="E884"/>
      <c r="F884" t="s">
        <v>4064</v>
      </c>
      <c r="G884" t="s">
        <v>6927</v>
      </c>
      <c r="H884" t="s">
        <v>1351</v>
      </c>
      <c r="I884" s="4">
        <v>4</v>
      </c>
      <c r="K884" s="4">
        <v>0</v>
      </c>
      <c r="L884" s="4" t="s">
        <v>1352</v>
      </c>
      <c r="M884" s="9">
        <v>9780072309720</v>
      </c>
      <c r="N884" t="s">
        <v>6863</v>
      </c>
      <c r="O884" t="s">
        <v>6863</v>
      </c>
      <c r="P884" t="s">
        <v>6863</v>
      </c>
      <c r="Q884" s="10">
        <v>44.7</v>
      </c>
      <c r="R884" s="11"/>
      <c r="S884" s="10">
        <v>33.549999999999997</v>
      </c>
      <c r="T884" s="4" t="s">
        <v>6864</v>
      </c>
      <c r="U884">
        <v>45</v>
      </c>
      <c r="V884">
        <v>37</v>
      </c>
      <c r="W884">
        <v>25</v>
      </c>
      <c r="X884">
        <v>77</v>
      </c>
      <c r="Y884">
        <v>20</v>
      </c>
      <c r="Z884">
        <v>0</v>
      </c>
      <c r="AA884">
        <v>0</v>
      </c>
      <c r="AB884">
        <v>0</v>
      </c>
      <c r="AC884">
        <v>0</v>
      </c>
      <c r="AD884">
        <v>4</v>
      </c>
      <c r="AE884">
        <v>1</v>
      </c>
      <c r="AF884">
        <v>5</v>
      </c>
      <c r="AG884">
        <f>AF884+AF881+AF879+AF877+AF876+AF875</f>
        <v>54</v>
      </c>
      <c r="AH884" s="1">
        <v>37383</v>
      </c>
      <c r="AI884" s="1">
        <v>37535</v>
      </c>
      <c r="AJ884" s="1">
        <v>37480</v>
      </c>
      <c r="AK884" s="8" t="s">
        <v>1353</v>
      </c>
      <c r="AM884" s="12" t="s">
        <v>6866</v>
      </c>
    </row>
    <row r="885" spans="1:39" x14ac:dyDescent="0.15">
      <c r="A885" s="2" t="s">
        <v>6867</v>
      </c>
      <c r="B885" s="2" t="s">
        <v>4063</v>
      </c>
      <c r="C885" s="2" t="s">
        <v>6916</v>
      </c>
      <c r="D885" s="14" t="s">
        <v>6870</v>
      </c>
      <c r="E885"/>
      <c r="F885" t="s">
        <v>4064</v>
      </c>
      <c r="G885" t="s">
        <v>4408</v>
      </c>
      <c r="H885" t="s">
        <v>4409</v>
      </c>
      <c r="I885" s="4">
        <v>4</v>
      </c>
      <c r="K885" s="4">
        <v>1</v>
      </c>
      <c r="L885" s="4" t="s">
        <v>4410</v>
      </c>
      <c r="M885" s="9">
        <v>9780934034319</v>
      </c>
      <c r="N885" t="s">
        <v>5314</v>
      </c>
      <c r="O885" t="s">
        <v>5314</v>
      </c>
      <c r="P885" t="s">
        <v>5314</v>
      </c>
      <c r="Q885" s="10">
        <v>15.95</v>
      </c>
      <c r="R885" s="11"/>
      <c r="S885" s="10">
        <v>12</v>
      </c>
      <c r="T885" s="4" t="s">
        <v>6864</v>
      </c>
      <c r="U885">
        <v>45</v>
      </c>
      <c r="V885">
        <v>37</v>
      </c>
      <c r="W885">
        <v>42</v>
      </c>
      <c r="X885">
        <v>45</v>
      </c>
      <c r="Y885">
        <v>13</v>
      </c>
      <c r="Z885">
        <v>0</v>
      </c>
      <c r="AA885">
        <v>0</v>
      </c>
      <c r="AB885">
        <v>0</v>
      </c>
      <c r="AC885">
        <v>3</v>
      </c>
      <c r="AD885">
        <v>24</v>
      </c>
      <c r="AE885">
        <v>5</v>
      </c>
      <c r="AF885">
        <v>29</v>
      </c>
      <c r="AH885" s="1">
        <v>37383</v>
      </c>
      <c r="AI885" s="1">
        <v>37535</v>
      </c>
      <c r="AJ885" s="1">
        <v>37477</v>
      </c>
      <c r="AK885" s="8" t="s">
        <v>5205</v>
      </c>
      <c r="AM885" s="12" t="s">
        <v>6866</v>
      </c>
    </row>
    <row r="886" spans="1:39" x14ac:dyDescent="0.15">
      <c r="A886" s="2" t="s">
        <v>6867</v>
      </c>
      <c r="B886" s="2" t="s">
        <v>4063</v>
      </c>
      <c r="C886" s="2" t="s">
        <v>5357</v>
      </c>
      <c r="D886" s="14" t="s">
        <v>6925</v>
      </c>
      <c r="E886"/>
      <c r="F886" t="s">
        <v>4064</v>
      </c>
      <c r="G886" t="s">
        <v>4622</v>
      </c>
      <c r="H886" t="s">
        <v>4623</v>
      </c>
      <c r="K886" s="4">
        <v>95</v>
      </c>
      <c r="L886" s="4" t="s">
        <v>4624</v>
      </c>
      <c r="M886" s="9">
        <v>9780887290213</v>
      </c>
      <c r="N886" t="s">
        <v>4622</v>
      </c>
      <c r="O886" t="s">
        <v>4622</v>
      </c>
      <c r="P886" t="s">
        <v>4622</v>
      </c>
      <c r="Q886" s="10">
        <v>37.299999999999997</v>
      </c>
      <c r="R886" s="11"/>
      <c r="S886" s="10">
        <v>28</v>
      </c>
      <c r="T886" s="4" t="s">
        <v>6883</v>
      </c>
      <c r="U886">
        <v>30</v>
      </c>
      <c r="V886">
        <v>23</v>
      </c>
      <c r="W886">
        <v>13</v>
      </c>
      <c r="X886">
        <v>75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12</v>
      </c>
      <c r="AE886">
        <v>0</v>
      </c>
      <c r="AF886">
        <v>12</v>
      </c>
      <c r="AH886" s="1">
        <v>37382</v>
      </c>
      <c r="AI886" s="1">
        <v>37535</v>
      </c>
      <c r="AJ886" s="1">
        <v>37476</v>
      </c>
      <c r="AK886" s="8" t="s">
        <v>3591</v>
      </c>
      <c r="AM886" s="12" t="s">
        <v>6866</v>
      </c>
    </row>
    <row r="887" spans="1:39" x14ac:dyDescent="0.15">
      <c r="A887" s="2" t="s">
        <v>6867</v>
      </c>
      <c r="B887" s="2" t="s">
        <v>4063</v>
      </c>
      <c r="C887" s="2" t="s">
        <v>5357</v>
      </c>
      <c r="D887" s="14" t="s">
        <v>6870</v>
      </c>
      <c r="E887"/>
      <c r="F887" t="s">
        <v>4064</v>
      </c>
      <c r="G887" t="s">
        <v>4645</v>
      </c>
      <c r="H887" t="s">
        <v>4646</v>
      </c>
      <c r="I887" s="4">
        <v>6</v>
      </c>
      <c r="K887" s="4">
        <v>2</v>
      </c>
      <c r="L887" s="4" t="s">
        <v>4647</v>
      </c>
      <c r="M887" s="9">
        <v>9780618103126</v>
      </c>
      <c r="N887" t="s">
        <v>5236</v>
      </c>
      <c r="O887" t="s">
        <v>5236</v>
      </c>
      <c r="P887" t="s">
        <v>5236</v>
      </c>
      <c r="Q887" s="10">
        <v>65.599999999999994</v>
      </c>
      <c r="R887" s="11"/>
      <c r="S887" s="10">
        <v>49.2</v>
      </c>
      <c r="T887" s="4" t="s">
        <v>6864</v>
      </c>
      <c r="U887">
        <v>30</v>
      </c>
      <c r="V887">
        <v>23</v>
      </c>
      <c r="W887">
        <v>28</v>
      </c>
      <c r="X887">
        <v>30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27</v>
      </c>
      <c r="AE887">
        <v>0</v>
      </c>
      <c r="AF887">
        <v>27</v>
      </c>
      <c r="AH887" s="1">
        <v>37382</v>
      </c>
      <c r="AI887" s="1">
        <v>37535</v>
      </c>
      <c r="AJ887" s="1">
        <v>37529</v>
      </c>
      <c r="AK887" s="8" t="s">
        <v>4648</v>
      </c>
      <c r="AM887" s="12" t="s">
        <v>6866</v>
      </c>
    </row>
    <row r="888" spans="1:39" x14ac:dyDescent="0.15">
      <c r="A888" s="2" t="s">
        <v>6867</v>
      </c>
      <c r="B888" s="2" t="s">
        <v>4063</v>
      </c>
      <c r="C888" s="2" t="s">
        <v>5357</v>
      </c>
      <c r="D888" s="14" t="s">
        <v>6870</v>
      </c>
      <c r="E888"/>
      <c r="F888" t="s">
        <v>4064</v>
      </c>
      <c r="G888" t="s">
        <v>6911</v>
      </c>
      <c r="H888" t="s">
        <v>1066</v>
      </c>
      <c r="L888" s="4" t="s">
        <v>1067</v>
      </c>
      <c r="M888" s="9">
        <v>9780189999982</v>
      </c>
      <c r="N888" t="s">
        <v>6914</v>
      </c>
      <c r="O888" t="s">
        <v>6914</v>
      </c>
      <c r="P888" t="s">
        <v>6914</v>
      </c>
      <c r="Q888" s="10">
        <v>0</v>
      </c>
      <c r="R888" s="11"/>
      <c r="S888" s="10">
        <v>0</v>
      </c>
      <c r="T888" s="4" t="s">
        <v>6864</v>
      </c>
      <c r="U888">
        <v>30</v>
      </c>
      <c r="V888">
        <v>23</v>
      </c>
      <c r="W888">
        <v>0</v>
      </c>
      <c r="X888">
        <v>4162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H888" s="1">
        <v>37516</v>
      </c>
      <c r="AI888" s="1">
        <v>37535</v>
      </c>
      <c r="AM888" s="12" t="s">
        <v>6866</v>
      </c>
    </row>
    <row r="889" spans="1:39" x14ac:dyDescent="0.15">
      <c r="A889" s="2" t="s">
        <v>6867</v>
      </c>
      <c r="B889" s="2" t="s">
        <v>1880</v>
      </c>
      <c r="C889" s="2">
        <v>7</v>
      </c>
      <c r="D889" s="14" t="s">
        <v>6870</v>
      </c>
      <c r="E889"/>
      <c r="F889" t="s">
        <v>2598</v>
      </c>
      <c r="G889" t="s">
        <v>2599</v>
      </c>
      <c r="H889" t="s">
        <v>2600</v>
      </c>
      <c r="K889" s="4">
        <v>88</v>
      </c>
      <c r="L889" s="4" t="s">
        <v>2601</v>
      </c>
      <c r="M889" s="9">
        <v>9780674194243</v>
      </c>
      <c r="N889" t="s">
        <v>2058</v>
      </c>
      <c r="O889" t="s">
        <v>2059</v>
      </c>
      <c r="P889" t="s">
        <v>2059</v>
      </c>
      <c r="Q889" s="10">
        <v>15</v>
      </c>
      <c r="R889" s="11">
        <v>0.1</v>
      </c>
      <c r="S889" s="10">
        <v>11.25</v>
      </c>
      <c r="T889" s="4" t="s">
        <v>6864</v>
      </c>
      <c r="U889">
        <v>300</v>
      </c>
      <c r="V889">
        <v>364</v>
      </c>
      <c r="W889">
        <v>405</v>
      </c>
      <c r="X889">
        <v>470</v>
      </c>
      <c r="Y889">
        <v>62</v>
      </c>
      <c r="Z889">
        <v>0</v>
      </c>
      <c r="AA889">
        <v>-1</v>
      </c>
      <c r="AB889">
        <v>0</v>
      </c>
      <c r="AC889">
        <v>10</v>
      </c>
      <c r="AD889">
        <v>265</v>
      </c>
      <c r="AE889">
        <v>124</v>
      </c>
      <c r="AF889">
        <v>389</v>
      </c>
      <c r="AH889" s="1">
        <v>37382</v>
      </c>
      <c r="AI889" s="1">
        <v>37535</v>
      </c>
      <c r="AJ889" s="1">
        <v>37532</v>
      </c>
      <c r="AK889" s="8">
        <v>15</v>
      </c>
      <c r="AM889" s="12" t="s">
        <v>6866</v>
      </c>
    </row>
    <row r="890" spans="1:39" x14ac:dyDescent="0.15">
      <c r="A890" s="2" t="s">
        <v>6867</v>
      </c>
      <c r="B890" s="2" t="s">
        <v>1880</v>
      </c>
      <c r="C890" s="2">
        <v>90</v>
      </c>
      <c r="D890" s="14" t="s">
        <v>6870</v>
      </c>
      <c r="E890"/>
      <c r="F890" t="s">
        <v>5244</v>
      </c>
      <c r="G890" t="s">
        <v>6911</v>
      </c>
      <c r="H890" t="s">
        <v>1066</v>
      </c>
      <c r="L890" s="4" t="s">
        <v>1067</v>
      </c>
      <c r="M890" s="9">
        <v>9780189999982</v>
      </c>
      <c r="N890" t="s">
        <v>6914</v>
      </c>
      <c r="O890" t="s">
        <v>6914</v>
      </c>
      <c r="P890" t="s">
        <v>6914</v>
      </c>
      <c r="Q890" s="10">
        <v>0</v>
      </c>
      <c r="R890" s="11"/>
      <c r="S890" s="10">
        <v>0</v>
      </c>
      <c r="T890" s="4" t="s">
        <v>6864</v>
      </c>
      <c r="U890">
        <v>0</v>
      </c>
      <c r="V890">
        <v>8</v>
      </c>
      <c r="W890">
        <v>0</v>
      </c>
      <c r="X890">
        <v>4162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H890" s="1">
        <v>37469</v>
      </c>
      <c r="AI890" s="1">
        <v>37535</v>
      </c>
      <c r="AM890" s="12" t="s">
        <v>6866</v>
      </c>
    </row>
    <row r="891" spans="1:39" x14ac:dyDescent="0.15">
      <c r="A891" s="2" t="s">
        <v>6867</v>
      </c>
      <c r="B891" s="2" t="s">
        <v>1880</v>
      </c>
      <c r="C891" s="2">
        <v>101</v>
      </c>
      <c r="D891" s="14" t="s">
        <v>6870</v>
      </c>
      <c r="E891"/>
      <c r="F891" t="s">
        <v>3134</v>
      </c>
      <c r="G891" t="s">
        <v>3135</v>
      </c>
      <c r="H891" t="s">
        <v>3136</v>
      </c>
      <c r="I891" s="4">
        <v>8</v>
      </c>
      <c r="K891" s="4">
        <v>1</v>
      </c>
      <c r="L891" s="4" t="s">
        <v>3137</v>
      </c>
      <c r="M891" s="9">
        <v>9780814250761</v>
      </c>
      <c r="N891" t="s">
        <v>3138</v>
      </c>
      <c r="O891" t="s">
        <v>3138</v>
      </c>
      <c r="P891" t="s">
        <v>3138</v>
      </c>
      <c r="Q891" s="10">
        <v>42.65</v>
      </c>
      <c r="R891" s="11"/>
      <c r="S891" s="10">
        <v>32</v>
      </c>
      <c r="T891" s="4" t="s">
        <v>6864</v>
      </c>
      <c r="U891">
        <v>90</v>
      </c>
      <c r="V891">
        <v>96</v>
      </c>
      <c r="W891">
        <v>90</v>
      </c>
      <c r="X891">
        <v>90</v>
      </c>
      <c r="Y891">
        <v>7</v>
      </c>
      <c r="Z891">
        <v>0</v>
      </c>
      <c r="AA891">
        <v>-1</v>
      </c>
      <c r="AB891">
        <v>0</v>
      </c>
      <c r="AC891">
        <v>0</v>
      </c>
      <c r="AD891">
        <v>77</v>
      </c>
      <c r="AE891">
        <v>19</v>
      </c>
      <c r="AF891">
        <v>96</v>
      </c>
      <c r="AH891" s="1">
        <v>37382</v>
      </c>
      <c r="AI891" s="1">
        <v>37535</v>
      </c>
      <c r="AJ891" s="1">
        <v>37537</v>
      </c>
      <c r="AK891" s="8" t="s">
        <v>2625</v>
      </c>
      <c r="AM891" s="12" t="s">
        <v>6866</v>
      </c>
    </row>
    <row r="892" spans="1:39" x14ac:dyDescent="0.15">
      <c r="A892" s="2" t="s">
        <v>6867</v>
      </c>
      <c r="B892" s="2" t="s">
        <v>1880</v>
      </c>
      <c r="C892" s="2">
        <v>110</v>
      </c>
      <c r="D892" s="14" t="s">
        <v>6870</v>
      </c>
      <c r="E892"/>
      <c r="F892" t="s">
        <v>1682</v>
      </c>
      <c r="G892" t="s">
        <v>1683</v>
      </c>
      <c r="H892" t="s">
        <v>4691</v>
      </c>
      <c r="K892" s="4">
        <v>1</v>
      </c>
      <c r="L892" s="4" t="s">
        <v>4692</v>
      </c>
      <c r="M892" s="9">
        <v>9780631214120</v>
      </c>
      <c r="N892" t="s">
        <v>1975</v>
      </c>
      <c r="O892" t="s">
        <v>1975</v>
      </c>
      <c r="P892" t="s">
        <v>1975</v>
      </c>
      <c r="Q892" s="10">
        <v>39.450000000000003</v>
      </c>
      <c r="R892" s="11"/>
      <c r="S892" s="10">
        <v>29.6</v>
      </c>
      <c r="T892" s="4" t="s">
        <v>6864</v>
      </c>
      <c r="U892">
        <v>40</v>
      </c>
      <c r="V892">
        <v>43</v>
      </c>
      <c r="W892">
        <v>38</v>
      </c>
      <c r="X892">
        <v>40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39</v>
      </c>
      <c r="AE892">
        <v>3</v>
      </c>
      <c r="AF892">
        <v>42</v>
      </c>
      <c r="AH892" s="1">
        <v>37382</v>
      </c>
      <c r="AI892" s="1">
        <v>37535</v>
      </c>
      <c r="AJ892" s="1">
        <v>37539</v>
      </c>
      <c r="AK892" s="8" t="s">
        <v>4693</v>
      </c>
      <c r="AM892" s="12" t="s">
        <v>6866</v>
      </c>
    </row>
    <row r="893" spans="1:39" x14ac:dyDescent="0.15">
      <c r="A893" s="2" t="s">
        <v>6867</v>
      </c>
      <c r="B893" s="2" t="s">
        <v>1880</v>
      </c>
      <c r="C893" s="2">
        <v>112</v>
      </c>
      <c r="D893" s="14" t="s">
        <v>6870</v>
      </c>
      <c r="E893"/>
      <c r="F893" t="s">
        <v>1622</v>
      </c>
      <c r="G893" t="s">
        <v>1623</v>
      </c>
      <c r="H893" t="s">
        <v>1624</v>
      </c>
      <c r="K893" s="4">
        <v>85</v>
      </c>
      <c r="L893" s="4" t="s">
        <v>1625</v>
      </c>
      <c r="M893" s="9">
        <v>9780824809447</v>
      </c>
      <c r="N893" t="s">
        <v>3129</v>
      </c>
      <c r="O893" t="s">
        <v>3129</v>
      </c>
      <c r="P893" t="s">
        <v>3129</v>
      </c>
      <c r="Q893" s="10">
        <v>19.2</v>
      </c>
      <c r="R893" s="11"/>
      <c r="S893" s="10">
        <v>14.4</v>
      </c>
      <c r="T893" s="4" t="s">
        <v>6864</v>
      </c>
      <c r="U893">
        <v>50</v>
      </c>
      <c r="V893">
        <v>33</v>
      </c>
      <c r="W893">
        <v>43</v>
      </c>
      <c r="X893">
        <v>50</v>
      </c>
      <c r="Y893">
        <v>23</v>
      </c>
      <c r="Z893">
        <v>0</v>
      </c>
      <c r="AA893">
        <v>0</v>
      </c>
      <c r="AB893">
        <v>0</v>
      </c>
      <c r="AC893">
        <v>11</v>
      </c>
      <c r="AD893">
        <v>19</v>
      </c>
      <c r="AE893">
        <v>2</v>
      </c>
      <c r="AF893">
        <v>21</v>
      </c>
      <c r="AH893" s="1">
        <v>37382</v>
      </c>
      <c r="AI893" s="1">
        <v>37535</v>
      </c>
      <c r="AJ893" s="1">
        <v>37468</v>
      </c>
      <c r="AK893" s="8" t="s">
        <v>195</v>
      </c>
      <c r="AM893" s="12" t="s">
        <v>6866</v>
      </c>
    </row>
    <row r="894" spans="1:39" x14ac:dyDescent="0.15">
      <c r="A894" s="2" t="s">
        <v>6867</v>
      </c>
      <c r="B894" s="2" t="s">
        <v>1880</v>
      </c>
      <c r="C894" s="2">
        <v>113</v>
      </c>
      <c r="D894" s="14" t="s">
        <v>6870</v>
      </c>
      <c r="E894"/>
      <c r="F894" t="s">
        <v>4340</v>
      </c>
      <c r="G894" t="s">
        <v>4341</v>
      </c>
      <c r="H894" t="s">
        <v>4342</v>
      </c>
      <c r="K894" s="4">
        <v>0</v>
      </c>
      <c r="L894" s="4" t="s">
        <v>4343</v>
      </c>
      <c r="M894" s="9">
        <v>9780969987925</v>
      </c>
      <c r="N894" t="s">
        <v>4344</v>
      </c>
      <c r="O894" t="s">
        <v>4344</v>
      </c>
      <c r="P894" t="s">
        <v>4344</v>
      </c>
      <c r="Q894" s="10">
        <v>48</v>
      </c>
      <c r="R894" s="11"/>
      <c r="S894" s="10">
        <v>36</v>
      </c>
      <c r="T894" s="4" t="s">
        <v>6864</v>
      </c>
      <c r="U894">
        <v>15</v>
      </c>
      <c r="V894">
        <v>6</v>
      </c>
      <c r="W894">
        <v>12</v>
      </c>
      <c r="X894">
        <v>15</v>
      </c>
      <c r="Y894">
        <v>7</v>
      </c>
      <c r="Z894">
        <v>0</v>
      </c>
      <c r="AA894">
        <v>0</v>
      </c>
      <c r="AB894">
        <v>0</v>
      </c>
      <c r="AC894">
        <v>3</v>
      </c>
      <c r="AD894">
        <v>5</v>
      </c>
      <c r="AE894">
        <v>0</v>
      </c>
      <c r="AF894">
        <v>5</v>
      </c>
      <c r="AH894" s="1">
        <v>37382</v>
      </c>
      <c r="AI894" s="1">
        <v>37535</v>
      </c>
      <c r="AJ894" s="1">
        <v>37488</v>
      </c>
      <c r="AK894" s="8" t="s">
        <v>4345</v>
      </c>
      <c r="AM894" s="12" t="s">
        <v>6866</v>
      </c>
    </row>
    <row r="895" spans="1:39" x14ac:dyDescent="0.15">
      <c r="A895" s="2" t="s">
        <v>6867</v>
      </c>
      <c r="B895" s="2" t="s">
        <v>1880</v>
      </c>
      <c r="C895" s="2">
        <v>143</v>
      </c>
      <c r="D895" s="14" t="s">
        <v>6870</v>
      </c>
      <c r="E895"/>
      <c r="F895" t="s">
        <v>3134</v>
      </c>
      <c r="G895" t="s">
        <v>6911</v>
      </c>
      <c r="H895" t="s">
        <v>6912</v>
      </c>
      <c r="L895" s="4" t="s">
        <v>6913</v>
      </c>
      <c r="M895" s="9">
        <v>9780189999999</v>
      </c>
      <c r="N895" t="s">
        <v>6914</v>
      </c>
      <c r="O895" t="s">
        <v>6914</v>
      </c>
      <c r="P895" t="s">
        <v>6914</v>
      </c>
      <c r="Q895" s="10">
        <v>0</v>
      </c>
      <c r="R895" s="11"/>
      <c r="S895" s="10">
        <v>0</v>
      </c>
      <c r="T895" s="4" t="s">
        <v>6864</v>
      </c>
      <c r="U895">
        <v>0</v>
      </c>
      <c r="V895">
        <v>21</v>
      </c>
      <c r="W895">
        <v>0</v>
      </c>
      <c r="X895">
        <v>424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H895" s="1">
        <v>37382</v>
      </c>
      <c r="AI895" s="1">
        <v>37535</v>
      </c>
      <c r="AM895" s="12" t="s">
        <v>6866</v>
      </c>
    </row>
    <row r="896" spans="1:39" x14ac:dyDescent="0.15">
      <c r="A896" s="2" t="s">
        <v>6867</v>
      </c>
      <c r="B896" s="2" t="s">
        <v>1880</v>
      </c>
      <c r="C896" s="2">
        <v>165</v>
      </c>
      <c r="D896" s="14" t="s">
        <v>6870</v>
      </c>
      <c r="E896"/>
      <c r="F896" t="s">
        <v>1310</v>
      </c>
      <c r="G896" t="s">
        <v>1311</v>
      </c>
      <c r="H896" t="s">
        <v>1312</v>
      </c>
      <c r="K896" s="4">
        <v>0</v>
      </c>
      <c r="L896" s="4" t="s">
        <v>1313</v>
      </c>
      <c r="M896" s="9">
        <v>9780130950697</v>
      </c>
      <c r="N896" t="s">
        <v>3943</v>
      </c>
      <c r="O896" t="s">
        <v>3943</v>
      </c>
      <c r="P896" t="s">
        <v>3943</v>
      </c>
      <c r="Q896" s="10">
        <v>77</v>
      </c>
      <c r="R896" s="11"/>
      <c r="S896" s="10">
        <v>57.75</v>
      </c>
      <c r="T896" s="4" t="s">
        <v>6864</v>
      </c>
      <c r="U896">
        <v>50</v>
      </c>
      <c r="V896">
        <v>21</v>
      </c>
      <c r="W896">
        <v>35</v>
      </c>
      <c r="X896">
        <v>50</v>
      </c>
      <c r="Y896">
        <v>18</v>
      </c>
      <c r="Z896">
        <v>0</v>
      </c>
      <c r="AA896">
        <v>0</v>
      </c>
      <c r="AB896">
        <v>0</v>
      </c>
      <c r="AC896">
        <v>1</v>
      </c>
      <c r="AD896">
        <v>2</v>
      </c>
      <c r="AE896">
        <v>15</v>
      </c>
      <c r="AF896">
        <v>17</v>
      </c>
      <c r="AH896" s="1">
        <v>37382</v>
      </c>
      <c r="AI896" s="1">
        <v>37535</v>
      </c>
      <c r="AJ896" s="1">
        <v>37481</v>
      </c>
      <c r="AK896" s="8" t="s">
        <v>6884</v>
      </c>
      <c r="AM896" s="12" t="s">
        <v>6866</v>
      </c>
    </row>
    <row r="897" spans="1:40" x14ac:dyDescent="0.15">
      <c r="A897" s="2" t="s">
        <v>6867</v>
      </c>
      <c r="B897" s="2" t="s">
        <v>1880</v>
      </c>
      <c r="C897" s="2">
        <v>171</v>
      </c>
      <c r="D897" s="14" t="s">
        <v>6870</v>
      </c>
      <c r="E897"/>
      <c r="F897" t="s">
        <v>880</v>
      </c>
      <c r="G897" t="s">
        <v>881</v>
      </c>
      <c r="H897" t="s">
        <v>882</v>
      </c>
      <c r="I897" s="4">
        <v>2</v>
      </c>
      <c r="K897" s="4">
        <v>1</v>
      </c>
      <c r="L897" s="4" t="s">
        <v>2927</v>
      </c>
      <c r="M897" s="9">
        <v>9780534577896</v>
      </c>
      <c r="N897" t="s">
        <v>3888</v>
      </c>
      <c r="O897" t="s">
        <v>3888</v>
      </c>
      <c r="P897" t="s">
        <v>3888</v>
      </c>
      <c r="Q897" s="10">
        <v>81</v>
      </c>
      <c r="R897" s="11"/>
      <c r="S897" s="10">
        <v>60.75</v>
      </c>
      <c r="T897" s="4" t="s">
        <v>6864</v>
      </c>
      <c r="U897">
        <v>70</v>
      </c>
      <c r="V897">
        <v>64</v>
      </c>
      <c r="W897">
        <v>67</v>
      </c>
      <c r="X897">
        <v>70</v>
      </c>
      <c r="Y897">
        <v>12</v>
      </c>
      <c r="Z897">
        <v>0</v>
      </c>
      <c r="AA897">
        <v>1</v>
      </c>
      <c r="AB897">
        <v>0</v>
      </c>
      <c r="AC897">
        <v>0</v>
      </c>
      <c r="AD897">
        <v>55</v>
      </c>
      <c r="AE897">
        <v>-1</v>
      </c>
      <c r="AF897">
        <v>54</v>
      </c>
      <c r="AH897" s="1">
        <v>37495</v>
      </c>
      <c r="AI897" s="1">
        <v>37535</v>
      </c>
      <c r="AJ897" s="1">
        <v>37515</v>
      </c>
      <c r="AK897" s="8" t="s">
        <v>5192</v>
      </c>
      <c r="AM897" s="12" t="s">
        <v>6866</v>
      </c>
    </row>
    <row r="898" spans="1:40" x14ac:dyDescent="0.15">
      <c r="A898" s="2" t="s">
        <v>6867</v>
      </c>
      <c r="B898" s="2" t="s">
        <v>1880</v>
      </c>
      <c r="C898" s="2">
        <v>174</v>
      </c>
      <c r="D898" s="14" t="s">
        <v>6870</v>
      </c>
      <c r="E898"/>
      <c r="F898" t="s">
        <v>1971</v>
      </c>
      <c r="G898" t="s">
        <v>1972</v>
      </c>
      <c r="H898" t="s">
        <v>1973</v>
      </c>
      <c r="K898" s="4">
        <v>98</v>
      </c>
      <c r="L898" s="4" t="s">
        <v>1974</v>
      </c>
      <c r="M898" s="9">
        <v>9780631195955</v>
      </c>
      <c r="N898" t="s">
        <v>1975</v>
      </c>
      <c r="O898" t="s">
        <v>1975</v>
      </c>
      <c r="P898" t="s">
        <v>1975</v>
      </c>
      <c r="Q898" s="10">
        <v>40.5</v>
      </c>
      <c r="R898" s="11"/>
      <c r="S898" s="10">
        <v>30.4</v>
      </c>
      <c r="T898" s="4" t="s">
        <v>6864</v>
      </c>
      <c r="U898">
        <v>45</v>
      </c>
      <c r="V898">
        <v>39</v>
      </c>
      <c r="W898">
        <v>90</v>
      </c>
      <c r="X898">
        <v>90</v>
      </c>
      <c r="Y898">
        <v>0</v>
      </c>
      <c r="Z898">
        <v>0</v>
      </c>
      <c r="AA898">
        <v>21</v>
      </c>
      <c r="AB898">
        <v>0</v>
      </c>
      <c r="AC898">
        <v>0</v>
      </c>
      <c r="AD898">
        <v>0</v>
      </c>
      <c r="AE898">
        <v>110</v>
      </c>
      <c r="AF898">
        <v>110</v>
      </c>
      <c r="AH898" s="1">
        <v>37452</v>
      </c>
      <c r="AI898" s="1">
        <v>37535</v>
      </c>
      <c r="AJ898" s="1">
        <v>37539</v>
      </c>
      <c r="AK898" s="8" t="s">
        <v>1928</v>
      </c>
      <c r="AM898" s="12" t="s">
        <v>6866</v>
      </c>
    </row>
    <row r="899" spans="1:40" x14ac:dyDescent="0.15">
      <c r="A899" s="2" t="s">
        <v>6867</v>
      </c>
      <c r="B899" s="2" t="s">
        <v>1880</v>
      </c>
      <c r="C899" s="2">
        <v>174</v>
      </c>
      <c r="D899" s="14" t="s">
        <v>6870</v>
      </c>
      <c r="E899"/>
      <c r="F899" t="s">
        <v>1971</v>
      </c>
      <c r="G899" t="s">
        <v>5325</v>
      </c>
      <c r="H899" t="s">
        <v>1973</v>
      </c>
      <c r="K899" s="4">
        <v>99</v>
      </c>
      <c r="L899" s="4" t="s">
        <v>5326</v>
      </c>
      <c r="M899" s="9">
        <v>9780745616803</v>
      </c>
      <c r="N899" t="s">
        <v>1975</v>
      </c>
      <c r="O899" t="s">
        <v>1975</v>
      </c>
      <c r="P899" t="s">
        <v>1975</v>
      </c>
      <c r="Q899" s="10">
        <v>35.15</v>
      </c>
      <c r="R899" s="11"/>
      <c r="S899" s="10">
        <v>26.4</v>
      </c>
      <c r="T899" s="4" t="s">
        <v>6864</v>
      </c>
      <c r="U899">
        <v>45</v>
      </c>
      <c r="V899">
        <v>39</v>
      </c>
      <c r="W899">
        <v>90</v>
      </c>
      <c r="X899">
        <v>90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88</v>
      </c>
      <c r="AE899">
        <v>19</v>
      </c>
      <c r="AF899">
        <v>107</v>
      </c>
      <c r="AH899" s="1">
        <v>37383</v>
      </c>
      <c r="AI899" s="1">
        <v>37535</v>
      </c>
      <c r="AJ899" s="1">
        <v>37537</v>
      </c>
      <c r="AK899" s="8" t="s">
        <v>5327</v>
      </c>
      <c r="AM899" s="12" t="s">
        <v>6866</v>
      </c>
    </row>
    <row r="900" spans="1:40" x14ac:dyDescent="0.15">
      <c r="A900" s="2" t="s">
        <v>6867</v>
      </c>
      <c r="B900" s="2" t="s">
        <v>1880</v>
      </c>
      <c r="C900" s="2">
        <v>235</v>
      </c>
      <c r="D900" s="14" t="s">
        <v>6870</v>
      </c>
      <c r="E900"/>
      <c r="F900" t="s">
        <v>1881</v>
      </c>
      <c r="G900" t="s">
        <v>6911</v>
      </c>
      <c r="H900" t="s">
        <v>1066</v>
      </c>
      <c r="L900" s="4" t="s">
        <v>1067</v>
      </c>
      <c r="M900" s="9">
        <v>9780189999982</v>
      </c>
      <c r="N900" t="s">
        <v>6914</v>
      </c>
      <c r="O900" t="s">
        <v>6914</v>
      </c>
      <c r="P900" t="s">
        <v>6914</v>
      </c>
      <c r="Q900" s="10">
        <v>0</v>
      </c>
      <c r="R900" s="11"/>
      <c r="S900" s="10">
        <v>0</v>
      </c>
      <c r="T900" s="4" t="s">
        <v>6864</v>
      </c>
      <c r="U900">
        <v>0</v>
      </c>
      <c r="V900">
        <v>6</v>
      </c>
      <c r="W900">
        <v>0</v>
      </c>
      <c r="X900">
        <v>4162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H900" s="1">
        <v>37496</v>
      </c>
      <c r="AI900" s="1">
        <v>37535</v>
      </c>
      <c r="AM900" s="12" t="s">
        <v>6866</v>
      </c>
    </row>
    <row r="901" spans="1:40" x14ac:dyDescent="0.15">
      <c r="A901" s="2" t="s">
        <v>6867</v>
      </c>
      <c r="B901" s="2" t="s">
        <v>1880</v>
      </c>
      <c r="C901" s="2">
        <v>238</v>
      </c>
      <c r="D901" s="14" t="s">
        <v>6870</v>
      </c>
      <c r="E901"/>
      <c r="F901" t="s">
        <v>6871</v>
      </c>
      <c r="G901" t="s">
        <v>6911</v>
      </c>
      <c r="H901" t="s">
        <v>6912</v>
      </c>
      <c r="L901" s="4" t="s">
        <v>6913</v>
      </c>
      <c r="M901" s="9">
        <v>9780189999999</v>
      </c>
      <c r="N901" t="s">
        <v>6914</v>
      </c>
      <c r="O901" t="s">
        <v>6914</v>
      </c>
      <c r="P901" t="s">
        <v>6914</v>
      </c>
      <c r="Q901" s="10">
        <v>0</v>
      </c>
      <c r="R901" s="11"/>
      <c r="S901" s="10">
        <v>0</v>
      </c>
      <c r="T901" s="4" t="s">
        <v>6864</v>
      </c>
      <c r="U901">
        <v>0</v>
      </c>
      <c r="V901">
        <v>3</v>
      </c>
      <c r="W901">
        <v>0</v>
      </c>
      <c r="X901">
        <v>424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H901" s="1">
        <v>37496</v>
      </c>
      <c r="AI901" s="1">
        <v>37535</v>
      </c>
      <c r="AM901" s="12" t="s">
        <v>6866</v>
      </c>
    </row>
    <row r="902" spans="1:40" x14ac:dyDescent="0.15">
      <c r="A902" s="2" t="s">
        <v>6867</v>
      </c>
      <c r="B902" s="2" t="s">
        <v>1880</v>
      </c>
      <c r="C902" s="2" t="s">
        <v>2669</v>
      </c>
      <c r="D902" s="14" t="s">
        <v>6870</v>
      </c>
      <c r="E902"/>
      <c r="F902" t="s">
        <v>5244</v>
      </c>
      <c r="G902" t="s">
        <v>6911</v>
      </c>
      <c r="H902" t="s">
        <v>1066</v>
      </c>
      <c r="L902" s="4" t="s">
        <v>1067</v>
      </c>
      <c r="M902" s="9">
        <v>9780189999982</v>
      </c>
      <c r="N902" t="s">
        <v>6914</v>
      </c>
      <c r="O902" t="s">
        <v>6914</v>
      </c>
      <c r="P902" t="s">
        <v>6914</v>
      </c>
      <c r="Q902" s="10">
        <v>0</v>
      </c>
      <c r="R902" s="11"/>
      <c r="S902" s="10">
        <v>0</v>
      </c>
      <c r="T902" s="4" t="s">
        <v>6864</v>
      </c>
      <c r="U902">
        <v>0</v>
      </c>
      <c r="V902">
        <v>7</v>
      </c>
      <c r="W902">
        <v>0</v>
      </c>
      <c r="X902">
        <v>4162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H902" s="1">
        <v>37496</v>
      </c>
      <c r="AI902" s="1">
        <v>37535</v>
      </c>
      <c r="AM902" s="12" t="s">
        <v>6866</v>
      </c>
    </row>
    <row r="903" spans="1:40" x14ac:dyDescent="0.15">
      <c r="A903" s="2" t="s">
        <v>6867</v>
      </c>
      <c r="B903" s="2" t="s">
        <v>3385</v>
      </c>
      <c r="C903" s="2" t="s">
        <v>6916</v>
      </c>
      <c r="D903" s="14" t="s">
        <v>6870</v>
      </c>
      <c r="E903"/>
      <c r="F903" t="s">
        <v>4064</v>
      </c>
      <c r="G903" t="s">
        <v>6385</v>
      </c>
      <c r="H903" t="s">
        <v>6386</v>
      </c>
      <c r="I903" s="4">
        <v>2</v>
      </c>
      <c r="K903" s="4">
        <v>95</v>
      </c>
      <c r="L903" s="4" t="s">
        <v>6387</v>
      </c>
      <c r="M903" s="9">
        <v>9780934034203</v>
      </c>
      <c r="N903" t="s">
        <v>5314</v>
      </c>
      <c r="O903" t="s">
        <v>5314</v>
      </c>
      <c r="P903" t="s">
        <v>5314</v>
      </c>
      <c r="Q903" s="10">
        <v>15.95</v>
      </c>
      <c r="R903" s="11"/>
      <c r="S903" s="10">
        <v>12</v>
      </c>
      <c r="T903" s="4" t="s">
        <v>6883</v>
      </c>
      <c r="U903">
        <v>160</v>
      </c>
      <c r="V903">
        <v>114</v>
      </c>
      <c r="W903">
        <v>129</v>
      </c>
      <c r="X903">
        <v>160</v>
      </c>
      <c r="Y903">
        <v>42</v>
      </c>
      <c r="Z903">
        <v>0</v>
      </c>
      <c r="AA903">
        <v>0</v>
      </c>
      <c r="AB903">
        <v>0</v>
      </c>
      <c r="AC903">
        <v>2</v>
      </c>
      <c r="AD903">
        <v>71</v>
      </c>
      <c r="AE903">
        <v>18</v>
      </c>
      <c r="AF903">
        <v>89</v>
      </c>
      <c r="AH903" s="1">
        <v>37383</v>
      </c>
      <c r="AI903" s="1">
        <v>37535</v>
      </c>
      <c r="AJ903" s="1">
        <v>37477</v>
      </c>
      <c r="AK903" s="8" t="s">
        <v>5205</v>
      </c>
      <c r="AM903" s="12" t="s">
        <v>6866</v>
      </c>
    </row>
    <row r="904" spans="1:40" x14ac:dyDescent="0.15">
      <c r="A904" s="2" t="s">
        <v>6867</v>
      </c>
      <c r="B904" s="2" t="s">
        <v>3385</v>
      </c>
      <c r="C904" s="2" t="s">
        <v>6916</v>
      </c>
      <c r="D904" s="14" t="s">
        <v>6870</v>
      </c>
      <c r="E904"/>
      <c r="F904" t="s">
        <v>4064</v>
      </c>
      <c r="G904" t="s">
        <v>5056</v>
      </c>
      <c r="H904" t="s">
        <v>5057</v>
      </c>
      <c r="I904" s="4">
        <v>3</v>
      </c>
      <c r="K904" s="4">
        <v>91</v>
      </c>
      <c r="L904" s="4" t="s">
        <v>5058</v>
      </c>
      <c r="M904" s="9">
        <v>9780669202960</v>
      </c>
      <c r="N904" t="s">
        <v>2419</v>
      </c>
      <c r="O904" t="s">
        <v>5236</v>
      </c>
      <c r="P904" t="s">
        <v>5236</v>
      </c>
      <c r="Q904" s="10">
        <v>49.6</v>
      </c>
      <c r="R904" s="11"/>
      <c r="S904" s="10">
        <v>37.200000000000003</v>
      </c>
      <c r="T904" s="4" t="s">
        <v>6864</v>
      </c>
      <c r="U904">
        <v>160</v>
      </c>
      <c r="V904">
        <v>114</v>
      </c>
      <c r="W904">
        <v>141</v>
      </c>
      <c r="X904">
        <v>160</v>
      </c>
      <c r="Y904">
        <v>60</v>
      </c>
      <c r="Z904">
        <v>0</v>
      </c>
      <c r="AA904">
        <v>16</v>
      </c>
      <c r="AB904">
        <v>0</v>
      </c>
      <c r="AC904">
        <v>2</v>
      </c>
      <c r="AD904">
        <v>17</v>
      </c>
      <c r="AE904">
        <v>21</v>
      </c>
      <c r="AF904">
        <v>38</v>
      </c>
      <c r="AH904" s="1">
        <v>37383</v>
      </c>
      <c r="AI904" s="1">
        <v>37535</v>
      </c>
      <c r="AJ904" s="1">
        <v>37489</v>
      </c>
      <c r="AK904" s="8" t="s">
        <v>2078</v>
      </c>
      <c r="AM904" s="12" t="s">
        <v>6866</v>
      </c>
    </row>
    <row r="905" spans="1:40" x14ac:dyDescent="0.15">
      <c r="A905" s="2" t="s">
        <v>6867</v>
      </c>
      <c r="B905" s="2" t="s">
        <v>3385</v>
      </c>
      <c r="C905" s="2" t="s">
        <v>6916</v>
      </c>
      <c r="D905" s="14" t="s">
        <v>6870</v>
      </c>
      <c r="E905"/>
      <c r="F905" t="s">
        <v>4064</v>
      </c>
      <c r="G905" t="s">
        <v>424</v>
      </c>
      <c r="H905" t="s">
        <v>425</v>
      </c>
      <c r="L905" s="4" t="s">
        <v>426</v>
      </c>
      <c r="M905" s="9">
        <v>9788886440660</v>
      </c>
      <c r="N905" t="s">
        <v>427</v>
      </c>
      <c r="O905" t="s">
        <v>427</v>
      </c>
      <c r="P905" t="s">
        <v>427</v>
      </c>
      <c r="Q905" s="10">
        <v>13.8</v>
      </c>
      <c r="R905" s="11"/>
      <c r="S905" s="10">
        <v>10.35</v>
      </c>
      <c r="T905" s="4" t="s">
        <v>6864</v>
      </c>
      <c r="U905">
        <v>160</v>
      </c>
      <c r="V905">
        <v>114</v>
      </c>
      <c r="W905">
        <v>120</v>
      </c>
      <c r="X905">
        <v>160</v>
      </c>
      <c r="Y905">
        <v>2</v>
      </c>
      <c r="Z905">
        <v>0</v>
      </c>
      <c r="AA905">
        <v>0</v>
      </c>
      <c r="AB905">
        <v>0</v>
      </c>
      <c r="AC905">
        <v>0</v>
      </c>
      <c r="AD905">
        <v>123</v>
      </c>
      <c r="AE905">
        <v>0</v>
      </c>
      <c r="AF905">
        <v>123</v>
      </c>
      <c r="AH905" s="1">
        <v>37494</v>
      </c>
      <c r="AI905" s="1">
        <v>37535</v>
      </c>
      <c r="AJ905" s="1">
        <v>37552</v>
      </c>
      <c r="AK905" s="8" t="s">
        <v>428</v>
      </c>
      <c r="AM905" s="12" t="s">
        <v>6866</v>
      </c>
      <c r="AN905" s="13" t="s">
        <v>1051</v>
      </c>
    </row>
    <row r="906" spans="1:40" x14ac:dyDescent="0.15">
      <c r="A906" s="2" t="s">
        <v>6867</v>
      </c>
      <c r="B906" s="2" t="s">
        <v>3385</v>
      </c>
      <c r="C906" s="2" t="s">
        <v>6916</v>
      </c>
      <c r="D906" s="14" t="s">
        <v>6870</v>
      </c>
      <c r="E906"/>
      <c r="F906" t="s">
        <v>4064</v>
      </c>
      <c r="G906" t="s">
        <v>3854</v>
      </c>
      <c r="H906" t="s">
        <v>6699</v>
      </c>
      <c r="I906" s="4">
        <v>5</v>
      </c>
      <c r="K906" s="4">
        <v>0</v>
      </c>
      <c r="L906" s="4" t="s">
        <v>6700</v>
      </c>
      <c r="M906" s="9">
        <v>9780072350043</v>
      </c>
      <c r="N906" t="s">
        <v>6863</v>
      </c>
      <c r="O906" t="s">
        <v>6863</v>
      </c>
      <c r="P906" t="s">
        <v>6863</v>
      </c>
      <c r="Q906" s="10">
        <v>84</v>
      </c>
      <c r="R906" s="11"/>
      <c r="S906" s="10">
        <v>63</v>
      </c>
      <c r="T906" s="4" t="s">
        <v>6864</v>
      </c>
      <c r="U906">
        <v>160</v>
      </c>
      <c r="V906">
        <v>114</v>
      </c>
      <c r="W906">
        <v>14</v>
      </c>
      <c r="X906">
        <v>160</v>
      </c>
      <c r="Y906">
        <v>8</v>
      </c>
      <c r="Z906">
        <v>0</v>
      </c>
      <c r="AA906">
        <v>1</v>
      </c>
      <c r="AB906">
        <v>0</v>
      </c>
      <c r="AC906">
        <v>1</v>
      </c>
      <c r="AD906">
        <v>9</v>
      </c>
      <c r="AE906">
        <v>1</v>
      </c>
      <c r="AF906">
        <v>10</v>
      </c>
      <c r="AH906" s="1">
        <v>37383</v>
      </c>
      <c r="AI906" s="1">
        <v>37535</v>
      </c>
      <c r="AJ906" s="1">
        <v>37113</v>
      </c>
      <c r="AK906" s="8" t="s">
        <v>5366</v>
      </c>
      <c r="AM906" s="12" t="s">
        <v>6866</v>
      </c>
    </row>
    <row r="907" spans="1:40" x14ac:dyDescent="0.15">
      <c r="A907" s="2" t="s">
        <v>6867</v>
      </c>
      <c r="B907" s="2" t="s">
        <v>3385</v>
      </c>
      <c r="C907" s="2" t="s">
        <v>6916</v>
      </c>
      <c r="D907" s="14" t="s">
        <v>6870</v>
      </c>
      <c r="E907"/>
      <c r="F907" t="s">
        <v>4064</v>
      </c>
      <c r="G907" t="s">
        <v>3854</v>
      </c>
      <c r="H907" t="s">
        <v>4551</v>
      </c>
      <c r="I907" s="4">
        <v>5</v>
      </c>
      <c r="K907" s="4">
        <v>0</v>
      </c>
      <c r="L907" s="4" t="s">
        <v>4552</v>
      </c>
      <c r="M907" s="9">
        <v>9780072342215</v>
      </c>
      <c r="N907" t="s">
        <v>6863</v>
      </c>
      <c r="O907" t="s">
        <v>6863</v>
      </c>
      <c r="P907" t="s">
        <v>6863</v>
      </c>
      <c r="Q907" s="10">
        <v>84</v>
      </c>
      <c r="R907" s="11"/>
      <c r="S907" s="10">
        <v>63</v>
      </c>
      <c r="T907" s="4" t="s">
        <v>6864</v>
      </c>
      <c r="U907">
        <v>160</v>
      </c>
      <c r="V907">
        <v>114</v>
      </c>
      <c r="W907">
        <v>37</v>
      </c>
      <c r="X907">
        <v>160</v>
      </c>
      <c r="Y907">
        <v>-1</v>
      </c>
      <c r="Z907">
        <v>0</v>
      </c>
      <c r="AA907">
        <v>-1</v>
      </c>
      <c r="AB907">
        <v>0</v>
      </c>
      <c r="AC907">
        <v>2</v>
      </c>
      <c r="AD907">
        <v>58</v>
      </c>
      <c r="AE907">
        <v>3</v>
      </c>
      <c r="AF907">
        <v>61</v>
      </c>
      <c r="AH907" s="1">
        <v>37383</v>
      </c>
      <c r="AI907" s="1">
        <v>37535</v>
      </c>
      <c r="AJ907" s="1">
        <v>37533</v>
      </c>
      <c r="AK907" s="8" t="s">
        <v>5366</v>
      </c>
      <c r="AM907" s="12" t="s">
        <v>6866</v>
      </c>
    </row>
    <row r="908" spans="1:40" x14ac:dyDescent="0.15">
      <c r="A908" s="2" t="s">
        <v>6867</v>
      </c>
      <c r="B908" s="2" t="s">
        <v>3385</v>
      </c>
      <c r="C908" s="2" t="s">
        <v>6916</v>
      </c>
      <c r="D908" s="14" t="s">
        <v>6870</v>
      </c>
      <c r="E908"/>
      <c r="F908" t="s">
        <v>4064</v>
      </c>
      <c r="G908" t="s">
        <v>559</v>
      </c>
      <c r="H908" t="s">
        <v>560</v>
      </c>
      <c r="L908" s="4" t="s">
        <v>561</v>
      </c>
      <c r="M908" s="9">
        <v>9788886440318</v>
      </c>
      <c r="N908" t="s">
        <v>427</v>
      </c>
      <c r="O908" t="s">
        <v>427</v>
      </c>
      <c r="P908" t="s">
        <v>427</v>
      </c>
      <c r="Q908" s="10">
        <v>27.2</v>
      </c>
      <c r="R908" s="11"/>
      <c r="S908" s="10">
        <v>20.399999999999999</v>
      </c>
      <c r="T908" s="4" t="s">
        <v>6864</v>
      </c>
      <c r="U908">
        <v>160</v>
      </c>
      <c r="V908">
        <v>114</v>
      </c>
      <c r="W908">
        <v>120</v>
      </c>
      <c r="X908">
        <v>160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118</v>
      </c>
      <c r="AE908">
        <v>0</v>
      </c>
      <c r="AF908">
        <v>118</v>
      </c>
      <c r="AH908" s="1">
        <v>37494</v>
      </c>
      <c r="AI908" s="1">
        <v>37535</v>
      </c>
      <c r="AJ908" s="1">
        <v>37502</v>
      </c>
      <c r="AK908" s="8" t="s">
        <v>562</v>
      </c>
      <c r="AM908" s="12" t="s">
        <v>6866</v>
      </c>
    </row>
    <row r="909" spans="1:40" x14ac:dyDescent="0.15">
      <c r="A909" s="2" t="s">
        <v>6867</v>
      </c>
      <c r="B909" s="2" t="s">
        <v>5266</v>
      </c>
      <c r="C909" s="2" t="s">
        <v>6916</v>
      </c>
      <c r="D909" s="14" t="s">
        <v>6870</v>
      </c>
      <c r="E909"/>
      <c r="F909" t="s">
        <v>6871</v>
      </c>
      <c r="G909" t="s">
        <v>5267</v>
      </c>
      <c r="H909" t="s">
        <v>5268</v>
      </c>
      <c r="L909" s="4" t="s">
        <v>5269</v>
      </c>
      <c r="M909" s="9">
        <v>9780486216508</v>
      </c>
      <c r="N909" t="s">
        <v>5270</v>
      </c>
      <c r="O909" t="s">
        <v>5270</v>
      </c>
      <c r="P909" t="s">
        <v>1145</v>
      </c>
      <c r="Q909" s="10">
        <v>5.95</v>
      </c>
      <c r="R909" s="11"/>
      <c r="S909" s="10">
        <v>4.5</v>
      </c>
      <c r="T909" s="4" t="s">
        <v>6864</v>
      </c>
      <c r="U909">
        <v>15</v>
      </c>
      <c r="V909">
        <v>9</v>
      </c>
      <c r="W909">
        <v>13</v>
      </c>
      <c r="X909">
        <v>15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7</v>
      </c>
      <c r="AE909">
        <v>6</v>
      </c>
      <c r="AF909">
        <v>13</v>
      </c>
      <c r="AH909" s="1">
        <v>37523</v>
      </c>
      <c r="AI909" s="1">
        <v>37535</v>
      </c>
      <c r="AJ909" s="1">
        <v>37526</v>
      </c>
      <c r="AK909" s="8">
        <v>5.95</v>
      </c>
      <c r="AM909" s="12" t="s">
        <v>6866</v>
      </c>
    </row>
    <row r="910" spans="1:40" x14ac:dyDescent="0.15">
      <c r="A910" s="2" t="s">
        <v>6867</v>
      </c>
      <c r="B910" s="2" t="s">
        <v>5266</v>
      </c>
      <c r="C910" s="2" t="s">
        <v>6916</v>
      </c>
      <c r="D910" s="14" t="s">
        <v>6870</v>
      </c>
      <c r="E910"/>
      <c r="F910" t="s">
        <v>6871</v>
      </c>
      <c r="G910" t="s">
        <v>3196</v>
      </c>
      <c r="H910" t="s">
        <v>3197</v>
      </c>
      <c r="J910" s="4">
        <v>1</v>
      </c>
      <c r="K910" s="4">
        <v>88</v>
      </c>
      <c r="L910" s="4" t="s">
        <v>3198</v>
      </c>
      <c r="M910" s="9">
        <v>9780878402298</v>
      </c>
      <c r="N910" t="s">
        <v>1221</v>
      </c>
      <c r="O910" t="s">
        <v>1222</v>
      </c>
      <c r="P910" t="s">
        <v>1221</v>
      </c>
      <c r="Q910" s="10">
        <v>18.100000000000001</v>
      </c>
      <c r="R910" s="11"/>
      <c r="S910" s="10">
        <v>13.6</v>
      </c>
      <c r="T910" s="4" t="s">
        <v>6864</v>
      </c>
      <c r="U910">
        <v>15</v>
      </c>
      <c r="V910">
        <v>9</v>
      </c>
      <c r="W910">
        <v>13</v>
      </c>
      <c r="X910">
        <v>15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11</v>
      </c>
      <c r="AE910">
        <v>0</v>
      </c>
      <c r="AF910">
        <v>11</v>
      </c>
      <c r="AH910" s="1">
        <v>37523</v>
      </c>
      <c r="AI910" s="1">
        <v>37535</v>
      </c>
      <c r="AJ910" s="1">
        <v>37526</v>
      </c>
      <c r="AK910" s="8" t="s">
        <v>4526</v>
      </c>
      <c r="AM910" s="12" t="s">
        <v>6866</v>
      </c>
    </row>
    <row r="911" spans="1:40" x14ac:dyDescent="0.15">
      <c r="A911" s="2" t="s">
        <v>6867</v>
      </c>
      <c r="B911" s="2" t="s">
        <v>5266</v>
      </c>
      <c r="C911" s="2" t="s">
        <v>6916</v>
      </c>
      <c r="D911" s="14" t="s">
        <v>6870</v>
      </c>
      <c r="E911"/>
      <c r="F911" t="s">
        <v>6871</v>
      </c>
      <c r="G911" t="s">
        <v>3196</v>
      </c>
      <c r="H911" t="s">
        <v>4763</v>
      </c>
      <c r="J911" s="4">
        <v>1</v>
      </c>
      <c r="K911" s="4">
        <v>88</v>
      </c>
      <c r="L911" s="4" t="s">
        <v>4764</v>
      </c>
      <c r="M911" s="9">
        <v>9780878402274</v>
      </c>
      <c r="N911" t="s">
        <v>1221</v>
      </c>
      <c r="O911" t="s">
        <v>1222</v>
      </c>
      <c r="P911" t="s">
        <v>1221</v>
      </c>
      <c r="Q911" s="10">
        <v>29.35</v>
      </c>
      <c r="R911" s="11"/>
      <c r="S911" s="10">
        <v>22.05</v>
      </c>
      <c r="T911" s="4" t="s">
        <v>6864</v>
      </c>
      <c r="U911">
        <v>15</v>
      </c>
      <c r="V911">
        <v>9</v>
      </c>
      <c r="W911">
        <v>13</v>
      </c>
      <c r="X911">
        <v>15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12</v>
      </c>
      <c r="AE911">
        <v>0</v>
      </c>
      <c r="AF911">
        <v>12</v>
      </c>
      <c r="AH911" s="1">
        <v>37523</v>
      </c>
      <c r="AI911" s="1">
        <v>37535</v>
      </c>
      <c r="AJ911" s="1">
        <v>37526</v>
      </c>
      <c r="AK911" s="8" t="s">
        <v>1636</v>
      </c>
      <c r="AM911" s="12" t="s">
        <v>6866</v>
      </c>
    </row>
    <row r="912" spans="1:40" x14ac:dyDescent="0.15">
      <c r="A912" s="2" t="s">
        <v>6867</v>
      </c>
      <c r="B912" s="2" t="s">
        <v>1176</v>
      </c>
      <c r="C912" s="2" t="s">
        <v>6916</v>
      </c>
      <c r="D912" s="14" t="s">
        <v>6870</v>
      </c>
      <c r="E912"/>
      <c r="F912" t="s">
        <v>1177</v>
      </c>
      <c r="G912" t="s">
        <v>6074</v>
      </c>
      <c r="H912" t="s">
        <v>6078</v>
      </c>
      <c r="K912" s="4">
        <v>92</v>
      </c>
      <c r="L912" s="4" t="s">
        <v>6079</v>
      </c>
      <c r="M912" s="9">
        <v>9780135298015</v>
      </c>
      <c r="N912" t="s">
        <v>3943</v>
      </c>
      <c r="O912" t="s">
        <v>3943</v>
      </c>
      <c r="P912" t="s">
        <v>3943</v>
      </c>
      <c r="Q912" s="10">
        <v>85.55</v>
      </c>
      <c r="R912" s="11"/>
      <c r="S912" s="10">
        <v>64.2</v>
      </c>
      <c r="T912" s="4" t="s">
        <v>6864</v>
      </c>
      <c r="U912">
        <v>100</v>
      </c>
      <c r="V912">
        <v>100</v>
      </c>
      <c r="W912">
        <v>88</v>
      </c>
      <c r="X912">
        <v>140</v>
      </c>
      <c r="Y912">
        <v>8</v>
      </c>
      <c r="Z912">
        <v>0</v>
      </c>
      <c r="AA912">
        <v>0</v>
      </c>
      <c r="AB912">
        <v>0</v>
      </c>
      <c r="AC912">
        <v>0</v>
      </c>
      <c r="AD912">
        <v>88</v>
      </c>
      <c r="AE912">
        <v>0</v>
      </c>
      <c r="AF912">
        <v>88</v>
      </c>
      <c r="AH912" s="1">
        <v>37382</v>
      </c>
      <c r="AI912" s="1">
        <v>37535</v>
      </c>
      <c r="AJ912" s="1">
        <v>37538</v>
      </c>
      <c r="AK912" s="8" t="s">
        <v>6080</v>
      </c>
      <c r="AL912" s="45">
        <v>1</v>
      </c>
      <c r="AM912" s="12" t="s">
        <v>6866</v>
      </c>
    </row>
    <row r="913" spans="1:39" x14ac:dyDescent="0.15">
      <c r="A913" s="2" t="s">
        <v>6867</v>
      </c>
      <c r="B913" s="2" t="s">
        <v>1176</v>
      </c>
      <c r="C913" s="2" t="s">
        <v>6916</v>
      </c>
      <c r="D913" s="14" t="s">
        <v>6870</v>
      </c>
      <c r="E913"/>
      <c r="F913" t="s">
        <v>1177</v>
      </c>
      <c r="G913" t="s">
        <v>6911</v>
      </c>
      <c r="H913" t="s">
        <v>1066</v>
      </c>
      <c r="L913" s="4" t="s">
        <v>1067</v>
      </c>
      <c r="M913" s="9">
        <v>9780189999982</v>
      </c>
      <c r="N913" t="s">
        <v>6914</v>
      </c>
      <c r="O913" t="s">
        <v>6914</v>
      </c>
      <c r="P913" t="s">
        <v>6914</v>
      </c>
      <c r="Q913" s="10">
        <v>0</v>
      </c>
      <c r="R913" s="11"/>
      <c r="S913" s="10">
        <v>0</v>
      </c>
      <c r="T913" s="4" t="s">
        <v>6864</v>
      </c>
      <c r="U913">
        <v>100</v>
      </c>
      <c r="V913">
        <v>100</v>
      </c>
      <c r="W913">
        <v>0</v>
      </c>
      <c r="X913">
        <v>4162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H913" s="1">
        <v>37516</v>
      </c>
      <c r="AI913" s="1">
        <v>37535</v>
      </c>
      <c r="AM913" s="12" t="s">
        <v>6866</v>
      </c>
    </row>
    <row r="914" spans="1:39" x14ac:dyDescent="0.15">
      <c r="A914" s="2" t="s">
        <v>6867</v>
      </c>
      <c r="B914" s="2" t="s">
        <v>1176</v>
      </c>
      <c r="C914" s="2" t="s">
        <v>6916</v>
      </c>
      <c r="D914" s="14" t="s">
        <v>6870</v>
      </c>
      <c r="E914"/>
      <c r="F914" t="s">
        <v>1177</v>
      </c>
      <c r="G914" t="s">
        <v>2599</v>
      </c>
      <c r="H914" t="s">
        <v>2600</v>
      </c>
      <c r="K914" s="4">
        <v>88</v>
      </c>
      <c r="L914" s="4" t="s">
        <v>2601</v>
      </c>
      <c r="M914" s="9">
        <v>9780674194243</v>
      </c>
      <c r="N914" t="s">
        <v>2058</v>
      </c>
      <c r="O914" t="s">
        <v>2059</v>
      </c>
      <c r="P914" t="s">
        <v>2059</v>
      </c>
      <c r="Q914" s="10">
        <v>15</v>
      </c>
      <c r="R914" s="11">
        <v>0.1</v>
      </c>
      <c r="S914" s="10">
        <v>11.25</v>
      </c>
      <c r="T914" s="4" t="s">
        <v>6864</v>
      </c>
      <c r="U914">
        <v>100</v>
      </c>
      <c r="V914">
        <v>100</v>
      </c>
      <c r="W914">
        <v>405</v>
      </c>
      <c r="X914">
        <v>470</v>
      </c>
      <c r="Y914">
        <v>62</v>
      </c>
      <c r="Z914">
        <v>0</v>
      </c>
      <c r="AA914">
        <v>-1</v>
      </c>
      <c r="AB914">
        <v>0</v>
      </c>
      <c r="AC914">
        <v>10</v>
      </c>
      <c r="AD914">
        <v>265</v>
      </c>
      <c r="AE914">
        <v>124</v>
      </c>
      <c r="AF914">
        <v>389</v>
      </c>
      <c r="AH914" s="1">
        <v>37382</v>
      </c>
      <c r="AI914" s="1">
        <v>37535</v>
      </c>
      <c r="AJ914" s="1">
        <v>37532</v>
      </c>
      <c r="AK914" s="8">
        <v>15</v>
      </c>
      <c r="AM914" s="12" t="s">
        <v>6866</v>
      </c>
    </row>
    <row r="915" spans="1:39" x14ac:dyDescent="0.15">
      <c r="A915" s="2" t="s">
        <v>6867</v>
      </c>
      <c r="B915" s="2" t="s">
        <v>1176</v>
      </c>
      <c r="C915" s="2" t="s">
        <v>6916</v>
      </c>
      <c r="D915" s="14" t="s">
        <v>6870</v>
      </c>
      <c r="E915"/>
      <c r="F915" t="s">
        <v>1177</v>
      </c>
      <c r="G915" t="s">
        <v>1092</v>
      </c>
      <c r="H915" t="s">
        <v>1178</v>
      </c>
      <c r="K915" s="4">
        <v>93</v>
      </c>
      <c r="L915" s="4" t="s">
        <v>1179</v>
      </c>
      <c r="M915" s="9">
        <v>9780915035205</v>
      </c>
      <c r="N915" t="s">
        <v>1180</v>
      </c>
      <c r="O915" t="s">
        <v>1180</v>
      </c>
      <c r="P915" t="s">
        <v>1180</v>
      </c>
      <c r="Q915" s="10">
        <v>49.95</v>
      </c>
      <c r="R915" s="11">
        <v>0.1</v>
      </c>
      <c r="S915" s="10">
        <v>37.5</v>
      </c>
      <c r="T915" s="4" t="s">
        <v>6864</v>
      </c>
      <c r="U915">
        <v>100</v>
      </c>
      <c r="V915">
        <v>100</v>
      </c>
      <c r="W915">
        <v>86</v>
      </c>
      <c r="X915">
        <v>140</v>
      </c>
      <c r="Y915">
        <v>25</v>
      </c>
      <c r="Z915">
        <v>0</v>
      </c>
      <c r="AA915">
        <v>0</v>
      </c>
      <c r="AB915">
        <v>0</v>
      </c>
      <c r="AC915">
        <v>0</v>
      </c>
      <c r="AD915">
        <v>86</v>
      </c>
      <c r="AE915">
        <v>0</v>
      </c>
      <c r="AF915">
        <v>86</v>
      </c>
      <c r="AH915" s="1">
        <v>37382</v>
      </c>
      <c r="AI915" s="1">
        <v>37535</v>
      </c>
      <c r="AJ915" s="1">
        <v>37538</v>
      </c>
      <c r="AK915" s="8" t="s">
        <v>1181</v>
      </c>
      <c r="AM915" s="12" t="s">
        <v>6866</v>
      </c>
    </row>
    <row r="916" spans="1:39" x14ac:dyDescent="0.15">
      <c r="A916" s="2" t="s">
        <v>6867</v>
      </c>
      <c r="B916" s="2" t="s">
        <v>1176</v>
      </c>
      <c r="C916" s="2" t="s">
        <v>6924</v>
      </c>
      <c r="D916" s="14" t="s">
        <v>6870</v>
      </c>
      <c r="E916"/>
      <c r="F916" t="s">
        <v>1177</v>
      </c>
      <c r="G916" t="s">
        <v>592</v>
      </c>
      <c r="H916" t="s">
        <v>593</v>
      </c>
      <c r="K916" s="4">
        <v>1</v>
      </c>
      <c r="L916" s="4" t="s">
        <v>594</v>
      </c>
      <c r="M916" s="9">
        <v>9780814798539</v>
      </c>
      <c r="N916" t="s">
        <v>384</v>
      </c>
      <c r="O916" t="s">
        <v>384</v>
      </c>
      <c r="P916" t="s">
        <v>384</v>
      </c>
      <c r="Q916" s="10">
        <v>25.95</v>
      </c>
      <c r="R916" s="11">
        <v>0.1</v>
      </c>
      <c r="S916" s="10">
        <v>19.5</v>
      </c>
      <c r="T916" s="4" t="s">
        <v>6864</v>
      </c>
      <c r="U916">
        <v>40</v>
      </c>
      <c r="V916">
        <v>23</v>
      </c>
      <c r="W916">
        <v>37</v>
      </c>
      <c r="X916">
        <v>40</v>
      </c>
      <c r="Y916">
        <v>18</v>
      </c>
      <c r="Z916">
        <v>0</v>
      </c>
      <c r="AA916">
        <v>0</v>
      </c>
      <c r="AB916">
        <v>0</v>
      </c>
      <c r="AC916">
        <v>2</v>
      </c>
      <c r="AD916">
        <v>5</v>
      </c>
      <c r="AE916">
        <v>17</v>
      </c>
      <c r="AF916">
        <v>22</v>
      </c>
      <c r="AH916" s="1">
        <v>37382</v>
      </c>
      <c r="AI916" s="1">
        <v>37535</v>
      </c>
      <c r="AJ916" s="1">
        <v>37475</v>
      </c>
      <c r="AK916" s="8">
        <v>25.95</v>
      </c>
      <c r="AM916" s="12" t="s">
        <v>6866</v>
      </c>
    </row>
    <row r="917" spans="1:39" x14ac:dyDescent="0.15">
      <c r="A917" s="2" t="s">
        <v>6867</v>
      </c>
      <c r="B917" s="2" t="s">
        <v>1176</v>
      </c>
      <c r="C917" s="2" t="s">
        <v>6924</v>
      </c>
      <c r="D917" s="14" t="s">
        <v>6925</v>
      </c>
      <c r="E917"/>
      <c r="F917" t="s">
        <v>1177</v>
      </c>
      <c r="G917" t="s">
        <v>6074</v>
      </c>
      <c r="H917" t="s">
        <v>6078</v>
      </c>
      <c r="K917" s="4">
        <v>92</v>
      </c>
      <c r="L917" s="4" t="s">
        <v>6079</v>
      </c>
      <c r="M917" s="9">
        <v>9780135298015</v>
      </c>
      <c r="N917" t="s">
        <v>3943</v>
      </c>
      <c r="O917" t="s">
        <v>3943</v>
      </c>
      <c r="P917" t="s">
        <v>3943</v>
      </c>
      <c r="Q917" s="10">
        <v>85.55</v>
      </c>
      <c r="R917" s="11"/>
      <c r="S917" s="10">
        <v>64.2</v>
      </c>
      <c r="T917" s="4" t="s">
        <v>6864</v>
      </c>
      <c r="U917">
        <v>40</v>
      </c>
      <c r="V917">
        <v>23</v>
      </c>
      <c r="W917">
        <v>88</v>
      </c>
      <c r="X917">
        <v>140</v>
      </c>
      <c r="Y917">
        <v>8</v>
      </c>
      <c r="Z917">
        <v>0</v>
      </c>
      <c r="AA917">
        <v>0</v>
      </c>
      <c r="AB917">
        <v>0</v>
      </c>
      <c r="AC917">
        <v>0</v>
      </c>
      <c r="AD917">
        <v>88</v>
      </c>
      <c r="AE917">
        <v>0</v>
      </c>
      <c r="AF917">
        <v>88</v>
      </c>
      <c r="AH917" s="1">
        <v>37382</v>
      </c>
      <c r="AI917" s="1">
        <v>37535</v>
      </c>
      <c r="AJ917" s="1">
        <v>37538</v>
      </c>
      <c r="AK917" s="8" t="s">
        <v>6080</v>
      </c>
      <c r="AL917" s="45">
        <v>1</v>
      </c>
      <c r="AM917" s="12" t="s">
        <v>6866</v>
      </c>
    </row>
    <row r="918" spans="1:39" x14ac:dyDescent="0.15">
      <c r="A918" s="2" t="s">
        <v>6867</v>
      </c>
      <c r="B918" s="2" t="s">
        <v>1176</v>
      </c>
      <c r="C918" s="2" t="s">
        <v>6924</v>
      </c>
      <c r="D918" s="14" t="s">
        <v>6870</v>
      </c>
      <c r="E918"/>
      <c r="F918" t="s">
        <v>1177</v>
      </c>
      <c r="G918" t="s">
        <v>3199</v>
      </c>
      <c r="H918" t="s">
        <v>6228</v>
      </c>
      <c r="K918" s="4">
        <v>95</v>
      </c>
      <c r="L918" s="4" t="s">
        <v>6229</v>
      </c>
      <c r="M918" s="9">
        <v>9780915035168</v>
      </c>
      <c r="N918" t="s">
        <v>1180</v>
      </c>
      <c r="O918" t="s">
        <v>1180</v>
      </c>
      <c r="P918" t="s">
        <v>1180</v>
      </c>
      <c r="Q918" s="10">
        <v>59.95</v>
      </c>
      <c r="R918" s="11">
        <v>0.1</v>
      </c>
      <c r="S918" s="10">
        <v>45</v>
      </c>
      <c r="T918" s="4" t="s">
        <v>6864</v>
      </c>
      <c r="U918">
        <v>40</v>
      </c>
      <c r="V918">
        <v>23</v>
      </c>
      <c r="W918">
        <v>31</v>
      </c>
      <c r="X918">
        <v>40</v>
      </c>
      <c r="Y918">
        <v>13</v>
      </c>
      <c r="Z918">
        <v>0</v>
      </c>
      <c r="AA918">
        <v>0</v>
      </c>
      <c r="AB918">
        <v>0</v>
      </c>
      <c r="AC918">
        <v>0</v>
      </c>
      <c r="AD918">
        <v>17</v>
      </c>
      <c r="AE918">
        <v>0</v>
      </c>
      <c r="AF918">
        <v>17</v>
      </c>
      <c r="AH918" s="1">
        <v>37382</v>
      </c>
      <c r="AI918" s="1">
        <v>37535</v>
      </c>
      <c r="AJ918" s="1">
        <v>37467</v>
      </c>
      <c r="AK918" s="8" t="s">
        <v>6230</v>
      </c>
      <c r="AM918" s="12" t="s">
        <v>6866</v>
      </c>
    </row>
    <row r="919" spans="1:39" x14ac:dyDescent="0.15">
      <c r="A919" s="2" t="s">
        <v>6867</v>
      </c>
      <c r="B919" s="2" t="s">
        <v>1176</v>
      </c>
      <c r="C919" s="2" t="s">
        <v>6924</v>
      </c>
      <c r="D919" s="14" t="s">
        <v>6870</v>
      </c>
      <c r="E919"/>
      <c r="F919" t="s">
        <v>1177</v>
      </c>
      <c r="G919" t="s">
        <v>6911</v>
      </c>
      <c r="H919" t="s">
        <v>1066</v>
      </c>
      <c r="L919" s="4" t="s">
        <v>1067</v>
      </c>
      <c r="M919" s="9">
        <v>9780189999982</v>
      </c>
      <c r="N919" t="s">
        <v>6914</v>
      </c>
      <c r="O919" t="s">
        <v>6914</v>
      </c>
      <c r="P919" t="s">
        <v>6914</v>
      </c>
      <c r="Q919" s="10">
        <v>0</v>
      </c>
      <c r="R919" s="11"/>
      <c r="S919" s="10">
        <v>0</v>
      </c>
      <c r="T919" s="4" t="s">
        <v>6864</v>
      </c>
      <c r="U919">
        <v>40</v>
      </c>
      <c r="V919">
        <v>23</v>
      </c>
      <c r="W919">
        <v>0</v>
      </c>
      <c r="X919">
        <v>4162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H919" s="1">
        <v>37516</v>
      </c>
      <c r="AI919" s="1">
        <v>37535</v>
      </c>
      <c r="AM919" s="12" t="s">
        <v>6866</v>
      </c>
    </row>
    <row r="920" spans="1:39" x14ac:dyDescent="0.15">
      <c r="A920" s="2" t="s">
        <v>6867</v>
      </c>
      <c r="B920" s="2" t="s">
        <v>1176</v>
      </c>
      <c r="C920" s="2" t="s">
        <v>6924</v>
      </c>
      <c r="D920" s="14" t="s">
        <v>6925</v>
      </c>
      <c r="E920"/>
      <c r="F920" t="s">
        <v>1177</v>
      </c>
      <c r="G920" t="s">
        <v>1092</v>
      </c>
      <c r="H920" t="s">
        <v>1178</v>
      </c>
      <c r="K920" s="4">
        <v>93</v>
      </c>
      <c r="L920" s="4" t="s">
        <v>1179</v>
      </c>
      <c r="M920" s="9">
        <v>9780915035205</v>
      </c>
      <c r="N920" t="s">
        <v>1180</v>
      </c>
      <c r="O920" t="s">
        <v>1180</v>
      </c>
      <c r="P920" t="s">
        <v>1180</v>
      </c>
      <c r="Q920" s="10">
        <v>49.95</v>
      </c>
      <c r="R920" s="11">
        <v>0.1</v>
      </c>
      <c r="S920" s="10">
        <v>37.5</v>
      </c>
      <c r="T920" s="4" t="s">
        <v>6864</v>
      </c>
      <c r="U920">
        <v>40</v>
      </c>
      <c r="V920">
        <v>23</v>
      </c>
      <c r="W920">
        <v>86</v>
      </c>
      <c r="X920">
        <v>140</v>
      </c>
      <c r="Y920">
        <v>25</v>
      </c>
      <c r="Z920">
        <v>0</v>
      </c>
      <c r="AA920">
        <v>0</v>
      </c>
      <c r="AB920">
        <v>0</v>
      </c>
      <c r="AC920">
        <v>0</v>
      </c>
      <c r="AD920">
        <v>86</v>
      </c>
      <c r="AE920">
        <v>0</v>
      </c>
      <c r="AF920">
        <v>86</v>
      </c>
      <c r="AH920" s="1">
        <v>37382</v>
      </c>
      <c r="AI920" s="1">
        <v>37535</v>
      </c>
      <c r="AJ920" s="1">
        <v>37538</v>
      </c>
      <c r="AK920" s="8" t="s">
        <v>1181</v>
      </c>
      <c r="AM920" s="12" t="s">
        <v>6866</v>
      </c>
    </row>
    <row r="921" spans="1:39" x14ac:dyDescent="0.15">
      <c r="A921" s="2" t="s">
        <v>6867</v>
      </c>
      <c r="B921" s="2" t="s">
        <v>1176</v>
      </c>
      <c r="C921" s="2" t="s">
        <v>5357</v>
      </c>
      <c r="D921" s="14" t="s">
        <v>6870</v>
      </c>
      <c r="E921"/>
      <c r="F921" t="s">
        <v>1177</v>
      </c>
      <c r="G921" t="s">
        <v>6719</v>
      </c>
      <c r="H921" t="s">
        <v>6720</v>
      </c>
      <c r="K921" s="4">
        <v>97</v>
      </c>
      <c r="L921" s="4" t="s">
        <v>2928</v>
      </c>
      <c r="M921" s="9">
        <v>9780915035601</v>
      </c>
      <c r="N921" t="s">
        <v>1180</v>
      </c>
      <c r="O921" t="s">
        <v>1180</v>
      </c>
      <c r="P921" t="s">
        <v>1180</v>
      </c>
      <c r="Q921" s="10">
        <v>10.95</v>
      </c>
      <c r="R921" s="11">
        <v>0.1</v>
      </c>
      <c r="S921" s="10">
        <v>8.25</v>
      </c>
      <c r="T921" s="4" t="s">
        <v>6864</v>
      </c>
      <c r="U921">
        <v>40</v>
      </c>
      <c r="V921">
        <v>31</v>
      </c>
      <c r="W921">
        <v>36</v>
      </c>
      <c r="X921">
        <v>40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35</v>
      </c>
      <c r="AE921">
        <v>0</v>
      </c>
      <c r="AF921">
        <v>35</v>
      </c>
      <c r="AH921" s="1">
        <v>37452</v>
      </c>
      <c r="AI921" s="1">
        <v>37535</v>
      </c>
      <c r="AJ921" s="1">
        <v>37467</v>
      </c>
      <c r="AK921" s="8">
        <v>10.95</v>
      </c>
      <c r="AM921" s="12" t="s">
        <v>6866</v>
      </c>
    </row>
    <row r="922" spans="1:39" x14ac:dyDescent="0.15">
      <c r="A922" s="2" t="s">
        <v>6867</v>
      </c>
      <c r="B922" s="2" t="s">
        <v>1176</v>
      </c>
      <c r="C922" s="2" t="s">
        <v>5357</v>
      </c>
      <c r="D922" s="14" t="s">
        <v>6870</v>
      </c>
      <c r="E922"/>
      <c r="F922" t="s">
        <v>1177</v>
      </c>
      <c r="G922" t="s">
        <v>1858</v>
      </c>
      <c r="H922" t="s">
        <v>1859</v>
      </c>
      <c r="I922" s="4">
        <v>3</v>
      </c>
      <c r="K922" s="4">
        <v>96</v>
      </c>
      <c r="L922" s="4" t="s">
        <v>1860</v>
      </c>
      <c r="M922" s="9">
        <v>9780915035175</v>
      </c>
      <c r="N922" t="s">
        <v>1180</v>
      </c>
      <c r="O922" t="s">
        <v>1180</v>
      </c>
      <c r="P922" t="s">
        <v>1180</v>
      </c>
      <c r="Q922" s="10">
        <v>8.9499999999999993</v>
      </c>
      <c r="R922" s="11"/>
      <c r="S922" s="10">
        <v>6.75</v>
      </c>
      <c r="T922" s="4" t="s">
        <v>6864</v>
      </c>
      <c r="U922">
        <v>40</v>
      </c>
      <c r="V922">
        <v>31</v>
      </c>
      <c r="W922">
        <v>36</v>
      </c>
      <c r="X922">
        <v>40</v>
      </c>
      <c r="Y922">
        <v>8</v>
      </c>
      <c r="Z922">
        <v>0</v>
      </c>
      <c r="AA922">
        <v>0</v>
      </c>
      <c r="AB922">
        <v>0</v>
      </c>
      <c r="AC922">
        <v>0</v>
      </c>
      <c r="AD922">
        <v>28</v>
      </c>
      <c r="AE922">
        <v>1</v>
      </c>
      <c r="AF922">
        <v>29</v>
      </c>
      <c r="AH922" s="1">
        <v>37452</v>
      </c>
      <c r="AI922" s="1">
        <v>37535</v>
      </c>
      <c r="AJ922" s="1">
        <v>37477</v>
      </c>
      <c r="AK922" s="8">
        <v>8.9499999999999993</v>
      </c>
      <c r="AM922" s="12" t="s">
        <v>6866</v>
      </c>
    </row>
    <row r="923" spans="1:39" x14ac:dyDescent="0.15">
      <c r="A923" s="2" t="s">
        <v>6867</v>
      </c>
      <c r="B923" s="2" t="s">
        <v>6923</v>
      </c>
      <c r="C923" s="2" t="s">
        <v>6916</v>
      </c>
      <c r="D923" s="14" t="s">
        <v>6870</v>
      </c>
      <c r="E923"/>
      <c r="F923" t="s">
        <v>6926</v>
      </c>
      <c r="G923" t="s">
        <v>1757</v>
      </c>
      <c r="H923" t="s">
        <v>1758</v>
      </c>
      <c r="I923" s="4">
        <v>5</v>
      </c>
      <c r="K923" s="4">
        <v>93</v>
      </c>
      <c r="L923" s="4" t="s">
        <v>2929</v>
      </c>
      <c r="M923" s="9">
        <v>9780100701069</v>
      </c>
      <c r="N923" t="s">
        <v>3921</v>
      </c>
      <c r="O923" t="s">
        <v>3921</v>
      </c>
      <c r="P923" t="s">
        <v>3921</v>
      </c>
      <c r="Q923" s="10">
        <v>3.75</v>
      </c>
      <c r="R923" s="11"/>
      <c r="S923" s="10">
        <v>2.85</v>
      </c>
      <c r="T923" s="4" t="s">
        <v>6864</v>
      </c>
      <c r="U923">
        <v>110</v>
      </c>
      <c r="V923">
        <v>107</v>
      </c>
      <c r="W923">
        <v>0</v>
      </c>
      <c r="X923">
        <v>110</v>
      </c>
      <c r="Y923">
        <v>13</v>
      </c>
      <c r="Z923">
        <v>0</v>
      </c>
      <c r="AA923">
        <v>0</v>
      </c>
      <c r="AB923">
        <v>0</v>
      </c>
      <c r="AC923">
        <v>0</v>
      </c>
      <c r="AD923">
        <v>116</v>
      </c>
      <c r="AE923">
        <v>0</v>
      </c>
      <c r="AF923">
        <v>116</v>
      </c>
      <c r="AH923" s="1">
        <v>37404</v>
      </c>
      <c r="AI923" s="1">
        <v>37535</v>
      </c>
      <c r="AJ923" s="1">
        <v>37498</v>
      </c>
      <c r="AK923" s="8" t="s">
        <v>1759</v>
      </c>
      <c r="AM923" s="12" t="s">
        <v>6866</v>
      </c>
    </row>
    <row r="924" spans="1:39" x14ac:dyDescent="0.15">
      <c r="A924" s="2" t="s">
        <v>6867</v>
      </c>
      <c r="B924" s="2" t="s">
        <v>6923</v>
      </c>
      <c r="C924" s="2" t="s">
        <v>6916</v>
      </c>
      <c r="D924" s="14" t="s">
        <v>6870</v>
      </c>
      <c r="E924"/>
      <c r="F924" t="s">
        <v>6926</v>
      </c>
      <c r="G924" t="s">
        <v>6911</v>
      </c>
      <c r="H924" t="s">
        <v>1066</v>
      </c>
      <c r="L924" s="4" t="s">
        <v>1067</v>
      </c>
      <c r="M924" s="9">
        <v>9780189999982</v>
      </c>
      <c r="N924" t="s">
        <v>6914</v>
      </c>
      <c r="O924" t="s">
        <v>6914</v>
      </c>
      <c r="P924" t="s">
        <v>6914</v>
      </c>
      <c r="Q924" s="10">
        <v>0</v>
      </c>
      <c r="R924" s="11"/>
      <c r="S924" s="10">
        <v>0</v>
      </c>
      <c r="T924" s="4" t="s">
        <v>6864</v>
      </c>
      <c r="U924">
        <v>110</v>
      </c>
      <c r="V924">
        <v>107</v>
      </c>
      <c r="W924">
        <v>0</v>
      </c>
      <c r="X924">
        <v>4162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H924" s="1">
        <v>37516</v>
      </c>
      <c r="AI924" s="1">
        <v>37535</v>
      </c>
      <c r="AM924" s="12" t="s">
        <v>6866</v>
      </c>
    </row>
    <row r="925" spans="1:39" x14ac:dyDescent="0.15">
      <c r="A925" s="2" t="s">
        <v>6867</v>
      </c>
      <c r="B925" s="2" t="s">
        <v>6923</v>
      </c>
      <c r="C925" s="2" t="s">
        <v>6916</v>
      </c>
      <c r="D925" s="14" t="s">
        <v>6870</v>
      </c>
      <c r="E925"/>
      <c r="F925" t="s">
        <v>6926</v>
      </c>
      <c r="G925" t="s">
        <v>5311</v>
      </c>
      <c r="H925" t="s">
        <v>5312</v>
      </c>
      <c r="I925" s="4">
        <v>4</v>
      </c>
      <c r="K925" s="4">
        <v>98</v>
      </c>
      <c r="L925" s="4" t="s">
        <v>5313</v>
      </c>
      <c r="M925" s="9">
        <v>9780934034302</v>
      </c>
      <c r="N925" t="s">
        <v>5314</v>
      </c>
      <c r="O925" t="s">
        <v>5314</v>
      </c>
      <c r="P925" t="s">
        <v>5314</v>
      </c>
      <c r="Q925" s="10">
        <v>15.95</v>
      </c>
      <c r="R925" s="11"/>
      <c r="S925" s="10">
        <v>12</v>
      </c>
      <c r="T925" s="4" t="s">
        <v>6864</v>
      </c>
      <c r="U925">
        <v>110</v>
      </c>
      <c r="V925">
        <v>107</v>
      </c>
      <c r="W925">
        <v>134</v>
      </c>
      <c r="X925">
        <v>270</v>
      </c>
      <c r="Y925">
        <v>0</v>
      </c>
      <c r="Z925">
        <v>0</v>
      </c>
      <c r="AA925">
        <v>1</v>
      </c>
      <c r="AB925">
        <v>0</v>
      </c>
      <c r="AC925">
        <v>8</v>
      </c>
      <c r="AD925">
        <v>123</v>
      </c>
      <c r="AE925">
        <v>75</v>
      </c>
      <c r="AF925">
        <v>198</v>
      </c>
      <c r="AH925" s="1">
        <v>37383</v>
      </c>
      <c r="AI925" s="1">
        <v>37535</v>
      </c>
      <c r="AJ925" s="1">
        <v>37532</v>
      </c>
      <c r="AK925" s="8" t="s">
        <v>5205</v>
      </c>
      <c r="AM925" s="12" t="s">
        <v>6866</v>
      </c>
    </row>
    <row r="926" spans="1:39" x14ac:dyDescent="0.15">
      <c r="A926" s="2" t="s">
        <v>6867</v>
      </c>
      <c r="B926" s="2" t="s">
        <v>6923</v>
      </c>
      <c r="C926" s="2" t="s">
        <v>6916</v>
      </c>
      <c r="D926" s="14" t="s">
        <v>6870</v>
      </c>
      <c r="E926"/>
      <c r="F926" t="s">
        <v>6926</v>
      </c>
      <c r="G926" t="s">
        <v>6927</v>
      </c>
      <c r="H926" t="s">
        <v>1820</v>
      </c>
      <c r="I926" s="4">
        <v>5</v>
      </c>
      <c r="J926" s="4" t="s">
        <v>3761</v>
      </c>
      <c r="K926" s="4">
        <v>2</v>
      </c>
      <c r="L926" s="4" t="s">
        <v>1821</v>
      </c>
      <c r="M926" s="9">
        <v>9780072500462</v>
      </c>
      <c r="N926" t="s">
        <v>6863</v>
      </c>
      <c r="O926" t="s">
        <v>6863</v>
      </c>
      <c r="P926" t="s">
        <v>6863</v>
      </c>
      <c r="Q926" s="10">
        <v>30.35</v>
      </c>
      <c r="R926" s="11"/>
      <c r="S926" s="10">
        <v>22.8</v>
      </c>
      <c r="T926" s="4" t="s">
        <v>6864</v>
      </c>
      <c r="U926">
        <v>110</v>
      </c>
      <c r="V926">
        <v>107</v>
      </c>
      <c r="W926">
        <v>200</v>
      </c>
      <c r="X926">
        <v>270</v>
      </c>
      <c r="Y926">
        <v>59</v>
      </c>
      <c r="Z926">
        <v>0</v>
      </c>
      <c r="AA926">
        <v>0</v>
      </c>
      <c r="AB926">
        <v>0</v>
      </c>
      <c r="AC926">
        <v>0</v>
      </c>
      <c r="AD926">
        <v>141</v>
      </c>
      <c r="AE926">
        <v>0</v>
      </c>
      <c r="AF926">
        <v>141</v>
      </c>
      <c r="AH926" s="1">
        <v>37383</v>
      </c>
      <c r="AI926" s="1">
        <v>37535</v>
      </c>
      <c r="AJ926" s="1">
        <v>37525</v>
      </c>
      <c r="AK926" s="8" t="s">
        <v>6117</v>
      </c>
      <c r="AM926" s="12" t="s">
        <v>6866</v>
      </c>
    </row>
    <row r="927" spans="1:39" x14ac:dyDescent="0.15">
      <c r="A927" s="2" t="s">
        <v>6867</v>
      </c>
      <c r="B927" s="2" t="s">
        <v>6923</v>
      </c>
      <c r="C927" s="2" t="s">
        <v>6916</v>
      </c>
      <c r="D927" s="14" t="s">
        <v>6870</v>
      </c>
      <c r="E927"/>
      <c r="F927" t="s">
        <v>6926</v>
      </c>
      <c r="G927" t="s">
        <v>6927</v>
      </c>
      <c r="H927" t="s">
        <v>6114</v>
      </c>
      <c r="I927" s="4">
        <v>5</v>
      </c>
      <c r="J927" s="4" t="s">
        <v>6115</v>
      </c>
      <c r="K927" s="4">
        <v>2</v>
      </c>
      <c r="L927" s="4" t="s">
        <v>6116</v>
      </c>
      <c r="M927" s="9">
        <v>9780072500479</v>
      </c>
      <c r="N927" t="s">
        <v>6863</v>
      </c>
      <c r="O927" t="s">
        <v>6863</v>
      </c>
      <c r="P927" t="s">
        <v>6863</v>
      </c>
      <c r="Q927" s="10">
        <v>30.35</v>
      </c>
      <c r="R927" s="11"/>
      <c r="S927" s="10">
        <v>22.8</v>
      </c>
      <c r="T927" s="4" t="s">
        <v>6864</v>
      </c>
      <c r="U927">
        <v>110</v>
      </c>
      <c r="V927">
        <v>107</v>
      </c>
      <c r="W927">
        <v>200</v>
      </c>
      <c r="X927">
        <v>270</v>
      </c>
      <c r="Y927">
        <v>81</v>
      </c>
      <c r="Z927">
        <v>0</v>
      </c>
      <c r="AA927">
        <v>0</v>
      </c>
      <c r="AB927">
        <v>0</v>
      </c>
      <c r="AC927">
        <v>0</v>
      </c>
      <c r="AD927">
        <v>119</v>
      </c>
      <c r="AE927">
        <v>0</v>
      </c>
      <c r="AF927">
        <v>119</v>
      </c>
      <c r="AH927" s="1">
        <v>37496</v>
      </c>
      <c r="AI927" s="1">
        <v>37535</v>
      </c>
      <c r="AJ927" s="1">
        <v>37525</v>
      </c>
      <c r="AK927" s="8" t="s">
        <v>6117</v>
      </c>
      <c r="AM927" s="12" t="s">
        <v>6866</v>
      </c>
    </row>
    <row r="928" spans="1:39" x14ac:dyDescent="0.15">
      <c r="A928" s="2" t="s">
        <v>6867</v>
      </c>
      <c r="B928" s="2" t="s">
        <v>6923</v>
      </c>
      <c r="C928" s="2" t="s">
        <v>6916</v>
      </c>
      <c r="D928" s="14" t="s">
        <v>6870</v>
      </c>
      <c r="E928"/>
      <c r="F928" t="s">
        <v>6926</v>
      </c>
      <c r="G928" t="s">
        <v>6927</v>
      </c>
      <c r="H928" t="s">
        <v>3714</v>
      </c>
      <c r="I928" s="4">
        <v>5</v>
      </c>
      <c r="K928" s="4">
        <v>2</v>
      </c>
      <c r="L928" s="4" t="s">
        <v>3715</v>
      </c>
      <c r="M928" s="9">
        <v>9780072486124</v>
      </c>
      <c r="N928" t="s">
        <v>6863</v>
      </c>
      <c r="O928" t="s">
        <v>6863</v>
      </c>
      <c r="P928" t="s">
        <v>6863</v>
      </c>
      <c r="Q928" s="10">
        <v>45.35</v>
      </c>
      <c r="R928" s="11"/>
      <c r="S928" s="10">
        <v>34.049999999999997</v>
      </c>
      <c r="T928" s="4" t="s">
        <v>6864</v>
      </c>
      <c r="U928">
        <v>110</v>
      </c>
      <c r="V928">
        <v>107</v>
      </c>
      <c r="W928">
        <v>253</v>
      </c>
      <c r="X928">
        <v>270</v>
      </c>
      <c r="Y928">
        <v>27</v>
      </c>
      <c r="Z928">
        <v>0</v>
      </c>
      <c r="AA928">
        <v>0</v>
      </c>
      <c r="AB928">
        <v>0</v>
      </c>
      <c r="AC928">
        <v>4</v>
      </c>
      <c r="AD928">
        <v>231</v>
      </c>
      <c r="AE928">
        <v>1</v>
      </c>
      <c r="AF928">
        <v>232</v>
      </c>
      <c r="AH928" s="1">
        <v>37383</v>
      </c>
      <c r="AI928" s="1">
        <v>37535</v>
      </c>
      <c r="AJ928" s="1">
        <v>37537</v>
      </c>
      <c r="AK928" s="8" t="s">
        <v>3949</v>
      </c>
      <c r="AM928" s="12" t="s">
        <v>6866</v>
      </c>
    </row>
    <row r="929" spans="1:39" x14ac:dyDescent="0.15">
      <c r="A929" s="2" t="s">
        <v>6867</v>
      </c>
      <c r="B929" s="2" t="s">
        <v>6923</v>
      </c>
      <c r="C929" s="2" t="s">
        <v>6916</v>
      </c>
      <c r="D929" s="14" t="s">
        <v>6870</v>
      </c>
      <c r="E929"/>
      <c r="F929" t="s">
        <v>6926</v>
      </c>
      <c r="G929" t="s">
        <v>6927</v>
      </c>
      <c r="H929" t="s">
        <v>6928</v>
      </c>
      <c r="I929" s="4">
        <v>5</v>
      </c>
      <c r="K929" s="4">
        <v>2</v>
      </c>
      <c r="L929" s="4" t="s">
        <v>6929</v>
      </c>
      <c r="M929" s="9">
        <v>9780072492927</v>
      </c>
      <c r="N929" t="s">
        <v>6863</v>
      </c>
      <c r="O929" t="s">
        <v>6863</v>
      </c>
      <c r="P929" t="s">
        <v>6863</v>
      </c>
      <c r="Q929" s="10">
        <v>88.35</v>
      </c>
      <c r="R929" s="11"/>
      <c r="S929" s="10">
        <v>66.3</v>
      </c>
      <c r="T929" s="4" t="s">
        <v>6864</v>
      </c>
      <c r="U929">
        <v>110</v>
      </c>
      <c r="V929">
        <v>107</v>
      </c>
      <c r="W929">
        <v>90</v>
      </c>
      <c r="X929">
        <v>270</v>
      </c>
      <c r="Y929">
        <v>8</v>
      </c>
      <c r="Z929">
        <v>0</v>
      </c>
      <c r="AA929">
        <v>-1</v>
      </c>
      <c r="AB929">
        <v>0</v>
      </c>
      <c r="AC929">
        <v>10</v>
      </c>
      <c r="AD929">
        <v>82</v>
      </c>
      <c r="AE929">
        <v>1</v>
      </c>
      <c r="AF929">
        <v>83</v>
      </c>
      <c r="AH929" s="1">
        <v>37383</v>
      </c>
      <c r="AI929" s="1">
        <v>37535</v>
      </c>
      <c r="AJ929" s="1">
        <v>37480</v>
      </c>
      <c r="AK929" s="8" t="s">
        <v>6930</v>
      </c>
      <c r="AM929" s="12" t="s">
        <v>6866</v>
      </c>
    </row>
    <row r="930" spans="1:39" x14ac:dyDescent="0.15">
      <c r="A930" s="2" t="s">
        <v>6867</v>
      </c>
      <c r="B930" s="2" t="s">
        <v>6923</v>
      </c>
      <c r="C930" s="2" t="s">
        <v>6916</v>
      </c>
      <c r="D930" s="14" t="s">
        <v>6870</v>
      </c>
      <c r="E930"/>
      <c r="F930" t="s">
        <v>6926</v>
      </c>
      <c r="G930" t="s">
        <v>6927</v>
      </c>
      <c r="H930" t="s">
        <v>2008</v>
      </c>
      <c r="I930" s="4">
        <v>5</v>
      </c>
      <c r="K930" s="4">
        <v>2</v>
      </c>
      <c r="L930" s="4" t="s">
        <v>2009</v>
      </c>
      <c r="M930" s="9">
        <v>9780072492934</v>
      </c>
      <c r="N930" t="s">
        <v>6863</v>
      </c>
      <c r="O930" t="s">
        <v>6863</v>
      </c>
      <c r="P930" t="s">
        <v>6863</v>
      </c>
      <c r="Q930" s="10">
        <v>88.35</v>
      </c>
      <c r="R930" s="11"/>
      <c r="S930" s="10">
        <v>66.3</v>
      </c>
      <c r="T930" s="4" t="s">
        <v>6864</v>
      </c>
      <c r="U930">
        <v>110</v>
      </c>
      <c r="V930">
        <v>107</v>
      </c>
      <c r="W930">
        <v>140</v>
      </c>
      <c r="X930">
        <v>270</v>
      </c>
      <c r="Y930">
        <v>8</v>
      </c>
      <c r="Z930">
        <v>0</v>
      </c>
      <c r="AA930">
        <v>1</v>
      </c>
      <c r="AB930">
        <v>0</v>
      </c>
      <c r="AC930">
        <v>5</v>
      </c>
      <c r="AD930">
        <v>131</v>
      </c>
      <c r="AE930">
        <v>11</v>
      </c>
      <c r="AF930">
        <v>142</v>
      </c>
      <c r="AH930" s="1">
        <v>37383</v>
      </c>
      <c r="AI930" s="1">
        <v>37535</v>
      </c>
      <c r="AJ930" s="1">
        <v>37531</v>
      </c>
      <c r="AK930" s="8" t="s">
        <v>6930</v>
      </c>
      <c r="AM930" s="12" t="s">
        <v>6866</v>
      </c>
    </row>
    <row r="931" spans="1:39" x14ac:dyDescent="0.15">
      <c r="A931" s="2" t="s">
        <v>6867</v>
      </c>
      <c r="B931" s="2" t="s">
        <v>6923</v>
      </c>
      <c r="C931" s="2" t="s">
        <v>6924</v>
      </c>
      <c r="D931" s="14" t="s">
        <v>6870</v>
      </c>
      <c r="E931">
        <v>37523</v>
      </c>
      <c r="F931" t="s">
        <v>6926</v>
      </c>
      <c r="G931" t="s">
        <v>1757</v>
      </c>
      <c r="H931" t="s">
        <v>687</v>
      </c>
      <c r="I931" s="4">
        <v>3</v>
      </c>
      <c r="K931" s="4">
        <v>95</v>
      </c>
      <c r="L931" s="4" t="s">
        <v>688</v>
      </c>
      <c r="M931" s="9">
        <v>9780100710276</v>
      </c>
      <c r="N931" t="s">
        <v>3921</v>
      </c>
      <c r="O931" t="s">
        <v>3921</v>
      </c>
      <c r="P931" t="s">
        <v>3921</v>
      </c>
      <c r="Q931" s="10">
        <v>15.1</v>
      </c>
      <c r="R931" s="11"/>
      <c r="S931" s="10">
        <v>11.35</v>
      </c>
      <c r="T931" s="4" t="s">
        <v>6864</v>
      </c>
      <c r="U931">
        <v>160</v>
      </c>
      <c r="V931">
        <v>172</v>
      </c>
      <c r="W931">
        <v>0</v>
      </c>
      <c r="X931">
        <v>160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174</v>
      </c>
      <c r="AE931">
        <v>0</v>
      </c>
      <c r="AF931">
        <v>174</v>
      </c>
      <c r="AH931" s="1">
        <v>37404</v>
      </c>
      <c r="AI931" s="1">
        <v>37535</v>
      </c>
      <c r="AJ931" s="1">
        <v>37551</v>
      </c>
      <c r="AK931" s="8" t="s">
        <v>689</v>
      </c>
      <c r="AM931" s="12" t="s">
        <v>6866</v>
      </c>
    </row>
    <row r="932" spans="1:39" x14ac:dyDescent="0.15">
      <c r="A932" s="2" t="s">
        <v>6867</v>
      </c>
      <c r="B932" s="2" t="s">
        <v>6923</v>
      </c>
      <c r="C932" s="2" t="s">
        <v>6924</v>
      </c>
      <c r="D932" s="14" t="s">
        <v>6870</v>
      </c>
      <c r="E932"/>
      <c r="F932" t="s">
        <v>6926</v>
      </c>
      <c r="G932" t="s">
        <v>6911</v>
      </c>
      <c r="H932" t="s">
        <v>1066</v>
      </c>
      <c r="L932" s="4" t="s">
        <v>1067</v>
      </c>
      <c r="M932" s="9">
        <v>9780189999982</v>
      </c>
      <c r="N932" t="s">
        <v>6914</v>
      </c>
      <c r="O932" t="s">
        <v>6914</v>
      </c>
      <c r="P932" t="s">
        <v>6914</v>
      </c>
      <c r="Q932" s="10">
        <v>0</v>
      </c>
      <c r="R932" s="11"/>
      <c r="S932" s="10">
        <v>0</v>
      </c>
      <c r="T932" s="4" t="s">
        <v>6864</v>
      </c>
      <c r="U932">
        <v>160</v>
      </c>
      <c r="V932">
        <v>172</v>
      </c>
      <c r="W932">
        <v>0</v>
      </c>
      <c r="X932">
        <v>4162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H932" s="1">
        <v>37516</v>
      </c>
      <c r="AI932" s="1">
        <v>37535</v>
      </c>
      <c r="AM932" s="12" t="s">
        <v>6866</v>
      </c>
    </row>
    <row r="933" spans="1:39" x14ac:dyDescent="0.15">
      <c r="A933" s="2" t="s">
        <v>6867</v>
      </c>
      <c r="B933" s="2" t="s">
        <v>6923</v>
      </c>
      <c r="C933" s="2" t="s">
        <v>6924</v>
      </c>
      <c r="D933" s="14" t="s">
        <v>6925</v>
      </c>
      <c r="E933"/>
      <c r="F933" t="s">
        <v>6926</v>
      </c>
      <c r="G933" t="s">
        <v>5311</v>
      </c>
      <c r="H933" t="s">
        <v>5312</v>
      </c>
      <c r="I933" s="4">
        <v>4</v>
      </c>
      <c r="K933" s="4">
        <v>98</v>
      </c>
      <c r="L933" s="4" t="s">
        <v>5313</v>
      </c>
      <c r="M933" s="9">
        <v>9780934034302</v>
      </c>
      <c r="N933" t="s">
        <v>5314</v>
      </c>
      <c r="O933" t="s">
        <v>5314</v>
      </c>
      <c r="P933" t="s">
        <v>5314</v>
      </c>
      <c r="Q933" s="10">
        <v>15.95</v>
      </c>
      <c r="R933" s="11"/>
      <c r="S933" s="10">
        <v>12</v>
      </c>
      <c r="T933" s="4" t="s">
        <v>6864</v>
      </c>
      <c r="U933">
        <v>160</v>
      </c>
      <c r="V933">
        <v>172</v>
      </c>
      <c r="W933">
        <v>134</v>
      </c>
      <c r="X933">
        <v>270</v>
      </c>
      <c r="Y933">
        <v>0</v>
      </c>
      <c r="Z933">
        <v>0</v>
      </c>
      <c r="AA933">
        <v>1</v>
      </c>
      <c r="AB933">
        <v>0</v>
      </c>
      <c r="AC933">
        <v>8</v>
      </c>
      <c r="AD933">
        <v>123</v>
      </c>
      <c r="AE933">
        <v>75</v>
      </c>
      <c r="AF933">
        <v>198</v>
      </c>
      <c r="AH933" s="1">
        <v>37383</v>
      </c>
      <c r="AI933" s="1">
        <v>37535</v>
      </c>
      <c r="AJ933" s="1">
        <v>37532</v>
      </c>
      <c r="AK933" s="8" t="s">
        <v>5205</v>
      </c>
      <c r="AM933" s="12" t="s">
        <v>6866</v>
      </c>
    </row>
    <row r="934" spans="1:39" x14ac:dyDescent="0.15">
      <c r="A934" s="2" t="s">
        <v>6867</v>
      </c>
      <c r="B934" s="2" t="s">
        <v>6923</v>
      </c>
      <c r="C934" s="2" t="s">
        <v>6924</v>
      </c>
      <c r="D934" s="14" t="s">
        <v>6925</v>
      </c>
      <c r="E934"/>
      <c r="F934" t="s">
        <v>6926</v>
      </c>
      <c r="G934" t="s">
        <v>6927</v>
      </c>
      <c r="H934" t="s">
        <v>6928</v>
      </c>
      <c r="I934" s="4">
        <v>5</v>
      </c>
      <c r="K934" s="4">
        <v>2</v>
      </c>
      <c r="L934" s="4" t="s">
        <v>6929</v>
      </c>
      <c r="M934" s="9">
        <v>9780072492927</v>
      </c>
      <c r="N934" t="s">
        <v>6863</v>
      </c>
      <c r="O934" t="s">
        <v>6863</v>
      </c>
      <c r="P934" t="s">
        <v>6863</v>
      </c>
      <c r="Q934" s="10">
        <v>88.35</v>
      </c>
      <c r="R934" s="11"/>
      <c r="S934" s="10">
        <v>66.3</v>
      </c>
      <c r="T934" s="4" t="s">
        <v>6864</v>
      </c>
      <c r="U934">
        <v>160</v>
      </c>
      <c r="V934">
        <v>172</v>
      </c>
      <c r="W934">
        <v>90</v>
      </c>
      <c r="X934">
        <v>270</v>
      </c>
      <c r="Y934">
        <v>8</v>
      </c>
      <c r="Z934">
        <v>0</v>
      </c>
      <c r="AA934">
        <v>-1</v>
      </c>
      <c r="AB934">
        <v>0</v>
      </c>
      <c r="AC934">
        <v>10</v>
      </c>
      <c r="AD934">
        <v>82</v>
      </c>
      <c r="AE934">
        <v>1</v>
      </c>
      <c r="AF934">
        <v>83</v>
      </c>
      <c r="AH934" s="1">
        <v>37383</v>
      </c>
      <c r="AI934" s="1">
        <v>37535</v>
      </c>
      <c r="AJ934" s="1">
        <v>37480</v>
      </c>
      <c r="AK934" s="8" t="s">
        <v>6930</v>
      </c>
      <c r="AM934" s="12" t="s">
        <v>6866</v>
      </c>
    </row>
    <row r="935" spans="1:39" x14ac:dyDescent="0.15">
      <c r="A935" s="2" t="s">
        <v>6867</v>
      </c>
      <c r="B935" s="2" t="s">
        <v>6923</v>
      </c>
      <c r="C935" s="2" t="s">
        <v>6924</v>
      </c>
      <c r="D935" s="14" t="s">
        <v>6925</v>
      </c>
      <c r="E935"/>
      <c r="F935" t="s">
        <v>6926</v>
      </c>
      <c r="G935" t="s">
        <v>6927</v>
      </c>
      <c r="H935" t="s">
        <v>2008</v>
      </c>
      <c r="I935" s="4">
        <v>5</v>
      </c>
      <c r="K935" s="4">
        <v>2</v>
      </c>
      <c r="L935" s="4" t="s">
        <v>2009</v>
      </c>
      <c r="M935" s="9">
        <v>9780072492934</v>
      </c>
      <c r="N935" t="s">
        <v>6863</v>
      </c>
      <c r="O935" t="s">
        <v>6863</v>
      </c>
      <c r="P935" t="s">
        <v>6863</v>
      </c>
      <c r="Q935" s="10">
        <v>88.35</v>
      </c>
      <c r="R935" s="11"/>
      <c r="S935" s="10">
        <v>66.3</v>
      </c>
      <c r="T935" s="4" t="s">
        <v>6864</v>
      </c>
      <c r="U935">
        <v>160</v>
      </c>
      <c r="V935">
        <v>172</v>
      </c>
      <c r="W935">
        <v>140</v>
      </c>
      <c r="X935">
        <v>270</v>
      </c>
      <c r="Y935">
        <v>8</v>
      </c>
      <c r="Z935">
        <v>0</v>
      </c>
      <c r="AA935">
        <v>1</v>
      </c>
      <c r="AB935">
        <v>0</v>
      </c>
      <c r="AC935">
        <v>5</v>
      </c>
      <c r="AD935">
        <v>131</v>
      </c>
      <c r="AE935">
        <v>11</v>
      </c>
      <c r="AF935">
        <v>142</v>
      </c>
      <c r="AH935" s="1">
        <v>37383</v>
      </c>
      <c r="AI935" s="1">
        <v>37535</v>
      </c>
      <c r="AJ935" s="1">
        <v>37531</v>
      </c>
      <c r="AK935" s="8" t="s">
        <v>6930</v>
      </c>
      <c r="AM935" s="12" t="s">
        <v>6866</v>
      </c>
    </row>
    <row r="936" spans="1:39" x14ac:dyDescent="0.15">
      <c r="A936" s="2" t="s">
        <v>6867</v>
      </c>
      <c r="B936" s="2" t="s">
        <v>6923</v>
      </c>
      <c r="C936" s="2" t="s">
        <v>6924</v>
      </c>
      <c r="D936" s="14" t="s">
        <v>6925</v>
      </c>
      <c r="E936"/>
      <c r="F936" t="s">
        <v>6926</v>
      </c>
      <c r="G936" t="s">
        <v>6927</v>
      </c>
      <c r="H936" t="s">
        <v>6114</v>
      </c>
      <c r="I936" s="4">
        <v>5</v>
      </c>
      <c r="J936" s="4" t="s">
        <v>6115</v>
      </c>
      <c r="K936" s="4">
        <v>2</v>
      </c>
      <c r="L936" s="4" t="s">
        <v>6116</v>
      </c>
      <c r="M936" s="9">
        <v>9780072500479</v>
      </c>
      <c r="N936" t="s">
        <v>6863</v>
      </c>
      <c r="O936" t="s">
        <v>6863</v>
      </c>
      <c r="P936" t="s">
        <v>6863</v>
      </c>
      <c r="Q936" s="10">
        <v>30.35</v>
      </c>
      <c r="R936" s="11"/>
      <c r="S936" s="10">
        <v>22.8</v>
      </c>
      <c r="T936" s="4" t="s">
        <v>6864</v>
      </c>
      <c r="U936">
        <v>160</v>
      </c>
      <c r="V936">
        <v>172</v>
      </c>
      <c r="W936">
        <v>200</v>
      </c>
      <c r="X936">
        <v>270</v>
      </c>
      <c r="Y936">
        <v>81</v>
      </c>
      <c r="Z936">
        <v>0</v>
      </c>
      <c r="AA936">
        <v>0</v>
      </c>
      <c r="AB936">
        <v>0</v>
      </c>
      <c r="AC936">
        <v>0</v>
      </c>
      <c r="AD936">
        <v>119</v>
      </c>
      <c r="AE936">
        <v>0</v>
      </c>
      <c r="AF936">
        <v>119</v>
      </c>
      <c r="AH936" s="1">
        <v>37383</v>
      </c>
      <c r="AI936" s="1">
        <v>37535</v>
      </c>
      <c r="AJ936" s="1">
        <v>37525</v>
      </c>
      <c r="AK936" s="8" t="s">
        <v>6117</v>
      </c>
      <c r="AM936" s="12" t="s">
        <v>6866</v>
      </c>
    </row>
    <row r="937" spans="1:39" x14ac:dyDescent="0.15">
      <c r="A937" s="2" t="s">
        <v>6867</v>
      </c>
      <c r="B937" s="2" t="s">
        <v>6923</v>
      </c>
      <c r="C937" s="2" t="s">
        <v>6924</v>
      </c>
      <c r="D937" s="14" t="s">
        <v>6925</v>
      </c>
      <c r="E937"/>
      <c r="F937" t="s">
        <v>6926</v>
      </c>
      <c r="G937" t="s">
        <v>6927</v>
      </c>
      <c r="H937" t="s">
        <v>3714</v>
      </c>
      <c r="I937" s="4">
        <v>5</v>
      </c>
      <c r="K937" s="4">
        <v>2</v>
      </c>
      <c r="L937" s="4" t="s">
        <v>3715</v>
      </c>
      <c r="M937" s="9">
        <v>9780072486124</v>
      </c>
      <c r="N937" t="s">
        <v>6863</v>
      </c>
      <c r="O937" t="s">
        <v>6863</v>
      </c>
      <c r="P937" t="s">
        <v>6863</v>
      </c>
      <c r="Q937" s="10">
        <v>45.35</v>
      </c>
      <c r="R937" s="11"/>
      <c r="S937" s="10">
        <v>34.049999999999997</v>
      </c>
      <c r="T937" s="4" t="s">
        <v>6864</v>
      </c>
      <c r="U937">
        <v>160</v>
      </c>
      <c r="V937">
        <v>172</v>
      </c>
      <c r="W937">
        <v>253</v>
      </c>
      <c r="X937">
        <v>270</v>
      </c>
      <c r="Y937">
        <v>27</v>
      </c>
      <c r="Z937">
        <v>0</v>
      </c>
      <c r="AA937">
        <v>0</v>
      </c>
      <c r="AB937">
        <v>0</v>
      </c>
      <c r="AC937">
        <v>4</v>
      </c>
      <c r="AD937">
        <v>231</v>
      </c>
      <c r="AE937">
        <v>1</v>
      </c>
      <c r="AF937">
        <v>232</v>
      </c>
      <c r="AH937" s="1">
        <v>37383</v>
      </c>
      <c r="AI937" s="1">
        <v>37535</v>
      </c>
      <c r="AJ937" s="1">
        <v>37537</v>
      </c>
      <c r="AK937" s="8" t="s">
        <v>3949</v>
      </c>
      <c r="AM937" s="12" t="s">
        <v>6866</v>
      </c>
    </row>
    <row r="938" spans="1:39" x14ac:dyDescent="0.15">
      <c r="A938" s="2" t="s">
        <v>6867</v>
      </c>
      <c r="B938" s="2" t="s">
        <v>6923</v>
      </c>
      <c r="C938" s="2" t="s">
        <v>6924</v>
      </c>
      <c r="D938" s="14" t="s">
        <v>6925</v>
      </c>
      <c r="E938"/>
      <c r="F938" t="s">
        <v>6926</v>
      </c>
      <c r="G938" t="s">
        <v>6927</v>
      </c>
      <c r="H938" t="s">
        <v>1820</v>
      </c>
      <c r="I938" s="4">
        <v>5</v>
      </c>
      <c r="J938" s="4" t="s">
        <v>3761</v>
      </c>
      <c r="K938" s="4">
        <v>2</v>
      </c>
      <c r="L938" s="4" t="s">
        <v>1821</v>
      </c>
      <c r="M938" s="9">
        <v>9780072500462</v>
      </c>
      <c r="N938" t="s">
        <v>6863</v>
      </c>
      <c r="O938" t="s">
        <v>6863</v>
      </c>
      <c r="P938" t="s">
        <v>6863</v>
      </c>
      <c r="Q938" s="10">
        <v>30.35</v>
      </c>
      <c r="R938" s="11"/>
      <c r="S938" s="10">
        <v>22.8</v>
      </c>
      <c r="T938" s="4" t="s">
        <v>6864</v>
      </c>
      <c r="U938">
        <v>160</v>
      </c>
      <c r="V938">
        <v>172</v>
      </c>
      <c r="W938">
        <v>200</v>
      </c>
      <c r="X938">
        <v>270</v>
      </c>
      <c r="Y938">
        <v>59</v>
      </c>
      <c r="Z938">
        <v>0</v>
      </c>
      <c r="AA938">
        <v>0</v>
      </c>
      <c r="AB938">
        <v>0</v>
      </c>
      <c r="AC938">
        <v>0</v>
      </c>
      <c r="AD938">
        <v>141</v>
      </c>
      <c r="AE938">
        <v>0</v>
      </c>
      <c r="AF938">
        <v>141</v>
      </c>
      <c r="AH938" s="1">
        <v>37496</v>
      </c>
      <c r="AI938" s="1">
        <v>37535</v>
      </c>
      <c r="AJ938" s="1">
        <v>37525</v>
      </c>
      <c r="AK938" s="8" t="s">
        <v>6117</v>
      </c>
      <c r="AM938" s="12" t="s">
        <v>6866</v>
      </c>
    </row>
    <row r="939" spans="1:39" x14ac:dyDescent="0.15">
      <c r="A939" s="2" t="s">
        <v>6867</v>
      </c>
      <c r="B939" s="2" t="s">
        <v>6923</v>
      </c>
      <c r="C939" s="2" t="s">
        <v>5357</v>
      </c>
      <c r="D939" s="14" t="s">
        <v>6870</v>
      </c>
      <c r="E939"/>
      <c r="F939" t="s">
        <v>6926</v>
      </c>
      <c r="G939" t="s">
        <v>4032</v>
      </c>
      <c r="H939" t="s">
        <v>4033</v>
      </c>
      <c r="K939" s="4">
        <v>99</v>
      </c>
      <c r="L939" s="4" t="s">
        <v>4710</v>
      </c>
      <c r="M939" s="9">
        <v>9780070216617</v>
      </c>
      <c r="N939" t="s">
        <v>6863</v>
      </c>
      <c r="O939" t="s">
        <v>6863</v>
      </c>
      <c r="P939" t="s">
        <v>6863</v>
      </c>
      <c r="Q939" s="10">
        <v>57.7</v>
      </c>
      <c r="R939" s="11"/>
      <c r="S939" s="10">
        <v>43.3</v>
      </c>
      <c r="T939" s="4" t="s">
        <v>6864</v>
      </c>
      <c r="U939">
        <v>380</v>
      </c>
      <c r="V939">
        <v>297</v>
      </c>
      <c r="W939">
        <v>330</v>
      </c>
      <c r="X939">
        <v>380</v>
      </c>
      <c r="Y939">
        <v>28</v>
      </c>
      <c r="Z939">
        <v>0</v>
      </c>
      <c r="AA939">
        <v>2</v>
      </c>
      <c r="AB939">
        <v>0</v>
      </c>
      <c r="AC939">
        <v>0</v>
      </c>
      <c r="AD939">
        <v>222</v>
      </c>
      <c r="AE939">
        <v>41</v>
      </c>
      <c r="AF939">
        <v>263</v>
      </c>
      <c r="AH939" s="1">
        <v>37446</v>
      </c>
      <c r="AI939" s="1">
        <v>37535</v>
      </c>
      <c r="AJ939" s="1">
        <v>37480</v>
      </c>
      <c r="AK939" s="8" t="s">
        <v>4035</v>
      </c>
      <c r="AM939" s="12" t="s">
        <v>5175</v>
      </c>
    </row>
    <row r="940" spans="1:39" x14ac:dyDescent="0.15">
      <c r="A940" s="2" t="s">
        <v>6867</v>
      </c>
      <c r="B940" s="2" t="s">
        <v>6923</v>
      </c>
      <c r="C940" s="2" t="s">
        <v>5357</v>
      </c>
      <c r="D940" s="14" t="s">
        <v>6870</v>
      </c>
      <c r="E940"/>
      <c r="F940" t="s">
        <v>6926</v>
      </c>
      <c r="G940" t="s">
        <v>6911</v>
      </c>
      <c r="H940" t="s">
        <v>1066</v>
      </c>
      <c r="L940" s="4" t="s">
        <v>1067</v>
      </c>
      <c r="M940" s="9">
        <v>9780189999982</v>
      </c>
      <c r="N940" t="s">
        <v>6914</v>
      </c>
      <c r="O940" t="s">
        <v>6914</v>
      </c>
      <c r="P940" t="s">
        <v>6914</v>
      </c>
      <c r="Q940" s="10">
        <v>0</v>
      </c>
      <c r="R940" s="11"/>
      <c r="S940" s="10">
        <v>0</v>
      </c>
      <c r="T940" s="4" t="s">
        <v>6864</v>
      </c>
      <c r="U940">
        <v>380</v>
      </c>
      <c r="V940">
        <v>297</v>
      </c>
      <c r="W940">
        <v>0</v>
      </c>
      <c r="X940">
        <v>4162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H940" s="1">
        <v>37516</v>
      </c>
      <c r="AI940" s="1">
        <v>37535</v>
      </c>
      <c r="AM940" s="12" t="s">
        <v>6866</v>
      </c>
    </row>
    <row r="941" spans="1:39" x14ac:dyDescent="0.15">
      <c r="A941" s="2" t="s">
        <v>6867</v>
      </c>
      <c r="B941" s="2" t="s">
        <v>5242</v>
      </c>
      <c r="C941" s="2">
        <v>100</v>
      </c>
      <c r="D941" s="14" t="s">
        <v>6870</v>
      </c>
      <c r="E941"/>
      <c r="F941" t="s">
        <v>5243</v>
      </c>
      <c r="G941" t="s">
        <v>6176</v>
      </c>
      <c r="H941" t="s">
        <v>6177</v>
      </c>
      <c r="K941" s="4">
        <v>92</v>
      </c>
      <c r="L941" s="4" t="s">
        <v>6178</v>
      </c>
      <c r="M941" s="9">
        <v>9780691006208</v>
      </c>
      <c r="N941" t="s">
        <v>6922</v>
      </c>
      <c r="O941" t="s">
        <v>6922</v>
      </c>
      <c r="P941" t="s">
        <v>6922</v>
      </c>
      <c r="Q941" s="10">
        <v>20.25</v>
      </c>
      <c r="R941" s="11"/>
      <c r="S941" s="10">
        <v>15.2</v>
      </c>
      <c r="T941" s="4" t="s">
        <v>6864</v>
      </c>
      <c r="U941">
        <v>20</v>
      </c>
      <c r="V941">
        <v>15</v>
      </c>
      <c r="W941">
        <v>20</v>
      </c>
      <c r="X941">
        <v>20</v>
      </c>
      <c r="Y941">
        <v>1</v>
      </c>
      <c r="Z941">
        <v>0</v>
      </c>
      <c r="AA941">
        <v>5</v>
      </c>
      <c r="AB941">
        <v>0</v>
      </c>
      <c r="AC941">
        <v>0</v>
      </c>
      <c r="AD941">
        <v>0</v>
      </c>
      <c r="AE941">
        <v>14</v>
      </c>
      <c r="AF941">
        <v>14</v>
      </c>
      <c r="AH941" s="1">
        <v>37414</v>
      </c>
      <c r="AI941" s="1">
        <v>37535</v>
      </c>
      <c r="AJ941" s="1">
        <v>37490</v>
      </c>
      <c r="AK941" s="8" t="s">
        <v>316</v>
      </c>
      <c r="AM941" s="12" t="s">
        <v>6866</v>
      </c>
    </row>
    <row r="942" spans="1:39" x14ac:dyDescent="0.15">
      <c r="A942" s="2" t="s">
        <v>6867</v>
      </c>
      <c r="B942" s="2" t="s">
        <v>5242</v>
      </c>
      <c r="C942" s="2">
        <v>100</v>
      </c>
      <c r="D942" s="14" t="s">
        <v>6870</v>
      </c>
      <c r="E942"/>
      <c r="F942" t="s">
        <v>5243</v>
      </c>
      <c r="G942" t="s">
        <v>4508</v>
      </c>
      <c r="H942" t="s">
        <v>4509</v>
      </c>
      <c r="K942" s="4">
        <v>1</v>
      </c>
      <c r="L942" s="4" t="s">
        <v>4510</v>
      </c>
      <c r="M942" s="9">
        <v>9780814719206</v>
      </c>
      <c r="N942" t="s">
        <v>384</v>
      </c>
      <c r="O942" t="s">
        <v>384</v>
      </c>
      <c r="P942" t="s">
        <v>384</v>
      </c>
      <c r="Q942" s="10">
        <v>15.95</v>
      </c>
      <c r="R942" s="11">
        <v>0.1</v>
      </c>
      <c r="S942" s="10">
        <v>12</v>
      </c>
      <c r="T942" s="4" t="s">
        <v>6864</v>
      </c>
      <c r="U942">
        <v>20</v>
      </c>
      <c r="V942">
        <v>15</v>
      </c>
      <c r="W942">
        <v>16</v>
      </c>
      <c r="X942">
        <v>20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14</v>
      </c>
      <c r="AE942">
        <v>0</v>
      </c>
      <c r="AF942">
        <v>14</v>
      </c>
      <c r="AH942" s="1">
        <v>37414</v>
      </c>
      <c r="AI942" s="1">
        <v>37535</v>
      </c>
      <c r="AJ942" s="1">
        <v>37475</v>
      </c>
      <c r="AK942" s="8">
        <v>15.95</v>
      </c>
      <c r="AM942" s="12" t="s">
        <v>6866</v>
      </c>
    </row>
    <row r="943" spans="1:39" x14ac:dyDescent="0.15">
      <c r="A943" s="2" t="s">
        <v>6867</v>
      </c>
      <c r="B943" s="2" t="s">
        <v>5242</v>
      </c>
      <c r="C943" s="2">
        <v>100</v>
      </c>
      <c r="D943" s="14" t="s">
        <v>6870</v>
      </c>
      <c r="E943"/>
      <c r="F943" t="s">
        <v>5243</v>
      </c>
      <c r="G943" t="s">
        <v>252</v>
      </c>
      <c r="H943" t="s">
        <v>253</v>
      </c>
      <c r="I943" s="4">
        <v>2</v>
      </c>
      <c r="K943" s="4">
        <v>99</v>
      </c>
      <c r="L943" s="4" t="s">
        <v>254</v>
      </c>
      <c r="M943" s="9">
        <v>9780415137546</v>
      </c>
      <c r="N943" t="s">
        <v>2005</v>
      </c>
      <c r="O943" t="s">
        <v>2006</v>
      </c>
      <c r="P943" t="s">
        <v>2006</v>
      </c>
      <c r="Q943" s="10">
        <v>26.95</v>
      </c>
      <c r="R943" s="11">
        <v>0.1</v>
      </c>
      <c r="S943" s="10">
        <v>20.25</v>
      </c>
      <c r="T943" s="4" t="s">
        <v>6864</v>
      </c>
      <c r="U943">
        <v>20</v>
      </c>
      <c r="V943">
        <v>15</v>
      </c>
      <c r="W943">
        <v>17</v>
      </c>
      <c r="X943">
        <v>20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7</v>
      </c>
      <c r="AE943">
        <v>10</v>
      </c>
      <c r="AF943">
        <v>17</v>
      </c>
      <c r="AH943" s="1">
        <v>37414</v>
      </c>
      <c r="AI943" s="1">
        <v>37535</v>
      </c>
      <c r="AJ943" s="1">
        <v>37484</v>
      </c>
      <c r="AK943" s="8">
        <v>26.95</v>
      </c>
      <c r="AM943" s="12" t="s">
        <v>6866</v>
      </c>
    </row>
    <row r="944" spans="1:39" x14ac:dyDescent="0.15">
      <c r="A944" s="2" t="s">
        <v>6867</v>
      </c>
      <c r="B944" s="2" t="s">
        <v>5242</v>
      </c>
      <c r="C944" s="2">
        <v>100</v>
      </c>
      <c r="D944" s="14" t="s">
        <v>6870</v>
      </c>
      <c r="E944"/>
      <c r="F944" t="s">
        <v>5243</v>
      </c>
      <c r="G944" t="s">
        <v>2729</v>
      </c>
      <c r="H944" t="s">
        <v>370</v>
      </c>
      <c r="K944" s="4">
        <v>79</v>
      </c>
      <c r="L944" s="4" t="s">
        <v>371</v>
      </c>
      <c r="M944" s="9">
        <v>9780415039499</v>
      </c>
      <c r="N944" t="s">
        <v>2005</v>
      </c>
      <c r="O944" t="s">
        <v>2006</v>
      </c>
      <c r="P944" t="s">
        <v>2006</v>
      </c>
      <c r="Q944" s="10">
        <v>17.95</v>
      </c>
      <c r="R944" s="11">
        <v>0.1</v>
      </c>
      <c r="S944" s="10">
        <v>13.5</v>
      </c>
      <c r="T944" s="4" t="s">
        <v>6864</v>
      </c>
      <c r="U944">
        <v>20</v>
      </c>
      <c r="V944">
        <v>15</v>
      </c>
      <c r="W944">
        <v>17</v>
      </c>
      <c r="X944">
        <v>20</v>
      </c>
      <c r="Y944">
        <v>3</v>
      </c>
      <c r="Z944">
        <v>0</v>
      </c>
      <c r="AA944">
        <v>0</v>
      </c>
      <c r="AB944">
        <v>0</v>
      </c>
      <c r="AC944">
        <v>0</v>
      </c>
      <c r="AD944">
        <v>10</v>
      </c>
      <c r="AE944">
        <v>4</v>
      </c>
      <c r="AF944">
        <v>14</v>
      </c>
      <c r="AH944" s="1">
        <v>37414</v>
      </c>
      <c r="AI944" s="1">
        <v>37535</v>
      </c>
      <c r="AJ944" s="1">
        <v>37523</v>
      </c>
      <c r="AK944" s="8">
        <v>17.95</v>
      </c>
      <c r="AM944" s="12" t="s">
        <v>6866</v>
      </c>
    </row>
    <row r="945" spans="1:40" x14ac:dyDescent="0.15">
      <c r="A945" s="2" t="s">
        <v>6867</v>
      </c>
      <c r="B945" s="2" t="s">
        <v>5242</v>
      </c>
      <c r="C945" s="2">
        <v>100</v>
      </c>
      <c r="D945" s="14" t="s">
        <v>6870</v>
      </c>
      <c r="E945"/>
      <c r="F945" t="s">
        <v>5243</v>
      </c>
      <c r="G945" t="s">
        <v>5244</v>
      </c>
      <c r="H945" t="s">
        <v>5245</v>
      </c>
      <c r="K945" s="4">
        <v>94</v>
      </c>
      <c r="L945" s="4" t="s">
        <v>5246</v>
      </c>
      <c r="M945" s="9">
        <v>9780819562753</v>
      </c>
      <c r="N945" t="s">
        <v>5247</v>
      </c>
      <c r="O945" t="s">
        <v>5247</v>
      </c>
      <c r="P945" t="s">
        <v>5247</v>
      </c>
      <c r="Q945" s="10">
        <v>19.95</v>
      </c>
      <c r="R945" s="11">
        <v>0.1</v>
      </c>
      <c r="S945" s="10">
        <v>15</v>
      </c>
      <c r="T945" s="4" t="s">
        <v>6864</v>
      </c>
      <c r="U945">
        <v>20</v>
      </c>
      <c r="V945">
        <v>15</v>
      </c>
      <c r="W945">
        <v>116</v>
      </c>
      <c r="X945">
        <v>130</v>
      </c>
      <c r="Y945">
        <v>32</v>
      </c>
      <c r="Z945">
        <v>0</v>
      </c>
      <c r="AA945">
        <v>0</v>
      </c>
      <c r="AB945">
        <v>0</v>
      </c>
      <c r="AC945">
        <v>0</v>
      </c>
      <c r="AD945">
        <v>83</v>
      </c>
      <c r="AE945">
        <v>1</v>
      </c>
      <c r="AF945">
        <v>84</v>
      </c>
      <c r="AH945" s="1">
        <v>37414</v>
      </c>
      <c r="AI945" s="1">
        <v>37535</v>
      </c>
      <c r="AJ945" s="1">
        <v>37518</v>
      </c>
      <c r="AK945" s="8">
        <v>19.95</v>
      </c>
      <c r="AM945" s="12" t="s">
        <v>6866</v>
      </c>
    </row>
    <row r="946" spans="1:40" x14ac:dyDescent="0.15">
      <c r="A946" s="2" t="s">
        <v>6867</v>
      </c>
      <c r="B946" s="2" t="s">
        <v>616</v>
      </c>
      <c r="C946" s="2" t="s">
        <v>2030</v>
      </c>
      <c r="D946" s="14" t="s">
        <v>6870</v>
      </c>
      <c r="E946"/>
      <c r="F946" t="s">
        <v>617</v>
      </c>
      <c r="G946" t="s">
        <v>617</v>
      </c>
      <c r="H946" t="s">
        <v>618</v>
      </c>
      <c r="K946" s="4">
        <v>97</v>
      </c>
      <c r="L946" s="4" t="s">
        <v>619</v>
      </c>
      <c r="M946" s="9">
        <v>9780822319467</v>
      </c>
      <c r="N946" t="s">
        <v>3967</v>
      </c>
      <c r="O946" t="s">
        <v>3967</v>
      </c>
      <c r="P946" t="s">
        <v>3967</v>
      </c>
      <c r="Q946" s="10">
        <v>23.45</v>
      </c>
      <c r="R946" s="11"/>
      <c r="S946" s="10">
        <v>17.600000000000001</v>
      </c>
      <c r="T946" s="4" t="s">
        <v>6864</v>
      </c>
      <c r="U946">
        <v>25</v>
      </c>
      <c r="V946">
        <v>16</v>
      </c>
      <c r="W946">
        <v>18</v>
      </c>
      <c r="X946">
        <v>25</v>
      </c>
      <c r="Y946">
        <v>2</v>
      </c>
      <c r="Z946">
        <v>0</v>
      </c>
      <c r="AA946">
        <v>1</v>
      </c>
      <c r="AB946">
        <v>0</v>
      </c>
      <c r="AC946">
        <v>0</v>
      </c>
      <c r="AD946">
        <v>3</v>
      </c>
      <c r="AE946">
        <v>12</v>
      </c>
      <c r="AF946">
        <v>15</v>
      </c>
      <c r="AH946" s="1">
        <v>37372</v>
      </c>
      <c r="AI946" s="1">
        <v>37535</v>
      </c>
      <c r="AJ946" s="1">
        <v>37481</v>
      </c>
      <c r="AK946" s="8" t="s">
        <v>1162</v>
      </c>
      <c r="AM946" s="12" t="s">
        <v>6866</v>
      </c>
    </row>
    <row r="947" spans="1:40" x14ac:dyDescent="0.15">
      <c r="A947" s="2" t="s">
        <v>6867</v>
      </c>
      <c r="B947" s="2" t="s">
        <v>1109</v>
      </c>
      <c r="C947" s="2">
        <v>21</v>
      </c>
      <c r="D947" s="14" t="s">
        <v>6870</v>
      </c>
      <c r="E947"/>
      <c r="F947" t="s">
        <v>2231</v>
      </c>
      <c r="G947" t="s">
        <v>2232</v>
      </c>
      <c r="H947" t="s">
        <v>2233</v>
      </c>
      <c r="I947" s="4">
        <v>7</v>
      </c>
      <c r="J947" s="4" t="s">
        <v>6916</v>
      </c>
      <c r="K947" s="4">
        <v>0</v>
      </c>
      <c r="L947" s="4" t="s">
        <v>2234</v>
      </c>
      <c r="M947" s="9">
        <v>9780393975659</v>
      </c>
      <c r="N947" t="s">
        <v>1138</v>
      </c>
      <c r="O947" t="s">
        <v>1138</v>
      </c>
      <c r="P947" t="s">
        <v>1138</v>
      </c>
      <c r="Q947" s="10">
        <v>33.35</v>
      </c>
      <c r="R947" s="11"/>
      <c r="S947" s="10">
        <v>25.05</v>
      </c>
      <c r="T947" s="4" t="s">
        <v>6864</v>
      </c>
      <c r="U947">
        <v>90</v>
      </c>
      <c r="V947">
        <v>87</v>
      </c>
      <c r="W947">
        <v>70</v>
      </c>
      <c r="X947">
        <v>90</v>
      </c>
      <c r="Y947">
        <v>7</v>
      </c>
      <c r="Z947">
        <v>0</v>
      </c>
      <c r="AA947">
        <v>4</v>
      </c>
      <c r="AB947">
        <v>0</v>
      </c>
      <c r="AC947">
        <v>0</v>
      </c>
      <c r="AD947">
        <v>2</v>
      </c>
      <c r="AE947">
        <v>67</v>
      </c>
      <c r="AF947">
        <v>69</v>
      </c>
      <c r="AG947">
        <f>AF947+AF948</f>
        <v>79</v>
      </c>
      <c r="AH947" s="1">
        <v>37384</v>
      </c>
      <c r="AI947" s="1">
        <v>37535</v>
      </c>
      <c r="AJ947" s="1">
        <v>37537</v>
      </c>
      <c r="AK947" s="8" t="s">
        <v>2235</v>
      </c>
      <c r="AM947" s="12" t="s">
        <v>6866</v>
      </c>
      <c r="AN947" s="13" t="s">
        <v>1051</v>
      </c>
    </row>
    <row r="948" spans="1:40" x14ac:dyDescent="0.15">
      <c r="A948" s="2" t="s">
        <v>6867</v>
      </c>
      <c r="B948" s="2" t="s">
        <v>1109</v>
      </c>
      <c r="C948" s="2">
        <v>21</v>
      </c>
      <c r="D948" s="14" t="s">
        <v>6870</v>
      </c>
      <c r="E948"/>
      <c r="F948" t="s">
        <v>2231</v>
      </c>
      <c r="G948" t="s">
        <v>2232</v>
      </c>
      <c r="H948" t="s">
        <v>4134</v>
      </c>
      <c r="I948" s="4">
        <v>7</v>
      </c>
      <c r="K948" s="4">
        <v>0</v>
      </c>
      <c r="L948" s="4" t="s">
        <v>4135</v>
      </c>
      <c r="M948" s="9">
        <v>9780393947441</v>
      </c>
      <c r="N948" t="s">
        <v>1138</v>
      </c>
      <c r="O948" t="s">
        <v>1138</v>
      </c>
      <c r="P948" t="s">
        <v>1138</v>
      </c>
      <c r="Q948" s="10">
        <v>66.7</v>
      </c>
      <c r="R948" s="11"/>
      <c r="S948" s="10">
        <v>50.05</v>
      </c>
      <c r="T948" s="4" t="s">
        <v>6883</v>
      </c>
      <c r="U948">
        <v>90</v>
      </c>
      <c r="V948">
        <v>87</v>
      </c>
      <c r="W948">
        <v>10</v>
      </c>
      <c r="X948">
        <v>90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10</v>
      </c>
      <c r="AE948">
        <v>0</v>
      </c>
      <c r="AF948">
        <v>10</v>
      </c>
      <c r="AH948" s="1">
        <v>37384</v>
      </c>
      <c r="AI948" s="1">
        <v>37535</v>
      </c>
      <c r="AJ948" s="1">
        <v>37477</v>
      </c>
      <c r="AK948" s="8" t="s">
        <v>4136</v>
      </c>
      <c r="AM948" s="12" t="s">
        <v>6866</v>
      </c>
    </row>
    <row r="949" spans="1:40" x14ac:dyDescent="0.15">
      <c r="A949" s="2" t="s">
        <v>6867</v>
      </c>
      <c r="B949" s="2" t="s">
        <v>1109</v>
      </c>
      <c r="C949" s="2">
        <v>21</v>
      </c>
      <c r="D949" s="14" t="s">
        <v>6870</v>
      </c>
      <c r="E949"/>
      <c r="F949" t="s">
        <v>2231</v>
      </c>
      <c r="G949" t="s">
        <v>2232</v>
      </c>
      <c r="H949" t="s">
        <v>4278</v>
      </c>
      <c r="I949" s="4">
        <v>7</v>
      </c>
      <c r="J949" s="4" t="s">
        <v>6924</v>
      </c>
      <c r="K949" s="4">
        <v>0</v>
      </c>
      <c r="L949" s="4" t="s">
        <v>4279</v>
      </c>
      <c r="M949" s="9">
        <v>9780393975666</v>
      </c>
      <c r="N949" t="s">
        <v>1138</v>
      </c>
      <c r="O949" t="s">
        <v>1138</v>
      </c>
      <c r="P949" t="s">
        <v>1138</v>
      </c>
      <c r="Q949" s="10">
        <v>33.35</v>
      </c>
      <c r="R949" s="11"/>
      <c r="S949" s="10">
        <v>25.05</v>
      </c>
      <c r="T949" s="4" t="s">
        <v>6864</v>
      </c>
      <c r="U949">
        <v>90</v>
      </c>
      <c r="V949">
        <v>87</v>
      </c>
      <c r="W949">
        <v>75</v>
      </c>
      <c r="X949">
        <v>90</v>
      </c>
      <c r="Y949">
        <v>-2</v>
      </c>
      <c r="Z949">
        <v>0</v>
      </c>
      <c r="AA949">
        <v>7</v>
      </c>
      <c r="AB949">
        <v>0</v>
      </c>
      <c r="AC949">
        <v>0</v>
      </c>
      <c r="AD949">
        <v>2</v>
      </c>
      <c r="AE949">
        <v>66</v>
      </c>
      <c r="AF949">
        <v>68</v>
      </c>
      <c r="AG949">
        <f>AF949+AF948</f>
        <v>78</v>
      </c>
      <c r="AH949" s="1">
        <v>37384</v>
      </c>
      <c r="AI949" s="1">
        <v>37535</v>
      </c>
      <c r="AJ949" s="1">
        <v>37480</v>
      </c>
      <c r="AK949" s="8" t="s">
        <v>4280</v>
      </c>
      <c r="AM949" s="12" t="s">
        <v>6866</v>
      </c>
    </row>
    <row r="950" spans="1:40" x14ac:dyDescent="0.15">
      <c r="A950" s="2" t="s">
        <v>6867</v>
      </c>
      <c r="B950" s="2" t="s">
        <v>1109</v>
      </c>
      <c r="C950" s="2">
        <v>21</v>
      </c>
      <c r="D950" s="14" t="s">
        <v>6870</v>
      </c>
      <c r="E950"/>
      <c r="F950" t="s">
        <v>2231</v>
      </c>
      <c r="G950" t="s">
        <v>3933</v>
      </c>
      <c r="H950" t="s">
        <v>1615</v>
      </c>
      <c r="K950" s="4">
        <v>98</v>
      </c>
      <c r="L950" s="4" t="s">
        <v>1616</v>
      </c>
      <c r="M950" s="9">
        <v>9780451526960</v>
      </c>
      <c r="N950" t="s">
        <v>1944</v>
      </c>
      <c r="O950" t="s">
        <v>3936</v>
      </c>
      <c r="P950" t="s">
        <v>3936</v>
      </c>
      <c r="Q950" s="10">
        <v>3.95</v>
      </c>
      <c r="R950" s="11"/>
      <c r="S950" s="10">
        <v>3</v>
      </c>
      <c r="T950" s="4" t="s">
        <v>6864</v>
      </c>
      <c r="U950">
        <v>90</v>
      </c>
      <c r="V950">
        <v>87</v>
      </c>
      <c r="W950">
        <v>85</v>
      </c>
      <c r="X950">
        <v>90</v>
      </c>
      <c r="Y950">
        <v>19</v>
      </c>
      <c r="Z950">
        <v>0</v>
      </c>
      <c r="AA950">
        <v>0</v>
      </c>
      <c r="AB950">
        <v>0</v>
      </c>
      <c r="AC950">
        <v>0</v>
      </c>
      <c r="AD950">
        <v>25</v>
      </c>
      <c r="AE950">
        <v>53</v>
      </c>
      <c r="AF950">
        <v>78</v>
      </c>
      <c r="AH950" s="1">
        <v>37384</v>
      </c>
      <c r="AI950" s="1">
        <v>37535</v>
      </c>
      <c r="AJ950" s="1">
        <v>37480</v>
      </c>
      <c r="AK950" s="8">
        <v>3.95</v>
      </c>
      <c r="AM950" s="12" t="s">
        <v>6866</v>
      </c>
    </row>
    <row r="951" spans="1:40" x14ac:dyDescent="0.15">
      <c r="A951" s="2" t="s">
        <v>6867</v>
      </c>
      <c r="B951" s="2" t="s">
        <v>1109</v>
      </c>
      <c r="C951" s="2">
        <v>21</v>
      </c>
      <c r="D951" s="14" t="s">
        <v>6870</v>
      </c>
      <c r="E951"/>
      <c r="F951" t="s">
        <v>2231</v>
      </c>
      <c r="G951" t="s">
        <v>3933</v>
      </c>
      <c r="H951" t="s">
        <v>1578</v>
      </c>
      <c r="K951" s="4">
        <v>98</v>
      </c>
      <c r="L951" s="4" t="s">
        <v>1579</v>
      </c>
      <c r="M951" s="9">
        <v>9780451526779</v>
      </c>
      <c r="N951" t="s">
        <v>1944</v>
      </c>
      <c r="O951" t="s">
        <v>3936</v>
      </c>
      <c r="P951" t="s">
        <v>3936</v>
      </c>
      <c r="Q951" s="10">
        <v>3.95</v>
      </c>
      <c r="R951" s="11"/>
      <c r="S951" s="10">
        <v>3</v>
      </c>
      <c r="T951" s="4" t="s">
        <v>6864</v>
      </c>
      <c r="U951">
        <v>90</v>
      </c>
      <c r="V951">
        <v>87</v>
      </c>
      <c r="W951">
        <v>150</v>
      </c>
      <c r="X951">
        <v>185</v>
      </c>
      <c r="Y951">
        <v>15</v>
      </c>
      <c r="Z951">
        <v>0</v>
      </c>
      <c r="AA951">
        <v>-8</v>
      </c>
      <c r="AB951">
        <v>1</v>
      </c>
      <c r="AC951">
        <v>2</v>
      </c>
      <c r="AD951">
        <v>38</v>
      </c>
      <c r="AE951">
        <v>105</v>
      </c>
      <c r="AF951">
        <v>143</v>
      </c>
      <c r="AH951" s="1">
        <v>37384</v>
      </c>
      <c r="AI951" s="1">
        <v>37535</v>
      </c>
      <c r="AJ951" s="1">
        <v>37484</v>
      </c>
      <c r="AK951" s="8">
        <v>3.95</v>
      </c>
      <c r="AM951" s="12" t="s">
        <v>6866</v>
      </c>
    </row>
    <row r="952" spans="1:40" x14ac:dyDescent="0.15">
      <c r="A952" s="2" t="s">
        <v>6867</v>
      </c>
      <c r="B952" s="2" t="s">
        <v>1109</v>
      </c>
      <c r="C952" s="2">
        <v>25</v>
      </c>
      <c r="D952" s="14" t="s">
        <v>6870</v>
      </c>
      <c r="E952"/>
      <c r="F952" t="s">
        <v>5150</v>
      </c>
      <c r="G952" t="s">
        <v>266</v>
      </c>
      <c r="H952" t="s">
        <v>267</v>
      </c>
      <c r="I952" s="4">
        <v>4</v>
      </c>
      <c r="J952" s="4">
        <v>1</v>
      </c>
      <c r="K952" s="4">
        <v>2</v>
      </c>
      <c r="L952" s="4" t="s">
        <v>268</v>
      </c>
      <c r="M952" s="9">
        <v>9780618109197</v>
      </c>
      <c r="N952" t="s">
        <v>5236</v>
      </c>
      <c r="O952" t="s">
        <v>5236</v>
      </c>
      <c r="P952" t="s">
        <v>5236</v>
      </c>
      <c r="Q952" s="10">
        <v>57.2</v>
      </c>
      <c r="R952" s="11"/>
      <c r="S952" s="10">
        <v>42.9</v>
      </c>
      <c r="T952" s="4" t="s">
        <v>6864</v>
      </c>
      <c r="U952">
        <v>50</v>
      </c>
      <c r="V952">
        <v>41</v>
      </c>
      <c r="W952">
        <v>40</v>
      </c>
      <c r="X952">
        <v>50</v>
      </c>
      <c r="Y952">
        <v>4</v>
      </c>
      <c r="Z952">
        <v>0</v>
      </c>
      <c r="AA952">
        <v>0</v>
      </c>
      <c r="AB952">
        <v>0</v>
      </c>
      <c r="AC952">
        <v>0</v>
      </c>
      <c r="AD952">
        <v>38</v>
      </c>
      <c r="AE952">
        <v>4</v>
      </c>
      <c r="AF952">
        <v>42</v>
      </c>
      <c r="AH952" s="1">
        <v>37467</v>
      </c>
      <c r="AI952" s="1">
        <v>37535</v>
      </c>
      <c r="AJ952" s="1">
        <v>37536</v>
      </c>
      <c r="AK952" s="8" t="s">
        <v>269</v>
      </c>
      <c r="AM952" s="12" t="s">
        <v>6866</v>
      </c>
    </row>
    <row r="953" spans="1:40" x14ac:dyDescent="0.15">
      <c r="A953" s="2" t="s">
        <v>6867</v>
      </c>
      <c r="B953" s="2" t="s">
        <v>1109</v>
      </c>
      <c r="C953" s="2">
        <v>118</v>
      </c>
      <c r="D953" s="14" t="s">
        <v>6870</v>
      </c>
      <c r="E953"/>
      <c r="F953" t="s">
        <v>3548</v>
      </c>
      <c r="G953" t="s">
        <v>3549</v>
      </c>
      <c r="H953" t="s">
        <v>3550</v>
      </c>
      <c r="I953" s="4">
        <v>2</v>
      </c>
      <c r="K953" s="4">
        <v>97</v>
      </c>
      <c r="L953" s="4" t="s">
        <v>3551</v>
      </c>
      <c r="M953" s="9">
        <v>9780582019850</v>
      </c>
      <c r="N953" t="s">
        <v>3953</v>
      </c>
      <c r="O953" t="s">
        <v>3894</v>
      </c>
      <c r="P953" t="s">
        <v>3894</v>
      </c>
      <c r="Q953" s="10">
        <v>43</v>
      </c>
      <c r="R953" s="11"/>
      <c r="S953" s="10">
        <v>32.25</v>
      </c>
      <c r="T953" s="4" t="s">
        <v>6864</v>
      </c>
      <c r="U953">
        <v>40</v>
      </c>
      <c r="V953">
        <v>33</v>
      </c>
      <c r="W953">
        <v>40</v>
      </c>
      <c r="X953">
        <v>40</v>
      </c>
      <c r="Y953">
        <v>13</v>
      </c>
      <c r="Z953">
        <v>0</v>
      </c>
      <c r="AA953">
        <v>0</v>
      </c>
      <c r="AB953">
        <v>0</v>
      </c>
      <c r="AC953">
        <v>0</v>
      </c>
      <c r="AD953">
        <v>27</v>
      </c>
      <c r="AE953">
        <v>0</v>
      </c>
      <c r="AF953">
        <v>27</v>
      </c>
      <c r="AH953" s="1">
        <v>37427</v>
      </c>
      <c r="AI953" s="1">
        <v>37535</v>
      </c>
      <c r="AJ953" s="1">
        <v>37473</v>
      </c>
      <c r="AK953" s="8" t="s">
        <v>3552</v>
      </c>
      <c r="AM953" s="12" t="s">
        <v>6866</v>
      </c>
    </row>
    <row r="954" spans="1:40" x14ac:dyDescent="0.15">
      <c r="A954" s="2" t="s">
        <v>6867</v>
      </c>
      <c r="B954" s="2" t="s">
        <v>1109</v>
      </c>
      <c r="C954" s="2">
        <v>118</v>
      </c>
      <c r="D954" s="14" t="s">
        <v>6870</v>
      </c>
      <c r="E954"/>
      <c r="F954" t="s">
        <v>3548</v>
      </c>
      <c r="G954" t="s">
        <v>3549</v>
      </c>
      <c r="H954" t="s">
        <v>6414</v>
      </c>
      <c r="I954" s="4">
        <v>2</v>
      </c>
      <c r="K954" s="4">
        <v>98</v>
      </c>
      <c r="L954" s="4" t="s">
        <v>6415</v>
      </c>
      <c r="M954" s="9">
        <v>9780582215184</v>
      </c>
      <c r="N954" t="s">
        <v>3953</v>
      </c>
      <c r="O954" t="s">
        <v>3894</v>
      </c>
      <c r="P954" t="s">
        <v>3894</v>
      </c>
      <c r="Q954" s="10">
        <v>40</v>
      </c>
      <c r="R954" s="11"/>
      <c r="S954" s="10">
        <v>30</v>
      </c>
      <c r="T954" s="4" t="s">
        <v>6864</v>
      </c>
      <c r="U954">
        <v>40</v>
      </c>
      <c r="V954">
        <v>33</v>
      </c>
      <c r="W954">
        <v>40</v>
      </c>
      <c r="X954">
        <v>40</v>
      </c>
      <c r="Y954">
        <v>15</v>
      </c>
      <c r="Z954">
        <v>0</v>
      </c>
      <c r="AA954">
        <v>0</v>
      </c>
      <c r="AB954">
        <v>0</v>
      </c>
      <c r="AC954">
        <v>0</v>
      </c>
      <c r="AD954">
        <v>16</v>
      </c>
      <c r="AE954">
        <v>9</v>
      </c>
      <c r="AF954">
        <v>25</v>
      </c>
      <c r="AH954" s="1">
        <v>37427</v>
      </c>
      <c r="AI954" s="1">
        <v>37535</v>
      </c>
      <c r="AJ954" s="1">
        <v>37477</v>
      </c>
      <c r="AK954" s="8" t="s">
        <v>6200</v>
      </c>
      <c r="AM954" s="12" t="s">
        <v>6866</v>
      </c>
    </row>
    <row r="955" spans="1:40" x14ac:dyDescent="0.15">
      <c r="A955" s="2" t="s">
        <v>6867</v>
      </c>
      <c r="B955" s="2" t="s">
        <v>1109</v>
      </c>
      <c r="C955" s="2">
        <v>118</v>
      </c>
      <c r="D955" s="14" t="s">
        <v>6870</v>
      </c>
      <c r="E955"/>
      <c r="F955" t="s">
        <v>3548</v>
      </c>
      <c r="G955" t="s">
        <v>5859</v>
      </c>
      <c r="H955" t="s">
        <v>5860</v>
      </c>
      <c r="I955" s="4">
        <v>2</v>
      </c>
      <c r="K955" s="4">
        <v>99</v>
      </c>
      <c r="L955" s="4" t="s">
        <v>5861</v>
      </c>
      <c r="M955" s="9">
        <v>9781551113081</v>
      </c>
      <c r="N955" t="s">
        <v>5148</v>
      </c>
      <c r="O955" t="s">
        <v>5148</v>
      </c>
      <c r="P955" t="s">
        <v>5148</v>
      </c>
      <c r="Q955" s="10">
        <v>9.1</v>
      </c>
      <c r="R955" s="11"/>
      <c r="S955" s="10">
        <v>6.85</v>
      </c>
      <c r="T955" s="4" t="s">
        <v>6864</v>
      </c>
      <c r="U955">
        <v>40</v>
      </c>
      <c r="V955">
        <v>33</v>
      </c>
      <c r="W955">
        <v>63</v>
      </c>
      <c r="X955">
        <v>70</v>
      </c>
      <c r="Y955">
        <v>44</v>
      </c>
      <c r="Z955">
        <v>0</v>
      </c>
      <c r="AA955">
        <v>3</v>
      </c>
      <c r="AB955">
        <v>0</v>
      </c>
      <c r="AC955">
        <v>0</v>
      </c>
      <c r="AD955">
        <v>10</v>
      </c>
      <c r="AE955">
        <v>5</v>
      </c>
      <c r="AF955">
        <v>15</v>
      </c>
      <c r="AH955" s="1">
        <v>37525</v>
      </c>
      <c r="AI955" s="1">
        <v>37535</v>
      </c>
      <c r="AJ955" s="1">
        <v>37531</v>
      </c>
      <c r="AK955" s="8" t="s">
        <v>5862</v>
      </c>
      <c r="AM955" s="12" t="s">
        <v>6866</v>
      </c>
    </row>
    <row r="956" spans="1:40" x14ac:dyDescent="0.15">
      <c r="A956" s="2" t="s">
        <v>6867</v>
      </c>
      <c r="B956" s="2" t="s">
        <v>1109</v>
      </c>
      <c r="C956" s="2">
        <v>119</v>
      </c>
      <c r="D956" s="14" t="s">
        <v>6870</v>
      </c>
      <c r="E956"/>
      <c r="F956" t="s">
        <v>3627</v>
      </c>
      <c r="G956" t="s">
        <v>2256</v>
      </c>
      <c r="H956" t="s">
        <v>2257</v>
      </c>
      <c r="K956" s="4">
        <v>0</v>
      </c>
      <c r="L956" s="4" t="s">
        <v>2258</v>
      </c>
      <c r="M956" s="9">
        <v>9780631209034</v>
      </c>
      <c r="N956" t="s">
        <v>1975</v>
      </c>
      <c r="O956" t="s">
        <v>1975</v>
      </c>
      <c r="P956" t="s">
        <v>1975</v>
      </c>
      <c r="Q956" s="10">
        <v>55.45</v>
      </c>
      <c r="R956" s="11"/>
      <c r="S956" s="10">
        <v>41.6</v>
      </c>
      <c r="T956" s="4" t="s">
        <v>6864</v>
      </c>
      <c r="U956">
        <v>50</v>
      </c>
      <c r="V956">
        <v>25</v>
      </c>
      <c r="W956">
        <v>35</v>
      </c>
      <c r="X956">
        <v>50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3</v>
      </c>
      <c r="AE956">
        <v>22</v>
      </c>
      <c r="AF956">
        <v>25</v>
      </c>
      <c r="AH956" s="1">
        <v>37404</v>
      </c>
      <c r="AI956" s="1">
        <v>37535</v>
      </c>
      <c r="AJ956" s="1">
        <v>37481</v>
      </c>
      <c r="AK956" s="8" t="s">
        <v>2259</v>
      </c>
      <c r="AM956" s="12" t="s">
        <v>6866</v>
      </c>
    </row>
    <row r="957" spans="1:40" x14ac:dyDescent="0.15">
      <c r="A957" s="2" t="s">
        <v>6867</v>
      </c>
      <c r="B957" s="2" t="s">
        <v>1109</v>
      </c>
      <c r="C957" s="2">
        <v>133</v>
      </c>
      <c r="D957" s="14" t="s">
        <v>6870</v>
      </c>
      <c r="E957"/>
      <c r="F957" t="s">
        <v>1110</v>
      </c>
      <c r="G957" t="s">
        <v>1023</v>
      </c>
      <c r="H957" t="s">
        <v>1617</v>
      </c>
      <c r="L957" s="4" t="s">
        <v>1618</v>
      </c>
      <c r="M957" s="9">
        <v>9780862415495</v>
      </c>
      <c r="N957" t="s">
        <v>1114</v>
      </c>
      <c r="O957" t="s">
        <v>1114</v>
      </c>
      <c r="P957" t="s">
        <v>1114</v>
      </c>
      <c r="Q957" s="10">
        <v>13</v>
      </c>
      <c r="R957" s="11"/>
      <c r="S957" s="10">
        <v>9.75</v>
      </c>
      <c r="T957" s="4" t="s">
        <v>6864</v>
      </c>
      <c r="U957">
        <v>22</v>
      </c>
      <c r="V957">
        <v>29</v>
      </c>
      <c r="W957">
        <v>20</v>
      </c>
      <c r="X957">
        <v>22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22</v>
      </c>
      <c r="AE957">
        <v>5</v>
      </c>
      <c r="AF957">
        <v>27</v>
      </c>
      <c r="AH957" s="1">
        <v>37372</v>
      </c>
      <c r="AI957" s="1">
        <v>37535</v>
      </c>
      <c r="AJ957" s="1">
        <v>37525</v>
      </c>
      <c r="AK957" s="8" t="s">
        <v>1619</v>
      </c>
      <c r="AM957" s="12" t="s">
        <v>3428</v>
      </c>
    </row>
    <row r="958" spans="1:40" x14ac:dyDescent="0.15">
      <c r="A958" s="2" t="s">
        <v>6867</v>
      </c>
      <c r="B958" s="2" t="s">
        <v>1109</v>
      </c>
      <c r="C958" s="2">
        <v>133</v>
      </c>
      <c r="D958" s="14" t="s">
        <v>6870</v>
      </c>
      <c r="E958"/>
      <c r="F958" t="s">
        <v>1110</v>
      </c>
      <c r="G958" t="s">
        <v>1510</v>
      </c>
      <c r="H958" t="s">
        <v>1511</v>
      </c>
      <c r="K958" s="4">
        <v>95</v>
      </c>
      <c r="L958" s="4" t="s">
        <v>1512</v>
      </c>
      <c r="M958" s="9">
        <v>9781564780812</v>
      </c>
      <c r="N958" t="s">
        <v>2363</v>
      </c>
      <c r="O958" t="s">
        <v>2363</v>
      </c>
      <c r="P958" t="s">
        <v>2363</v>
      </c>
      <c r="Q958" s="10">
        <v>12.95</v>
      </c>
      <c r="R958" s="11"/>
      <c r="S958" s="10">
        <v>9.75</v>
      </c>
      <c r="T958" s="4" t="s">
        <v>6864</v>
      </c>
      <c r="U958">
        <v>22</v>
      </c>
      <c r="V958">
        <v>29</v>
      </c>
      <c r="W958">
        <v>20</v>
      </c>
      <c r="X958">
        <v>22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23</v>
      </c>
      <c r="AE958">
        <v>2</v>
      </c>
      <c r="AF958">
        <v>25</v>
      </c>
      <c r="AH958" s="1">
        <v>37372</v>
      </c>
      <c r="AI958" s="1">
        <v>37535</v>
      </c>
      <c r="AJ958" s="1">
        <v>37512</v>
      </c>
      <c r="AK958" s="8" t="s">
        <v>1513</v>
      </c>
      <c r="AM958" s="12" t="s">
        <v>6866</v>
      </c>
    </row>
    <row r="959" spans="1:40" x14ac:dyDescent="0.15">
      <c r="A959" s="2" t="s">
        <v>6867</v>
      </c>
      <c r="B959" s="2" t="s">
        <v>1109</v>
      </c>
      <c r="C959" s="2">
        <v>133</v>
      </c>
      <c r="D959" s="14" t="s">
        <v>6870</v>
      </c>
      <c r="E959"/>
      <c r="F959" t="s">
        <v>1110</v>
      </c>
      <c r="G959" t="s">
        <v>122</v>
      </c>
      <c r="H959" t="s">
        <v>123</v>
      </c>
      <c r="K959" s="4">
        <v>95</v>
      </c>
      <c r="L959" s="4" t="s">
        <v>124</v>
      </c>
      <c r="M959" s="9">
        <v>9780862415327</v>
      </c>
      <c r="N959" t="s">
        <v>1215</v>
      </c>
      <c r="O959" t="s">
        <v>1215</v>
      </c>
      <c r="P959" t="s">
        <v>1215</v>
      </c>
      <c r="Q959" s="10">
        <v>11.95</v>
      </c>
      <c r="R959" s="11">
        <v>0.1</v>
      </c>
      <c r="S959" s="10">
        <v>9</v>
      </c>
      <c r="T959" s="4" t="s">
        <v>6864</v>
      </c>
      <c r="U959">
        <v>22</v>
      </c>
      <c r="V959">
        <v>29</v>
      </c>
      <c r="W959">
        <v>20</v>
      </c>
      <c r="X959">
        <v>22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26</v>
      </c>
      <c r="AE959">
        <v>0</v>
      </c>
      <c r="AF959">
        <v>26</v>
      </c>
      <c r="AH959" s="1">
        <v>37372</v>
      </c>
      <c r="AI959" s="1">
        <v>37535</v>
      </c>
      <c r="AJ959" s="1">
        <v>37530</v>
      </c>
      <c r="AK959" s="8">
        <v>11.95</v>
      </c>
      <c r="AM959" s="12" t="s">
        <v>6866</v>
      </c>
    </row>
    <row r="960" spans="1:40" x14ac:dyDescent="0.15">
      <c r="A960" s="2" t="s">
        <v>6867</v>
      </c>
      <c r="B960" s="2" t="s">
        <v>1109</v>
      </c>
      <c r="C960" s="2">
        <v>133</v>
      </c>
      <c r="D960" s="14" t="s">
        <v>6870</v>
      </c>
      <c r="E960"/>
      <c r="F960" t="s">
        <v>1110</v>
      </c>
      <c r="G960" t="s">
        <v>2673</v>
      </c>
      <c r="H960" t="s">
        <v>2674</v>
      </c>
      <c r="K960" s="4">
        <v>2</v>
      </c>
      <c r="L960" s="4" t="s">
        <v>2675</v>
      </c>
      <c r="M960" s="9">
        <v>9780100718203</v>
      </c>
      <c r="N960" t="s">
        <v>3921</v>
      </c>
      <c r="O960" t="s">
        <v>3921</v>
      </c>
      <c r="P960" t="s">
        <v>3921</v>
      </c>
      <c r="Q960" s="10">
        <v>13.7</v>
      </c>
      <c r="R960" s="11"/>
      <c r="S960" s="10">
        <v>10.3</v>
      </c>
      <c r="T960" s="4" t="s">
        <v>6864</v>
      </c>
      <c r="U960">
        <v>22</v>
      </c>
      <c r="V960">
        <v>29</v>
      </c>
      <c r="W960">
        <v>0</v>
      </c>
      <c r="X960">
        <v>22</v>
      </c>
      <c r="Y960">
        <v>7</v>
      </c>
      <c r="Z960">
        <v>0</v>
      </c>
      <c r="AA960">
        <v>0</v>
      </c>
      <c r="AB960">
        <v>0</v>
      </c>
      <c r="AC960">
        <v>0</v>
      </c>
      <c r="AD960">
        <v>18</v>
      </c>
      <c r="AE960">
        <v>0</v>
      </c>
      <c r="AF960">
        <v>18</v>
      </c>
      <c r="AH960" s="1">
        <v>37484</v>
      </c>
      <c r="AI960" s="1">
        <v>37535</v>
      </c>
      <c r="AJ960" s="1">
        <v>37538</v>
      </c>
      <c r="AK960" s="8" t="s">
        <v>2676</v>
      </c>
      <c r="AM960" s="12" t="s">
        <v>6866</v>
      </c>
    </row>
    <row r="961" spans="1:39" x14ac:dyDescent="0.15">
      <c r="A961" s="2" t="s">
        <v>6867</v>
      </c>
      <c r="B961" s="2" t="s">
        <v>1109</v>
      </c>
      <c r="C961" s="2">
        <v>133</v>
      </c>
      <c r="D961" s="14" t="s">
        <v>6870</v>
      </c>
      <c r="E961"/>
      <c r="F961" t="s">
        <v>1110</v>
      </c>
      <c r="G961" t="s">
        <v>2673</v>
      </c>
      <c r="H961" t="s">
        <v>4916</v>
      </c>
      <c r="K961" s="4">
        <v>96</v>
      </c>
      <c r="L961" s="4" t="s">
        <v>4917</v>
      </c>
      <c r="M961" s="9">
        <v>9780156003612</v>
      </c>
      <c r="N961" t="s">
        <v>6657</v>
      </c>
      <c r="O961" t="s">
        <v>6657</v>
      </c>
      <c r="P961" t="s">
        <v>6657</v>
      </c>
      <c r="Q961" s="10">
        <v>16</v>
      </c>
      <c r="R961" s="11">
        <v>0.1</v>
      </c>
      <c r="S961" s="10">
        <v>12</v>
      </c>
      <c r="T961" s="4" t="s">
        <v>6864</v>
      </c>
      <c r="U961">
        <v>22</v>
      </c>
      <c r="V961">
        <v>29</v>
      </c>
      <c r="W961">
        <v>20</v>
      </c>
      <c r="X961">
        <v>22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H961" s="1">
        <v>37372</v>
      </c>
      <c r="AI961" s="1">
        <v>37444</v>
      </c>
      <c r="AJ961" s="1">
        <v>37414</v>
      </c>
      <c r="AK961" s="8">
        <v>16</v>
      </c>
      <c r="AM961" s="12" t="s">
        <v>6866</v>
      </c>
    </row>
    <row r="962" spans="1:39" x14ac:dyDescent="0.15">
      <c r="A962" s="2" t="s">
        <v>6867</v>
      </c>
      <c r="B962" s="2" t="s">
        <v>1109</v>
      </c>
      <c r="C962" s="2">
        <v>133</v>
      </c>
      <c r="D962" s="14" t="s">
        <v>6870</v>
      </c>
      <c r="E962"/>
      <c r="F962" t="s">
        <v>1110</v>
      </c>
      <c r="G962" t="s">
        <v>4841</v>
      </c>
      <c r="H962" t="s">
        <v>4842</v>
      </c>
      <c r="K962" s="4">
        <v>95</v>
      </c>
      <c r="L962" s="4" t="s">
        <v>4843</v>
      </c>
      <c r="M962" s="9">
        <v>9780862413583</v>
      </c>
      <c r="N962" t="s">
        <v>1215</v>
      </c>
      <c r="O962" t="s">
        <v>1215</v>
      </c>
      <c r="P962" t="s">
        <v>1215</v>
      </c>
      <c r="Q962" s="10">
        <v>11</v>
      </c>
      <c r="R962" s="11">
        <v>0.1</v>
      </c>
      <c r="S962" s="10">
        <v>8.25</v>
      </c>
      <c r="T962" s="4" t="s">
        <v>6864</v>
      </c>
      <c r="U962">
        <v>22</v>
      </c>
      <c r="V962">
        <v>29</v>
      </c>
      <c r="W962">
        <v>20</v>
      </c>
      <c r="X962">
        <v>22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28</v>
      </c>
      <c r="AE962">
        <v>0</v>
      </c>
      <c r="AF962">
        <v>28</v>
      </c>
      <c r="AH962" s="1">
        <v>37372</v>
      </c>
      <c r="AI962" s="1">
        <v>37535</v>
      </c>
      <c r="AJ962" s="1">
        <v>37525</v>
      </c>
      <c r="AK962" s="8">
        <v>11</v>
      </c>
      <c r="AM962" s="12" t="s">
        <v>6866</v>
      </c>
    </row>
    <row r="963" spans="1:39" x14ac:dyDescent="0.15">
      <c r="A963" s="2" t="s">
        <v>6867</v>
      </c>
      <c r="B963" s="2" t="s">
        <v>1109</v>
      </c>
      <c r="C963" s="2">
        <v>133</v>
      </c>
      <c r="D963" s="14" t="s">
        <v>6870</v>
      </c>
      <c r="E963"/>
      <c r="F963" t="s">
        <v>1110</v>
      </c>
      <c r="G963" t="s">
        <v>2404</v>
      </c>
      <c r="H963" t="s">
        <v>2405</v>
      </c>
      <c r="K963" s="4">
        <v>98</v>
      </c>
      <c r="L963" s="4" t="s">
        <v>2406</v>
      </c>
      <c r="M963" s="9">
        <v>9780393317770</v>
      </c>
      <c r="N963" t="s">
        <v>1138</v>
      </c>
      <c r="O963" t="s">
        <v>1138</v>
      </c>
      <c r="P963" t="s">
        <v>1138</v>
      </c>
      <c r="Q963" s="10">
        <v>13</v>
      </c>
      <c r="R963" s="11">
        <v>0.1</v>
      </c>
      <c r="S963" s="10">
        <v>9.75</v>
      </c>
      <c r="T963" s="4" t="s">
        <v>6864</v>
      </c>
      <c r="U963">
        <v>22</v>
      </c>
      <c r="V963">
        <v>29</v>
      </c>
      <c r="W963">
        <v>20</v>
      </c>
      <c r="X963">
        <v>22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26</v>
      </c>
      <c r="AE963">
        <v>3</v>
      </c>
      <c r="AF963">
        <v>29</v>
      </c>
      <c r="AH963" s="1">
        <v>37372</v>
      </c>
      <c r="AI963" s="1">
        <v>37535</v>
      </c>
      <c r="AJ963" s="1">
        <v>37530</v>
      </c>
      <c r="AK963" s="8">
        <v>13</v>
      </c>
      <c r="AM963" s="12" t="s">
        <v>6866</v>
      </c>
    </row>
    <row r="964" spans="1:39" x14ac:dyDescent="0.15">
      <c r="A964" s="2" t="s">
        <v>6867</v>
      </c>
      <c r="B964" s="2" t="s">
        <v>1109</v>
      </c>
      <c r="C964" s="2">
        <v>133</v>
      </c>
      <c r="D964" s="14" t="s">
        <v>6870</v>
      </c>
      <c r="E964"/>
      <c r="F964" t="s">
        <v>1110</v>
      </c>
      <c r="G964" t="s">
        <v>1111</v>
      </c>
      <c r="H964" t="s">
        <v>1112</v>
      </c>
      <c r="K964" s="4">
        <v>96</v>
      </c>
      <c r="L964" s="4" t="s">
        <v>1113</v>
      </c>
      <c r="M964" s="9">
        <v>9780862414009</v>
      </c>
      <c r="N964" t="s">
        <v>1114</v>
      </c>
      <c r="O964" t="s">
        <v>1114</v>
      </c>
      <c r="P964" t="s">
        <v>1114</v>
      </c>
      <c r="Q964" s="10">
        <v>15</v>
      </c>
      <c r="R964" s="11">
        <v>0.1</v>
      </c>
      <c r="S964" s="10">
        <v>11.25</v>
      </c>
      <c r="T964" s="4" t="s">
        <v>6864</v>
      </c>
      <c r="U964">
        <v>22</v>
      </c>
      <c r="V964">
        <v>29</v>
      </c>
      <c r="W964">
        <v>20</v>
      </c>
      <c r="X964">
        <v>22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28</v>
      </c>
      <c r="AE964">
        <v>0</v>
      </c>
      <c r="AF964">
        <v>28</v>
      </c>
      <c r="AH964" s="1">
        <v>37372</v>
      </c>
      <c r="AI964" s="1">
        <v>37535</v>
      </c>
      <c r="AJ964" s="1">
        <v>37525</v>
      </c>
      <c r="AK964" s="8" t="s">
        <v>1115</v>
      </c>
      <c r="AM964" s="12" t="s">
        <v>6866</v>
      </c>
    </row>
    <row r="965" spans="1:39" x14ac:dyDescent="0.15">
      <c r="A965" s="2" t="s">
        <v>6867</v>
      </c>
      <c r="B965" s="2" t="s">
        <v>1109</v>
      </c>
      <c r="C965" s="2">
        <v>133</v>
      </c>
      <c r="D965" s="14" t="s">
        <v>6870</v>
      </c>
      <c r="E965"/>
      <c r="F965" t="s">
        <v>1110</v>
      </c>
      <c r="G965" t="s">
        <v>2700</v>
      </c>
      <c r="H965" t="s">
        <v>2701</v>
      </c>
      <c r="K965" s="4">
        <v>93</v>
      </c>
      <c r="L965" s="4" t="s">
        <v>2702</v>
      </c>
      <c r="M965" s="9">
        <v>9780811212489</v>
      </c>
      <c r="N965" t="s">
        <v>2703</v>
      </c>
      <c r="O965" t="s">
        <v>1138</v>
      </c>
      <c r="P965" t="s">
        <v>1138</v>
      </c>
      <c r="Q965" s="10">
        <v>25</v>
      </c>
      <c r="R965" s="11">
        <v>0.1</v>
      </c>
      <c r="S965" s="10">
        <v>18.75</v>
      </c>
      <c r="T965" s="4" t="s">
        <v>6864</v>
      </c>
      <c r="U965">
        <v>22</v>
      </c>
      <c r="V965">
        <v>29</v>
      </c>
      <c r="W965">
        <v>20</v>
      </c>
      <c r="X965">
        <v>22</v>
      </c>
      <c r="Y965">
        <v>4</v>
      </c>
      <c r="Z965">
        <v>0</v>
      </c>
      <c r="AA965">
        <v>0</v>
      </c>
      <c r="AB965">
        <v>0</v>
      </c>
      <c r="AC965">
        <v>0</v>
      </c>
      <c r="AD965">
        <v>26</v>
      </c>
      <c r="AE965">
        <v>0</v>
      </c>
      <c r="AF965">
        <v>26</v>
      </c>
      <c r="AH965" s="1">
        <v>37372</v>
      </c>
      <c r="AI965" s="1">
        <v>37535</v>
      </c>
      <c r="AJ965" s="1">
        <v>37540</v>
      </c>
      <c r="AK965" s="8">
        <v>25</v>
      </c>
      <c r="AM965" s="12" t="s">
        <v>6866</v>
      </c>
    </row>
    <row r="966" spans="1:39" x14ac:dyDescent="0.15">
      <c r="A966" s="2" t="s">
        <v>6867</v>
      </c>
      <c r="B966" s="2" t="s">
        <v>1109</v>
      </c>
      <c r="C966" s="2">
        <v>133</v>
      </c>
      <c r="D966" s="14" t="s">
        <v>6870</v>
      </c>
      <c r="E966"/>
      <c r="F966" t="s">
        <v>1110</v>
      </c>
      <c r="G966" t="s">
        <v>5038</v>
      </c>
      <c r="H966" t="s">
        <v>5039</v>
      </c>
      <c r="L966" s="4" t="s">
        <v>5040</v>
      </c>
      <c r="M966" s="9">
        <v>9780552075831</v>
      </c>
      <c r="N966" t="s">
        <v>5041</v>
      </c>
      <c r="O966" t="s">
        <v>5041</v>
      </c>
      <c r="P966" t="s">
        <v>5041</v>
      </c>
      <c r="Q966" s="10">
        <v>8</v>
      </c>
      <c r="R966" s="11"/>
      <c r="S966" s="10">
        <v>6</v>
      </c>
      <c r="T966" s="4" t="s">
        <v>6864</v>
      </c>
      <c r="U966">
        <v>22</v>
      </c>
      <c r="V966">
        <v>29</v>
      </c>
      <c r="W966">
        <v>22</v>
      </c>
      <c r="X966">
        <v>22</v>
      </c>
      <c r="Y966">
        <v>0</v>
      </c>
      <c r="Z966">
        <v>6</v>
      </c>
      <c r="AA966">
        <v>0</v>
      </c>
      <c r="AB966">
        <v>0</v>
      </c>
      <c r="AC966">
        <v>0</v>
      </c>
      <c r="AD966">
        <v>22</v>
      </c>
      <c r="AE966">
        <v>0</v>
      </c>
      <c r="AF966">
        <v>22</v>
      </c>
      <c r="AH966" s="1">
        <v>37438</v>
      </c>
      <c r="AI966" s="1">
        <v>37535</v>
      </c>
      <c r="AJ966" s="1">
        <v>37477</v>
      </c>
      <c r="AK966" s="8" t="s">
        <v>5042</v>
      </c>
      <c r="AM966" s="12" t="s">
        <v>6866</v>
      </c>
    </row>
    <row r="967" spans="1:39" x14ac:dyDescent="0.15">
      <c r="A967" s="2" t="s">
        <v>6867</v>
      </c>
      <c r="B967" s="2" t="s">
        <v>1109</v>
      </c>
      <c r="C967" s="2">
        <v>133</v>
      </c>
      <c r="D967" s="14" t="s">
        <v>6870</v>
      </c>
      <c r="E967"/>
      <c r="F967" t="s">
        <v>1110</v>
      </c>
      <c r="G967" t="s">
        <v>3728</v>
      </c>
      <c r="H967" t="s">
        <v>3729</v>
      </c>
      <c r="K967" s="4">
        <v>96</v>
      </c>
      <c r="L967" s="4" t="s">
        <v>3730</v>
      </c>
      <c r="M967" s="9">
        <v>9780393314809</v>
      </c>
      <c r="N967" t="s">
        <v>1138</v>
      </c>
      <c r="O967" t="s">
        <v>1138</v>
      </c>
      <c r="P967" t="s">
        <v>1138</v>
      </c>
      <c r="Q967" s="10">
        <v>13.95</v>
      </c>
      <c r="R967" s="11">
        <v>0.1</v>
      </c>
      <c r="S967" s="10">
        <v>10.5</v>
      </c>
      <c r="T967" s="4" t="s">
        <v>6864</v>
      </c>
      <c r="U967">
        <v>22</v>
      </c>
      <c r="V967">
        <v>29</v>
      </c>
      <c r="W967">
        <v>20</v>
      </c>
      <c r="X967">
        <v>22</v>
      </c>
      <c r="Y967">
        <v>4</v>
      </c>
      <c r="Z967">
        <v>0</v>
      </c>
      <c r="AA967">
        <v>0</v>
      </c>
      <c r="AB967">
        <v>0</v>
      </c>
      <c r="AC967">
        <v>0</v>
      </c>
      <c r="AD967">
        <v>19</v>
      </c>
      <c r="AE967">
        <v>5</v>
      </c>
      <c r="AF967">
        <v>24</v>
      </c>
      <c r="AH967" s="1">
        <v>37372</v>
      </c>
      <c r="AI967" s="1">
        <v>37535</v>
      </c>
      <c r="AJ967" s="1">
        <v>37530</v>
      </c>
      <c r="AK967" s="8">
        <v>13.95</v>
      </c>
      <c r="AM967" s="12" t="s">
        <v>6866</v>
      </c>
    </row>
    <row r="968" spans="1:39" x14ac:dyDescent="0.15">
      <c r="A968" s="2" t="s">
        <v>6867</v>
      </c>
      <c r="B968" s="2" t="s">
        <v>1109</v>
      </c>
      <c r="C968" s="2">
        <v>148</v>
      </c>
      <c r="D968" s="14" t="s">
        <v>6870</v>
      </c>
      <c r="E968"/>
      <c r="F968" t="s">
        <v>5150</v>
      </c>
      <c r="G968" t="s">
        <v>5984</v>
      </c>
      <c r="H968" t="s">
        <v>5985</v>
      </c>
      <c r="I968" s="4">
        <v>1</v>
      </c>
      <c r="K968" s="4">
        <v>0</v>
      </c>
      <c r="L968" s="4" t="s">
        <v>5986</v>
      </c>
      <c r="M968" s="9">
        <v>9780395980736</v>
      </c>
      <c r="N968" t="s">
        <v>5236</v>
      </c>
      <c r="O968" t="s">
        <v>5236</v>
      </c>
      <c r="P968" t="s">
        <v>5236</v>
      </c>
      <c r="Q968" s="10">
        <v>12</v>
      </c>
      <c r="R968" s="11"/>
      <c r="S968" s="10">
        <v>9</v>
      </c>
      <c r="T968" s="4" t="s">
        <v>6864</v>
      </c>
      <c r="U968">
        <v>50</v>
      </c>
      <c r="V968">
        <v>27</v>
      </c>
      <c r="W968">
        <v>40</v>
      </c>
      <c r="X968">
        <v>50</v>
      </c>
      <c r="Y968">
        <v>0</v>
      </c>
      <c r="Z968">
        <v>0</v>
      </c>
      <c r="AA968">
        <v>16</v>
      </c>
      <c r="AB968">
        <v>0</v>
      </c>
      <c r="AC968">
        <v>0</v>
      </c>
      <c r="AD968">
        <v>0</v>
      </c>
      <c r="AE968">
        <v>24</v>
      </c>
      <c r="AF968">
        <v>24</v>
      </c>
      <c r="AH968" s="1">
        <v>37467</v>
      </c>
      <c r="AI968" s="1">
        <v>37535</v>
      </c>
      <c r="AJ968" s="1">
        <v>37474</v>
      </c>
      <c r="AK968" s="8" t="s">
        <v>5987</v>
      </c>
      <c r="AM968" s="12" t="s">
        <v>6866</v>
      </c>
    </row>
    <row r="969" spans="1:39" x14ac:dyDescent="0.15">
      <c r="A969" s="2" t="s">
        <v>6867</v>
      </c>
      <c r="B969" s="2" t="s">
        <v>1109</v>
      </c>
      <c r="C969" s="2">
        <v>148</v>
      </c>
      <c r="D969" s="14" t="s">
        <v>6870</v>
      </c>
      <c r="E969"/>
      <c r="F969" t="s">
        <v>5150</v>
      </c>
      <c r="G969" t="s">
        <v>2360</v>
      </c>
      <c r="H969" t="s">
        <v>2361</v>
      </c>
      <c r="K969" s="4">
        <v>78</v>
      </c>
      <c r="L969" s="4" t="s">
        <v>2362</v>
      </c>
      <c r="M969" s="9">
        <v>9780803279018</v>
      </c>
      <c r="N969" t="s">
        <v>2363</v>
      </c>
      <c r="O969" t="s">
        <v>2363</v>
      </c>
      <c r="P969" t="s">
        <v>2363</v>
      </c>
      <c r="Q969" s="10">
        <v>14</v>
      </c>
      <c r="R969" s="11">
        <v>0.1</v>
      </c>
      <c r="S969" s="10">
        <v>10.5</v>
      </c>
      <c r="T969" s="4" t="s">
        <v>6864</v>
      </c>
      <c r="U969">
        <v>50</v>
      </c>
      <c r="V969">
        <v>27</v>
      </c>
      <c r="W969">
        <v>34</v>
      </c>
      <c r="X969">
        <v>50</v>
      </c>
      <c r="Y969">
        <v>10</v>
      </c>
      <c r="Z969">
        <v>0</v>
      </c>
      <c r="AA969">
        <v>0</v>
      </c>
      <c r="AB969">
        <v>0</v>
      </c>
      <c r="AC969">
        <v>0</v>
      </c>
      <c r="AD969">
        <v>24</v>
      </c>
      <c r="AE969">
        <v>0</v>
      </c>
      <c r="AF969">
        <v>24</v>
      </c>
      <c r="AH969" s="1">
        <v>37467</v>
      </c>
      <c r="AI969" s="1">
        <v>37535</v>
      </c>
      <c r="AJ969" s="1">
        <v>37480</v>
      </c>
      <c r="AK969" s="8">
        <v>14</v>
      </c>
      <c r="AM969" s="12" t="s">
        <v>6866</v>
      </c>
    </row>
    <row r="970" spans="1:39" x14ac:dyDescent="0.15">
      <c r="A970" s="2" t="s">
        <v>6867</v>
      </c>
      <c r="B970" s="2" t="s">
        <v>1109</v>
      </c>
      <c r="C970" s="2">
        <v>148</v>
      </c>
      <c r="D970" s="14" t="s">
        <v>6870</v>
      </c>
      <c r="E970"/>
      <c r="F970" t="s">
        <v>5150</v>
      </c>
      <c r="G970" t="s">
        <v>4996</v>
      </c>
      <c r="H970" t="s">
        <v>4997</v>
      </c>
      <c r="K970" s="4">
        <v>83</v>
      </c>
      <c r="L970" s="4" t="s">
        <v>4998</v>
      </c>
      <c r="M970" s="9">
        <v>9780295959894</v>
      </c>
      <c r="N970" t="s">
        <v>4999</v>
      </c>
      <c r="O970" t="s">
        <v>4999</v>
      </c>
      <c r="P970" t="s">
        <v>4999</v>
      </c>
      <c r="Q970" s="10">
        <v>14.95</v>
      </c>
      <c r="R970" s="11">
        <v>0.1</v>
      </c>
      <c r="S970" s="10">
        <v>11.25</v>
      </c>
      <c r="T970" s="4" t="s">
        <v>6864</v>
      </c>
      <c r="U970">
        <v>50</v>
      </c>
      <c r="V970">
        <v>27</v>
      </c>
      <c r="W970">
        <v>35</v>
      </c>
      <c r="X970">
        <v>50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19</v>
      </c>
      <c r="AE970">
        <v>2</v>
      </c>
      <c r="AF970">
        <v>21</v>
      </c>
      <c r="AH970" s="1">
        <v>37467</v>
      </c>
      <c r="AI970" s="1">
        <v>37535</v>
      </c>
      <c r="AJ970" s="1">
        <v>37480</v>
      </c>
      <c r="AK970" s="8">
        <v>14.95</v>
      </c>
      <c r="AM970" s="12" t="s">
        <v>6866</v>
      </c>
    </row>
    <row r="971" spans="1:39" x14ac:dyDescent="0.15">
      <c r="A971" s="2" t="s">
        <v>6867</v>
      </c>
      <c r="B971" s="2" t="s">
        <v>1109</v>
      </c>
      <c r="C971" s="2">
        <v>148</v>
      </c>
      <c r="D971" s="14" t="s">
        <v>6870</v>
      </c>
      <c r="E971"/>
      <c r="F971" t="s">
        <v>5150</v>
      </c>
      <c r="G971" t="s">
        <v>5151</v>
      </c>
      <c r="H971" t="s">
        <v>5152</v>
      </c>
      <c r="K971" s="4">
        <v>0</v>
      </c>
      <c r="L971" s="4" t="s">
        <v>5153</v>
      </c>
      <c r="M971" s="9">
        <v>9780312263805</v>
      </c>
      <c r="N971" t="s">
        <v>4027</v>
      </c>
      <c r="O971" t="s">
        <v>3928</v>
      </c>
      <c r="P971" t="s">
        <v>3928</v>
      </c>
      <c r="Q971" s="10">
        <v>13.95</v>
      </c>
      <c r="R971" s="11">
        <v>0.1</v>
      </c>
      <c r="S971" s="10">
        <v>10.5</v>
      </c>
      <c r="T971" s="4" t="s">
        <v>6864</v>
      </c>
      <c r="U971">
        <v>50</v>
      </c>
      <c r="V971">
        <v>27</v>
      </c>
      <c r="W971">
        <v>40</v>
      </c>
      <c r="X971">
        <v>50</v>
      </c>
      <c r="Y971">
        <v>21</v>
      </c>
      <c r="Z971">
        <v>0</v>
      </c>
      <c r="AA971">
        <v>0</v>
      </c>
      <c r="AB971">
        <v>0</v>
      </c>
      <c r="AC971">
        <v>0</v>
      </c>
      <c r="AD971">
        <v>19</v>
      </c>
      <c r="AE971">
        <v>0</v>
      </c>
      <c r="AF971">
        <v>19</v>
      </c>
      <c r="AH971" s="1">
        <v>37467</v>
      </c>
      <c r="AI971" s="1">
        <v>37535</v>
      </c>
      <c r="AJ971" s="1">
        <v>37494</v>
      </c>
      <c r="AK971" s="8">
        <v>13.95</v>
      </c>
      <c r="AM971" s="12" t="s">
        <v>6866</v>
      </c>
    </row>
    <row r="972" spans="1:39" x14ac:dyDescent="0.15">
      <c r="A972" s="2" t="s">
        <v>6867</v>
      </c>
      <c r="B972" s="2" t="s">
        <v>1109</v>
      </c>
      <c r="C972" s="2">
        <v>148</v>
      </c>
      <c r="D972" s="14" t="s">
        <v>6870</v>
      </c>
      <c r="E972"/>
      <c r="F972" t="s">
        <v>5150</v>
      </c>
      <c r="G972" t="s">
        <v>21</v>
      </c>
      <c r="H972" t="s">
        <v>22</v>
      </c>
      <c r="K972" s="4">
        <v>92</v>
      </c>
      <c r="L972" s="4" t="s">
        <v>23</v>
      </c>
      <c r="M972" s="9">
        <v>9780806127170</v>
      </c>
      <c r="N972" t="s">
        <v>24</v>
      </c>
      <c r="O972" t="s">
        <v>24</v>
      </c>
      <c r="P972" t="s">
        <v>24</v>
      </c>
      <c r="Q972" s="10">
        <v>15.95</v>
      </c>
      <c r="R972" s="11">
        <v>0.1</v>
      </c>
      <c r="S972" s="10">
        <v>12</v>
      </c>
      <c r="T972" s="4" t="s">
        <v>6864</v>
      </c>
      <c r="U972">
        <v>50</v>
      </c>
      <c r="V972">
        <v>27</v>
      </c>
      <c r="W972">
        <v>32</v>
      </c>
      <c r="X972">
        <v>50</v>
      </c>
      <c r="Y972">
        <v>11</v>
      </c>
      <c r="Z972">
        <v>0</v>
      </c>
      <c r="AA972">
        <v>5</v>
      </c>
      <c r="AB972">
        <v>0</v>
      </c>
      <c r="AC972">
        <v>0</v>
      </c>
      <c r="AD972">
        <v>22</v>
      </c>
      <c r="AE972">
        <v>3</v>
      </c>
      <c r="AF972">
        <v>25</v>
      </c>
      <c r="AH972" s="1">
        <v>37467</v>
      </c>
      <c r="AI972" s="1">
        <v>37577</v>
      </c>
      <c r="AJ972" s="1">
        <v>37559</v>
      </c>
      <c r="AK972" s="8">
        <v>15.95</v>
      </c>
      <c r="AM972" s="12" t="s">
        <v>6866</v>
      </c>
    </row>
    <row r="973" spans="1:39" x14ac:dyDescent="0.15">
      <c r="A973" s="2" t="s">
        <v>6867</v>
      </c>
      <c r="B973" s="2" t="s">
        <v>1109</v>
      </c>
      <c r="C973" s="2">
        <v>149</v>
      </c>
      <c r="D973" s="14" t="s">
        <v>6870</v>
      </c>
      <c r="E973"/>
      <c r="F973" t="s">
        <v>5178</v>
      </c>
      <c r="G973" t="s">
        <v>1941</v>
      </c>
      <c r="H973" t="s">
        <v>172</v>
      </c>
      <c r="K973" s="4">
        <v>80</v>
      </c>
      <c r="L973" s="4" t="s">
        <v>173</v>
      </c>
      <c r="M973" s="9">
        <v>9780840726858</v>
      </c>
      <c r="N973" t="s">
        <v>2182</v>
      </c>
      <c r="O973" t="s">
        <v>2182</v>
      </c>
      <c r="P973" t="s">
        <v>2182</v>
      </c>
      <c r="Q973" s="10">
        <v>6.99</v>
      </c>
      <c r="R973" s="11"/>
      <c r="S973" s="10">
        <v>5.25</v>
      </c>
      <c r="T973" s="4" t="s">
        <v>6864</v>
      </c>
      <c r="U973">
        <v>40</v>
      </c>
      <c r="V973">
        <v>37</v>
      </c>
      <c r="W973">
        <v>40</v>
      </c>
      <c r="X973">
        <v>40</v>
      </c>
      <c r="Y973">
        <v>17</v>
      </c>
      <c r="Z973">
        <v>0</v>
      </c>
      <c r="AA973">
        <v>0</v>
      </c>
      <c r="AB973">
        <v>0</v>
      </c>
      <c r="AC973">
        <v>0</v>
      </c>
      <c r="AD973">
        <v>26</v>
      </c>
      <c r="AE973">
        <v>0</v>
      </c>
      <c r="AF973">
        <v>26</v>
      </c>
      <c r="AH973" s="1">
        <v>37432</v>
      </c>
      <c r="AI973" s="1">
        <v>37535</v>
      </c>
      <c r="AJ973" s="1">
        <v>37509</v>
      </c>
      <c r="AK973" s="8">
        <v>6.99</v>
      </c>
      <c r="AM973" s="12" t="s">
        <v>6866</v>
      </c>
    </row>
    <row r="974" spans="1:39" x14ac:dyDescent="0.15">
      <c r="A974" s="2" t="s">
        <v>6867</v>
      </c>
      <c r="B974" s="2" t="s">
        <v>1109</v>
      </c>
      <c r="C974" s="2">
        <v>149</v>
      </c>
      <c r="D974" s="14" t="s">
        <v>6870</v>
      </c>
      <c r="E974"/>
      <c r="F974" t="s">
        <v>5178</v>
      </c>
      <c r="G974" t="s">
        <v>5178</v>
      </c>
      <c r="H974" t="s">
        <v>585</v>
      </c>
      <c r="I974" s="4">
        <v>2</v>
      </c>
      <c r="K974" s="4">
        <v>95</v>
      </c>
      <c r="L974" s="4" t="s">
        <v>586</v>
      </c>
      <c r="M974" s="9">
        <v>9780100712409</v>
      </c>
      <c r="N974" t="s">
        <v>3921</v>
      </c>
      <c r="O974" t="s">
        <v>3921</v>
      </c>
      <c r="P974" t="s">
        <v>3921</v>
      </c>
      <c r="Q974" s="10">
        <v>11.75</v>
      </c>
      <c r="R974" s="11"/>
      <c r="S974" s="10">
        <v>8.85</v>
      </c>
      <c r="T974" s="4" t="s">
        <v>6864</v>
      </c>
      <c r="U974">
        <v>45</v>
      </c>
      <c r="V974">
        <v>37</v>
      </c>
      <c r="W974">
        <v>0</v>
      </c>
      <c r="X974">
        <v>45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39</v>
      </c>
      <c r="AE974">
        <v>0</v>
      </c>
      <c r="AF974">
        <v>39</v>
      </c>
      <c r="AH974" s="1">
        <v>37463</v>
      </c>
      <c r="AI974" s="1">
        <v>37535</v>
      </c>
      <c r="AJ974" s="1">
        <v>37518</v>
      </c>
      <c r="AK974" s="8" t="s">
        <v>587</v>
      </c>
      <c r="AM974" s="12" t="s">
        <v>6866</v>
      </c>
    </row>
    <row r="975" spans="1:39" x14ac:dyDescent="0.15">
      <c r="A975" s="2" t="s">
        <v>6867</v>
      </c>
      <c r="B975" s="2" t="s">
        <v>1109</v>
      </c>
      <c r="C975" s="2">
        <v>149</v>
      </c>
      <c r="D975" s="14" t="s">
        <v>6870</v>
      </c>
      <c r="E975"/>
      <c r="F975" t="s">
        <v>5178</v>
      </c>
      <c r="G975" t="s">
        <v>6654</v>
      </c>
      <c r="H975" t="s">
        <v>6655</v>
      </c>
      <c r="K975" s="4">
        <v>71</v>
      </c>
      <c r="L975" s="4" t="s">
        <v>6656</v>
      </c>
      <c r="M975" s="9">
        <v>9780156332255</v>
      </c>
      <c r="N975" t="s">
        <v>6657</v>
      </c>
      <c r="O975" t="s">
        <v>6657</v>
      </c>
      <c r="P975" t="s">
        <v>6657</v>
      </c>
      <c r="Q975" s="10">
        <v>8</v>
      </c>
      <c r="R975" s="11"/>
      <c r="S975" s="10">
        <v>6</v>
      </c>
      <c r="T975" s="4" t="s">
        <v>6864</v>
      </c>
      <c r="U975">
        <v>40</v>
      </c>
      <c r="V975">
        <v>37</v>
      </c>
      <c r="W975">
        <v>40</v>
      </c>
      <c r="X975">
        <v>40</v>
      </c>
      <c r="Y975">
        <v>11</v>
      </c>
      <c r="Z975">
        <v>0</v>
      </c>
      <c r="AA975">
        <v>0</v>
      </c>
      <c r="AB975">
        <v>0</v>
      </c>
      <c r="AC975">
        <v>0</v>
      </c>
      <c r="AD975">
        <v>32</v>
      </c>
      <c r="AE975">
        <v>4</v>
      </c>
      <c r="AF975">
        <v>36</v>
      </c>
      <c r="AH975" s="1">
        <v>37432</v>
      </c>
      <c r="AI975" s="1">
        <v>37535</v>
      </c>
      <c r="AJ975" s="1">
        <v>37477</v>
      </c>
      <c r="AK975" s="8">
        <v>8</v>
      </c>
      <c r="AM975" s="12" t="s">
        <v>6866</v>
      </c>
    </row>
    <row r="976" spans="1:39" x14ac:dyDescent="0.15">
      <c r="A976" s="2" t="s">
        <v>6867</v>
      </c>
      <c r="B976" s="2" t="s">
        <v>1109</v>
      </c>
      <c r="C976" s="2">
        <v>149</v>
      </c>
      <c r="D976" s="14" t="s">
        <v>6870</v>
      </c>
      <c r="E976"/>
      <c r="F976" t="s">
        <v>5178</v>
      </c>
      <c r="G976" t="s">
        <v>5340</v>
      </c>
      <c r="H976" t="s">
        <v>6787</v>
      </c>
      <c r="K976" s="4">
        <v>70</v>
      </c>
      <c r="L976" s="4" t="s">
        <v>6788</v>
      </c>
      <c r="M976" s="9">
        <v>9780451522511</v>
      </c>
      <c r="N976" t="s">
        <v>1944</v>
      </c>
      <c r="O976" t="s">
        <v>3936</v>
      </c>
      <c r="P976" t="s">
        <v>3936</v>
      </c>
      <c r="Q976" s="10">
        <v>7.99</v>
      </c>
      <c r="R976" s="11"/>
      <c r="S976" s="10">
        <v>6</v>
      </c>
      <c r="T976" s="4" t="s">
        <v>6864</v>
      </c>
      <c r="U976">
        <v>40</v>
      </c>
      <c r="V976">
        <v>37</v>
      </c>
      <c r="W976">
        <v>40</v>
      </c>
      <c r="X976">
        <v>40</v>
      </c>
      <c r="Y976">
        <v>1</v>
      </c>
      <c r="Z976">
        <v>0</v>
      </c>
      <c r="AA976">
        <v>8</v>
      </c>
      <c r="AB976">
        <v>0</v>
      </c>
      <c r="AC976">
        <v>0</v>
      </c>
      <c r="AD976">
        <v>4</v>
      </c>
      <c r="AE976">
        <v>32</v>
      </c>
      <c r="AF976">
        <v>36</v>
      </c>
      <c r="AH976" s="1">
        <v>37432</v>
      </c>
      <c r="AI976" s="1">
        <v>37535</v>
      </c>
      <c r="AJ976" s="1">
        <v>37503</v>
      </c>
      <c r="AK976" s="8">
        <v>7.99</v>
      </c>
      <c r="AM976" s="12" t="s">
        <v>6866</v>
      </c>
    </row>
    <row r="977" spans="1:39" x14ac:dyDescent="0.15">
      <c r="A977" s="2" t="s">
        <v>6867</v>
      </c>
      <c r="B977" s="2" t="s">
        <v>1109</v>
      </c>
      <c r="C977" s="2">
        <v>149</v>
      </c>
      <c r="D977" s="14" t="s">
        <v>6870</v>
      </c>
      <c r="E977"/>
      <c r="F977" t="s">
        <v>5178</v>
      </c>
      <c r="G977" t="s">
        <v>6085</v>
      </c>
      <c r="H977" t="s">
        <v>6086</v>
      </c>
      <c r="I977" s="4">
        <v>3</v>
      </c>
      <c r="K977" s="4">
        <v>95</v>
      </c>
      <c r="L977" s="4" t="s">
        <v>6087</v>
      </c>
      <c r="M977" s="9">
        <v>9780100712683</v>
      </c>
      <c r="N977" t="s">
        <v>3921</v>
      </c>
      <c r="O977" t="s">
        <v>3921</v>
      </c>
      <c r="P977" t="s">
        <v>3921</v>
      </c>
      <c r="Q977" s="10">
        <v>13</v>
      </c>
      <c r="R977" s="11"/>
      <c r="S977" s="10">
        <v>9.75</v>
      </c>
      <c r="T977" s="4" t="s">
        <v>6864</v>
      </c>
      <c r="U977">
        <v>40</v>
      </c>
      <c r="V977">
        <v>37</v>
      </c>
      <c r="W977">
        <v>0</v>
      </c>
      <c r="X977">
        <v>40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33</v>
      </c>
      <c r="AE977">
        <v>0</v>
      </c>
      <c r="AF977">
        <v>33</v>
      </c>
      <c r="AH977" s="1">
        <v>37461</v>
      </c>
      <c r="AI977" s="1">
        <v>37535</v>
      </c>
      <c r="AJ977" s="1">
        <v>37523</v>
      </c>
      <c r="AK977" s="8" t="s">
        <v>6088</v>
      </c>
      <c r="AM977" s="12" t="s">
        <v>6866</v>
      </c>
    </row>
    <row r="978" spans="1:39" x14ac:dyDescent="0.15">
      <c r="A978" s="2" t="s">
        <v>6867</v>
      </c>
      <c r="B978" s="2" t="s">
        <v>1109</v>
      </c>
      <c r="C978" s="2">
        <v>152</v>
      </c>
      <c r="D978" s="14">
        <v>452548</v>
      </c>
      <c r="E978"/>
      <c r="F978" t="s">
        <v>309</v>
      </c>
      <c r="G978" t="s">
        <v>1023</v>
      </c>
      <c r="H978" t="s">
        <v>873</v>
      </c>
      <c r="K978" s="4">
        <v>88</v>
      </c>
      <c r="L978" s="4" t="s">
        <v>874</v>
      </c>
      <c r="M978" s="9">
        <v>9780140390629</v>
      </c>
      <c r="N978" t="s">
        <v>3936</v>
      </c>
      <c r="O978" t="s">
        <v>3936</v>
      </c>
      <c r="P978" t="s">
        <v>3936</v>
      </c>
      <c r="Q978" s="10">
        <v>12.95</v>
      </c>
      <c r="R978" s="11">
        <v>0.1</v>
      </c>
      <c r="S978" s="10">
        <v>9.75</v>
      </c>
      <c r="T978" s="4" t="s">
        <v>6864</v>
      </c>
      <c r="U978">
        <v>45</v>
      </c>
      <c r="V978">
        <v>20</v>
      </c>
      <c r="W978">
        <v>27</v>
      </c>
      <c r="X978">
        <v>45</v>
      </c>
      <c r="Y978">
        <v>11</v>
      </c>
      <c r="Z978">
        <v>0</v>
      </c>
      <c r="AA978">
        <v>1</v>
      </c>
      <c r="AB978">
        <v>0</v>
      </c>
      <c r="AC978">
        <v>0</v>
      </c>
      <c r="AD978">
        <v>7</v>
      </c>
      <c r="AE978">
        <v>5</v>
      </c>
      <c r="AF978">
        <v>12</v>
      </c>
      <c r="AH978" s="1">
        <v>37438</v>
      </c>
      <c r="AI978" s="1">
        <v>37535</v>
      </c>
      <c r="AJ978" s="1">
        <v>37484</v>
      </c>
      <c r="AK978" s="8">
        <v>12.95</v>
      </c>
      <c r="AM978" s="12" t="s">
        <v>6866</v>
      </c>
    </row>
    <row r="979" spans="1:39" x14ac:dyDescent="0.15">
      <c r="A979" s="2" t="s">
        <v>6867</v>
      </c>
      <c r="B979" s="2" t="s">
        <v>1109</v>
      </c>
      <c r="C979" s="2">
        <v>152</v>
      </c>
      <c r="D979" s="14">
        <v>452548</v>
      </c>
      <c r="E979"/>
      <c r="F979" t="s">
        <v>309</v>
      </c>
      <c r="G979" t="s">
        <v>310</v>
      </c>
      <c r="H979" t="s">
        <v>311</v>
      </c>
      <c r="K979" s="4">
        <v>0</v>
      </c>
      <c r="L979" s="4" t="s">
        <v>2930</v>
      </c>
      <c r="M979" s="9">
        <v>9780631211259</v>
      </c>
      <c r="N979" t="s">
        <v>1975</v>
      </c>
      <c r="O979" t="s">
        <v>1975</v>
      </c>
      <c r="P979" t="s">
        <v>1975</v>
      </c>
      <c r="Q979" s="10">
        <v>51.15</v>
      </c>
      <c r="R979" s="11"/>
      <c r="S979" s="10">
        <v>38.4</v>
      </c>
      <c r="T979" s="4" t="s">
        <v>6864</v>
      </c>
      <c r="U979">
        <v>45</v>
      </c>
      <c r="V979">
        <v>20</v>
      </c>
      <c r="W979">
        <v>21</v>
      </c>
      <c r="X979">
        <v>45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14</v>
      </c>
      <c r="AE979">
        <v>1</v>
      </c>
      <c r="AF979">
        <v>15</v>
      </c>
      <c r="AH979" s="1">
        <v>37438</v>
      </c>
      <c r="AI979" s="1">
        <v>37535</v>
      </c>
      <c r="AJ979" s="1">
        <v>37526</v>
      </c>
      <c r="AK979" s="8" t="s">
        <v>1060</v>
      </c>
      <c r="AM979" s="12" t="s">
        <v>6866</v>
      </c>
    </row>
    <row r="980" spans="1:39" x14ac:dyDescent="0.15">
      <c r="A980" s="2" t="s">
        <v>6867</v>
      </c>
      <c r="B980" s="2" t="s">
        <v>1109</v>
      </c>
      <c r="C980" s="2">
        <v>152</v>
      </c>
      <c r="D980" s="14">
        <v>452548</v>
      </c>
      <c r="E980"/>
      <c r="F980" t="s">
        <v>309</v>
      </c>
      <c r="G980" t="s">
        <v>1435</v>
      </c>
      <c r="H980" t="s">
        <v>1436</v>
      </c>
      <c r="K980" s="4">
        <v>81</v>
      </c>
      <c r="L980" s="4" t="s">
        <v>1437</v>
      </c>
      <c r="M980" s="9">
        <v>9780140390063</v>
      </c>
      <c r="N980" t="s">
        <v>3936</v>
      </c>
      <c r="O980" t="s">
        <v>3936</v>
      </c>
      <c r="P980" t="s">
        <v>3936</v>
      </c>
      <c r="Q980" s="10">
        <v>13.95</v>
      </c>
      <c r="R980" s="11">
        <v>0.1</v>
      </c>
      <c r="S980" s="10">
        <v>10.5</v>
      </c>
      <c r="T980" s="4" t="s">
        <v>6864</v>
      </c>
      <c r="U980">
        <v>45</v>
      </c>
      <c r="V980">
        <v>20</v>
      </c>
      <c r="W980">
        <v>40</v>
      </c>
      <c r="X980">
        <v>45</v>
      </c>
      <c r="Y980">
        <v>0</v>
      </c>
      <c r="Z980">
        <v>0</v>
      </c>
      <c r="AA980">
        <v>28</v>
      </c>
      <c r="AB980">
        <v>0</v>
      </c>
      <c r="AC980">
        <v>0</v>
      </c>
      <c r="AD980">
        <v>0</v>
      </c>
      <c r="AE980">
        <v>12</v>
      </c>
      <c r="AF980">
        <v>12</v>
      </c>
      <c r="AH980" s="1">
        <v>37438</v>
      </c>
      <c r="AI980" s="1">
        <v>37535</v>
      </c>
      <c r="AJ980" s="1">
        <v>37477</v>
      </c>
      <c r="AK980" s="8">
        <v>13.95</v>
      </c>
      <c r="AM980" s="12" t="s">
        <v>6866</v>
      </c>
    </row>
    <row r="981" spans="1:39" x14ac:dyDescent="0.15">
      <c r="A981" s="2" t="s">
        <v>6867</v>
      </c>
      <c r="B981" s="2" t="s">
        <v>1109</v>
      </c>
      <c r="C981" s="2">
        <v>152</v>
      </c>
      <c r="D981" s="14">
        <v>452548</v>
      </c>
      <c r="E981"/>
      <c r="F981" t="s">
        <v>309</v>
      </c>
      <c r="G981" t="s">
        <v>4592</v>
      </c>
      <c r="H981" t="s">
        <v>4593</v>
      </c>
      <c r="K981" s="4">
        <v>98</v>
      </c>
      <c r="L981" s="4" t="s">
        <v>4594</v>
      </c>
      <c r="M981" s="9">
        <v>9780140436761</v>
      </c>
      <c r="N981" t="s">
        <v>3936</v>
      </c>
      <c r="O981" t="s">
        <v>3936</v>
      </c>
      <c r="P981" t="s">
        <v>3936</v>
      </c>
      <c r="Q981" s="10">
        <v>13.95</v>
      </c>
      <c r="R981" s="11">
        <v>0.1</v>
      </c>
      <c r="S981" s="10">
        <v>10.5</v>
      </c>
      <c r="T981" s="4" t="s">
        <v>6864</v>
      </c>
      <c r="U981">
        <v>45</v>
      </c>
      <c r="V981">
        <v>20</v>
      </c>
      <c r="W981">
        <v>30</v>
      </c>
      <c r="X981">
        <v>45</v>
      </c>
      <c r="Y981">
        <v>10</v>
      </c>
      <c r="Z981">
        <v>0</v>
      </c>
      <c r="AA981">
        <v>0</v>
      </c>
      <c r="AB981">
        <v>0</v>
      </c>
      <c r="AC981">
        <v>0</v>
      </c>
      <c r="AD981">
        <v>17</v>
      </c>
      <c r="AE981">
        <v>3</v>
      </c>
      <c r="AF981">
        <v>20</v>
      </c>
      <c r="AH981" s="1">
        <v>37438</v>
      </c>
      <c r="AI981" s="1">
        <v>37535</v>
      </c>
      <c r="AJ981" s="1">
        <v>37477</v>
      </c>
      <c r="AK981" s="8">
        <v>13.95</v>
      </c>
      <c r="AM981" s="12" t="s">
        <v>6866</v>
      </c>
    </row>
    <row r="982" spans="1:39" x14ac:dyDescent="0.15">
      <c r="A982" s="2" t="s">
        <v>6867</v>
      </c>
      <c r="B982" s="2" t="s">
        <v>1109</v>
      </c>
      <c r="C982" s="2">
        <v>176</v>
      </c>
      <c r="D982" s="14" t="s">
        <v>6870</v>
      </c>
      <c r="E982"/>
      <c r="F982" t="s">
        <v>270</v>
      </c>
      <c r="G982" t="s">
        <v>271</v>
      </c>
      <c r="H982" t="s">
        <v>272</v>
      </c>
      <c r="K982" s="4">
        <v>2</v>
      </c>
      <c r="L982" s="4" t="s">
        <v>273</v>
      </c>
      <c r="M982" s="9">
        <v>9780786709960</v>
      </c>
      <c r="N982" t="s">
        <v>274</v>
      </c>
      <c r="O982" t="s">
        <v>274</v>
      </c>
      <c r="P982" t="s">
        <v>1215</v>
      </c>
      <c r="Q982" s="10">
        <v>22</v>
      </c>
      <c r="R982" s="11">
        <v>0.1</v>
      </c>
      <c r="S982" s="10">
        <v>16.5</v>
      </c>
      <c r="T982" s="4" t="s">
        <v>6883</v>
      </c>
      <c r="U982">
        <v>100</v>
      </c>
      <c r="V982">
        <v>93</v>
      </c>
      <c r="W982">
        <v>22</v>
      </c>
      <c r="X982">
        <v>100</v>
      </c>
      <c r="Y982">
        <v>15</v>
      </c>
      <c r="Z982">
        <v>0</v>
      </c>
      <c r="AA982">
        <v>0</v>
      </c>
      <c r="AB982">
        <v>0</v>
      </c>
      <c r="AC982">
        <v>0</v>
      </c>
      <c r="AD982">
        <v>22</v>
      </c>
      <c r="AE982">
        <v>0</v>
      </c>
      <c r="AF982">
        <v>22</v>
      </c>
      <c r="AH982" s="1">
        <v>37384</v>
      </c>
      <c r="AI982" s="1">
        <v>37535</v>
      </c>
      <c r="AJ982" s="1">
        <v>37491</v>
      </c>
      <c r="AK982" s="8">
        <v>22</v>
      </c>
      <c r="AM982" s="12" t="s">
        <v>6866</v>
      </c>
    </row>
    <row r="983" spans="1:39" x14ac:dyDescent="0.15">
      <c r="A983" s="2" t="s">
        <v>6867</v>
      </c>
      <c r="B983" s="2" t="s">
        <v>1109</v>
      </c>
      <c r="C983" s="2">
        <v>176</v>
      </c>
      <c r="D983" s="14" t="s">
        <v>6870</v>
      </c>
      <c r="E983"/>
      <c r="F983" t="s">
        <v>270</v>
      </c>
      <c r="G983" t="s">
        <v>4384</v>
      </c>
      <c r="H983" t="s">
        <v>4385</v>
      </c>
      <c r="K983" s="4">
        <v>97</v>
      </c>
      <c r="L983" s="4" t="s">
        <v>2932</v>
      </c>
      <c r="M983" s="9">
        <v>9780521455749</v>
      </c>
      <c r="N983" t="s">
        <v>4020</v>
      </c>
      <c r="O983" t="s">
        <v>4020</v>
      </c>
      <c r="P983" t="s">
        <v>4020</v>
      </c>
      <c r="Q983" s="10">
        <v>23</v>
      </c>
      <c r="R983" s="11">
        <v>0.1</v>
      </c>
      <c r="S983" s="10">
        <v>17.25</v>
      </c>
      <c r="T983" s="4" t="s">
        <v>6883</v>
      </c>
      <c r="U983">
        <v>100</v>
      </c>
      <c r="V983">
        <v>93</v>
      </c>
      <c r="W983">
        <v>21</v>
      </c>
      <c r="X983">
        <v>100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9</v>
      </c>
      <c r="AE983">
        <v>10</v>
      </c>
      <c r="AF983">
        <v>19</v>
      </c>
      <c r="AH983" s="1">
        <v>37384</v>
      </c>
      <c r="AI983" s="1">
        <v>37535</v>
      </c>
      <c r="AJ983" s="1">
        <v>37531</v>
      </c>
      <c r="AK983" s="8">
        <v>23</v>
      </c>
      <c r="AM983" s="12" t="s">
        <v>6866</v>
      </c>
    </row>
    <row r="984" spans="1:39" x14ac:dyDescent="0.15">
      <c r="A984" s="2" t="s">
        <v>6867</v>
      </c>
      <c r="B984" s="2" t="s">
        <v>1109</v>
      </c>
      <c r="C984" s="2">
        <v>176</v>
      </c>
      <c r="D984" s="14" t="s">
        <v>6870</v>
      </c>
      <c r="E984"/>
      <c r="F984" t="s">
        <v>270</v>
      </c>
      <c r="G984" t="s">
        <v>1800</v>
      </c>
      <c r="H984" t="s">
        <v>1801</v>
      </c>
      <c r="K984" s="4">
        <v>89</v>
      </c>
      <c r="L984" s="4" t="s">
        <v>2931</v>
      </c>
      <c r="M984" s="9">
        <v>9780684804453</v>
      </c>
      <c r="N984" t="s">
        <v>2680</v>
      </c>
      <c r="O984" t="s">
        <v>5368</v>
      </c>
      <c r="P984" t="s">
        <v>5368</v>
      </c>
      <c r="Q984" s="10">
        <v>18</v>
      </c>
      <c r="R984" s="11">
        <v>0.1</v>
      </c>
      <c r="S984" s="10">
        <v>13.5</v>
      </c>
      <c r="T984" s="4" t="s">
        <v>6864</v>
      </c>
      <c r="U984">
        <v>100</v>
      </c>
      <c r="V984">
        <v>93</v>
      </c>
      <c r="W984">
        <v>82</v>
      </c>
      <c r="X984">
        <v>100</v>
      </c>
      <c r="Y984">
        <v>-1</v>
      </c>
      <c r="Z984">
        <v>0</v>
      </c>
      <c r="AA984">
        <v>6</v>
      </c>
      <c r="AB984">
        <v>0</v>
      </c>
      <c r="AC984">
        <v>2</v>
      </c>
      <c r="AD984">
        <v>3</v>
      </c>
      <c r="AE984">
        <v>75</v>
      </c>
      <c r="AF984">
        <v>78</v>
      </c>
      <c r="AH984" s="1">
        <v>37384</v>
      </c>
      <c r="AI984" s="1">
        <v>37535</v>
      </c>
      <c r="AJ984" s="1">
        <v>37461</v>
      </c>
      <c r="AK984" s="8">
        <v>18</v>
      </c>
      <c r="AM984" s="12" t="s">
        <v>6866</v>
      </c>
    </row>
    <row r="985" spans="1:39" x14ac:dyDescent="0.15">
      <c r="A985" s="2" t="s">
        <v>6867</v>
      </c>
      <c r="B985" s="2" t="s">
        <v>1109</v>
      </c>
      <c r="C985" s="2">
        <v>176</v>
      </c>
      <c r="D985" s="14" t="s">
        <v>6870</v>
      </c>
      <c r="E985"/>
      <c r="F985" t="s">
        <v>270</v>
      </c>
      <c r="G985" t="s">
        <v>1800</v>
      </c>
      <c r="H985" t="s">
        <v>1446</v>
      </c>
      <c r="K985" s="4">
        <v>92</v>
      </c>
      <c r="L985" s="4" t="s">
        <v>1447</v>
      </c>
      <c r="M985" s="9">
        <v>9780684801520</v>
      </c>
      <c r="N985" t="s">
        <v>2680</v>
      </c>
      <c r="O985" t="s">
        <v>5368</v>
      </c>
      <c r="P985" t="s">
        <v>5368</v>
      </c>
      <c r="Q985" s="10">
        <v>12</v>
      </c>
      <c r="R985" s="11">
        <v>0.1</v>
      </c>
      <c r="S985" s="10">
        <v>9</v>
      </c>
      <c r="T985" s="4" t="s">
        <v>6864</v>
      </c>
      <c r="U985">
        <v>100</v>
      </c>
      <c r="V985">
        <v>93</v>
      </c>
      <c r="W985">
        <v>60</v>
      </c>
      <c r="X985">
        <v>100</v>
      </c>
      <c r="Y985">
        <v>8</v>
      </c>
      <c r="Z985">
        <v>0</v>
      </c>
      <c r="AA985">
        <v>1</v>
      </c>
      <c r="AB985">
        <v>0</v>
      </c>
      <c r="AC985">
        <v>0</v>
      </c>
      <c r="AD985">
        <v>28</v>
      </c>
      <c r="AE985">
        <v>23</v>
      </c>
      <c r="AF985">
        <v>51</v>
      </c>
      <c r="AH985" s="1">
        <v>37384</v>
      </c>
      <c r="AI985" s="1">
        <v>37535</v>
      </c>
      <c r="AJ985" s="1">
        <v>37481</v>
      </c>
      <c r="AK985" s="8">
        <v>12</v>
      </c>
      <c r="AM985" s="12" t="s">
        <v>6866</v>
      </c>
    </row>
    <row r="986" spans="1:39" x14ac:dyDescent="0.15">
      <c r="A986" s="2" t="s">
        <v>6867</v>
      </c>
      <c r="B986" s="2" t="s">
        <v>1109</v>
      </c>
      <c r="C986" s="2">
        <v>176</v>
      </c>
      <c r="D986" s="14" t="s">
        <v>6870</v>
      </c>
      <c r="E986"/>
      <c r="F986" t="s">
        <v>270</v>
      </c>
      <c r="G986" t="s">
        <v>5960</v>
      </c>
      <c r="H986" t="s">
        <v>5961</v>
      </c>
      <c r="K986" s="4">
        <v>95</v>
      </c>
      <c r="L986" s="4" t="s">
        <v>5962</v>
      </c>
      <c r="M986" s="9">
        <v>9780684803340</v>
      </c>
      <c r="N986" t="s">
        <v>5368</v>
      </c>
      <c r="O986" t="s">
        <v>5368</v>
      </c>
      <c r="P986" t="s">
        <v>5368</v>
      </c>
      <c r="Q986" s="10">
        <v>15</v>
      </c>
      <c r="R986" s="11">
        <v>0.1</v>
      </c>
      <c r="S986" s="10">
        <v>11.25</v>
      </c>
      <c r="T986" s="4" t="s">
        <v>6864</v>
      </c>
      <c r="U986">
        <v>100</v>
      </c>
      <c r="V986">
        <v>93</v>
      </c>
      <c r="W986">
        <v>74</v>
      </c>
      <c r="X986">
        <v>100</v>
      </c>
      <c r="Y986">
        <v>0</v>
      </c>
      <c r="Z986">
        <v>0</v>
      </c>
      <c r="AA986">
        <v>4</v>
      </c>
      <c r="AB986">
        <v>0</v>
      </c>
      <c r="AC986">
        <v>2</v>
      </c>
      <c r="AD986">
        <v>1</v>
      </c>
      <c r="AE986">
        <v>70</v>
      </c>
      <c r="AF986">
        <v>71</v>
      </c>
      <c r="AH986" s="1">
        <v>37384</v>
      </c>
      <c r="AI986" s="1">
        <v>37535</v>
      </c>
      <c r="AJ986" s="1">
        <v>37461</v>
      </c>
      <c r="AK986" s="8">
        <v>15</v>
      </c>
      <c r="AM986" s="12" t="s">
        <v>6866</v>
      </c>
    </row>
    <row r="987" spans="1:39" x14ac:dyDescent="0.15">
      <c r="A987" s="2" t="s">
        <v>6867</v>
      </c>
      <c r="B987" s="2" t="s">
        <v>1109</v>
      </c>
      <c r="C987" s="2">
        <v>176</v>
      </c>
      <c r="D987" s="14" t="s">
        <v>6870</v>
      </c>
      <c r="E987"/>
      <c r="F987" t="s">
        <v>270</v>
      </c>
      <c r="G987" t="s">
        <v>5960</v>
      </c>
      <c r="H987" t="s">
        <v>647</v>
      </c>
      <c r="K987" s="4">
        <v>26</v>
      </c>
      <c r="L987" s="4" t="s">
        <v>648</v>
      </c>
      <c r="M987" s="9">
        <v>9780684800714</v>
      </c>
      <c r="N987" t="s">
        <v>2680</v>
      </c>
      <c r="O987" t="s">
        <v>5368</v>
      </c>
      <c r="P987" t="s">
        <v>5368</v>
      </c>
      <c r="Q987" s="10">
        <v>12</v>
      </c>
      <c r="R987" s="11">
        <v>0.1</v>
      </c>
      <c r="S987" s="10">
        <v>9</v>
      </c>
      <c r="T987" s="4" t="s">
        <v>6864</v>
      </c>
      <c r="U987">
        <v>100</v>
      </c>
      <c r="V987">
        <v>93</v>
      </c>
      <c r="W987">
        <v>74</v>
      </c>
      <c r="X987">
        <v>100</v>
      </c>
      <c r="Y987">
        <v>-1</v>
      </c>
      <c r="Z987">
        <v>0</v>
      </c>
      <c r="AA987">
        <v>17</v>
      </c>
      <c r="AB987">
        <v>0</v>
      </c>
      <c r="AC987">
        <v>2</v>
      </c>
      <c r="AD987">
        <v>2</v>
      </c>
      <c r="AE987">
        <v>56</v>
      </c>
      <c r="AF987">
        <v>58</v>
      </c>
      <c r="AH987" s="1">
        <v>37384</v>
      </c>
      <c r="AI987" s="1">
        <v>37535</v>
      </c>
      <c r="AJ987" s="1">
        <v>37473</v>
      </c>
      <c r="AK987" s="8">
        <v>12</v>
      </c>
      <c r="AM987" s="12" t="s">
        <v>6866</v>
      </c>
    </row>
    <row r="988" spans="1:39" x14ac:dyDescent="0.15">
      <c r="A988" s="2" t="s">
        <v>6867</v>
      </c>
      <c r="B988" s="2" t="s">
        <v>1109</v>
      </c>
      <c r="C988" s="2">
        <v>176</v>
      </c>
      <c r="D988" s="14" t="s">
        <v>6870</v>
      </c>
      <c r="E988"/>
      <c r="F988" t="s">
        <v>270</v>
      </c>
      <c r="G988" t="s">
        <v>5960</v>
      </c>
      <c r="H988" t="s">
        <v>4453</v>
      </c>
      <c r="K988" s="4">
        <v>57</v>
      </c>
      <c r="L988" s="4" t="s">
        <v>4454</v>
      </c>
      <c r="M988" s="9">
        <v>9780684801469</v>
      </c>
      <c r="N988" t="s">
        <v>5368</v>
      </c>
      <c r="O988" t="s">
        <v>5368</v>
      </c>
      <c r="P988" t="s">
        <v>5368</v>
      </c>
      <c r="Q988" s="10">
        <v>12</v>
      </c>
      <c r="R988" s="11">
        <v>0.1</v>
      </c>
      <c r="S988" s="10">
        <v>9</v>
      </c>
      <c r="T988" s="4" t="s">
        <v>6864</v>
      </c>
      <c r="U988">
        <v>100</v>
      </c>
      <c r="V988">
        <v>93</v>
      </c>
      <c r="W988">
        <v>68</v>
      </c>
      <c r="X988">
        <v>100</v>
      </c>
      <c r="Y988">
        <v>0</v>
      </c>
      <c r="Z988">
        <v>0</v>
      </c>
      <c r="AA988">
        <v>7</v>
      </c>
      <c r="AB988">
        <v>0</v>
      </c>
      <c r="AC988">
        <v>0</v>
      </c>
      <c r="AD988">
        <v>0</v>
      </c>
      <c r="AE988">
        <v>61</v>
      </c>
      <c r="AF988">
        <v>61</v>
      </c>
      <c r="AH988" s="1">
        <v>37384</v>
      </c>
      <c r="AI988" s="1">
        <v>37535</v>
      </c>
      <c r="AJ988" s="1">
        <v>37484</v>
      </c>
      <c r="AK988" s="8">
        <v>12</v>
      </c>
      <c r="AM988" s="12" t="s">
        <v>6866</v>
      </c>
    </row>
    <row r="989" spans="1:39" x14ac:dyDescent="0.15">
      <c r="A989" s="2" t="s">
        <v>6867</v>
      </c>
      <c r="B989" s="2" t="s">
        <v>1109</v>
      </c>
      <c r="C989" s="2">
        <v>176</v>
      </c>
      <c r="D989" s="14" t="s">
        <v>6870</v>
      </c>
      <c r="E989"/>
      <c r="F989" t="s">
        <v>270</v>
      </c>
      <c r="G989" t="s">
        <v>865</v>
      </c>
      <c r="H989" t="s">
        <v>866</v>
      </c>
      <c r="K989" s="4">
        <v>2</v>
      </c>
      <c r="L989" s="4" t="s">
        <v>867</v>
      </c>
      <c r="M989" s="9">
        <v>9780521624749</v>
      </c>
      <c r="N989" t="s">
        <v>4020</v>
      </c>
      <c r="O989" t="s">
        <v>4020</v>
      </c>
      <c r="P989" t="s">
        <v>4020</v>
      </c>
      <c r="Q989" s="10">
        <v>23.5</v>
      </c>
      <c r="R989" s="11"/>
      <c r="S989" s="10">
        <v>17.649999999999999</v>
      </c>
      <c r="T989" s="4" t="s">
        <v>6883</v>
      </c>
      <c r="U989">
        <v>100</v>
      </c>
      <c r="V989">
        <v>93</v>
      </c>
      <c r="W989">
        <v>20</v>
      </c>
      <c r="X989">
        <v>100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19</v>
      </c>
      <c r="AE989">
        <v>1</v>
      </c>
      <c r="AF989">
        <v>20</v>
      </c>
      <c r="AH989" s="1">
        <v>37384</v>
      </c>
      <c r="AI989" s="1">
        <v>37535</v>
      </c>
      <c r="AJ989" s="1">
        <v>37531</v>
      </c>
      <c r="AK989" s="8" t="s">
        <v>868</v>
      </c>
      <c r="AM989" s="12" t="s">
        <v>6866</v>
      </c>
    </row>
    <row r="990" spans="1:39" x14ac:dyDescent="0.15">
      <c r="A990" s="2" t="s">
        <v>6867</v>
      </c>
      <c r="B990" s="2" t="s">
        <v>1109</v>
      </c>
      <c r="C990" s="2">
        <v>186</v>
      </c>
      <c r="D990" s="14" t="s">
        <v>6870</v>
      </c>
      <c r="E990"/>
      <c r="F990" t="s">
        <v>5334</v>
      </c>
      <c r="G990" t="s">
        <v>652</v>
      </c>
      <c r="H990" t="s">
        <v>653</v>
      </c>
      <c r="K990" s="4">
        <v>90</v>
      </c>
      <c r="L990" s="4" t="s">
        <v>654</v>
      </c>
      <c r="M990" s="9">
        <v>9780807009192</v>
      </c>
      <c r="N990" t="s">
        <v>529</v>
      </c>
      <c r="O990" t="s">
        <v>5236</v>
      </c>
      <c r="P990" t="s">
        <v>5236</v>
      </c>
      <c r="Q990" s="10">
        <v>16</v>
      </c>
      <c r="R990" s="11">
        <v>0.1</v>
      </c>
      <c r="S990" s="10">
        <v>12</v>
      </c>
      <c r="T990" s="4" t="s">
        <v>6883</v>
      </c>
      <c r="U990">
        <v>51</v>
      </c>
      <c r="V990">
        <v>38</v>
      </c>
      <c r="W990">
        <v>15</v>
      </c>
      <c r="X990">
        <v>51</v>
      </c>
      <c r="Y990">
        <v>5</v>
      </c>
      <c r="Z990">
        <v>0</v>
      </c>
      <c r="AA990">
        <v>0</v>
      </c>
      <c r="AB990">
        <v>0</v>
      </c>
      <c r="AC990">
        <v>0</v>
      </c>
      <c r="AD990">
        <v>10</v>
      </c>
      <c r="AE990">
        <v>0</v>
      </c>
      <c r="AF990">
        <v>10</v>
      </c>
      <c r="AH990" s="1">
        <v>37481</v>
      </c>
      <c r="AI990" s="1">
        <v>37535</v>
      </c>
      <c r="AJ990" s="1">
        <v>37490</v>
      </c>
      <c r="AK990" s="8" t="s">
        <v>655</v>
      </c>
      <c r="AM990" s="12" t="s">
        <v>6866</v>
      </c>
    </row>
    <row r="991" spans="1:39" x14ac:dyDescent="0.15">
      <c r="A991" s="2" t="s">
        <v>6867</v>
      </c>
      <c r="B991" s="2" t="s">
        <v>1109</v>
      </c>
      <c r="C991" s="2">
        <v>186</v>
      </c>
      <c r="D991" s="14" t="s">
        <v>6870</v>
      </c>
      <c r="E991"/>
      <c r="F991" t="s">
        <v>5334</v>
      </c>
      <c r="G991" t="s">
        <v>5354</v>
      </c>
      <c r="H991" t="s">
        <v>5355</v>
      </c>
      <c r="K991" s="4">
        <v>98</v>
      </c>
      <c r="L991" s="4" t="s">
        <v>5356</v>
      </c>
      <c r="M991" s="9">
        <v>9780060931414</v>
      </c>
      <c r="N991" t="s">
        <v>1938</v>
      </c>
      <c r="O991" t="s">
        <v>1938</v>
      </c>
      <c r="P991" t="s">
        <v>1938</v>
      </c>
      <c r="Q991" s="10">
        <v>13.95</v>
      </c>
      <c r="R991" s="11">
        <v>0.1</v>
      </c>
      <c r="S991" s="10">
        <v>10.5</v>
      </c>
      <c r="T991" s="4" t="s">
        <v>6864</v>
      </c>
      <c r="U991">
        <v>51</v>
      </c>
      <c r="V991">
        <v>38</v>
      </c>
      <c r="W991">
        <v>48</v>
      </c>
      <c r="X991">
        <v>51</v>
      </c>
      <c r="Y991">
        <v>24</v>
      </c>
      <c r="Z991">
        <v>0</v>
      </c>
      <c r="AA991">
        <v>0</v>
      </c>
      <c r="AB991">
        <v>0</v>
      </c>
      <c r="AC991">
        <v>0</v>
      </c>
      <c r="AD991">
        <v>24</v>
      </c>
      <c r="AE991">
        <v>0</v>
      </c>
      <c r="AF991">
        <v>24</v>
      </c>
      <c r="AH991" s="1">
        <v>37481</v>
      </c>
      <c r="AI991" s="1">
        <v>37535</v>
      </c>
      <c r="AJ991" s="1">
        <v>37484</v>
      </c>
      <c r="AK991" s="8">
        <v>13.95</v>
      </c>
      <c r="AM991" s="12" t="s">
        <v>6866</v>
      </c>
    </row>
    <row r="992" spans="1:39" x14ac:dyDescent="0.15">
      <c r="A992" s="2" t="s">
        <v>6867</v>
      </c>
      <c r="B992" s="2" t="s">
        <v>1109</v>
      </c>
      <c r="C992" s="2">
        <v>186</v>
      </c>
      <c r="D992" s="14" t="s">
        <v>6870</v>
      </c>
      <c r="E992"/>
      <c r="F992" t="s">
        <v>5334</v>
      </c>
      <c r="G992" t="s">
        <v>6676</v>
      </c>
      <c r="H992" t="s">
        <v>6677</v>
      </c>
      <c r="K992" s="4">
        <v>1</v>
      </c>
      <c r="L992" s="4" t="s">
        <v>6678</v>
      </c>
      <c r="M992" s="9">
        <v>9780385721004</v>
      </c>
      <c r="N992" t="s">
        <v>902</v>
      </c>
      <c r="O992" t="s">
        <v>1998</v>
      </c>
      <c r="P992" t="s">
        <v>1998</v>
      </c>
      <c r="Q992" s="10">
        <v>13</v>
      </c>
      <c r="R992" s="11">
        <v>0.1</v>
      </c>
      <c r="S992" s="10">
        <v>9.75</v>
      </c>
      <c r="T992" s="4" t="s">
        <v>6864</v>
      </c>
      <c r="U992">
        <v>51</v>
      </c>
      <c r="V992">
        <v>38</v>
      </c>
      <c r="W992">
        <v>46</v>
      </c>
      <c r="X992">
        <v>51</v>
      </c>
      <c r="Y992">
        <v>16</v>
      </c>
      <c r="Z992">
        <v>0</v>
      </c>
      <c r="AA992">
        <v>0</v>
      </c>
      <c r="AB992">
        <v>0</v>
      </c>
      <c r="AC992">
        <v>0</v>
      </c>
      <c r="AD992">
        <v>30</v>
      </c>
      <c r="AE992">
        <v>0</v>
      </c>
      <c r="AF992">
        <v>30</v>
      </c>
      <c r="AH992" s="1">
        <v>37494</v>
      </c>
      <c r="AI992" s="1">
        <v>37535</v>
      </c>
      <c r="AJ992" s="1">
        <v>37496</v>
      </c>
      <c r="AK992" s="8">
        <v>13</v>
      </c>
      <c r="AM992" s="12" t="s">
        <v>6866</v>
      </c>
    </row>
    <row r="993" spans="1:39" x14ac:dyDescent="0.15">
      <c r="A993" s="2" t="s">
        <v>6867</v>
      </c>
      <c r="B993" s="2" t="s">
        <v>1109</v>
      </c>
      <c r="C993" s="2">
        <v>186</v>
      </c>
      <c r="D993" s="14" t="s">
        <v>6870</v>
      </c>
      <c r="E993"/>
      <c r="F993" t="s">
        <v>5334</v>
      </c>
      <c r="G993" t="s">
        <v>716</v>
      </c>
      <c r="H993" t="s">
        <v>717</v>
      </c>
      <c r="K993" s="4">
        <v>88</v>
      </c>
      <c r="L993" s="4" t="s">
        <v>718</v>
      </c>
      <c r="M993" s="9">
        <v>9781555530242</v>
      </c>
      <c r="N993" t="s">
        <v>3523</v>
      </c>
      <c r="O993" t="s">
        <v>3523</v>
      </c>
      <c r="P993" t="s">
        <v>3523</v>
      </c>
      <c r="Q993" s="10">
        <v>17.05</v>
      </c>
      <c r="R993" s="11"/>
      <c r="S993" s="10">
        <v>12.8</v>
      </c>
      <c r="T993" s="4" t="s">
        <v>6864</v>
      </c>
      <c r="U993">
        <v>51</v>
      </c>
      <c r="V993">
        <v>38</v>
      </c>
      <c r="W993">
        <v>48</v>
      </c>
      <c r="X993">
        <v>51</v>
      </c>
      <c r="Y993">
        <v>15</v>
      </c>
      <c r="Z993">
        <v>0</v>
      </c>
      <c r="AA993">
        <v>0</v>
      </c>
      <c r="AB993">
        <v>0</v>
      </c>
      <c r="AC993">
        <v>0</v>
      </c>
      <c r="AD993">
        <v>33</v>
      </c>
      <c r="AE993">
        <v>0</v>
      </c>
      <c r="AF993">
        <v>33</v>
      </c>
      <c r="AH993" s="1">
        <v>37481</v>
      </c>
      <c r="AI993" s="1">
        <v>37535</v>
      </c>
      <c r="AJ993" s="1">
        <v>37494</v>
      </c>
      <c r="AK993" s="8" t="s">
        <v>5350</v>
      </c>
      <c r="AM993" s="12" t="s">
        <v>6866</v>
      </c>
    </row>
    <row r="994" spans="1:39" x14ac:dyDescent="0.15">
      <c r="A994" s="2" t="s">
        <v>6867</v>
      </c>
      <c r="B994" s="2" t="s">
        <v>1109</v>
      </c>
      <c r="C994" s="2">
        <v>186</v>
      </c>
      <c r="D994" s="14" t="s">
        <v>6870</v>
      </c>
      <c r="E994"/>
      <c r="F994" t="s">
        <v>5334</v>
      </c>
      <c r="G994" t="s">
        <v>5335</v>
      </c>
      <c r="H994" t="s">
        <v>5336</v>
      </c>
      <c r="K994" s="4">
        <v>99</v>
      </c>
      <c r="L994" s="4" t="s">
        <v>2933</v>
      </c>
      <c r="M994" s="9">
        <v>9780375753800</v>
      </c>
      <c r="N994" t="s">
        <v>1998</v>
      </c>
      <c r="O994" t="s">
        <v>1998</v>
      </c>
      <c r="P994" t="s">
        <v>1998</v>
      </c>
      <c r="Q994" s="10">
        <v>12.95</v>
      </c>
      <c r="R994" s="11">
        <v>0.1</v>
      </c>
      <c r="S994" s="10">
        <v>9.75</v>
      </c>
      <c r="T994" s="4" t="s">
        <v>6864</v>
      </c>
      <c r="U994">
        <v>51</v>
      </c>
      <c r="V994">
        <v>38</v>
      </c>
      <c r="W994">
        <v>48</v>
      </c>
      <c r="X994">
        <v>51</v>
      </c>
      <c r="Y994">
        <v>21</v>
      </c>
      <c r="Z994">
        <v>0</v>
      </c>
      <c r="AA994">
        <v>-1</v>
      </c>
      <c r="AB994">
        <v>0</v>
      </c>
      <c r="AC994">
        <v>0</v>
      </c>
      <c r="AD994">
        <v>25</v>
      </c>
      <c r="AE994">
        <v>3</v>
      </c>
      <c r="AF994">
        <v>28</v>
      </c>
      <c r="AH994" s="1">
        <v>37481</v>
      </c>
      <c r="AI994" s="1">
        <v>37535</v>
      </c>
      <c r="AJ994" s="1">
        <v>37490</v>
      </c>
      <c r="AK994" s="8">
        <v>12.95</v>
      </c>
      <c r="AM994" s="12" t="s">
        <v>6866</v>
      </c>
    </row>
    <row r="995" spans="1:39" x14ac:dyDescent="0.15">
      <c r="A995" s="2" t="s">
        <v>6867</v>
      </c>
      <c r="B995" s="2" t="s">
        <v>1109</v>
      </c>
      <c r="C995" s="2">
        <v>186</v>
      </c>
      <c r="D995" s="14" t="s">
        <v>6870</v>
      </c>
      <c r="E995"/>
      <c r="F995" t="s">
        <v>5334</v>
      </c>
      <c r="G995" t="s">
        <v>3520</v>
      </c>
      <c r="H995" t="s">
        <v>3521</v>
      </c>
      <c r="K995" s="4">
        <v>92</v>
      </c>
      <c r="L995" s="4" t="s">
        <v>3522</v>
      </c>
      <c r="M995" s="9">
        <v>9781555531287</v>
      </c>
      <c r="N995" t="s">
        <v>3523</v>
      </c>
      <c r="O995" t="s">
        <v>3523</v>
      </c>
      <c r="P995" t="s">
        <v>3523</v>
      </c>
      <c r="Q995" s="10">
        <v>17.05</v>
      </c>
      <c r="R995" s="11"/>
      <c r="S995" s="10">
        <v>12.8</v>
      </c>
      <c r="T995" s="4" t="s">
        <v>6864</v>
      </c>
      <c r="U995">
        <v>51</v>
      </c>
      <c r="V995">
        <v>38</v>
      </c>
      <c r="W995">
        <v>48</v>
      </c>
      <c r="X995">
        <v>51</v>
      </c>
      <c r="Y995">
        <v>22</v>
      </c>
      <c r="Z995">
        <v>0</v>
      </c>
      <c r="AA995">
        <v>0</v>
      </c>
      <c r="AB995">
        <v>0</v>
      </c>
      <c r="AC995">
        <v>0</v>
      </c>
      <c r="AD995">
        <v>26</v>
      </c>
      <c r="AE995">
        <v>0</v>
      </c>
      <c r="AF995">
        <v>26</v>
      </c>
      <c r="AH995" s="1">
        <v>37481</v>
      </c>
      <c r="AI995" s="1">
        <v>37535</v>
      </c>
      <c r="AJ995" s="1">
        <v>37494</v>
      </c>
      <c r="AK995" s="8" t="s">
        <v>5350</v>
      </c>
      <c r="AM995" s="12" t="s">
        <v>6866</v>
      </c>
    </row>
    <row r="996" spans="1:39" x14ac:dyDescent="0.15">
      <c r="A996" s="2" t="s">
        <v>6867</v>
      </c>
      <c r="B996" s="2" t="s">
        <v>1109</v>
      </c>
      <c r="C996" s="2">
        <v>186</v>
      </c>
      <c r="D996" s="14" t="s">
        <v>6870</v>
      </c>
      <c r="E996"/>
      <c r="F996" t="s">
        <v>5334</v>
      </c>
      <c r="G996" t="s">
        <v>3520</v>
      </c>
      <c r="H996" t="s">
        <v>1268</v>
      </c>
      <c r="K996" s="4">
        <v>96</v>
      </c>
      <c r="L996" s="4" t="s">
        <v>2934</v>
      </c>
      <c r="M996" s="9">
        <v>9780684815800</v>
      </c>
      <c r="N996" t="s">
        <v>2680</v>
      </c>
      <c r="O996" t="s">
        <v>5368</v>
      </c>
      <c r="P996" t="s">
        <v>5368</v>
      </c>
      <c r="Q996" s="10">
        <v>12</v>
      </c>
      <c r="R996" s="11">
        <v>0.1</v>
      </c>
      <c r="S996" s="10">
        <v>9</v>
      </c>
      <c r="T996" s="4" t="s">
        <v>6883</v>
      </c>
      <c r="U996">
        <v>51</v>
      </c>
      <c r="V996">
        <v>38</v>
      </c>
      <c r="W996">
        <v>15</v>
      </c>
      <c r="X996">
        <v>51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15</v>
      </c>
      <c r="AF996">
        <v>15</v>
      </c>
      <c r="AH996" s="1">
        <v>37481</v>
      </c>
      <c r="AI996" s="1">
        <v>37535</v>
      </c>
      <c r="AJ996" s="1">
        <v>37484</v>
      </c>
      <c r="AK996" s="8">
        <v>12</v>
      </c>
      <c r="AM996" s="12" t="s">
        <v>6866</v>
      </c>
    </row>
    <row r="997" spans="1:39" x14ac:dyDescent="0.15">
      <c r="A997" s="2" t="s">
        <v>6867</v>
      </c>
      <c r="B997" s="2" t="s">
        <v>1109</v>
      </c>
      <c r="C997" s="2">
        <v>186</v>
      </c>
      <c r="D997" s="14" t="s">
        <v>6870</v>
      </c>
      <c r="E997"/>
      <c r="F997" t="s">
        <v>5334</v>
      </c>
      <c r="G997" t="s">
        <v>4357</v>
      </c>
      <c r="H997" t="s">
        <v>4358</v>
      </c>
      <c r="K997" s="4">
        <v>88</v>
      </c>
      <c r="L997" s="4" t="s">
        <v>4359</v>
      </c>
      <c r="M997" s="9">
        <v>9780393956009</v>
      </c>
      <c r="N997" t="s">
        <v>1138</v>
      </c>
      <c r="O997" t="s">
        <v>1138</v>
      </c>
      <c r="P997" t="s">
        <v>1138</v>
      </c>
      <c r="Q997" s="10">
        <v>10</v>
      </c>
      <c r="R997" s="11"/>
      <c r="S997" s="10">
        <v>7.5</v>
      </c>
      <c r="T997" s="4" t="s">
        <v>6864</v>
      </c>
      <c r="U997">
        <v>51</v>
      </c>
      <c r="V997">
        <v>38</v>
      </c>
      <c r="W997">
        <v>48</v>
      </c>
      <c r="X997">
        <v>51</v>
      </c>
      <c r="Y997">
        <v>8</v>
      </c>
      <c r="Z997">
        <v>0</v>
      </c>
      <c r="AA997">
        <v>0</v>
      </c>
      <c r="AB997">
        <v>0</v>
      </c>
      <c r="AC997">
        <v>0</v>
      </c>
      <c r="AD997">
        <v>30</v>
      </c>
      <c r="AE997">
        <v>0</v>
      </c>
      <c r="AF997">
        <v>30</v>
      </c>
      <c r="AH997" s="1">
        <v>37481</v>
      </c>
      <c r="AI997" s="1">
        <v>37535</v>
      </c>
      <c r="AJ997" s="1">
        <v>37494</v>
      </c>
      <c r="AK997" s="8" t="s">
        <v>767</v>
      </c>
      <c r="AM997" s="12" t="s">
        <v>6866</v>
      </c>
    </row>
    <row r="998" spans="1:39" x14ac:dyDescent="0.15">
      <c r="A998" s="2" t="s">
        <v>6867</v>
      </c>
      <c r="B998" s="2" t="s">
        <v>1109</v>
      </c>
      <c r="C998" s="2">
        <v>231</v>
      </c>
      <c r="D998" s="14" t="s">
        <v>6870</v>
      </c>
      <c r="E998"/>
      <c r="F998" t="s">
        <v>3627</v>
      </c>
      <c r="G998" t="s">
        <v>1430</v>
      </c>
      <c r="H998" t="s">
        <v>1431</v>
      </c>
      <c r="I998" s="4">
        <v>2</v>
      </c>
      <c r="K998" s="4">
        <v>99</v>
      </c>
      <c r="L998" s="4" t="s">
        <v>1432</v>
      </c>
      <c r="M998" s="9">
        <v>9781551112145</v>
      </c>
      <c r="N998" t="s">
        <v>5148</v>
      </c>
      <c r="O998" t="s">
        <v>5148</v>
      </c>
      <c r="P998" t="s">
        <v>5148</v>
      </c>
      <c r="Q998" s="10">
        <v>9.5500000000000007</v>
      </c>
      <c r="R998" s="11"/>
      <c r="S998" s="10">
        <v>7.2</v>
      </c>
      <c r="T998" s="4" t="s">
        <v>6864</v>
      </c>
      <c r="U998">
        <v>8</v>
      </c>
      <c r="V998">
        <v>7</v>
      </c>
      <c r="W998">
        <v>7</v>
      </c>
      <c r="X998">
        <v>8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5</v>
      </c>
      <c r="AE998">
        <v>0</v>
      </c>
      <c r="AF998">
        <v>5</v>
      </c>
      <c r="AH998" s="1">
        <v>37517</v>
      </c>
      <c r="AI998" s="1">
        <v>37535</v>
      </c>
      <c r="AJ998" s="1">
        <v>37519</v>
      </c>
      <c r="AK998" s="8" t="s">
        <v>5188</v>
      </c>
      <c r="AM998" s="12" t="s">
        <v>6866</v>
      </c>
    </row>
    <row r="999" spans="1:39" x14ac:dyDescent="0.15">
      <c r="A999" s="2" t="s">
        <v>6867</v>
      </c>
      <c r="B999" s="2" t="s">
        <v>1109</v>
      </c>
      <c r="C999" s="2">
        <v>231</v>
      </c>
      <c r="D999" s="14" t="s">
        <v>6870</v>
      </c>
      <c r="E999"/>
      <c r="F999" t="s">
        <v>3627</v>
      </c>
      <c r="G999" t="s">
        <v>3628</v>
      </c>
      <c r="H999" t="s">
        <v>3629</v>
      </c>
      <c r="I999" s="4">
        <v>2</v>
      </c>
      <c r="K999" s="4">
        <v>91</v>
      </c>
      <c r="L999" s="4" t="s">
        <v>3630</v>
      </c>
      <c r="M999" s="9">
        <v>9780393900651</v>
      </c>
      <c r="N999" t="s">
        <v>1138</v>
      </c>
      <c r="O999" t="s">
        <v>1138</v>
      </c>
      <c r="P999" t="s">
        <v>1138</v>
      </c>
      <c r="Q999" s="10">
        <v>10.7</v>
      </c>
      <c r="R999" s="11"/>
      <c r="S999" s="10">
        <v>8.0500000000000007</v>
      </c>
      <c r="T999" s="4" t="s">
        <v>6864</v>
      </c>
      <c r="U999">
        <v>8</v>
      </c>
      <c r="V999">
        <v>7</v>
      </c>
      <c r="W999">
        <v>7</v>
      </c>
      <c r="X999">
        <v>8</v>
      </c>
      <c r="Y999">
        <v>4</v>
      </c>
      <c r="Z999">
        <v>0</v>
      </c>
      <c r="AA999">
        <v>0</v>
      </c>
      <c r="AB999">
        <v>0</v>
      </c>
      <c r="AC999">
        <v>0</v>
      </c>
      <c r="AD999">
        <v>3</v>
      </c>
      <c r="AE999">
        <v>0</v>
      </c>
      <c r="AF999">
        <v>3</v>
      </c>
      <c r="AH999" s="1">
        <v>37517</v>
      </c>
      <c r="AI999" s="1">
        <v>37535</v>
      </c>
      <c r="AJ999" s="1">
        <v>37524</v>
      </c>
      <c r="AK999" s="8" t="s">
        <v>329</v>
      </c>
      <c r="AM999" s="12" t="s">
        <v>6866</v>
      </c>
    </row>
    <row r="1000" spans="1:39" x14ac:dyDescent="0.15">
      <c r="A1000" s="2" t="s">
        <v>6867</v>
      </c>
      <c r="B1000" s="2" t="s">
        <v>1109</v>
      </c>
      <c r="C1000" s="2" t="s">
        <v>1838</v>
      </c>
      <c r="D1000" s="14" t="s">
        <v>6870</v>
      </c>
      <c r="E1000"/>
      <c r="F1000" t="s">
        <v>3548</v>
      </c>
      <c r="G1000" t="s">
        <v>2802</v>
      </c>
      <c r="H1000" t="s">
        <v>2803</v>
      </c>
      <c r="K1000" s="4">
        <v>1</v>
      </c>
      <c r="L1000" s="4" t="s">
        <v>2804</v>
      </c>
      <c r="M1000" s="9">
        <v>9781551112596</v>
      </c>
      <c r="N1000" t="s">
        <v>5148</v>
      </c>
      <c r="O1000" t="s">
        <v>5148</v>
      </c>
      <c r="P1000" t="s">
        <v>5148</v>
      </c>
      <c r="Q1000" s="10">
        <v>18.25</v>
      </c>
      <c r="R1000" s="11"/>
      <c r="S1000" s="10">
        <v>13.7</v>
      </c>
      <c r="T1000" s="4" t="s">
        <v>6864</v>
      </c>
      <c r="U1000">
        <v>30</v>
      </c>
      <c r="V1000">
        <v>30</v>
      </c>
      <c r="W1000">
        <v>2</v>
      </c>
      <c r="X1000">
        <v>30</v>
      </c>
      <c r="Y1000">
        <v>-1</v>
      </c>
      <c r="Z1000">
        <v>0</v>
      </c>
      <c r="AA1000">
        <v>0</v>
      </c>
      <c r="AB1000">
        <v>0</v>
      </c>
      <c r="AC1000">
        <v>0</v>
      </c>
      <c r="AD1000">
        <v>3</v>
      </c>
      <c r="AE1000">
        <v>0</v>
      </c>
      <c r="AF1000">
        <v>3</v>
      </c>
      <c r="AG1000">
        <f>AF1000+AF1001</f>
        <v>29</v>
      </c>
      <c r="AH1000" s="1">
        <v>37440</v>
      </c>
      <c r="AI1000" s="1">
        <v>37535</v>
      </c>
      <c r="AJ1000" s="1">
        <v>37473</v>
      </c>
      <c r="AK1000" s="8" t="s">
        <v>2805</v>
      </c>
      <c r="AM1000" s="12" t="s">
        <v>6866</v>
      </c>
    </row>
    <row r="1001" spans="1:39" x14ac:dyDescent="0.15">
      <c r="A1001" s="2" t="s">
        <v>6867</v>
      </c>
      <c r="B1001" s="2" t="s">
        <v>1109</v>
      </c>
      <c r="C1001" s="2" t="s">
        <v>1838</v>
      </c>
      <c r="D1001" s="14" t="s">
        <v>6870</v>
      </c>
      <c r="E1001"/>
      <c r="F1001" t="s">
        <v>3548</v>
      </c>
      <c r="G1001" t="s">
        <v>1839</v>
      </c>
      <c r="H1001" t="s">
        <v>1840</v>
      </c>
      <c r="L1001" s="4" t="s">
        <v>1841</v>
      </c>
      <c r="M1001" s="9">
        <v>9781551119991</v>
      </c>
      <c r="N1001" t="s">
        <v>5148</v>
      </c>
      <c r="O1001" t="s">
        <v>5148</v>
      </c>
      <c r="P1001" t="s">
        <v>5148</v>
      </c>
      <c r="Q1001" s="10">
        <v>53.95</v>
      </c>
      <c r="R1001" s="11"/>
      <c r="S1001" s="10">
        <v>40.5</v>
      </c>
      <c r="T1001" s="4" t="s">
        <v>6864</v>
      </c>
      <c r="U1001">
        <v>30</v>
      </c>
      <c r="V1001">
        <v>30</v>
      </c>
      <c r="W1001">
        <v>25</v>
      </c>
      <c r="X1001">
        <v>30</v>
      </c>
      <c r="Y1001">
        <v>5</v>
      </c>
      <c r="Z1001">
        <v>0</v>
      </c>
      <c r="AA1001">
        <v>0</v>
      </c>
      <c r="AB1001">
        <v>0</v>
      </c>
      <c r="AC1001">
        <v>0</v>
      </c>
      <c r="AD1001">
        <v>26</v>
      </c>
      <c r="AE1001">
        <v>0</v>
      </c>
      <c r="AF1001">
        <v>26</v>
      </c>
      <c r="AH1001" s="1">
        <v>37440</v>
      </c>
      <c r="AI1001" s="1">
        <v>37535</v>
      </c>
      <c r="AJ1001" s="1">
        <v>37533</v>
      </c>
      <c r="AK1001" s="8" t="s">
        <v>1842</v>
      </c>
      <c r="AM1001" s="12" t="s">
        <v>6866</v>
      </c>
    </row>
    <row r="1002" spans="1:39" x14ac:dyDescent="0.15">
      <c r="A1002" s="2" t="s">
        <v>6867</v>
      </c>
      <c r="B1002" s="2" t="s">
        <v>1109</v>
      </c>
      <c r="C1002" s="2" t="s">
        <v>1838</v>
      </c>
      <c r="D1002" s="14" t="s">
        <v>6870</v>
      </c>
      <c r="E1002"/>
      <c r="F1002" t="s">
        <v>3548</v>
      </c>
      <c r="G1002" t="s">
        <v>5963</v>
      </c>
      <c r="H1002" t="s">
        <v>5964</v>
      </c>
      <c r="K1002" s="4">
        <v>0</v>
      </c>
      <c r="L1002" s="4" t="s">
        <v>3029</v>
      </c>
      <c r="M1002" s="9">
        <v>9781551112497</v>
      </c>
      <c r="N1002" t="s">
        <v>5148</v>
      </c>
      <c r="O1002" t="s">
        <v>5148</v>
      </c>
      <c r="P1002" t="s">
        <v>5148</v>
      </c>
      <c r="Q1002" s="10">
        <v>15.95</v>
      </c>
      <c r="R1002" s="11"/>
      <c r="S1002" s="10">
        <v>12</v>
      </c>
      <c r="T1002" s="4" t="s">
        <v>6864</v>
      </c>
      <c r="U1002">
        <v>30</v>
      </c>
      <c r="V1002">
        <v>30</v>
      </c>
      <c r="W1002">
        <v>23</v>
      </c>
      <c r="X1002">
        <v>30</v>
      </c>
      <c r="Y1002">
        <v>11</v>
      </c>
      <c r="Z1002">
        <v>0</v>
      </c>
      <c r="AA1002">
        <v>0</v>
      </c>
      <c r="AB1002">
        <v>0</v>
      </c>
      <c r="AC1002">
        <v>0</v>
      </c>
      <c r="AD1002">
        <v>3</v>
      </c>
      <c r="AE1002">
        <v>6</v>
      </c>
      <c r="AF1002">
        <v>9</v>
      </c>
      <c r="AG1002">
        <f>AF1002+AF1001</f>
        <v>35</v>
      </c>
      <c r="AH1002" s="1">
        <v>37427</v>
      </c>
      <c r="AI1002" s="1">
        <v>37535</v>
      </c>
      <c r="AJ1002" s="1">
        <v>37484</v>
      </c>
      <c r="AK1002" s="8" t="s">
        <v>3030</v>
      </c>
      <c r="AM1002" s="12" t="s">
        <v>6866</v>
      </c>
    </row>
    <row r="1003" spans="1:39" x14ac:dyDescent="0.15">
      <c r="A1003" s="2" t="s">
        <v>6867</v>
      </c>
      <c r="B1003" s="2" t="s">
        <v>1109</v>
      </c>
      <c r="C1003" s="2" t="s">
        <v>1838</v>
      </c>
      <c r="D1003" s="14" t="s">
        <v>6870</v>
      </c>
      <c r="E1003"/>
      <c r="F1003" t="s">
        <v>3548</v>
      </c>
      <c r="G1003" t="s">
        <v>5859</v>
      </c>
      <c r="H1003" t="s">
        <v>5860</v>
      </c>
      <c r="I1003" s="4">
        <v>2</v>
      </c>
      <c r="K1003" s="4">
        <v>99</v>
      </c>
      <c r="L1003" s="4" t="s">
        <v>5861</v>
      </c>
      <c r="M1003" s="9">
        <v>9781551113081</v>
      </c>
      <c r="N1003" t="s">
        <v>5148</v>
      </c>
      <c r="O1003" t="s">
        <v>5148</v>
      </c>
      <c r="P1003" t="s">
        <v>5148</v>
      </c>
      <c r="Q1003" s="10">
        <v>9.1</v>
      </c>
      <c r="R1003" s="11"/>
      <c r="S1003" s="10">
        <v>6.85</v>
      </c>
      <c r="T1003" s="4" t="s">
        <v>6864</v>
      </c>
      <c r="U1003">
        <v>30</v>
      </c>
      <c r="V1003">
        <v>30</v>
      </c>
      <c r="W1003">
        <v>63</v>
      </c>
      <c r="X1003">
        <v>70</v>
      </c>
      <c r="Y1003">
        <v>44</v>
      </c>
      <c r="Z1003">
        <v>0</v>
      </c>
      <c r="AA1003">
        <v>3</v>
      </c>
      <c r="AB1003">
        <v>0</v>
      </c>
      <c r="AC1003">
        <v>0</v>
      </c>
      <c r="AD1003">
        <v>10</v>
      </c>
      <c r="AE1003">
        <v>5</v>
      </c>
      <c r="AF1003">
        <v>15</v>
      </c>
      <c r="AG1003">
        <f>AF1003+AF1001</f>
        <v>41</v>
      </c>
      <c r="AH1003" s="1">
        <v>37427</v>
      </c>
      <c r="AI1003" s="1">
        <v>37535</v>
      </c>
      <c r="AJ1003" s="1">
        <v>37531</v>
      </c>
      <c r="AK1003" s="8" t="s">
        <v>5862</v>
      </c>
      <c r="AM1003" s="12" t="s">
        <v>6866</v>
      </c>
    </row>
    <row r="1004" spans="1:39" x14ac:dyDescent="0.15">
      <c r="A1004" s="2" t="s">
        <v>6867</v>
      </c>
      <c r="B1004" s="2" t="s">
        <v>1109</v>
      </c>
      <c r="C1004" s="2" t="s">
        <v>1838</v>
      </c>
      <c r="D1004" s="14" t="s">
        <v>6870</v>
      </c>
      <c r="E1004"/>
      <c r="F1004" t="s">
        <v>3548</v>
      </c>
      <c r="G1004" t="s">
        <v>5859</v>
      </c>
      <c r="H1004" t="s">
        <v>4821</v>
      </c>
      <c r="I1004" s="4">
        <v>2</v>
      </c>
      <c r="K1004" s="4">
        <v>2</v>
      </c>
      <c r="L1004" s="4" t="s">
        <v>4822</v>
      </c>
      <c r="M1004" s="9">
        <v>9780393977523</v>
      </c>
      <c r="N1004" t="s">
        <v>1138</v>
      </c>
      <c r="O1004" t="s">
        <v>1138</v>
      </c>
      <c r="P1004" t="s">
        <v>1138</v>
      </c>
      <c r="Q1004" s="10">
        <v>20</v>
      </c>
      <c r="R1004" s="11"/>
      <c r="S1004" s="10">
        <v>15</v>
      </c>
      <c r="T1004" s="4" t="s">
        <v>6864</v>
      </c>
      <c r="U1004">
        <v>30</v>
      </c>
      <c r="V1004">
        <v>30</v>
      </c>
      <c r="W1004">
        <v>25</v>
      </c>
      <c r="X1004">
        <v>30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24</v>
      </c>
      <c r="AE1004">
        <v>1</v>
      </c>
      <c r="AF1004">
        <v>25</v>
      </c>
      <c r="AH1004" s="1">
        <v>37427</v>
      </c>
      <c r="AI1004" s="1">
        <v>37535</v>
      </c>
      <c r="AJ1004" s="1">
        <v>37477</v>
      </c>
      <c r="AK1004" s="8" t="s">
        <v>3669</v>
      </c>
      <c r="AM1004" s="12" t="s">
        <v>6866</v>
      </c>
    </row>
    <row r="1005" spans="1:39" x14ac:dyDescent="0.15">
      <c r="A1005" s="2" t="s">
        <v>6867</v>
      </c>
      <c r="B1005" s="2" t="s">
        <v>1109</v>
      </c>
      <c r="C1005" s="2" t="s">
        <v>1838</v>
      </c>
      <c r="D1005" s="14" t="s">
        <v>6870</v>
      </c>
      <c r="E1005"/>
      <c r="F1005" t="s">
        <v>3548</v>
      </c>
      <c r="G1005" t="s">
        <v>3205</v>
      </c>
      <c r="H1005" t="s">
        <v>3206</v>
      </c>
      <c r="K1005" s="4">
        <v>97</v>
      </c>
      <c r="L1005" s="4" t="s">
        <v>3207</v>
      </c>
      <c r="M1005" s="9">
        <v>9781551110882</v>
      </c>
      <c r="N1005" t="s">
        <v>5148</v>
      </c>
      <c r="O1005" t="s">
        <v>5148</v>
      </c>
      <c r="P1005" t="s">
        <v>5148</v>
      </c>
      <c r="Q1005" s="10">
        <v>11.4</v>
      </c>
      <c r="R1005" s="11"/>
      <c r="S1005" s="10">
        <v>8.5500000000000007</v>
      </c>
      <c r="T1005" s="4" t="s">
        <v>6864</v>
      </c>
      <c r="U1005">
        <v>30</v>
      </c>
      <c r="V1005">
        <v>30</v>
      </c>
      <c r="W1005">
        <v>23</v>
      </c>
      <c r="X1005">
        <v>30</v>
      </c>
      <c r="Y1005">
        <v>14</v>
      </c>
      <c r="Z1005">
        <v>0</v>
      </c>
      <c r="AA1005">
        <v>0</v>
      </c>
      <c r="AB1005">
        <v>0</v>
      </c>
      <c r="AC1005">
        <v>0</v>
      </c>
      <c r="AD1005">
        <v>9</v>
      </c>
      <c r="AE1005">
        <v>0</v>
      </c>
      <c r="AF1005">
        <v>9</v>
      </c>
      <c r="AG1005">
        <f>AF1005+AF1001</f>
        <v>35</v>
      </c>
      <c r="AH1005" s="1">
        <v>37427</v>
      </c>
      <c r="AI1005" s="1">
        <v>37535</v>
      </c>
      <c r="AJ1005" s="1">
        <v>37473</v>
      </c>
      <c r="AK1005" s="8" t="s">
        <v>3208</v>
      </c>
      <c r="AM1005" s="12" t="s">
        <v>6866</v>
      </c>
    </row>
    <row r="1006" spans="1:39" x14ac:dyDescent="0.15">
      <c r="A1006" s="2" t="s">
        <v>6867</v>
      </c>
      <c r="B1006" s="2" t="s">
        <v>1109</v>
      </c>
      <c r="C1006" s="2" t="s">
        <v>484</v>
      </c>
      <c r="D1006" s="14" t="s">
        <v>6870</v>
      </c>
      <c r="E1006"/>
      <c r="F1006" t="s">
        <v>5243</v>
      </c>
      <c r="G1006" t="s">
        <v>3741</v>
      </c>
      <c r="H1006" t="s">
        <v>3742</v>
      </c>
      <c r="K1006" s="4">
        <v>89</v>
      </c>
      <c r="L1006" s="4" t="s">
        <v>3743</v>
      </c>
      <c r="M1006" s="9">
        <v>9780802131553</v>
      </c>
      <c r="N1006" t="s">
        <v>1134</v>
      </c>
      <c r="O1006" t="s">
        <v>1214</v>
      </c>
      <c r="P1006" t="s">
        <v>1215</v>
      </c>
      <c r="Q1006" s="10">
        <v>11</v>
      </c>
      <c r="R1006" s="11">
        <v>0.1</v>
      </c>
      <c r="S1006" s="10">
        <v>8.25</v>
      </c>
      <c r="T1006" s="4" t="s">
        <v>6864</v>
      </c>
      <c r="U1006">
        <v>65</v>
      </c>
      <c r="V1006">
        <v>49</v>
      </c>
      <c r="W1006">
        <v>85</v>
      </c>
      <c r="X1006">
        <v>90</v>
      </c>
      <c r="Y1006">
        <v>10</v>
      </c>
      <c r="Z1006">
        <v>0</v>
      </c>
      <c r="AA1006">
        <v>1</v>
      </c>
      <c r="AB1006">
        <v>0</v>
      </c>
      <c r="AC1006">
        <v>0</v>
      </c>
      <c r="AD1006">
        <v>68</v>
      </c>
      <c r="AE1006">
        <v>7</v>
      </c>
      <c r="AF1006">
        <v>75</v>
      </c>
      <c r="AH1006" s="1">
        <v>37414</v>
      </c>
      <c r="AI1006" s="1">
        <v>37535</v>
      </c>
      <c r="AJ1006" s="1">
        <v>37481</v>
      </c>
      <c r="AK1006" s="8">
        <v>11</v>
      </c>
      <c r="AM1006" s="12" t="s">
        <v>6866</v>
      </c>
    </row>
    <row r="1007" spans="1:39" x14ac:dyDescent="0.15">
      <c r="A1007" s="2" t="s">
        <v>6867</v>
      </c>
      <c r="B1007" s="2" t="s">
        <v>1109</v>
      </c>
      <c r="C1007" s="2" t="s">
        <v>484</v>
      </c>
      <c r="D1007" s="14" t="s">
        <v>6870</v>
      </c>
      <c r="E1007"/>
      <c r="F1007" t="s">
        <v>5243</v>
      </c>
      <c r="G1007" t="s">
        <v>2511</v>
      </c>
      <c r="H1007" t="s">
        <v>6283</v>
      </c>
      <c r="K1007" s="4">
        <v>98</v>
      </c>
      <c r="L1007" s="4" t="s">
        <v>6284</v>
      </c>
      <c r="M1007" s="9">
        <v>9780312243029</v>
      </c>
      <c r="N1007" t="s">
        <v>4027</v>
      </c>
      <c r="O1007" t="s">
        <v>3928</v>
      </c>
      <c r="P1007" t="s">
        <v>3928</v>
      </c>
      <c r="Q1007" s="10">
        <v>13</v>
      </c>
      <c r="R1007" s="11">
        <v>0.1</v>
      </c>
      <c r="S1007" s="10">
        <v>9.75</v>
      </c>
      <c r="T1007" s="4" t="s">
        <v>6864</v>
      </c>
      <c r="U1007">
        <v>65</v>
      </c>
      <c r="V1007">
        <v>49</v>
      </c>
      <c r="W1007">
        <v>65</v>
      </c>
      <c r="X1007">
        <v>65</v>
      </c>
      <c r="Y1007">
        <v>15</v>
      </c>
      <c r="Z1007">
        <v>0</v>
      </c>
      <c r="AA1007">
        <v>4</v>
      </c>
      <c r="AB1007">
        <v>0</v>
      </c>
      <c r="AC1007">
        <v>0</v>
      </c>
      <c r="AD1007">
        <v>3</v>
      </c>
      <c r="AE1007">
        <v>37</v>
      </c>
      <c r="AF1007">
        <v>40</v>
      </c>
      <c r="AH1007" s="1">
        <v>37414</v>
      </c>
      <c r="AI1007" s="1">
        <v>37535</v>
      </c>
      <c r="AJ1007" s="1">
        <v>37480</v>
      </c>
      <c r="AK1007" s="8">
        <v>13</v>
      </c>
      <c r="AM1007" s="12" t="s">
        <v>6866</v>
      </c>
    </row>
    <row r="1008" spans="1:39" x14ac:dyDescent="0.15">
      <c r="A1008" s="2" t="s">
        <v>6867</v>
      </c>
      <c r="B1008" s="2" t="s">
        <v>1109</v>
      </c>
      <c r="C1008" s="2" t="s">
        <v>484</v>
      </c>
      <c r="D1008" s="14" t="s">
        <v>6870</v>
      </c>
      <c r="E1008"/>
      <c r="F1008" t="s">
        <v>5243</v>
      </c>
      <c r="G1008" t="s">
        <v>6734</v>
      </c>
      <c r="H1008" t="s">
        <v>4788</v>
      </c>
      <c r="K1008" s="4">
        <v>0</v>
      </c>
      <c r="L1008" s="4" t="s">
        <v>4789</v>
      </c>
      <c r="M1008" s="9">
        <v>9781573228282</v>
      </c>
      <c r="N1008" t="s">
        <v>4790</v>
      </c>
      <c r="O1008" t="s">
        <v>3936</v>
      </c>
      <c r="P1008" t="s">
        <v>3936</v>
      </c>
      <c r="Q1008" s="10">
        <v>13</v>
      </c>
      <c r="R1008" s="11">
        <v>0.1</v>
      </c>
      <c r="S1008" s="10">
        <v>9.75</v>
      </c>
      <c r="T1008" s="4" t="s">
        <v>6864</v>
      </c>
      <c r="U1008">
        <v>65</v>
      </c>
      <c r="V1008">
        <v>49</v>
      </c>
      <c r="W1008">
        <v>65</v>
      </c>
      <c r="X1008">
        <v>65</v>
      </c>
      <c r="Y1008">
        <v>1</v>
      </c>
      <c r="Z1008">
        <v>0</v>
      </c>
      <c r="AA1008">
        <v>16</v>
      </c>
      <c r="AB1008">
        <v>0</v>
      </c>
      <c r="AC1008">
        <v>0</v>
      </c>
      <c r="AD1008">
        <v>6</v>
      </c>
      <c r="AE1008">
        <v>42</v>
      </c>
      <c r="AF1008">
        <v>48</v>
      </c>
      <c r="AH1008" s="1">
        <v>37414</v>
      </c>
      <c r="AI1008" s="1">
        <v>37535</v>
      </c>
      <c r="AJ1008" s="1">
        <v>37461</v>
      </c>
      <c r="AK1008" s="8">
        <v>13</v>
      </c>
      <c r="AM1008" s="12" t="s">
        <v>6866</v>
      </c>
    </row>
    <row r="1009" spans="1:39" x14ac:dyDescent="0.15">
      <c r="A1009" s="2" t="s">
        <v>6867</v>
      </c>
      <c r="B1009" s="2" t="s">
        <v>1109</v>
      </c>
      <c r="C1009" s="2" t="s">
        <v>484</v>
      </c>
      <c r="D1009" s="14" t="s">
        <v>6870</v>
      </c>
      <c r="E1009"/>
      <c r="F1009" t="s">
        <v>5243</v>
      </c>
      <c r="G1009" t="s">
        <v>6574</v>
      </c>
      <c r="H1009" t="s">
        <v>6575</v>
      </c>
      <c r="K1009" s="4">
        <v>87</v>
      </c>
      <c r="L1009" s="4" t="s">
        <v>6576</v>
      </c>
      <c r="M1009" s="9">
        <v>9780452280625</v>
      </c>
      <c r="N1009" t="s">
        <v>1944</v>
      </c>
      <c r="O1009" t="s">
        <v>3936</v>
      </c>
      <c r="P1009" t="s">
        <v>3936</v>
      </c>
      <c r="Q1009" s="10">
        <v>12.95</v>
      </c>
      <c r="R1009" s="11">
        <v>0.1</v>
      </c>
      <c r="S1009" s="10">
        <v>9.75</v>
      </c>
      <c r="T1009" s="4" t="s">
        <v>6864</v>
      </c>
      <c r="U1009">
        <v>65</v>
      </c>
      <c r="V1009">
        <v>49</v>
      </c>
      <c r="W1009">
        <v>65</v>
      </c>
      <c r="X1009">
        <v>65</v>
      </c>
      <c r="Y1009">
        <v>5</v>
      </c>
      <c r="Z1009">
        <v>0</v>
      </c>
      <c r="AA1009">
        <v>27</v>
      </c>
      <c r="AB1009">
        <v>0</v>
      </c>
      <c r="AC1009">
        <v>0</v>
      </c>
      <c r="AD1009">
        <v>2</v>
      </c>
      <c r="AE1009">
        <v>31</v>
      </c>
      <c r="AF1009">
        <v>33</v>
      </c>
      <c r="AH1009" s="1">
        <v>37414</v>
      </c>
      <c r="AI1009" s="1">
        <v>37535</v>
      </c>
      <c r="AJ1009" s="1">
        <v>37476</v>
      </c>
      <c r="AK1009" s="8">
        <v>12.95</v>
      </c>
      <c r="AM1009" s="12" t="s">
        <v>6866</v>
      </c>
    </row>
    <row r="1010" spans="1:39" x14ac:dyDescent="0.15">
      <c r="A1010" s="2" t="s">
        <v>6867</v>
      </c>
      <c r="B1010" s="2" t="s">
        <v>1109</v>
      </c>
      <c r="C1010" s="2" t="s">
        <v>484</v>
      </c>
      <c r="D1010" s="14" t="s">
        <v>6870</v>
      </c>
      <c r="E1010"/>
      <c r="F1010" t="s">
        <v>5243</v>
      </c>
      <c r="G1010" t="s">
        <v>485</v>
      </c>
      <c r="H1010" t="s">
        <v>486</v>
      </c>
      <c r="K1010" s="4">
        <v>96</v>
      </c>
      <c r="L1010" s="4" t="s">
        <v>487</v>
      </c>
      <c r="M1010" s="9">
        <v>9781573440172</v>
      </c>
      <c r="N1010" t="s">
        <v>488</v>
      </c>
      <c r="O1010" t="s">
        <v>488</v>
      </c>
      <c r="P1010" t="s">
        <v>1215</v>
      </c>
      <c r="Q1010" s="10">
        <v>12.95</v>
      </c>
      <c r="R1010" s="11">
        <v>0.1</v>
      </c>
      <c r="S1010" s="10">
        <v>9.75</v>
      </c>
      <c r="T1010" s="4" t="s">
        <v>6864</v>
      </c>
      <c r="U1010">
        <v>65</v>
      </c>
      <c r="V1010">
        <v>49</v>
      </c>
      <c r="W1010">
        <v>65</v>
      </c>
      <c r="X1010">
        <v>65</v>
      </c>
      <c r="Y1010">
        <v>9</v>
      </c>
      <c r="Z1010">
        <v>0</v>
      </c>
      <c r="AA1010">
        <v>2</v>
      </c>
      <c r="AB1010">
        <v>0</v>
      </c>
      <c r="AC1010">
        <v>0</v>
      </c>
      <c r="AD1010">
        <v>16</v>
      </c>
      <c r="AE1010">
        <v>34</v>
      </c>
      <c r="AF1010">
        <v>50</v>
      </c>
      <c r="AH1010" s="1">
        <v>37414</v>
      </c>
      <c r="AI1010" s="1">
        <v>37535</v>
      </c>
      <c r="AJ1010" s="1">
        <v>37481</v>
      </c>
      <c r="AK1010" s="8">
        <v>12.95</v>
      </c>
      <c r="AM1010" s="12" t="s">
        <v>6866</v>
      </c>
    </row>
    <row r="1011" spans="1:39" x14ac:dyDescent="0.15">
      <c r="A1011" s="2" t="s">
        <v>6867</v>
      </c>
      <c r="B1011" s="2" t="s">
        <v>6639</v>
      </c>
      <c r="C1011" s="2" t="s">
        <v>6640</v>
      </c>
      <c r="D1011" s="14" t="s">
        <v>6870</v>
      </c>
      <c r="E1011"/>
      <c r="F1011" t="s">
        <v>2589</v>
      </c>
      <c r="G1011" t="s">
        <v>2590</v>
      </c>
      <c r="H1011" t="s">
        <v>2591</v>
      </c>
      <c r="K1011" s="4">
        <v>88</v>
      </c>
      <c r="L1011" s="4" t="s">
        <v>2592</v>
      </c>
      <c r="M1011" s="9">
        <v>9780140445053</v>
      </c>
      <c r="N1011" t="s">
        <v>3936</v>
      </c>
      <c r="O1011" t="s">
        <v>3936</v>
      </c>
      <c r="P1011" t="s">
        <v>3936</v>
      </c>
      <c r="Q1011" s="10">
        <v>9.9499999999999993</v>
      </c>
      <c r="R1011" s="11"/>
      <c r="S1011" s="10">
        <v>7.5</v>
      </c>
      <c r="T1011" s="4" t="s">
        <v>6864</v>
      </c>
      <c r="U1011">
        <v>2</v>
      </c>
      <c r="V1011">
        <v>5</v>
      </c>
      <c r="W1011">
        <v>19</v>
      </c>
      <c r="X1011">
        <v>20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11</v>
      </c>
      <c r="AF1011">
        <v>11</v>
      </c>
      <c r="AH1011" s="1">
        <v>37384</v>
      </c>
      <c r="AI1011" s="1">
        <v>37535</v>
      </c>
      <c r="AJ1011" s="1">
        <v>37484</v>
      </c>
      <c r="AK1011" s="8">
        <v>9.9499999999999993</v>
      </c>
      <c r="AM1011" s="12" t="s">
        <v>6866</v>
      </c>
    </row>
    <row r="1012" spans="1:39" x14ac:dyDescent="0.15">
      <c r="A1012" s="2" t="s">
        <v>6867</v>
      </c>
      <c r="B1012" s="2" t="s">
        <v>6639</v>
      </c>
      <c r="C1012" s="2" t="s">
        <v>6640</v>
      </c>
      <c r="D1012" s="14" t="s">
        <v>6870</v>
      </c>
      <c r="E1012"/>
      <c r="F1012" t="s">
        <v>2589</v>
      </c>
      <c r="G1012" t="s">
        <v>6615</v>
      </c>
      <c r="H1012" t="s">
        <v>6616</v>
      </c>
      <c r="K1012" s="4">
        <v>60</v>
      </c>
      <c r="L1012" s="4" t="s">
        <v>6617</v>
      </c>
      <c r="M1012" s="9">
        <v>9780451524034</v>
      </c>
      <c r="N1012" t="s">
        <v>1944</v>
      </c>
      <c r="O1012" t="s">
        <v>3936</v>
      </c>
      <c r="P1012" t="s">
        <v>3936</v>
      </c>
      <c r="Q1012" s="10">
        <v>5.95</v>
      </c>
      <c r="R1012" s="11"/>
      <c r="S1012" s="10">
        <v>4.5</v>
      </c>
      <c r="T1012" s="4" t="s">
        <v>6864</v>
      </c>
      <c r="U1012">
        <v>2</v>
      </c>
      <c r="V1012">
        <v>5</v>
      </c>
      <c r="W1012">
        <v>20</v>
      </c>
      <c r="X1012">
        <v>20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15</v>
      </c>
      <c r="AF1012">
        <v>15</v>
      </c>
      <c r="AH1012" s="1">
        <v>37384</v>
      </c>
      <c r="AI1012" s="1">
        <v>37535</v>
      </c>
      <c r="AJ1012" s="1">
        <v>37484</v>
      </c>
      <c r="AK1012" s="8">
        <v>5.95</v>
      </c>
      <c r="AM1012" s="12" t="s">
        <v>6866</v>
      </c>
    </row>
    <row r="1013" spans="1:39" x14ac:dyDescent="0.15">
      <c r="A1013" s="2" t="s">
        <v>6867</v>
      </c>
      <c r="B1013" s="2" t="s">
        <v>6639</v>
      </c>
      <c r="C1013" s="2" t="s">
        <v>6640</v>
      </c>
      <c r="D1013" s="14" t="s">
        <v>6870</v>
      </c>
      <c r="E1013"/>
      <c r="F1013" t="s">
        <v>2589</v>
      </c>
      <c r="G1013" t="s">
        <v>6615</v>
      </c>
      <c r="H1013" t="s">
        <v>5511</v>
      </c>
      <c r="K1013" s="4">
        <v>98</v>
      </c>
      <c r="L1013" s="4" t="s">
        <v>5512</v>
      </c>
      <c r="M1013" s="9">
        <v>9780192818379</v>
      </c>
      <c r="N1013" t="s">
        <v>6875</v>
      </c>
      <c r="O1013" t="s">
        <v>6875</v>
      </c>
      <c r="P1013" t="s">
        <v>6875</v>
      </c>
      <c r="Q1013" s="10">
        <v>9.9499999999999993</v>
      </c>
      <c r="R1013" s="11"/>
      <c r="S1013" s="10">
        <v>7.5</v>
      </c>
      <c r="T1013" s="4" t="s">
        <v>6864</v>
      </c>
      <c r="U1013">
        <v>2</v>
      </c>
      <c r="V1013">
        <v>5</v>
      </c>
      <c r="W1013">
        <v>20</v>
      </c>
      <c r="X1013">
        <v>20</v>
      </c>
      <c r="Y1013">
        <v>0</v>
      </c>
      <c r="Z1013">
        <v>0</v>
      </c>
      <c r="AA1013">
        <v>7</v>
      </c>
      <c r="AB1013">
        <v>0</v>
      </c>
      <c r="AC1013">
        <v>0</v>
      </c>
      <c r="AD1013">
        <v>0</v>
      </c>
      <c r="AE1013">
        <v>12</v>
      </c>
      <c r="AF1013">
        <v>12</v>
      </c>
      <c r="AH1013" s="1">
        <v>37384</v>
      </c>
      <c r="AI1013" s="1">
        <v>37535</v>
      </c>
      <c r="AJ1013" s="1">
        <v>37481</v>
      </c>
      <c r="AK1013" s="8">
        <v>9.9499999999999993</v>
      </c>
      <c r="AM1013" s="12" t="s">
        <v>6866</v>
      </c>
    </row>
    <row r="1014" spans="1:39" x14ac:dyDescent="0.15">
      <c r="A1014" s="2" t="s">
        <v>6867</v>
      </c>
      <c r="B1014" s="2" t="s">
        <v>6639</v>
      </c>
      <c r="C1014" s="2" t="s">
        <v>6640</v>
      </c>
      <c r="D1014" s="14" t="s">
        <v>6870</v>
      </c>
      <c r="E1014"/>
      <c r="F1014" t="s">
        <v>2589</v>
      </c>
      <c r="G1014" t="s">
        <v>3302</v>
      </c>
      <c r="H1014" t="s">
        <v>3303</v>
      </c>
      <c r="K1014" s="4">
        <v>2</v>
      </c>
      <c r="L1014" s="4" t="s">
        <v>3304</v>
      </c>
      <c r="M1014" s="9">
        <v>9780140447958</v>
      </c>
      <c r="N1014" t="s">
        <v>3936</v>
      </c>
      <c r="O1014" t="s">
        <v>3936</v>
      </c>
      <c r="P1014" t="s">
        <v>3936</v>
      </c>
      <c r="Q1014" s="10">
        <v>12</v>
      </c>
      <c r="R1014" s="11">
        <v>0.1</v>
      </c>
      <c r="S1014" s="10">
        <v>9</v>
      </c>
      <c r="T1014" s="4" t="s">
        <v>6864</v>
      </c>
      <c r="U1014">
        <v>2</v>
      </c>
      <c r="V1014">
        <v>5</v>
      </c>
      <c r="W1014">
        <v>20</v>
      </c>
      <c r="X1014">
        <v>20</v>
      </c>
      <c r="Y1014">
        <v>7</v>
      </c>
      <c r="Z1014">
        <v>0</v>
      </c>
      <c r="AA1014">
        <v>1</v>
      </c>
      <c r="AB1014">
        <v>0</v>
      </c>
      <c r="AC1014">
        <v>0</v>
      </c>
      <c r="AD1014">
        <v>6</v>
      </c>
      <c r="AE1014">
        <v>6</v>
      </c>
      <c r="AF1014">
        <v>12</v>
      </c>
      <c r="AH1014" s="1">
        <v>37384</v>
      </c>
      <c r="AI1014" s="1">
        <v>37535</v>
      </c>
      <c r="AJ1014" s="1">
        <v>37481</v>
      </c>
      <c r="AK1014" s="8">
        <v>12</v>
      </c>
      <c r="AM1014" s="12" t="s">
        <v>6866</v>
      </c>
    </row>
    <row r="1015" spans="1:39" x14ac:dyDescent="0.15">
      <c r="A1015" s="2" t="s">
        <v>6867</v>
      </c>
      <c r="B1015" s="2" t="s">
        <v>6639</v>
      </c>
      <c r="C1015" s="2" t="s">
        <v>6640</v>
      </c>
      <c r="D1015" s="14" t="s">
        <v>6870</v>
      </c>
      <c r="E1015"/>
      <c r="F1015" t="s">
        <v>2589</v>
      </c>
      <c r="G1015" t="s">
        <v>6775</v>
      </c>
      <c r="H1015" t="s">
        <v>6776</v>
      </c>
      <c r="I1015" s="4">
        <v>3</v>
      </c>
      <c r="K1015" s="4">
        <v>96</v>
      </c>
      <c r="L1015" s="4" t="s">
        <v>6777</v>
      </c>
      <c r="M1015" s="9">
        <v>9780936041094</v>
      </c>
      <c r="N1015" t="s">
        <v>6778</v>
      </c>
      <c r="O1015" t="s">
        <v>6778</v>
      </c>
      <c r="P1015" t="s">
        <v>6778</v>
      </c>
      <c r="Q1015" s="10">
        <v>8.9499999999999993</v>
      </c>
      <c r="R1015" s="11"/>
      <c r="S1015" s="10">
        <v>6.75</v>
      </c>
      <c r="T1015" s="4" t="s">
        <v>6864</v>
      </c>
      <c r="U1015">
        <v>2</v>
      </c>
      <c r="V1015">
        <v>5</v>
      </c>
      <c r="W1015">
        <v>14</v>
      </c>
      <c r="X1015">
        <v>20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3</v>
      </c>
      <c r="AE1015">
        <v>6</v>
      </c>
      <c r="AF1015">
        <v>9</v>
      </c>
      <c r="AH1015" s="1">
        <v>37384</v>
      </c>
      <c r="AI1015" s="1">
        <v>37535</v>
      </c>
      <c r="AJ1015" s="1">
        <v>37481</v>
      </c>
      <c r="AK1015" s="8" t="s">
        <v>1700</v>
      </c>
      <c r="AM1015" s="12" t="s">
        <v>6866</v>
      </c>
    </row>
    <row r="1016" spans="1:39" x14ac:dyDescent="0.15">
      <c r="A1016" s="2" t="s">
        <v>6867</v>
      </c>
      <c r="B1016" s="2" t="s">
        <v>6639</v>
      </c>
      <c r="C1016" s="2" t="s">
        <v>6640</v>
      </c>
      <c r="D1016" s="14" t="s">
        <v>6870</v>
      </c>
      <c r="E1016"/>
      <c r="F1016" t="s">
        <v>2589</v>
      </c>
      <c r="G1016" t="s">
        <v>6356</v>
      </c>
      <c r="H1016" t="s">
        <v>6357</v>
      </c>
      <c r="K1016" s="4">
        <v>75</v>
      </c>
      <c r="L1016" s="4" t="s">
        <v>6358</v>
      </c>
      <c r="M1016" s="9">
        <v>9780691019055</v>
      </c>
      <c r="N1016" t="s">
        <v>6922</v>
      </c>
      <c r="O1016" t="s">
        <v>6922</v>
      </c>
      <c r="P1016" t="s">
        <v>6922</v>
      </c>
      <c r="Q1016" s="10">
        <v>21.3</v>
      </c>
      <c r="R1016" s="11"/>
      <c r="S1016" s="10">
        <v>16</v>
      </c>
      <c r="T1016" s="4" t="s">
        <v>6864</v>
      </c>
      <c r="U1016">
        <v>2</v>
      </c>
      <c r="V1016">
        <v>5</v>
      </c>
      <c r="W1016">
        <v>20</v>
      </c>
      <c r="X1016">
        <v>20</v>
      </c>
      <c r="Y1016">
        <v>0</v>
      </c>
      <c r="Z1016">
        <v>0</v>
      </c>
      <c r="AA1016">
        <v>8</v>
      </c>
      <c r="AB1016">
        <v>0</v>
      </c>
      <c r="AC1016">
        <v>0</v>
      </c>
      <c r="AD1016">
        <v>0</v>
      </c>
      <c r="AE1016">
        <v>12</v>
      </c>
      <c r="AF1016">
        <v>12</v>
      </c>
      <c r="AH1016" s="1">
        <v>37384</v>
      </c>
      <c r="AI1016" s="1">
        <v>37535</v>
      </c>
      <c r="AJ1016" s="1">
        <v>37426</v>
      </c>
      <c r="AK1016" s="8" t="s">
        <v>265</v>
      </c>
      <c r="AM1016" s="12" t="s">
        <v>6866</v>
      </c>
    </row>
    <row r="1017" spans="1:39" x14ac:dyDescent="0.15">
      <c r="A1017" s="2" t="s">
        <v>6867</v>
      </c>
      <c r="B1017" s="2" t="s">
        <v>6639</v>
      </c>
      <c r="C1017" s="2" t="s">
        <v>6640</v>
      </c>
      <c r="D1017" s="14" t="s">
        <v>6870</v>
      </c>
      <c r="E1017"/>
      <c r="F1017" t="s">
        <v>2589</v>
      </c>
      <c r="G1017" t="s">
        <v>4116</v>
      </c>
      <c r="H1017" t="s">
        <v>4117</v>
      </c>
      <c r="K1017" s="4">
        <v>64</v>
      </c>
      <c r="L1017" s="4" t="s">
        <v>4118</v>
      </c>
      <c r="M1017" s="9">
        <v>9780140441390</v>
      </c>
      <c r="N1017" t="s">
        <v>3936</v>
      </c>
      <c r="O1017" t="s">
        <v>3936</v>
      </c>
      <c r="P1017" t="s">
        <v>3936</v>
      </c>
      <c r="Q1017" s="10">
        <v>14</v>
      </c>
      <c r="R1017" s="11">
        <v>0.1</v>
      </c>
      <c r="S1017" s="10">
        <v>10.5</v>
      </c>
      <c r="T1017" s="4" t="s">
        <v>6864</v>
      </c>
      <c r="U1017">
        <v>2</v>
      </c>
      <c r="V1017">
        <v>5</v>
      </c>
      <c r="W1017">
        <v>20</v>
      </c>
      <c r="X1017">
        <v>20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7</v>
      </c>
      <c r="AE1017">
        <v>4</v>
      </c>
      <c r="AF1017">
        <v>11</v>
      </c>
      <c r="AH1017" s="1">
        <v>37384</v>
      </c>
      <c r="AI1017" s="1">
        <v>37535</v>
      </c>
      <c r="AJ1017" s="1">
        <v>37484</v>
      </c>
      <c r="AK1017" s="8">
        <v>14</v>
      </c>
      <c r="AM1017" s="12" t="s">
        <v>6866</v>
      </c>
    </row>
    <row r="1018" spans="1:39" x14ac:dyDescent="0.15">
      <c r="A1018" s="2" t="s">
        <v>6867</v>
      </c>
      <c r="B1018" s="2" t="s">
        <v>1191</v>
      </c>
      <c r="C1018" s="2">
        <v>116</v>
      </c>
      <c r="D1018" s="14" t="s">
        <v>6870</v>
      </c>
      <c r="E1018"/>
      <c r="F1018" t="s">
        <v>1193</v>
      </c>
      <c r="G1018" t="s">
        <v>3787</v>
      </c>
      <c r="H1018" t="s">
        <v>3788</v>
      </c>
      <c r="K1018" s="4">
        <v>98</v>
      </c>
      <c r="L1018" s="4" t="s">
        <v>3789</v>
      </c>
      <c r="M1018" s="9">
        <v>9782091778761</v>
      </c>
      <c r="N1018" t="s">
        <v>5187</v>
      </c>
      <c r="O1018" t="s">
        <v>5187</v>
      </c>
      <c r="P1018" t="s">
        <v>5187</v>
      </c>
      <c r="Q1018" s="10">
        <v>21.3</v>
      </c>
      <c r="R1018" s="11"/>
      <c r="S1018" s="10">
        <v>16</v>
      </c>
      <c r="T1018" s="4" t="s">
        <v>6883</v>
      </c>
      <c r="U1018">
        <v>25</v>
      </c>
      <c r="V1018">
        <v>18</v>
      </c>
      <c r="W1018">
        <v>4</v>
      </c>
      <c r="X1018">
        <v>25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7</v>
      </c>
      <c r="AE1018">
        <v>0</v>
      </c>
      <c r="AF1018">
        <v>7</v>
      </c>
      <c r="AH1018" s="1">
        <v>37399</v>
      </c>
      <c r="AI1018" s="1">
        <v>37535</v>
      </c>
      <c r="AJ1018" s="1">
        <v>37529</v>
      </c>
      <c r="AK1018" s="8" t="s">
        <v>265</v>
      </c>
      <c r="AM1018" s="12" t="s">
        <v>6866</v>
      </c>
    </row>
    <row r="1019" spans="1:39" x14ac:dyDescent="0.15">
      <c r="A1019" s="2" t="s">
        <v>6867</v>
      </c>
      <c r="B1019" s="2" t="s">
        <v>1191</v>
      </c>
      <c r="C1019" s="2">
        <v>124</v>
      </c>
      <c r="D1019" s="14" t="s">
        <v>6870</v>
      </c>
      <c r="E1019"/>
      <c r="F1019" t="s">
        <v>2646</v>
      </c>
      <c r="G1019" t="s">
        <v>2307</v>
      </c>
      <c r="H1019" t="s">
        <v>2308</v>
      </c>
      <c r="L1019" s="4" t="s">
        <v>2309</v>
      </c>
      <c r="M1019" s="9">
        <v>9782253003748</v>
      </c>
      <c r="N1019" t="s">
        <v>5187</v>
      </c>
      <c r="O1019" t="s">
        <v>5187</v>
      </c>
      <c r="P1019" t="s">
        <v>5187</v>
      </c>
      <c r="Q1019" s="10">
        <v>6.95</v>
      </c>
      <c r="R1019" s="11"/>
      <c r="S1019" s="10">
        <v>5.25</v>
      </c>
      <c r="T1019" s="4" t="s">
        <v>6864</v>
      </c>
      <c r="U1019">
        <v>15</v>
      </c>
      <c r="V1019">
        <v>10</v>
      </c>
      <c r="W1019">
        <v>15</v>
      </c>
      <c r="X1019">
        <v>15</v>
      </c>
      <c r="Y1019">
        <v>5</v>
      </c>
      <c r="Z1019">
        <v>0</v>
      </c>
      <c r="AA1019">
        <v>0</v>
      </c>
      <c r="AB1019">
        <v>0</v>
      </c>
      <c r="AC1019">
        <v>0</v>
      </c>
      <c r="AD1019">
        <v>11</v>
      </c>
      <c r="AE1019">
        <v>0</v>
      </c>
      <c r="AF1019">
        <v>11</v>
      </c>
      <c r="AH1019" s="1">
        <v>37524</v>
      </c>
      <c r="AI1019" s="1">
        <v>37535</v>
      </c>
      <c r="AJ1019" s="1">
        <v>37526</v>
      </c>
      <c r="AK1019" s="8" t="s">
        <v>2310</v>
      </c>
      <c r="AM1019" s="12" t="s">
        <v>6866</v>
      </c>
    </row>
    <row r="1020" spans="1:39" x14ac:dyDescent="0.15">
      <c r="A1020" s="2" t="s">
        <v>6867</v>
      </c>
      <c r="B1020" s="2" t="s">
        <v>1191</v>
      </c>
      <c r="C1020" s="2" t="s">
        <v>3938</v>
      </c>
      <c r="D1020" s="14" t="s">
        <v>6870</v>
      </c>
      <c r="E1020"/>
      <c r="F1020" t="s">
        <v>1193</v>
      </c>
      <c r="G1020" t="s">
        <v>2576</v>
      </c>
      <c r="H1020" t="s">
        <v>2577</v>
      </c>
      <c r="K1020" s="4">
        <v>97</v>
      </c>
      <c r="L1020" s="4" t="s">
        <v>2578</v>
      </c>
      <c r="M1020" s="9">
        <v>9782218717161</v>
      </c>
      <c r="N1020" t="s">
        <v>2579</v>
      </c>
      <c r="O1020" t="s">
        <v>5187</v>
      </c>
      <c r="P1020" t="s">
        <v>2580</v>
      </c>
      <c r="Q1020" s="10">
        <v>15.95</v>
      </c>
      <c r="R1020" s="11"/>
      <c r="S1020" s="10">
        <v>12</v>
      </c>
      <c r="T1020" s="4" t="s">
        <v>6883</v>
      </c>
      <c r="U1020">
        <v>60</v>
      </c>
      <c r="V1020">
        <v>43</v>
      </c>
      <c r="W1020">
        <v>37</v>
      </c>
      <c r="X1020">
        <v>122</v>
      </c>
      <c r="Y1020">
        <v>2</v>
      </c>
      <c r="Z1020">
        <v>0</v>
      </c>
      <c r="AA1020">
        <v>0</v>
      </c>
      <c r="AB1020">
        <v>0</v>
      </c>
      <c r="AC1020">
        <v>0</v>
      </c>
      <c r="AD1020">
        <v>34</v>
      </c>
      <c r="AE1020">
        <v>1</v>
      </c>
      <c r="AF1020">
        <v>35</v>
      </c>
      <c r="AH1020" s="1">
        <v>37372</v>
      </c>
      <c r="AI1020" s="1">
        <v>37535</v>
      </c>
      <c r="AJ1020" s="1">
        <v>37518</v>
      </c>
      <c r="AK1020" s="8" t="s">
        <v>5205</v>
      </c>
      <c r="AM1020" s="12" t="s">
        <v>6866</v>
      </c>
    </row>
    <row r="1021" spans="1:39" x14ac:dyDescent="0.15">
      <c r="A1021" s="2" t="s">
        <v>6867</v>
      </c>
      <c r="B1021" s="2" t="s">
        <v>1191</v>
      </c>
      <c r="C1021" s="2" t="s">
        <v>3938</v>
      </c>
      <c r="D1021" s="14" t="s">
        <v>6870</v>
      </c>
      <c r="E1021"/>
      <c r="F1021" t="s">
        <v>1193</v>
      </c>
      <c r="G1021" t="s">
        <v>1462</v>
      </c>
      <c r="H1021" t="s">
        <v>1463</v>
      </c>
      <c r="I1021" s="4">
        <v>6</v>
      </c>
      <c r="K1021" s="4">
        <v>99</v>
      </c>
      <c r="L1021" s="4" t="s">
        <v>1464</v>
      </c>
      <c r="M1021" s="9">
        <v>9780470002889</v>
      </c>
      <c r="N1021" t="s">
        <v>1465</v>
      </c>
      <c r="O1021" t="s">
        <v>3915</v>
      </c>
      <c r="P1021" t="s">
        <v>1465</v>
      </c>
      <c r="Q1021" s="10">
        <v>62.7</v>
      </c>
      <c r="R1021" s="11"/>
      <c r="S1021" s="10">
        <v>47.05</v>
      </c>
      <c r="T1021" s="4" t="s">
        <v>6864</v>
      </c>
      <c r="U1021">
        <v>60</v>
      </c>
      <c r="V1021">
        <v>43</v>
      </c>
      <c r="W1021">
        <v>57</v>
      </c>
      <c r="X1021">
        <v>60</v>
      </c>
      <c r="Y1021">
        <v>-1</v>
      </c>
      <c r="Z1021">
        <v>0</v>
      </c>
      <c r="AA1021">
        <v>12</v>
      </c>
      <c r="AB1021">
        <v>0</v>
      </c>
      <c r="AC1021">
        <v>0</v>
      </c>
      <c r="AD1021">
        <v>1</v>
      </c>
      <c r="AE1021">
        <v>46</v>
      </c>
      <c r="AF1021">
        <v>47</v>
      </c>
      <c r="AH1021" s="1">
        <v>37372</v>
      </c>
      <c r="AI1021" s="1">
        <v>37577</v>
      </c>
      <c r="AJ1021" s="1">
        <v>37559</v>
      </c>
      <c r="AK1021" s="8" t="s">
        <v>1466</v>
      </c>
      <c r="AM1021" s="12" t="s">
        <v>6866</v>
      </c>
    </row>
    <row r="1022" spans="1:39" x14ac:dyDescent="0.15">
      <c r="A1022" s="2" t="s">
        <v>6867</v>
      </c>
      <c r="B1022" s="2" t="s">
        <v>1191</v>
      </c>
      <c r="C1022" s="2" t="s">
        <v>3938</v>
      </c>
      <c r="D1022" s="14" t="s">
        <v>6870</v>
      </c>
      <c r="E1022"/>
      <c r="F1022" t="s">
        <v>1193</v>
      </c>
      <c r="G1022" t="s">
        <v>2449</v>
      </c>
      <c r="H1022" t="s">
        <v>275</v>
      </c>
      <c r="I1022" s="4">
        <v>5</v>
      </c>
      <c r="K1022" s="4">
        <v>2</v>
      </c>
      <c r="L1022" s="4" t="s">
        <v>2923</v>
      </c>
      <c r="M1022" s="9">
        <v>9780934034326</v>
      </c>
      <c r="N1022" t="s">
        <v>5314</v>
      </c>
      <c r="O1022" t="s">
        <v>5314</v>
      </c>
      <c r="P1022" t="s">
        <v>5314</v>
      </c>
      <c r="Q1022" s="10">
        <v>15.95</v>
      </c>
      <c r="R1022" s="11"/>
      <c r="S1022" s="10">
        <v>12</v>
      </c>
      <c r="T1022" s="4" t="s">
        <v>6883</v>
      </c>
      <c r="U1022">
        <v>60</v>
      </c>
      <c r="V1022">
        <v>43</v>
      </c>
      <c r="W1022">
        <v>107</v>
      </c>
      <c r="X1022">
        <v>185</v>
      </c>
      <c r="Y1022">
        <v>34</v>
      </c>
      <c r="Z1022">
        <v>0</v>
      </c>
      <c r="AA1022">
        <v>0</v>
      </c>
      <c r="AB1022">
        <v>0</v>
      </c>
      <c r="AC1022">
        <v>0</v>
      </c>
      <c r="AD1022">
        <v>73</v>
      </c>
      <c r="AE1022">
        <v>0</v>
      </c>
      <c r="AF1022">
        <v>73</v>
      </c>
      <c r="AH1022" s="1">
        <v>37372</v>
      </c>
      <c r="AI1022" s="1">
        <v>37535</v>
      </c>
      <c r="AJ1022" s="1">
        <v>37476</v>
      </c>
      <c r="AK1022" s="8" t="s">
        <v>5205</v>
      </c>
      <c r="AM1022" s="12" t="s">
        <v>6866</v>
      </c>
    </row>
    <row r="1023" spans="1:39" x14ac:dyDescent="0.15">
      <c r="A1023" s="2" t="s">
        <v>6867</v>
      </c>
      <c r="B1023" s="2" t="s">
        <v>1191</v>
      </c>
      <c r="C1023" s="2" t="s">
        <v>3938</v>
      </c>
      <c r="D1023" s="14" t="s">
        <v>6870</v>
      </c>
      <c r="E1023"/>
      <c r="F1023" t="s">
        <v>1193</v>
      </c>
      <c r="G1023" t="s">
        <v>6875</v>
      </c>
      <c r="H1023" t="s">
        <v>1194</v>
      </c>
      <c r="K1023" s="4">
        <v>95</v>
      </c>
      <c r="L1023" s="4" t="s">
        <v>1195</v>
      </c>
      <c r="M1023" s="9">
        <v>9780198643296</v>
      </c>
      <c r="N1023" t="s">
        <v>6875</v>
      </c>
      <c r="O1023" t="s">
        <v>6875</v>
      </c>
      <c r="P1023" t="s">
        <v>6875</v>
      </c>
      <c r="Q1023" s="10">
        <v>27.95</v>
      </c>
      <c r="R1023" s="11">
        <v>0.1</v>
      </c>
      <c r="S1023" s="10">
        <v>21</v>
      </c>
      <c r="T1023" s="4" t="s">
        <v>6883</v>
      </c>
      <c r="U1023">
        <v>60</v>
      </c>
      <c r="V1023">
        <v>43</v>
      </c>
      <c r="W1023">
        <v>19</v>
      </c>
      <c r="X1023">
        <v>100</v>
      </c>
      <c r="Y1023">
        <v>1</v>
      </c>
      <c r="Z1023">
        <v>0</v>
      </c>
      <c r="AA1023">
        <v>3</v>
      </c>
      <c r="AB1023">
        <v>0</v>
      </c>
      <c r="AC1023">
        <v>0</v>
      </c>
      <c r="AD1023">
        <v>5</v>
      </c>
      <c r="AE1023">
        <v>7</v>
      </c>
      <c r="AF1023">
        <v>12</v>
      </c>
      <c r="AH1023" s="1">
        <v>37372</v>
      </c>
      <c r="AI1023" s="1">
        <v>37535</v>
      </c>
      <c r="AJ1023" s="1">
        <v>37481</v>
      </c>
      <c r="AK1023" s="8">
        <v>27.95</v>
      </c>
      <c r="AM1023" s="12" t="s">
        <v>6866</v>
      </c>
    </row>
    <row r="1024" spans="1:39" x14ac:dyDescent="0.15">
      <c r="A1024" s="2" t="s">
        <v>6867</v>
      </c>
      <c r="B1024" s="2" t="s">
        <v>1191</v>
      </c>
      <c r="C1024" s="2" t="s">
        <v>1192</v>
      </c>
      <c r="D1024" s="14" t="s">
        <v>6870</v>
      </c>
      <c r="E1024"/>
      <c r="F1024" t="s">
        <v>1193</v>
      </c>
      <c r="G1024" t="s">
        <v>2576</v>
      </c>
      <c r="H1024" t="s">
        <v>2577</v>
      </c>
      <c r="K1024" s="4">
        <v>97</v>
      </c>
      <c r="L1024" s="4" t="s">
        <v>2578</v>
      </c>
      <c r="M1024" s="9">
        <v>9782218717161</v>
      </c>
      <c r="N1024" t="s">
        <v>2579</v>
      </c>
      <c r="O1024" t="s">
        <v>5187</v>
      </c>
      <c r="P1024" t="s">
        <v>2580</v>
      </c>
      <c r="Q1024" s="10">
        <v>15.95</v>
      </c>
      <c r="R1024" s="11"/>
      <c r="S1024" s="10">
        <v>12</v>
      </c>
      <c r="T1024" s="4" t="s">
        <v>6883</v>
      </c>
      <c r="U1024">
        <v>40</v>
      </c>
      <c r="V1024">
        <v>24</v>
      </c>
      <c r="W1024">
        <v>37</v>
      </c>
      <c r="X1024">
        <v>122</v>
      </c>
      <c r="Y1024">
        <v>2</v>
      </c>
      <c r="Z1024">
        <v>0</v>
      </c>
      <c r="AA1024">
        <v>0</v>
      </c>
      <c r="AB1024">
        <v>0</v>
      </c>
      <c r="AC1024">
        <v>0</v>
      </c>
      <c r="AD1024">
        <v>34</v>
      </c>
      <c r="AE1024">
        <v>1</v>
      </c>
      <c r="AF1024">
        <v>35</v>
      </c>
      <c r="AH1024" s="1">
        <v>37372</v>
      </c>
      <c r="AI1024" s="1">
        <v>37535</v>
      </c>
      <c r="AJ1024" s="1">
        <v>37518</v>
      </c>
      <c r="AK1024" s="8" t="s">
        <v>5205</v>
      </c>
      <c r="AM1024" s="12" t="s">
        <v>6866</v>
      </c>
    </row>
    <row r="1025" spans="1:39" x14ac:dyDescent="0.15">
      <c r="A1025" s="2" t="s">
        <v>6867</v>
      </c>
      <c r="B1025" s="2" t="s">
        <v>1191</v>
      </c>
      <c r="C1025" s="2" t="s">
        <v>1192</v>
      </c>
      <c r="D1025" s="14" t="s">
        <v>6870</v>
      </c>
      <c r="E1025"/>
      <c r="F1025" t="s">
        <v>1193</v>
      </c>
      <c r="G1025" t="s">
        <v>2449</v>
      </c>
      <c r="H1025" t="s">
        <v>275</v>
      </c>
      <c r="I1025" s="4">
        <v>5</v>
      </c>
      <c r="K1025" s="4">
        <v>2</v>
      </c>
      <c r="L1025" s="4" t="s">
        <v>2923</v>
      </c>
      <c r="M1025" s="9">
        <v>9780934034326</v>
      </c>
      <c r="N1025" t="s">
        <v>5314</v>
      </c>
      <c r="O1025" t="s">
        <v>5314</v>
      </c>
      <c r="P1025" t="s">
        <v>5314</v>
      </c>
      <c r="Q1025" s="10">
        <v>15.95</v>
      </c>
      <c r="R1025" s="11"/>
      <c r="S1025" s="10">
        <v>12</v>
      </c>
      <c r="T1025" s="4" t="s">
        <v>6883</v>
      </c>
      <c r="U1025">
        <v>40</v>
      </c>
      <c r="V1025">
        <v>24</v>
      </c>
      <c r="W1025">
        <v>107</v>
      </c>
      <c r="X1025">
        <v>185</v>
      </c>
      <c r="Y1025">
        <v>34</v>
      </c>
      <c r="Z1025">
        <v>0</v>
      </c>
      <c r="AA1025">
        <v>0</v>
      </c>
      <c r="AB1025">
        <v>0</v>
      </c>
      <c r="AC1025">
        <v>0</v>
      </c>
      <c r="AD1025">
        <v>73</v>
      </c>
      <c r="AE1025">
        <v>0</v>
      </c>
      <c r="AF1025">
        <v>73</v>
      </c>
      <c r="AH1025" s="1">
        <v>37372</v>
      </c>
      <c r="AI1025" s="1">
        <v>37535</v>
      </c>
      <c r="AJ1025" s="1">
        <v>37476</v>
      </c>
      <c r="AK1025" s="8" t="s">
        <v>5205</v>
      </c>
      <c r="AM1025" s="12" t="s">
        <v>6866</v>
      </c>
    </row>
    <row r="1026" spans="1:39" x14ac:dyDescent="0.15">
      <c r="A1026" s="2" t="s">
        <v>6867</v>
      </c>
      <c r="B1026" s="2" t="s">
        <v>1191</v>
      </c>
      <c r="C1026" s="2" t="s">
        <v>1192</v>
      </c>
      <c r="D1026" s="14" t="s">
        <v>6870</v>
      </c>
      <c r="E1026"/>
      <c r="F1026" t="s">
        <v>1193</v>
      </c>
      <c r="G1026" t="s">
        <v>6875</v>
      </c>
      <c r="H1026" t="s">
        <v>1194</v>
      </c>
      <c r="K1026" s="4">
        <v>95</v>
      </c>
      <c r="L1026" s="4" t="s">
        <v>1195</v>
      </c>
      <c r="M1026" s="9">
        <v>9780198643296</v>
      </c>
      <c r="N1026" t="s">
        <v>6875</v>
      </c>
      <c r="O1026" t="s">
        <v>6875</v>
      </c>
      <c r="P1026" t="s">
        <v>6875</v>
      </c>
      <c r="Q1026" s="10">
        <v>27.95</v>
      </c>
      <c r="R1026" s="11">
        <v>0.1</v>
      </c>
      <c r="S1026" s="10">
        <v>21</v>
      </c>
      <c r="T1026" s="4" t="s">
        <v>6883</v>
      </c>
      <c r="U1026">
        <v>40</v>
      </c>
      <c r="V1026">
        <v>24</v>
      </c>
      <c r="W1026">
        <v>19</v>
      </c>
      <c r="X1026">
        <v>100</v>
      </c>
      <c r="Y1026">
        <v>1</v>
      </c>
      <c r="Z1026">
        <v>0</v>
      </c>
      <c r="AA1026">
        <v>3</v>
      </c>
      <c r="AB1026">
        <v>0</v>
      </c>
      <c r="AC1026">
        <v>0</v>
      </c>
      <c r="AD1026">
        <v>5</v>
      </c>
      <c r="AE1026">
        <v>7</v>
      </c>
      <c r="AF1026">
        <v>12</v>
      </c>
      <c r="AH1026" s="1">
        <v>37372</v>
      </c>
      <c r="AI1026" s="1">
        <v>37535</v>
      </c>
      <c r="AJ1026" s="1">
        <v>37481</v>
      </c>
      <c r="AK1026" s="8">
        <v>27.95</v>
      </c>
      <c r="AM1026" s="12" t="s">
        <v>6866</v>
      </c>
    </row>
    <row r="1027" spans="1:39" x14ac:dyDescent="0.15">
      <c r="A1027" s="2" t="s">
        <v>6867</v>
      </c>
      <c r="B1027" s="2" t="s">
        <v>1191</v>
      </c>
      <c r="C1027" s="2" t="s">
        <v>1192</v>
      </c>
      <c r="D1027" s="14" t="s">
        <v>6870</v>
      </c>
      <c r="E1027"/>
      <c r="F1027" t="s">
        <v>1193</v>
      </c>
      <c r="G1027" t="s">
        <v>6794</v>
      </c>
      <c r="H1027" t="s">
        <v>6795</v>
      </c>
      <c r="K1027" s="4">
        <v>98</v>
      </c>
      <c r="L1027" s="4" t="s">
        <v>6796</v>
      </c>
      <c r="M1027" s="9">
        <v>9782040168971</v>
      </c>
      <c r="N1027" t="s">
        <v>5187</v>
      </c>
      <c r="O1027" t="s">
        <v>5187</v>
      </c>
      <c r="P1027" t="s">
        <v>5187</v>
      </c>
      <c r="Q1027" s="10">
        <v>9.9499999999999993</v>
      </c>
      <c r="R1027" s="11"/>
      <c r="S1027" s="10">
        <v>7.5</v>
      </c>
      <c r="T1027" s="4" t="s">
        <v>6864</v>
      </c>
      <c r="U1027">
        <v>40</v>
      </c>
      <c r="V1027">
        <v>24</v>
      </c>
      <c r="W1027">
        <v>30</v>
      </c>
      <c r="X1027">
        <v>40</v>
      </c>
      <c r="Y1027">
        <v>3</v>
      </c>
      <c r="Z1027">
        <v>0</v>
      </c>
      <c r="AA1027">
        <v>0</v>
      </c>
      <c r="AB1027">
        <v>0</v>
      </c>
      <c r="AC1027">
        <v>0</v>
      </c>
      <c r="AD1027">
        <v>18</v>
      </c>
      <c r="AE1027">
        <v>10</v>
      </c>
      <c r="AF1027">
        <v>28</v>
      </c>
      <c r="AH1027" s="1">
        <v>37372</v>
      </c>
      <c r="AI1027" s="1">
        <v>37535</v>
      </c>
      <c r="AJ1027" s="1">
        <v>37518</v>
      </c>
      <c r="AK1027" s="8">
        <v>9.9499999999999993</v>
      </c>
      <c r="AM1027" s="12" t="s">
        <v>6866</v>
      </c>
    </row>
    <row r="1028" spans="1:39" x14ac:dyDescent="0.15">
      <c r="A1028" s="2" t="s">
        <v>6867</v>
      </c>
      <c r="B1028" s="2" t="s">
        <v>1191</v>
      </c>
      <c r="C1028" s="2" t="s">
        <v>1192</v>
      </c>
      <c r="D1028" s="14" t="s">
        <v>6870</v>
      </c>
      <c r="E1028"/>
      <c r="F1028" t="s">
        <v>1193</v>
      </c>
      <c r="G1028" t="s">
        <v>3327</v>
      </c>
      <c r="H1028" t="s">
        <v>3328</v>
      </c>
      <c r="K1028" s="4">
        <v>87</v>
      </c>
      <c r="L1028" s="4" t="s">
        <v>3329</v>
      </c>
      <c r="M1028" s="9">
        <v>9782020098328</v>
      </c>
      <c r="N1028" t="s">
        <v>5187</v>
      </c>
      <c r="O1028" t="s">
        <v>5187</v>
      </c>
      <c r="P1028" t="s">
        <v>5187</v>
      </c>
      <c r="Q1028" s="10">
        <v>21.3</v>
      </c>
      <c r="R1028" s="11"/>
      <c r="S1028" s="10">
        <v>16</v>
      </c>
      <c r="T1028" s="4" t="s">
        <v>6864</v>
      </c>
      <c r="U1028">
        <v>40</v>
      </c>
      <c r="V1028">
        <v>24</v>
      </c>
      <c r="W1028">
        <v>25</v>
      </c>
      <c r="X1028">
        <v>40</v>
      </c>
      <c r="Y1028">
        <v>2</v>
      </c>
      <c r="Z1028">
        <v>0</v>
      </c>
      <c r="AA1028">
        <v>1</v>
      </c>
      <c r="AB1028">
        <v>0</v>
      </c>
      <c r="AC1028">
        <v>3</v>
      </c>
      <c r="AD1028">
        <v>21</v>
      </c>
      <c r="AE1028">
        <v>4</v>
      </c>
      <c r="AF1028">
        <v>25</v>
      </c>
      <c r="AH1028" s="1">
        <v>37372</v>
      </c>
      <c r="AI1028" s="1">
        <v>37535</v>
      </c>
      <c r="AJ1028" s="1">
        <v>37538</v>
      </c>
      <c r="AK1028" s="8" t="s">
        <v>265</v>
      </c>
      <c r="AM1028" s="12" t="s">
        <v>6866</v>
      </c>
    </row>
    <row r="1029" spans="1:39" x14ac:dyDescent="0.15">
      <c r="A1029" s="2" t="s">
        <v>6867</v>
      </c>
      <c r="B1029" s="2" t="s">
        <v>1191</v>
      </c>
      <c r="C1029" s="2" t="s">
        <v>3984</v>
      </c>
      <c r="D1029" s="14" t="s">
        <v>6870</v>
      </c>
      <c r="E1029"/>
      <c r="F1029" t="s">
        <v>1193</v>
      </c>
      <c r="G1029" t="s">
        <v>2576</v>
      </c>
      <c r="H1029" t="s">
        <v>2577</v>
      </c>
      <c r="K1029" s="4">
        <v>97</v>
      </c>
      <c r="L1029" s="4" t="s">
        <v>2578</v>
      </c>
      <c r="M1029" s="9">
        <v>9782218717161</v>
      </c>
      <c r="N1029" t="s">
        <v>2579</v>
      </c>
      <c r="O1029" t="s">
        <v>5187</v>
      </c>
      <c r="P1029" t="s">
        <v>2580</v>
      </c>
      <c r="Q1029" s="10">
        <v>15.95</v>
      </c>
      <c r="R1029" s="11"/>
      <c r="S1029" s="10">
        <v>12</v>
      </c>
      <c r="T1029" s="4" t="s">
        <v>6883</v>
      </c>
      <c r="U1029">
        <v>22</v>
      </c>
      <c r="V1029">
        <v>10</v>
      </c>
      <c r="W1029">
        <v>37</v>
      </c>
      <c r="X1029">
        <v>122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34</v>
      </c>
      <c r="AE1029">
        <v>1</v>
      </c>
      <c r="AF1029">
        <v>35</v>
      </c>
      <c r="AH1029" s="1">
        <v>37372</v>
      </c>
      <c r="AI1029" s="1">
        <v>37535</v>
      </c>
      <c r="AJ1029" s="1">
        <v>37518</v>
      </c>
      <c r="AK1029" s="8" t="s">
        <v>5205</v>
      </c>
      <c r="AM1029" s="12" t="s">
        <v>6866</v>
      </c>
    </row>
    <row r="1030" spans="1:39" x14ac:dyDescent="0.15">
      <c r="A1030" s="2" t="s">
        <v>6867</v>
      </c>
      <c r="B1030" s="2" t="s">
        <v>1191</v>
      </c>
      <c r="C1030" s="2" t="s">
        <v>3984</v>
      </c>
      <c r="D1030" s="14" t="s">
        <v>6870</v>
      </c>
      <c r="E1030"/>
      <c r="F1030" t="s">
        <v>1193</v>
      </c>
      <c r="G1030" t="s">
        <v>2449</v>
      </c>
      <c r="H1030" t="s">
        <v>2450</v>
      </c>
      <c r="K1030" s="4">
        <v>96</v>
      </c>
      <c r="L1030" s="4" t="s">
        <v>2451</v>
      </c>
      <c r="M1030" s="9">
        <v>9780934034265</v>
      </c>
      <c r="N1030" t="s">
        <v>5314</v>
      </c>
      <c r="O1030" t="s">
        <v>5314</v>
      </c>
      <c r="P1030" t="s">
        <v>5314</v>
      </c>
      <c r="Q1030" s="10">
        <v>4.25</v>
      </c>
      <c r="R1030" s="11"/>
      <c r="S1030" s="10">
        <v>3.2</v>
      </c>
      <c r="T1030" s="4" t="s">
        <v>6883</v>
      </c>
      <c r="U1030">
        <v>22</v>
      </c>
      <c r="V1030">
        <v>10</v>
      </c>
      <c r="W1030">
        <v>12</v>
      </c>
      <c r="X1030">
        <v>22</v>
      </c>
      <c r="Y1030">
        <v>3</v>
      </c>
      <c r="Z1030">
        <v>0</v>
      </c>
      <c r="AA1030">
        <v>0</v>
      </c>
      <c r="AB1030">
        <v>0</v>
      </c>
      <c r="AC1030">
        <v>1</v>
      </c>
      <c r="AD1030">
        <v>9</v>
      </c>
      <c r="AE1030">
        <v>0</v>
      </c>
      <c r="AF1030">
        <v>9</v>
      </c>
      <c r="AH1030" s="1">
        <v>37372</v>
      </c>
      <c r="AI1030" s="1">
        <v>37535</v>
      </c>
      <c r="AJ1030" s="1">
        <v>37476</v>
      </c>
      <c r="AK1030" s="8" t="s">
        <v>2452</v>
      </c>
      <c r="AM1030" s="12" t="s">
        <v>6866</v>
      </c>
    </row>
    <row r="1031" spans="1:39" x14ac:dyDescent="0.15">
      <c r="A1031" s="2" t="s">
        <v>6867</v>
      </c>
      <c r="B1031" s="2" t="s">
        <v>1191</v>
      </c>
      <c r="C1031" s="2" t="s">
        <v>3984</v>
      </c>
      <c r="D1031" s="14" t="s">
        <v>6870</v>
      </c>
      <c r="E1031"/>
      <c r="F1031" t="s">
        <v>1193</v>
      </c>
      <c r="G1031" t="s">
        <v>4925</v>
      </c>
      <c r="H1031" t="s">
        <v>4926</v>
      </c>
      <c r="K1031" s="4">
        <v>97</v>
      </c>
      <c r="L1031" s="4" t="s">
        <v>4927</v>
      </c>
      <c r="M1031" s="9">
        <v>9780844214634</v>
      </c>
      <c r="N1031" t="s">
        <v>6098</v>
      </c>
      <c r="O1031" t="s">
        <v>6863</v>
      </c>
      <c r="P1031" t="s">
        <v>6863</v>
      </c>
      <c r="Q1031" s="10">
        <v>20</v>
      </c>
      <c r="R1031" s="11"/>
      <c r="S1031" s="10">
        <v>15</v>
      </c>
      <c r="T1031" s="4" t="s">
        <v>6864</v>
      </c>
      <c r="U1031">
        <v>22</v>
      </c>
      <c r="V1031">
        <v>10</v>
      </c>
      <c r="W1031">
        <v>22</v>
      </c>
      <c r="X1031">
        <v>22</v>
      </c>
      <c r="Y1031">
        <v>9</v>
      </c>
      <c r="Z1031">
        <v>0</v>
      </c>
      <c r="AA1031">
        <v>0</v>
      </c>
      <c r="AB1031">
        <v>0</v>
      </c>
      <c r="AC1031">
        <v>0</v>
      </c>
      <c r="AD1031">
        <v>13</v>
      </c>
      <c r="AE1031">
        <v>0</v>
      </c>
      <c r="AF1031">
        <v>13</v>
      </c>
      <c r="AH1031" s="1">
        <v>37372</v>
      </c>
      <c r="AI1031" s="1">
        <v>37535</v>
      </c>
      <c r="AJ1031" s="1">
        <v>37491</v>
      </c>
      <c r="AK1031" s="8" t="s">
        <v>4928</v>
      </c>
      <c r="AM1031" s="12" t="s">
        <v>6866</v>
      </c>
    </row>
    <row r="1032" spans="1:39" x14ac:dyDescent="0.15">
      <c r="A1032" s="2" t="s">
        <v>6867</v>
      </c>
      <c r="B1032" s="2" t="s">
        <v>2519</v>
      </c>
      <c r="C1032" s="2">
        <v>101</v>
      </c>
      <c r="D1032" s="14" t="s">
        <v>6870</v>
      </c>
      <c r="E1032"/>
      <c r="F1032" t="s">
        <v>2520</v>
      </c>
      <c r="G1032" t="s">
        <v>5358</v>
      </c>
      <c r="H1032" t="s">
        <v>6218</v>
      </c>
      <c r="K1032" s="4">
        <v>99</v>
      </c>
      <c r="L1032" s="4" t="s">
        <v>6219</v>
      </c>
      <c r="M1032" s="9">
        <v>9780062765079</v>
      </c>
      <c r="N1032" t="s">
        <v>1938</v>
      </c>
      <c r="O1032" t="s">
        <v>1938</v>
      </c>
      <c r="P1032" t="s">
        <v>1938</v>
      </c>
      <c r="Q1032" s="10">
        <v>15</v>
      </c>
      <c r="R1032" s="11">
        <v>0.1</v>
      </c>
      <c r="S1032" s="10">
        <v>11.25</v>
      </c>
      <c r="T1032" s="4" t="s">
        <v>6883</v>
      </c>
      <c r="U1032">
        <v>10</v>
      </c>
      <c r="V1032">
        <v>10</v>
      </c>
      <c r="W1032">
        <v>14</v>
      </c>
      <c r="X1032">
        <v>38</v>
      </c>
      <c r="Y1032">
        <v>7</v>
      </c>
      <c r="Z1032">
        <v>0</v>
      </c>
      <c r="AA1032">
        <v>0</v>
      </c>
      <c r="AB1032">
        <v>0</v>
      </c>
      <c r="AC1032">
        <v>0</v>
      </c>
      <c r="AD1032">
        <v>11</v>
      </c>
      <c r="AE1032">
        <v>1</v>
      </c>
      <c r="AF1032">
        <v>12</v>
      </c>
      <c r="AH1032" s="1">
        <v>37452</v>
      </c>
      <c r="AI1032" s="1">
        <v>37535</v>
      </c>
      <c r="AJ1032" s="1">
        <v>37533</v>
      </c>
      <c r="AK1032" s="8">
        <v>15</v>
      </c>
      <c r="AM1032" s="12" t="s">
        <v>6866</v>
      </c>
    </row>
    <row r="1033" spans="1:39" x14ac:dyDescent="0.15">
      <c r="A1033" s="2" t="s">
        <v>6867</v>
      </c>
      <c r="B1033" s="2" t="s">
        <v>2519</v>
      </c>
      <c r="C1033" s="2">
        <v>101</v>
      </c>
      <c r="D1033" s="14" t="s">
        <v>6870</v>
      </c>
      <c r="E1033"/>
      <c r="F1033" t="s">
        <v>2520</v>
      </c>
      <c r="G1033" t="s">
        <v>2521</v>
      </c>
      <c r="H1033" t="s">
        <v>2522</v>
      </c>
      <c r="K1033" s="4">
        <v>0</v>
      </c>
      <c r="L1033" s="4" t="s">
        <v>2523</v>
      </c>
      <c r="M1033" s="9">
        <v>9780395885345</v>
      </c>
      <c r="N1033" t="s">
        <v>5236</v>
      </c>
      <c r="O1033" t="s">
        <v>5236</v>
      </c>
      <c r="P1033" t="s">
        <v>5236</v>
      </c>
      <c r="Q1033" s="10">
        <v>42.8</v>
      </c>
      <c r="R1033" s="11"/>
      <c r="S1033" s="10">
        <v>32.1</v>
      </c>
      <c r="T1033" s="4" t="s">
        <v>6864</v>
      </c>
      <c r="U1033">
        <v>10</v>
      </c>
      <c r="V1033">
        <v>10</v>
      </c>
      <c r="W1033">
        <v>10</v>
      </c>
      <c r="X1033">
        <v>10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12</v>
      </c>
      <c r="AE1033">
        <v>0</v>
      </c>
      <c r="AF1033">
        <v>12</v>
      </c>
      <c r="AH1033" s="1">
        <v>37452</v>
      </c>
      <c r="AI1033" s="1">
        <v>37535</v>
      </c>
      <c r="AJ1033" s="1">
        <v>37536</v>
      </c>
      <c r="AK1033" s="8" t="s">
        <v>2524</v>
      </c>
      <c r="AM1033" s="12" t="s">
        <v>6866</v>
      </c>
    </row>
    <row r="1034" spans="1:39" x14ac:dyDescent="0.15">
      <c r="A1034" s="2" t="s">
        <v>6867</v>
      </c>
      <c r="B1034" s="2" t="s">
        <v>2519</v>
      </c>
      <c r="C1034" s="2">
        <v>101</v>
      </c>
      <c r="D1034" s="14" t="s">
        <v>6870</v>
      </c>
      <c r="E1034"/>
      <c r="F1034" t="s">
        <v>2520</v>
      </c>
      <c r="G1034" t="s">
        <v>4553</v>
      </c>
      <c r="H1034" t="s">
        <v>4554</v>
      </c>
      <c r="K1034" s="4">
        <v>97</v>
      </c>
      <c r="L1034" s="4" t="s">
        <v>4555</v>
      </c>
      <c r="M1034" s="9">
        <v>9780415141246</v>
      </c>
      <c r="N1034" t="s">
        <v>2005</v>
      </c>
      <c r="O1034" t="s">
        <v>2005</v>
      </c>
      <c r="P1034" t="s">
        <v>2005</v>
      </c>
      <c r="Q1034" s="10">
        <v>26.95</v>
      </c>
      <c r="R1034" s="11">
        <v>0.1</v>
      </c>
      <c r="S1034" s="10">
        <v>20.25</v>
      </c>
      <c r="T1034" s="4" t="s">
        <v>6883</v>
      </c>
      <c r="U1034">
        <v>10</v>
      </c>
      <c r="V1034">
        <v>10</v>
      </c>
      <c r="W1034">
        <v>5</v>
      </c>
      <c r="X1034">
        <v>10</v>
      </c>
      <c r="Y1034">
        <v>0</v>
      </c>
      <c r="Z1034">
        <v>0</v>
      </c>
      <c r="AA1034">
        <v>4</v>
      </c>
      <c r="AB1034">
        <v>0</v>
      </c>
      <c r="AC1034">
        <v>0</v>
      </c>
      <c r="AD1034">
        <v>5</v>
      </c>
      <c r="AE1034">
        <v>1</v>
      </c>
      <c r="AF1034">
        <v>6</v>
      </c>
      <c r="AH1034" s="1">
        <v>37511</v>
      </c>
      <c r="AI1034" s="1">
        <v>37535</v>
      </c>
      <c r="AJ1034" s="1">
        <v>37538</v>
      </c>
      <c r="AK1034" s="8">
        <v>26.95</v>
      </c>
      <c r="AM1034" s="12" t="s">
        <v>6866</v>
      </c>
    </row>
    <row r="1035" spans="1:39" x14ac:dyDescent="0.15">
      <c r="A1035" s="2" t="s">
        <v>6867</v>
      </c>
      <c r="B1035" s="2" t="s">
        <v>2519</v>
      </c>
      <c r="C1035" s="2" t="s">
        <v>3938</v>
      </c>
      <c r="D1035" s="14" t="s">
        <v>6870</v>
      </c>
      <c r="E1035"/>
      <c r="F1035" t="s">
        <v>2520</v>
      </c>
      <c r="G1035" t="s">
        <v>4100</v>
      </c>
      <c r="H1035" t="s">
        <v>4101</v>
      </c>
      <c r="I1035" s="4">
        <v>2</v>
      </c>
      <c r="K1035" s="4">
        <v>99</v>
      </c>
      <c r="L1035" s="4" t="s">
        <v>4102</v>
      </c>
      <c r="M1035" s="9">
        <v>9780395909348</v>
      </c>
      <c r="N1035" t="s">
        <v>5236</v>
      </c>
      <c r="O1035" t="s">
        <v>5236</v>
      </c>
      <c r="P1035" t="s">
        <v>5236</v>
      </c>
      <c r="Q1035" s="10">
        <v>62</v>
      </c>
      <c r="R1035" s="11"/>
      <c r="S1035" s="10">
        <v>46.5</v>
      </c>
      <c r="T1035" s="4" t="s">
        <v>6864</v>
      </c>
      <c r="U1035">
        <v>18</v>
      </c>
      <c r="V1035">
        <v>18</v>
      </c>
      <c r="W1035">
        <v>16</v>
      </c>
      <c r="X1035">
        <v>18</v>
      </c>
      <c r="Y1035">
        <v>2</v>
      </c>
      <c r="Z1035">
        <v>0</v>
      </c>
      <c r="AA1035">
        <v>3</v>
      </c>
      <c r="AB1035">
        <v>0</v>
      </c>
      <c r="AC1035">
        <v>0</v>
      </c>
      <c r="AD1035">
        <v>13</v>
      </c>
      <c r="AE1035">
        <v>5</v>
      </c>
      <c r="AF1035">
        <v>18</v>
      </c>
      <c r="AH1035" s="1">
        <v>37452</v>
      </c>
      <c r="AI1035" s="1">
        <v>37535</v>
      </c>
      <c r="AJ1035" s="1">
        <v>37550</v>
      </c>
      <c r="AK1035" s="8" t="s">
        <v>4103</v>
      </c>
      <c r="AM1035" s="12" t="s">
        <v>6866</v>
      </c>
    </row>
    <row r="1036" spans="1:39" x14ac:dyDescent="0.15">
      <c r="A1036" s="2" t="s">
        <v>6867</v>
      </c>
      <c r="B1036" s="2" t="s">
        <v>2519</v>
      </c>
      <c r="C1036" s="2" t="s">
        <v>3938</v>
      </c>
      <c r="D1036" s="14" t="s">
        <v>6870</v>
      </c>
      <c r="E1036"/>
      <c r="F1036" t="s">
        <v>2520</v>
      </c>
      <c r="G1036" t="s">
        <v>4968</v>
      </c>
      <c r="H1036" t="s">
        <v>4969</v>
      </c>
      <c r="I1036" s="4">
        <v>3</v>
      </c>
      <c r="K1036" s="4">
        <v>0</v>
      </c>
      <c r="L1036" s="4" t="s">
        <v>4970</v>
      </c>
      <c r="M1036" s="9">
        <v>9780139381430</v>
      </c>
      <c r="N1036" t="s">
        <v>3943</v>
      </c>
      <c r="O1036" t="s">
        <v>3943</v>
      </c>
      <c r="P1036" t="s">
        <v>3943</v>
      </c>
      <c r="Q1036" s="10">
        <v>58</v>
      </c>
      <c r="R1036" s="11"/>
      <c r="S1036" s="10">
        <v>43.5</v>
      </c>
      <c r="T1036" s="4" t="s">
        <v>6864</v>
      </c>
      <c r="U1036">
        <v>18</v>
      </c>
      <c r="V1036">
        <v>18</v>
      </c>
      <c r="W1036">
        <v>27</v>
      </c>
      <c r="X1036">
        <v>28</v>
      </c>
      <c r="Y1036">
        <v>11</v>
      </c>
      <c r="Z1036">
        <v>0</v>
      </c>
      <c r="AA1036">
        <v>0</v>
      </c>
      <c r="AB1036">
        <v>0</v>
      </c>
      <c r="AC1036">
        <v>1</v>
      </c>
      <c r="AD1036">
        <v>10</v>
      </c>
      <c r="AE1036">
        <v>7</v>
      </c>
      <c r="AF1036">
        <v>17</v>
      </c>
      <c r="AH1036" s="1">
        <v>37452</v>
      </c>
      <c r="AI1036" s="1">
        <v>37535</v>
      </c>
      <c r="AJ1036" s="1">
        <v>37516</v>
      </c>
      <c r="AK1036" s="8" t="s">
        <v>4971</v>
      </c>
      <c r="AM1036" s="12" t="s">
        <v>6866</v>
      </c>
    </row>
    <row r="1037" spans="1:39" x14ac:dyDescent="0.15">
      <c r="A1037" s="2" t="s">
        <v>6867</v>
      </c>
      <c r="B1037" s="2" t="s">
        <v>2519</v>
      </c>
      <c r="C1037" s="2" t="s">
        <v>3938</v>
      </c>
      <c r="D1037" s="14" t="s">
        <v>6870</v>
      </c>
      <c r="E1037"/>
      <c r="F1037" t="s">
        <v>2520</v>
      </c>
      <c r="G1037" t="s">
        <v>5358</v>
      </c>
      <c r="H1037" t="s">
        <v>6218</v>
      </c>
      <c r="K1037" s="4">
        <v>99</v>
      </c>
      <c r="L1037" s="4" t="s">
        <v>6219</v>
      </c>
      <c r="M1037" s="9">
        <v>9780062765079</v>
      </c>
      <c r="N1037" t="s">
        <v>1938</v>
      </c>
      <c r="O1037" t="s">
        <v>1938</v>
      </c>
      <c r="P1037" t="s">
        <v>1938</v>
      </c>
      <c r="Q1037" s="10">
        <v>15</v>
      </c>
      <c r="R1037" s="11">
        <v>0.1</v>
      </c>
      <c r="S1037" s="10">
        <v>11.25</v>
      </c>
      <c r="T1037" s="4" t="s">
        <v>6883</v>
      </c>
      <c r="U1037">
        <v>18</v>
      </c>
      <c r="V1037">
        <v>18</v>
      </c>
      <c r="W1037">
        <v>14</v>
      </c>
      <c r="X1037">
        <v>38</v>
      </c>
      <c r="Y1037">
        <v>7</v>
      </c>
      <c r="Z1037">
        <v>0</v>
      </c>
      <c r="AA1037">
        <v>0</v>
      </c>
      <c r="AB1037">
        <v>0</v>
      </c>
      <c r="AC1037">
        <v>0</v>
      </c>
      <c r="AD1037">
        <v>11</v>
      </c>
      <c r="AE1037">
        <v>1</v>
      </c>
      <c r="AF1037">
        <v>12</v>
      </c>
      <c r="AH1037" s="1">
        <v>37452</v>
      </c>
      <c r="AI1037" s="1">
        <v>37535</v>
      </c>
      <c r="AJ1037" s="1">
        <v>37533</v>
      </c>
      <c r="AK1037" s="8">
        <v>15</v>
      </c>
      <c r="AM1037" s="12" t="s">
        <v>6866</v>
      </c>
    </row>
    <row r="1038" spans="1:39" x14ac:dyDescent="0.15">
      <c r="A1038" s="2" t="s">
        <v>6867</v>
      </c>
      <c r="B1038" s="2" t="s">
        <v>2519</v>
      </c>
      <c r="C1038" s="2" t="s">
        <v>3984</v>
      </c>
      <c r="D1038" s="14" t="s">
        <v>6870</v>
      </c>
      <c r="E1038"/>
      <c r="F1038" t="s">
        <v>1717</v>
      </c>
      <c r="G1038" t="s">
        <v>4968</v>
      </c>
      <c r="H1038" t="s">
        <v>4969</v>
      </c>
      <c r="I1038" s="4">
        <v>3</v>
      </c>
      <c r="K1038" s="4">
        <v>0</v>
      </c>
      <c r="L1038" s="4" t="s">
        <v>4970</v>
      </c>
      <c r="M1038" s="9">
        <v>9780139381430</v>
      </c>
      <c r="N1038" t="s">
        <v>3943</v>
      </c>
      <c r="O1038" t="s">
        <v>3943</v>
      </c>
      <c r="P1038" t="s">
        <v>3943</v>
      </c>
      <c r="Q1038" s="10">
        <v>58</v>
      </c>
      <c r="R1038" s="11"/>
      <c r="S1038" s="10">
        <v>43.5</v>
      </c>
      <c r="T1038" s="4" t="s">
        <v>6864</v>
      </c>
      <c r="U1038">
        <v>10</v>
      </c>
      <c r="V1038">
        <v>0</v>
      </c>
      <c r="W1038">
        <v>27</v>
      </c>
      <c r="X1038">
        <v>28</v>
      </c>
      <c r="Y1038">
        <v>11</v>
      </c>
      <c r="Z1038">
        <v>0</v>
      </c>
      <c r="AA1038">
        <v>0</v>
      </c>
      <c r="AB1038">
        <v>0</v>
      </c>
      <c r="AC1038">
        <v>1</v>
      </c>
      <c r="AD1038">
        <v>10</v>
      </c>
      <c r="AE1038">
        <v>7</v>
      </c>
      <c r="AF1038">
        <v>17</v>
      </c>
      <c r="AH1038" s="1">
        <v>37508</v>
      </c>
      <c r="AI1038" s="1">
        <v>37535</v>
      </c>
      <c r="AJ1038" s="1">
        <v>37516</v>
      </c>
      <c r="AK1038" s="8" t="s">
        <v>4971</v>
      </c>
      <c r="AM1038" s="12" t="s">
        <v>6866</v>
      </c>
    </row>
    <row r="1039" spans="1:39" x14ac:dyDescent="0.15">
      <c r="A1039" s="2" t="s">
        <v>6867</v>
      </c>
      <c r="B1039" s="2" t="s">
        <v>2519</v>
      </c>
      <c r="C1039" s="2" t="s">
        <v>3984</v>
      </c>
      <c r="D1039" s="14" t="s">
        <v>6870</v>
      </c>
      <c r="E1039"/>
      <c r="F1039" t="s">
        <v>1717</v>
      </c>
      <c r="G1039" t="s">
        <v>5358</v>
      </c>
      <c r="H1039" t="s">
        <v>6218</v>
      </c>
      <c r="K1039" s="4">
        <v>99</v>
      </c>
      <c r="L1039" s="4" t="s">
        <v>6219</v>
      </c>
      <c r="M1039" s="9">
        <v>9780062765079</v>
      </c>
      <c r="N1039" t="s">
        <v>1938</v>
      </c>
      <c r="O1039" t="s">
        <v>1938</v>
      </c>
      <c r="P1039" t="s">
        <v>1938</v>
      </c>
      <c r="Q1039" s="10">
        <v>15</v>
      </c>
      <c r="R1039" s="11">
        <v>0.1</v>
      </c>
      <c r="S1039" s="10">
        <v>11.25</v>
      </c>
      <c r="T1039" s="4" t="s">
        <v>6883</v>
      </c>
      <c r="U1039">
        <v>10</v>
      </c>
      <c r="V1039">
        <v>0</v>
      </c>
      <c r="W1039">
        <v>14</v>
      </c>
      <c r="X1039">
        <v>38</v>
      </c>
      <c r="Y1039">
        <v>7</v>
      </c>
      <c r="Z1039">
        <v>0</v>
      </c>
      <c r="AA1039">
        <v>0</v>
      </c>
      <c r="AB1039">
        <v>0</v>
      </c>
      <c r="AC1039">
        <v>0</v>
      </c>
      <c r="AD1039">
        <v>11</v>
      </c>
      <c r="AE1039">
        <v>1</v>
      </c>
      <c r="AF1039">
        <v>12</v>
      </c>
      <c r="AH1039" s="1">
        <v>37508</v>
      </c>
      <c r="AI1039" s="1">
        <v>37535</v>
      </c>
      <c r="AJ1039" s="1">
        <v>37533</v>
      </c>
      <c r="AK1039" s="8">
        <v>15</v>
      </c>
      <c r="AM1039" s="12" t="s">
        <v>6866</v>
      </c>
    </row>
    <row r="1040" spans="1:39" x14ac:dyDescent="0.15">
      <c r="A1040" s="2" t="s">
        <v>6867</v>
      </c>
      <c r="B1040" s="2" t="s">
        <v>2519</v>
      </c>
      <c r="C1040" s="2" t="s">
        <v>3984</v>
      </c>
      <c r="D1040" s="14" t="s">
        <v>6870</v>
      </c>
      <c r="E1040"/>
      <c r="F1040" t="s">
        <v>1717</v>
      </c>
      <c r="G1040" t="s">
        <v>4896</v>
      </c>
      <c r="H1040" t="s">
        <v>4897</v>
      </c>
      <c r="K1040" s="4">
        <v>94</v>
      </c>
      <c r="L1040" s="4" t="s">
        <v>4898</v>
      </c>
      <c r="M1040" s="9">
        <v>9780838453704</v>
      </c>
      <c r="N1040" t="s">
        <v>4008</v>
      </c>
      <c r="O1040" t="s">
        <v>3888</v>
      </c>
      <c r="P1040" t="s">
        <v>3888</v>
      </c>
      <c r="Q1040" s="10">
        <v>55.7</v>
      </c>
      <c r="R1040" s="11"/>
      <c r="S1040" s="10">
        <v>41.8</v>
      </c>
      <c r="T1040" s="4" t="s">
        <v>6864</v>
      </c>
      <c r="U1040">
        <v>10</v>
      </c>
      <c r="V1040">
        <v>0</v>
      </c>
      <c r="W1040">
        <v>10</v>
      </c>
      <c r="X1040">
        <v>10</v>
      </c>
      <c r="Y1040">
        <v>5</v>
      </c>
      <c r="Z1040">
        <v>0</v>
      </c>
      <c r="AA1040">
        <v>0</v>
      </c>
      <c r="AB1040">
        <v>0</v>
      </c>
      <c r="AC1040">
        <v>0</v>
      </c>
      <c r="AD1040">
        <v>5</v>
      </c>
      <c r="AE1040">
        <v>0</v>
      </c>
      <c r="AF1040">
        <v>5</v>
      </c>
      <c r="AH1040" s="1">
        <v>37508</v>
      </c>
      <c r="AI1040" s="1">
        <v>37535</v>
      </c>
      <c r="AJ1040" s="1">
        <v>37519</v>
      </c>
      <c r="AK1040" s="8" t="s">
        <v>4899</v>
      </c>
      <c r="AM1040" s="12" t="s">
        <v>6866</v>
      </c>
    </row>
    <row r="1041" spans="1:39" x14ac:dyDescent="0.15">
      <c r="A1041" s="2" t="s">
        <v>6867</v>
      </c>
      <c r="B1041" s="2" t="s">
        <v>5286</v>
      </c>
      <c r="C1041" s="2">
        <v>100</v>
      </c>
      <c r="D1041" s="14" t="s">
        <v>6870</v>
      </c>
      <c r="E1041"/>
      <c r="F1041" t="s">
        <v>5372</v>
      </c>
      <c r="G1041" t="s">
        <v>5373</v>
      </c>
      <c r="H1041" t="s">
        <v>5374</v>
      </c>
      <c r="L1041" s="4" t="s">
        <v>5375</v>
      </c>
      <c r="M1041" s="9">
        <v>9780884369042</v>
      </c>
      <c r="N1041" t="s">
        <v>5376</v>
      </c>
      <c r="O1041" t="s">
        <v>5376</v>
      </c>
      <c r="P1041" t="s">
        <v>5376</v>
      </c>
      <c r="Q1041" s="10">
        <v>12.8</v>
      </c>
      <c r="R1041" s="11"/>
      <c r="S1041" s="10">
        <v>9.6</v>
      </c>
      <c r="T1041" s="4" t="s">
        <v>6864</v>
      </c>
      <c r="U1041">
        <v>15</v>
      </c>
      <c r="V1041">
        <v>30</v>
      </c>
      <c r="W1041">
        <v>18</v>
      </c>
      <c r="X1041">
        <v>18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25</v>
      </c>
      <c r="AE1041">
        <v>0</v>
      </c>
      <c r="AF1041">
        <v>25</v>
      </c>
      <c r="AH1041" s="1">
        <v>37424</v>
      </c>
      <c r="AI1041" s="1">
        <v>37535</v>
      </c>
      <c r="AJ1041" s="1">
        <v>37539</v>
      </c>
      <c r="AK1041" s="8" t="s">
        <v>5377</v>
      </c>
      <c r="AM1041" s="12" t="s">
        <v>6866</v>
      </c>
    </row>
    <row r="1042" spans="1:39" x14ac:dyDescent="0.15">
      <c r="A1042" s="2" t="s">
        <v>6867</v>
      </c>
      <c r="B1042" s="2" t="s">
        <v>5286</v>
      </c>
      <c r="C1042" s="2">
        <v>100</v>
      </c>
      <c r="D1042" s="14" t="s">
        <v>6870</v>
      </c>
      <c r="E1042"/>
      <c r="F1042" t="s">
        <v>5372</v>
      </c>
      <c r="G1042" t="s">
        <v>707</v>
      </c>
      <c r="H1042" t="s">
        <v>708</v>
      </c>
      <c r="L1042" s="4" t="s">
        <v>709</v>
      </c>
      <c r="M1042" s="9">
        <v>9780884367468</v>
      </c>
      <c r="N1042" t="s">
        <v>5376</v>
      </c>
      <c r="O1042" t="s">
        <v>5376</v>
      </c>
      <c r="P1042" t="s">
        <v>5376</v>
      </c>
      <c r="Q1042" s="10">
        <v>12.8</v>
      </c>
      <c r="R1042" s="11"/>
      <c r="S1042" s="10">
        <v>9.6</v>
      </c>
      <c r="T1042" s="4" t="s">
        <v>6864</v>
      </c>
      <c r="U1042">
        <v>15</v>
      </c>
      <c r="V1042">
        <v>30</v>
      </c>
      <c r="W1042">
        <v>18</v>
      </c>
      <c r="X1042">
        <v>18</v>
      </c>
      <c r="Y1042">
        <v>0</v>
      </c>
      <c r="Z1042">
        <v>18</v>
      </c>
      <c r="AA1042">
        <v>0</v>
      </c>
      <c r="AB1042">
        <v>0</v>
      </c>
      <c r="AC1042">
        <v>0</v>
      </c>
      <c r="AD1042">
        <v>2</v>
      </c>
      <c r="AE1042">
        <v>0</v>
      </c>
      <c r="AF1042">
        <v>2</v>
      </c>
      <c r="AH1042" s="1">
        <v>37424</v>
      </c>
      <c r="AI1042" s="1">
        <v>37535</v>
      </c>
      <c r="AJ1042" s="1">
        <v>37474</v>
      </c>
      <c r="AK1042" s="8" t="s">
        <v>710</v>
      </c>
      <c r="AM1042" s="12" t="s">
        <v>6866</v>
      </c>
    </row>
    <row r="1043" spans="1:39" x14ac:dyDescent="0.15">
      <c r="A1043" s="2" t="s">
        <v>6867</v>
      </c>
      <c r="B1043" s="2" t="s">
        <v>5286</v>
      </c>
      <c r="C1043" s="2">
        <v>100</v>
      </c>
      <c r="D1043" s="14" t="s">
        <v>6870</v>
      </c>
      <c r="E1043"/>
      <c r="F1043" t="s">
        <v>5372</v>
      </c>
      <c r="G1043" t="s">
        <v>707</v>
      </c>
      <c r="H1043" t="s">
        <v>708</v>
      </c>
      <c r="L1043" s="4" t="s">
        <v>4257</v>
      </c>
      <c r="M1043" s="9">
        <v>9780100718357</v>
      </c>
      <c r="N1043" t="s">
        <v>3921</v>
      </c>
      <c r="O1043" t="s">
        <v>3921</v>
      </c>
      <c r="P1043" t="s">
        <v>3921</v>
      </c>
      <c r="Q1043" s="10">
        <v>2.95</v>
      </c>
      <c r="R1043" s="11"/>
      <c r="S1043" s="10">
        <v>2.25</v>
      </c>
      <c r="T1043" s="4" t="s">
        <v>6864</v>
      </c>
      <c r="U1043">
        <v>15</v>
      </c>
      <c r="V1043">
        <v>30</v>
      </c>
      <c r="W1043">
        <v>0</v>
      </c>
      <c r="X1043">
        <v>15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23</v>
      </c>
      <c r="AE1043">
        <v>0</v>
      </c>
      <c r="AF1043">
        <v>23</v>
      </c>
      <c r="AH1043" s="1">
        <v>37530</v>
      </c>
      <c r="AI1043" s="1">
        <v>37530</v>
      </c>
      <c r="AJ1043" s="1">
        <v>37550</v>
      </c>
      <c r="AK1043" s="8" t="s">
        <v>2676</v>
      </c>
      <c r="AM1043" s="12" t="s">
        <v>6866</v>
      </c>
    </row>
    <row r="1044" spans="1:39" x14ac:dyDescent="0.15">
      <c r="A1044" s="2" t="s">
        <v>6867</v>
      </c>
      <c r="B1044" s="2" t="s">
        <v>5286</v>
      </c>
      <c r="C1044" s="2">
        <v>100</v>
      </c>
      <c r="D1044" s="14" t="s">
        <v>6870</v>
      </c>
      <c r="E1044"/>
      <c r="F1044" t="s">
        <v>5372</v>
      </c>
      <c r="G1044" t="s">
        <v>4560</v>
      </c>
      <c r="H1044" t="s">
        <v>4561</v>
      </c>
      <c r="L1044" s="4" t="s">
        <v>4562</v>
      </c>
      <c r="M1044" s="9">
        <v>9780884360605</v>
      </c>
      <c r="N1044" t="s">
        <v>5376</v>
      </c>
      <c r="O1044" t="s">
        <v>5376</v>
      </c>
      <c r="P1044" t="s">
        <v>5376</v>
      </c>
      <c r="Q1044" s="10">
        <v>12.8</v>
      </c>
      <c r="R1044" s="11"/>
      <c r="S1044" s="10">
        <v>9.6</v>
      </c>
      <c r="T1044" s="4" t="s">
        <v>6864</v>
      </c>
      <c r="U1044">
        <v>15</v>
      </c>
      <c r="V1044">
        <v>30</v>
      </c>
      <c r="W1044">
        <v>18</v>
      </c>
      <c r="X1044">
        <v>18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22</v>
      </c>
      <c r="AE1044">
        <v>0</v>
      </c>
      <c r="AF1044">
        <v>22</v>
      </c>
      <c r="AH1044" s="1">
        <v>37424</v>
      </c>
      <c r="AI1044" s="1">
        <v>37535</v>
      </c>
      <c r="AJ1044" s="1">
        <v>37561</v>
      </c>
      <c r="AK1044" s="8" t="s">
        <v>355</v>
      </c>
      <c r="AM1044" s="12" t="s">
        <v>6866</v>
      </c>
    </row>
    <row r="1045" spans="1:39" x14ac:dyDescent="0.15">
      <c r="A1045" s="2" t="s">
        <v>6867</v>
      </c>
      <c r="B1045" s="2" t="s">
        <v>5286</v>
      </c>
      <c r="C1045" s="2" t="s">
        <v>3938</v>
      </c>
      <c r="D1045" s="14" t="s">
        <v>6870</v>
      </c>
      <c r="E1045"/>
      <c r="F1045" t="s">
        <v>5372</v>
      </c>
      <c r="G1045" t="s">
        <v>352</v>
      </c>
      <c r="H1045" t="s">
        <v>353</v>
      </c>
      <c r="L1045" s="4" t="s">
        <v>354</v>
      </c>
      <c r="M1045" s="9">
        <v>9780821910566</v>
      </c>
      <c r="N1045" t="s">
        <v>5376</v>
      </c>
      <c r="O1045" t="s">
        <v>5376</v>
      </c>
      <c r="P1045" t="s">
        <v>5376</v>
      </c>
      <c r="Q1045" s="10">
        <v>12.8</v>
      </c>
      <c r="R1045" s="11"/>
      <c r="S1045" s="10">
        <v>9.6</v>
      </c>
      <c r="T1045" s="4" t="s">
        <v>6864</v>
      </c>
      <c r="U1045">
        <v>30</v>
      </c>
      <c r="V1045">
        <v>43</v>
      </c>
      <c r="W1045">
        <v>32</v>
      </c>
      <c r="X1045">
        <v>32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40</v>
      </c>
      <c r="AE1045">
        <v>0</v>
      </c>
      <c r="AF1045">
        <v>40</v>
      </c>
      <c r="AH1045" s="1">
        <v>37424</v>
      </c>
      <c r="AI1045" s="1">
        <v>37535</v>
      </c>
      <c r="AJ1045" s="1">
        <v>37537</v>
      </c>
      <c r="AK1045" s="8" t="s">
        <v>355</v>
      </c>
      <c r="AM1045" s="12" t="s">
        <v>6866</v>
      </c>
    </row>
    <row r="1046" spans="1:39" x14ac:dyDescent="0.15">
      <c r="A1046" s="2" t="s">
        <v>6867</v>
      </c>
      <c r="B1046" s="2" t="s">
        <v>5286</v>
      </c>
      <c r="C1046" s="2" t="s">
        <v>3938</v>
      </c>
      <c r="D1046" s="14" t="s">
        <v>6870</v>
      </c>
      <c r="E1046"/>
      <c r="F1046" t="s">
        <v>5372</v>
      </c>
      <c r="G1046" t="s">
        <v>3854</v>
      </c>
      <c r="H1046" t="s">
        <v>3855</v>
      </c>
      <c r="I1046" s="4">
        <v>5</v>
      </c>
      <c r="K1046" s="4">
        <v>2</v>
      </c>
      <c r="L1046" s="4" t="s">
        <v>3856</v>
      </c>
      <c r="M1046" s="9">
        <v>9780030341793</v>
      </c>
      <c r="N1046" t="s">
        <v>1174</v>
      </c>
      <c r="O1046" t="s">
        <v>3888</v>
      </c>
      <c r="P1046" t="s">
        <v>3888</v>
      </c>
      <c r="Q1046" s="10">
        <v>59.35</v>
      </c>
      <c r="R1046" s="11"/>
      <c r="S1046" s="10">
        <v>44.55</v>
      </c>
      <c r="T1046" s="4" t="s">
        <v>6864</v>
      </c>
      <c r="U1046">
        <v>30</v>
      </c>
      <c r="V1046">
        <v>43</v>
      </c>
      <c r="W1046">
        <v>36</v>
      </c>
      <c r="X1046">
        <v>36</v>
      </c>
      <c r="Y1046">
        <v>5</v>
      </c>
      <c r="Z1046">
        <v>0</v>
      </c>
      <c r="AA1046">
        <v>0</v>
      </c>
      <c r="AB1046">
        <v>0</v>
      </c>
      <c r="AC1046">
        <v>0</v>
      </c>
      <c r="AD1046">
        <v>42</v>
      </c>
      <c r="AE1046">
        <v>0</v>
      </c>
      <c r="AF1046">
        <v>42</v>
      </c>
      <c r="AH1046" s="1">
        <v>37424</v>
      </c>
      <c r="AI1046" s="1">
        <v>37535</v>
      </c>
      <c r="AJ1046" s="1">
        <v>37524</v>
      </c>
      <c r="AK1046" s="8" t="s">
        <v>3857</v>
      </c>
      <c r="AM1046" s="12" t="s">
        <v>6866</v>
      </c>
    </row>
    <row r="1047" spans="1:39" x14ac:dyDescent="0.15">
      <c r="A1047" s="2" t="s">
        <v>6867</v>
      </c>
      <c r="B1047" s="2" t="s">
        <v>5286</v>
      </c>
      <c r="C1047" s="2" t="s">
        <v>3938</v>
      </c>
      <c r="D1047" s="14" t="s">
        <v>6870</v>
      </c>
      <c r="E1047"/>
      <c r="F1047" t="s">
        <v>5372</v>
      </c>
      <c r="G1047" t="s">
        <v>4224</v>
      </c>
      <c r="H1047" t="s">
        <v>4225</v>
      </c>
      <c r="L1047" s="4" t="s">
        <v>4226</v>
      </c>
      <c r="M1047" s="9">
        <v>9780884369226</v>
      </c>
      <c r="N1047" t="s">
        <v>5376</v>
      </c>
      <c r="O1047" t="s">
        <v>5376</v>
      </c>
      <c r="P1047" t="s">
        <v>5376</v>
      </c>
      <c r="Q1047" s="10">
        <v>11.4</v>
      </c>
      <c r="R1047" s="11"/>
      <c r="S1047" s="10">
        <v>8.5500000000000007</v>
      </c>
      <c r="T1047" s="4" t="s">
        <v>6864</v>
      </c>
      <c r="U1047">
        <v>30</v>
      </c>
      <c r="V1047">
        <v>43</v>
      </c>
      <c r="W1047">
        <v>32</v>
      </c>
      <c r="X1047">
        <v>32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27</v>
      </c>
      <c r="AE1047">
        <v>15</v>
      </c>
      <c r="AF1047">
        <v>42</v>
      </c>
      <c r="AH1047" s="1">
        <v>37424</v>
      </c>
      <c r="AI1047" s="1">
        <v>37535</v>
      </c>
      <c r="AJ1047" s="1">
        <v>37537</v>
      </c>
      <c r="AK1047" s="8" t="s">
        <v>4227</v>
      </c>
      <c r="AM1047" s="12" t="s">
        <v>6866</v>
      </c>
    </row>
    <row r="1048" spans="1:39" x14ac:dyDescent="0.15">
      <c r="A1048" s="2" t="s">
        <v>6867</v>
      </c>
      <c r="B1048" s="2" t="s">
        <v>6732</v>
      </c>
      <c r="C1048" s="2" t="s">
        <v>6916</v>
      </c>
      <c r="D1048" s="14" t="s">
        <v>6870</v>
      </c>
      <c r="E1048"/>
      <c r="F1048" t="s">
        <v>6734</v>
      </c>
      <c r="G1048" t="s">
        <v>3126</v>
      </c>
      <c r="H1048" t="s">
        <v>3127</v>
      </c>
      <c r="J1048" s="4">
        <v>1</v>
      </c>
      <c r="K1048" s="4">
        <v>0</v>
      </c>
      <c r="L1048" s="4" t="s">
        <v>3128</v>
      </c>
      <c r="M1048" s="9">
        <v>9780824821753</v>
      </c>
      <c r="N1048" t="s">
        <v>3129</v>
      </c>
      <c r="O1048" t="s">
        <v>3129</v>
      </c>
      <c r="P1048" t="s">
        <v>3129</v>
      </c>
      <c r="Q1048" s="10">
        <v>16</v>
      </c>
      <c r="R1048" s="11"/>
      <c r="S1048" s="10">
        <v>12</v>
      </c>
      <c r="T1048" s="4" t="s">
        <v>6864</v>
      </c>
      <c r="U1048">
        <v>44</v>
      </c>
      <c r="V1048">
        <v>39</v>
      </c>
      <c r="W1048">
        <v>42</v>
      </c>
      <c r="X1048">
        <v>44</v>
      </c>
      <c r="Y1048">
        <v>10</v>
      </c>
      <c r="Z1048">
        <v>0</v>
      </c>
      <c r="AA1048">
        <v>0</v>
      </c>
      <c r="AB1048">
        <v>0</v>
      </c>
      <c r="AC1048">
        <v>0</v>
      </c>
      <c r="AD1048">
        <v>32</v>
      </c>
      <c r="AE1048">
        <v>0</v>
      </c>
      <c r="AF1048">
        <v>32</v>
      </c>
      <c r="AH1048" s="1">
        <v>37371</v>
      </c>
      <c r="AI1048" s="1">
        <v>37535</v>
      </c>
      <c r="AJ1048" s="1">
        <v>37515</v>
      </c>
      <c r="AK1048" s="8" t="s">
        <v>3481</v>
      </c>
      <c r="AM1048" s="12" t="s">
        <v>6866</v>
      </c>
    </row>
    <row r="1049" spans="1:39" x14ac:dyDescent="0.15">
      <c r="A1049" s="2" t="s">
        <v>6867</v>
      </c>
      <c r="B1049" s="2" t="s">
        <v>6732</v>
      </c>
      <c r="C1049" s="2" t="s">
        <v>6916</v>
      </c>
      <c r="D1049" s="14" t="s">
        <v>6870</v>
      </c>
      <c r="E1049"/>
      <c r="F1049" t="s">
        <v>6734</v>
      </c>
      <c r="G1049" t="s">
        <v>3126</v>
      </c>
      <c r="H1049" t="s">
        <v>4353</v>
      </c>
      <c r="J1049" s="4">
        <v>1</v>
      </c>
      <c r="K1049" s="4">
        <v>0</v>
      </c>
      <c r="L1049" s="4" t="s">
        <v>4354</v>
      </c>
      <c r="M1049" s="9">
        <v>9780824823429</v>
      </c>
      <c r="N1049" t="s">
        <v>3129</v>
      </c>
      <c r="O1049" t="s">
        <v>3129</v>
      </c>
      <c r="P1049" t="s">
        <v>3129</v>
      </c>
      <c r="Q1049" s="10">
        <v>26.65</v>
      </c>
      <c r="R1049" s="11"/>
      <c r="S1049" s="10">
        <v>20</v>
      </c>
      <c r="T1049" s="4" t="s">
        <v>6864</v>
      </c>
      <c r="U1049">
        <v>44</v>
      </c>
      <c r="V1049">
        <v>39</v>
      </c>
      <c r="W1049">
        <v>42</v>
      </c>
      <c r="X1049">
        <v>44</v>
      </c>
      <c r="Y1049">
        <v>8</v>
      </c>
      <c r="Z1049">
        <v>0</v>
      </c>
      <c r="AA1049">
        <v>1</v>
      </c>
      <c r="AB1049">
        <v>0</v>
      </c>
      <c r="AC1049">
        <v>0</v>
      </c>
      <c r="AD1049">
        <v>34</v>
      </c>
      <c r="AE1049">
        <v>1</v>
      </c>
      <c r="AF1049">
        <v>35</v>
      </c>
      <c r="AH1049" s="1">
        <v>37371</v>
      </c>
      <c r="AI1049" s="1">
        <v>37535</v>
      </c>
      <c r="AJ1049" s="1">
        <v>37515</v>
      </c>
      <c r="AK1049" s="8" t="s">
        <v>2379</v>
      </c>
      <c r="AM1049" s="12" t="s">
        <v>6866</v>
      </c>
    </row>
    <row r="1050" spans="1:39" x14ac:dyDescent="0.15">
      <c r="A1050" s="2" t="s">
        <v>6867</v>
      </c>
      <c r="B1050" s="2" t="s">
        <v>6732</v>
      </c>
      <c r="C1050" s="2" t="s">
        <v>3938</v>
      </c>
      <c r="D1050" s="14" t="s">
        <v>6870</v>
      </c>
      <c r="E1050"/>
      <c r="F1050" t="s">
        <v>6734</v>
      </c>
      <c r="G1050" t="s">
        <v>3126</v>
      </c>
      <c r="H1050" t="s">
        <v>3185</v>
      </c>
      <c r="J1050" s="4">
        <v>1</v>
      </c>
      <c r="K1050" s="4">
        <v>1</v>
      </c>
      <c r="L1050" s="4" t="s">
        <v>3186</v>
      </c>
      <c r="M1050" s="9">
        <v>9780824824204</v>
      </c>
      <c r="N1050" t="s">
        <v>3129</v>
      </c>
      <c r="O1050" t="s">
        <v>3129</v>
      </c>
      <c r="P1050" t="s">
        <v>3129</v>
      </c>
      <c r="Q1050" s="10">
        <v>16</v>
      </c>
      <c r="R1050" s="11"/>
      <c r="S1050" s="10">
        <v>12</v>
      </c>
      <c r="T1050" s="4" t="s">
        <v>6864</v>
      </c>
      <c r="U1050">
        <v>44</v>
      </c>
      <c r="V1050">
        <v>44</v>
      </c>
      <c r="W1050">
        <v>38</v>
      </c>
      <c r="X1050">
        <v>44</v>
      </c>
      <c r="Y1050">
        <v>3</v>
      </c>
      <c r="Z1050">
        <v>0</v>
      </c>
      <c r="AA1050">
        <v>0</v>
      </c>
      <c r="AB1050">
        <v>0</v>
      </c>
      <c r="AC1050">
        <v>0</v>
      </c>
      <c r="AD1050">
        <v>35</v>
      </c>
      <c r="AE1050">
        <v>0</v>
      </c>
      <c r="AF1050">
        <v>35</v>
      </c>
      <c r="AH1050" s="1">
        <v>37371</v>
      </c>
      <c r="AI1050" s="1">
        <v>37535</v>
      </c>
      <c r="AJ1050" s="1">
        <v>37468</v>
      </c>
      <c r="AK1050" s="8" t="s">
        <v>3481</v>
      </c>
      <c r="AM1050" s="12" t="s">
        <v>6866</v>
      </c>
    </row>
    <row r="1051" spans="1:39" x14ac:dyDescent="0.15">
      <c r="A1051" s="2" t="s">
        <v>6867</v>
      </c>
      <c r="B1051" s="2" t="s">
        <v>6732</v>
      </c>
      <c r="C1051" s="2" t="s">
        <v>3938</v>
      </c>
      <c r="D1051" s="14" t="s">
        <v>6870</v>
      </c>
      <c r="E1051"/>
      <c r="F1051" t="s">
        <v>6734</v>
      </c>
      <c r="G1051" t="s">
        <v>3126</v>
      </c>
      <c r="H1051" t="s">
        <v>1420</v>
      </c>
      <c r="J1051" s="4">
        <v>1</v>
      </c>
      <c r="K1051" s="4">
        <v>1</v>
      </c>
      <c r="L1051" s="4" t="s">
        <v>1421</v>
      </c>
      <c r="M1051" s="9">
        <v>9780824824198</v>
      </c>
      <c r="N1051" t="s">
        <v>3129</v>
      </c>
      <c r="O1051" t="s">
        <v>3129</v>
      </c>
      <c r="P1051" t="s">
        <v>3129</v>
      </c>
      <c r="Q1051" s="10">
        <v>26.65</v>
      </c>
      <c r="R1051" s="11"/>
      <c r="S1051" s="10">
        <v>20</v>
      </c>
      <c r="T1051" s="4" t="s">
        <v>6864</v>
      </c>
      <c r="U1051">
        <v>44</v>
      </c>
      <c r="V1051">
        <v>44</v>
      </c>
      <c r="W1051">
        <v>39</v>
      </c>
      <c r="X1051">
        <v>44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30</v>
      </c>
      <c r="AE1051">
        <v>6</v>
      </c>
      <c r="AF1051">
        <v>36</v>
      </c>
      <c r="AH1051" s="1">
        <v>37371</v>
      </c>
      <c r="AI1051" s="1">
        <v>37535</v>
      </c>
      <c r="AJ1051" s="1">
        <v>37481</v>
      </c>
      <c r="AK1051" s="8" t="s">
        <v>2379</v>
      </c>
      <c r="AM1051" s="12" t="s">
        <v>6866</v>
      </c>
    </row>
    <row r="1052" spans="1:39" x14ac:dyDescent="0.15">
      <c r="A1052" s="2" t="s">
        <v>6867</v>
      </c>
      <c r="B1052" s="2" t="s">
        <v>6732</v>
      </c>
      <c r="C1052" s="2" t="s">
        <v>3938</v>
      </c>
      <c r="D1052" s="14" t="s">
        <v>6870</v>
      </c>
      <c r="E1052"/>
      <c r="F1052" t="s">
        <v>6734</v>
      </c>
      <c r="G1052" t="s">
        <v>6911</v>
      </c>
      <c r="H1052" t="s">
        <v>1066</v>
      </c>
      <c r="L1052" s="4" t="s">
        <v>1067</v>
      </c>
      <c r="M1052" s="9">
        <v>9780189999982</v>
      </c>
      <c r="N1052" t="s">
        <v>6914</v>
      </c>
      <c r="O1052" t="s">
        <v>6914</v>
      </c>
      <c r="P1052" t="s">
        <v>6914</v>
      </c>
      <c r="Q1052" s="10">
        <v>0</v>
      </c>
      <c r="R1052" s="11"/>
      <c r="S1052" s="10">
        <v>0</v>
      </c>
      <c r="T1052" s="4" t="s">
        <v>6864</v>
      </c>
      <c r="U1052">
        <v>44</v>
      </c>
      <c r="V1052">
        <v>44</v>
      </c>
      <c r="W1052">
        <v>0</v>
      </c>
      <c r="X1052">
        <v>4162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H1052" s="1">
        <v>37516</v>
      </c>
      <c r="AI1052" s="1">
        <v>37535</v>
      </c>
      <c r="AM1052" s="12" t="s">
        <v>6866</v>
      </c>
    </row>
    <row r="1053" spans="1:39" x14ac:dyDescent="0.15">
      <c r="A1053" s="2" t="s">
        <v>6867</v>
      </c>
      <c r="B1053" s="2" t="s">
        <v>6732</v>
      </c>
      <c r="C1053" s="2" t="s">
        <v>6733</v>
      </c>
      <c r="D1053" s="14" t="s">
        <v>6870</v>
      </c>
      <c r="E1053"/>
      <c r="F1053" t="s">
        <v>6734</v>
      </c>
      <c r="G1053" t="s">
        <v>6911</v>
      </c>
      <c r="H1053" t="s">
        <v>1066</v>
      </c>
      <c r="L1053" s="4" t="s">
        <v>1067</v>
      </c>
      <c r="M1053" s="9">
        <v>9780189999982</v>
      </c>
      <c r="N1053" t="s">
        <v>6914</v>
      </c>
      <c r="O1053" t="s">
        <v>6914</v>
      </c>
      <c r="P1053" t="s">
        <v>6914</v>
      </c>
      <c r="Q1053" s="10">
        <v>0</v>
      </c>
      <c r="R1053" s="11"/>
      <c r="S1053" s="10">
        <v>0</v>
      </c>
      <c r="T1053" s="4" t="s">
        <v>6864</v>
      </c>
      <c r="U1053">
        <v>0</v>
      </c>
      <c r="V1053">
        <v>16</v>
      </c>
      <c r="W1053">
        <v>0</v>
      </c>
      <c r="X1053">
        <v>4162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H1053" s="1">
        <v>37516</v>
      </c>
      <c r="AI1053" s="1">
        <v>37535</v>
      </c>
      <c r="AM1053" s="12" t="s">
        <v>6866</v>
      </c>
    </row>
    <row r="1054" spans="1:39" x14ac:dyDescent="0.15">
      <c r="A1054" s="2" t="s">
        <v>6867</v>
      </c>
      <c r="B1054" s="2" t="s">
        <v>1097</v>
      </c>
      <c r="C1054" s="2">
        <v>1</v>
      </c>
      <c r="D1054" s="14" t="s">
        <v>2012</v>
      </c>
      <c r="E1054"/>
      <c r="F1054" t="s">
        <v>1098</v>
      </c>
      <c r="G1054" t="s">
        <v>2013</v>
      </c>
      <c r="H1054" t="s">
        <v>2014</v>
      </c>
      <c r="I1054" s="4">
        <v>5</v>
      </c>
      <c r="K1054" s="4">
        <v>95</v>
      </c>
      <c r="L1054" s="4" t="s">
        <v>2015</v>
      </c>
      <c r="M1054" s="9">
        <v>9780865162891</v>
      </c>
      <c r="N1054" t="s">
        <v>2016</v>
      </c>
      <c r="O1054" t="s">
        <v>2016</v>
      </c>
      <c r="P1054" t="s">
        <v>2016</v>
      </c>
      <c r="Q1054" s="10">
        <v>13.9</v>
      </c>
      <c r="R1054" s="11"/>
      <c r="S1054" s="10">
        <v>10.45</v>
      </c>
      <c r="T1054" s="4" t="s">
        <v>6864</v>
      </c>
      <c r="U1054">
        <v>50</v>
      </c>
      <c r="V1054">
        <v>35</v>
      </c>
      <c r="W1054">
        <v>47</v>
      </c>
      <c r="X1054">
        <v>50</v>
      </c>
      <c r="Y1054">
        <v>28</v>
      </c>
      <c r="Z1054">
        <v>0</v>
      </c>
      <c r="AA1054">
        <v>0</v>
      </c>
      <c r="AB1054">
        <v>0</v>
      </c>
      <c r="AC1054">
        <v>0</v>
      </c>
      <c r="AD1054">
        <v>40</v>
      </c>
      <c r="AE1054">
        <v>3</v>
      </c>
      <c r="AF1054">
        <v>43</v>
      </c>
      <c r="AH1054" s="1">
        <v>37371</v>
      </c>
      <c r="AI1054" s="1">
        <v>37535</v>
      </c>
      <c r="AJ1054" s="1">
        <v>37482</v>
      </c>
      <c r="AK1054" s="8" t="s">
        <v>2017</v>
      </c>
      <c r="AM1054" s="12" t="s">
        <v>6866</v>
      </c>
    </row>
    <row r="1055" spans="1:39" x14ac:dyDescent="0.15">
      <c r="A1055" s="2" t="s">
        <v>6867</v>
      </c>
      <c r="B1055" s="2" t="s">
        <v>1097</v>
      </c>
      <c r="C1055" s="2">
        <v>1</v>
      </c>
      <c r="D1055" s="14">
        <v>447447</v>
      </c>
      <c r="E1055"/>
      <c r="F1055" t="s">
        <v>5941</v>
      </c>
      <c r="G1055" t="s">
        <v>5942</v>
      </c>
      <c r="H1055" t="s">
        <v>5943</v>
      </c>
      <c r="I1055" s="4">
        <v>6</v>
      </c>
      <c r="K1055" s="4">
        <v>0</v>
      </c>
      <c r="L1055" s="4" t="s">
        <v>5944</v>
      </c>
      <c r="M1055" s="9">
        <v>9780060956417</v>
      </c>
      <c r="N1055" t="s">
        <v>1938</v>
      </c>
      <c r="O1055" t="s">
        <v>1938</v>
      </c>
      <c r="P1055" t="s">
        <v>1938</v>
      </c>
      <c r="Q1055" s="10">
        <v>20</v>
      </c>
      <c r="R1055" s="11">
        <v>0.1</v>
      </c>
      <c r="S1055" s="10">
        <v>15</v>
      </c>
      <c r="T1055" s="4" t="s">
        <v>6864</v>
      </c>
      <c r="U1055">
        <v>25</v>
      </c>
      <c r="V1055">
        <v>21</v>
      </c>
      <c r="W1055">
        <v>64</v>
      </c>
      <c r="X1055">
        <v>75</v>
      </c>
      <c r="Y1055">
        <v>6</v>
      </c>
      <c r="Z1055">
        <v>0</v>
      </c>
      <c r="AA1055">
        <v>0</v>
      </c>
      <c r="AB1055">
        <v>0</v>
      </c>
      <c r="AC1055">
        <v>0</v>
      </c>
      <c r="AD1055">
        <v>51</v>
      </c>
      <c r="AE1055">
        <v>8</v>
      </c>
      <c r="AF1055">
        <v>59</v>
      </c>
      <c r="AH1055" s="1">
        <v>37487</v>
      </c>
      <c r="AI1055" s="1">
        <v>37535</v>
      </c>
      <c r="AJ1055" s="1">
        <v>37468</v>
      </c>
      <c r="AK1055" s="8">
        <v>20</v>
      </c>
      <c r="AM1055" s="12" t="s">
        <v>6866</v>
      </c>
    </row>
    <row r="1056" spans="1:39" x14ac:dyDescent="0.15">
      <c r="A1056" s="2" t="s">
        <v>6867</v>
      </c>
      <c r="B1056" s="2" t="s">
        <v>1097</v>
      </c>
      <c r="C1056" s="2">
        <v>1</v>
      </c>
      <c r="D1056" s="14" t="s">
        <v>2012</v>
      </c>
      <c r="E1056"/>
      <c r="F1056" t="s">
        <v>1098</v>
      </c>
      <c r="G1056" t="s">
        <v>5942</v>
      </c>
      <c r="H1056" t="s">
        <v>5943</v>
      </c>
      <c r="I1056" s="4">
        <v>6</v>
      </c>
      <c r="K1056" s="4">
        <v>0</v>
      </c>
      <c r="L1056" s="4" t="s">
        <v>5944</v>
      </c>
      <c r="M1056" s="9">
        <v>9780060956417</v>
      </c>
      <c r="N1056" t="s">
        <v>1938</v>
      </c>
      <c r="O1056" t="s">
        <v>1938</v>
      </c>
      <c r="P1056" t="s">
        <v>1938</v>
      </c>
      <c r="Q1056" s="10">
        <v>20</v>
      </c>
      <c r="R1056" s="11">
        <v>0.1</v>
      </c>
      <c r="S1056" s="10">
        <v>15</v>
      </c>
      <c r="T1056" s="4" t="s">
        <v>6864</v>
      </c>
      <c r="U1056">
        <v>50</v>
      </c>
      <c r="V1056">
        <v>35</v>
      </c>
      <c r="W1056">
        <v>64</v>
      </c>
      <c r="X1056">
        <v>75</v>
      </c>
      <c r="Y1056">
        <v>6</v>
      </c>
      <c r="Z1056">
        <v>0</v>
      </c>
      <c r="AA1056">
        <v>0</v>
      </c>
      <c r="AB1056">
        <v>0</v>
      </c>
      <c r="AC1056">
        <v>0</v>
      </c>
      <c r="AD1056">
        <v>51</v>
      </c>
      <c r="AE1056">
        <v>8</v>
      </c>
      <c r="AF1056">
        <v>59</v>
      </c>
      <c r="AH1056" s="1">
        <v>37371</v>
      </c>
      <c r="AI1056" s="1">
        <v>37535</v>
      </c>
      <c r="AJ1056" s="1">
        <v>37468</v>
      </c>
      <c r="AK1056" s="8">
        <v>20</v>
      </c>
      <c r="AM1056" s="12" t="s">
        <v>6866</v>
      </c>
    </row>
    <row r="1057" spans="1:39" x14ac:dyDescent="0.15">
      <c r="A1057" s="2" t="s">
        <v>6867</v>
      </c>
      <c r="B1057" s="2" t="s">
        <v>1097</v>
      </c>
      <c r="C1057" s="2">
        <v>100</v>
      </c>
      <c r="D1057" s="14">
        <v>447449</v>
      </c>
      <c r="E1057"/>
      <c r="F1057" t="s">
        <v>1098</v>
      </c>
      <c r="G1057" t="s">
        <v>1099</v>
      </c>
      <c r="H1057" t="s">
        <v>1100</v>
      </c>
      <c r="K1057" s="4">
        <v>39</v>
      </c>
      <c r="L1057" s="4" t="s">
        <v>1101</v>
      </c>
      <c r="M1057" s="9">
        <v>9780226476018</v>
      </c>
      <c r="N1057" t="s">
        <v>6896</v>
      </c>
      <c r="O1057" t="s">
        <v>6896</v>
      </c>
      <c r="P1057" t="s">
        <v>6896</v>
      </c>
      <c r="Q1057" s="10">
        <v>21.35</v>
      </c>
      <c r="R1057" s="11"/>
      <c r="S1057" s="10">
        <v>16.05</v>
      </c>
      <c r="T1057" s="4" t="s">
        <v>6864</v>
      </c>
      <c r="U1057">
        <v>20</v>
      </c>
      <c r="V1057">
        <v>18</v>
      </c>
      <c r="W1057">
        <v>20</v>
      </c>
      <c r="X1057">
        <v>20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15</v>
      </c>
      <c r="AE1057">
        <v>4</v>
      </c>
      <c r="AF1057">
        <v>19</v>
      </c>
      <c r="AH1057" s="1">
        <v>37371</v>
      </c>
      <c r="AI1057" s="1">
        <v>37535</v>
      </c>
      <c r="AJ1057" s="1">
        <v>37524</v>
      </c>
      <c r="AK1057" s="8" t="s">
        <v>6903</v>
      </c>
      <c r="AM1057" s="12" t="s">
        <v>6866</v>
      </c>
    </row>
    <row r="1058" spans="1:39" x14ac:dyDescent="0.15">
      <c r="A1058" s="2" t="s">
        <v>6867</v>
      </c>
      <c r="B1058" s="2" t="s">
        <v>1097</v>
      </c>
      <c r="C1058" s="2">
        <v>100</v>
      </c>
      <c r="D1058" s="14">
        <v>447448</v>
      </c>
      <c r="E1058"/>
      <c r="F1058" t="s">
        <v>5137</v>
      </c>
      <c r="G1058" t="s">
        <v>6911</v>
      </c>
      <c r="H1058" t="s">
        <v>1066</v>
      </c>
      <c r="L1058" s="4" t="s">
        <v>1067</v>
      </c>
      <c r="M1058" s="9">
        <v>9780189999982</v>
      </c>
      <c r="N1058" t="s">
        <v>6914</v>
      </c>
      <c r="O1058" t="s">
        <v>6914</v>
      </c>
      <c r="P1058" t="s">
        <v>6914</v>
      </c>
      <c r="Q1058" s="10">
        <v>0</v>
      </c>
      <c r="R1058" s="11"/>
      <c r="S1058" s="10">
        <v>0</v>
      </c>
      <c r="T1058" s="4" t="s">
        <v>6864</v>
      </c>
      <c r="U1058">
        <v>25</v>
      </c>
      <c r="V1058">
        <v>14</v>
      </c>
      <c r="W1058">
        <v>0</v>
      </c>
      <c r="X1058">
        <v>4162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H1058" s="1">
        <v>37516</v>
      </c>
      <c r="AI1058" s="1">
        <v>37535</v>
      </c>
      <c r="AM1058" s="12" t="s">
        <v>6866</v>
      </c>
    </row>
    <row r="1059" spans="1:39" x14ac:dyDescent="0.15">
      <c r="A1059" s="2" t="s">
        <v>6867</v>
      </c>
      <c r="B1059" s="2" t="s">
        <v>1097</v>
      </c>
      <c r="C1059" s="2">
        <v>100</v>
      </c>
      <c r="D1059" s="14">
        <v>447448</v>
      </c>
      <c r="E1059"/>
      <c r="F1059" t="s">
        <v>5137</v>
      </c>
      <c r="G1059" t="s">
        <v>3338</v>
      </c>
      <c r="H1059" t="s">
        <v>3339</v>
      </c>
      <c r="K1059" s="4">
        <v>95</v>
      </c>
      <c r="L1059" s="4" t="s">
        <v>3340</v>
      </c>
      <c r="M1059" s="9">
        <v>9780865162884</v>
      </c>
      <c r="N1059" t="s">
        <v>2016</v>
      </c>
      <c r="O1059" t="s">
        <v>2016</v>
      </c>
      <c r="P1059" t="s">
        <v>2016</v>
      </c>
      <c r="Q1059" s="10">
        <v>21.35</v>
      </c>
      <c r="R1059" s="11"/>
      <c r="S1059" s="10">
        <v>16.05</v>
      </c>
      <c r="T1059" s="4" t="s">
        <v>6864</v>
      </c>
      <c r="U1059">
        <v>25</v>
      </c>
      <c r="V1059">
        <v>14</v>
      </c>
      <c r="W1059">
        <v>22</v>
      </c>
      <c r="X1059">
        <v>25</v>
      </c>
      <c r="Y1059">
        <v>7</v>
      </c>
      <c r="Z1059">
        <v>0</v>
      </c>
      <c r="AA1059">
        <v>0</v>
      </c>
      <c r="AB1059">
        <v>0</v>
      </c>
      <c r="AC1059">
        <v>0</v>
      </c>
      <c r="AD1059">
        <v>13</v>
      </c>
      <c r="AE1059">
        <v>0</v>
      </c>
      <c r="AF1059">
        <v>13</v>
      </c>
      <c r="AH1059" s="1">
        <v>37446</v>
      </c>
      <c r="AI1059" s="1">
        <v>37535</v>
      </c>
      <c r="AJ1059" s="1">
        <v>37468</v>
      </c>
      <c r="AK1059" s="8" t="s">
        <v>6903</v>
      </c>
      <c r="AM1059" s="12" t="s">
        <v>6866</v>
      </c>
    </row>
    <row r="1060" spans="1:39" x14ac:dyDescent="0.15">
      <c r="A1060" s="2" t="s">
        <v>6867</v>
      </c>
      <c r="B1060" s="2" t="s">
        <v>1097</v>
      </c>
      <c r="C1060" s="2">
        <v>100</v>
      </c>
      <c r="D1060" s="14">
        <v>447448</v>
      </c>
      <c r="E1060"/>
      <c r="F1060" t="s">
        <v>5137</v>
      </c>
      <c r="G1060" t="s">
        <v>3338</v>
      </c>
      <c r="H1060" t="s">
        <v>5708</v>
      </c>
      <c r="K1060" s="4">
        <v>96</v>
      </c>
      <c r="L1060" s="4" t="s">
        <v>5709</v>
      </c>
      <c r="M1060" s="9">
        <v>9780520211186</v>
      </c>
      <c r="N1060" t="s">
        <v>6921</v>
      </c>
      <c r="O1060" t="s">
        <v>6921</v>
      </c>
      <c r="P1060" t="s">
        <v>6922</v>
      </c>
      <c r="Q1060" s="10">
        <v>15.95</v>
      </c>
      <c r="R1060" s="11">
        <v>0.1</v>
      </c>
      <c r="S1060" s="10">
        <v>12</v>
      </c>
      <c r="T1060" s="4" t="s">
        <v>6864</v>
      </c>
      <c r="U1060">
        <v>25</v>
      </c>
      <c r="V1060">
        <v>14</v>
      </c>
      <c r="W1060">
        <v>22</v>
      </c>
      <c r="X1060">
        <v>25</v>
      </c>
      <c r="Y1060">
        <v>0</v>
      </c>
      <c r="Z1060">
        <v>0</v>
      </c>
      <c r="AA1060">
        <v>16</v>
      </c>
      <c r="AB1060">
        <v>0</v>
      </c>
      <c r="AC1060">
        <v>0</v>
      </c>
      <c r="AD1060">
        <v>0</v>
      </c>
      <c r="AE1060">
        <v>12</v>
      </c>
      <c r="AF1060">
        <v>12</v>
      </c>
      <c r="AH1060" s="1">
        <v>37446</v>
      </c>
      <c r="AI1060" s="1">
        <v>37535</v>
      </c>
      <c r="AJ1060" s="1">
        <v>37477</v>
      </c>
      <c r="AK1060" s="8">
        <v>15.95</v>
      </c>
      <c r="AM1060" s="12" t="s">
        <v>6866</v>
      </c>
    </row>
    <row r="1061" spans="1:39" x14ac:dyDescent="0.15">
      <c r="A1061" s="2" t="s">
        <v>6867</v>
      </c>
      <c r="B1061" s="2" t="s">
        <v>1097</v>
      </c>
      <c r="C1061" s="2">
        <v>111</v>
      </c>
      <c r="D1061" s="14">
        <v>451615</v>
      </c>
      <c r="E1061"/>
      <c r="F1061" t="s">
        <v>5137</v>
      </c>
      <c r="G1061" t="s">
        <v>5138</v>
      </c>
      <c r="H1061" t="s">
        <v>5139</v>
      </c>
      <c r="K1061" s="4">
        <v>98</v>
      </c>
      <c r="L1061" s="4" t="s">
        <v>5140</v>
      </c>
      <c r="M1061" s="9">
        <v>9780865163997</v>
      </c>
      <c r="N1061" t="s">
        <v>2016</v>
      </c>
      <c r="O1061" t="s">
        <v>2016</v>
      </c>
      <c r="P1061" t="s">
        <v>2016</v>
      </c>
      <c r="Q1061" s="10">
        <v>30.4</v>
      </c>
      <c r="R1061" s="11"/>
      <c r="S1061" s="10">
        <v>22.8</v>
      </c>
      <c r="T1061" s="4" t="s">
        <v>6864</v>
      </c>
      <c r="U1061">
        <v>15</v>
      </c>
      <c r="V1061">
        <v>6</v>
      </c>
      <c r="W1061">
        <v>13</v>
      </c>
      <c r="X1061">
        <v>15</v>
      </c>
      <c r="Y1061">
        <v>6</v>
      </c>
      <c r="Z1061">
        <v>0</v>
      </c>
      <c r="AA1061">
        <v>0</v>
      </c>
      <c r="AB1061">
        <v>0</v>
      </c>
      <c r="AC1061">
        <v>0</v>
      </c>
      <c r="AD1061">
        <v>6</v>
      </c>
      <c r="AE1061">
        <v>0</v>
      </c>
      <c r="AF1061">
        <v>6</v>
      </c>
      <c r="AH1061" s="1">
        <v>37412</v>
      </c>
      <c r="AI1061" s="1">
        <v>37535</v>
      </c>
      <c r="AJ1061" s="1">
        <v>37474</v>
      </c>
      <c r="AK1061" s="8" t="s">
        <v>5141</v>
      </c>
      <c r="AM1061" s="12" t="s">
        <v>6866</v>
      </c>
    </row>
    <row r="1062" spans="1:39" x14ac:dyDescent="0.15">
      <c r="A1062" s="2" t="s">
        <v>6867</v>
      </c>
      <c r="B1062" s="2" t="s">
        <v>3937</v>
      </c>
      <c r="C1062" s="2" t="s">
        <v>4046</v>
      </c>
      <c r="D1062" s="14" t="s">
        <v>6870</v>
      </c>
      <c r="E1062"/>
      <c r="F1062" t="s">
        <v>2589</v>
      </c>
      <c r="G1062" t="s">
        <v>2590</v>
      </c>
      <c r="H1062" t="s">
        <v>2591</v>
      </c>
      <c r="K1062" s="4">
        <v>88</v>
      </c>
      <c r="L1062" s="4" t="s">
        <v>2592</v>
      </c>
      <c r="M1062" s="9">
        <v>9780140445053</v>
      </c>
      <c r="N1062" t="s">
        <v>3936</v>
      </c>
      <c r="O1062" t="s">
        <v>3936</v>
      </c>
      <c r="P1062" t="s">
        <v>3936</v>
      </c>
      <c r="Q1062" s="10">
        <v>9.9499999999999993</v>
      </c>
      <c r="R1062" s="11"/>
      <c r="S1062" s="10">
        <v>7.5</v>
      </c>
      <c r="T1062" s="4" t="s">
        <v>6864</v>
      </c>
      <c r="U1062">
        <v>18</v>
      </c>
      <c r="V1062">
        <v>6</v>
      </c>
      <c r="W1062">
        <v>19</v>
      </c>
      <c r="X1062">
        <v>20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11</v>
      </c>
      <c r="AF1062">
        <v>11</v>
      </c>
      <c r="AH1062" s="1">
        <v>37383</v>
      </c>
      <c r="AI1062" s="1">
        <v>37535</v>
      </c>
      <c r="AJ1062" s="1">
        <v>37484</v>
      </c>
      <c r="AK1062" s="8">
        <v>9.9499999999999993</v>
      </c>
      <c r="AM1062" s="12" t="s">
        <v>6866</v>
      </c>
    </row>
    <row r="1063" spans="1:39" x14ac:dyDescent="0.15">
      <c r="A1063" s="2" t="s">
        <v>6867</v>
      </c>
      <c r="B1063" s="2" t="s">
        <v>3937</v>
      </c>
      <c r="C1063" s="2" t="s">
        <v>4046</v>
      </c>
      <c r="D1063" s="14" t="s">
        <v>6870</v>
      </c>
      <c r="E1063"/>
      <c r="F1063" t="s">
        <v>2589</v>
      </c>
      <c r="G1063" t="s">
        <v>6615</v>
      </c>
      <c r="H1063" t="s">
        <v>6616</v>
      </c>
      <c r="K1063" s="4">
        <v>60</v>
      </c>
      <c r="L1063" s="4" t="s">
        <v>6617</v>
      </c>
      <c r="M1063" s="9">
        <v>9780451524034</v>
      </c>
      <c r="N1063" t="s">
        <v>1944</v>
      </c>
      <c r="O1063" t="s">
        <v>3936</v>
      </c>
      <c r="P1063" t="s">
        <v>3936</v>
      </c>
      <c r="Q1063" s="10">
        <v>5.95</v>
      </c>
      <c r="R1063" s="11"/>
      <c r="S1063" s="10">
        <v>4.5</v>
      </c>
      <c r="T1063" s="4" t="s">
        <v>6864</v>
      </c>
      <c r="U1063">
        <v>18</v>
      </c>
      <c r="V1063">
        <v>6</v>
      </c>
      <c r="W1063">
        <v>20</v>
      </c>
      <c r="X1063">
        <v>20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15</v>
      </c>
      <c r="AF1063">
        <v>15</v>
      </c>
      <c r="AH1063" s="1">
        <v>37383</v>
      </c>
      <c r="AI1063" s="1">
        <v>37535</v>
      </c>
      <c r="AJ1063" s="1">
        <v>37484</v>
      </c>
      <c r="AK1063" s="8">
        <v>5.95</v>
      </c>
      <c r="AM1063" s="12" t="s">
        <v>6866</v>
      </c>
    </row>
    <row r="1064" spans="1:39" x14ac:dyDescent="0.15">
      <c r="A1064" s="2" t="s">
        <v>6867</v>
      </c>
      <c r="B1064" s="2" t="s">
        <v>3937</v>
      </c>
      <c r="C1064" s="2" t="s">
        <v>4046</v>
      </c>
      <c r="D1064" s="14" t="s">
        <v>6870</v>
      </c>
      <c r="E1064"/>
      <c r="F1064" t="s">
        <v>2589</v>
      </c>
      <c r="G1064" t="s">
        <v>6615</v>
      </c>
      <c r="H1064" t="s">
        <v>5511</v>
      </c>
      <c r="K1064" s="4">
        <v>98</v>
      </c>
      <c r="L1064" s="4" t="s">
        <v>5512</v>
      </c>
      <c r="M1064" s="9">
        <v>9780192818379</v>
      </c>
      <c r="N1064" t="s">
        <v>6875</v>
      </c>
      <c r="O1064" t="s">
        <v>6875</v>
      </c>
      <c r="P1064" t="s">
        <v>6875</v>
      </c>
      <c r="Q1064" s="10">
        <v>9.9499999999999993</v>
      </c>
      <c r="R1064" s="11"/>
      <c r="S1064" s="10">
        <v>7.5</v>
      </c>
      <c r="T1064" s="4" t="s">
        <v>6864</v>
      </c>
      <c r="U1064">
        <v>18</v>
      </c>
      <c r="V1064">
        <v>6</v>
      </c>
      <c r="W1064">
        <v>20</v>
      </c>
      <c r="X1064">
        <v>20</v>
      </c>
      <c r="Y1064">
        <v>0</v>
      </c>
      <c r="Z1064">
        <v>0</v>
      </c>
      <c r="AA1064">
        <v>7</v>
      </c>
      <c r="AB1064">
        <v>0</v>
      </c>
      <c r="AC1064">
        <v>0</v>
      </c>
      <c r="AD1064">
        <v>0</v>
      </c>
      <c r="AE1064">
        <v>12</v>
      </c>
      <c r="AF1064">
        <v>12</v>
      </c>
      <c r="AH1064" s="1">
        <v>37383</v>
      </c>
      <c r="AI1064" s="1">
        <v>37535</v>
      </c>
      <c r="AJ1064" s="1">
        <v>37481</v>
      </c>
      <c r="AK1064" s="8">
        <v>9.9499999999999993</v>
      </c>
      <c r="AM1064" s="12" t="s">
        <v>6866</v>
      </c>
    </row>
    <row r="1065" spans="1:39" x14ac:dyDescent="0.15">
      <c r="A1065" s="2" t="s">
        <v>6867</v>
      </c>
      <c r="B1065" s="2" t="s">
        <v>3937</v>
      </c>
      <c r="C1065" s="2" t="s">
        <v>4046</v>
      </c>
      <c r="D1065" s="14" t="s">
        <v>6870</v>
      </c>
      <c r="E1065"/>
      <c r="F1065" t="s">
        <v>2589</v>
      </c>
      <c r="G1065" t="s">
        <v>3302</v>
      </c>
      <c r="H1065" t="s">
        <v>3303</v>
      </c>
      <c r="K1065" s="4">
        <v>2</v>
      </c>
      <c r="L1065" s="4" t="s">
        <v>3304</v>
      </c>
      <c r="M1065" s="9">
        <v>9780140447958</v>
      </c>
      <c r="N1065" t="s">
        <v>3936</v>
      </c>
      <c r="O1065" t="s">
        <v>3936</v>
      </c>
      <c r="P1065" t="s">
        <v>3936</v>
      </c>
      <c r="Q1065" s="10">
        <v>12</v>
      </c>
      <c r="R1065" s="11">
        <v>0.1</v>
      </c>
      <c r="S1065" s="10">
        <v>9</v>
      </c>
      <c r="T1065" s="4" t="s">
        <v>6864</v>
      </c>
      <c r="U1065">
        <v>18</v>
      </c>
      <c r="V1065">
        <v>6</v>
      </c>
      <c r="W1065">
        <v>20</v>
      </c>
      <c r="X1065">
        <v>20</v>
      </c>
      <c r="Y1065">
        <v>7</v>
      </c>
      <c r="Z1065">
        <v>0</v>
      </c>
      <c r="AA1065">
        <v>1</v>
      </c>
      <c r="AB1065">
        <v>0</v>
      </c>
      <c r="AC1065">
        <v>0</v>
      </c>
      <c r="AD1065">
        <v>6</v>
      </c>
      <c r="AE1065">
        <v>6</v>
      </c>
      <c r="AF1065">
        <v>12</v>
      </c>
      <c r="AH1065" s="1">
        <v>37384</v>
      </c>
      <c r="AI1065" s="1">
        <v>37535</v>
      </c>
      <c r="AJ1065" s="1">
        <v>37481</v>
      </c>
      <c r="AK1065" s="8">
        <v>12</v>
      </c>
      <c r="AM1065" s="12" t="s">
        <v>6866</v>
      </c>
    </row>
    <row r="1066" spans="1:39" x14ac:dyDescent="0.15">
      <c r="A1066" s="2" t="s">
        <v>6867</v>
      </c>
      <c r="B1066" s="2" t="s">
        <v>3937</v>
      </c>
      <c r="C1066" s="2" t="s">
        <v>4046</v>
      </c>
      <c r="D1066" s="14" t="s">
        <v>6870</v>
      </c>
      <c r="E1066"/>
      <c r="F1066" t="s">
        <v>2589</v>
      </c>
      <c r="G1066" t="s">
        <v>6775</v>
      </c>
      <c r="H1066" t="s">
        <v>6776</v>
      </c>
      <c r="I1066" s="4">
        <v>3</v>
      </c>
      <c r="K1066" s="4">
        <v>96</v>
      </c>
      <c r="L1066" s="4" t="s">
        <v>6777</v>
      </c>
      <c r="M1066" s="9">
        <v>9780936041094</v>
      </c>
      <c r="N1066" t="s">
        <v>6778</v>
      </c>
      <c r="O1066" t="s">
        <v>6778</v>
      </c>
      <c r="P1066" t="s">
        <v>6778</v>
      </c>
      <c r="Q1066" s="10">
        <v>8.9499999999999993</v>
      </c>
      <c r="R1066" s="11"/>
      <c r="S1066" s="10">
        <v>6.75</v>
      </c>
      <c r="T1066" s="4" t="s">
        <v>6864</v>
      </c>
      <c r="U1066">
        <v>18</v>
      </c>
      <c r="V1066">
        <v>6</v>
      </c>
      <c r="W1066">
        <v>14</v>
      </c>
      <c r="X1066">
        <v>20</v>
      </c>
      <c r="Y1066">
        <v>4</v>
      </c>
      <c r="Z1066">
        <v>0</v>
      </c>
      <c r="AA1066">
        <v>0</v>
      </c>
      <c r="AB1066">
        <v>0</v>
      </c>
      <c r="AC1066">
        <v>0</v>
      </c>
      <c r="AD1066">
        <v>3</v>
      </c>
      <c r="AE1066">
        <v>6</v>
      </c>
      <c r="AF1066">
        <v>9</v>
      </c>
      <c r="AH1066" s="1">
        <v>37383</v>
      </c>
      <c r="AI1066" s="1">
        <v>37535</v>
      </c>
      <c r="AJ1066" s="1">
        <v>37481</v>
      </c>
      <c r="AK1066" s="8" t="s">
        <v>1700</v>
      </c>
      <c r="AM1066" s="12" t="s">
        <v>6866</v>
      </c>
    </row>
    <row r="1067" spans="1:39" x14ac:dyDescent="0.15">
      <c r="A1067" s="2" t="s">
        <v>6867</v>
      </c>
      <c r="B1067" s="2" t="s">
        <v>3937</v>
      </c>
      <c r="C1067" s="2" t="s">
        <v>4046</v>
      </c>
      <c r="D1067" s="14" t="s">
        <v>6870</v>
      </c>
      <c r="E1067"/>
      <c r="F1067" t="s">
        <v>2589</v>
      </c>
      <c r="G1067" t="s">
        <v>6356</v>
      </c>
      <c r="H1067" t="s">
        <v>6357</v>
      </c>
      <c r="K1067" s="4">
        <v>75</v>
      </c>
      <c r="L1067" s="4" t="s">
        <v>6358</v>
      </c>
      <c r="M1067" s="9">
        <v>9780691019055</v>
      </c>
      <c r="N1067" t="s">
        <v>6922</v>
      </c>
      <c r="O1067" t="s">
        <v>6922</v>
      </c>
      <c r="P1067" t="s">
        <v>6922</v>
      </c>
      <c r="Q1067" s="10">
        <v>21.3</v>
      </c>
      <c r="R1067" s="11"/>
      <c r="S1067" s="10">
        <v>16</v>
      </c>
      <c r="T1067" s="4" t="s">
        <v>6864</v>
      </c>
      <c r="U1067">
        <v>18</v>
      </c>
      <c r="V1067">
        <v>6</v>
      </c>
      <c r="W1067">
        <v>20</v>
      </c>
      <c r="X1067">
        <v>20</v>
      </c>
      <c r="Y1067">
        <v>0</v>
      </c>
      <c r="Z1067">
        <v>0</v>
      </c>
      <c r="AA1067">
        <v>8</v>
      </c>
      <c r="AB1067">
        <v>0</v>
      </c>
      <c r="AC1067">
        <v>0</v>
      </c>
      <c r="AD1067">
        <v>0</v>
      </c>
      <c r="AE1067">
        <v>12</v>
      </c>
      <c r="AF1067">
        <v>12</v>
      </c>
      <c r="AH1067" s="1">
        <v>37383</v>
      </c>
      <c r="AI1067" s="1">
        <v>37535</v>
      </c>
      <c r="AJ1067" s="1">
        <v>37426</v>
      </c>
      <c r="AK1067" s="8" t="s">
        <v>265</v>
      </c>
      <c r="AM1067" s="12" t="s">
        <v>6866</v>
      </c>
    </row>
    <row r="1068" spans="1:39" x14ac:dyDescent="0.15">
      <c r="A1068" s="2" t="s">
        <v>6867</v>
      </c>
      <c r="B1068" s="2" t="s">
        <v>3937</v>
      </c>
      <c r="C1068" s="2" t="s">
        <v>4046</v>
      </c>
      <c r="D1068" s="14" t="s">
        <v>6870</v>
      </c>
      <c r="E1068"/>
      <c r="F1068" t="s">
        <v>2589</v>
      </c>
      <c r="G1068" t="s">
        <v>4116</v>
      </c>
      <c r="H1068" t="s">
        <v>4117</v>
      </c>
      <c r="K1068" s="4">
        <v>64</v>
      </c>
      <c r="L1068" s="4" t="s">
        <v>4118</v>
      </c>
      <c r="M1068" s="9">
        <v>9780140441390</v>
      </c>
      <c r="N1068" t="s">
        <v>3936</v>
      </c>
      <c r="O1068" t="s">
        <v>3936</v>
      </c>
      <c r="P1068" t="s">
        <v>3936</v>
      </c>
      <c r="Q1068" s="10">
        <v>14</v>
      </c>
      <c r="R1068" s="11">
        <v>0.1</v>
      </c>
      <c r="S1068" s="10">
        <v>10.5</v>
      </c>
      <c r="T1068" s="4" t="s">
        <v>6864</v>
      </c>
      <c r="U1068">
        <v>18</v>
      </c>
      <c r="V1068">
        <v>6</v>
      </c>
      <c r="W1068">
        <v>20</v>
      </c>
      <c r="X1068">
        <v>20</v>
      </c>
      <c r="Y1068">
        <v>2</v>
      </c>
      <c r="Z1068">
        <v>0</v>
      </c>
      <c r="AA1068">
        <v>0</v>
      </c>
      <c r="AB1068">
        <v>0</v>
      </c>
      <c r="AC1068">
        <v>0</v>
      </c>
      <c r="AD1068">
        <v>7</v>
      </c>
      <c r="AE1068">
        <v>4</v>
      </c>
      <c r="AF1068">
        <v>11</v>
      </c>
      <c r="AH1068" s="1">
        <v>37383</v>
      </c>
      <c r="AI1068" s="1">
        <v>37535</v>
      </c>
      <c r="AJ1068" s="1">
        <v>37484</v>
      </c>
      <c r="AK1068" s="8">
        <v>14</v>
      </c>
      <c r="AM1068" s="12" t="s">
        <v>6866</v>
      </c>
    </row>
    <row r="1069" spans="1:39" x14ac:dyDescent="0.15">
      <c r="A1069" s="2" t="s">
        <v>6867</v>
      </c>
      <c r="B1069" s="2" t="s">
        <v>3937</v>
      </c>
      <c r="C1069" s="2" t="s">
        <v>6916</v>
      </c>
      <c r="D1069" s="14" t="s">
        <v>6870</v>
      </c>
      <c r="E1069"/>
      <c r="F1069" t="s">
        <v>3939</v>
      </c>
      <c r="G1069" t="s">
        <v>1923</v>
      </c>
      <c r="H1069" t="s">
        <v>1924</v>
      </c>
      <c r="K1069" s="4">
        <v>96</v>
      </c>
      <c r="L1069" s="4" t="s">
        <v>1925</v>
      </c>
      <c r="M1069" s="9">
        <v>9780875011028</v>
      </c>
      <c r="N1069" t="s">
        <v>1926</v>
      </c>
      <c r="O1069" t="s">
        <v>1927</v>
      </c>
      <c r="P1069" t="s">
        <v>1927</v>
      </c>
      <c r="Q1069" s="10">
        <v>40.5</v>
      </c>
      <c r="R1069" s="11"/>
      <c r="S1069" s="10">
        <v>30.4</v>
      </c>
      <c r="T1069" s="4" t="s">
        <v>6864</v>
      </c>
      <c r="U1069">
        <v>23</v>
      </c>
      <c r="V1069">
        <v>25</v>
      </c>
      <c r="W1069">
        <v>23</v>
      </c>
      <c r="X1069">
        <v>23</v>
      </c>
      <c r="Y1069">
        <v>11</v>
      </c>
      <c r="Z1069">
        <v>0</v>
      </c>
      <c r="AA1069">
        <v>1</v>
      </c>
      <c r="AB1069">
        <v>0</v>
      </c>
      <c r="AC1069">
        <v>0</v>
      </c>
      <c r="AD1069">
        <v>19</v>
      </c>
      <c r="AE1069">
        <v>11</v>
      </c>
      <c r="AF1069">
        <v>30</v>
      </c>
      <c r="AH1069" s="1">
        <v>37480</v>
      </c>
      <c r="AI1069" s="1">
        <v>37535</v>
      </c>
      <c r="AJ1069" s="1">
        <v>37545</v>
      </c>
      <c r="AK1069" s="8" t="s">
        <v>1928</v>
      </c>
      <c r="AM1069" s="12" t="s">
        <v>6866</v>
      </c>
    </row>
    <row r="1070" spans="1:39" x14ac:dyDescent="0.15">
      <c r="A1070" s="2" t="s">
        <v>6867</v>
      </c>
      <c r="B1070" s="2" t="s">
        <v>3937</v>
      </c>
      <c r="C1070" s="2" t="s">
        <v>6916</v>
      </c>
      <c r="D1070" s="14" t="s">
        <v>6870</v>
      </c>
      <c r="E1070"/>
      <c r="F1070" t="s">
        <v>3939</v>
      </c>
      <c r="G1070" t="s">
        <v>1923</v>
      </c>
      <c r="H1070" t="s">
        <v>883</v>
      </c>
      <c r="K1070" s="4">
        <v>92</v>
      </c>
      <c r="L1070" s="4" t="s">
        <v>884</v>
      </c>
      <c r="M1070" s="9">
        <v>9780875011035</v>
      </c>
      <c r="N1070" t="s">
        <v>1926</v>
      </c>
      <c r="O1070" t="s">
        <v>1927</v>
      </c>
      <c r="P1070" t="s">
        <v>1927</v>
      </c>
      <c r="Q1070" s="10">
        <v>24.5</v>
      </c>
      <c r="R1070" s="11"/>
      <c r="S1070" s="10">
        <v>18.399999999999999</v>
      </c>
      <c r="T1070" s="4" t="s">
        <v>6864</v>
      </c>
      <c r="U1070">
        <v>25</v>
      </c>
      <c r="V1070">
        <v>25</v>
      </c>
      <c r="W1070">
        <v>25</v>
      </c>
      <c r="X1070">
        <v>25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0</v>
      </c>
      <c r="AE1070">
        <v>21</v>
      </c>
      <c r="AF1070">
        <v>21</v>
      </c>
      <c r="AH1070" s="1">
        <v>37496</v>
      </c>
      <c r="AI1070" s="1">
        <v>37535</v>
      </c>
      <c r="AJ1070" s="1">
        <v>37515</v>
      </c>
      <c r="AK1070" s="8" t="s">
        <v>3968</v>
      </c>
      <c r="AM1070" s="12" t="s">
        <v>6866</v>
      </c>
    </row>
    <row r="1071" spans="1:39" x14ac:dyDescent="0.15">
      <c r="A1071" s="2" t="s">
        <v>6867</v>
      </c>
      <c r="B1071" s="2" t="s">
        <v>3937</v>
      </c>
      <c r="C1071" s="2" t="s">
        <v>6916</v>
      </c>
      <c r="D1071" s="14" t="s">
        <v>6870</v>
      </c>
      <c r="E1071"/>
      <c r="F1071" t="s">
        <v>3939</v>
      </c>
      <c r="G1071" t="s">
        <v>1923</v>
      </c>
      <c r="H1071" t="s">
        <v>4608</v>
      </c>
      <c r="L1071" s="4" t="s">
        <v>4609</v>
      </c>
      <c r="M1071" s="9">
        <v>9780875011578</v>
      </c>
      <c r="N1071" t="s">
        <v>1927</v>
      </c>
      <c r="O1071" t="s">
        <v>1927</v>
      </c>
      <c r="P1071" t="s">
        <v>1927</v>
      </c>
      <c r="Q1071" s="10">
        <v>10.7</v>
      </c>
      <c r="R1071" s="11"/>
      <c r="S1071" s="10">
        <v>8.0500000000000007</v>
      </c>
      <c r="T1071" s="4" t="s">
        <v>6883</v>
      </c>
      <c r="U1071">
        <v>25</v>
      </c>
      <c r="V1071">
        <v>25</v>
      </c>
      <c r="W1071">
        <v>9</v>
      </c>
      <c r="X1071">
        <v>25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15</v>
      </c>
      <c r="AE1071">
        <v>0</v>
      </c>
      <c r="AF1071">
        <v>15</v>
      </c>
      <c r="AH1071" s="1">
        <v>37488</v>
      </c>
      <c r="AI1071" s="1">
        <v>37535</v>
      </c>
      <c r="AJ1071" s="1">
        <v>37552</v>
      </c>
      <c r="AK1071" s="8" t="s">
        <v>4610</v>
      </c>
      <c r="AM1071" s="12" t="s">
        <v>6866</v>
      </c>
    </row>
    <row r="1072" spans="1:39" x14ac:dyDescent="0.15">
      <c r="A1072" s="2" t="s">
        <v>6867</v>
      </c>
      <c r="B1072" s="2" t="s">
        <v>3937</v>
      </c>
      <c r="C1072" s="2" t="s">
        <v>6916</v>
      </c>
      <c r="D1072" s="14" t="s">
        <v>6870</v>
      </c>
      <c r="E1072"/>
      <c r="F1072" t="s">
        <v>3939</v>
      </c>
      <c r="G1072" t="s">
        <v>1923</v>
      </c>
      <c r="H1072" t="s">
        <v>883</v>
      </c>
      <c r="I1072" s="4">
        <v>5</v>
      </c>
      <c r="K1072" s="4">
        <v>1</v>
      </c>
      <c r="L1072" s="4" t="s">
        <v>4706</v>
      </c>
      <c r="M1072" s="9">
        <v>9780100717688</v>
      </c>
      <c r="N1072" t="s">
        <v>3921</v>
      </c>
      <c r="O1072" t="s">
        <v>3921</v>
      </c>
      <c r="P1072" t="s">
        <v>3921</v>
      </c>
      <c r="Q1072" s="10">
        <v>15.8</v>
      </c>
      <c r="R1072" s="11"/>
      <c r="S1072" s="10">
        <v>11.85</v>
      </c>
      <c r="T1072" s="4" t="s">
        <v>6864</v>
      </c>
      <c r="U1072">
        <v>25</v>
      </c>
      <c r="V1072">
        <v>25</v>
      </c>
      <c r="W1072">
        <v>0</v>
      </c>
      <c r="X1072">
        <v>25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5</v>
      </c>
      <c r="AE1072">
        <v>0</v>
      </c>
      <c r="AF1072">
        <v>5</v>
      </c>
      <c r="AH1072" s="1">
        <v>37533</v>
      </c>
      <c r="AI1072" s="1">
        <v>37533</v>
      </c>
      <c r="AJ1072" s="1">
        <v>37536</v>
      </c>
      <c r="AK1072" s="8" t="s">
        <v>2676</v>
      </c>
      <c r="AM1072" s="12" t="s">
        <v>6866</v>
      </c>
    </row>
    <row r="1073" spans="1:39" x14ac:dyDescent="0.15">
      <c r="A1073" s="2" t="s">
        <v>6867</v>
      </c>
      <c r="B1073" s="2" t="s">
        <v>3937</v>
      </c>
      <c r="C1073" s="2" t="s">
        <v>6916</v>
      </c>
      <c r="D1073" s="14" t="s">
        <v>6870</v>
      </c>
      <c r="E1073"/>
      <c r="F1073" t="s">
        <v>3939</v>
      </c>
      <c r="G1073" t="s">
        <v>3940</v>
      </c>
      <c r="H1073" t="s">
        <v>2136</v>
      </c>
      <c r="K1073" s="4">
        <v>2</v>
      </c>
      <c r="L1073" s="4" t="s">
        <v>2137</v>
      </c>
      <c r="M1073" s="9">
        <v>9780893573010</v>
      </c>
      <c r="N1073" t="s">
        <v>2138</v>
      </c>
      <c r="O1073" t="s">
        <v>2138</v>
      </c>
      <c r="P1073" t="s">
        <v>2138</v>
      </c>
      <c r="Q1073" s="10">
        <v>31.95</v>
      </c>
      <c r="R1073" s="11"/>
      <c r="S1073" s="10">
        <v>24</v>
      </c>
      <c r="T1073" s="4" t="s">
        <v>6864</v>
      </c>
      <c r="U1073">
        <v>5</v>
      </c>
      <c r="V1073">
        <v>25</v>
      </c>
      <c r="W1073">
        <v>10</v>
      </c>
      <c r="X1073">
        <v>10</v>
      </c>
      <c r="Y1073">
        <v>7</v>
      </c>
      <c r="Z1073">
        <v>0</v>
      </c>
      <c r="AA1073">
        <v>0</v>
      </c>
      <c r="AB1073">
        <v>0</v>
      </c>
      <c r="AC1073">
        <v>0</v>
      </c>
      <c r="AD1073">
        <v>3</v>
      </c>
      <c r="AE1073">
        <v>0</v>
      </c>
      <c r="AF1073">
        <v>3</v>
      </c>
      <c r="AH1073" s="1">
        <v>37543</v>
      </c>
      <c r="AI1073" s="1">
        <v>37535</v>
      </c>
      <c r="AJ1073" s="1">
        <v>37546</v>
      </c>
      <c r="AK1073" s="8" t="s">
        <v>4001</v>
      </c>
      <c r="AM1073" s="12" t="s">
        <v>6866</v>
      </c>
    </row>
    <row r="1074" spans="1:39" x14ac:dyDescent="0.15">
      <c r="A1074" s="2" t="s">
        <v>6867</v>
      </c>
      <c r="B1074" s="2" t="s">
        <v>3937</v>
      </c>
      <c r="C1074" s="2" t="s">
        <v>6916</v>
      </c>
      <c r="D1074" s="14" t="s">
        <v>6870</v>
      </c>
      <c r="E1074"/>
      <c r="F1074" t="s">
        <v>3939</v>
      </c>
      <c r="G1074" t="s">
        <v>3939</v>
      </c>
      <c r="H1074" t="s">
        <v>620</v>
      </c>
      <c r="I1074" s="4">
        <v>5</v>
      </c>
      <c r="K1074" s="4">
        <v>1</v>
      </c>
      <c r="L1074" s="4" t="s">
        <v>621</v>
      </c>
      <c r="M1074" s="9">
        <v>9780100710573</v>
      </c>
      <c r="N1074" t="s">
        <v>3921</v>
      </c>
      <c r="O1074" t="s">
        <v>3921</v>
      </c>
      <c r="P1074" t="s">
        <v>3921</v>
      </c>
      <c r="Q1074" s="10">
        <v>4.9000000000000004</v>
      </c>
      <c r="R1074" s="11"/>
      <c r="S1074" s="10">
        <v>3.7</v>
      </c>
      <c r="T1074" s="4" t="s">
        <v>6864</v>
      </c>
      <c r="U1074">
        <v>25</v>
      </c>
      <c r="V1074">
        <v>25</v>
      </c>
      <c r="W1074">
        <v>0</v>
      </c>
      <c r="X1074">
        <v>25</v>
      </c>
      <c r="Y1074">
        <v>4</v>
      </c>
      <c r="Z1074">
        <v>0</v>
      </c>
      <c r="AA1074">
        <v>0</v>
      </c>
      <c r="AB1074">
        <v>0</v>
      </c>
      <c r="AC1074">
        <v>0</v>
      </c>
      <c r="AD1074">
        <v>30</v>
      </c>
      <c r="AE1074">
        <v>0</v>
      </c>
      <c r="AF1074">
        <v>30</v>
      </c>
      <c r="AH1074" s="1">
        <v>37480</v>
      </c>
      <c r="AI1074" s="1">
        <v>37535</v>
      </c>
      <c r="AJ1074" s="1">
        <v>37533</v>
      </c>
      <c r="AK1074" s="8" t="s">
        <v>4905</v>
      </c>
      <c r="AM1074" s="12" t="s">
        <v>6866</v>
      </c>
    </row>
    <row r="1075" spans="1:39" x14ac:dyDescent="0.15">
      <c r="A1075" s="2" t="s">
        <v>6867</v>
      </c>
      <c r="B1075" s="2" t="s">
        <v>3937</v>
      </c>
      <c r="C1075" s="2" t="s">
        <v>3938</v>
      </c>
      <c r="D1075" s="14" t="s">
        <v>6870</v>
      </c>
      <c r="E1075"/>
      <c r="F1075" t="s">
        <v>3939</v>
      </c>
      <c r="G1075" t="s">
        <v>3940</v>
      </c>
      <c r="H1075" t="s">
        <v>3941</v>
      </c>
      <c r="K1075" s="4">
        <v>96</v>
      </c>
      <c r="L1075" s="4" t="s">
        <v>3942</v>
      </c>
      <c r="M1075" s="9">
        <v>9780134756905</v>
      </c>
      <c r="N1075" t="s">
        <v>3943</v>
      </c>
      <c r="O1075" t="s">
        <v>3943</v>
      </c>
      <c r="P1075" t="s">
        <v>3943</v>
      </c>
      <c r="Q1075" s="10">
        <v>26</v>
      </c>
      <c r="R1075" s="11"/>
      <c r="S1075" s="10">
        <v>19.5</v>
      </c>
      <c r="T1075" s="4" t="s">
        <v>6864</v>
      </c>
      <c r="U1075">
        <v>10</v>
      </c>
      <c r="V1075">
        <v>9</v>
      </c>
      <c r="W1075">
        <v>0</v>
      </c>
      <c r="X1075">
        <v>10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f>AF1075+AF1078</f>
        <v>9</v>
      </c>
      <c r="AH1075" s="1">
        <v>37480</v>
      </c>
      <c r="AI1075" s="1">
        <v>37535</v>
      </c>
      <c r="AJ1075" s="1">
        <v>36774</v>
      </c>
      <c r="AK1075" s="8" t="s">
        <v>3944</v>
      </c>
      <c r="AM1075" s="12" t="s">
        <v>6866</v>
      </c>
    </row>
    <row r="1076" spans="1:39" x14ac:dyDescent="0.15">
      <c r="A1076" s="2" t="s">
        <v>6867</v>
      </c>
      <c r="B1076" s="2" t="s">
        <v>3937</v>
      </c>
      <c r="C1076" s="2" t="s">
        <v>3938</v>
      </c>
      <c r="D1076" s="14" t="s">
        <v>6870</v>
      </c>
      <c r="E1076"/>
      <c r="F1076" t="s">
        <v>3939</v>
      </c>
      <c r="G1076" t="s">
        <v>3940</v>
      </c>
      <c r="H1076" t="s">
        <v>1324</v>
      </c>
      <c r="K1076" s="4">
        <v>96</v>
      </c>
      <c r="L1076" s="4" t="s">
        <v>1325</v>
      </c>
      <c r="M1076" s="9">
        <v>9780134748917</v>
      </c>
      <c r="N1076" t="s">
        <v>3943</v>
      </c>
      <c r="O1076" t="s">
        <v>3943</v>
      </c>
      <c r="P1076" t="s">
        <v>3943</v>
      </c>
      <c r="Q1076" s="10">
        <v>57</v>
      </c>
      <c r="R1076" s="11"/>
      <c r="S1076" s="10">
        <v>42.75</v>
      </c>
      <c r="T1076" s="4" t="s">
        <v>6864</v>
      </c>
      <c r="U1076">
        <v>10</v>
      </c>
      <c r="V1076">
        <v>9</v>
      </c>
      <c r="W1076">
        <v>0</v>
      </c>
      <c r="X1076">
        <v>10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f>AF1076+AF1078</f>
        <v>10</v>
      </c>
      <c r="AH1076" s="1">
        <v>37480</v>
      </c>
      <c r="AI1076" s="1">
        <v>37535</v>
      </c>
      <c r="AJ1076" s="1">
        <v>37539</v>
      </c>
      <c r="AK1076" s="8" t="s">
        <v>1711</v>
      </c>
      <c r="AM1076" s="12" t="s">
        <v>6866</v>
      </c>
    </row>
    <row r="1077" spans="1:39" x14ac:dyDescent="0.15">
      <c r="A1077" s="2" t="s">
        <v>6867</v>
      </c>
      <c r="B1077" s="2" t="s">
        <v>3937</v>
      </c>
      <c r="C1077" s="2" t="s">
        <v>3938</v>
      </c>
      <c r="D1077" s="14" t="s">
        <v>6870</v>
      </c>
      <c r="E1077"/>
      <c r="F1077" t="s">
        <v>3939</v>
      </c>
      <c r="G1077" t="s">
        <v>3940</v>
      </c>
      <c r="H1077" t="s">
        <v>5805</v>
      </c>
      <c r="I1077" s="4">
        <v>5</v>
      </c>
      <c r="K1077" s="4">
        <v>96</v>
      </c>
      <c r="L1077" s="4" t="s">
        <v>5806</v>
      </c>
      <c r="M1077" s="9">
        <v>9780133968545</v>
      </c>
      <c r="N1077" t="s">
        <v>3943</v>
      </c>
      <c r="O1077" t="s">
        <v>3943</v>
      </c>
      <c r="P1077" t="s">
        <v>3943</v>
      </c>
      <c r="Q1077" s="10">
        <v>35.4</v>
      </c>
      <c r="R1077" s="11"/>
      <c r="S1077" s="10">
        <v>26.55</v>
      </c>
      <c r="T1077" s="4" t="s">
        <v>6864</v>
      </c>
      <c r="U1077">
        <v>10</v>
      </c>
      <c r="V1077">
        <v>9</v>
      </c>
      <c r="W1077">
        <v>0</v>
      </c>
      <c r="X1077">
        <v>10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f>AF1077+AF1078</f>
        <v>10</v>
      </c>
      <c r="AH1077" s="1">
        <v>37480</v>
      </c>
      <c r="AI1077" s="1">
        <v>37535</v>
      </c>
      <c r="AJ1077" s="1">
        <v>37539</v>
      </c>
      <c r="AK1077" s="8" t="s">
        <v>5807</v>
      </c>
      <c r="AM1077" s="12" t="s">
        <v>6866</v>
      </c>
    </row>
    <row r="1078" spans="1:39" x14ac:dyDescent="0.15">
      <c r="A1078" s="2" t="s">
        <v>6867</v>
      </c>
      <c r="B1078" s="2" t="s">
        <v>3937</v>
      </c>
      <c r="C1078" s="2" t="s">
        <v>3938</v>
      </c>
      <c r="D1078" s="14" t="s">
        <v>6870</v>
      </c>
      <c r="E1078"/>
      <c r="F1078" t="s">
        <v>3939</v>
      </c>
      <c r="G1078" t="s">
        <v>3940</v>
      </c>
      <c r="H1078" t="s">
        <v>5902</v>
      </c>
      <c r="I1078" s="4">
        <v>5</v>
      </c>
      <c r="K1078" s="4">
        <v>95</v>
      </c>
      <c r="L1078" s="4" t="s">
        <v>5903</v>
      </c>
      <c r="M1078" s="9">
        <v>9780136246442</v>
      </c>
      <c r="N1078" t="s">
        <v>3943</v>
      </c>
      <c r="O1078" t="s">
        <v>3943</v>
      </c>
      <c r="P1078" t="s">
        <v>3943</v>
      </c>
      <c r="Q1078" s="10">
        <v>125</v>
      </c>
      <c r="R1078" s="11"/>
      <c r="S1078" s="10">
        <v>93.75</v>
      </c>
      <c r="T1078" s="4" t="s">
        <v>6864</v>
      </c>
      <c r="U1078">
        <v>10</v>
      </c>
      <c r="V1078">
        <v>9</v>
      </c>
      <c r="W1078">
        <v>9</v>
      </c>
      <c r="X1078">
        <v>10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9</v>
      </c>
      <c r="AE1078">
        <v>0</v>
      </c>
      <c r="AF1078">
        <v>9</v>
      </c>
      <c r="AH1078" s="1">
        <v>37480</v>
      </c>
      <c r="AI1078" s="1">
        <v>37535</v>
      </c>
      <c r="AJ1078" s="1">
        <v>37523</v>
      </c>
      <c r="AK1078" s="8" t="s">
        <v>5904</v>
      </c>
      <c r="AM1078" s="12" t="s">
        <v>6866</v>
      </c>
    </row>
    <row r="1079" spans="1:39" x14ac:dyDescent="0.15">
      <c r="A1079" s="2" t="s">
        <v>6867</v>
      </c>
      <c r="B1079" s="2" t="s">
        <v>3937</v>
      </c>
      <c r="C1079" s="2" t="s">
        <v>3938</v>
      </c>
      <c r="D1079" s="14" t="s">
        <v>6870</v>
      </c>
      <c r="E1079"/>
      <c r="F1079" t="s">
        <v>3939</v>
      </c>
      <c r="G1079" t="s">
        <v>3940</v>
      </c>
      <c r="H1079" t="s">
        <v>2136</v>
      </c>
      <c r="K1079" s="4">
        <v>2</v>
      </c>
      <c r="L1079" s="4" t="s">
        <v>2137</v>
      </c>
      <c r="M1079" s="9">
        <v>9780893573010</v>
      </c>
      <c r="N1079" t="s">
        <v>2138</v>
      </c>
      <c r="O1079" t="s">
        <v>2138</v>
      </c>
      <c r="P1079" t="s">
        <v>2138</v>
      </c>
      <c r="Q1079" s="10">
        <v>31.95</v>
      </c>
      <c r="R1079" s="11"/>
      <c r="S1079" s="10">
        <v>24</v>
      </c>
      <c r="T1079" s="4" t="s">
        <v>6864</v>
      </c>
      <c r="U1079">
        <v>5</v>
      </c>
      <c r="V1079">
        <v>9</v>
      </c>
      <c r="W1079">
        <v>10</v>
      </c>
      <c r="X1079">
        <v>10</v>
      </c>
      <c r="Y1079">
        <v>7</v>
      </c>
      <c r="Z1079">
        <v>0</v>
      </c>
      <c r="AA1079">
        <v>0</v>
      </c>
      <c r="AB1079">
        <v>0</v>
      </c>
      <c r="AC1079">
        <v>0</v>
      </c>
      <c r="AD1079">
        <v>3</v>
      </c>
      <c r="AE1079">
        <v>0</v>
      </c>
      <c r="AF1079">
        <v>3</v>
      </c>
      <c r="AH1079" s="1">
        <v>37543</v>
      </c>
      <c r="AI1079" s="1">
        <v>37535</v>
      </c>
      <c r="AJ1079" s="1">
        <v>37546</v>
      </c>
      <c r="AK1079" s="8" t="s">
        <v>4001</v>
      </c>
      <c r="AM1079" s="12" t="s">
        <v>6866</v>
      </c>
    </row>
    <row r="1080" spans="1:39" x14ac:dyDescent="0.15">
      <c r="A1080" s="2" t="s">
        <v>6867</v>
      </c>
      <c r="B1080" s="2" t="s">
        <v>3937</v>
      </c>
      <c r="C1080" s="2" t="s">
        <v>3938</v>
      </c>
      <c r="D1080" s="14" t="s">
        <v>6870</v>
      </c>
      <c r="E1080"/>
      <c r="F1080" t="s">
        <v>3939</v>
      </c>
      <c r="G1080" t="s">
        <v>5678</v>
      </c>
      <c r="H1080" t="s">
        <v>5679</v>
      </c>
      <c r="I1080" s="4">
        <v>5</v>
      </c>
      <c r="K1080" s="4">
        <v>93</v>
      </c>
      <c r="L1080" s="4" t="s">
        <v>5680</v>
      </c>
      <c r="M1080" s="9">
        <v>9780100710399</v>
      </c>
      <c r="N1080" t="s">
        <v>3921</v>
      </c>
      <c r="O1080" t="s">
        <v>3921</v>
      </c>
      <c r="P1080" t="s">
        <v>3921</v>
      </c>
      <c r="Q1080" s="10">
        <v>7.9</v>
      </c>
      <c r="R1080" s="11"/>
      <c r="S1080" s="10">
        <v>5.95</v>
      </c>
      <c r="T1080" s="4" t="s">
        <v>6864</v>
      </c>
      <c r="U1080">
        <v>25</v>
      </c>
      <c r="V1080">
        <v>9</v>
      </c>
      <c r="W1080">
        <v>0</v>
      </c>
      <c r="X1080">
        <v>25</v>
      </c>
      <c r="Y1080">
        <v>5</v>
      </c>
      <c r="Z1080">
        <v>0</v>
      </c>
      <c r="AA1080">
        <v>0</v>
      </c>
      <c r="AB1080">
        <v>0</v>
      </c>
      <c r="AC1080">
        <v>0</v>
      </c>
      <c r="AD1080">
        <v>7</v>
      </c>
      <c r="AE1080">
        <v>0</v>
      </c>
      <c r="AF1080">
        <v>7</v>
      </c>
      <c r="AH1080" s="1">
        <v>37480</v>
      </c>
      <c r="AI1080" s="1">
        <v>37535</v>
      </c>
      <c r="AJ1080" s="1">
        <v>37532</v>
      </c>
      <c r="AK1080" s="8" t="s">
        <v>2676</v>
      </c>
      <c r="AM1080" s="12" t="s">
        <v>6866</v>
      </c>
    </row>
    <row r="1081" spans="1:39" x14ac:dyDescent="0.15">
      <c r="A1081" s="2" t="s">
        <v>6867</v>
      </c>
      <c r="B1081" s="2" t="s">
        <v>1999</v>
      </c>
      <c r="C1081" s="2" t="s">
        <v>1695</v>
      </c>
      <c r="D1081" s="14" t="s">
        <v>6870</v>
      </c>
      <c r="E1081"/>
      <c r="F1081" t="s">
        <v>1696</v>
      </c>
      <c r="G1081" t="s">
        <v>1697</v>
      </c>
      <c r="H1081" t="s">
        <v>1698</v>
      </c>
      <c r="K1081" s="4">
        <v>89</v>
      </c>
      <c r="L1081" s="4" t="s">
        <v>1699</v>
      </c>
      <c r="M1081" s="9">
        <v>9788470394324</v>
      </c>
      <c r="N1081" t="s">
        <v>5187</v>
      </c>
      <c r="O1081" t="s">
        <v>5187</v>
      </c>
      <c r="P1081" t="s">
        <v>5187</v>
      </c>
      <c r="Q1081" s="10">
        <v>8.9499999999999993</v>
      </c>
      <c r="R1081" s="11"/>
      <c r="S1081" s="10">
        <v>6.75</v>
      </c>
      <c r="T1081" s="4" t="s">
        <v>6864</v>
      </c>
      <c r="U1081">
        <v>25</v>
      </c>
      <c r="V1081">
        <v>20</v>
      </c>
      <c r="W1081">
        <v>24</v>
      </c>
      <c r="X1081">
        <v>25</v>
      </c>
      <c r="Y1081">
        <v>6</v>
      </c>
      <c r="Z1081">
        <v>0</v>
      </c>
      <c r="AA1081">
        <v>0</v>
      </c>
      <c r="AB1081">
        <v>0</v>
      </c>
      <c r="AC1081">
        <v>0</v>
      </c>
      <c r="AD1081">
        <v>18</v>
      </c>
      <c r="AE1081">
        <v>0</v>
      </c>
      <c r="AF1081">
        <v>18</v>
      </c>
      <c r="AH1081" s="1">
        <v>37504</v>
      </c>
      <c r="AI1081" s="1">
        <v>37535</v>
      </c>
      <c r="AJ1081" s="1">
        <v>37526</v>
      </c>
      <c r="AK1081" s="8" t="s">
        <v>1700</v>
      </c>
      <c r="AM1081" s="12" t="s">
        <v>6866</v>
      </c>
    </row>
    <row r="1082" spans="1:39" x14ac:dyDescent="0.15">
      <c r="A1082" s="2" t="s">
        <v>6867</v>
      </c>
      <c r="B1082" s="2" t="s">
        <v>1999</v>
      </c>
      <c r="C1082" s="2" t="s">
        <v>1695</v>
      </c>
      <c r="D1082" s="14" t="s">
        <v>6870</v>
      </c>
      <c r="E1082"/>
      <c r="F1082" t="s">
        <v>1696</v>
      </c>
      <c r="G1082" t="s">
        <v>1676</v>
      </c>
      <c r="H1082" t="s">
        <v>1677</v>
      </c>
      <c r="L1082" s="4" t="s">
        <v>1678</v>
      </c>
      <c r="M1082" s="9">
        <v>9788437600949</v>
      </c>
      <c r="N1082" t="s">
        <v>1679</v>
      </c>
      <c r="O1082" t="s">
        <v>1679</v>
      </c>
      <c r="P1082" t="s">
        <v>1679</v>
      </c>
      <c r="Q1082" s="10">
        <v>9.9499999999999993</v>
      </c>
      <c r="R1082" s="11"/>
      <c r="S1082" s="10">
        <v>7.5</v>
      </c>
      <c r="T1082" s="4" t="s">
        <v>6864</v>
      </c>
      <c r="U1082">
        <v>25</v>
      </c>
      <c r="V1082">
        <v>20</v>
      </c>
      <c r="W1082">
        <v>24</v>
      </c>
      <c r="X1082">
        <v>25</v>
      </c>
      <c r="Y1082">
        <v>7</v>
      </c>
      <c r="Z1082">
        <v>0</v>
      </c>
      <c r="AA1082">
        <v>0</v>
      </c>
      <c r="AB1082">
        <v>0</v>
      </c>
      <c r="AC1082">
        <v>0</v>
      </c>
      <c r="AD1082">
        <v>17</v>
      </c>
      <c r="AE1082">
        <v>0</v>
      </c>
      <c r="AF1082">
        <v>17</v>
      </c>
      <c r="AH1082" s="1">
        <v>37504</v>
      </c>
      <c r="AI1082" s="1">
        <v>37535</v>
      </c>
      <c r="AJ1082" s="1">
        <v>37526</v>
      </c>
      <c r="AK1082" s="8" t="s">
        <v>1680</v>
      </c>
      <c r="AM1082" s="12" t="s">
        <v>6866</v>
      </c>
    </row>
    <row r="1083" spans="1:39" x14ac:dyDescent="0.15">
      <c r="A1083" s="2" t="s">
        <v>6867</v>
      </c>
      <c r="B1083" s="2" t="s">
        <v>1999</v>
      </c>
      <c r="C1083" s="2" t="s">
        <v>1695</v>
      </c>
      <c r="D1083" s="14" t="s">
        <v>6870</v>
      </c>
      <c r="E1083"/>
      <c r="F1083" t="s">
        <v>1696</v>
      </c>
      <c r="G1083" t="s">
        <v>1861</v>
      </c>
      <c r="H1083" t="s">
        <v>1862</v>
      </c>
      <c r="K1083" s="4">
        <v>0</v>
      </c>
      <c r="L1083" s="4" t="s">
        <v>1863</v>
      </c>
      <c r="M1083" s="9">
        <v>9788423919413</v>
      </c>
      <c r="N1083" t="s">
        <v>5187</v>
      </c>
      <c r="O1083" t="s">
        <v>5187</v>
      </c>
      <c r="P1083" t="s">
        <v>5187</v>
      </c>
      <c r="Q1083" s="10">
        <v>12.95</v>
      </c>
      <c r="R1083" s="11"/>
      <c r="S1083" s="10">
        <v>9.75</v>
      </c>
      <c r="T1083" s="4" t="s">
        <v>6864</v>
      </c>
      <c r="U1083">
        <v>25</v>
      </c>
      <c r="V1083">
        <v>20</v>
      </c>
      <c r="W1083">
        <v>24</v>
      </c>
      <c r="X1083">
        <v>25</v>
      </c>
      <c r="Y1083">
        <v>8</v>
      </c>
      <c r="Z1083">
        <v>0</v>
      </c>
      <c r="AA1083">
        <v>0</v>
      </c>
      <c r="AB1083">
        <v>0</v>
      </c>
      <c r="AC1083">
        <v>0</v>
      </c>
      <c r="AD1083">
        <v>16</v>
      </c>
      <c r="AE1083">
        <v>0</v>
      </c>
      <c r="AF1083">
        <v>16</v>
      </c>
      <c r="AH1083" s="1">
        <v>37504</v>
      </c>
      <c r="AI1083" s="1">
        <v>37535</v>
      </c>
      <c r="AJ1083" s="1">
        <v>37526</v>
      </c>
      <c r="AK1083" s="8" t="s">
        <v>1864</v>
      </c>
      <c r="AM1083" s="12" t="s">
        <v>6866</v>
      </c>
    </row>
    <row r="1084" spans="1:39" x14ac:dyDescent="0.15">
      <c r="A1084" s="2" t="s">
        <v>6867</v>
      </c>
      <c r="B1084" s="2" t="s">
        <v>1999</v>
      </c>
      <c r="C1084" s="2" t="s">
        <v>3938</v>
      </c>
      <c r="D1084" s="14" t="s">
        <v>6870</v>
      </c>
      <c r="E1084"/>
      <c r="F1084" t="s">
        <v>2001</v>
      </c>
      <c r="G1084" t="s">
        <v>2173</v>
      </c>
      <c r="H1084" t="s">
        <v>2174</v>
      </c>
      <c r="I1084" s="4">
        <v>2</v>
      </c>
      <c r="K1084" s="4">
        <v>99</v>
      </c>
      <c r="L1084" s="4" t="s">
        <v>2175</v>
      </c>
      <c r="M1084" s="9">
        <v>9780838498323</v>
      </c>
      <c r="N1084" t="s">
        <v>4008</v>
      </c>
      <c r="O1084" t="s">
        <v>3888</v>
      </c>
      <c r="P1084" t="s">
        <v>3888</v>
      </c>
      <c r="Q1084" s="10">
        <v>60.35</v>
      </c>
      <c r="R1084" s="11"/>
      <c r="S1084" s="10">
        <v>45.3</v>
      </c>
      <c r="T1084" s="4" t="s">
        <v>6864</v>
      </c>
      <c r="U1084">
        <v>75</v>
      </c>
      <c r="V1084">
        <v>112</v>
      </c>
      <c r="W1084">
        <v>60</v>
      </c>
      <c r="X1084">
        <v>75</v>
      </c>
      <c r="Y1084">
        <v>49</v>
      </c>
      <c r="Z1084">
        <v>0</v>
      </c>
      <c r="AA1084">
        <v>0</v>
      </c>
      <c r="AB1084">
        <v>0</v>
      </c>
      <c r="AC1084">
        <v>0</v>
      </c>
      <c r="AD1084">
        <v>11</v>
      </c>
      <c r="AE1084">
        <v>0</v>
      </c>
      <c r="AF1084">
        <v>11</v>
      </c>
      <c r="AH1084" s="1">
        <v>37524</v>
      </c>
      <c r="AI1084" s="1">
        <v>37535</v>
      </c>
      <c r="AJ1084" s="1">
        <v>37530</v>
      </c>
      <c r="AK1084" s="8" t="s">
        <v>2176</v>
      </c>
      <c r="AM1084" s="12" t="s">
        <v>5175</v>
      </c>
    </row>
    <row r="1085" spans="1:39" x14ac:dyDescent="0.15">
      <c r="A1085" s="2" t="s">
        <v>6867</v>
      </c>
      <c r="B1085" s="2" t="s">
        <v>1999</v>
      </c>
      <c r="C1085" s="2" t="s">
        <v>3938</v>
      </c>
      <c r="D1085" s="14" t="s">
        <v>6870</v>
      </c>
      <c r="E1085"/>
      <c r="F1085" t="s">
        <v>2001</v>
      </c>
      <c r="G1085" t="s">
        <v>6911</v>
      </c>
      <c r="H1085" t="s">
        <v>1066</v>
      </c>
      <c r="L1085" s="4" t="s">
        <v>1067</v>
      </c>
      <c r="M1085" s="9">
        <v>9780189999982</v>
      </c>
      <c r="N1085" t="s">
        <v>6914</v>
      </c>
      <c r="O1085" t="s">
        <v>6914</v>
      </c>
      <c r="P1085" t="s">
        <v>6914</v>
      </c>
      <c r="Q1085" s="10">
        <v>0</v>
      </c>
      <c r="R1085" s="11"/>
      <c r="S1085" s="10">
        <v>0</v>
      </c>
      <c r="T1085" s="4" t="s">
        <v>6864</v>
      </c>
      <c r="U1085">
        <v>0</v>
      </c>
      <c r="V1085">
        <v>112</v>
      </c>
      <c r="W1085">
        <v>0</v>
      </c>
      <c r="X1085">
        <v>4162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H1085" s="1">
        <v>37516</v>
      </c>
      <c r="AI1085" s="1">
        <v>37535</v>
      </c>
      <c r="AM1085" s="12" t="s">
        <v>6866</v>
      </c>
    </row>
    <row r="1086" spans="1:39" x14ac:dyDescent="0.15">
      <c r="A1086" s="2" t="s">
        <v>6867</v>
      </c>
      <c r="B1086" s="2" t="s">
        <v>1999</v>
      </c>
      <c r="C1086" s="2" t="s">
        <v>3938</v>
      </c>
      <c r="D1086" s="14" t="s">
        <v>6870</v>
      </c>
      <c r="E1086"/>
      <c r="F1086" t="s">
        <v>2001</v>
      </c>
      <c r="G1086" t="s">
        <v>6911</v>
      </c>
      <c r="H1086" t="s">
        <v>4298</v>
      </c>
      <c r="L1086" s="4" t="s">
        <v>4299</v>
      </c>
      <c r="M1086" s="9">
        <v>9780181818182</v>
      </c>
      <c r="N1086" t="s">
        <v>6914</v>
      </c>
      <c r="O1086" t="s">
        <v>6914</v>
      </c>
      <c r="P1086" t="s">
        <v>6914</v>
      </c>
      <c r="Q1086" s="10">
        <v>0</v>
      </c>
      <c r="R1086" s="11"/>
      <c r="S1086" s="10">
        <v>0</v>
      </c>
      <c r="T1086" s="4" t="s">
        <v>6864</v>
      </c>
      <c r="U1086">
        <v>0</v>
      </c>
      <c r="V1086">
        <v>112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H1086" s="1">
        <v>37519</v>
      </c>
      <c r="AI1086" s="1">
        <v>37535</v>
      </c>
      <c r="AM1086" s="12" t="s">
        <v>6866</v>
      </c>
    </row>
    <row r="1087" spans="1:39" x14ac:dyDescent="0.15">
      <c r="A1087" s="2" t="s">
        <v>6867</v>
      </c>
      <c r="B1087" s="2" t="s">
        <v>1999</v>
      </c>
      <c r="C1087" s="2" t="s">
        <v>1192</v>
      </c>
      <c r="D1087" s="14" t="s">
        <v>6870</v>
      </c>
      <c r="E1087"/>
      <c r="F1087" t="s">
        <v>2001</v>
      </c>
      <c r="G1087" t="s">
        <v>6911</v>
      </c>
      <c r="H1087" t="s">
        <v>1066</v>
      </c>
      <c r="L1087" s="4" t="s">
        <v>1067</v>
      </c>
      <c r="M1087" s="9">
        <v>9780189999982</v>
      </c>
      <c r="N1087" t="s">
        <v>6914</v>
      </c>
      <c r="O1087" t="s">
        <v>6914</v>
      </c>
      <c r="P1087" t="s">
        <v>6914</v>
      </c>
      <c r="Q1087" s="10">
        <v>0</v>
      </c>
      <c r="R1087" s="11"/>
      <c r="S1087" s="10">
        <v>0</v>
      </c>
      <c r="T1087" s="4" t="s">
        <v>6864</v>
      </c>
      <c r="U1087">
        <v>0</v>
      </c>
      <c r="V1087">
        <v>85</v>
      </c>
      <c r="W1087">
        <v>0</v>
      </c>
      <c r="X1087">
        <v>4162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H1087" s="1">
        <v>37516</v>
      </c>
      <c r="AI1087" s="1">
        <v>37535</v>
      </c>
      <c r="AM1087" s="12" t="s">
        <v>6866</v>
      </c>
    </row>
    <row r="1088" spans="1:39" x14ac:dyDescent="0.15">
      <c r="A1088" s="2" t="s">
        <v>6867</v>
      </c>
      <c r="B1088" s="2" t="s">
        <v>1999</v>
      </c>
      <c r="C1088" s="2" t="s">
        <v>3984</v>
      </c>
      <c r="D1088" s="14" t="s">
        <v>6870</v>
      </c>
      <c r="E1088"/>
      <c r="F1088" t="s">
        <v>2001</v>
      </c>
      <c r="G1088" t="s">
        <v>6911</v>
      </c>
      <c r="H1088" t="s">
        <v>1066</v>
      </c>
      <c r="L1088" s="4" t="s">
        <v>1067</v>
      </c>
      <c r="M1088" s="9">
        <v>9780189999982</v>
      </c>
      <c r="N1088" t="s">
        <v>6914</v>
      </c>
      <c r="O1088" t="s">
        <v>6914</v>
      </c>
      <c r="P1088" t="s">
        <v>6914</v>
      </c>
      <c r="Q1088" s="10">
        <v>0</v>
      </c>
      <c r="R1088" s="11"/>
      <c r="S1088" s="10">
        <v>0</v>
      </c>
      <c r="T1088" s="4" t="s">
        <v>6864</v>
      </c>
      <c r="U1088">
        <v>0</v>
      </c>
      <c r="V1088">
        <v>62</v>
      </c>
      <c r="W1088">
        <v>0</v>
      </c>
      <c r="X1088">
        <v>4162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H1088" s="1">
        <v>37516</v>
      </c>
      <c r="AI1088" s="1">
        <v>37535</v>
      </c>
      <c r="AM1088" s="12" t="s">
        <v>6866</v>
      </c>
    </row>
    <row r="1089" spans="1:39" x14ac:dyDescent="0.15">
      <c r="A1089" s="2" t="s">
        <v>6867</v>
      </c>
      <c r="B1089" s="2" t="s">
        <v>1999</v>
      </c>
      <c r="C1089" s="2" t="s">
        <v>2000</v>
      </c>
      <c r="D1089" s="14" t="s">
        <v>6870</v>
      </c>
      <c r="E1089"/>
      <c r="F1089" t="s">
        <v>2001</v>
      </c>
      <c r="G1089" t="s">
        <v>6911</v>
      </c>
      <c r="H1089" t="s">
        <v>1066</v>
      </c>
      <c r="L1089" s="4" t="s">
        <v>1067</v>
      </c>
      <c r="M1089" s="9">
        <v>9780189999982</v>
      </c>
      <c r="N1089" t="s">
        <v>6914</v>
      </c>
      <c r="O1089" t="s">
        <v>6914</v>
      </c>
      <c r="P1089" t="s">
        <v>6914</v>
      </c>
      <c r="Q1089" s="10">
        <v>0</v>
      </c>
      <c r="R1089" s="11"/>
      <c r="S1089" s="10">
        <v>0</v>
      </c>
      <c r="T1089" s="4" t="s">
        <v>6864</v>
      </c>
      <c r="U1089">
        <v>0</v>
      </c>
      <c r="V1089">
        <v>37</v>
      </c>
      <c r="W1089">
        <v>0</v>
      </c>
      <c r="X1089">
        <v>4162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H1089" s="1">
        <v>37516</v>
      </c>
      <c r="AI1089" s="1">
        <v>37535</v>
      </c>
      <c r="AM1089" s="12" t="s">
        <v>6866</v>
      </c>
    </row>
    <row r="1090" spans="1:39" x14ac:dyDescent="0.15">
      <c r="A1090" s="2" t="s">
        <v>6867</v>
      </c>
      <c r="B1090" s="2" t="s">
        <v>1999</v>
      </c>
      <c r="C1090" s="2" t="s">
        <v>5888</v>
      </c>
      <c r="D1090" s="14" t="s">
        <v>6870</v>
      </c>
      <c r="E1090"/>
      <c r="F1090" t="s">
        <v>2001</v>
      </c>
      <c r="G1090" t="s">
        <v>6911</v>
      </c>
      <c r="H1090" t="s">
        <v>1066</v>
      </c>
      <c r="L1090" s="4" t="s">
        <v>1067</v>
      </c>
      <c r="M1090" s="9">
        <v>9780189999982</v>
      </c>
      <c r="N1090" t="s">
        <v>6914</v>
      </c>
      <c r="O1090" t="s">
        <v>6914</v>
      </c>
      <c r="P1090" t="s">
        <v>6914</v>
      </c>
      <c r="Q1090" s="10">
        <v>0</v>
      </c>
      <c r="R1090" s="11"/>
      <c r="S1090" s="10">
        <v>0</v>
      </c>
      <c r="T1090" s="4" t="s">
        <v>6864</v>
      </c>
      <c r="U1090">
        <v>0</v>
      </c>
      <c r="V1090">
        <v>111</v>
      </c>
      <c r="W1090">
        <v>0</v>
      </c>
      <c r="X1090">
        <v>4162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H1090" s="1">
        <v>37516</v>
      </c>
      <c r="AI1090" s="1">
        <v>37535</v>
      </c>
      <c r="AM1090" s="12" t="s">
        <v>6866</v>
      </c>
    </row>
    <row r="1091" spans="1:39" x14ac:dyDescent="0.15">
      <c r="A1091" s="2" t="s">
        <v>6867</v>
      </c>
      <c r="B1091" s="2" t="s">
        <v>3508</v>
      </c>
      <c r="C1091" s="2">
        <v>110</v>
      </c>
      <c r="D1091" s="14" t="s">
        <v>6870</v>
      </c>
      <c r="E1091"/>
      <c r="F1091" t="s">
        <v>3509</v>
      </c>
      <c r="G1091" t="s">
        <v>992</v>
      </c>
      <c r="H1091" t="s">
        <v>993</v>
      </c>
      <c r="K1091" s="4">
        <v>72</v>
      </c>
      <c r="L1091" s="4" t="s">
        <v>994</v>
      </c>
      <c r="M1091" s="9">
        <v>9780374521509</v>
      </c>
      <c r="N1091" t="s">
        <v>1073</v>
      </c>
      <c r="O1091" t="s">
        <v>3928</v>
      </c>
      <c r="P1091" t="s">
        <v>3928</v>
      </c>
      <c r="Q1091" s="10">
        <v>12</v>
      </c>
      <c r="R1091" s="11">
        <v>0.1</v>
      </c>
      <c r="S1091" s="10">
        <v>9</v>
      </c>
      <c r="T1091" s="4" t="s">
        <v>6864</v>
      </c>
      <c r="U1091">
        <v>40</v>
      </c>
      <c r="V1091">
        <v>27</v>
      </c>
      <c r="W1091">
        <v>28</v>
      </c>
      <c r="X1091">
        <v>40</v>
      </c>
      <c r="Y1091">
        <v>2</v>
      </c>
      <c r="Z1091">
        <v>0</v>
      </c>
      <c r="AA1091">
        <v>0</v>
      </c>
      <c r="AB1091">
        <v>0</v>
      </c>
      <c r="AC1091">
        <v>0</v>
      </c>
      <c r="AD1091">
        <v>12</v>
      </c>
      <c r="AE1091">
        <v>14</v>
      </c>
      <c r="AF1091">
        <v>26</v>
      </c>
      <c r="AH1091" s="1">
        <v>37454</v>
      </c>
      <c r="AI1091" s="1">
        <v>37535</v>
      </c>
      <c r="AJ1091" s="1">
        <v>37523</v>
      </c>
      <c r="AK1091" s="8">
        <v>12</v>
      </c>
      <c r="AM1091" s="12" t="s">
        <v>6866</v>
      </c>
    </row>
    <row r="1092" spans="1:39" x14ac:dyDescent="0.15">
      <c r="A1092" s="2" t="s">
        <v>6867</v>
      </c>
      <c r="B1092" s="2" t="s">
        <v>3508</v>
      </c>
      <c r="C1092" s="2">
        <v>110</v>
      </c>
      <c r="D1092" s="14" t="s">
        <v>6870</v>
      </c>
      <c r="E1092"/>
      <c r="F1092" t="s">
        <v>3509</v>
      </c>
      <c r="G1092" t="s">
        <v>550</v>
      </c>
      <c r="H1092" t="s">
        <v>551</v>
      </c>
      <c r="K1092" s="4">
        <v>97</v>
      </c>
      <c r="L1092" s="4" t="s">
        <v>2935</v>
      </c>
      <c r="M1092" s="9">
        <v>9780192853837</v>
      </c>
      <c r="N1092" t="s">
        <v>6875</v>
      </c>
      <c r="O1092" t="s">
        <v>6875</v>
      </c>
      <c r="P1092" t="s">
        <v>6875</v>
      </c>
      <c r="Q1092" s="10">
        <v>8.9499999999999993</v>
      </c>
      <c r="R1092" s="11"/>
      <c r="S1092" s="10">
        <v>6.75</v>
      </c>
      <c r="T1092" s="4" t="s">
        <v>6864</v>
      </c>
      <c r="U1092">
        <v>40</v>
      </c>
      <c r="V1092">
        <v>27</v>
      </c>
      <c r="W1092">
        <v>30</v>
      </c>
      <c r="X1092">
        <v>40</v>
      </c>
      <c r="Y1092">
        <v>6</v>
      </c>
      <c r="Z1092">
        <v>0</v>
      </c>
      <c r="AA1092">
        <v>0</v>
      </c>
      <c r="AB1092">
        <v>0</v>
      </c>
      <c r="AC1092">
        <v>0</v>
      </c>
      <c r="AD1092">
        <v>31</v>
      </c>
      <c r="AE1092">
        <v>0</v>
      </c>
      <c r="AF1092">
        <v>31</v>
      </c>
      <c r="AH1092" s="1">
        <v>37454</v>
      </c>
      <c r="AI1092" s="1">
        <v>37535</v>
      </c>
      <c r="AJ1092" s="1">
        <v>37526</v>
      </c>
      <c r="AK1092" s="8">
        <v>8.9499999999999993</v>
      </c>
      <c r="AM1092" s="12" t="s">
        <v>6866</v>
      </c>
    </row>
    <row r="1093" spans="1:39" x14ac:dyDescent="0.15">
      <c r="A1093" s="2" t="s">
        <v>6867</v>
      </c>
      <c r="B1093" s="2" t="s">
        <v>3508</v>
      </c>
      <c r="C1093" s="2">
        <v>110</v>
      </c>
      <c r="D1093" s="14" t="s">
        <v>6870</v>
      </c>
      <c r="E1093"/>
      <c r="F1093" t="s">
        <v>3509</v>
      </c>
      <c r="G1093" t="s">
        <v>2041</v>
      </c>
      <c r="H1093" t="s">
        <v>2626</v>
      </c>
      <c r="J1093" s="4">
        <v>1</v>
      </c>
      <c r="K1093" s="4">
        <v>78</v>
      </c>
      <c r="L1093" s="4" t="s">
        <v>2627</v>
      </c>
      <c r="M1093" s="9">
        <v>9780679724698</v>
      </c>
      <c r="N1093" t="s">
        <v>1998</v>
      </c>
      <c r="O1093" t="s">
        <v>1998</v>
      </c>
      <c r="P1093" t="s">
        <v>1998</v>
      </c>
      <c r="Q1093" s="10">
        <v>11</v>
      </c>
      <c r="R1093" s="11">
        <v>0.1</v>
      </c>
      <c r="S1093" s="10">
        <v>8.25</v>
      </c>
      <c r="T1093" s="4" t="s">
        <v>6864</v>
      </c>
      <c r="U1093">
        <v>40</v>
      </c>
      <c r="V1093">
        <v>27</v>
      </c>
      <c r="W1093">
        <v>40</v>
      </c>
      <c r="X1093">
        <v>55</v>
      </c>
      <c r="Y1093">
        <v>16</v>
      </c>
      <c r="Z1093">
        <v>0</v>
      </c>
      <c r="AA1093">
        <v>0</v>
      </c>
      <c r="AB1093">
        <v>0</v>
      </c>
      <c r="AC1093">
        <v>0</v>
      </c>
      <c r="AD1093">
        <v>29</v>
      </c>
      <c r="AE1093">
        <v>5</v>
      </c>
      <c r="AF1093">
        <v>34</v>
      </c>
      <c r="AH1093" s="1">
        <v>37454</v>
      </c>
      <c r="AI1093" s="1">
        <v>37535</v>
      </c>
      <c r="AJ1093" s="1">
        <v>37522</v>
      </c>
      <c r="AK1093" s="8">
        <v>11</v>
      </c>
      <c r="AM1093" s="12" t="s">
        <v>6866</v>
      </c>
    </row>
    <row r="1094" spans="1:39" x14ac:dyDescent="0.15">
      <c r="A1094" s="2" t="s">
        <v>6867</v>
      </c>
      <c r="B1094" s="2" t="s">
        <v>3508</v>
      </c>
      <c r="C1094" s="2">
        <v>110</v>
      </c>
      <c r="D1094" s="14" t="s">
        <v>6870</v>
      </c>
      <c r="E1094"/>
      <c r="F1094" t="s">
        <v>3509</v>
      </c>
      <c r="G1094" t="s">
        <v>3510</v>
      </c>
      <c r="H1094" t="s">
        <v>3511</v>
      </c>
      <c r="K1094" s="4">
        <v>98</v>
      </c>
      <c r="L1094" s="4" t="s">
        <v>3512</v>
      </c>
      <c r="M1094" s="9">
        <v>9780415128094</v>
      </c>
      <c r="N1094" t="s">
        <v>2005</v>
      </c>
      <c r="O1094" t="s">
        <v>2006</v>
      </c>
      <c r="P1094" t="s">
        <v>2006</v>
      </c>
      <c r="Q1094" s="10">
        <v>16.95</v>
      </c>
      <c r="R1094" s="11">
        <v>0.1</v>
      </c>
      <c r="S1094" s="10">
        <v>12.75</v>
      </c>
      <c r="T1094" s="4" t="s">
        <v>6864</v>
      </c>
      <c r="U1094">
        <v>40</v>
      </c>
      <c r="V1094">
        <v>27</v>
      </c>
      <c r="W1094">
        <v>27</v>
      </c>
      <c r="X1094">
        <v>40</v>
      </c>
      <c r="Y1094">
        <v>11</v>
      </c>
      <c r="Z1094">
        <v>0</v>
      </c>
      <c r="AA1094">
        <v>0</v>
      </c>
      <c r="AB1094">
        <v>0</v>
      </c>
      <c r="AC1094">
        <v>0</v>
      </c>
      <c r="AD1094">
        <v>24</v>
      </c>
      <c r="AE1094">
        <v>4</v>
      </c>
      <c r="AF1094">
        <v>28</v>
      </c>
      <c r="AH1094" s="1">
        <v>37454</v>
      </c>
      <c r="AI1094" s="1">
        <v>37535</v>
      </c>
      <c r="AJ1094" s="1">
        <v>37531</v>
      </c>
      <c r="AK1094" s="8">
        <v>16.95</v>
      </c>
      <c r="AM1094" s="12" t="s">
        <v>6866</v>
      </c>
    </row>
    <row r="1095" spans="1:39" x14ac:dyDescent="0.15">
      <c r="A1095" s="2" t="s">
        <v>6867</v>
      </c>
      <c r="B1095" s="2" t="s">
        <v>3508</v>
      </c>
      <c r="C1095" s="2">
        <v>110</v>
      </c>
      <c r="D1095" s="14" t="s">
        <v>6870</v>
      </c>
      <c r="E1095"/>
      <c r="F1095" t="s">
        <v>3509</v>
      </c>
      <c r="G1095" t="s">
        <v>1166</v>
      </c>
      <c r="H1095" t="s">
        <v>1587</v>
      </c>
      <c r="K1095" s="4">
        <v>77</v>
      </c>
      <c r="L1095" s="4" t="s">
        <v>1588</v>
      </c>
      <c r="M1095" s="9">
        <v>9780198760610</v>
      </c>
      <c r="N1095" t="s">
        <v>6875</v>
      </c>
      <c r="O1095" t="s">
        <v>6875</v>
      </c>
      <c r="P1095" t="s">
        <v>6875</v>
      </c>
      <c r="Q1095" s="10">
        <v>12.95</v>
      </c>
      <c r="R1095" s="11">
        <v>0.1</v>
      </c>
      <c r="S1095" s="10">
        <v>9.75</v>
      </c>
      <c r="T1095" s="4" t="s">
        <v>6864</v>
      </c>
      <c r="U1095">
        <v>40</v>
      </c>
      <c r="V1095">
        <v>27</v>
      </c>
      <c r="W1095">
        <v>30</v>
      </c>
      <c r="X1095">
        <v>40</v>
      </c>
      <c r="Y1095">
        <v>13</v>
      </c>
      <c r="Z1095">
        <v>0</v>
      </c>
      <c r="AA1095">
        <v>0</v>
      </c>
      <c r="AB1095">
        <v>0</v>
      </c>
      <c r="AC1095">
        <v>0</v>
      </c>
      <c r="AD1095">
        <v>17</v>
      </c>
      <c r="AE1095">
        <v>0</v>
      </c>
      <c r="AF1095">
        <v>17</v>
      </c>
      <c r="AH1095" s="1">
        <v>37454</v>
      </c>
      <c r="AI1095" s="1">
        <v>37535</v>
      </c>
      <c r="AJ1095" s="1">
        <v>37476</v>
      </c>
      <c r="AK1095" s="8" t="s">
        <v>1589</v>
      </c>
      <c r="AM1095" s="12" t="s">
        <v>6866</v>
      </c>
    </row>
    <row r="1096" spans="1:39" x14ac:dyDescent="0.15">
      <c r="A1096" s="2" t="s">
        <v>6867</v>
      </c>
      <c r="B1096" s="2" t="s">
        <v>3508</v>
      </c>
      <c r="C1096" s="2">
        <v>201</v>
      </c>
      <c r="D1096" s="14" t="s">
        <v>6870</v>
      </c>
      <c r="E1096"/>
      <c r="F1096" t="s">
        <v>1110</v>
      </c>
      <c r="G1096" t="s">
        <v>2041</v>
      </c>
      <c r="H1096" t="s">
        <v>3579</v>
      </c>
      <c r="K1096" s="4">
        <v>77</v>
      </c>
      <c r="L1096" s="4" t="s">
        <v>5965</v>
      </c>
      <c r="M1096" s="9">
        <v>9780679752554</v>
      </c>
      <c r="N1096" t="s">
        <v>1998</v>
      </c>
      <c r="O1096" t="s">
        <v>1998</v>
      </c>
      <c r="P1096" t="s">
        <v>1998</v>
      </c>
      <c r="Q1096" s="10">
        <v>14</v>
      </c>
      <c r="R1096" s="11">
        <v>0.1</v>
      </c>
      <c r="S1096" s="10">
        <v>10.5</v>
      </c>
      <c r="T1096" s="4" t="s">
        <v>6864</v>
      </c>
      <c r="U1096">
        <v>9</v>
      </c>
      <c r="V1096">
        <v>13</v>
      </c>
      <c r="W1096">
        <v>18</v>
      </c>
      <c r="X1096">
        <v>24</v>
      </c>
      <c r="Y1096">
        <v>2</v>
      </c>
      <c r="Z1096">
        <v>0</v>
      </c>
      <c r="AA1096">
        <v>2</v>
      </c>
      <c r="AB1096">
        <v>0</v>
      </c>
      <c r="AC1096">
        <v>0</v>
      </c>
      <c r="AD1096">
        <v>7</v>
      </c>
      <c r="AE1096">
        <v>7</v>
      </c>
      <c r="AF1096">
        <v>14</v>
      </c>
      <c r="AH1096" s="1">
        <v>37372</v>
      </c>
      <c r="AI1096" s="1">
        <v>37535</v>
      </c>
      <c r="AJ1096" s="1">
        <v>37484</v>
      </c>
      <c r="AK1096" s="8">
        <v>14</v>
      </c>
      <c r="AM1096" s="12" t="s">
        <v>6866</v>
      </c>
    </row>
    <row r="1097" spans="1:39" x14ac:dyDescent="0.15">
      <c r="A1097" s="2" t="s">
        <v>6867</v>
      </c>
      <c r="B1097" s="2" t="s">
        <v>3508</v>
      </c>
      <c r="C1097" s="2">
        <v>201</v>
      </c>
      <c r="D1097" s="14" t="s">
        <v>6870</v>
      </c>
      <c r="E1097"/>
      <c r="F1097" t="s">
        <v>1110</v>
      </c>
      <c r="G1097" t="s">
        <v>2708</v>
      </c>
      <c r="H1097" t="s">
        <v>2709</v>
      </c>
      <c r="K1097" s="4">
        <v>1</v>
      </c>
      <c r="L1097" s="4" t="s">
        <v>2710</v>
      </c>
      <c r="M1097" s="9">
        <v>9780393974294</v>
      </c>
      <c r="N1097" t="s">
        <v>1138</v>
      </c>
      <c r="O1097" t="s">
        <v>1138</v>
      </c>
      <c r="P1097" t="s">
        <v>1138</v>
      </c>
      <c r="Q1097" s="10">
        <v>52.3</v>
      </c>
      <c r="R1097" s="11"/>
      <c r="S1097" s="10">
        <v>39.25</v>
      </c>
      <c r="T1097" s="4" t="s">
        <v>6864</v>
      </c>
      <c r="U1097">
        <v>9</v>
      </c>
      <c r="V1097">
        <v>13</v>
      </c>
      <c r="W1097">
        <v>9</v>
      </c>
      <c r="X1097">
        <v>9</v>
      </c>
      <c r="Y1097">
        <v>4</v>
      </c>
      <c r="Z1097">
        <v>0</v>
      </c>
      <c r="AA1097">
        <v>1</v>
      </c>
      <c r="AB1097">
        <v>0</v>
      </c>
      <c r="AC1097">
        <v>0</v>
      </c>
      <c r="AD1097">
        <v>2</v>
      </c>
      <c r="AE1097">
        <v>2</v>
      </c>
      <c r="AF1097">
        <v>4</v>
      </c>
      <c r="AH1097" s="1">
        <v>37372</v>
      </c>
      <c r="AI1097" s="1">
        <v>37535</v>
      </c>
      <c r="AJ1097" s="1">
        <v>37495</v>
      </c>
      <c r="AK1097" s="8" t="s">
        <v>2711</v>
      </c>
      <c r="AM1097" s="12" t="s">
        <v>6866</v>
      </c>
    </row>
    <row r="1098" spans="1:39" x14ac:dyDescent="0.15">
      <c r="A1098" s="2" t="s">
        <v>6867</v>
      </c>
      <c r="B1098" s="2" t="s">
        <v>3508</v>
      </c>
      <c r="C1098" s="2">
        <v>201</v>
      </c>
      <c r="D1098" s="14" t="s">
        <v>6870</v>
      </c>
      <c r="E1098"/>
      <c r="F1098" t="s">
        <v>1110</v>
      </c>
      <c r="G1098" t="s">
        <v>627</v>
      </c>
      <c r="H1098" t="s">
        <v>628</v>
      </c>
      <c r="K1098" s="4">
        <v>97</v>
      </c>
      <c r="L1098" s="4" t="s">
        <v>2936</v>
      </c>
      <c r="M1098" s="9">
        <v>9780801481352</v>
      </c>
      <c r="N1098" t="s">
        <v>5170</v>
      </c>
      <c r="O1098" t="s">
        <v>5170</v>
      </c>
      <c r="P1098" t="s">
        <v>5170</v>
      </c>
      <c r="Q1098" s="10">
        <v>19.149999999999999</v>
      </c>
      <c r="R1098" s="11"/>
      <c r="S1098" s="10">
        <v>14.4</v>
      </c>
      <c r="T1098" s="4" t="s">
        <v>6864</v>
      </c>
      <c r="U1098">
        <v>9</v>
      </c>
      <c r="V1098">
        <v>13</v>
      </c>
      <c r="W1098">
        <v>9</v>
      </c>
      <c r="X1098">
        <v>9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8</v>
      </c>
      <c r="AF1098">
        <v>8</v>
      </c>
      <c r="AH1098" s="1">
        <v>37372</v>
      </c>
      <c r="AI1098" s="1">
        <v>37535</v>
      </c>
      <c r="AJ1098" s="1">
        <v>37474</v>
      </c>
      <c r="AK1098" s="8" t="s">
        <v>5977</v>
      </c>
      <c r="AM1098" s="12" t="s">
        <v>6866</v>
      </c>
    </row>
    <row r="1099" spans="1:39" x14ac:dyDescent="0.15">
      <c r="A1099" s="2" t="s">
        <v>6867</v>
      </c>
      <c r="B1099" s="2" t="s">
        <v>1209</v>
      </c>
      <c r="C1099" s="2">
        <v>106</v>
      </c>
      <c r="D1099" s="14" t="s">
        <v>6870</v>
      </c>
      <c r="E1099"/>
      <c r="F1099" t="s">
        <v>5137</v>
      </c>
      <c r="G1099" t="s">
        <v>6673</v>
      </c>
      <c r="H1099" t="s">
        <v>6674</v>
      </c>
      <c r="K1099" s="4">
        <v>77</v>
      </c>
      <c r="L1099" s="4" t="s">
        <v>6675</v>
      </c>
      <c r="M1099" s="9">
        <v>9780140443325</v>
      </c>
      <c r="N1099" t="s">
        <v>3936</v>
      </c>
      <c r="O1099" t="s">
        <v>3936</v>
      </c>
      <c r="P1099" t="s">
        <v>3936</v>
      </c>
      <c r="Q1099" s="10">
        <v>10.95</v>
      </c>
      <c r="R1099" s="11">
        <v>0.1</v>
      </c>
      <c r="S1099" s="10">
        <v>8.25</v>
      </c>
      <c r="T1099" s="4" t="s">
        <v>6864</v>
      </c>
      <c r="U1099">
        <v>15</v>
      </c>
      <c r="V1099">
        <v>12</v>
      </c>
      <c r="W1099">
        <v>15</v>
      </c>
      <c r="X1099">
        <v>15</v>
      </c>
      <c r="Y1099">
        <v>7</v>
      </c>
      <c r="Z1099">
        <v>0</v>
      </c>
      <c r="AA1099">
        <v>0</v>
      </c>
      <c r="AB1099">
        <v>0</v>
      </c>
      <c r="AC1099">
        <v>0</v>
      </c>
      <c r="AD1099">
        <v>8</v>
      </c>
      <c r="AE1099">
        <v>0</v>
      </c>
      <c r="AF1099">
        <v>8</v>
      </c>
      <c r="AH1099" s="1">
        <v>37461</v>
      </c>
      <c r="AI1099" s="1">
        <v>37535</v>
      </c>
      <c r="AJ1099" s="1">
        <v>37476</v>
      </c>
      <c r="AK1099" s="8">
        <v>10.95</v>
      </c>
      <c r="AM1099" s="12" t="s">
        <v>6866</v>
      </c>
    </row>
    <row r="1100" spans="1:39" x14ac:dyDescent="0.15">
      <c r="A1100" s="2" t="s">
        <v>6867</v>
      </c>
      <c r="B1100" s="2" t="s">
        <v>1209</v>
      </c>
      <c r="C1100" s="2">
        <v>106</v>
      </c>
      <c r="D1100" s="14" t="s">
        <v>6870</v>
      </c>
      <c r="E1100"/>
      <c r="F1100" t="s">
        <v>5137</v>
      </c>
      <c r="G1100" t="s">
        <v>6673</v>
      </c>
      <c r="H1100" t="s">
        <v>4881</v>
      </c>
      <c r="K1100" s="4">
        <v>97</v>
      </c>
      <c r="L1100" s="4" t="s">
        <v>4882</v>
      </c>
      <c r="M1100" s="9">
        <v>9780941051583</v>
      </c>
      <c r="N1100" t="s">
        <v>4883</v>
      </c>
      <c r="O1100" t="s">
        <v>4883</v>
      </c>
      <c r="P1100" t="s">
        <v>4883</v>
      </c>
      <c r="Q1100" s="10">
        <v>10.65</v>
      </c>
      <c r="R1100" s="11"/>
      <c r="S1100" s="10">
        <v>8</v>
      </c>
      <c r="T1100" s="4" t="s">
        <v>6864</v>
      </c>
      <c r="U1100">
        <v>15</v>
      </c>
      <c r="V1100">
        <v>12</v>
      </c>
      <c r="W1100">
        <v>15</v>
      </c>
      <c r="X1100">
        <v>15</v>
      </c>
      <c r="Y1100">
        <v>7</v>
      </c>
      <c r="Z1100">
        <v>0</v>
      </c>
      <c r="AA1100">
        <v>30</v>
      </c>
      <c r="AB1100">
        <v>0</v>
      </c>
      <c r="AC1100">
        <v>0</v>
      </c>
      <c r="AD1100">
        <v>8</v>
      </c>
      <c r="AE1100">
        <v>0</v>
      </c>
      <c r="AF1100">
        <v>8</v>
      </c>
      <c r="AH1100" s="1">
        <v>37461</v>
      </c>
      <c r="AI1100" s="1">
        <v>37577</v>
      </c>
      <c r="AJ1100" s="1">
        <v>37559</v>
      </c>
      <c r="AK1100" s="8" t="s">
        <v>1079</v>
      </c>
      <c r="AM1100" s="12" t="s">
        <v>6866</v>
      </c>
    </row>
    <row r="1101" spans="1:39" x14ac:dyDescent="0.15">
      <c r="A1101" s="2" t="s">
        <v>6867</v>
      </c>
      <c r="B1101" s="2" t="s">
        <v>1209</v>
      </c>
      <c r="C1101" s="2">
        <v>106</v>
      </c>
      <c r="D1101" s="14" t="s">
        <v>6870</v>
      </c>
      <c r="E1101"/>
      <c r="F1101" t="s">
        <v>5137</v>
      </c>
      <c r="G1101" t="s">
        <v>6673</v>
      </c>
      <c r="H1101" t="s">
        <v>3191</v>
      </c>
      <c r="K1101" s="4">
        <v>64</v>
      </c>
      <c r="L1101" s="4" t="s">
        <v>3192</v>
      </c>
      <c r="M1101" s="9">
        <v>9780140441529</v>
      </c>
      <c r="N1101" t="s">
        <v>3936</v>
      </c>
      <c r="O1101" t="s">
        <v>3936</v>
      </c>
      <c r="P1101" t="s">
        <v>3936</v>
      </c>
      <c r="Q1101" s="10">
        <v>11</v>
      </c>
      <c r="R1101" s="11">
        <v>0.1</v>
      </c>
      <c r="S1101" s="10">
        <v>8.25</v>
      </c>
      <c r="T1101" s="4" t="s">
        <v>6864</v>
      </c>
      <c r="U1101">
        <v>15</v>
      </c>
      <c r="V1101">
        <v>12</v>
      </c>
      <c r="W1101">
        <v>94</v>
      </c>
      <c r="X1101">
        <v>100</v>
      </c>
      <c r="Y1101">
        <v>4</v>
      </c>
      <c r="Z1101">
        <v>0</v>
      </c>
      <c r="AA1101">
        <v>0</v>
      </c>
      <c r="AB1101">
        <v>0</v>
      </c>
      <c r="AC1101">
        <v>0</v>
      </c>
      <c r="AD1101">
        <v>90</v>
      </c>
      <c r="AE1101">
        <v>0</v>
      </c>
      <c r="AF1101">
        <v>90</v>
      </c>
      <c r="AH1101" s="1">
        <v>37461</v>
      </c>
      <c r="AI1101" s="1">
        <v>37535</v>
      </c>
      <c r="AJ1101" s="1">
        <v>37503</v>
      </c>
      <c r="AK1101" s="8">
        <v>11</v>
      </c>
      <c r="AM1101" s="12" t="s">
        <v>6866</v>
      </c>
    </row>
    <row r="1102" spans="1:39" x14ac:dyDescent="0.15">
      <c r="A1102" s="2" t="s">
        <v>6867</v>
      </c>
      <c r="B1102" s="2" t="s">
        <v>1209</v>
      </c>
      <c r="C1102" s="2">
        <v>106</v>
      </c>
      <c r="D1102" s="14" t="s">
        <v>6870</v>
      </c>
      <c r="E1102"/>
      <c r="F1102" t="s">
        <v>5137</v>
      </c>
      <c r="G1102" t="s">
        <v>4785</v>
      </c>
      <c r="H1102" t="s">
        <v>4786</v>
      </c>
      <c r="K1102" s="4">
        <v>2</v>
      </c>
      <c r="L1102" s="4" t="s">
        <v>4787</v>
      </c>
      <c r="M1102" s="9">
        <v>9780192839831</v>
      </c>
      <c r="N1102" t="s">
        <v>6875</v>
      </c>
      <c r="O1102" t="s">
        <v>6875</v>
      </c>
      <c r="P1102" t="s">
        <v>6875</v>
      </c>
      <c r="Q1102" s="10">
        <v>10.95</v>
      </c>
      <c r="R1102" s="11">
        <v>0.1</v>
      </c>
      <c r="S1102" s="10">
        <v>8.25</v>
      </c>
      <c r="T1102" s="4" t="s">
        <v>6864</v>
      </c>
      <c r="U1102">
        <v>15</v>
      </c>
      <c r="V1102">
        <v>12</v>
      </c>
      <c r="W1102">
        <v>9</v>
      </c>
      <c r="X1102">
        <v>15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9</v>
      </c>
      <c r="AE1102">
        <v>0</v>
      </c>
      <c r="AF1102">
        <v>9</v>
      </c>
      <c r="AH1102" s="1">
        <v>37498</v>
      </c>
      <c r="AI1102" s="1">
        <v>37535</v>
      </c>
      <c r="AJ1102" s="1">
        <v>37515</v>
      </c>
      <c r="AK1102" s="8">
        <v>10.95</v>
      </c>
      <c r="AM1102" s="12" t="s">
        <v>6866</v>
      </c>
    </row>
    <row r="1103" spans="1:39" x14ac:dyDescent="0.15">
      <c r="A1103" s="2" t="s">
        <v>6867</v>
      </c>
      <c r="B1103" s="2" t="s">
        <v>1209</v>
      </c>
      <c r="C1103" s="2">
        <v>107</v>
      </c>
      <c r="D1103" s="14" t="s">
        <v>6870</v>
      </c>
      <c r="E1103"/>
      <c r="F1103" t="s">
        <v>2581</v>
      </c>
      <c r="G1103" t="s">
        <v>3741</v>
      </c>
      <c r="H1103" t="s">
        <v>3742</v>
      </c>
      <c r="K1103" s="4">
        <v>89</v>
      </c>
      <c r="L1103" s="4" t="s">
        <v>3743</v>
      </c>
      <c r="M1103" s="9">
        <v>9780802131553</v>
      </c>
      <c r="N1103" t="s">
        <v>1134</v>
      </c>
      <c r="O1103" t="s">
        <v>1214</v>
      </c>
      <c r="P1103" t="s">
        <v>1215</v>
      </c>
      <c r="Q1103" s="10">
        <v>11</v>
      </c>
      <c r="R1103" s="11">
        <v>0.1</v>
      </c>
      <c r="S1103" s="10">
        <v>8.25</v>
      </c>
      <c r="T1103" s="4" t="s">
        <v>6864</v>
      </c>
      <c r="U1103">
        <v>25</v>
      </c>
      <c r="V1103">
        <v>24</v>
      </c>
      <c r="W1103">
        <v>85</v>
      </c>
      <c r="X1103">
        <v>90</v>
      </c>
      <c r="Y1103">
        <v>10</v>
      </c>
      <c r="Z1103">
        <v>0</v>
      </c>
      <c r="AA1103">
        <v>1</v>
      </c>
      <c r="AB1103">
        <v>0</v>
      </c>
      <c r="AC1103">
        <v>0</v>
      </c>
      <c r="AD1103">
        <v>68</v>
      </c>
      <c r="AE1103">
        <v>7</v>
      </c>
      <c r="AF1103">
        <v>75</v>
      </c>
      <c r="AH1103" s="1">
        <v>37462</v>
      </c>
      <c r="AI1103" s="1">
        <v>37535</v>
      </c>
      <c r="AJ1103" s="1">
        <v>37481</v>
      </c>
      <c r="AK1103" s="8">
        <v>11</v>
      </c>
      <c r="AM1103" s="12" t="s">
        <v>6866</v>
      </c>
    </row>
    <row r="1104" spans="1:39" x14ac:dyDescent="0.15">
      <c r="A1104" s="2" t="s">
        <v>6867</v>
      </c>
      <c r="B1104" s="2" t="s">
        <v>1209</v>
      </c>
      <c r="C1104" s="2">
        <v>107</v>
      </c>
      <c r="D1104" s="14" t="s">
        <v>6870</v>
      </c>
      <c r="E1104"/>
      <c r="F1104" t="s">
        <v>2581</v>
      </c>
      <c r="G1104" t="s">
        <v>3034</v>
      </c>
      <c r="H1104" t="s">
        <v>3035</v>
      </c>
      <c r="K1104" s="4">
        <v>80</v>
      </c>
      <c r="L1104" s="4" t="s">
        <v>3036</v>
      </c>
      <c r="M1104" s="9">
        <v>9780679732761</v>
      </c>
      <c r="N1104" t="s">
        <v>1998</v>
      </c>
      <c r="O1104" t="s">
        <v>1998</v>
      </c>
      <c r="P1104" t="s">
        <v>1998</v>
      </c>
      <c r="Q1104" s="10">
        <v>12.95</v>
      </c>
      <c r="R1104" s="11">
        <v>0.1</v>
      </c>
      <c r="S1104" s="10">
        <v>9.75</v>
      </c>
      <c r="T1104" s="4" t="s">
        <v>6864</v>
      </c>
      <c r="U1104">
        <v>25</v>
      </c>
      <c r="V1104">
        <v>24</v>
      </c>
      <c r="W1104">
        <v>276</v>
      </c>
      <c r="X1104">
        <v>297</v>
      </c>
      <c r="Y1104">
        <v>34</v>
      </c>
      <c r="Z1104">
        <v>0</v>
      </c>
      <c r="AA1104">
        <v>0</v>
      </c>
      <c r="AB1104">
        <v>0</v>
      </c>
      <c r="AC1104">
        <v>0</v>
      </c>
      <c r="AD1104">
        <v>215</v>
      </c>
      <c r="AE1104">
        <v>2</v>
      </c>
      <c r="AF1104">
        <v>217</v>
      </c>
      <c r="AH1104" s="1">
        <v>37531</v>
      </c>
      <c r="AI1104" s="1">
        <v>37535</v>
      </c>
      <c r="AJ1104" s="1">
        <v>37536</v>
      </c>
      <c r="AK1104" s="8">
        <v>12.95</v>
      </c>
      <c r="AM1104" s="12" t="s">
        <v>6866</v>
      </c>
    </row>
    <row r="1105" spans="1:39" x14ac:dyDescent="0.15">
      <c r="A1105" s="2" t="s">
        <v>6867</v>
      </c>
      <c r="B1105" s="2" t="s">
        <v>1209</v>
      </c>
      <c r="C1105" s="2">
        <v>107</v>
      </c>
      <c r="D1105" s="14" t="s">
        <v>6870</v>
      </c>
      <c r="E1105"/>
      <c r="F1105" t="s">
        <v>2581</v>
      </c>
      <c r="G1105" t="s">
        <v>3253</v>
      </c>
      <c r="H1105" t="s">
        <v>3254</v>
      </c>
      <c r="I1105" s="4">
        <v>2</v>
      </c>
      <c r="K1105" s="4">
        <v>96</v>
      </c>
      <c r="L1105" s="4" t="s">
        <v>3255</v>
      </c>
      <c r="M1105" s="9">
        <v>9780786703708</v>
      </c>
      <c r="N1105" t="s">
        <v>1215</v>
      </c>
      <c r="O1105" t="s">
        <v>1215</v>
      </c>
      <c r="P1105" t="s">
        <v>1215</v>
      </c>
      <c r="Q1105" s="10">
        <v>11.95</v>
      </c>
      <c r="R1105" s="11">
        <v>0.1</v>
      </c>
      <c r="S1105" s="10">
        <v>9</v>
      </c>
      <c r="T1105" s="4" t="s">
        <v>6864</v>
      </c>
      <c r="U1105">
        <v>25</v>
      </c>
      <c r="V1105">
        <v>24</v>
      </c>
      <c r="W1105">
        <v>23</v>
      </c>
      <c r="X1105">
        <v>25</v>
      </c>
      <c r="Y1105">
        <v>0</v>
      </c>
      <c r="Z1105">
        <v>0</v>
      </c>
      <c r="AA1105">
        <v>3</v>
      </c>
      <c r="AB1105">
        <v>0</v>
      </c>
      <c r="AC1105">
        <v>0</v>
      </c>
      <c r="AD1105">
        <v>0</v>
      </c>
      <c r="AE1105">
        <v>23</v>
      </c>
      <c r="AF1105">
        <v>23</v>
      </c>
      <c r="AH1105" s="1">
        <v>37462</v>
      </c>
      <c r="AI1105" s="1">
        <v>37535</v>
      </c>
      <c r="AJ1105" s="1">
        <v>37511</v>
      </c>
      <c r="AK1105" s="8">
        <v>11.95</v>
      </c>
      <c r="AM1105" s="12" t="s">
        <v>6866</v>
      </c>
    </row>
    <row r="1106" spans="1:39" x14ac:dyDescent="0.15">
      <c r="A1106" s="2" t="s">
        <v>6867</v>
      </c>
      <c r="B1106" s="2" t="s">
        <v>1209</v>
      </c>
      <c r="C1106" s="2">
        <v>107</v>
      </c>
      <c r="D1106" s="14" t="s">
        <v>6870</v>
      </c>
      <c r="E1106"/>
      <c r="F1106" t="s">
        <v>2581</v>
      </c>
      <c r="G1106" t="s">
        <v>2770</v>
      </c>
      <c r="H1106" t="s">
        <v>2771</v>
      </c>
      <c r="L1106" s="4" t="s">
        <v>2772</v>
      </c>
      <c r="M1106" s="9">
        <v>9780451527561</v>
      </c>
      <c r="N1106" t="s">
        <v>1944</v>
      </c>
      <c r="O1106" t="s">
        <v>3936</v>
      </c>
      <c r="P1106" t="s">
        <v>3936</v>
      </c>
      <c r="Q1106" s="10">
        <v>4.95</v>
      </c>
      <c r="R1106" s="11"/>
      <c r="S1106" s="10">
        <v>3.75</v>
      </c>
      <c r="T1106" s="4" t="s">
        <v>6864</v>
      </c>
      <c r="U1106">
        <v>25</v>
      </c>
      <c r="V1106">
        <v>24</v>
      </c>
      <c r="W1106">
        <v>23</v>
      </c>
      <c r="X1106">
        <v>25</v>
      </c>
      <c r="Y1106">
        <v>4</v>
      </c>
      <c r="Z1106">
        <v>0</v>
      </c>
      <c r="AA1106">
        <v>1</v>
      </c>
      <c r="AB1106">
        <v>0</v>
      </c>
      <c r="AC1106">
        <v>0</v>
      </c>
      <c r="AD1106">
        <v>7</v>
      </c>
      <c r="AE1106">
        <v>13</v>
      </c>
      <c r="AF1106">
        <v>20</v>
      </c>
      <c r="AH1106" s="1">
        <v>37462</v>
      </c>
      <c r="AI1106" s="1">
        <v>37535</v>
      </c>
      <c r="AJ1106" s="1">
        <v>37511</v>
      </c>
      <c r="AK1106" s="8">
        <v>4.95</v>
      </c>
      <c r="AM1106" s="12" t="s">
        <v>6866</v>
      </c>
    </row>
    <row r="1107" spans="1:39" x14ac:dyDescent="0.15">
      <c r="A1107" s="2" t="s">
        <v>6867</v>
      </c>
      <c r="B1107" s="2" t="s">
        <v>1209</v>
      </c>
      <c r="C1107" s="2">
        <v>172</v>
      </c>
      <c r="D1107" s="14" t="s">
        <v>6870</v>
      </c>
      <c r="E1107"/>
      <c r="F1107" t="s">
        <v>1850</v>
      </c>
      <c r="G1107" t="s">
        <v>1851</v>
      </c>
      <c r="H1107" t="s">
        <v>1852</v>
      </c>
      <c r="L1107" s="4" t="s">
        <v>1853</v>
      </c>
      <c r="M1107" s="9">
        <v>9780811200073</v>
      </c>
      <c r="N1107" t="s">
        <v>2703</v>
      </c>
      <c r="O1107" t="s">
        <v>1138</v>
      </c>
      <c r="P1107" t="s">
        <v>1138</v>
      </c>
      <c r="Q1107" s="10">
        <v>9.9499999999999993</v>
      </c>
      <c r="R1107" s="11"/>
      <c r="S1107" s="10">
        <v>7.5</v>
      </c>
      <c r="T1107" s="4" t="s">
        <v>6864</v>
      </c>
      <c r="U1107">
        <v>50</v>
      </c>
      <c r="V1107">
        <v>32</v>
      </c>
      <c r="W1107">
        <v>40</v>
      </c>
      <c r="X1107">
        <v>50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39</v>
      </c>
      <c r="AE1107">
        <v>0</v>
      </c>
      <c r="AF1107">
        <v>39</v>
      </c>
      <c r="AH1107" s="1">
        <v>37518</v>
      </c>
      <c r="AI1107" s="1">
        <v>37535</v>
      </c>
      <c r="AJ1107" s="1">
        <v>37523</v>
      </c>
      <c r="AK1107" s="8">
        <v>9.9499999999999993</v>
      </c>
      <c r="AM1107" s="12" t="s">
        <v>6866</v>
      </c>
    </row>
    <row r="1108" spans="1:39" x14ac:dyDescent="0.15">
      <c r="A1108" s="2" t="s">
        <v>6867</v>
      </c>
      <c r="B1108" s="2" t="s">
        <v>1209</v>
      </c>
      <c r="C1108" s="2">
        <v>180</v>
      </c>
      <c r="D1108" s="14" t="s">
        <v>6870</v>
      </c>
      <c r="E1108"/>
      <c r="F1108" t="s">
        <v>1717</v>
      </c>
      <c r="G1108" t="s">
        <v>1994</v>
      </c>
      <c r="H1108" t="s">
        <v>1995</v>
      </c>
      <c r="K1108" s="4">
        <v>60</v>
      </c>
      <c r="L1108" s="4" t="s">
        <v>1996</v>
      </c>
      <c r="M1108" s="9">
        <v>9780553272536</v>
      </c>
      <c r="N1108" t="s">
        <v>1997</v>
      </c>
      <c r="O1108" t="s">
        <v>1998</v>
      </c>
      <c r="P1108" t="s">
        <v>1998</v>
      </c>
      <c r="Q1108" s="10">
        <v>5.99</v>
      </c>
      <c r="R1108" s="11"/>
      <c r="S1108" s="10">
        <v>4.5</v>
      </c>
      <c r="T1108" s="4" t="s">
        <v>6864</v>
      </c>
      <c r="U1108">
        <v>44</v>
      </c>
      <c r="V1108">
        <v>34</v>
      </c>
      <c r="W1108">
        <v>56</v>
      </c>
      <c r="X1108">
        <v>64</v>
      </c>
      <c r="Y1108">
        <v>25</v>
      </c>
      <c r="Z1108">
        <v>0</v>
      </c>
      <c r="AA1108">
        <v>0</v>
      </c>
      <c r="AB1108">
        <v>0</v>
      </c>
      <c r="AC1108">
        <v>0</v>
      </c>
      <c r="AD1108">
        <v>33</v>
      </c>
      <c r="AE1108">
        <v>0</v>
      </c>
      <c r="AF1108">
        <v>33</v>
      </c>
      <c r="AH1108" s="1">
        <v>37517</v>
      </c>
      <c r="AI1108" s="1">
        <v>37535</v>
      </c>
      <c r="AJ1108" s="1">
        <v>37519</v>
      </c>
      <c r="AK1108" s="8">
        <v>5.99</v>
      </c>
      <c r="AM1108" s="12" t="s">
        <v>6866</v>
      </c>
    </row>
    <row r="1109" spans="1:39" x14ac:dyDescent="0.15">
      <c r="A1109" s="2" t="s">
        <v>6867</v>
      </c>
      <c r="B1109" s="2" t="s">
        <v>1209</v>
      </c>
      <c r="C1109" s="2" t="s">
        <v>3721</v>
      </c>
      <c r="D1109" s="14" t="s">
        <v>6870</v>
      </c>
      <c r="E1109"/>
      <c r="F1109" t="s">
        <v>5194</v>
      </c>
      <c r="G1109" t="s">
        <v>4235</v>
      </c>
      <c r="H1109" t="s">
        <v>4236</v>
      </c>
      <c r="J1109" s="4">
        <v>1</v>
      </c>
      <c r="K1109" s="4">
        <v>53</v>
      </c>
      <c r="L1109" s="4" t="s">
        <v>4237</v>
      </c>
      <c r="M1109" s="9">
        <v>9780226307787</v>
      </c>
      <c r="N1109" t="s">
        <v>6896</v>
      </c>
      <c r="O1109" t="s">
        <v>6896</v>
      </c>
      <c r="P1109" t="s">
        <v>6896</v>
      </c>
      <c r="Q1109" s="10">
        <v>10.7</v>
      </c>
      <c r="R1109" s="11"/>
      <c r="S1109" s="10">
        <v>8.0500000000000007</v>
      </c>
      <c r="T1109" s="4" t="s">
        <v>6864</v>
      </c>
      <c r="U1109">
        <v>50</v>
      </c>
      <c r="V1109">
        <v>45</v>
      </c>
      <c r="W1109">
        <v>131</v>
      </c>
      <c r="X1109">
        <v>150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83</v>
      </c>
      <c r="AE1109">
        <v>47</v>
      </c>
      <c r="AF1109">
        <v>130</v>
      </c>
      <c r="AH1109" s="1">
        <v>37452</v>
      </c>
      <c r="AI1109" s="1">
        <v>37535</v>
      </c>
      <c r="AJ1109" s="1">
        <v>37508</v>
      </c>
      <c r="AK1109" s="8" t="s">
        <v>4610</v>
      </c>
      <c r="AM1109" s="12" t="s">
        <v>6866</v>
      </c>
    </row>
    <row r="1110" spans="1:39" x14ac:dyDescent="0.15">
      <c r="A1110" s="2" t="s">
        <v>6867</v>
      </c>
      <c r="B1110" s="2" t="s">
        <v>1209</v>
      </c>
      <c r="C1110" s="2" t="s">
        <v>3721</v>
      </c>
      <c r="D1110" s="14" t="s">
        <v>6870</v>
      </c>
      <c r="E1110"/>
      <c r="F1110" t="s">
        <v>5194</v>
      </c>
      <c r="G1110" t="s">
        <v>3722</v>
      </c>
      <c r="H1110" t="s">
        <v>3723</v>
      </c>
      <c r="K1110" s="4">
        <v>83</v>
      </c>
      <c r="L1110" s="4" t="s">
        <v>3724</v>
      </c>
      <c r="M1110" s="9">
        <v>9780801829994</v>
      </c>
      <c r="N1110" t="s">
        <v>1222</v>
      </c>
      <c r="O1110" t="s">
        <v>1222</v>
      </c>
      <c r="P1110" t="s">
        <v>1222</v>
      </c>
      <c r="Q1110" s="10">
        <v>17.05</v>
      </c>
      <c r="R1110" s="11"/>
      <c r="S1110" s="10">
        <v>12.8</v>
      </c>
      <c r="T1110" s="4" t="s">
        <v>6864</v>
      </c>
      <c r="U1110">
        <v>50</v>
      </c>
      <c r="V1110">
        <v>45</v>
      </c>
      <c r="W1110">
        <v>40</v>
      </c>
      <c r="X1110">
        <v>50</v>
      </c>
      <c r="Y1110">
        <v>8</v>
      </c>
      <c r="Z1110">
        <v>0</v>
      </c>
      <c r="AA1110">
        <v>0</v>
      </c>
      <c r="AB1110">
        <v>0</v>
      </c>
      <c r="AC1110">
        <v>0</v>
      </c>
      <c r="AD1110">
        <v>41</v>
      </c>
      <c r="AE1110">
        <v>1</v>
      </c>
      <c r="AF1110">
        <v>42</v>
      </c>
      <c r="AH1110" s="1">
        <v>37452</v>
      </c>
      <c r="AI1110" s="1">
        <v>37535</v>
      </c>
      <c r="AJ1110" s="1">
        <v>37477</v>
      </c>
      <c r="AK1110" s="8" t="s">
        <v>5350</v>
      </c>
      <c r="AM1110" s="12" t="s">
        <v>6866</v>
      </c>
    </row>
    <row r="1111" spans="1:39" x14ac:dyDescent="0.15">
      <c r="A1111" s="2" t="s">
        <v>6867</v>
      </c>
      <c r="B1111" s="2" t="s">
        <v>1209</v>
      </c>
      <c r="C1111" s="2" t="s">
        <v>3721</v>
      </c>
      <c r="D1111" s="14" t="s">
        <v>6870</v>
      </c>
      <c r="E1111"/>
      <c r="F1111" t="s">
        <v>5194</v>
      </c>
      <c r="G1111" t="s">
        <v>2839</v>
      </c>
      <c r="H1111" t="s">
        <v>2840</v>
      </c>
      <c r="K1111" s="4">
        <v>85</v>
      </c>
      <c r="L1111" s="4" t="s">
        <v>2841</v>
      </c>
      <c r="M1111" s="9">
        <v>9780226348438</v>
      </c>
      <c r="N1111" t="s">
        <v>6896</v>
      </c>
      <c r="O1111" t="s">
        <v>6896</v>
      </c>
      <c r="P1111" t="s">
        <v>6896</v>
      </c>
      <c r="Q1111" s="10">
        <v>10.65</v>
      </c>
      <c r="R1111" s="11"/>
      <c r="S1111" s="10">
        <v>8</v>
      </c>
      <c r="T1111" s="4" t="s">
        <v>6883</v>
      </c>
      <c r="U1111">
        <v>50</v>
      </c>
      <c r="V1111">
        <v>45</v>
      </c>
      <c r="W1111">
        <v>10</v>
      </c>
      <c r="X1111">
        <v>50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10</v>
      </c>
      <c r="AE1111">
        <v>0</v>
      </c>
      <c r="AF1111">
        <v>10</v>
      </c>
      <c r="AH1111" s="1">
        <v>37452</v>
      </c>
      <c r="AI1111" s="1">
        <v>37535</v>
      </c>
      <c r="AJ1111" s="1">
        <v>37495</v>
      </c>
      <c r="AK1111" s="8" t="s">
        <v>1079</v>
      </c>
      <c r="AM1111" s="12" t="s">
        <v>6866</v>
      </c>
    </row>
    <row r="1112" spans="1:39" x14ac:dyDescent="0.15">
      <c r="A1112" s="2" t="s">
        <v>6867</v>
      </c>
      <c r="B1112" s="2" t="s">
        <v>1209</v>
      </c>
      <c r="C1112" s="2" t="s">
        <v>3721</v>
      </c>
      <c r="D1112" s="14" t="s">
        <v>6870</v>
      </c>
      <c r="E1112"/>
      <c r="F1112" t="s">
        <v>5194</v>
      </c>
      <c r="G1112" t="s">
        <v>326</v>
      </c>
      <c r="H1112" t="s">
        <v>5850</v>
      </c>
      <c r="K1112" s="4">
        <v>51</v>
      </c>
      <c r="L1112" s="4" t="s">
        <v>5851</v>
      </c>
      <c r="M1112" s="9">
        <v>9780226469409</v>
      </c>
      <c r="N1112" t="s">
        <v>6896</v>
      </c>
      <c r="O1112" t="s">
        <v>6896</v>
      </c>
      <c r="P1112" t="s">
        <v>6896</v>
      </c>
      <c r="Q1112" s="10">
        <v>13</v>
      </c>
      <c r="R1112" s="11">
        <v>0.1</v>
      </c>
      <c r="S1112" s="10">
        <v>9.75</v>
      </c>
      <c r="T1112" s="4" t="s">
        <v>6864</v>
      </c>
      <c r="U1112">
        <v>50</v>
      </c>
      <c r="V1112">
        <v>45</v>
      </c>
      <c r="W1112">
        <v>40</v>
      </c>
      <c r="X1112">
        <v>50</v>
      </c>
      <c r="Y1112">
        <v>7</v>
      </c>
      <c r="Z1112">
        <v>0</v>
      </c>
      <c r="AA1112">
        <v>12</v>
      </c>
      <c r="AB1112">
        <v>0</v>
      </c>
      <c r="AC1112">
        <v>1</v>
      </c>
      <c r="AD1112">
        <v>42</v>
      </c>
      <c r="AE1112">
        <v>3</v>
      </c>
      <c r="AF1112">
        <v>45</v>
      </c>
      <c r="AH1112" s="1">
        <v>37452</v>
      </c>
      <c r="AI1112" s="1">
        <v>37577</v>
      </c>
      <c r="AJ1112" s="1">
        <v>37559</v>
      </c>
      <c r="AK1112" s="8">
        <v>13</v>
      </c>
      <c r="AM1112" s="12" t="s">
        <v>6866</v>
      </c>
    </row>
    <row r="1113" spans="1:39" x14ac:dyDescent="0.15">
      <c r="A1113" s="2" t="s">
        <v>6867</v>
      </c>
      <c r="B1113" s="2" t="s">
        <v>1209</v>
      </c>
      <c r="C1113" s="2" t="s">
        <v>3721</v>
      </c>
      <c r="D1113" s="14" t="s">
        <v>6870</v>
      </c>
      <c r="E1113"/>
      <c r="F1113" t="s">
        <v>5194</v>
      </c>
      <c r="G1113" t="s">
        <v>326</v>
      </c>
      <c r="H1113" t="s">
        <v>3235</v>
      </c>
      <c r="K1113" s="4">
        <v>99</v>
      </c>
      <c r="L1113" s="4" t="s">
        <v>3236</v>
      </c>
      <c r="M1113" s="9">
        <v>9780060904791</v>
      </c>
      <c r="N1113" t="s">
        <v>1938</v>
      </c>
      <c r="O1113" t="s">
        <v>1938</v>
      </c>
      <c r="P1113" t="s">
        <v>1938</v>
      </c>
      <c r="Q1113" s="10">
        <v>13</v>
      </c>
      <c r="R1113" s="11">
        <v>0.1</v>
      </c>
      <c r="S1113" s="10">
        <v>9.75</v>
      </c>
      <c r="T1113" s="4" t="s">
        <v>6864</v>
      </c>
      <c r="U1113">
        <v>50</v>
      </c>
      <c r="V1113">
        <v>45</v>
      </c>
      <c r="W1113">
        <v>40</v>
      </c>
      <c r="X1113">
        <v>50</v>
      </c>
      <c r="Y1113">
        <v>0</v>
      </c>
      <c r="Z1113">
        <v>0</v>
      </c>
      <c r="AA1113">
        <v>52</v>
      </c>
      <c r="AB1113">
        <v>0</v>
      </c>
      <c r="AC1113">
        <v>0</v>
      </c>
      <c r="AD1113">
        <v>0</v>
      </c>
      <c r="AE1113">
        <v>40</v>
      </c>
      <c r="AF1113">
        <v>40</v>
      </c>
      <c r="AH1113" s="1">
        <v>37452</v>
      </c>
      <c r="AI1113" s="1">
        <v>37577</v>
      </c>
      <c r="AJ1113" s="1">
        <v>37559</v>
      </c>
      <c r="AK1113" s="8">
        <v>13</v>
      </c>
      <c r="AM1113" s="12" t="s">
        <v>3428</v>
      </c>
    </row>
    <row r="1114" spans="1:39" x14ac:dyDescent="0.15">
      <c r="A1114" s="2" t="s">
        <v>6867</v>
      </c>
      <c r="B1114" s="2" t="s">
        <v>1209</v>
      </c>
      <c r="C1114" s="2" t="s">
        <v>3721</v>
      </c>
      <c r="D1114" s="14" t="s">
        <v>6870</v>
      </c>
      <c r="E1114"/>
      <c r="F1114" t="s">
        <v>5194</v>
      </c>
      <c r="G1114" t="s">
        <v>6024</v>
      </c>
      <c r="H1114" t="s">
        <v>5465</v>
      </c>
      <c r="K1114" s="4">
        <v>96</v>
      </c>
      <c r="L1114" s="4" t="s">
        <v>5466</v>
      </c>
      <c r="M1114" s="9">
        <v>9780872202917</v>
      </c>
      <c r="N1114" t="s">
        <v>4000</v>
      </c>
      <c r="O1114" t="s">
        <v>4000</v>
      </c>
      <c r="P1114" t="s">
        <v>4000</v>
      </c>
      <c r="Q1114" s="10">
        <v>12.75</v>
      </c>
      <c r="R1114" s="11"/>
      <c r="S1114" s="10">
        <v>9.6</v>
      </c>
      <c r="T1114" s="4" t="s">
        <v>6864</v>
      </c>
      <c r="U1114">
        <v>50</v>
      </c>
      <c r="V1114">
        <v>45</v>
      </c>
      <c r="W1114">
        <v>40</v>
      </c>
      <c r="X1114">
        <v>50</v>
      </c>
      <c r="Y1114">
        <v>5</v>
      </c>
      <c r="Z1114">
        <v>0</v>
      </c>
      <c r="AA1114">
        <v>0</v>
      </c>
      <c r="AB1114">
        <v>0</v>
      </c>
      <c r="AC1114">
        <v>0</v>
      </c>
      <c r="AD1114">
        <v>44</v>
      </c>
      <c r="AE1114">
        <v>0</v>
      </c>
      <c r="AF1114">
        <v>44</v>
      </c>
      <c r="AH1114" s="1">
        <v>37452</v>
      </c>
      <c r="AI1114" s="1">
        <v>37535</v>
      </c>
      <c r="AJ1114" s="1">
        <v>37473</v>
      </c>
      <c r="AK1114" s="8" t="s">
        <v>5467</v>
      </c>
      <c r="AM1114" s="12" t="s">
        <v>6866</v>
      </c>
    </row>
    <row r="1115" spans="1:39" x14ac:dyDescent="0.15">
      <c r="A1115" s="2" t="s">
        <v>6867</v>
      </c>
      <c r="B1115" s="2" t="s">
        <v>1209</v>
      </c>
      <c r="C1115" s="2" t="s">
        <v>3721</v>
      </c>
      <c r="D1115" s="14" t="s">
        <v>6870</v>
      </c>
      <c r="E1115"/>
      <c r="F1115" t="s">
        <v>5194</v>
      </c>
      <c r="G1115" t="s">
        <v>3766</v>
      </c>
      <c r="H1115" t="s">
        <v>3767</v>
      </c>
      <c r="K1115" s="4">
        <v>76</v>
      </c>
      <c r="L1115" s="4" t="s">
        <v>3768</v>
      </c>
      <c r="M1115" s="9">
        <v>9780226898551</v>
      </c>
      <c r="N1115" t="s">
        <v>6896</v>
      </c>
      <c r="O1115" t="s">
        <v>6896</v>
      </c>
      <c r="P1115" t="s">
        <v>6896</v>
      </c>
      <c r="Q1115" s="10">
        <v>12.8</v>
      </c>
      <c r="R1115" s="11"/>
      <c r="S1115" s="10">
        <v>9.6</v>
      </c>
      <c r="T1115" s="4" t="s">
        <v>6883</v>
      </c>
      <c r="U1115">
        <v>50</v>
      </c>
      <c r="V1115">
        <v>45</v>
      </c>
      <c r="W1115">
        <v>10</v>
      </c>
      <c r="X1115">
        <v>50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16</v>
      </c>
      <c r="AF1115">
        <v>16</v>
      </c>
      <c r="AH1115" s="1">
        <v>37452</v>
      </c>
      <c r="AI1115" s="1">
        <v>37535</v>
      </c>
      <c r="AJ1115" s="1">
        <v>37523</v>
      </c>
      <c r="AK1115" s="8" t="s">
        <v>3769</v>
      </c>
      <c r="AM1115" s="12" t="s">
        <v>6866</v>
      </c>
    </row>
    <row r="1116" spans="1:39" x14ac:dyDescent="0.15">
      <c r="A1116" s="2" t="s">
        <v>6867</v>
      </c>
      <c r="B1116" s="2" t="s">
        <v>1209</v>
      </c>
      <c r="C1116" s="2" t="s">
        <v>1210</v>
      </c>
      <c r="D1116" s="14" t="s">
        <v>6870</v>
      </c>
      <c r="E1116"/>
      <c r="F1116" t="s">
        <v>1054</v>
      </c>
      <c r="G1116" t="s">
        <v>3649</v>
      </c>
      <c r="H1116" t="s">
        <v>3650</v>
      </c>
      <c r="I1116" s="4">
        <v>6</v>
      </c>
      <c r="K1116" s="4">
        <v>1</v>
      </c>
      <c r="L1116" s="4" t="s">
        <v>2937</v>
      </c>
      <c r="M1116" s="9">
        <v>9780072389326</v>
      </c>
      <c r="N1116" t="s">
        <v>6863</v>
      </c>
      <c r="O1116" t="s">
        <v>6863</v>
      </c>
      <c r="P1116" t="s">
        <v>6863</v>
      </c>
      <c r="Q1116" s="10">
        <v>56</v>
      </c>
      <c r="R1116" s="11"/>
      <c r="S1116" s="10">
        <v>42</v>
      </c>
      <c r="T1116" s="4" t="s">
        <v>6864</v>
      </c>
      <c r="U1116">
        <v>60</v>
      </c>
      <c r="V1116">
        <v>43</v>
      </c>
      <c r="W1116">
        <v>60</v>
      </c>
      <c r="X1116">
        <v>60</v>
      </c>
      <c r="Y1116">
        <v>0</v>
      </c>
      <c r="Z1116">
        <v>0</v>
      </c>
      <c r="AA1116">
        <v>37</v>
      </c>
      <c r="AB1116">
        <v>0</v>
      </c>
      <c r="AC1116">
        <v>0</v>
      </c>
      <c r="AD1116">
        <v>0</v>
      </c>
      <c r="AE1116">
        <v>23</v>
      </c>
      <c r="AF1116">
        <v>23</v>
      </c>
      <c r="AH1116" s="1">
        <v>37512</v>
      </c>
      <c r="AI1116" s="1">
        <v>37535</v>
      </c>
      <c r="AJ1116" s="1">
        <v>37523</v>
      </c>
      <c r="AK1116" s="8" t="s">
        <v>5078</v>
      </c>
      <c r="AM1116" s="12" t="s">
        <v>6866</v>
      </c>
    </row>
    <row r="1117" spans="1:39" x14ac:dyDescent="0.15">
      <c r="A1117" s="2" t="s">
        <v>6867</v>
      </c>
      <c r="B1117" s="2" t="s">
        <v>1209</v>
      </c>
      <c r="C1117" s="2" t="s">
        <v>1210</v>
      </c>
      <c r="D1117" s="14" t="s">
        <v>6870</v>
      </c>
      <c r="E1117"/>
      <c r="F1117" t="s">
        <v>1054</v>
      </c>
      <c r="G1117" t="s">
        <v>1211</v>
      </c>
      <c r="H1117" t="s">
        <v>1212</v>
      </c>
      <c r="K1117" s="4">
        <v>61</v>
      </c>
      <c r="L1117" s="4" t="s">
        <v>1213</v>
      </c>
      <c r="M1117" s="9">
        <v>9780802131041</v>
      </c>
      <c r="N1117" t="s">
        <v>1134</v>
      </c>
      <c r="O1117" t="s">
        <v>1214</v>
      </c>
      <c r="P1117" t="s">
        <v>1215</v>
      </c>
      <c r="Q1117" s="10">
        <v>13</v>
      </c>
      <c r="R1117" s="11">
        <v>0.1</v>
      </c>
      <c r="S1117" s="10">
        <v>9.75</v>
      </c>
      <c r="T1117" s="4" t="s">
        <v>6864</v>
      </c>
      <c r="U1117">
        <v>60</v>
      </c>
      <c r="V1117">
        <v>43</v>
      </c>
      <c r="W1117">
        <v>60</v>
      </c>
      <c r="X1117">
        <v>60</v>
      </c>
      <c r="Y1117">
        <v>26</v>
      </c>
      <c r="Z1117">
        <v>0</v>
      </c>
      <c r="AA1117">
        <v>0</v>
      </c>
      <c r="AB1117">
        <v>0</v>
      </c>
      <c r="AC1117">
        <v>0</v>
      </c>
      <c r="AD1117">
        <v>34</v>
      </c>
      <c r="AE1117">
        <v>0</v>
      </c>
      <c r="AF1117">
        <v>34</v>
      </c>
      <c r="AH1117" s="1">
        <v>37502</v>
      </c>
      <c r="AI1117" s="1">
        <v>37535</v>
      </c>
      <c r="AJ1117" s="1">
        <v>37511</v>
      </c>
      <c r="AK1117" s="8">
        <v>13</v>
      </c>
      <c r="AM1117" s="12" t="s">
        <v>6866</v>
      </c>
    </row>
    <row r="1118" spans="1:39" x14ac:dyDescent="0.15">
      <c r="A1118" s="2" t="s">
        <v>6867</v>
      </c>
      <c r="B1118" s="2" t="s">
        <v>1209</v>
      </c>
      <c r="C1118" s="2" t="s">
        <v>1210</v>
      </c>
      <c r="D1118" s="14" t="s">
        <v>6870</v>
      </c>
      <c r="E1118"/>
      <c r="F1118" t="s">
        <v>1054</v>
      </c>
      <c r="G1118" t="s">
        <v>3209</v>
      </c>
      <c r="H1118" t="s">
        <v>3210</v>
      </c>
      <c r="K1118" s="4">
        <v>87</v>
      </c>
      <c r="L1118" s="4" t="s">
        <v>3211</v>
      </c>
      <c r="M1118" s="9">
        <v>9780813512532</v>
      </c>
      <c r="N1118" t="s">
        <v>4550</v>
      </c>
      <c r="O1118" t="s">
        <v>4550</v>
      </c>
      <c r="P1118" t="s">
        <v>4550</v>
      </c>
      <c r="Q1118" s="10">
        <v>23.5</v>
      </c>
      <c r="R1118" s="11"/>
      <c r="S1118" s="10">
        <v>17.649999999999999</v>
      </c>
      <c r="T1118" s="4" t="s">
        <v>6864</v>
      </c>
      <c r="U1118">
        <v>60</v>
      </c>
      <c r="V1118">
        <v>43</v>
      </c>
      <c r="W1118">
        <v>54</v>
      </c>
      <c r="X1118">
        <v>60</v>
      </c>
      <c r="Y1118">
        <v>0</v>
      </c>
      <c r="Z1118">
        <v>8</v>
      </c>
      <c r="AA1118">
        <v>0</v>
      </c>
      <c r="AB1118">
        <v>0</v>
      </c>
      <c r="AC1118">
        <v>0</v>
      </c>
      <c r="AD1118">
        <v>28</v>
      </c>
      <c r="AE1118">
        <v>8</v>
      </c>
      <c r="AF1118">
        <v>36</v>
      </c>
      <c r="AH1118" s="1">
        <v>37502</v>
      </c>
      <c r="AI1118" s="1">
        <v>37535</v>
      </c>
      <c r="AJ1118" s="1">
        <v>37522</v>
      </c>
      <c r="AK1118" s="8" t="s">
        <v>868</v>
      </c>
      <c r="AM1118" s="12" t="s">
        <v>6866</v>
      </c>
    </row>
    <row r="1119" spans="1:39" x14ac:dyDescent="0.15">
      <c r="A1119" s="2" t="s">
        <v>6867</v>
      </c>
      <c r="B1119" s="2" t="s">
        <v>1209</v>
      </c>
      <c r="C1119" s="2" t="s">
        <v>1210</v>
      </c>
      <c r="D1119" s="14" t="s">
        <v>6870</v>
      </c>
      <c r="E1119"/>
      <c r="F1119" t="s">
        <v>1054</v>
      </c>
      <c r="G1119" t="s">
        <v>5651</v>
      </c>
      <c r="H1119" t="s">
        <v>5652</v>
      </c>
      <c r="K1119" s="4">
        <v>93</v>
      </c>
      <c r="L1119" s="4" t="s">
        <v>2938</v>
      </c>
      <c r="M1119" s="9">
        <v>9780813519425</v>
      </c>
      <c r="N1119" t="s">
        <v>4550</v>
      </c>
      <c r="O1119" t="s">
        <v>4550</v>
      </c>
      <c r="P1119" t="s">
        <v>4550</v>
      </c>
      <c r="Q1119" s="10">
        <v>21.35</v>
      </c>
      <c r="R1119" s="11"/>
      <c r="S1119" s="10">
        <v>16.05</v>
      </c>
      <c r="T1119" s="4" t="s">
        <v>6864</v>
      </c>
      <c r="U1119">
        <v>60</v>
      </c>
      <c r="V1119">
        <v>43</v>
      </c>
      <c r="W1119">
        <v>52</v>
      </c>
      <c r="X1119">
        <v>60</v>
      </c>
      <c r="Y1119">
        <v>0</v>
      </c>
      <c r="Z1119">
        <v>1</v>
      </c>
      <c r="AA1119">
        <v>2</v>
      </c>
      <c r="AB1119">
        <v>0</v>
      </c>
      <c r="AC1119">
        <v>0</v>
      </c>
      <c r="AD1119">
        <v>20</v>
      </c>
      <c r="AE1119">
        <v>15</v>
      </c>
      <c r="AF1119">
        <v>35</v>
      </c>
      <c r="AH1119" s="1">
        <v>37502</v>
      </c>
      <c r="AI1119" s="1">
        <v>37535</v>
      </c>
      <c r="AJ1119" s="1">
        <v>37519</v>
      </c>
      <c r="AK1119" s="8" t="s">
        <v>6903</v>
      </c>
      <c r="AM1119" s="12" t="s">
        <v>6866</v>
      </c>
    </row>
    <row r="1120" spans="1:39" x14ac:dyDescent="0.15">
      <c r="A1120" s="2" t="s">
        <v>6867</v>
      </c>
      <c r="B1120" s="2" t="s">
        <v>1068</v>
      </c>
      <c r="C1120" s="2">
        <v>102</v>
      </c>
      <c r="D1120" s="14" t="s">
        <v>6870</v>
      </c>
      <c r="E1120"/>
      <c r="F1120" t="s">
        <v>164</v>
      </c>
      <c r="G1120" t="s">
        <v>165</v>
      </c>
      <c r="H1120" t="s">
        <v>166</v>
      </c>
      <c r="K1120" s="4">
        <v>94</v>
      </c>
      <c r="L1120" s="4" t="s">
        <v>167</v>
      </c>
      <c r="M1120" s="9">
        <v>9780393310900</v>
      </c>
      <c r="N1120" t="s">
        <v>1138</v>
      </c>
      <c r="O1120" t="s">
        <v>1138</v>
      </c>
      <c r="P1120" t="s">
        <v>1138</v>
      </c>
      <c r="Q1120" s="10">
        <v>24.95</v>
      </c>
      <c r="R1120" s="11">
        <v>0.1</v>
      </c>
      <c r="S1120" s="10">
        <v>18.75</v>
      </c>
      <c r="T1120" s="4" t="s">
        <v>6864</v>
      </c>
      <c r="U1120">
        <v>20</v>
      </c>
      <c r="V1120">
        <v>17</v>
      </c>
      <c r="W1120">
        <v>94</v>
      </c>
      <c r="X1120">
        <v>110</v>
      </c>
      <c r="Y1120">
        <v>21</v>
      </c>
      <c r="Z1120">
        <v>0</v>
      </c>
      <c r="AA1120">
        <v>0</v>
      </c>
      <c r="AB1120">
        <v>0</v>
      </c>
      <c r="AC1120">
        <v>3</v>
      </c>
      <c r="AD1120">
        <v>69</v>
      </c>
      <c r="AE1120">
        <v>4</v>
      </c>
      <c r="AF1120">
        <v>73</v>
      </c>
      <c r="AH1120" s="1">
        <v>37417</v>
      </c>
      <c r="AI1120" s="1">
        <v>37535</v>
      </c>
      <c r="AJ1120" s="1">
        <v>37516</v>
      </c>
      <c r="AK1120" s="8" t="s">
        <v>168</v>
      </c>
      <c r="AM1120" s="12" t="s">
        <v>6866</v>
      </c>
    </row>
    <row r="1121" spans="1:39" x14ac:dyDescent="0.15">
      <c r="A1121" s="2" t="s">
        <v>6867</v>
      </c>
      <c r="B1121" s="2" t="s">
        <v>1068</v>
      </c>
      <c r="C1121" s="2">
        <v>110</v>
      </c>
      <c r="D1121" s="14" t="s">
        <v>6870</v>
      </c>
      <c r="E1121"/>
      <c r="F1121" t="s">
        <v>2182</v>
      </c>
      <c r="G1121" t="s">
        <v>2139</v>
      </c>
      <c r="H1121" t="s">
        <v>5581</v>
      </c>
      <c r="K1121" s="4">
        <v>97</v>
      </c>
      <c r="L1121" s="4" t="s">
        <v>5582</v>
      </c>
      <c r="M1121" s="9">
        <v>9780060391683</v>
      </c>
      <c r="N1121" t="s">
        <v>1938</v>
      </c>
      <c r="O1121" t="s">
        <v>1938</v>
      </c>
      <c r="P1121" t="s">
        <v>1938</v>
      </c>
      <c r="Q1121" s="10">
        <v>35</v>
      </c>
      <c r="R1121" s="11">
        <v>0.1</v>
      </c>
      <c r="S1121" s="10">
        <v>26.25</v>
      </c>
      <c r="T1121" s="4" t="s">
        <v>6864</v>
      </c>
      <c r="U1121">
        <v>25</v>
      </c>
      <c r="V1121">
        <v>19</v>
      </c>
      <c r="W1121">
        <v>18</v>
      </c>
      <c r="X1121">
        <v>25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11</v>
      </c>
      <c r="AE1121">
        <v>9</v>
      </c>
      <c r="AF1121">
        <v>20</v>
      </c>
      <c r="AH1121" s="1">
        <v>37447</v>
      </c>
      <c r="AI1121" s="1">
        <v>37535</v>
      </c>
      <c r="AJ1121" s="1">
        <v>37536</v>
      </c>
      <c r="AK1121" s="8">
        <v>35</v>
      </c>
      <c r="AM1121" s="12" t="s">
        <v>6866</v>
      </c>
    </row>
    <row r="1122" spans="1:39" x14ac:dyDescent="0.15">
      <c r="A1122" s="2" t="s">
        <v>6867</v>
      </c>
      <c r="B1122" s="2" t="s">
        <v>1068</v>
      </c>
      <c r="C1122" s="2">
        <v>110</v>
      </c>
      <c r="D1122" s="14" t="s">
        <v>6870</v>
      </c>
      <c r="E1122"/>
      <c r="F1122" t="s">
        <v>2182</v>
      </c>
      <c r="G1122" t="s">
        <v>2183</v>
      </c>
      <c r="H1122" t="s">
        <v>2184</v>
      </c>
      <c r="L1122" s="4" t="s">
        <v>2185</v>
      </c>
      <c r="M1122" s="9">
        <v>9780991808939</v>
      </c>
      <c r="N1122" t="s">
        <v>2186</v>
      </c>
      <c r="O1122" t="s">
        <v>2186</v>
      </c>
      <c r="P1122" t="s">
        <v>2186</v>
      </c>
      <c r="Q1122" s="10">
        <v>20</v>
      </c>
      <c r="R1122" s="11"/>
      <c r="S1122" s="10">
        <v>15</v>
      </c>
      <c r="T1122" s="4" t="s">
        <v>6864</v>
      </c>
      <c r="U1122">
        <v>25</v>
      </c>
      <c r="V1122">
        <v>19</v>
      </c>
      <c r="W1122">
        <v>13</v>
      </c>
      <c r="X1122">
        <v>25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14</v>
      </c>
      <c r="AE1122">
        <v>0</v>
      </c>
      <c r="AF1122">
        <v>14</v>
      </c>
      <c r="AH1122" s="1">
        <v>37447</v>
      </c>
      <c r="AI1122" s="1">
        <v>37535</v>
      </c>
      <c r="AJ1122" s="1">
        <v>37531</v>
      </c>
      <c r="AK1122" s="8" t="s">
        <v>2187</v>
      </c>
      <c r="AM1122" s="12" t="s">
        <v>6866</v>
      </c>
    </row>
    <row r="1123" spans="1:39" x14ac:dyDescent="0.15">
      <c r="A1123" s="2" t="s">
        <v>6867</v>
      </c>
      <c r="B1123" s="2" t="s">
        <v>1068</v>
      </c>
      <c r="C1123" s="2">
        <v>120</v>
      </c>
      <c r="D1123" s="14" t="s">
        <v>6870</v>
      </c>
      <c r="E1123"/>
      <c r="F1123" t="s">
        <v>1069</v>
      </c>
      <c r="G1123" t="s">
        <v>274</v>
      </c>
      <c r="H1123" t="s">
        <v>6566</v>
      </c>
      <c r="K1123" s="4">
        <v>95</v>
      </c>
      <c r="L1123" s="4" t="s">
        <v>6567</v>
      </c>
      <c r="M1123" s="9">
        <v>9780140100181</v>
      </c>
      <c r="N1123" t="s">
        <v>3936</v>
      </c>
      <c r="O1123" t="s">
        <v>3936</v>
      </c>
      <c r="P1123" t="s">
        <v>3936</v>
      </c>
      <c r="Q1123" s="10">
        <v>13</v>
      </c>
      <c r="R1123" s="11">
        <v>0.1</v>
      </c>
      <c r="S1123" s="10">
        <v>9.75</v>
      </c>
      <c r="T1123" s="4" t="s">
        <v>6883</v>
      </c>
      <c r="U1123">
        <v>25</v>
      </c>
      <c r="V1123">
        <v>21</v>
      </c>
      <c r="W1123">
        <v>12</v>
      </c>
      <c r="X1123">
        <v>25</v>
      </c>
      <c r="Y1123">
        <v>0</v>
      </c>
      <c r="Z1123">
        <v>0</v>
      </c>
      <c r="AA1123">
        <v>20</v>
      </c>
      <c r="AB1123">
        <v>0</v>
      </c>
      <c r="AC1123">
        <v>0</v>
      </c>
      <c r="AD1123">
        <v>0</v>
      </c>
      <c r="AE1123">
        <v>4</v>
      </c>
      <c r="AF1123">
        <v>4</v>
      </c>
      <c r="AH1123" s="1">
        <v>37494</v>
      </c>
      <c r="AI1123" s="1">
        <v>37535</v>
      </c>
      <c r="AJ1123" s="1">
        <v>37503</v>
      </c>
      <c r="AK1123" s="8">
        <v>13</v>
      </c>
      <c r="AM1123" s="12" t="s">
        <v>6866</v>
      </c>
    </row>
    <row r="1124" spans="1:39" x14ac:dyDescent="0.15">
      <c r="A1124" s="2" t="s">
        <v>6867</v>
      </c>
      <c r="B1124" s="2" t="s">
        <v>1068</v>
      </c>
      <c r="C1124" s="2">
        <v>120</v>
      </c>
      <c r="D1124" s="14" t="s">
        <v>6870</v>
      </c>
      <c r="E1124"/>
      <c r="F1124" t="s">
        <v>1069</v>
      </c>
      <c r="G1124" t="s">
        <v>4893</v>
      </c>
      <c r="H1124" t="s">
        <v>4894</v>
      </c>
      <c r="K1124" s="4">
        <v>98</v>
      </c>
      <c r="L1124" s="4" t="s">
        <v>4895</v>
      </c>
      <c r="M1124" s="9">
        <v>9780140235395</v>
      </c>
      <c r="N1124" t="s">
        <v>3936</v>
      </c>
      <c r="O1124" t="s">
        <v>3936</v>
      </c>
      <c r="P1124" t="s">
        <v>3936</v>
      </c>
      <c r="Q1124" s="10">
        <v>12.95</v>
      </c>
      <c r="R1124" s="11">
        <v>0.1</v>
      </c>
      <c r="S1124" s="10">
        <v>9.75</v>
      </c>
      <c r="T1124" s="4" t="s">
        <v>6864</v>
      </c>
      <c r="U1124">
        <v>25</v>
      </c>
      <c r="V1124">
        <v>21</v>
      </c>
      <c r="W1124">
        <v>20</v>
      </c>
      <c r="X1124">
        <v>25</v>
      </c>
      <c r="Y1124">
        <v>2</v>
      </c>
      <c r="Z1124">
        <v>0</v>
      </c>
      <c r="AA1124">
        <v>0</v>
      </c>
      <c r="AB1124">
        <v>0</v>
      </c>
      <c r="AC1124">
        <v>0</v>
      </c>
      <c r="AD1124">
        <v>18</v>
      </c>
      <c r="AE1124">
        <v>0</v>
      </c>
      <c r="AF1124">
        <v>18</v>
      </c>
      <c r="AH1124" s="1">
        <v>37494</v>
      </c>
      <c r="AI1124" s="1">
        <v>37535</v>
      </c>
      <c r="AJ1124" s="1">
        <v>37502</v>
      </c>
      <c r="AK1124" s="8">
        <v>12.95</v>
      </c>
      <c r="AM1124" s="12" t="s">
        <v>6866</v>
      </c>
    </row>
    <row r="1125" spans="1:39" x14ac:dyDescent="0.15">
      <c r="A1125" s="2" t="s">
        <v>6867</v>
      </c>
      <c r="B1125" s="2" t="s">
        <v>1068</v>
      </c>
      <c r="C1125" s="2">
        <v>120</v>
      </c>
      <c r="D1125" s="14" t="s">
        <v>6870</v>
      </c>
      <c r="E1125"/>
      <c r="F1125" t="s">
        <v>1069</v>
      </c>
      <c r="G1125" t="s">
        <v>3924</v>
      </c>
      <c r="H1125" t="s">
        <v>844</v>
      </c>
      <c r="K1125" s="4">
        <v>90</v>
      </c>
      <c r="L1125" s="4" t="s">
        <v>845</v>
      </c>
      <c r="M1125" s="9">
        <v>9780802134967</v>
      </c>
      <c r="N1125" t="s">
        <v>1134</v>
      </c>
      <c r="O1125" t="s">
        <v>1214</v>
      </c>
      <c r="P1125" t="s">
        <v>1215</v>
      </c>
      <c r="Q1125" s="10">
        <v>12</v>
      </c>
      <c r="R1125" s="11">
        <v>0.1</v>
      </c>
      <c r="S1125" s="10">
        <v>9</v>
      </c>
      <c r="T1125" s="4" t="s">
        <v>6883</v>
      </c>
      <c r="U1125">
        <v>25</v>
      </c>
      <c r="V1125">
        <v>21</v>
      </c>
      <c r="W1125">
        <v>13</v>
      </c>
      <c r="X1125">
        <v>25</v>
      </c>
      <c r="Y1125">
        <v>10</v>
      </c>
      <c r="Z1125">
        <v>0</v>
      </c>
      <c r="AA1125">
        <v>0</v>
      </c>
      <c r="AB1125">
        <v>0</v>
      </c>
      <c r="AC1125">
        <v>0</v>
      </c>
      <c r="AD1125">
        <v>4</v>
      </c>
      <c r="AE1125">
        <v>0</v>
      </c>
      <c r="AF1125">
        <v>4</v>
      </c>
      <c r="AH1125" s="1">
        <v>37494</v>
      </c>
      <c r="AI1125" s="1">
        <v>37535</v>
      </c>
      <c r="AJ1125" s="1">
        <v>37502</v>
      </c>
      <c r="AK1125" s="8">
        <v>12</v>
      </c>
      <c r="AM1125" s="12" t="s">
        <v>6866</v>
      </c>
    </row>
    <row r="1126" spans="1:39" x14ac:dyDescent="0.15">
      <c r="A1126" s="2" t="s">
        <v>6867</v>
      </c>
      <c r="B1126" s="2" t="s">
        <v>1068</v>
      </c>
      <c r="C1126" s="2">
        <v>120</v>
      </c>
      <c r="D1126" s="14" t="s">
        <v>6870</v>
      </c>
      <c r="E1126"/>
      <c r="F1126" t="s">
        <v>1069</v>
      </c>
      <c r="G1126" t="s">
        <v>1070</v>
      </c>
      <c r="H1126" t="s">
        <v>1071</v>
      </c>
      <c r="K1126" s="4">
        <v>88</v>
      </c>
      <c r="L1126" s="4" t="s">
        <v>1072</v>
      </c>
      <c r="M1126" s="9">
        <v>9780374527075</v>
      </c>
      <c r="N1126" t="s">
        <v>1073</v>
      </c>
      <c r="O1126" t="s">
        <v>3928</v>
      </c>
      <c r="P1126" t="s">
        <v>3928</v>
      </c>
      <c r="Q1126" s="10">
        <v>11</v>
      </c>
      <c r="R1126" s="11">
        <v>0.1</v>
      </c>
      <c r="S1126" s="10">
        <v>8.25</v>
      </c>
      <c r="T1126" s="4" t="s">
        <v>6864</v>
      </c>
      <c r="U1126">
        <v>25</v>
      </c>
      <c r="V1126">
        <v>21</v>
      </c>
      <c r="W1126">
        <v>21</v>
      </c>
      <c r="X1126">
        <v>25</v>
      </c>
      <c r="Y1126">
        <v>6</v>
      </c>
      <c r="Z1126">
        <v>0</v>
      </c>
      <c r="AA1126">
        <v>0</v>
      </c>
      <c r="AB1126">
        <v>0</v>
      </c>
      <c r="AC1126">
        <v>0</v>
      </c>
      <c r="AD1126">
        <v>14</v>
      </c>
      <c r="AE1126">
        <v>1</v>
      </c>
      <c r="AF1126">
        <v>15</v>
      </c>
      <c r="AH1126" s="1">
        <v>37494</v>
      </c>
      <c r="AI1126" s="1">
        <v>37535</v>
      </c>
      <c r="AJ1126" s="1">
        <v>37498</v>
      </c>
      <c r="AK1126" s="8">
        <v>11</v>
      </c>
      <c r="AM1126" s="12" t="s">
        <v>6866</v>
      </c>
    </row>
    <row r="1127" spans="1:39" x14ac:dyDescent="0.15">
      <c r="A1127" s="2" t="s">
        <v>6867</v>
      </c>
      <c r="B1127" s="2" t="s">
        <v>1068</v>
      </c>
      <c r="C1127" s="2">
        <v>120</v>
      </c>
      <c r="D1127" s="14" t="s">
        <v>6870</v>
      </c>
      <c r="E1127"/>
      <c r="F1127" t="s">
        <v>1069</v>
      </c>
      <c r="G1127" t="s">
        <v>6136</v>
      </c>
      <c r="H1127" t="s">
        <v>6137</v>
      </c>
      <c r="K1127" s="4">
        <v>76</v>
      </c>
      <c r="L1127" s="4" t="s">
        <v>6138</v>
      </c>
      <c r="M1127" s="9">
        <v>9780679721888</v>
      </c>
      <c r="N1127" t="s">
        <v>1998</v>
      </c>
      <c r="O1127" t="s">
        <v>1998</v>
      </c>
      <c r="P1127" t="s">
        <v>1998</v>
      </c>
      <c r="Q1127" s="10">
        <v>12</v>
      </c>
      <c r="R1127" s="11">
        <v>0.1</v>
      </c>
      <c r="S1127" s="10">
        <v>9</v>
      </c>
      <c r="T1127" s="4" t="s">
        <v>6864</v>
      </c>
      <c r="U1127">
        <v>25</v>
      </c>
      <c r="V1127">
        <v>21</v>
      </c>
      <c r="W1127">
        <v>20</v>
      </c>
      <c r="X1127">
        <v>25</v>
      </c>
      <c r="Y1127">
        <v>8</v>
      </c>
      <c r="Z1127">
        <v>0</v>
      </c>
      <c r="AA1127">
        <v>0</v>
      </c>
      <c r="AB1127">
        <v>0</v>
      </c>
      <c r="AC1127">
        <v>0</v>
      </c>
      <c r="AD1127">
        <v>11</v>
      </c>
      <c r="AE1127">
        <v>1</v>
      </c>
      <c r="AF1127">
        <v>12</v>
      </c>
      <c r="AH1127" s="1">
        <v>37494</v>
      </c>
      <c r="AI1127" s="1">
        <v>37535</v>
      </c>
      <c r="AJ1127" s="1">
        <v>37498</v>
      </c>
      <c r="AK1127" s="8">
        <v>12</v>
      </c>
      <c r="AM1127" s="12" t="s">
        <v>6866</v>
      </c>
    </row>
    <row r="1128" spans="1:39" x14ac:dyDescent="0.15">
      <c r="A1128" s="2" t="s">
        <v>6867</v>
      </c>
      <c r="B1128" s="2" t="s">
        <v>1068</v>
      </c>
      <c r="C1128" s="2">
        <v>120</v>
      </c>
      <c r="D1128" s="14" t="s">
        <v>6870</v>
      </c>
      <c r="E1128"/>
      <c r="F1128" t="s">
        <v>1069</v>
      </c>
      <c r="G1128" t="s">
        <v>1989</v>
      </c>
      <c r="H1128" t="s">
        <v>2735</v>
      </c>
      <c r="K1128" s="4">
        <v>98</v>
      </c>
      <c r="L1128" s="4" t="s">
        <v>2736</v>
      </c>
      <c r="M1128" s="9">
        <v>9780375704864</v>
      </c>
      <c r="N1128" t="s">
        <v>1998</v>
      </c>
      <c r="O1128" t="s">
        <v>1998</v>
      </c>
      <c r="P1128" t="s">
        <v>1998</v>
      </c>
      <c r="Q1128" s="10">
        <v>12</v>
      </c>
      <c r="R1128" s="11">
        <v>0.1</v>
      </c>
      <c r="S1128" s="10">
        <v>9</v>
      </c>
      <c r="T1128" s="4" t="s">
        <v>6883</v>
      </c>
      <c r="U1128">
        <v>25</v>
      </c>
      <c r="V1128">
        <v>21</v>
      </c>
      <c r="W1128">
        <v>12</v>
      </c>
      <c r="X1128">
        <v>25</v>
      </c>
      <c r="Y1128">
        <v>20</v>
      </c>
      <c r="Z1128">
        <v>0</v>
      </c>
      <c r="AA1128">
        <v>0</v>
      </c>
      <c r="AB1128">
        <v>0</v>
      </c>
      <c r="AC1128">
        <v>0</v>
      </c>
      <c r="AD1128">
        <v>4</v>
      </c>
      <c r="AE1128">
        <v>0</v>
      </c>
      <c r="AF1128">
        <v>4</v>
      </c>
      <c r="AH1128" s="1">
        <v>37494</v>
      </c>
      <c r="AI1128" s="1">
        <v>37535</v>
      </c>
      <c r="AJ1128" s="1">
        <v>37498</v>
      </c>
      <c r="AK1128" s="8">
        <v>12</v>
      </c>
      <c r="AM1128" s="12" t="s">
        <v>6866</v>
      </c>
    </row>
    <row r="1129" spans="1:39" x14ac:dyDescent="0.15">
      <c r="A1129" s="2" t="s">
        <v>6867</v>
      </c>
      <c r="B1129" s="2" t="s">
        <v>1068</v>
      </c>
      <c r="C1129" s="2">
        <v>120</v>
      </c>
      <c r="D1129" s="14" t="s">
        <v>6870</v>
      </c>
      <c r="E1129"/>
      <c r="F1129" t="s">
        <v>1069</v>
      </c>
      <c r="G1129" t="s">
        <v>80</v>
      </c>
      <c r="H1129" t="s">
        <v>81</v>
      </c>
      <c r="K1129" s="4">
        <v>77</v>
      </c>
      <c r="L1129" s="4" t="s">
        <v>82</v>
      </c>
      <c r="M1129" s="9">
        <v>9780374527532</v>
      </c>
      <c r="N1129" t="s">
        <v>1073</v>
      </c>
      <c r="O1129" t="s">
        <v>3928</v>
      </c>
      <c r="P1129" t="s">
        <v>3928</v>
      </c>
      <c r="Q1129" s="10">
        <v>15</v>
      </c>
      <c r="R1129" s="11">
        <v>0.1</v>
      </c>
      <c r="S1129" s="10">
        <v>11.25</v>
      </c>
      <c r="T1129" s="4" t="s">
        <v>6864</v>
      </c>
      <c r="U1129">
        <v>25</v>
      </c>
      <c r="V1129">
        <v>21</v>
      </c>
      <c r="W1129">
        <v>16</v>
      </c>
      <c r="X1129">
        <v>25</v>
      </c>
      <c r="Y1129">
        <v>4</v>
      </c>
      <c r="Z1129">
        <v>0</v>
      </c>
      <c r="AA1129">
        <v>0</v>
      </c>
      <c r="AB1129">
        <v>0</v>
      </c>
      <c r="AC1129">
        <v>0</v>
      </c>
      <c r="AD1129">
        <v>15</v>
      </c>
      <c r="AE1129">
        <v>2</v>
      </c>
      <c r="AF1129">
        <v>17</v>
      </c>
      <c r="AH1129" s="1">
        <v>37494</v>
      </c>
      <c r="AI1129" s="1">
        <v>37535</v>
      </c>
      <c r="AJ1129" s="1">
        <v>37536</v>
      </c>
      <c r="AK1129" s="8">
        <v>15</v>
      </c>
      <c r="AM1129" s="12" t="s">
        <v>6866</v>
      </c>
    </row>
    <row r="1130" spans="1:39" x14ac:dyDescent="0.15">
      <c r="A1130" s="2" t="s">
        <v>6867</v>
      </c>
      <c r="B1130" s="2" t="s">
        <v>1068</v>
      </c>
      <c r="C1130" s="2">
        <v>120</v>
      </c>
      <c r="D1130" s="14" t="s">
        <v>6870</v>
      </c>
      <c r="E1130"/>
      <c r="F1130" t="s">
        <v>1069</v>
      </c>
      <c r="G1130" t="s">
        <v>6462</v>
      </c>
      <c r="H1130" t="s">
        <v>6463</v>
      </c>
      <c r="K1130" s="4">
        <v>92</v>
      </c>
      <c r="L1130" s="4" t="s">
        <v>6464</v>
      </c>
      <c r="M1130" s="9">
        <v>9780140096224</v>
      </c>
      <c r="N1130" t="s">
        <v>3936</v>
      </c>
      <c r="O1130" t="s">
        <v>3936</v>
      </c>
      <c r="P1130" t="s">
        <v>3936</v>
      </c>
      <c r="Q1130" s="10">
        <v>12.95</v>
      </c>
      <c r="R1130" s="11">
        <v>0.1</v>
      </c>
      <c r="S1130" s="10">
        <v>9.75</v>
      </c>
      <c r="T1130" s="4" t="s">
        <v>6864</v>
      </c>
      <c r="U1130">
        <v>25</v>
      </c>
      <c r="V1130">
        <v>21</v>
      </c>
      <c r="W1130">
        <v>25</v>
      </c>
      <c r="X1130">
        <v>25</v>
      </c>
      <c r="Y1130">
        <v>0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20</v>
      </c>
      <c r="AF1130">
        <v>20</v>
      </c>
      <c r="AH1130" s="1">
        <v>37494</v>
      </c>
      <c r="AI1130" s="1">
        <v>37535</v>
      </c>
      <c r="AJ1130" s="1">
        <v>37497</v>
      </c>
      <c r="AK1130" s="8">
        <v>12.95</v>
      </c>
      <c r="AM1130" s="12" t="s">
        <v>6866</v>
      </c>
    </row>
    <row r="1131" spans="1:39" x14ac:dyDescent="0.15">
      <c r="A1131" s="2" t="s">
        <v>6867</v>
      </c>
      <c r="B1131" s="2" t="s">
        <v>1068</v>
      </c>
      <c r="C1131" s="2">
        <v>120</v>
      </c>
      <c r="D1131" s="14" t="s">
        <v>6870</v>
      </c>
      <c r="E1131"/>
      <c r="F1131" t="s">
        <v>1069</v>
      </c>
      <c r="G1131" t="s">
        <v>1069</v>
      </c>
      <c r="H1131" t="s">
        <v>4839</v>
      </c>
      <c r="K1131" s="4">
        <v>0</v>
      </c>
      <c r="L1131" s="4" t="s">
        <v>4840</v>
      </c>
      <c r="M1131" s="9">
        <v>9780520234710</v>
      </c>
      <c r="N1131" t="s">
        <v>6921</v>
      </c>
      <c r="O1131" t="s">
        <v>6922</v>
      </c>
      <c r="P1131" t="s">
        <v>6922</v>
      </c>
      <c r="Q1131" s="10">
        <v>12.95</v>
      </c>
      <c r="R1131" s="11">
        <v>0.1</v>
      </c>
      <c r="S1131" s="10">
        <v>9.75</v>
      </c>
      <c r="T1131" s="4" t="s">
        <v>6864</v>
      </c>
      <c r="U1131">
        <v>25</v>
      </c>
      <c r="V1131">
        <v>21</v>
      </c>
      <c r="W1131">
        <v>20</v>
      </c>
      <c r="X1131">
        <v>25</v>
      </c>
      <c r="Y1131">
        <v>5</v>
      </c>
      <c r="Z1131">
        <v>0</v>
      </c>
      <c r="AA1131">
        <v>0</v>
      </c>
      <c r="AB1131">
        <v>0</v>
      </c>
      <c r="AC1131">
        <v>0</v>
      </c>
      <c r="AD1131">
        <v>15</v>
      </c>
      <c r="AE1131">
        <v>0</v>
      </c>
      <c r="AF1131">
        <v>15</v>
      </c>
      <c r="AH1131" s="1">
        <v>37494</v>
      </c>
      <c r="AI1131" s="1">
        <v>37535</v>
      </c>
      <c r="AJ1131" s="1">
        <v>37497</v>
      </c>
      <c r="AK1131" s="8">
        <v>12.95</v>
      </c>
      <c r="AM1131" s="12" t="s">
        <v>6866</v>
      </c>
    </row>
    <row r="1132" spans="1:39" x14ac:dyDescent="0.15">
      <c r="A1132" s="2" t="s">
        <v>6867</v>
      </c>
      <c r="B1132" s="2" t="s">
        <v>1068</v>
      </c>
      <c r="C1132" s="2">
        <v>128</v>
      </c>
      <c r="D1132" s="14" t="s">
        <v>6870</v>
      </c>
      <c r="E1132"/>
      <c r="F1132" t="s">
        <v>4740</v>
      </c>
      <c r="G1132" t="s">
        <v>4741</v>
      </c>
      <c r="H1132" t="s">
        <v>4742</v>
      </c>
      <c r="K1132" s="4">
        <v>98</v>
      </c>
      <c r="L1132" s="4" t="s">
        <v>2939</v>
      </c>
      <c r="M1132" s="9">
        <v>9780877796220</v>
      </c>
      <c r="N1132" t="s">
        <v>1292</v>
      </c>
      <c r="O1132" t="s">
        <v>1292</v>
      </c>
      <c r="P1132" t="s">
        <v>1292</v>
      </c>
      <c r="Q1132" s="10">
        <v>17.95</v>
      </c>
      <c r="R1132" s="11">
        <v>0.1</v>
      </c>
      <c r="S1132" s="10">
        <v>13.5</v>
      </c>
      <c r="T1132" s="4" t="s">
        <v>6864</v>
      </c>
      <c r="U1132">
        <v>20</v>
      </c>
      <c r="V1132">
        <v>19</v>
      </c>
      <c r="W1132">
        <v>18</v>
      </c>
      <c r="X1132">
        <v>20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18</v>
      </c>
      <c r="AE1132">
        <v>0</v>
      </c>
      <c r="AF1132">
        <v>18</v>
      </c>
      <c r="AH1132" s="1">
        <v>37476</v>
      </c>
      <c r="AI1132" s="1">
        <v>37535</v>
      </c>
      <c r="AJ1132" s="1">
        <v>37490</v>
      </c>
      <c r="AK1132" s="8">
        <v>17.95</v>
      </c>
      <c r="AM1132" s="12" t="s">
        <v>6866</v>
      </c>
    </row>
    <row r="1133" spans="1:39" x14ac:dyDescent="0.15">
      <c r="A1133" s="2" t="s">
        <v>6867</v>
      </c>
      <c r="B1133" s="2" t="s">
        <v>1068</v>
      </c>
      <c r="C1133" s="2">
        <v>144</v>
      </c>
      <c r="D1133" s="14" t="s">
        <v>6870</v>
      </c>
      <c r="E1133"/>
      <c r="F1133" t="s">
        <v>2581</v>
      </c>
      <c r="G1133" t="s">
        <v>2582</v>
      </c>
      <c r="H1133" t="s">
        <v>2583</v>
      </c>
      <c r="K1133" s="4">
        <v>98</v>
      </c>
      <c r="L1133" s="4" t="s">
        <v>2584</v>
      </c>
      <c r="M1133" s="9">
        <v>9780195120165</v>
      </c>
      <c r="N1133" t="s">
        <v>6875</v>
      </c>
      <c r="O1133" t="s">
        <v>6875</v>
      </c>
      <c r="P1133" t="s">
        <v>6875</v>
      </c>
      <c r="Q1133" s="10">
        <v>11.95</v>
      </c>
      <c r="R1133" s="11">
        <v>0.1</v>
      </c>
      <c r="S1133" s="10">
        <v>9</v>
      </c>
      <c r="T1133" s="4" t="s">
        <v>6864</v>
      </c>
      <c r="U1133">
        <v>20</v>
      </c>
      <c r="V1133">
        <v>14</v>
      </c>
      <c r="W1133">
        <v>18</v>
      </c>
      <c r="X1133">
        <v>20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13</v>
      </c>
      <c r="AE1133">
        <v>4</v>
      </c>
      <c r="AF1133">
        <v>17</v>
      </c>
      <c r="AH1133" s="1">
        <v>37452</v>
      </c>
      <c r="AI1133" s="1">
        <v>37535</v>
      </c>
      <c r="AJ1133" s="1">
        <v>37477</v>
      </c>
      <c r="AK1133" s="8">
        <v>11.95</v>
      </c>
      <c r="AM1133" s="12" t="s">
        <v>6866</v>
      </c>
    </row>
    <row r="1134" spans="1:39" x14ac:dyDescent="0.15">
      <c r="A1134" s="2" t="s">
        <v>6867</v>
      </c>
      <c r="B1134" s="2" t="s">
        <v>1068</v>
      </c>
      <c r="C1134" s="2">
        <v>144</v>
      </c>
      <c r="D1134" s="14" t="s">
        <v>6870</v>
      </c>
      <c r="E1134"/>
      <c r="F1134" t="s">
        <v>2581</v>
      </c>
      <c r="G1134" t="s">
        <v>5476</v>
      </c>
      <c r="H1134" t="s">
        <v>5477</v>
      </c>
      <c r="K1134" s="4">
        <v>0</v>
      </c>
      <c r="L1134" s="4" t="s">
        <v>5478</v>
      </c>
      <c r="M1134" s="9">
        <v>9780826412768</v>
      </c>
      <c r="N1134" t="s">
        <v>5479</v>
      </c>
      <c r="O1134" t="s">
        <v>5479</v>
      </c>
      <c r="P1134" t="s">
        <v>5479</v>
      </c>
      <c r="Q1134" s="10">
        <v>14.95</v>
      </c>
      <c r="R1134" s="11"/>
      <c r="S1134" s="10">
        <v>12</v>
      </c>
      <c r="T1134" s="4" t="s">
        <v>6864</v>
      </c>
      <c r="U1134">
        <v>20</v>
      </c>
      <c r="V1134">
        <v>14</v>
      </c>
      <c r="W1134">
        <v>18</v>
      </c>
      <c r="X1134">
        <v>20</v>
      </c>
      <c r="Y1134">
        <v>4</v>
      </c>
      <c r="Z1134">
        <v>0</v>
      </c>
      <c r="AA1134">
        <v>0</v>
      </c>
      <c r="AB1134">
        <v>0</v>
      </c>
      <c r="AC1134">
        <v>0</v>
      </c>
      <c r="AD1134">
        <v>11</v>
      </c>
      <c r="AE1134">
        <v>5</v>
      </c>
      <c r="AF1134">
        <v>16</v>
      </c>
      <c r="AH1134" s="1">
        <v>37452</v>
      </c>
      <c r="AI1134" s="1">
        <v>37535</v>
      </c>
      <c r="AJ1134" s="1">
        <v>37477</v>
      </c>
      <c r="AK1134" s="8" t="s">
        <v>5480</v>
      </c>
      <c r="AM1134" s="12" t="s">
        <v>6866</v>
      </c>
    </row>
    <row r="1135" spans="1:39" x14ac:dyDescent="0.15">
      <c r="A1135" s="2" t="s">
        <v>6867</v>
      </c>
      <c r="B1135" s="2" t="s">
        <v>1068</v>
      </c>
      <c r="C1135" s="2" t="s">
        <v>5972</v>
      </c>
      <c r="D1135" s="14" t="s">
        <v>6870</v>
      </c>
      <c r="E1135"/>
      <c r="F1135" t="s">
        <v>1069</v>
      </c>
      <c r="G1135" t="s">
        <v>165</v>
      </c>
      <c r="H1135" t="s">
        <v>166</v>
      </c>
      <c r="K1135" s="4">
        <v>94</v>
      </c>
      <c r="L1135" s="4" t="s">
        <v>167</v>
      </c>
      <c r="M1135" s="9">
        <v>9780393310900</v>
      </c>
      <c r="N1135" t="s">
        <v>1138</v>
      </c>
      <c r="O1135" t="s">
        <v>1138</v>
      </c>
      <c r="P1135" t="s">
        <v>1138</v>
      </c>
      <c r="Q1135" s="10">
        <v>24.95</v>
      </c>
      <c r="R1135" s="11">
        <v>0.1</v>
      </c>
      <c r="S1135" s="10">
        <v>18.75</v>
      </c>
      <c r="T1135" s="4" t="s">
        <v>6864</v>
      </c>
      <c r="U1135">
        <v>90</v>
      </c>
      <c r="V1135">
        <v>72</v>
      </c>
      <c r="W1135">
        <v>94</v>
      </c>
      <c r="X1135">
        <v>110</v>
      </c>
      <c r="Y1135">
        <v>21</v>
      </c>
      <c r="Z1135">
        <v>0</v>
      </c>
      <c r="AA1135">
        <v>0</v>
      </c>
      <c r="AB1135">
        <v>0</v>
      </c>
      <c r="AC1135">
        <v>3</v>
      </c>
      <c r="AD1135">
        <v>69</v>
      </c>
      <c r="AE1135">
        <v>4</v>
      </c>
      <c r="AF1135">
        <v>73</v>
      </c>
      <c r="AH1135" s="1">
        <v>37494</v>
      </c>
      <c r="AI1135" s="1">
        <v>37535</v>
      </c>
      <c r="AJ1135" s="1">
        <v>37516</v>
      </c>
      <c r="AK1135" s="8" t="s">
        <v>168</v>
      </c>
      <c r="AM1135" s="12" t="s">
        <v>6866</v>
      </c>
    </row>
    <row r="1136" spans="1:39" x14ac:dyDescent="0.15">
      <c r="A1136" s="2" t="s">
        <v>6867</v>
      </c>
      <c r="B1136" s="2" t="s">
        <v>1068</v>
      </c>
      <c r="C1136" s="2" t="s">
        <v>5972</v>
      </c>
      <c r="D1136" s="14" t="s">
        <v>6870</v>
      </c>
      <c r="E1136"/>
      <c r="F1136" t="s">
        <v>1069</v>
      </c>
      <c r="G1136" t="s">
        <v>147</v>
      </c>
      <c r="H1136" t="s">
        <v>148</v>
      </c>
      <c r="I1136" s="4">
        <v>8</v>
      </c>
      <c r="K1136" s="4">
        <v>2</v>
      </c>
      <c r="L1136" s="4" t="s">
        <v>149</v>
      </c>
      <c r="M1136" s="9">
        <v>9780393978209</v>
      </c>
      <c r="N1136" t="s">
        <v>1138</v>
      </c>
      <c r="O1136" t="s">
        <v>1138</v>
      </c>
      <c r="P1136" t="s">
        <v>1138</v>
      </c>
      <c r="Q1136" s="10">
        <v>46</v>
      </c>
      <c r="R1136" s="11"/>
      <c r="S1136" s="10">
        <v>34.5</v>
      </c>
      <c r="T1136" s="4" t="s">
        <v>6864</v>
      </c>
      <c r="U1136">
        <v>90</v>
      </c>
      <c r="V1136">
        <v>72</v>
      </c>
      <c r="W1136">
        <v>82</v>
      </c>
      <c r="X1136">
        <v>90</v>
      </c>
      <c r="Y1136">
        <v>4</v>
      </c>
      <c r="Z1136">
        <v>0</v>
      </c>
      <c r="AA1136">
        <v>0</v>
      </c>
      <c r="AB1136">
        <v>0</v>
      </c>
      <c r="AC1136">
        <v>0</v>
      </c>
      <c r="AD1136">
        <v>70</v>
      </c>
      <c r="AE1136">
        <v>0</v>
      </c>
      <c r="AF1136">
        <v>70</v>
      </c>
      <c r="AH1136" s="1">
        <v>37494</v>
      </c>
      <c r="AI1136" s="1">
        <v>37535</v>
      </c>
      <c r="AJ1136" s="1">
        <v>37538</v>
      </c>
      <c r="AK1136" s="8" t="s">
        <v>4500</v>
      </c>
      <c r="AM1136" s="12" t="s">
        <v>6866</v>
      </c>
    </row>
    <row r="1137" spans="1:39" x14ac:dyDescent="0.15">
      <c r="A1137" s="2" t="s">
        <v>6867</v>
      </c>
      <c r="B1137" s="2" t="s">
        <v>1068</v>
      </c>
      <c r="C1137" s="2" t="s">
        <v>5972</v>
      </c>
      <c r="D1137" s="14" t="s">
        <v>6870</v>
      </c>
      <c r="E1137"/>
      <c r="F1137" t="s">
        <v>1069</v>
      </c>
      <c r="G1137" t="s">
        <v>4884</v>
      </c>
      <c r="H1137" t="s">
        <v>4885</v>
      </c>
      <c r="K1137" s="4">
        <v>95</v>
      </c>
      <c r="L1137" s="4" t="s">
        <v>4886</v>
      </c>
      <c r="M1137" s="9">
        <v>9780385484107</v>
      </c>
      <c r="N1137" t="s">
        <v>902</v>
      </c>
      <c r="O1137" t="s">
        <v>1998</v>
      </c>
      <c r="P1137" t="s">
        <v>1998</v>
      </c>
      <c r="Q1137" s="10">
        <v>22.95</v>
      </c>
      <c r="R1137" s="11">
        <v>0.1</v>
      </c>
      <c r="S1137" s="10">
        <v>17.25</v>
      </c>
      <c r="T1137" s="4" t="s">
        <v>6864</v>
      </c>
      <c r="U1137">
        <v>90</v>
      </c>
      <c r="V1137">
        <v>72</v>
      </c>
      <c r="W1137">
        <v>80</v>
      </c>
      <c r="X1137">
        <v>90</v>
      </c>
      <c r="Y1137">
        <v>24</v>
      </c>
      <c r="Z1137">
        <v>0</v>
      </c>
      <c r="AA1137">
        <v>0</v>
      </c>
      <c r="AB1137">
        <v>0</v>
      </c>
      <c r="AC1137">
        <v>0</v>
      </c>
      <c r="AD1137">
        <v>57</v>
      </c>
      <c r="AE1137">
        <v>0</v>
      </c>
      <c r="AF1137">
        <v>57</v>
      </c>
      <c r="AH1137" s="1">
        <v>37494</v>
      </c>
      <c r="AI1137" s="1">
        <v>37535</v>
      </c>
      <c r="AJ1137" s="1">
        <v>37503</v>
      </c>
      <c r="AK1137" s="8">
        <v>22.95</v>
      </c>
      <c r="AM1137" s="12" t="s">
        <v>6866</v>
      </c>
    </row>
    <row r="1138" spans="1:39" x14ac:dyDescent="0.15">
      <c r="A1138" s="2" t="s">
        <v>6867</v>
      </c>
      <c r="B1138" s="2" t="s">
        <v>1068</v>
      </c>
      <c r="C1138" s="2" t="s">
        <v>5972</v>
      </c>
      <c r="D1138" s="14" t="s">
        <v>6870</v>
      </c>
      <c r="E1138"/>
      <c r="F1138" t="s">
        <v>1069</v>
      </c>
      <c r="G1138" t="s">
        <v>5973</v>
      </c>
      <c r="H1138" t="s">
        <v>5974</v>
      </c>
      <c r="I1138" s="4">
        <v>3</v>
      </c>
      <c r="K1138" s="4">
        <v>0</v>
      </c>
      <c r="L1138" s="4" t="s">
        <v>5975</v>
      </c>
      <c r="M1138" s="9">
        <v>9781584650225</v>
      </c>
      <c r="N1138" t="s">
        <v>5976</v>
      </c>
      <c r="O1138" t="s">
        <v>5976</v>
      </c>
      <c r="P1138" t="s">
        <v>5976</v>
      </c>
      <c r="Q1138" s="10">
        <v>19.149999999999999</v>
      </c>
      <c r="R1138" s="11"/>
      <c r="S1138" s="10">
        <v>14.4</v>
      </c>
      <c r="T1138" s="4" t="s">
        <v>6864</v>
      </c>
      <c r="U1138">
        <v>90</v>
      </c>
      <c r="V1138">
        <v>72</v>
      </c>
      <c r="W1138">
        <v>80</v>
      </c>
      <c r="X1138">
        <v>90</v>
      </c>
      <c r="Y1138">
        <v>19</v>
      </c>
      <c r="Z1138">
        <v>0</v>
      </c>
      <c r="AA1138">
        <v>0</v>
      </c>
      <c r="AB1138">
        <v>0</v>
      </c>
      <c r="AC1138">
        <v>0</v>
      </c>
      <c r="AD1138">
        <v>61</v>
      </c>
      <c r="AE1138">
        <v>0</v>
      </c>
      <c r="AF1138">
        <v>61</v>
      </c>
      <c r="AH1138" s="1">
        <v>37494</v>
      </c>
      <c r="AI1138" s="1">
        <v>37535</v>
      </c>
      <c r="AJ1138" s="1">
        <v>37503</v>
      </c>
      <c r="AK1138" s="8" t="s">
        <v>5977</v>
      </c>
      <c r="AM1138" s="12" t="s">
        <v>6866</v>
      </c>
    </row>
    <row r="1139" spans="1:39" x14ac:dyDescent="0.15">
      <c r="A1139" s="2" t="s">
        <v>6867</v>
      </c>
      <c r="B1139" s="2" t="s">
        <v>3874</v>
      </c>
      <c r="C1139" s="2">
        <v>1</v>
      </c>
      <c r="D1139" s="14">
        <v>447639</v>
      </c>
      <c r="E1139"/>
      <c r="F1139" t="s">
        <v>6871</v>
      </c>
      <c r="G1139" t="s">
        <v>3130</v>
      </c>
      <c r="H1139" t="s">
        <v>3131</v>
      </c>
      <c r="K1139" s="4">
        <v>97</v>
      </c>
      <c r="L1139" s="4" t="s">
        <v>3132</v>
      </c>
      <c r="M1139" s="9">
        <v>9781563472503</v>
      </c>
      <c r="N1139" t="s">
        <v>3133</v>
      </c>
      <c r="O1139" t="s">
        <v>3133</v>
      </c>
      <c r="P1139" t="s">
        <v>3133</v>
      </c>
      <c r="Q1139" s="10">
        <v>101.3</v>
      </c>
      <c r="R1139" s="11"/>
      <c r="S1139" s="10">
        <v>76</v>
      </c>
      <c r="T1139" s="4" t="s">
        <v>6864</v>
      </c>
      <c r="U1139">
        <v>75</v>
      </c>
      <c r="V1139">
        <v>97</v>
      </c>
      <c r="W1139">
        <v>75</v>
      </c>
      <c r="X1139">
        <v>75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89</v>
      </c>
      <c r="AE1139">
        <v>0</v>
      </c>
      <c r="AF1139">
        <v>89</v>
      </c>
      <c r="AH1139" s="1">
        <v>37508</v>
      </c>
      <c r="AI1139" s="1">
        <v>37535</v>
      </c>
      <c r="AJ1139" s="1">
        <v>37538</v>
      </c>
      <c r="AK1139" s="8" t="s">
        <v>1255</v>
      </c>
      <c r="AM1139" s="12" t="s">
        <v>6866</v>
      </c>
    </row>
    <row r="1140" spans="1:39" x14ac:dyDescent="0.15">
      <c r="A1140" s="2" t="s">
        <v>6867</v>
      </c>
      <c r="B1140" s="2" t="s">
        <v>3874</v>
      </c>
      <c r="C1140" s="2">
        <v>1</v>
      </c>
      <c r="D1140" s="14">
        <v>447637</v>
      </c>
      <c r="E1140"/>
      <c r="F1140" t="s">
        <v>6871</v>
      </c>
      <c r="G1140" t="s">
        <v>3495</v>
      </c>
      <c r="H1140" t="s">
        <v>3496</v>
      </c>
      <c r="K1140" s="4">
        <v>85</v>
      </c>
      <c r="L1140" s="4" t="s">
        <v>3497</v>
      </c>
      <c r="M1140" s="9">
        <v>9780679734161</v>
      </c>
      <c r="N1140" t="s">
        <v>1998</v>
      </c>
      <c r="O1140" t="s">
        <v>1998</v>
      </c>
      <c r="P1140" t="s">
        <v>1998</v>
      </c>
      <c r="Q1140" s="10">
        <v>13</v>
      </c>
      <c r="R1140" s="11">
        <v>0.1</v>
      </c>
      <c r="S1140" s="10">
        <v>9.75</v>
      </c>
      <c r="T1140" s="4" t="s">
        <v>6864</v>
      </c>
      <c r="U1140">
        <v>150</v>
      </c>
      <c r="V1140">
        <v>140</v>
      </c>
      <c r="W1140">
        <v>150</v>
      </c>
      <c r="X1140">
        <v>150</v>
      </c>
      <c r="Y1140">
        <v>-1</v>
      </c>
      <c r="Z1140">
        <v>0</v>
      </c>
      <c r="AA1140">
        <v>0</v>
      </c>
      <c r="AB1140">
        <v>0</v>
      </c>
      <c r="AC1140">
        <v>0</v>
      </c>
      <c r="AD1140">
        <v>153</v>
      </c>
      <c r="AE1140">
        <v>1</v>
      </c>
      <c r="AF1140">
        <v>154</v>
      </c>
      <c r="AH1140" s="1">
        <v>37476</v>
      </c>
      <c r="AI1140" s="1">
        <v>37535</v>
      </c>
      <c r="AJ1140" s="1">
        <v>37545</v>
      </c>
      <c r="AK1140" s="8">
        <v>13</v>
      </c>
      <c r="AM1140" s="12" t="s">
        <v>6866</v>
      </c>
    </row>
    <row r="1141" spans="1:39" x14ac:dyDescent="0.15">
      <c r="A1141" s="2" t="s">
        <v>6867</v>
      </c>
      <c r="B1141" s="2" t="s">
        <v>3874</v>
      </c>
      <c r="C1141" s="2">
        <v>5</v>
      </c>
      <c r="D1141" s="14" t="s">
        <v>6870</v>
      </c>
      <c r="E1141"/>
      <c r="F1141" t="s">
        <v>5063</v>
      </c>
      <c r="G1141" t="s">
        <v>4752</v>
      </c>
      <c r="H1141" t="s">
        <v>4753</v>
      </c>
      <c r="L1141" s="4" t="s">
        <v>4754</v>
      </c>
      <c r="M1141" s="9">
        <v>9780939553341</v>
      </c>
      <c r="N1141" t="s">
        <v>4755</v>
      </c>
      <c r="O1141" t="s">
        <v>4755</v>
      </c>
      <c r="P1141" t="s">
        <v>4755</v>
      </c>
      <c r="Q1141" s="10">
        <v>29.95</v>
      </c>
      <c r="R1141" s="11">
        <v>0.1</v>
      </c>
      <c r="S1141" s="10">
        <v>22.5</v>
      </c>
      <c r="T1141" s="4" t="s">
        <v>6864</v>
      </c>
      <c r="U1141">
        <v>150</v>
      </c>
      <c r="V1141">
        <v>120</v>
      </c>
      <c r="W1141">
        <v>126</v>
      </c>
      <c r="X1141">
        <v>150</v>
      </c>
      <c r="Y1141">
        <v>25</v>
      </c>
      <c r="Z1141">
        <v>0</v>
      </c>
      <c r="AA1141">
        <v>0</v>
      </c>
      <c r="AB1141">
        <v>0</v>
      </c>
      <c r="AC1141">
        <v>0</v>
      </c>
      <c r="AD1141">
        <v>105</v>
      </c>
      <c r="AE1141">
        <v>0</v>
      </c>
      <c r="AF1141">
        <v>105</v>
      </c>
      <c r="AH1141" s="1">
        <v>37487</v>
      </c>
      <c r="AI1141" s="1">
        <v>37535</v>
      </c>
      <c r="AJ1141" s="1">
        <v>37532</v>
      </c>
      <c r="AK1141" s="8">
        <v>29.95</v>
      </c>
      <c r="AM1141" s="12" t="s">
        <v>6866</v>
      </c>
    </row>
    <row r="1142" spans="1:39" x14ac:dyDescent="0.15">
      <c r="A1142" s="2" t="s">
        <v>6867</v>
      </c>
      <c r="B1142" s="2" t="s">
        <v>3874</v>
      </c>
      <c r="C1142" s="2">
        <v>9</v>
      </c>
      <c r="D1142" s="14" t="s">
        <v>6870</v>
      </c>
      <c r="E1142"/>
      <c r="F1142" t="s">
        <v>4705</v>
      </c>
      <c r="G1142" t="s">
        <v>6911</v>
      </c>
      <c r="H1142" t="s">
        <v>1066</v>
      </c>
      <c r="L1142" s="4" t="s">
        <v>1067</v>
      </c>
      <c r="M1142" s="9">
        <v>9780189999982</v>
      </c>
      <c r="N1142" t="s">
        <v>6914</v>
      </c>
      <c r="O1142" t="s">
        <v>6914</v>
      </c>
      <c r="P1142" t="s">
        <v>6914</v>
      </c>
      <c r="Q1142" s="10">
        <v>0</v>
      </c>
      <c r="R1142" s="11"/>
      <c r="S1142" s="10">
        <v>0</v>
      </c>
      <c r="T1142" s="4" t="s">
        <v>6864</v>
      </c>
      <c r="U1142">
        <v>0</v>
      </c>
      <c r="V1142">
        <v>408</v>
      </c>
      <c r="W1142">
        <v>0</v>
      </c>
      <c r="X1142">
        <v>4162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H1142" s="1">
        <v>37414</v>
      </c>
      <c r="AI1142" s="1">
        <v>37535</v>
      </c>
      <c r="AM1142" s="12" t="s">
        <v>6866</v>
      </c>
    </row>
    <row r="1143" spans="1:39" x14ac:dyDescent="0.15">
      <c r="A1143" s="2" t="s">
        <v>6867</v>
      </c>
      <c r="B1143" s="2" t="s">
        <v>3874</v>
      </c>
      <c r="C1143" s="2">
        <v>10</v>
      </c>
      <c r="D1143" s="14" t="s">
        <v>6870</v>
      </c>
      <c r="E1143"/>
      <c r="F1143" t="s">
        <v>2859</v>
      </c>
      <c r="G1143" t="s">
        <v>2860</v>
      </c>
      <c r="H1143" t="s">
        <v>2861</v>
      </c>
      <c r="K1143" s="4">
        <v>94</v>
      </c>
      <c r="L1143" s="4" t="s">
        <v>2862</v>
      </c>
      <c r="M1143" s="9">
        <v>9780201544466</v>
      </c>
      <c r="N1143" t="s">
        <v>3894</v>
      </c>
      <c r="O1143" t="s">
        <v>3894</v>
      </c>
      <c r="P1143" t="s">
        <v>3894</v>
      </c>
      <c r="Q1143" s="10">
        <v>50.05</v>
      </c>
      <c r="R1143" s="11"/>
      <c r="S1143" s="10">
        <v>37.549999999999997</v>
      </c>
      <c r="T1143" s="4" t="s">
        <v>6883</v>
      </c>
      <c r="U1143">
        <v>50</v>
      </c>
      <c r="V1143">
        <v>30</v>
      </c>
      <c r="W1143">
        <v>20</v>
      </c>
      <c r="X1143">
        <v>50</v>
      </c>
      <c r="Y1143">
        <v>0</v>
      </c>
      <c r="Z1143">
        <v>0</v>
      </c>
      <c r="AA1143">
        <v>6</v>
      </c>
      <c r="AB1143">
        <v>3</v>
      </c>
      <c r="AC1143">
        <v>0</v>
      </c>
      <c r="AD1143">
        <v>0</v>
      </c>
      <c r="AE1143">
        <v>26</v>
      </c>
      <c r="AF1143">
        <v>26</v>
      </c>
      <c r="AH1143" s="1">
        <v>37516</v>
      </c>
      <c r="AI1143" s="1">
        <v>37535</v>
      </c>
      <c r="AJ1143" s="1">
        <v>37523</v>
      </c>
      <c r="AK1143" s="8" t="s">
        <v>2863</v>
      </c>
      <c r="AM1143" s="12" t="s">
        <v>6866</v>
      </c>
    </row>
    <row r="1144" spans="1:39" x14ac:dyDescent="0.15">
      <c r="A1144" s="2" t="s">
        <v>6867</v>
      </c>
      <c r="B1144" s="2" t="s">
        <v>3874</v>
      </c>
      <c r="C1144" s="2">
        <v>20</v>
      </c>
      <c r="D1144" s="14" t="s">
        <v>6870</v>
      </c>
      <c r="E1144"/>
      <c r="F1144" t="s">
        <v>3434</v>
      </c>
      <c r="G1144" t="s">
        <v>5386</v>
      </c>
      <c r="H1144" t="s">
        <v>5387</v>
      </c>
      <c r="I1144" s="4">
        <v>3</v>
      </c>
      <c r="K1144" s="4">
        <v>94</v>
      </c>
      <c r="L1144" s="4" t="s">
        <v>5388</v>
      </c>
      <c r="M1144" s="9">
        <v>9780534934231</v>
      </c>
      <c r="N1144" t="s">
        <v>3888</v>
      </c>
      <c r="O1144" t="s">
        <v>3888</v>
      </c>
      <c r="P1144" t="s">
        <v>3888</v>
      </c>
      <c r="Q1144" s="10">
        <v>114.7</v>
      </c>
      <c r="R1144" s="11"/>
      <c r="S1144" s="10">
        <v>86.05</v>
      </c>
      <c r="T1144" s="4" t="s">
        <v>6864</v>
      </c>
      <c r="U1144">
        <v>70</v>
      </c>
      <c r="V1144">
        <v>76</v>
      </c>
      <c r="W1144">
        <v>65</v>
      </c>
      <c r="X1144">
        <v>70</v>
      </c>
      <c r="Y1144">
        <v>13</v>
      </c>
      <c r="Z1144">
        <v>0</v>
      </c>
      <c r="AA1144">
        <v>0</v>
      </c>
      <c r="AB1144">
        <v>0</v>
      </c>
      <c r="AC1144">
        <v>0</v>
      </c>
      <c r="AD1144">
        <v>62</v>
      </c>
      <c r="AE1144">
        <v>0</v>
      </c>
      <c r="AF1144">
        <v>62</v>
      </c>
      <c r="AH1144" s="1">
        <v>37459</v>
      </c>
      <c r="AI1144" s="1">
        <v>37535</v>
      </c>
      <c r="AJ1144" s="1">
        <v>37536</v>
      </c>
      <c r="AK1144" s="8" t="s">
        <v>6890</v>
      </c>
      <c r="AM1144" s="12" t="s">
        <v>1050</v>
      </c>
    </row>
    <row r="1145" spans="1:39" x14ac:dyDescent="0.15">
      <c r="A1145" s="2" t="s">
        <v>6867</v>
      </c>
      <c r="B1145" s="2" t="s">
        <v>3874</v>
      </c>
      <c r="C1145" s="2">
        <v>104</v>
      </c>
      <c r="D1145" s="14" t="s">
        <v>6870</v>
      </c>
      <c r="E1145"/>
      <c r="F1145" t="s">
        <v>6871</v>
      </c>
      <c r="G1145" t="s">
        <v>280</v>
      </c>
      <c r="H1145" t="s">
        <v>6585</v>
      </c>
      <c r="I1145" s="4">
        <v>3</v>
      </c>
      <c r="K1145" s="4">
        <v>1</v>
      </c>
      <c r="L1145" s="4" t="s">
        <v>6586</v>
      </c>
      <c r="M1145" s="9">
        <v>9780072373356</v>
      </c>
      <c r="N1145" t="s">
        <v>6863</v>
      </c>
      <c r="O1145" t="s">
        <v>6863</v>
      </c>
      <c r="P1145" t="s">
        <v>6863</v>
      </c>
      <c r="Q1145" s="10">
        <v>125.35</v>
      </c>
      <c r="R1145" s="11"/>
      <c r="S1145" s="10">
        <v>94.05</v>
      </c>
      <c r="T1145" s="4" t="s">
        <v>6864</v>
      </c>
      <c r="U1145">
        <v>30</v>
      </c>
      <c r="V1145">
        <v>24</v>
      </c>
      <c r="W1145">
        <v>25</v>
      </c>
      <c r="X1145">
        <v>30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22</v>
      </c>
      <c r="AE1145">
        <v>1</v>
      </c>
      <c r="AF1145">
        <v>23</v>
      </c>
      <c r="AH1145" s="1">
        <v>37397</v>
      </c>
      <c r="AI1145" s="1">
        <v>37535</v>
      </c>
      <c r="AJ1145" s="1">
        <v>37477</v>
      </c>
      <c r="AK1145" s="8" t="s">
        <v>234</v>
      </c>
      <c r="AM1145" s="12" t="s">
        <v>6866</v>
      </c>
    </row>
    <row r="1146" spans="1:39" x14ac:dyDescent="0.15">
      <c r="A1146" s="2" t="s">
        <v>6867</v>
      </c>
      <c r="B1146" s="2" t="s">
        <v>3874</v>
      </c>
      <c r="C1146" s="2">
        <v>105</v>
      </c>
      <c r="D1146" s="14" t="s">
        <v>6870</v>
      </c>
      <c r="E1146"/>
      <c r="F1146" t="s">
        <v>2491</v>
      </c>
      <c r="G1146" t="s">
        <v>2492</v>
      </c>
      <c r="H1146" t="s">
        <v>2493</v>
      </c>
      <c r="I1146" s="4">
        <v>3</v>
      </c>
      <c r="K1146" s="4">
        <v>98</v>
      </c>
      <c r="L1146" s="4" t="s">
        <v>2940</v>
      </c>
      <c r="M1146" s="9">
        <v>9780132638074</v>
      </c>
      <c r="N1146" t="s">
        <v>3943</v>
      </c>
      <c r="O1146" t="s">
        <v>3943</v>
      </c>
      <c r="P1146" t="s">
        <v>3943</v>
      </c>
      <c r="Q1146" s="10">
        <v>98.7</v>
      </c>
      <c r="R1146" s="11"/>
      <c r="S1146" s="10">
        <v>74.05</v>
      </c>
      <c r="T1146" s="4" t="s">
        <v>6864</v>
      </c>
      <c r="U1146">
        <v>150</v>
      </c>
      <c r="V1146">
        <v>130</v>
      </c>
      <c r="W1146">
        <v>86</v>
      </c>
      <c r="X1146">
        <v>150</v>
      </c>
      <c r="Y1146">
        <v>27</v>
      </c>
      <c r="Z1146">
        <v>0</v>
      </c>
      <c r="AA1146">
        <v>0</v>
      </c>
      <c r="AB1146">
        <v>0</v>
      </c>
      <c r="AC1146">
        <v>0</v>
      </c>
      <c r="AD1146">
        <v>87</v>
      </c>
      <c r="AE1146">
        <v>3</v>
      </c>
      <c r="AF1146">
        <v>90</v>
      </c>
      <c r="AH1146" s="1">
        <v>37498</v>
      </c>
      <c r="AI1146" s="1">
        <v>37535</v>
      </c>
      <c r="AJ1146" s="1">
        <v>37536</v>
      </c>
      <c r="AK1146" s="8" t="s">
        <v>2494</v>
      </c>
      <c r="AM1146" s="12" t="s">
        <v>6866</v>
      </c>
    </row>
    <row r="1147" spans="1:39" x14ac:dyDescent="0.15">
      <c r="A1147" s="2" t="s">
        <v>6867</v>
      </c>
      <c r="B1147" s="2" t="s">
        <v>3874</v>
      </c>
      <c r="C1147" s="2">
        <v>107</v>
      </c>
      <c r="D1147" s="14" t="s">
        <v>6870</v>
      </c>
      <c r="E1147"/>
      <c r="F1147" t="s">
        <v>2717</v>
      </c>
      <c r="G1147" t="s">
        <v>2718</v>
      </c>
      <c r="H1147" t="s">
        <v>2719</v>
      </c>
      <c r="I1147" s="4">
        <v>4</v>
      </c>
      <c r="K1147" s="4">
        <v>2</v>
      </c>
      <c r="L1147" s="4" t="s">
        <v>2720</v>
      </c>
      <c r="M1147" s="9">
        <v>9780072431933</v>
      </c>
      <c r="N1147" t="s">
        <v>6863</v>
      </c>
      <c r="O1147" t="s">
        <v>6863</v>
      </c>
      <c r="P1147" t="s">
        <v>6863</v>
      </c>
      <c r="Q1147" s="10">
        <v>110</v>
      </c>
      <c r="R1147" s="11"/>
      <c r="S1147" s="10">
        <v>82.5</v>
      </c>
      <c r="T1147" s="4" t="s">
        <v>6864</v>
      </c>
      <c r="U1147">
        <v>60</v>
      </c>
      <c r="V1147">
        <v>21</v>
      </c>
      <c r="W1147">
        <v>100</v>
      </c>
      <c r="X1147">
        <v>190</v>
      </c>
      <c r="Y1147">
        <v>33</v>
      </c>
      <c r="Z1147">
        <v>0</v>
      </c>
      <c r="AA1147">
        <v>0</v>
      </c>
      <c r="AB1147">
        <v>0</v>
      </c>
      <c r="AC1147">
        <v>12</v>
      </c>
      <c r="AD1147">
        <v>76</v>
      </c>
      <c r="AE1147">
        <v>4</v>
      </c>
      <c r="AF1147">
        <v>80</v>
      </c>
      <c r="AH1147" s="1">
        <v>37396</v>
      </c>
      <c r="AI1147" s="1">
        <v>37535</v>
      </c>
      <c r="AJ1147" s="1">
        <v>37515</v>
      </c>
      <c r="AK1147" s="8" t="s">
        <v>1896</v>
      </c>
      <c r="AM1147" s="12" t="s">
        <v>6866</v>
      </c>
    </row>
    <row r="1148" spans="1:39" x14ac:dyDescent="0.15">
      <c r="A1148" s="2" t="s">
        <v>6867</v>
      </c>
      <c r="B1148" s="2" t="s">
        <v>3874</v>
      </c>
      <c r="C1148" s="2">
        <v>133</v>
      </c>
      <c r="D1148" s="14" t="s">
        <v>6870</v>
      </c>
      <c r="E1148"/>
      <c r="F1148" t="s">
        <v>6871</v>
      </c>
      <c r="G1148" t="s">
        <v>3617</v>
      </c>
      <c r="H1148" t="s">
        <v>3618</v>
      </c>
      <c r="I1148" s="4">
        <v>3</v>
      </c>
      <c r="K1148" s="4">
        <v>2</v>
      </c>
      <c r="L1148" s="4" t="s">
        <v>3619</v>
      </c>
      <c r="M1148" s="9">
        <v>9780534385170</v>
      </c>
      <c r="N1148" t="s">
        <v>3888</v>
      </c>
      <c r="O1148" t="s">
        <v>3888</v>
      </c>
      <c r="P1148" t="s">
        <v>3888</v>
      </c>
      <c r="Q1148" s="10">
        <v>120</v>
      </c>
      <c r="R1148" s="11"/>
      <c r="S1148" s="10">
        <v>90</v>
      </c>
      <c r="T1148" s="4" t="s">
        <v>6864</v>
      </c>
      <c r="U1148">
        <v>42</v>
      </c>
      <c r="V1148">
        <v>18</v>
      </c>
      <c r="W1148">
        <v>15</v>
      </c>
      <c r="X1148">
        <v>42</v>
      </c>
      <c r="Y1148">
        <v>6</v>
      </c>
      <c r="Z1148">
        <v>0</v>
      </c>
      <c r="AA1148">
        <v>0</v>
      </c>
      <c r="AB1148">
        <v>0</v>
      </c>
      <c r="AC1148">
        <v>0</v>
      </c>
      <c r="AD1148">
        <v>14</v>
      </c>
      <c r="AE1148">
        <v>0</v>
      </c>
      <c r="AF1148">
        <v>14</v>
      </c>
      <c r="AH1148" s="1">
        <v>37496</v>
      </c>
      <c r="AI1148" s="1">
        <v>37535</v>
      </c>
      <c r="AJ1148" s="1">
        <v>37537</v>
      </c>
      <c r="AK1148" s="8" t="s">
        <v>3620</v>
      </c>
      <c r="AM1148" s="12" t="s">
        <v>6866</v>
      </c>
    </row>
    <row r="1149" spans="1:39" x14ac:dyDescent="0.15">
      <c r="A1149" s="2" t="s">
        <v>6867</v>
      </c>
      <c r="B1149" s="2" t="s">
        <v>3874</v>
      </c>
      <c r="C1149" s="2">
        <v>140</v>
      </c>
      <c r="D1149" s="14" t="s">
        <v>6870</v>
      </c>
      <c r="E1149"/>
      <c r="F1149" t="s">
        <v>330</v>
      </c>
      <c r="G1149" t="s">
        <v>331</v>
      </c>
      <c r="H1149" t="s">
        <v>332</v>
      </c>
      <c r="I1149" s="4">
        <v>3</v>
      </c>
      <c r="K1149" s="4">
        <v>1</v>
      </c>
      <c r="L1149" s="4" t="s">
        <v>333</v>
      </c>
      <c r="M1149" s="9">
        <v>9780471150213</v>
      </c>
      <c r="N1149" t="s">
        <v>3915</v>
      </c>
      <c r="O1149" t="s">
        <v>3915</v>
      </c>
      <c r="P1149" t="s">
        <v>3915</v>
      </c>
      <c r="Q1149" s="10">
        <v>147.4</v>
      </c>
      <c r="R1149" s="11"/>
      <c r="S1149" s="10">
        <v>110.55</v>
      </c>
      <c r="T1149" s="4" t="s">
        <v>6883</v>
      </c>
      <c r="U1149">
        <v>150</v>
      </c>
      <c r="V1149">
        <v>159</v>
      </c>
      <c r="W1149">
        <v>64</v>
      </c>
      <c r="X1149">
        <v>150</v>
      </c>
      <c r="Y1149">
        <v>12</v>
      </c>
      <c r="Z1149">
        <v>0</v>
      </c>
      <c r="AA1149">
        <v>0</v>
      </c>
      <c r="AB1149">
        <v>0</v>
      </c>
      <c r="AC1149">
        <v>0</v>
      </c>
      <c r="AD1149">
        <v>52</v>
      </c>
      <c r="AE1149">
        <v>0</v>
      </c>
      <c r="AF1149">
        <v>52</v>
      </c>
      <c r="AH1149" s="1">
        <v>37411</v>
      </c>
      <c r="AI1149" s="1">
        <v>37535</v>
      </c>
      <c r="AJ1149" s="1">
        <v>37474</v>
      </c>
      <c r="AK1149" s="8" t="s">
        <v>334</v>
      </c>
      <c r="AM1149" s="12" t="s">
        <v>6866</v>
      </c>
    </row>
    <row r="1150" spans="1:39" x14ac:dyDescent="0.15">
      <c r="A1150" s="2" t="s">
        <v>6867</v>
      </c>
      <c r="B1150" s="2" t="s">
        <v>3874</v>
      </c>
      <c r="C1150" s="2">
        <v>140</v>
      </c>
      <c r="D1150" s="14" t="s">
        <v>6870</v>
      </c>
      <c r="E1150"/>
      <c r="F1150" t="s">
        <v>330</v>
      </c>
      <c r="G1150" t="s">
        <v>331</v>
      </c>
      <c r="H1150" t="s">
        <v>5969</v>
      </c>
      <c r="I1150" s="4">
        <v>3</v>
      </c>
      <c r="K1150" s="4">
        <v>1</v>
      </c>
      <c r="L1150" s="4" t="s">
        <v>5970</v>
      </c>
      <c r="M1150" s="9">
        <v>9780471386797</v>
      </c>
      <c r="N1150" t="s">
        <v>3915</v>
      </c>
      <c r="O1150" t="s">
        <v>3915</v>
      </c>
      <c r="P1150" t="s">
        <v>3915</v>
      </c>
      <c r="Q1150" s="10">
        <v>112</v>
      </c>
      <c r="R1150" s="11"/>
      <c r="S1150" s="10">
        <v>84</v>
      </c>
      <c r="T1150" s="4" t="s">
        <v>6864</v>
      </c>
      <c r="U1150">
        <v>150</v>
      </c>
      <c r="V1150">
        <v>159</v>
      </c>
      <c r="W1150">
        <v>35</v>
      </c>
      <c r="X1150">
        <v>150</v>
      </c>
      <c r="Y1150">
        <v>-1</v>
      </c>
      <c r="Z1150">
        <v>0</v>
      </c>
      <c r="AA1150">
        <v>1</v>
      </c>
      <c r="AB1150">
        <v>0</v>
      </c>
      <c r="AC1150">
        <v>3</v>
      </c>
      <c r="AD1150">
        <v>10</v>
      </c>
      <c r="AE1150">
        <v>27</v>
      </c>
      <c r="AF1150">
        <v>37</v>
      </c>
      <c r="AG1150">
        <f>AF1150+AF1149</f>
        <v>89</v>
      </c>
      <c r="AH1150" s="1">
        <v>37411</v>
      </c>
      <c r="AI1150" s="1">
        <v>37535</v>
      </c>
      <c r="AJ1150" s="1">
        <v>37477</v>
      </c>
      <c r="AK1150" s="8" t="s">
        <v>5971</v>
      </c>
      <c r="AM1150" s="12" t="s">
        <v>6866</v>
      </c>
    </row>
    <row r="1151" spans="1:39" x14ac:dyDescent="0.15">
      <c r="A1151" s="2" t="s">
        <v>6867</v>
      </c>
      <c r="B1151" s="2" t="s">
        <v>3874</v>
      </c>
      <c r="C1151" s="2">
        <v>140</v>
      </c>
      <c r="D1151" s="14" t="s">
        <v>6870</v>
      </c>
      <c r="E1151"/>
      <c r="F1151" t="s">
        <v>330</v>
      </c>
      <c r="G1151" t="s">
        <v>331</v>
      </c>
      <c r="H1151" t="s">
        <v>1748</v>
      </c>
      <c r="I1151" s="4">
        <v>3</v>
      </c>
      <c r="K1151" s="4">
        <v>1</v>
      </c>
      <c r="L1151" s="4" t="s">
        <v>1749</v>
      </c>
      <c r="M1151" s="9">
        <v>9780471392507</v>
      </c>
      <c r="N1151" t="s">
        <v>3915</v>
      </c>
      <c r="O1151" t="s">
        <v>3915</v>
      </c>
      <c r="P1151" t="s">
        <v>3915</v>
      </c>
      <c r="Q1151" s="10">
        <v>34.700000000000003</v>
      </c>
      <c r="R1151" s="11"/>
      <c r="S1151" s="10">
        <v>26.05</v>
      </c>
      <c r="T1151" s="4" t="s">
        <v>6883</v>
      </c>
      <c r="U1151">
        <v>150</v>
      </c>
      <c r="V1151">
        <v>159</v>
      </c>
      <c r="W1151">
        <v>5</v>
      </c>
      <c r="X1151">
        <v>150</v>
      </c>
      <c r="Y1151">
        <v>-1</v>
      </c>
      <c r="Z1151">
        <v>0</v>
      </c>
      <c r="AA1151">
        <v>0</v>
      </c>
      <c r="AB1151">
        <v>0</v>
      </c>
      <c r="AC1151">
        <v>1</v>
      </c>
      <c r="AD1151">
        <v>3</v>
      </c>
      <c r="AE1151">
        <v>3</v>
      </c>
      <c r="AF1151">
        <v>6</v>
      </c>
      <c r="AG1151">
        <f>AF1151+AF1149</f>
        <v>58</v>
      </c>
      <c r="AH1151" s="1">
        <v>37411</v>
      </c>
      <c r="AI1151" s="1">
        <v>37535</v>
      </c>
      <c r="AJ1151" s="1">
        <v>37516</v>
      </c>
      <c r="AK1151" s="8" t="s">
        <v>308</v>
      </c>
      <c r="AM1151" s="12" t="s">
        <v>6866</v>
      </c>
    </row>
    <row r="1152" spans="1:39" x14ac:dyDescent="0.15">
      <c r="A1152" s="2" t="s">
        <v>6867</v>
      </c>
      <c r="B1152" s="2" t="s">
        <v>3874</v>
      </c>
      <c r="C1152" s="2">
        <v>150</v>
      </c>
      <c r="D1152" s="14" t="s">
        <v>6870</v>
      </c>
      <c r="E1152"/>
      <c r="F1152" t="s">
        <v>6871</v>
      </c>
      <c r="G1152" t="s">
        <v>6911</v>
      </c>
      <c r="H1152" t="s">
        <v>1066</v>
      </c>
      <c r="L1152" s="4" t="s">
        <v>1067</v>
      </c>
      <c r="M1152" s="9">
        <v>9780189999982</v>
      </c>
      <c r="N1152" t="s">
        <v>6914</v>
      </c>
      <c r="O1152" t="s">
        <v>6914</v>
      </c>
      <c r="P1152" t="s">
        <v>6914</v>
      </c>
      <c r="Q1152" s="10">
        <v>0</v>
      </c>
      <c r="R1152" s="11"/>
      <c r="S1152" s="10">
        <v>0</v>
      </c>
      <c r="T1152" s="4" t="s">
        <v>6864</v>
      </c>
      <c r="U1152">
        <v>0</v>
      </c>
      <c r="V1152">
        <v>91</v>
      </c>
      <c r="W1152">
        <v>0</v>
      </c>
      <c r="X1152">
        <v>4162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H1152" s="1">
        <v>37396</v>
      </c>
      <c r="AI1152" s="1">
        <v>37535</v>
      </c>
      <c r="AM1152" s="12" t="s">
        <v>6866</v>
      </c>
    </row>
    <row r="1153" spans="1:40" x14ac:dyDescent="0.15">
      <c r="A1153" s="2" t="s">
        <v>6867</v>
      </c>
      <c r="B1153" s="2" t="s">
        <v>3874</v>
      </c>
      <c r="C1153" s="2">
        <v>152</v>
      </c>
      <c r="D1153" s="14" t="s">
        <v>6870</v>
      </c>
      <c r="E1153"/>
      <c r="F1153" t="s">
        <v>6871</v>
      </c>
      <c r="G1153" t="s">
        <v>1188</v>
      </c>
      <c r="H1153" t="s">
        <v>1189</v>
      </c>
      <c r="I1153" s="4">
        <v>3</v>
      </c>
      <c r="K1153" s="4">
        <v>99</v>
      </c>
      <c r="L1153" s="4" t="s">
        <v>1190</v>
      </c>
      <c r="M1153" s="9">
        <v>9780201604580</v>
      </c>
      <c r="N1153" t="s">
        <v>3894</v>
      </c>
      <c r="O1153" t="s">
        <v>3894</v>
      </c>
      <c r="P1153" t="s">
        <v>3894</v>
      </c>
      <c r="Q1153" s="10">
        <v>54.99</v>
      </c>
      <c r="R1153" s="11">
        <v>0.1</v>
      </c>
      <c r="S1153" s="10">
        <v>41.25</v>
      </c>
      <c r="T1153" s="4" t="s">
        <v>6864</v>
      </c>
      <c r="U1153">
        <v>60</v>
      </c>
      <c r="V1153">
        <v>61</v>
      </c>
      <c r="W1153">
        <v>52</v>
      </c>
      <c r="X1153">
        <v>60</v>
      </c>
      <c r="Y1153">
        <v>7</v>
      </c>
      <c r="Z1153">
        <v>0</v>
      </c>
      <c r="AA1153">
        <v>1</v>
      </c>
      <c r="AB1153">
        <v>0</v>
      </c>
      <c r="AC1153">
        <v>0</v>
      </c>
      <c r="AD1153">
        <v>37</v>
      </c>
      <c r="AE1153">
        <v>9</v>
      </c>
      <c r="AF1153">
        <v>46</v>
      </c>
      <c r="AH1153" s="1">
        <v>37476</v>
      </c>
      <c r="AI1153" s="1">
        <v>37535</v>
      </c>
      <c r="AJ1153" s="1">
        <v>37512</v>
      </c>
      <c r="AK1153" s="8">
        <v>54.99</v>
      </c>
      <c r="AM1153" s="12" t="s">
        <v>6866</v>
      </c>
    </row>
    <row r="1154" spans="1:40" x14ac:dyDescent="0.15">
      <c r="A1154" s="2" t="s">
        <v>6867</v>
      </c>
      <c r="B1154" s="2" t="s">
        <v>3874</v>
      </c>
      <c r="C1154" s="2">
        <v>170</v>
      </c>
      <c r="D1154" s="14" t="s">
        <v>6870</v>
      </c>
      <c r="E1154"/>
      <c r="F1154" t="s">
        <v>5553</v>
      </c>
      <c r="G1154" t="s">
        <v>3076</v>
      </c>
      <c r="H1154" t="s">
        <v>3077</v>
      </c>
      <c r="K1154" s="4">
        <v>1</v>
      </c>
      <c r="L1154" s="4" t="s">
        <v>3078</v>
      </c>
      <c r="M1154" s="9">
        <v>9780130325501</v>
      </c>
      <c r="N1154" t="s">
        <v>3943</v>
      </c>
      <c r="O1154" t="s">
        <v>3943</v>
      </c>
      <c r="P1154" t="s">
        <v>3943</v>
      </c>
      <c r="Q1154" s="10">
        <v>89.98</v>
      </c>
      <c r="R1154" s="11"/>
      <c r="S1154" s="10">
        <v>67.5</v>
      </c>
      <c r="T1154" s="4" t="s">
        <v>6864</v>
      </c>
      <c r="U1154">
        <v>125</v>
      </c>
      <c r="V1154">
        <v>111</v>
      </c>
      <c r="W1154">
        <v>160</v>
      </c>
      <c r="X1154">
        <v>165</v>
      </c>
      <c r="Y1154">
        <v>57</v>
      </c>
      <c r="Z1154">
        <v>0</v>
      </c>
      <c r="AA1154">
        <v>0</v>
      </c>
      <c r="AB1154">
        <v>0</v>
      </c>
      <c r="AC1154">
        <v>0</v>
      </c>
      <c r="AD1154">
        <v>93</v>
      </c>
      <c r="AE1154">
        <v>0</v>
      </c>
      <c r="AF1154">
        <v>93</v>
      </c>
      <c r="AH1154" s="1">
        <v>37518</v>
      </c>
      <c r="AI1154" s="1">
        <v>37535</v>
      </c>
      <c r="AJ1154" s="1">
        <v>37524</v>
      </c>
      <c r="AK1154" s="8" t="s">
        <v>3079</v>
      </c>
      <c r="AM1154" s="12" t="s">
        <v>6866</v>
      </c>
      <c r="AN1154" s="13" t="s">
        <v>1051</v>
      </c>
    </row>
    <row r="1155" spans="1:40" x14ac:dyDescent="0.15">
      <c r="A1155" s="2" t="s">
        <v>6867</v>
      </c>
      <c r="B1155" s="2" t="s">
        <v>3874</v>
      </c>
      <c r="C1155" s="2">
        <v>170</v>
      </c>
      <c r="D1155" s="14" t="s">
        <v>6870</v>
      </c>
      <c r="E1155"/>
      <c r="F1155" t="s">
        <v>5553</v>
      </c>
      <c r="G1155" t="s">
        <v>5553</v>
      </c>
      <c r="H1155" t="s">
        <v>5554</v>
      </c>
      <c r="I1155" s="4">
        <v>3</v>
      </c>
      <c r="K1155" s="4">
        <v>2</v>
      </c>
      <c r="L1155" s="4" t="s">
        <v>1234</v>
      </c>
      <c r="M1155" s="9">
        <v>9780100710047</v>
      </c>
      <c r="N1155" t="s">
        <v>3921</v>
      </c>
      <c r="O1155" t="s">
        <v>3921</v>
      </c>
      <c r="P1155" t="s">
        <v>3921</v>
      </c>
      <c r="Q1155" s="10">
        <v>14.85</v>
      </c>
      <c r="R1155" s="11"/>
      <c r="S1155" s="10">
        <v>11.15</v>
      </c>
      <c r="T1155" s="4" t="s">
        <v>6864</v>
      </c>
      <c r="U1155">
        <v>125</v>
      </c>
      <c r="V1155">
        <v>111</v>
      </c>
      <c r="W1155">
        <v>0</v>
      </c>
      <c r="X1155">
        <v>125</v>
      </c>
      <c r="Y1155">
        <v>4</v>
      </c>
      <c r="Z1155">
        <v>0</v>
      </c>
      <c r="AA1155">
        <v>0</v>
      </c>
      <c r="AB1155">
        <v>0</v>
      </c>
      <c r="AC1155">
        <v>0</v>
      </c>
      <c r="AD1155">
        <v>107</v>
      </c>
      <c r="AE1155">
        <v>0</v>
      </c>
      <c r="AF1155">
        <v>107</v>
      </c>
      <c r="AH1155" s="1">
        <v>37510</v>
      </c>
      <c r="AI1155" s="1">
        <v>37535</v>
      </c>
      <c r="AJ1155" s="1">
        <v>37533</v>
      </c>
      <c r="AK1155" s="8" t="s">
        <v>1235</v>
      </c>
      <c r="AM1155" s="12" t="s">
        <v>6866</v>
      </c>
    </row>
    <row r="1156" spans="1:40" x14ac:dyDescent="0.15">
      <c r="A1156" s="2" t="s">
        <v>6867</v>
      </c>
      <c r="B1156" s="2" t="s">
        <v>3874</v>
      </c>
      <c r="C1156" s="2">
        <v>207</v>
      </c>
      <c r="D1156" s="14" t="s">
        <v>6870</v>
      </c>
      <c r="E1156"/>
      <c r="F1156" t="s">
        <v>4751</v>
      </c>
      <c r="G1156" t="s">
        <v>6442</v>
      </c>
      <c r="H1156" t="s">
        <v>6443</v>
      </c>
      <c r="I1156" s="4">
        <v>3</v>
      </c>
      <c r="K1156" s="4">
        <v>94</v>
      </c>
      <c r="L1156" s="4" t="s">
        <v>6444</v>
      </c>
      <c r="M1156" s="9">
        <v>9780130615244</v>
      </c>
      <c r="N1156" t="s">
        <v>3943</v>
      </c>
      <c r="O1156" t="s">
        <v>3943</v>
      </c>
      <c r="P1156" t="s">
        <v>3943</v>
      </c>
      <c r="Q1156" s="10">
        <v>110</v>
      </c>
      <c r="R1156" s="11"/>
      <c r="S1156" s="10">
        <v>82.5</v>
      </c>
      <c r="T1156" s="4" t="s">
        <v>6864</v>
      </c>
      <c r="U1156">
        <v>28</v>
      </c>
      <c r="V1156">
        <v>0</v>
      </c>
      <c r="W1156">
        <v>90</v>
      </c>
      <c r="X1156">
        <v>138</v>
      </c>
      <c r="Y1156">
        <v>21</v>
      </c>
      <c r="Z1156">
        <v>0</v>
      </c>
      <c r="AA1156">
        <v>4</v>
      </c>
      <c r="AB1156">
        <v>0</v>
      </c>
      <c r="AC1156">
        <v>3</v>
      </c>
      <c r="AD1156">
        <v>69</v>
      </c>
      <c r="AE1156">
        <v>19</v>
      </c>
      <c r="AF1156">
        <v>88</v>
      </c>
      <c r="AH1156" s="1">
        <v>37522</v>
      </c>
      <c r="AI1156" s="1">
        <v>37535</v>
      </c>
      <c r="AJ1156" s="1">
        <v>37550</v>
      </c>
      <c r="AK1156" s="8" t="s">
        <v>1896</v>
      </c>
      <c r="AM1156" s="12" t="s">
        <v>6866</v>
      </c>
    </row>
    <row r="1157" spans="1:40" x14ac:dyDescent="0.15">
      <c r="A1157" s="2" t="s">
        <v>6867</v>
      </c>
      <c r="B1157" s="2" t="s">
        <v>3874</v>
      </c>
      <c r="C1157" s="2">
        <v>231</v>
      </c>
      <c r="D1157" s="14" t="s">
        <v>6870</v>
      </c>
      <c r="E1157"/>
      <c r="F1157" t="s">
        <v>6871</v>
      </c>
      <c r="G1157" t="s">
        <v>6911</v>
      </c>
      <c r="H1157" t="s">
        <v>6912</v>
      </c>
      <c r="L1157" s="4" t="s">
        <v>6913</v>
      </c>
      <c r="M1157" s="9">
        <v>9780189999999</v>
      </c>
      <c r="N1157" t="s">
        <v>6914</v>
      </c>
      <c r="O1157" t="s">
        <v>6914</v>
      </c>
      <c r="P1157" t="s">
        <v>6914</v>
      </c>
      <c r="Q1157" s="10">
        <v>0</v>
      </c>
      <c r="R1157" s="11"/>
      <c r="S1157" s="10">
        <v>0</v>
      </c>
      <c r="T1157" s="4" t="s">
        <v>6864</v>
      </c>
      <c r="U1157">
        <v>0</v>
      </c>
      <c r="V1157">
        <v>0</v>
      </c>
      <c r="W1157">
        <v>0</v>
      </c>
      <c r="X1157">
        <v>424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H1157" s="1">
        <v>37397</v>
      </c>
      <c r="AI1157" s="1">
        <v>37535</v>
      </c>
      <c r="AM1157" s="12" t="s">
        <v>6866</v>
      </c>
    </row>
    <row r="1158" spans="1:40" x14ac:dyDescent="0.15">
      <c r="A1158" s="2" t="s">
        <v>6867</v>
      </c>
      <c r="B1158" s="2" t="s">
        <v>3874</v>
      </c>
      <c r="C1158" s="2">
        <v>282</v>
      </c>
      <c r="D1158" s="14" t="s">
        <v>6870</v>
      </c>
      <c r="E1158"/>
      <c r="F1158" t="s">
        <v>6871</v>
      </c>
      <c r="G1158" t="s">
        <v>174</v>
      </c>
      <c r="H1158" t="s">
        <v>175</v>
      </c>
      <c r="K1158" s="4">
        <v>96</v>
      </c>
      <c r="L1158" s="4" t="s">
        <v>176</v>
      </c>
      <c r="M1158" s="9">
        <v>9780134391007</v>
      </c>
      <c r="N1158" t="s">
        <v>3943</v>
      </c>
      <c r="O1158" t="s">
        <v>3943</v>
      </c>
      <c r="P1158" t="s">
        <v>3943</v>
      </c>
      <c r="Q1158" s="10">
        <v>110</v>
      </c>
      <c r="R1158" s="11"/>
      <c r="S1158" s="10">
        <v>82.5</v>
      </c>
      <c r="T1158" s="4" t="s">
        <v>6864</v>
      </c>
      <c r="U1158">
        <v>10</v>
      </c>
      <c r="V1158">
        <v>8</v>
      </c>
      <c r="W1158">
        <v>8</v>
      </c>
      <c r="X1158">
        <v>10</v>
      </c>
      <c r="Y1158">
        <v>6</v>
      </c>
      <c r="Z1158">
        <v>0</v>
      </c>
      <c r="AA1158">
        <v>0</v>
      </c>
      <c r="AB1158">
        <v>0</v>
      </c>
      <c r="AC1158">
        <v>0</v>
      </c>
      <c r="AD1158">
        <v>2</v>
      </c>
      <c r="AE1158">
        <v>0</v>
      </c>
      <c r="AF1158">
        <v>2</v>
      </c>
      <c r="AH1158" s="1">
        <v>37470</v>
      </c>
      <c r="AI1158" s="1">
        <v>37535</v>
      </c>
      <c r="AJ1158" s="1">
        <v>37480</v>
      </c>
      <c r="AK1158" s="8" t="s">
        <v>1896</v>
      </c>
      <c r="AM1158" s="12" t="s">
        <v>6866</v>
      </c>
    </row>
    <row r="1159" spans="1:40" x14ac:dyDescent="0.15">
      <c r="A1159" s="2" t="s">
        <v>6867</v>
      </c>
      <c r="B1159" s="2" t="s">
        <v>3874</v>
      </c>
      <c r="C1159" s="2" t="s">
        <v>6515</v>
      </c>
      <c r="D1159" s="14" t="s">
        <v>6870</v>
      </c>
      <c r="E1159"/>
      <c r="F1159" t="s">
        <v>6871</v>
      </c>
      <c r="G1159" t="s">
        <v>4441</v>
      </c>
      <c r="H1159" t="s">
        <v>4442</v>
      </c>
      <c r="I1159" s="4">
        <v>4</v>
      </c>
      <c r="K1159" s="4">
        <v>2</v>
      </c>
      <c r="L1159" s="4" t="s">
        <v>4443</v>
      </c>
      <c r="M1159" s="9">
        <v>9780471204534</v>
      </c>
      <c r="N1159" t="s">
        <v>3915</v>
      </c>
      <c r="O1159" t="s">
        <v>3915</v>
      </c>
      <c r="P1159" t="s">
        <v>3915</v>
      </c>
      <c r="Q1159" s="10">
        <v>116</v>
      </c>
      <c r="R1159" s="11"/>
      <c r="S1159" s="10">
        <v>87</v>
      </c>
      <c r="T1159" s="4" t="s">
        <v>6864</v>
      </c>
      <c r="U1159">
        <v>75</v>
      </c>
      <c r="V1159">
        <v>67</v>
      </c>
      <c r="W1159">
        <v>67</v>
      </c>
      <c r="X1159">
        <v>75</v>
      </c>
      <c r="Y1159">
        <v>0</v>
      </c>
      <c r="Z1159">
        <v>0</v>
      </c>
      <c r="AA1159">
        <v>2</v>
      </c>
      <c r="AB1159">
        <v>0</v>
      </c>
      <c r="AC1159">
        <v>0</v>
      </c>
      <c r="AD1159">
        <v>10</v>
      </c>
      <c r="AE1159">
        <v>55</v>
      </c>
      <c r="AF1159">
        <v>65</v>
      </c>
      <c r="AH1159" s="1">
        <v>37470</v>
      </c>
      <c r="AI1159" s="1">
        <v>37535</v>
      </c>
      <c r="AJ1159" s="1">
        <v>37530</v>
      </c>
      <c r="AK1159" s="8" t="s">
        <v>1902</v>
      </c>
      <c r="AM1159" s="12" t="s">
        <v>6866</v>
      </c>
    </row>
    <row r="1160" spans="1:40" x14ac:dyDescent="0.15">
      <c r="A1160" s="2" t="s">
        <v>6867</v>
      </c>
      <c r="B1160" s="2" t="s">
        <v>3874</v>
      </c>
      <c r="C1160" s="2" t="s">
        <v>4046</v>
      </c>
      <c r="D1160" s="14" t="s">
        <v>6870</v>
      </c>
      <c r="E1160"/>
      <c r="F1160" t="s">
        <v>4322</v>
      </c>
      <c r="G1160" t="s">
        <v>3258</v>
      </c>
      <c r="H1160" t="s">
        <v>4323</v>
      </c>
      <c r="I1160" s="4">
        <v>4</v>
      </c>
      <c r="K1160" s="4">
        <v>0</v>
      </c>
      <c r="L1160" s="4" t="s">
        <v>4324</v>
      </c>
      <c r="M1160" s="9">
        <v>9780471317135</v>
      </c>
      <c r="N1160" t="s">
        <v>3915</v>
      </c>
      <c r="O1160" t="s">
        <v>3915</v>
      </c>
      <c r="P1160" t="s">
        <v>3915</v>
      </c>
      <c r="Q1160" s="10">
        <v>113.35</v>
      </c>
      <c r="R1160" s="11"/>
      <c r="S1160" s="10">
        <v>85.05</v>
      </c>
      <c r="T1160" s="4" t="s">
        <v>6864</v>
      </c>
      <c r="U1160">
        <v>90</v>
      </c>
      <c r="V1160">
        <v>92</v>
      </c>
      <c r="W1160">
        <v>59</v>
      </c>
      <c r="X1160">
        <v>90</v>
      </c>
      <c r="Y1160">
        <v>6</v>
      </c>
      <c r="Z1160">
        <v>0</v>
      </c>
      <c r="AA1160">
        <v>0</v>
      </c>
      <c r="AB1160">
        <v>0</v>
      </c>
      <c r="AC1160">
        <v>0</v>
      </c>
      <c r="AD1160">
        <v>38</v>
      </c>
      <c r="AE1160">
        <v>16</v>
      </c>
      <c r="AF1160">
        <v>54</v>
      </c>
      <c r="AH1160" s="1">
        <v>37393</v>
      </c>
      <c r="AI1160" s="1">
        <v>37535</v>
      </c>
      <c r="AJ1160" s="1">
        <v>37511</v>
      </c>
      <c r="AK1160" s="8" t="s">
        <v>1824</v>
      </c>
      <c r="AM1160" s="12" t="s">
        <v>6866</v>
      </c>
    </row>
    <row r="1161" spans="1:40" x14ac:dyDescent="0.15">
      <c r="A1161" s="2" t="s">
        <v>6867</v>
      </c>
      <c r="B1161" s="2" t="s">
        <v>3874</v>
      </c>
      <c r="C1161" s="2" t="s">
        <v>1970</v>
      </c>
      <c r="D1161" s="14" t="s">
        <v>6870</v>
      </c>
      <c r="E1161"/>
      <c r="F1161" t="s">
        <v>356</v>
      </c>
      <c r="G1161" t="s">
        <v>357</v>
      </c>
      <c r="H1161" t="s">
        <v>358</v>
      </c>
      <c r="K1161" s="4">
        <v>2</v>
      </c>
      <c r="L1161" s="4" t="s">
        <v>359</v>
      </c>
      <c r="M1161" s="9">
        <v>9780195150926</v>
      </c>
      <c r="N1161" t="s">
        <v>6875</v>
      </c>
      <c r="O1161" t="s">
        <v>6875</v>
      </c>
      <c r="P1161" t="s">
        <v>6875</v>
      </c>
      <c r="Q1161" s="10">
        <v>64</v>
      </c>
      <c r="R1161" s="11"/>
      <c r="S1161" s="10">
        <v>48</v>
      </c>
      <c r="T1161" s="4" t="s">
        <v>6864</v>
      </c>
      <c r="U1161">
        <v>50</v>
      </c>
      <c r="V1161">
        <v>39</v>
      </c>
      <c r="W1161">
        <v>45</v>
      </c>
      <c r="X1161">
        <v>50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43</v>
      </c>
      <c r="AE1161">
        <v>1</v>
      </c>
      <c r="AF1161">
        <v>44</v>
      </c>
      <c r="AH1161" s="1">
        <v>37393</v>
      </c>
      <c r="AI1161" s="1">
        <v>37535</v>
      </c>
      <c r="AJ1161" s="1">
        <v>37476</v>
      </c>
      <c r="AK1161" s="8" t="s">
        <v>360</v>
      </c>
      <c r="AM1161" s="12" t="s">
        <v>6866</v>
      </c>
    </row>
    <row r="1162" spans="1:40" x14ac:dyDescent="0.15">
      <c r="A1162" s="2" t="s">
        <v>6867</v>
      </c>
      <c r="B1162" s="2" t="s">
        <v>3874</v>
      </c>
      <c r="C1162" s="2" t="s">
        <v>5792</v>
      </c>
      <c r="D1162" s="14" t="s">
        <v>6870</v>
      </c>
      <c r="E1162"/>
      <c r="F1162" t="s">
        <v>6871</v>
      </c>
      <c r="G1162" t="s">
        <v>6911</v>
      </c>
      <c r="H1162" t="s">
        <v>6912</v>
      </c>
      <c r="L1162" s="4" t="s">
        <v>6913</v>
      </c>
      <c r="M1162" s="9">
        <v>9780189999999</v>
      </c>
      <c r="N1162" t="s">
        <v>6914</v>
      </c>
      <c r="O1162" t="s">
        <v>6914</v>
      </c>
      <c r="P1162" t="s">
        <v>6914</v>
      </c>
      <c r="Q1162" s="10">
        <v>0</v>
      </c>
      <c r="R1162" s="11"/>
      <c r="S1162" s="10">
        <v>0</v>
      </c>
      <c r="T1162" s="4" t="s">
        <v>6864</v>
      </c>
      <c r="U1162">
        <v>0</v>
      </c>
      <c r="V1162">
        <v>7</v>
      </c>
      <c r="W1162">
        <v>0</v>
      </c>
      <c r="X1162">
        <v>424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H1162" s="1">
        <v>37469</v>
      </c>
      <c r="AI1162" s="1">
        <v>37535</v>
      </c>
      <c r="AM1162" s="12" t="s">
        <v>6866</v>
      </c>
    </row>
    <row r="1163" spans="1:40" x14ac:dyDescent="0.15">
      <c r="A1163" s="2" t="s">
        <v>6867</v>
      </c>
      <c r="B1163" s="2" t="s">
        <v>3874</v>
      </c>
      <c r="C1163" s="2" t="s">
        <v>5792</v>
      </c>
      <c r="D1163" s="14" t="s">
        <v>6870</v>
      </c>
      <c r="E1163"/>
      <c r="F1163" t="s">
        <v>6871</v>
      </c>
      <c r="G1163" t="s">
        <v>6370</v>
      </c>
      <c r="H1163" t="s">
        <v>6371</v>
      </c>
      <c r="K1163" s="4">
        <v>1</v>
      </c>
      <c r="L1163" s="4" t="s">
        <v>6372</v>
      </c>
      <c r="M1163" s="9">
        <v>9780824787813</v>
      </c>
      <c r="N1163" t="s">
        <v>6264</v>
      </c>
      <c r="O1163" t="s">
        <v>6264</v>
      </c>
      <c r="P1163" t="s">
        <v>6264</v>
      </c>
      <c r="Q1163" s="10">
        <v>75</v>
      </c>
      <c r="R1163" s="11"/>
      <c r="S1163" s="10">
        <v>56.25</v>
      </c>
      <c r="T1163" s="4" t="s">
        <v>6864</v>
      </c>
      <c r="U1163">
        <v>20</v>
      </c>
      <c r="V1163">
        <v>7</v>
      </c>
      <c r="W1163">
        <v>11</v>
      </c>
      <c r="X1163">
        <v>20</v>
      </c>
      <c r="Y1163">
        <v>11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H1163" s="1">
        <v>37522</v>
      </c>
      <c r="AI1163" s="1">
        <v>37535</v>
      </c>
      <c r="AJ1163" s="1">
        <v>37554</v>
      </c>
      <c r="AK1163" s="8" t="s">
        <v>6692</v>
      </c>
      <c r="AM1163" s="12" t="s">
        <v>6866</v>
      </c>
    </row>
    <row r="1164" spans="1:40" x14ac:dyDescent="0.15">
      <c r="A1164" s="2" t="s">
        <v>6867</v>
      </c>
      <c r="B1164" s="2" t="s">
        <v>3874</v>
      </c>
      <c r="C1164" s="2" t="s">
        <v>1695</v>
      </c>
      <c r="D1164" s="14" t="s">
        <v>6870</v>
      </c>
      <c r="E1164"/>
      <c r="F1164" t="s">
        <v>6224</v>
      </c>
      <c r="G1164" t="s">
        <v>6225</v>
      </c>
      <c r="H1164" t="s">
        <v>1273</v>
      </c>
      <c r="I1164" s="4">
        <v>6</v>
      </c>
      <c r="K1164" s="4">
        <v>97</v>
      </c>
      <c r="L1164" s="4" t="s">
        <v>1274</v>
      </c>
      <c r="M1164" s="9">
        <v>9780070053656</v>
      </c>
      <c r="N1164" t="s">
        <v>6863</v>
      </c>
      <c r="O1164" t="s">
        <v>6863</v>
      </c>
      <c r="P1164" t="s">
        <v>6863</v>
      </c>
      <c r="Q1164" s="10">
        <v>149.35</v>
      </c>
      <c r="R1164" s="11"/>
      <c r="S1164" s="10">
        <v>112.05</v>
      </c>
      <c r="T1164" s="4" t="s">
        <v>6864</v>
      </c>
      <c r="U1164">
        <v>65</v>
      </c>
      <c r="V1164">
        <v>95</v>
      </c>
      <c r="W1164">
        <v>75</v>
      </c>
      <c r="X1164">
        <v>130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67</v>
      </c>
      <c r="AF1164">
        <v>67</v>
      </c>
      <c r="AH1164" s="1">
        <v>37400</v>
      </c>
      <c r="AI1164" s="1">
        <v>37535</v>
      </c>
      <c r="AJ1164" s="1">
        <v>37484</v>
      </c>
      <c r="AK1164" s="8" t="s">
        <v>2543</v>
      </c>
      <c r="AM1164" s="12" t="s">
        <v>1050</v>
      </c>
    </row>
    <row r="1165" spans="1:40" x14ac:dyDescent="0.15">
      <c r="A1165" s="2" t="s">
        <v>6867</v>
      </c>
      <c r="B1165" s="2" t="s">
        <v>3874</v>
      </c>
      <c r="C1165" s="2" t="s">
        <v>1695</v>
      </c>
      <c r="D1165" s="14" t="s">
        <v>6870</v>
      </c>
      <c r="E1165"/>
      <c r="F1165" t="s">
        <v>6224</v>
      </c>
      <c r="G1165" t="s">
        <v>6225</v>
      </c>
      <c r="H1165" t="s">
        <v>2541</v>
      </c>
      <c r="I1165" s="4">
        <v>6</v>
      </c>
      <c r="K1165" s="4">
        <v>97</v>
      </c>
      <c r="L1165" s="4" t="s">
        <v>2542</v>
      </c>
      <c r="M1165" s="9">
        <v>9780072446135</v>
      </c>
      <c r="N1165" t="s">
        <v>6863</v>
      </c>
      <c r="O1165" t="s">
        <v>6863</v>
      </c>
      <c r="P1165" t="s">
        <v>6863</v>
      </c>
      <c r="Q1165" s="10">
        <v>149.35</v>
      </c>
      <c r="R1165" s="11"/>
      <c r="S1165" s="10">
        <v>112.05</v>
      </c>
      <c r="T1165" s="4" t="s">
        <v>6883</v>
      </c>
      <c r="U1165">
        <v>65</v>
      </c>
      <c r="V1165">
        <v>95</v>
      </c>
      <c r="W1165">
        <v>48</v>
      </c>
      <c r="X1165">
        <v>130</v>
      </c>
      <c r="Y1165">
        <v>4</v>
      </c>
      <c r="Z1165">
        <v>0</v>
      </c>
      <c r="AA1165">
        <v>1</v>
      </c>
      <c r="AB1165">
        <v>0</v>
      </c>
      <c r="AC1165">
        <v>0</v>
      </c>
      <c r="AD1165">
        <v>56</v>
      </c>
      <c r="AE1165">
        <v>0</v>
      </c>
      <c r="AF1165">
        <v>56</v>
      </c>
      <c r="AH1165" s="1">
        <v>37400</v>
      </c>
      <c r="AI1165" s="1">
        <v>37535</v>
      </c>
      <c r="AJ1165" s="1">
        <v>37529</v>
      </c>
      <c r="AK1165" s="8" t="s">
        <v>2543</v>
      </c>
      <c r="AM1165" s="12" t="s">
        <v>1050</v>
      </c>
    </row>
    <row r="1166" spans="1:40" x14ac:dyDescent="0.15">
      <c r="A1166" s="2" t="s">
        <v>6867</v>
      </c>
      <c r="B1166" s="2" t="s">
        <v>3874</v>
      </c>
      <c r="C1166" s="2" t="s">
        <v>3795</v>
      </c>
      <c r="D1166" s="14" t="s">
        <v>6870</v>
      </c>
      <c r="E1166"/>
      <c r="F1166" t="s">
        <v>3796</v>
      </c>
      <c r="G1166" t="s">
        <v>3888</v>
      </c>
      <c r="H1166" t="s">
        <v>3797</v>
      </c>
      <c r="I1166" s="4">
        <v>5</v>
      </c>
      <c r="K1166" s="4">
        <v>98</v>
      </c>
      <c r="L1166" s="4" t="s">
        <v>2941</v>
      </c>
      <c r="M1166" s="9">
        <v>9780136510680</v>
      </c>
      <c r="N1166" t="s">
        <v>3943</v>
      </c>
      <c r="O1166" t="s">
        <v>3943</v>
      </c>
      <c r="P1166" t="s">
        <v>3943</v>
      </c>
      <c r="Q1166" s="10">
        <v>107</v>
      </c>
      <c r="R1166" s="11"/>
      <c r="S1166" s="10">
        <v>80.25</v>
      </c>
      <c r="T1166" s="4" t="s">
        <v>6864</v>
      </c>
      <c r="U1166">
        <v>12</v>
      </c>
      <c r="V1166">
        <v>12</v>
      </c>
      <c r="W1166">
        <v>11</v>
      </c>
      <c r="X1166">
        <v>12</v>
      </c>
      <c r="Y1166">
        <v>2</v>
      </c>
      <c r="Z1166">
        <v>0</v>
      </c>
      <c r="AA1166">
        <v>0</v>
      </c>
      <c r="AB1166">
        <v>0</v>
      </c>
      <c r="AC1166">
        <v>0</v>
      </c>
      <c r="AD1166">
        <v>9</v>
      </c>
      <c r="AE1166">
        <v>0</v>
      </c>
      <c r="AF1166">
        <v>9</v>
      </c>
      <c r="AH1166" s="1">
        <v>37511</v>
      </c>
      <c r="AI1166" s="1">
        <v>37535</v>
      </c>
      <c r="AJ1166" s="1">
        <v>37518</v>
      </c>
      <c r="AK1166" s="8" t="s">
        <v>3798</v>
      </c>
      <c r="AM1166" s="12" t="s">
        <v>6866</v>
      </c>
    </row>
    <row r="1167" spans="1:40" x14ac:dyDescent="0.15">
      <c r="A1167" s="2" t="s">
        <v>6867</v>
      </c>
      <c r="B1167" s="2" t="s">
        <v>3874</v>
      </c>
      <c r="C1167" s="2" t="s">
        <v>5389</v>
      </c>
      <c r="D1167" s="14" t="s">
        <v>6870</v>
      </c>
      <c r="E1167"/>
      <c r="F1167" t="s">
        <v>6871</v>
      </c>
      <c r="G1167" t="s">
        <v>6225</v>
      </c>
      <c r="H1167" t="s">
        <v>5390</v>
      </c>
      <c r="I1167" s="4">
        <v>3</v>
      </c>
      <c r="K1167" s="4">
        <v>2</v>
      </c>
      <c r="L1167" s="4" t="s">
        <v>5391</v>
      </c>
      <c r="M1167" s="9">
        <v>9780074185636</v>
      </c>
      <c r="N1167" t="s">
        <v>6863</v>
      </c>
      <c r="O1167" t="s">
        <v>6863</v>
      </c>
      <c r="P1167" t="s">
        <v>6863</v>
      </c>
      <c r="Q1167" s="10">
        <v>143.80000000000001</v>
      </c>
      <c r="R1167" s="11"/>
      <c r="S1167" s="10">
        <v>107.85</v>
      </c>
      <c r="T1167" s="4" t="s">
        <v>6883</v>
      </c>
      <c r="U1167">
        <v>30</v>
      </c>
      <c r="V1167">
        <v>29</v>
      </c>
      <c r="W1167">
        <v>3</v>
      </c>
      <c r="X1167">
        <v>30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</v>
      </c>
      <c r="AE1167">
        <v>0</v>
      </c>
      <c r="AF1167">
        <v>3</v>
      </c>
      <c r="AH1167" s="1">
        <v>37412</v>
      </c>
      <c r="AI1167" s="1">
        <v>37535</v>
      </c>
      <c r="AJ1167" s="1">
        <v>37491</v>
      </c>
      <c r="AK1167" s="8" t="s">
        <v>5392</v>
      </c>
      <c r="AM1167" s="12" t="s">
        <v>6866</v>
      </c>
    </row>
    <row r="1168" spans="1:40" x14ac:dyDescent="0.15">
      <c r="A1168" s="2" t="s">
        <v>6867</v>
      </c>
      <c r="B1168" s="2" t="s">
        <v>3874</v>
      </c>
      <c r="C1168" s="2" t="s">
        <v>5389</v>
      </c>
      <c r="D1168" s="14" t="s">
        <v>6870</v>
      </c>
      <c r="E1168"/>
      <c r="F1168" t="s">
        <v>6871</v>
      </c>
      <c r="G1168" t="s">
        <v>6225</v>
      </c>
      <c r="H1168" t="s">
        <v>1848</v>
      </c>
      <c r="I1168" s="4">
        <v>3</v>
      </c>
      <c r="K1168" s="4">
        <v>2</v>
      </c>
      <c r="L1168" s="4" t="s">
        <v>1496</v>
      </c>
      <c r="M1168" s="9">
        <v>9780072486735</v>
      </c>
      <c r="N1168" t="s">
        <v>6863</v>
      </c>
      <c r="O1168" t="s">
        <v>6863</v>
      </c>
      <c r="P1168" t="s">
        <v>6863</v>
      </c>
      <c r="Q1168" s="10">
        <v>117.35</v>
      </c>
      <c r="R1168" s="11"/>
      <c r="S1168" s="10">
        <v>88.05</v>
      </c>
      <c r="T1168" s="4" t="s">
        <v>6864</v>
      </c>
      <c r="U1168">
        <v>30</v>
      </c>
      <c r="V1168">
        <v>29</v>
      </c>
      <c r="W1168">
        <v>24</v>
      </c>
      <c r="X1168">
        <v>30</v>
      </c>
      <c r="Y1168">
        <v>7</v>
      </c>
      <c r="Z1168">
        <v>0</v>
      </c>
      <c r="AA1168">
        <v>0</v>
      </c>
      <c r="AB1168">
        <v>0</v>
      </c>
      <c r="AC1168">
        <v>0</v>
      </c>
      <c r="AD1168">
        <v>15</v>
      </c>
      <c r="AE1168">
        <v>3</v>
      </c>
      <c r="AF1168">
        <v>18</v>
      </c>
      <c r="AG1168">
        <f>AF1168+AF1167</f>
        <v>21</v>
      </c>
      <c r="AH1168" s="1">
        <v>37412</v>
      </c>
      <c r="AI1168" s="1">
        <v>37535</v>
      </c>
      <c r="AJ1168" s="1">
        <v>37536</v>
      </c>
      <c r="AK1168" s="8" t="s">
        <v>1497</v>
      </c>
      <c r="AM1168" s="12" t="s">
        <v>6866</v>
      </c>
    </row>
    <row r="1169" spans="1:39" x14ac:dyDescent="0.15">
      <c r="A1169" s="2" t="s">
        <v>6867</v>
      </c>
      <c r="B1169" s="2" t="s">
        <v>3874</v>
      </c>
      <c r="C1169" s="2" t="s">
        <v>5560</v>
      </c>
      <c r="D1169" s="14" t="s">
        <v>6870</v>
      </c>
      <c r="E1169"/>
      <c r="F1169" t="s">
        <v>6871</v>
      </c>
      <c r="G1169" t="s">
        <v>5561</v>
      </c>
      <c r="H1169" t="s">
        <v>5562</v>
      </c>
      <c r="I1169" s="4">
        <v>3</v>
      </c>
      <c r="K1169" s="4">
        <v>95</v>
      </c>
      <c r="L1169" s="4" t="s">
        <v>2942</v>
      </c>
      <c r="M1169" s="9">
        <v>9780131375895</v>
      </c>
      <c r="N1169" t="s">
        <v>3943</v>
      </c>
      <c r="O1169" t="s">
        <v>3943</v>
      </c>
      <c r="P1169" t="s">
        <v>3943</v>
      </c>
      <c r="Q1169" s="10">
        <v>115</v>
      </c>
      <c r="R1169" s="11"/>
      <c r="S1169" s="10">
        <v>86.25</v>
      </c>
      <c r="T1169" s="4" t="s">
        <v>6864</v>
      </c>
      <c r="U1169">
        <v>35</v>
      </c>
      <c r="V1169">
        <v>11</v>
      </c>
      <c r="W1169">
        <v>28</v>
      </c>
      <c r="X1169">
        <v>35</v>
      </c>
      <c r="Y1169">
        <v>3</v>
      </c>
      <c r="Z1169">
        <v>0</v>
      </c>
      <c r="AA1169">
        <v>1</v>
      </c>
      <c r="AB1169">
        <v>0</v>
      </c>
      <c r="AC1169">
        <v>0</v>
      </c>
      <c r="AD1169">
        <v>7</v>
      </c>
      <c r="AE1169">
        <v>1</v>
      </c>
      <c r="AF1169">
        <v>8</v>
      </c>
      <c r="AH1169" s="1">
        <v>37469</v>
      </c>
      <c r="AI1169" s="1">
        <v>37535</v>
      </c>
      <c r="AJ1169" s="1">
        <v>37481</v>
      </c>
      <c r="AK1169" s="8" t="s">
        <v>2554</v>
      </c>
      <c r="AM1169" s="12" t="s">
        <v>6866</v>
      </c>
    </row>
    <row r="1170" spans="1:39" x14ac:dyDescent="0.15">
      <c r="A1170" s="2" t="s">
        <v>6867</v>
      </c>
      <c r="B1170" s="2" t="s">
        <v>3874</v>
      </c>
      <c r="C1170" s="2" t="s">
        <v>4556</v>
      </c>
      <c r="D1170" s="14" t="s">
        <v>6870</v>
      </c>
      <c r="E1170"/>
      <c r="F1170" t="s">
        <v>6871</v>
      </c>
      <c r="G1170" t="s">
        <v>4557</v>
      </c>
      <c r="H1170" t="s">
        <v>4558</v>
      </c>
      <c r="I1170" s="4">
        <v>4</v>
      </c>
      <c r="K1170" s="4">
        <v>2</v>
      </c>
      <c r="L1170" s="4" t="s">
        <v>4559</v>
      </c>
      <c r="M1170" s="9">
        <v>9780130323934</v>
      </c>
      <c r="N1170" t="s">
        <v>3943</v>
      </c>
      <c r="O1170" t="s">
        <v>3943</v>
      </c>
      <c r="P1170" t="s">
        <v>3943</v>
      </c>
      <c r="Q1170" s="10">
        <v>110</v>
      </c>
      <c r="R1170" s="11"/>
      <c r="S1170" s="10">
        <v>82.5</v>
      </c>
      <c r="T1170" s="4" t="s">
        <v>6864</v>
      </c>
      <c r="U1170">
        <v>85</v>
      </c>
      <c r="V1170">
        <v>25</v>
      </c>
      <c r="W1170">
        <v>15</v>
      </c>
      <c r="X1170">
        <v>85</v>
      </c>
      <c r="Y1170">
        <v>51</v>
      </c>
      <c r="Z1170">
        <v>0</v>
      </c>
      <c r="AA1170">
        <v>0</v>
      </c>
      <c r="AB1170">
        <v>0</v>
      </c>
      <c r="AC1170">
        <v>16</v>
      </c>
      <c r="AD1170">
        <v>8</v>
      </c>
      <c r="AE1170">
        <v>8</v>
      </c>
      <c r="AF1170">
        <v>16</v>
      </c>
      <c r="AH1170" s="1">
        <v>37396</v>
      </c>
      <c r="AI1170" s="1">
        <v>37535</v>
      </c>
      <c r="AJ1170" s="1">
        <v>37477</v>
      </c>
      <c r="AK1170" s="8" t="s">
        <v>1896</v>
      </c>
      <c r="AM1170" s="12" t="s">
        <v>6866</v>
      </c>
    </row>
    <row r="1171" spans="1:39" x14ac:dyDescent="0.15">
      <c r="A1171" s="2" t="s">
        <v>6867</v>
      </c>
      <c r="B1171" s="2" t="s">
        <v>3874</v>
      </c>
      <c r="C1171" s="2" t="s">
        <v>3358</v>
      </c>
      <c r="D1171" s="14" t="s">
        <v>6870</v>
      </c>
      <c r="E1171"/>
      <c r="F1171" t="s">
        <v>6871</v>
      </c>
      <c r="G1171" t="s">
        <v>6911</v>
      </c>
      <c r="H1171" t="s">
        <v>6912</v>
      </c>
      <c r="L1171" s="4" t="s">
        <v>6913</v>
      </c>
      <c r="M1171" s="9">
        <v>9780189999999</v>
      </c>
      <c r="N1171" t="s">
        <v>6914</v>
      </c>
      <c r="O1171" t="s">
        <v>6914</v>
      </c>
      <c r="P1171" t="s">
        <v>6914</v>
      </c>
      <c r="Q1171" s="10">
        <v>0</v>
      </c>
      <c r="R1171" s="11"/>
      <c r="S1171" s="10">
        <v>0</v>
      </c>
      <c r="T1171" s="4" t="s">
        <v>6864</v>
      </c>
      <c r="U1171">
        <v>0</v>
      </c>
      <c r="V1171">
        <v>38</v>
      </c>
      <c r="W1171">
        <v>0</v>
      </c>
      <c r="X1171">
        <v>424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H1171" s="1">
        <v>37505</v>
      </c>
      <c r="AI1171" s="1">
        <v>37535</v>
      </c>
      <c r="AM1171" s="12" t="s">
        <v>6866</v>
      </c>
    </row>
    <row r="1172" spans="1:39" x14ac:dyDescent="0.15">
      <c r="A1172" s="2" t="s">
        <v>6867</v>
      </c>
      <c r="B1172" s="2" t="s">
        <v>3874</v>
      </c>
      <c r="C1172" s="2" t="s">
        <v>190</v>
      </c>
      <c r="D1172" s="14" t="s">
        <v>6870</v>
      </c>
      <c r="E1172"/>
      <c r="F1172" t="s">
        <v>6871</v>
      </c>
      <c r="G1172" t="s">
        <v>2605</v>
      </c>
      <c r="H1172" t="s">
        <v>2606</v>
      </c>
      <c r="I1172" s="4">
        <v>2</v>
      </c>
      <c r="K1172" s="4">
        <v>96</v>
      </c>
      <c r="L1172" s="4" t="s">
        <v>2607</v>
      </c>
      <c r="M1172" s="9">
        <v>9780100718340</v>
      </c>
      <c r="N1172" t="s">
        <v>3921</v>
      </c>
      <c r="O1172" t="s">
        <v>3921</v>
      </c>
      <c r="P1172" t="s">
        <v>3921</v>
      </c>
      <c r="Q1172" s="10">
        <v>46.4</v>
      </c>
      <c r="R1172" s="11"/>
      <c r="S1172" s="10">
        <v>34.799999999999997</v>
      </c>
      <c r="T1172" s="4" t="s">
        <v>6864</v>
      </c>
      <c r="U1172">
        <v>60</v>
      </c>
      <c r="V1172">
        <v>44</v>
      </c>
      <c r="W1172">
        <v>0</v>
      </c>
      <c r="X1172">
        <v>60</v>
      </c>
      <c r="Y1172">
        <v>21</v>
      </c>
      <c r="Z1172">
        <v>0</v>
      </c>
      <c r="AA1172">
        <v>0</v>
      </c>
      <c r="AB1172">
        <v>0</v>
      </c>
      <c r="AC1172">
        <v>0</v>
      </c>
      <c r="AD1172">
        <v>21</v>
      </c>
      <c r="AE1172">
        <v>0</v>
      </c>
      <c r="AF1172">
        <v>21</v>
      </c>
      <c r="AH1172" s="1">
        <v>37522</v>
      </c>
      <c r="AI1172" s="1">
        <v>37522</v>
      </c>
      <c r="AJ1172" s="1">
        <v>37526</v>
      </c>
      <c r="AK1172" s="8" t="s">
        <v>2608</v>
      </c>
      <c r="AM1172" s="12" t="s">
        <v>6866</v>
      </c>
    </row>
    <row r="1173" spans="1:39" x14ac:dyDescent="0.15">
      <c r="A1173" s="2" t="s">
        <v>6867</v>
      </c>
      <c r="B1173" s="2" t="s">
        <v>3874</v>
      </c>
      <c r="C1173" s="2" t="s">
        <v>4487</v>
      </c>
      <c r="D1173" s="14" t="s">
        <v>6870</v>
      </c>
      <c r="E1173"/>
      <c r="F1173" t="s">
        <v>6871</v>
      </c>
      <c r="G1173" t="s">
        <v>4775</v>
      </c>
      <c r="H1173" t="s">
        <v>4776</v>
      </c>
      <c r="K1173" s="4">
        <v>65</v>
      </c>
      <c r="L1173" s="4" t="s">
        <v>4777</v>
      </c>
      <c r="M1173" s="9">
        <v>9780882753096</v>
      </c>
      <c r="N1173" t="s">
        <v>4778</v>
      </c>
      <c r="O1173" t="s">
        <v>4778</v>
      </c>
      <c r="P1173" t="s">
        <v>4778</v>
      </c>
      <c r="Q1173" s="10">
        <v>66.5</v>
      </c>
      <c r="R1173" s="11"/>
      <c r="S1173" s="10">
        <v>49.9</v>
      </c>
      <c r="T1173" s="4" t="s">
        <v>6864</v>
      </c>
      <c r="U1173">
        <v>5</v>
      </c>
      <c r="V1173">
        <v>8</v>
      </c>
      <c r="W1173">
        <v>3</v>
      </c>
      <c r="X1173">
        <v>5</v>
      </c>
      <c r="Y1173">
        <v>2</v>
      </c>
      <c r="Z1173">
        <v>0</v>
      </c>
      <c r="AA1173">
        <v>0</v>
      </c>
      <c r="AB1173">
        <v>0</v>
      </c>
      <c r="AC1173">
        <v>0</v>
      </c>
      <c r="AD1173">
        <v>4</v>
      </c>
      <c r="AE1173">
        <v>1</v>
      </c>
      <c r="AF1173">
        <v>5</v>
      </c>
      <c r="AH1173" s="1">
        <v>37470</v>
      </c>
      <c r="AI1173" s="1">
        <v>37535</v>
      </c>
      <c r="AJ1173" s="1">
        <v>37529</v>
      </c>
      <c r="AK1173" s="8" t="s">
        <v>4779</v>
      </c>
      <c r="AM1173" s="12" t="s">
        <v>6866</v>
      </c>
    </row>
    <row r="1174" spans="1:39" x14ac:dyDescent="0.15">
      <c r="A1174" s="2" t="s">
        <v>6867</v>
      </c>
      <c r="B1174" s="2" t="s">
        <v>3874</v>
      </c>
      <c r="C1174" s="2" t="s">
        <v>5206</v>
      </c>
      <c r="D1174" s="14" t="s">
        <v>6870</v>
      </c>
      <c r="E1174"/>
      <c r="F1174" t="s">
        <v>6871</v>
      </c>
      <c r="G1174" t="s">
        <v>6911</v>
      </c>
      <c r="H1174" t="s">
        <v>6912</v>
      </c>
      <c r="L1174" s="4" t="s">
        <v>6913</v>
      </c>
      <c r="M1174" s="9">
        <v>9780189999999</v>
      </c>
      <c r="N1174" t="s">
        <v>6914</v>
      </c>
      <c r="O1174" t="s">
        <v>6914</v>
      </c>
      <c r="P1174" t="s">
        <v>6914</v>
      </c>
      <c r="Q1174" s="10">
        <v>0</v>
      </c>
      <c r="R1174" s="11"/>
      <c r="S1174" s="10">
        <v>0</v>
      </c>
      <c r="T1174" s="4" t="s">
        <v>6864</v>
      </c>
      <c r="U1174">
        <v>0</v>
      </c>
      <c r="V1174">
        <v>33</v>
      </c>
      <c r="W1174">
        <v>0</v>
      </c>
      <c r="X1174">
        <v>424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H1174" s="1">
        <v>37469</v>
      </c>
      <c r="AI1174" s="1">
        <v>37535</v>
      </c>
      <c r="AM1174" s="12" t="s">
        <v>6866</v>
      </c>
    </row>
    <row r="1175" spans="1:39" x14ac:dyDescent="0.15">
      <c r="A1175" s="2" t="s">
        <v>6867</v>
      </c>
      <c r="B1175" s="2" t="s">
        <v>3874</v>
      </c>
      <c r="C1175" s="2" t="s">
        <v>3459</v>
      </c>
      <c r="D1175" s="14" t="s">
        <v>6870</v>
      </c>
      <c r="E1175"/>
      <c r="F1175" t="s">
        <v>3460</v>
      </c>
      <c r="G1175" t="s">
        <v>2514</v>
      </c>
      <c r="H1175" t="s">
        <v>3461</v>
      </c>
      <c r="K1175" s="4">
        <v>87</v>
      </c>
      <c r="L1175" s="4" t="s">
        <v>3462</v>
      </c>
      <c r="M1175" s="9">
        <v>9780486411811</v>
      </c>
      <c r="N1175" t="s">
        <v>5270</v>
      </c>
      <c r="O1175" t="s">
        <v>5270</v>
      </c>
      <c r="P1175" t="s">
        <v>1145</v>
      </c>
      <c r="Q1175" s="10">
        <v>26.95</v>
      </c>
      <c r="R1175" s="11">
        <v>0.1</v>
      </c>
      <c r="S1175" s="10">
        <v>20.25</v>
      </c>
      <c r="T1175" s="4" t="s">
        <v>6864</v>
      </c>
      <c r="U1175">
        <v>25</v>
      </c>
      <c r="V1175">
        <v>26</v>
      </c>
      <c r="W1175">
        <v>22</v>
      </c>
      <c r="X1175">
        <v>25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26</v>
      </c>
      <c r="AE1175">
        <v>0</v>
      </c>
      <c r="AF1175">
        <v>26</v>
      </c>
      <c r="AH1175" s="1">
        <v>37414</v>
      </c>
      <c r="AI1175" s="1">
        <v>37535</v>
      </c>
      <c r="AJ1175" s="1">
        <v>37263</v>
      </c>
      <c r="AK1175" s="8">
        <v>26.95</v>
      </c>
      <c r="AM1175" s="12" t="s">
        <v>6866</v>
      </c>
    </row>
    <row r="1176" spans="1:39" x14ac:dyDescent="0.15">
      <c r="A1176" s="2" t="s">
        <v>6867</v>
      </c>
      <c r="B1176" s="2" t="s">
        <v>3874</v>
      </c>
      <c r="C1176" s="2" t="s">
        <v>4900</v>
      </c>
      <c r="D1176" s="14" t="s">
        <v>6870</v>
      </c>
      <c r="E1176"/>
      <c r="F1176" t="s">
        <v>4901</v>
      </c>
      <c r="G1176" t="s">
        <v>4902</v>
      </c>
      <c r="H1176" t="s">
        <v>4903</v>
      </c>
      <c r="I1176" s="4">
        <v>5</v>
      </c>
      <c r="K1176" s="4">
        <v>0</v>
      </c>
      <c r="L1176" s="4" t="s">
        <v>4904</v>
      </c>
      <c r="M1176" s="9">
        <v>9780100717183</v>
      </c>
      <c r="N1176" t="s">
        <v>3921</v>
      </c>
      <c r="O1176" t="s">
        <v>3921</v>
      </c>
      <c r="P1176" t="s">
        <v>3921</v>
      </c>
      <c r="Q1176" s="10">
        <v>17.25</v>
      </c>
      <c r="R1176" s="11"/>
      <c r="S1176" s="10">
        <v>12.95</v>
      </c>
      <c r="T1176" s="4" t="s">
        <v>6864</v>
      </c>
      <c r="U1176">
        <v>24</v>
      </c>
      <c r="V1176">
        <v>24</v>
      </c>
      <c r="W1176">
        <v>0</v>
      </c>
      <c r="X1176">
        <v>24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23</v>
      </c>
      <c r="AE1176">
        <v>0</v>
      </c>
      <c r="AF1176">
        <v>23</v>
      </c>
      <c r="AH1176" s="1">
        <v>37512</v>
      </c>
      <c r="AI1176" s="1">
        <v>37535</v>
      </c>
      <c r="AJ1176" s="1">
        <v>37536</v>
      </c>
      <c r="AK1176" s="8" t="s">
        <v>4905</v>
      </c>
      <c r="AM1176" s="12" t="s">
        <v>6866</v>
      </c>
    </row>
    <row r="1177" spans="1:39" x14ac:dyDescent="0.15">
      <c r="A1177" s="2" t="s">
        <v>6867</v>
      </c>
      <c r="B1177" s="2" t="s">
        <v>3874</v>
      </c>
      <c r="C1177" s="2" t="s">
        <v>4197</v>
      </c>
      <c r="D1177" s="14" t="s">
        <v>6870</v>
      </c>
      <c r="E1177"/>
      <c r="F1177" t="s">
        <v>4902</v>
      </c>
      <c r="G1177" t="s">
        <v>4198</v>
      </c>
      <c r="H1177" t="s">
        <v>4199</v>
      </c>
      <c r="I1177" s="4">
        <v>2</v>
      </c>
      <c r="K1177" s="4">
        <v>99</v>
      </c>
      <c r="L1177" s="4" t="s">
        <v>4200</v>
      </c>
      <c r="M1177" s="9">
        <v>9780136566953</v>
      </c>
      <c r="N1177" t="s">
        <v>3943</v>
      </c>
      <c r="O1177" t="s">
        <v>3943</v>
      </c>
      <c r="P1177" t="s">
        <v>3943</v>
      </c>
      <c r="Q1177" s="10">
        <v>99</v>
      </c>
      <c r="R1177" s="11"/>
      <c r="S1177" s="10">
        <v>74.25</v>
      </c>
      <c r="T1177" s="4" t="s">
        <v>6864</v>
      </c>
      <c r="U1177">
        <v>10</v>
      </c>
      <c r="V1177">
        <v>20</v>
      </c>
      <c r="W1177">
        <v>10</v>
      </c>
      <c r="X1177">
        <v>10</v>
      </c>
      <c r="Y1177">
        <v>2</v>
      </c>
      <c r="Z1177">
        <v>0</v>
      </c>
      <c r="AA1177">
        <v>0</v>
      </c>
      <c r="AB1177">
        <v>0</v>
      </c>
      <c r="AC1177">
        <v>0</v>
      </c>
      <c r="AD1177">
        <v>7</v>
      </c>
      <c r="AE1177">
        <v>2</v>
      </c>
      <c r="AF1177">
        <v>9</v>
      </c>
      <c r="AH1177" s="1">
        <v>37411</v>
      </c>
      <c r="AI1177" s="1">
        <v>37535</v>
      </c>
      <c r="AJ1177" s="1">
        <v>37473</v>
      </c>
      <c r="AK1177" s="8" t="s">
        <v>4201</v>
      </c>
      <c r="AM1177" s="12" t="s">
        <v>6866</v>
      </c>
    </row>
    <row r="1178" spans="1:39" x14ac:dyDescent="0.15">
      <c r="A1178" s="2" t="s">
        <v>6867</v>
      </c>
      <c r="B1178" s="2" t="s">
        <v>3874</v>
      </c>
      <c r="C1178" s="2" t="s">
        <v>2490</v>
      </c>
      <c r="D1178" s="14" t="s">
        <v>6870</v>
      </c>
      <c r="E1178"/>
      <c r="F1178" t="s">
        <v>6871</v>
      </c>
      <c r="G1178" t="s">
        <v>6911</v>
      </c>
      <c r="H1178" t="s">
        <v>1066</v>
      </c>
      <c r="L1178" s="4" t="s">
        <v>1067</v>
      </c>
      <c r="M1178" s="9">
        <v>9780189999982</v>
      </c>
      <c r="N1178" t="s">
        <v>6914</v>
      </c>
      <c r="O1178" t="s">
        <v>6914</v>
      </c>
      <c r="P1178" t="s">
        <v>6914</v>
      </c>
      <c r="Q1178" s="10">
        <v>0</v>
      </c>
      <c r="R1178" s="11"/>
      <c r="S1178" s="10">
        <v>0</v>
      </c>
      <c r="T1178" s="4" t="s">
        <v>6864</v>
      </c>
      <c r="U1178">
        <v>0</v>
      </c>
      <c r="V1178">
        <v>36</v>
      </c>
      <c r="W1178">
        <v>0</v>
      </c>
      <c r="X1178">
        <v>4162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H1178" s="1">
        <v>37396</v>
      </c>
      <c r="AI1178" s="1">
        <v>37535</v>
      </c>
      <c r="AM1178" s="12" t="s">
        <v>6866</v>
      </c>
    </row>
    <row r="1179" spans="1:39" x14ac:dyDescent="0.15">
      <c r="A1179" s="2" t="s">
        <v>6867</v>
      </c>
      <c r="B1179" s="2" t="s">
        <v>3874</v>
      </c>
      <c r="C1179" s="2" t="s">
        <v>1592</v>
      </c>
      <c r="D1179" s="14" t="s">
        <v>6870</v>
      </c>
      <c r="E1179"/>
      <c r="F1179" t="s">
        <v>6871</v>
      </c>
      <c r="G1179" t="s">
        <v>3241</v>
      </c>
      <c r="H1179" t="s">
        <v>1593</v>
      </c>
      <c r="K1179" s="4">
        <v>99</v>
      </c>
      <c r="L1179" s="4" t="s">
        <v>1594</v>
      </c>
      <c r="M1179" s="9">
        <v>9780387989310</v>
      </c>
      <c r="N1179" t="s">
        <v>3907</v>
      </c>
      <c r="O1179" t="s">
        <v>3907</v>
      </c>
      <c r="P1179" t="s">
        <v>3907</v>
      </c>
      <c r="Q1179" s="10">
        <v>72.75</v>
      </c>
      <c r="R1179" s="11"/>
      <c r="S1179" s="10">
        <v>54.6</v>
      </c>
      <c r="T1179" s="4" t="s">
        <v>6864</v>
      </c>
      <c r="U1179">
        <v>20</v>
      </c>
      <c r="V1179">
        <v>20</v>
      </c>
      <c r="W1179">
        <v>13</v>
      </c>
      <c r="X1179">
        <v>20</v>
      </c>
      <c r="Y1179">
        <v>2</v>
      </c>
      <c r="Z1179">
        <v>0</v>
      </c>
      <c r="AA1179">
        <v>0</v>
      </c>
      <c r="AB1179">
        <v>0</v>
      </c>
      <c r="AC1179">
        <v>0</v>
      </c>
      <c r="AD1179">
        <v>14</v>
      </c>
      <c r="AE1179">
        <v>0</v>
      </c>
      <c r="AF1179">
        <v>14</v>
      </c>
      <c r="AH1179" s="1">
        <v>37470</v>
      </c>
      <c r="AI1179" s="1">
        <v>37535</v>
      </c>
      <c r="AJ1179" s="1">
        <v>37538</v>
      </c>
      <c r="AK1179" s="8" t="s">
        <v>1595</v>
      </c>
      <c r="AM1179" s="12" t="s">
        <v>6866</v>
      </c>
    </row>
    <row r="1180" spans="1:39" x14ac:dyDescent="0.15">
      <c r="A1180" s="2" t="s">
        <v>6867</v>
      </c>
      <c r="B1180" s="2" t="s">
        <v>1020</v>
      </c>
      <c r="C1180" s="2">
        <v>109</v>
      </c>
      <c r="D1180" s="14">
        <v>448066</v>
      </c>
      <c r="E1180"/>
      <c r="F1180" t="s">
        <v>4993</v>
      </c>
      <c r="G1180" t="s">
        <v>4994</v>
      </c>
      <c r="H1180" t="s">
        <v>4995</v>
      </c>
      <c r="I1180" s="4">
        <v>3</v>
      </c>
      <c r="K1180" s="4">
        <v>96</v>
      </c>
      <c r="L1180" s="4" t="s">
        <v>2943</v>
      </c>
      <c r="M1180" s="9">
        <v>9780534951665</v>
      </c>
      <c r="N1180" t="s">
        <v>3888</v>
      </c>
      <c r="O1180" t="s">
        <v>3888</v>
      </c>
      <c r="P1180" t="s">
        <v>3888</v>
      </c>
      <c r="Q1180" s="10">
        <v>115</v>
      </c>
      <c r="R1180" s="11"/>
      <c r="S1180" s="10">
        <v>86.25</v>
      </c>
      <c r="T1180" s="4" t="s">
        <v>6864</v>
      </c>
      <c r="U1180">
        <v>100</v>
      </c>
      <c r="V1180">
        <v>39</v>
      </c>
      <c r="W1180">
        <v>49</v>
      </c>
      <c r="X1180">
        <v>100</v>
      </c>
      <c r="Y1180">
        <v>16</v>
      </c>
      <c r="Z1180">
        <v>0</v>
      </c>
      <c r="AA1180">
        <v>0</v>
      </c>
      <c r="AB1180">
        <v>0</v>
      </c>
      <c r="AC1180">
        <v>0</v>
      </c>
      <c r="AD1180">
        <v>32</v>
      </c>
      <c r="AE1180">
        <v>1</v>
      </c>
      <c r="AF1180">
        <v>33</v>
      </c>
      <c r="AH1180" s="1">
        <v>37480</v>
      </c>
      <c r="AI1180" s="1">
        <v>37535</v>
      </c>
      <c r="AJ1180" s="1">
        <v>37491</v>
      </c>
      <c r="AK1180" s="8" t="s">
        <v>2554</v>
      </c>
      <c r="AM1180" s="12" t="s">
        <v>6866</v>
      </c>
    </row>
    <row r="1181" spans="1:39" x14ac:dyDescent="0.15">
      <c r="A1181" s="2" t="s">
        <v>6867</v>
      </c>
      <c r="B1181" s="2" t="s">
        <v>1020</v>
      </c>
      <c r="C1181" s="2">
        <v>109</v>
      </c>
      <c r="D1181" s="14">
        <v>448069</v>
      </c>
      <c r="E1181"/>
      <c r="F1181" t="s">
        <v>4920</v>
      </c>
      <c r="G1181" t="s">
        <v>4921</v>
      </c>
      <c r="H1181" t="s">
        <v>4922</v>
      </c>
      <c r="K1181" s="4">
        <v>2</v>
      </c>
      <c r="L1181" s="4" t="s">
        <v>4923</v>
      </c>
      <c r="M1181" s="9">
        <v>9780124649767</v>
      </c>
      <c r="N1181" t="s">
        <v>4924</v>
      </c>
      <c r="O1181" t="s">
        <v>4924</v>
      </c>
      <c r="P1181" t="s">
        <v>4924</v>
      </c>
      <c r="Q1181" s="10">
        <v>85.3</v>
      </c>
      <c r="R1181" s="11"/>
      <c r="S1181" s="10">
        <v>64</v>
      </c>
      <c r="T1181" s="4" t="s">
        <v>6864</v>
      </c>
      <c r="U1181">
        <v>75</v>
      </c>
      <c r="V1181">
        <v>32</v>
      </c>
      <c r="W1181">
        <v>51</v>
      </c>
      <c r="X1181">
        <v>75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38</v>
      </c>
      <c r="AE1181">
        <v>0</v>
      </c>
      <c r="AF1181">
        <v>38</v>
      </c>
      <c r="AH1181" s="1">
        <v>37480</v>
      </c>
      <c r="AI1181" s="1">
        <v>37535</v>
      </c>
      <c r="AJ1181" s="1">
        <v>37494</v>
      </c>
      <c r="AK1181" s="8" t="s">
        <v>5475</v>
      </c>
      <c r="AM1181" s="12" t="s">
        <v>6866</v>
      </c>
    </row>
    <row r="1182" spans="1:39" x14ac:dyDescent="0.15">
      <c r="A1182" s="2" t="s">
        <v>6867</v>
      </c>
      <c r="B1182" s="2" t="s">
        <v>1020</v>
      </c>
      <c r="C1182" s="2">
        <v>110</v>
      </c>
      <c r="D1182" s="14" t="s">
        <v>6870</v>
      </c>
      <c r="E1182"/>
      <c r="F1182" t="s">
        <v>2618</v>
      </c>
      <c r="G1182" t="s">
        <v>1023</v>
      </c>
      <c r="H1182" t="s">
        <v>2619</v>
      </c>
      <c r="I1182" s="4">
        <v>6</v>
      </c>
      <c r="K1182" s="4">
        <v>1</v>
      </c>
      <c r="L1182" s="4" t="s">
        <v>2620</v>
      </c>
      <c r="M1182" s="9">
        <v>9780072325706</v>
      </c>
      <c r="N1182" t="s">
        <v>6863</v>
      </c>
      <c r="O1182" t="s">
        <v>6863</v>
      </c>
      <c r="P1182" t="s">
        <v>6863</v>
      </c>
      <c r="Q1182" s="10">
        <v>108</v>
      </c>
      <c r="R1182" s="11"/>
      <c r="S1182" s="10">
        <v>81</v>
      </c>
      <c r="T1182" s="4" t="s">
        <v>6864</v>
      </c>
      <c r="U1182">
        <v>40</v>
      </c>
      <c r="V1182">
        <v>23</v>
      </c>
      <c r="W1182">
        <v>36</v>
      </c>
      <c r="X1182">
        <v>40</v>
      </c>
      <c r="Y1182">
        <v>19</v>
      </c>
      <c r="Z1182">
        <v>0</v>
      </c>
      <c r="AA1182">
        <v>0</v>
      </c>
      <c r="AB1182">
        <v>0</v>
      </c>
      <c r="AC1182">
        <v>9</v>
      </c>
      <c r="AD1182">
        <v>16</v>
      </c>
      <c r="AE1182">
        <v>4</v>
      </c>
      <c r="AF1182">
        <v>20</v>
      </c>
      <c r="AH1182" s="1">
        <v>37383</v>
      </c>
      <c r="AI1182" s="1">
        <v>37535</v>
      </c>
      <c r="AJ1182" s="1">
        <v>37480</v>
      </c>
      <c r="AK1182" s="8" t="s">
        <v>2621</v>
      </c>
      <c r="AM1182" s="12" t="s">
        <v>6866</v>
      </c>
    </row>
    <row r="1183" spans="1:39" x14ac:dyDescent="0.15">
      <c r="A1183" s="2" t="s">
        <v>6867</v>
      </c>
      <c r="B1183" s="2" t="s">
        <v>1020</v>
      </c>
      <c r="C1183" s="2">
        <v>152</v>
      </c>
      <c r="D1183" s="14" t="s">
        <v>6870</v>
      </c>
      <c r="E1183"/>
      <c r="F1183" t="s">
        <v>4573</v>
      </c>
      <c r="G1183" t="s">
        <v>5928</v>
      </c>
      <c r="H1183" t="s">
        <v>5929</v>
      </c>
      <c r="K1183" s="4">
        <v>99</v>
      </c>
      <c r="L1183" s="4" t="s">
        <v>5930</v>
      </c>
      <c r="M1183" s="9">
        <v>9780133016154</v>
      </c>
      <c r="N1183" t="s">
        <v>3943</v>
      </c>
      <c r="O1183" t="s">
        <v>3943</v>
      </c>
      <c r="P1183" t="s">
        <v>3943</v>
      </c>
      <c r="Q1183" s="10">
        <v>76</v>
      </c>
      <c r="R1183" s="11"/>
      <c r="S1183" s="10">
        <v>57</v>
      </c>
      <c r="T1183" s="4" t="s">
        <v>6883</v>
      </c>
      <c r="U1183">
        <v>50</v>
      </c>
      <c r="V1183">
        <v>53</v>
      </c>
      <c r="W1183">
        <v>7</v>
      </c>
      <c r="X1183">
        <v>50</v>
      </c>
      <c r="Y1183">
        <v>6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H1183" s="1">
        <v>37504</v>
      </c>
      <c r="AI1183" s="1">
        <v>37535</v>
      </c>
      <c r="AJ1183" s="1">
        <v>37515</v>
      </c>
      <c r="AK1183" s="8" t="s">
        <v>1889</v>
      </c>
      <c r="AM1183" s="12" t="s">
        <v>6866</v>
      </c>
    </row>
    <row r="1184" spans="1:39" x14ac:dyDescent="0.15">
      <c r="A1184" s="2" t="s">
        <v>6867</v>
      </c>
      <c r="B1184" s="2" t="s">
        <v>1020</v>
      </c>
      <c r="C1184" s="2">
        <v>152</v>
      </c>
      <c r="D1184" s="14" t="s">
        <v>6870</v>
      </c>
      <c r="E1184"/>
      <c r="F1184" t="s">
        <v>4573</v>
      </c>
      <c r="G1184" t="s">
        <v>1252</v>
      </c>
      <c r="H1184" t="s">
        <v>1253</v>
      </c>
      <c r="K1184" s="4">
        <v>95</v>
      </c>
      <c r="L1184" s="4" t="s">
        <v>1254</v>
      </c>
      <c r="M1184" s="9">
        <v>9780471588900</v>
      </c>
      <c r="N1184" t="s">
        <v>3915</v>
      </c>
      <c r="O1184" t="s">
        <v>3915</v>
      </c>
      <c r="P1184" t="s">
        <v>3915</v>
      </c>
      <c r="Q1184" s="10">
        <v>101.3</v>
      </c>
      <c r="R1184" s="11"/>
      <c r="S1184" s="10">
        <v>76</v>
      </c>
      <c r="T1184" s="4" t="s">
        <v>6883</v>
      </c>
      <c r="U1184">
        <v>50</v>
      </c>
      <c r="V1184">
        <v>53</v>
      </c>
      <c r="W1184">
        <v>5</v>
      </c>
      <c r="X1184">
        <v>50</v>
      </c>
      <c r="Y1184">
        <v>4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</v>
      </c>
      <c r="AH1184" s="1">
        <v>37504</v>
      </c>
      <c r="AI1184" s="1">
        <v>37535</v>
      </c>
      <c r="AJ1184" s="1">
        <v>37516</v>
      </c>
      <c r="AK1184" s="8" t="s">
        <v>1255</v>
      </c>
      <c r="AM1184" s="12" t="s">
        <v>6866</v>
      </c>
    </row>
    <row r="1185" spans="1:40" x14ac:dyDescent="0.15">
      <c r="A1185" s="2" t="s">
        <v>6867</v>
      </c>
      <c r="B1185" s="2" t="s">
        <v>1020</v>
      </c>
      <c r="C1185" s="2">
        <v>183</v>
      </c>
      <c r="D1185" s="14" t="s">
        <v>6870</v>
      </c>
      <c r="E1185"/>
      <c r="F1185" t="s">
        <v>72</v>
      </c>
      <c r="G1185" t="s">
        <v>6676</v>
      </c>
      <c r="H1185" t="s">
        <v>73</v>
      </c>
      <c r="I1185" s="4">
        <v>3</v>
      </c>
      <c r="K1185" s="4">
        <v>1</v>
      </c>
      <c r="L1185" s="4" t="s">
        <v>74</v>
      </c>
      <c r="M1185" s="9">
        <v>9780139223037</v>
      </c>
      <c r="N1185" t="s">
        <v>3943</v>
      </c>
      <c r="O1185" t="s">
        <v>3943</v>
      </c>
      <c r="P1185" t="s">
        <v>3943</v>
      </c>
      <c r="Q1185" s="10">
        <v>110</v>
      </c>
      <c r="R1185" s="11"/>
      <c r="S1185" s="10">
        <v>82.5</v>
      </c>
      <c r="T1185" s="4" t="s">
        <v>6864</v>
      </c>
      <c r="U1185">
        <v>120</v>
      </c>
      <c r="V1185">
        <v>61</v>
      </c>
      <c r="W1185">
        <v>79</v>
      </c>
      <c r="X1185">
        <v>120</v>
      </c>
      <c r="Y1185">
        <v>36</v>
      </c>
      <c r="Z1185">
        <v>0</v>
      </c>
      <c r="AA1185">
        <v>1</v>
      </c>
      <c r="AB1185">
        <v>0</v>
      </c>
      <c r="AC1185">
        <v>29</v>
      </c>
      <c r="AD1185">
        <v>28</v>
      </c>
      <c r="AE1185">
        <v>28</v>
      </c>
      <c r="AF1185">
        <v>56</v>
      </c>
      <c r="AH1185" s="1">
        <v>37383</v>
      </c>
      <c r="AI1185" s="1">
        <v>37535</v>
      </c>
      <c r="AJ1185" s="1">
        <v>37452</v>
      </c>
      <c r="AK1185" s="8" t="s">
        <v>1896</v>
      </c>
      <c r="AM1185" s="12" t="s">
        <v>6866</v>
      </c>
    </row>
    <row r="1186" spans="1:40" x14ac:dyDescent="0.15">
      <c r="A1186" s="2" t="s">
        <v>6867</v>
      </c>
      <c r="B1186" s="2" t="s">
        <v>1020</v>
      </c>
      <c r="C1186" s="2">
        <v>196</v>
      </c>
      <c r="D1186" s="14" t="s">
        <v>6870</v>
      </c>
      <c r="E1186"/>
      <c r="F1186" t="s">
        <v>6681</v>
      </c>
      <c r="G1186" t="s">
        <v>6911</v>
      </c>
      <c r="H1186" t="s">
        <v>6912</v>
      </c>
      <c r="L1186" s="4" t="s">
        <v>6913</v>
      </c>
      <c r="M1186" s="9">
        <v>9780189999999</v>
      </c>
      <c r="N1186" t="s">
        <v>6914</v>
      </c>
      <c r="O1186" t="s">
        <v>6914</v>
      </c>
      <c r="P1186" t="s">
        <v>6914</v>
      </c>
      <c r="Q1186" s="10">
        <v>0</v>
      </c>
      <c r="R1186" s="11"/>
      <c r="S1186" s="10">
        <v>0</v>
      </c>
      <c r="T1186" s="4" t="s">
        <v>6864</v>
      </c>
      <c r="U1186">
        <v>0</v>
      </c>
      <c r="V1186">
        <v>15</v>
      </c>
      <c r="W1186">
        <v>0</v>
      </c>
      <c r="X1186">
        <v>424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H1186" s="1">
        <v>37383</v>
      </c>
      <c r="AI1186" s="1">
        <v>37535</v>
      </c>
      <c r="AM1186" s="12" t="s">
        <v>6866</v>
      </c>
    </row>
    <row r="1187" spans="1:40" x14ac:dyDescent="0.15">
      <c r="A1187" s="2" t="s">
        <v>6867</v>
      </c>
      <c r="B1187" s="2" t="s">
        <v>1020</v>
      </c>
      <c r="C1187" s="2">
        <v>204</v>
      </c>
      <c r="D1187" s="14" t="s">
        <v>6870</v>
      </c>
      <c r="E1187"/>
      <c r="F1187" t="s">
        <v>6681</v>
      </c>
      <c r="G1187" t="s">
        <v>2413</v>
      </c>
      <c r="H1187" t="s">
        <v>6682</v>
      </c>
      <c r="K1187" s="4">
        <v>2</v>
      </c>
      <c r="L1187" s="4" t="s">
        <v>6683</v>
      </c>
      <c r="M1187" s="9">
        <v>9780387953359</v>
      </c>
      <c r="N1187" t="s">
        <v>3907</v>
      </c>
      <c r="O1187" t="s">
        <v>3907</v>
      </c>
      <c r="P1187" t="s">
        <v>3907</v>
      </c>
      <c r="Q1187" s="10">
        <v>51.95</v>
      </c>
      <c r="R1187" s="11"/>
      <c r="S1187" s="10">
        <v>39</v>
      </c>
      <c r="T1187" s="4" t="s">
        <v>6864</v>
      </c>
      <c r="U1187">
        <v>15</v>
      </c>
      <c r="V1187">
        <v>15</v>
      </c>
      <c r="W1187">
        <v>13</v>
      </c>
      <c r="X1187">
        <v>15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11</v>
      </c>
      <c r="AE1187">
        <v>0</v>
      </c>
      <c r="AF1187">
        <v>11</v>
      </c>
      <c r="AH1187" s="1">
        <v>37488</v>
      </c>
      <c r="AI1187" s="1">
        <v>37535</v>
      </c>
      <c r="AJ1187" s="1">
        <v>37503</v>
      </c>
      <c r="AK1187" s="8" t="s">
        <v>6684</v>
      </c>
      <c r="AM1187" s="12" t="s">
        <v>6866</v>
      </c>
      <c r="AN1187" s="13" t="s">
        <v>1051</v>
      </c>
    </row>
    <row r="1188" spans="1:40" x14ac:dyDescent="0.15">
      <c r="A1188" s="2" t="s">
        <v>6867</v>
      </c>
      <c r="B1188" s="2" t="s">
        <v>1020</v>
      </c>
      <c r="C1188" s="2">
        <v>286</v>
      </c>
      <c r="D1188" s="14" t="s">
        <v>6870</v>
      </c>
      <c r="E1188"/>
      <c r="F1188" t="s">
        <v>2654</v>
      </c>
      <c r="G1188" t="s">
        <v>2655</v>
      </c>
      <c r="H1188" t="s">
        <v>2656</v>
      </c>
      <c r="K1188" s="4">
        <v>98</v>
      </c>
      <c r="L1188" s="4" t="s">
        <v>2657</v>
      </c>
      <c r="M1188" s="9">
        <v>9783540637202</v>
      </c>
      <c r="N1188" t="s">
        <v>3907</v>
      </c>
      <c r="O1188" t="s">
        <v>3907</v>
      </c>
      <c r="P1188" t="s">
        <v>3907</v>
      </c>
      <c r="Q1188" s="10">
        <v>36.35</v>
      </c>
      <c r="R1188" s="11"/>
      <c r="S1188" s="10">
        <v>27.3</v>
      </c>
      <c r="T1188" s="4" t="s">
        <v>6864</v>
      </c>
      <c r="U1188">
        <v>20</v>
      </c>
      <c r="V1188">
        <v>5</v>
      </c>
      <c r="W1188">
        <v>9</v>
      </c>
      <c r="X1188">
        <v>20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3</v>
      </c>
      <c r="AE1188">
        <v>2</v>
      </c>
      <c r="AF1188">
        <v>5</v>
      </c>
      <c r="AH1188" s="1">
        <v>37393</v>
      </c>
      <c r="AI1188" s="1">
        <v>37535</v>
      </c>
      <c r="AJ1188" s="1">
        <v>37481</v>
      </c>
      <c r="AK1188" s="8" t="s">
        <v>2658</v>
      </c>
      <c r="AM1188" s="12" t="s">
        <v>6866</v>
      </c>
    </row>
    <row r="1189" spans="1:40" x14ac:dyDescent="0.15">
      <c r="A1189" s="2" t="s">
        <v>6867</v>
      </c>
      <c r="B1189" s="2" t="s">
        <v>1020</v>
      </c>
      <c r="C1189" s="2">
        <v>296</v>
      </c>
      <c r="D1189" s="14" t="s">
        <v>6870</v>
      </c>
      <c r="E1189"/>
      <c r="F1189" t="s">
        <v>6681</v>
      </c>
      <c r="G1189" t="s">
        <v>6911</v>
      </c>
      <c r="H1189" t="s">
        <v>6912</v>
      </c>
      <c r="L1189" s="4" t="s">
        <v>6913</v>
      </c>
      <c r="M1189" s="9">
        <v>9780189999999</v>
      </c>
      <c r="N1189" t="s">
        <v>6914</v>
      </c>
      <c r="O1189" t="s">
        <v>6914</v>
      </c>
      <c r="P1189" t="s">
        <v>6914</v>
      </c>
      <c r="Q1189" s="10">
        <v>0</v>
      </c>
      <c r="R1189" s="11"/>
      <c r="S1189" s="10">
        <v>0</v>
      </c>
      <c r="T1189" s="4" t="s">
        <v>6864</v>
      </c>
      <c r="U1189">
        <v>0</v>
      </c>
      <c r="V1189">
        <v>4</v>
      </c>
      <c r="W1189">
        <v>0</v>
      </c>
      <c r="X1189">
        <v>424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H1189" s="1">
        <v>37383</v>
      </c>
      <c r="AI1189" s="1">
        <v>37535</v>
      </c>
      <c r="AM1189" s="12" t="s">
        <v>6866</v>
      </c>
    </row>
    <row r="1190" spans="1:40" x14ac:dyDescent="0.15">
      <c r="A1190" s="2" t="s">
        <v>6867</v>
      </c>
      <c r="B1190" s="2" t="s">
        <v>1020</v>
      </c>
      <c r="C1190" s="2" t="s">
        <v>2030</v>
      </c>
      <c r="D1190" s="14" t="s">
        <v>6870</v>
      </c>
      <c r="E1190"/>
      <c r="F1190" t="s">
        <v>5504</v>
      </c>
      <c r="G1190" t="s">
        <v>5505</v>
      </c>
      <c r="H1190" t="s">
        <v>5506</v>
      </c>
      <c r="I1190" s="4">
        <v>2</v>
      </c>
      <c r="K1190" s="4">
        <v>75</v>
      </c>
      <c r="L1190" s="4" t="s">
        <v>5507</v>
      </c>
      <c r="M1190" s="9">
        <v>9780471010906</v>
      </c>
      <c r="N1190" t="s">
        <v>3915</v>
      </c>
      <c r="O1190" t="s">
        <v>3915</v>
      </c>
      <c r="P1190" t="s">
        <v>3915</v>
      </c>
      <c r="Q1190" s="10">
        <v>100</v>
      </c>
      <c r="R1190" s="11"/>
      <c r="S1190" s="10">
        <v>75</v>
      </c>
      <c r="T1190" s="4" t="s">
        <v>6864</v>
      </c>
      <c r="U1190">
        <v>60</v>
      </c>
      <c r="V1190">
        <v>38</v>
      </c>
      <c r="W1190">
        <v>54</v>
      </c>
      <c r="X1190">
        <v>60</v>
      </c>
      <c r="Y1190">
        <v>23</v>
      </c>
      <c r="Z1190">
        <v>0</v>
      </c>
      <c r="AA1190">
        <v>1</v>
      </c>
      <c r="AB1190">
        <v>0</v>
      </c>
      <c r="AC1190">
        <v>0</v>
      </c>
      <c r="AD1190">
        <v>29</v>
      </c>
      <c r="AE1190">
        <v>1</v>
      </c>
      <c r="AF1190">
        <v>30</v>
      </c>
      <c r="AH1190" s="1">
        <v>37487</v>
      </c>
      <c r="AI1190" s="1">
        <v>37535</v>
      </c>
      <c r="AJ1190" s="1">
        <v>37516</v>
      </c>
      <c r="AK1190" s="8" t="s">
        <v>2048</v>
      </c>
      <c r="AM1190" s="12" t="s">
        <v>6866</v>
      </c>
    </row>
    <row r="1191" spans="1:40" x14ac:dyDescent="0.15">
      <c r="A1191" s="2" t="s">
        <v>6867</v>
      </c>
      <c r="B1191" s="2" t="s">
        <v>1020</v>
      </c>
      <c r="C1191" s="2" t="s">
        <v>5978</v>
      </c>
      <c r="D1191" s="14" t="s">
        <v>6870</v>
      </c>
      <c r="E1191"/>
      <c r="F1191" t="s">
        <v>5979</v>
      </c>
      <c r="G1191" t="s">
        <v>5980</v>
      </c>
      <c r="H1191" t="s">
        <v>5981</v>
      </c>
      <c r="I1191" s="4">
        <v>5</v>
      </c>
      <c r="K1191" s="4">
        <v>2</v>
      </c>
      <c r="L1191" s="4" t="s">
        <v>5982</v>
      </c>
      <c r="M1191" s="9">
        <v>9780618122141</v>
      </c>
      <c r="N1191" t="s">
        <v>5236</v>
      </c>
      <c r="O1191" t="s">
        <v>5236</v>
      </c>
      <c r="P1191" t="s">
        <v>5236</v>
      </c>
      <c r="Q1191" s="10">
        <v>105.6</v>
      </c>
      <c r="R1191" s="11"/>
      <c r="S1191" s="10">
        <v>79.2</v>
      </c>
      <c r="T1191" s="4" t="s">
        <v>6864</v>
      </c>
      <c r="U1191">
        <v>70</v>
      </c>
      <c r="V1191">
        <v>50</v>
      </c>
      <c r="W1191">
        <v>60</v>
      </c>
      <c r="X1191">
        <v>70</v>
      </c>
      <c r="Y1191">
        <v>32</v>
      </c>
      <c r="Z1191">
        <v>0</v>
      </c>
      <c r="AA1191">
        <v>0</v>
      </c>
      <c r="AB1191">
        <v>0</v>
      </c>
      <c r="AC1191">
        <v>0</v>
      </c>
      <c r="AD1191">
        <v>24</v>
      </c>
      <c r="AE1191">
        <v>6</v>
      </c>
      <c r="AF1191">
        <v>30</v>
      </c>
      <c r="AH1191" s="1">
        <v>37454</v>
      </c>
      <c r="AI1191" s="1">
        <v>37535</v>
      </c>
      <c r="AJ1191" s="1">
        <v>37489</v>
      </c>
      <c r="AK1191" s="8" t="s">
        <v>5983</v>
      </c>
      <c r="AM1191" s="12" t="s">
        <v>6866</v>
      </c>
    </row>
    <row r="1192" spans="1:40" x14ac:dyDescent="0.15">
      <c r="A1192" s="2" t="s">
        <v>6867</v>
      </c>
      <c r="B1192" s="2" t="s">
        <v>1020</v>
      </c>
      <c r="C1192" s="2" t="s">
        <v>6046</v>
      </c>
      <c r="D1192" s="14" t="s">
        <v>6870</v>
      </c>
      <c r="E1192"/>
      <c r="F1192" t="s">
        <v>5658</v>
      </c>
      <c r="G1192" t="s">
        <v>5659</v>
      </c>
      <c r="H1192" t="s">
        <v>5660</v>
      </c>
      <c r="K1192" s="4">
        <v>98</v>
      </c>
      <c r="L1192" s="4" t="s">
        <v>2944</v>
      </c>
      <c r="M1192" s="9">
        <v>9780138018122</v>
      </c>
      <c r="N1192" t="s">
        <v>3943</v>
      </c>
      <c r="O1192" t="s">
        <v>3943</v>
      </c>
      <c r="P1192" t="s">
        <v>3943</v>
      </c>
      <c r="Q1192" s="10">
        <v>93.35</v>
      </c>
      <c r="R1192" s="11"/>
      <c r="S1192" s="10">
        <v>70.05</v>
      </c>
      <c r="T1192" s="4" t="s">
        <v>6864</v>
      </c>
      <c r="U1192">
        <v>45</v>
      </c>
      <c r="V1192">
        <v>53</v>
      </c>
      <c r="W1192">
        <v>45</v>
      </c>
      <c r="X1192">
        <v>45</v>
      </c>
      <c r="Y1192">
        <v>7</v>
      </c>
      <c r="Z1192">
        <v>0</v>
      </c>
      <c r="AA1192">
        <v>0</v>
      </c>
      <c r="AB1192">
        <v>0</v>
      </c>
      <c r="AC1192">
        <v>0</v>
      </c>
      <c r="AD1192">
        <v>38</v>
      </c>
      <c r="AE1192">
        <v>8</v>
      </c>
      <c r="AF1192">
        <v>46</v>
      </c>
      <c r="AH1192" s="1">
        <v>37398</v>
      </c>
      <c r="AI1192" s="1">
        <v>37535</v>
      </c>
      <c r="AJ1192" s="1">
        <v>37532</v>
      </c>
      <c r="AK1192" s="8" t="s">
        <v>3082</v>
      </c>
      <c r="AM1192" s="12" t="s">
        <v>1050</v>
      </c>
    </row>
    <row r="1193" spans="1:40" x14ac:dyDescent="0.15">
      <c r="A1193" s="2" t="s">
        <v>6867</v>
      </c>
      <c r="B1193" s="2" t="s">
        <v>1020</v>
      </c>
      <c r="C1193" s="2" t="s">
        <v>5098</v>
      </c>
      <c r="D1193" s="14" t="s">
        <v>6870</v>
      </c>
      <c r="E1193"/>
      <c r="F1193" t="s">
        <v>6871</v>
      </c>
      <c r="G1193" t="s">
        <v>1046</v>
      </c>
      <c r="H1193" t="s">
        <v>1349</v>
      </c>
      <c r="I1193" s="4">
        <v>2</v>
      </c>
      <c r="K1193" s="4">
        <v>1</v>
      </c>
      <c r="L1193" s="4" t="s">
        <v>1350</v>
      </c>
      <c r="M1193" s="9">
        <v>9780534379230</v>
      </c>
      <c r="N1193" t="s">
        <v>3888</v>
      </c>
      <c r="O1193" t="s">
        <v>3888</v>
      </c>
      <c r="P1193" t="s">
        <v>3888</v>
      </c>
      <c r="Q1193" s="10">
        <v>44</v>
      </c>
      <c r="R1193" s="11"/>
      <c r="S1193" s="10">
        <v>33</v>
      </c>
      <c r="T1193" s="4" t="s">
        <v>6883</v>
      </c>
      <c r="U1193">
        <v>800</v>
      </c>
      <c r="V1193">
        <v>772</v>
      </c>
      <c r="W1193">
        <v>160</v>
      </c>
      <c r="X1193">
        <v>1150</v>
      </c>
      <c r="Y1193">
        <v>12</v>
      </c>
      <c r="Z1193">
        <v>4</v>
      </c>
      <c r="AA1193">
        <v>-9</v>
      </c>
      <c r="AB1193">
        <v>0</v>
      </c>
      <c r="AC1193">
        <v>26</v>
      </c>
      <c r="AD1193">
        <v>191</v>
      </c>
      <c r="AE1193">
        <v>125</v>
      </c>
      <c r="AF1193">
        <v>316</v>
      </c>
      <c r="AG1193">
        <f>AF1193+AF1197</f>
        <v>317</v>
      </c>
      <c r="AH1193" s="1">
        <v>37383</v>
      </c>
      <c r="AI1193" s="1">
        <v>37535</v>
      </c>
      <c r="AJ1193" s="1">
        <v>37526</v>
      </c>
      <c r="AK1193" s="8" t="s">
        <v>245</v>
      </c>
      <c r="AM1193" s="12" t="s">
        <v>6866</v>
      </c>
    </row>
    <row r="1194" spans="1:40" x14ac:dyDescent="0.15">
      <c r="A1194" s="2" t="s">
        <v>6867</v>
      </c>
      <c r="B1194" s="2" t="s">
        <v>1020</v>
      </c>
      <c r="C1194" s="2" t="s">
        <v>5098</v>
      </c>
      <c r="D1194" s="14" t="s">
        <v>6870</v>
      </c>
      <c r="E1194"/>
      <c r="F1194" t="s">
        <v>6871</v>
      </c>
      <c r="G1194" t="s">
        <v>1046</v>
      </c>
      <c r="H1194" t="s">
        <v>602</v>
      </c>
      <c r="I1194" s="4">
        <v>2</v>
      </c>
      <c r="K1194" s="4">
        <v>1</v>
      </c>
      <c r="L1194" s="4" t="s">
        <v>603</v>
      </c>
      <c r="M1194" s="9">
        <v>9780534377182</v>
      </c>
      <c r="N1194" t="s">
        <v>3888</v>
      </c>
      <c r="O1194" t="s">
        <v>3888</v>
      </c>
      <c r="P1194" t="s">
        <v>3888</v>
      </c>
      <c r="Q1194" s="10">
        <v>127.7</v>
      </c>
      <c r="R1194" s="11"/>
      <c r="S1194" s="10">
        <v>95.8</v>
      </c>
      <c r="T1194" s="4" t="s">
        <v>6864</v>
      </c>
      <c r="U1194">
        <v>800</v>
      </c>
      <c r="V1194">
        <v>772</v>
      </c>
      <c r="W1194">
        <v>890</v>
      </c>
      <c r="X1194">
        <v>1450</v>
      </c>
      <c r="Y1194">
        <v>55</v>
      </c>
      <c r="Z1194">
        <v>0</v>
      </c>
      <c r="AA1194">
        <v>7</v>
      </c>
      <c r="AB1194">
        <v>0</v>
      </c>
      <c r="AC1194">
        <v>25</v>
      </c>
      <c r="AD1194">
        <v>448</v>
      </c>
      <c r="AE1194">
        <v>428</v>
      </c>
      <c r="AF1194">
        <v>876</v>
      </c>
      <c r="AH1194" s="1">
        <v>37383</v>
      </c>
      <c r="AI1194" s="1">
        <v>37535</v>
      </c>
      <c r="AJ1194" s="1">
        <v>37525</v>
      </c>
      <c r="AK1194" s="8" t="s">
        <v>604</v>
      </c>
      <c r="AM1194" s="12" t="s">
        <v>6866</v>
      </c>
    </row>
    <row r="1195" spans="1:40" x14ac:dyDescent="0.15">
      <c r="A1195" s="2" t="s">
        <v>6867</v>
      </c>
      <c r="B1195" s="2" t="s">
        <v>1020</v>
      </c>
      <c r="C1195" s="2" t="s">
        <v>5098</v>
      </c>
      <c r="D1195" s="14" t="s">
        <v>6870</v>
      </c>
      <c r="E1195"/>
      <c r="F1195" t="s">
        <v>6871</v>
      </c>
      <c r="G1195" t="s">
        <v>1046</v>
      </c>
      <c r="H1195" t="s">
        <v>4181</v>
      </c>
      <c r="I1195" s="4">
        <v>2</v>
      </c>
      <c r="K1195" s="4">
        <v>1</v>
      </c>
      <c r="L1195" s="4" t="s">
        <v>4182</v>
      </c>
      <c r="M1195" s="9">
        <v>9780534379247</v>
      </c>
      <c r="N1195" t="s">
        <v>3888</v>
      </c>
      <c r="O1195" t="s">
        <v>3888</v>
      </c>
      <c r="P1195" t="s">
        <v>3888</v>
      </c>
      <c r="Q1195" s="10">
        <v>37.700000000000003</v>
      </c>
      <c r="R1195" s="11"/>
      <c r="S1195" s="10">
        <v>28.3</v>
      </c>
      <c r="T1195" s="4" t="s">
        <v>6883</v>
      </c>
      <c r="U1195">
        <v>800</v>
      </c>
      <c r="V1195">
        <v>772</v>
      </c>
      <c r="W1195">
        <v>125</v>
      </c>
      <c r="X1195">
        <v>1150</v>
      </c>
      <c r="Y1195">
        <v>67</v>
      </c>
      <c r="Z1195">
        <v>0</v>
      </c>
      <c r="AA1195">
        <v>1</v>
      </c>
      <c r="AB1195">
        <v>0</v>
      </c>
      <c r="AC1195">
        <v>8</v>
      </c>
      <c r="AD1195">
        <v>136</v>
      </c>
      <c r="AE1195">
        <v>80</v>
      </c>
      <c r="AF1195">
        <v>216</v>
      </c>
      <c r="AG1195">
        <f>AF1195+AF1197</f>
        <v>217</v>
      </c>
      <c r="AH1195" s="1">
        <v>37383</v>
      </c>
      <c r="AI1195" s="1">
        <v>37535</v>
      </c>
      <c r="AJ1195" s="1">
        <v>37526</v>
      </c>
      <c r="AK1195" s="8" t="s">
        <v>998</v>
      </c>
      <c r="AM1195" s="12" t="s">
        <v>6866</v>
      </c>
    </row>
    <row r="1196" spans="1:40" x14ac:dyDescent="0.15">
      <c r="A1196" s="2" t="s">
        <v>6867</v>
      </c>
      <c r="B1196" s="2" t="s">
        <v>1020</v>
      </c>
      <c r="C1196" s="2" t="s">
        <v>5098</v>
      </c>
      <c r="D1196" s="14" t="s">
        <v>6870</v>
      </c>
      <c r="E1196"/>
      <c r="F1196" t="s">
        <v>6871</v>
      </c>
      <c r="G1196" t="s">
        <v>1046</v>
      </c>
      <c r="H1196" t="s">
        <v>3268</v>
      </c>
      <c r="I1196" s="4">
        <v>2</v>
      </c>
      <c r="K1196" s="4">
        <v>1</v>
      </c>
      <c r="L1196" s="4" t="s">
        <v>3269</v>
      </c>
      <c r="M1196" s="9">
        <v>9780534378622</v>
      </c>
      <c r="N1196" t="s">
        <v>3888</v>
      </c>
      <c r="O1196" t="s">
        <v>3888</v>
      </c>
      <c r="P1196" t="s">
        <v>3888</v>
      </c>
      <c r="Q1196" s="10">
        <v>98</v>
      </c>
      <c r="R1196" s="11"/>
      <c r="S1196" s="10">
        <v>73.5</v>
      </c>
      <c r="T1196" s="4" t="s">
        <v>6864</v>
      </c>
      <c r="U1196">
        <v>800</v>
      </c>
      <c r="V1196">
        <v>772</v>
      </c>
      <c r="W1196">
        <v>150</v>
      </c>
      <c r="X1196">
        <v>1150</v>
      </c>
      <c r="Y1196">
        <v>273</v>
      </c>
      <c r="Z1196">
        <v>0</v>
      </c>
      <c r="AA1196">
        <v>7</v>
      </c>
      <c r="AB1196">
        <v>0</v>
      </c>
      <c r="AC1196">
        <v>10</v>
      </c>
      <c r="AD1196">
        <v>33</v>
      </c>
      <c r="AE1196">
        <v>41</v>
      </c>
      <c r="AF1196">
        <v>74</v>
      </c>
      <c r="AG1196">
        <f>AF1196+AF1197</f>
        <v>75</v>
      </c>
      <c r="AH1196" s="1">
        <v>37383</v>
      </c>
      <c r="AI1196" s="1">
        <v>37535</v>
      </c>
      <c r="AJ1196" s="1">
        <v>37495</v>
      </c>
      <c r="AK1196" s="8" t="s">
        <v>3564</v>
      </c>
      <c r="AM1196" s="12" t="s">
        <v>6866</v>
      </c>
    </row>
    <row r="1197" spans="1:40" x14ac:dyDescent="0.15">
      <c r="A1197" s="2" t="s">
        <v>6867</v>
      </c>
      <c r="B1197" s="2" t="s">
        <v>1020</v>
      </c>
      <c r="C1197" s="2" t="s">
        <v>5098</v>
      </c>
      <c r="D1197" s="14" t="s">
        <v>6870</v>
      </c>
      <c r="E1197"/>
      <c r="F1197" t="s">
        <v>6871</v>
      </c>
      <c r="G1197" t="s">
        <v>1046</v>
      </c>
      <c r="H1197" t="s">
        <v>1477</v>
      </c>
      <c r="I1197" s="4">
        <v>2</v>
      </c>
      <c r="K1197" s="4">
        <v>1</v>
      </c>
      <c r="L1197" s="4" t="s">
        <v>1478</v>
      </c>
      <c r="M1197" s="9">
        <v>9780534989347</v>
      </c>
      <c r="N1197" t="s">
        <v>3888</v>
      </c>
      <c r="O1197" t="s">
        <v>3888</v>
      </c>
      <c r="P1197" t="s">
        <v>3888</v>
      </c>
      <c r="Q1197" s="10">
        <v>179.7</v>
      </c>
      <c r="R1197" s="11"/>
      <c r="S1197" s="10">
        <v>134.80000000000001</v>
      </c>
      <c r="T1197" s="4" t="s">
        <v>6883</v>
      </c>
      <c r="U1197">
        <v>800</v>
      </c>
      <c r="V1197">
        <v>772</v>
      </c>
      <c r="W1197">
        <v>83</v>
      </c>
      <c r="X1197">
        <v>800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H1197" s="1">
        <v>37383</v>
      </c>
      <c r="AI1197" s="1">
        <v>37535</v>
      </c>
      <c r="AJ1197" s="1">
        <v>37526</v>
      </c>
      <c r="AK1197" s="8" t="s">
        <v>1479</v>
      </c>
      <c r="AM1197" s="12" t="s">
        <v>6866</v>
      </c>
    </row>
    <row r="1198" spans="1:40" x14ac:dyDescent="0.15">
      <c r="A1198" s="2" t="s">
        <v>6867</v>
      </c>
      <c r="B1198" s="2" t="s">
        <v>1020</v>
      </c>
      <c r="C1198" s="2" t="s">
        <v>1348</v>
      </c>
      <c r="D1198" s="14" t="s">
        <v>6925</v>
      </c>
      <c r="E1198"/>
      <c r="F1198" t="s">
        <v>6871</v>
      </c>
      <c r="G1198" t="s">
        <v>1046</v>
      </c>
      <c r="H1198" t="s">
        <v>1349</v>
      </c>
      <c r="I1198" s="4">
        <v>2</v>
      </c>
      <c r="K1198" s="4">
        <v>1</v>
      </c>
      <c r="L1198" s="4" t="s">
        <v>1350</v>
      </c>
      <c r="M1198" s="9">
        <v>9780534379230</v>
      </c>
      <c r="N1198" t="s">
        <v>3888</v>
      </c>
      <c r="O1198" t="s">
        <v>3888</v>
      </c>
      <c r="P1198" t="s">
        <v>3888</v>
      </c>
      <c r="Q1198" s="10">
        <v>44</v>
      </c>
      <c r="R1198" s="11"/>
      <c r="S1198" s="10">
        <v>33</v>
      </c>
      <c r="T1198" s="4" t="s">
        <v>6883</v>
      </c>
      <c r="U1198">
        <v>350</v>
      </c>
      <c r="V1198">
        <v>303</v>
      </c>
      <c r="W1198">
        <v>160</v>
      </c>
      <c r="X1198">
        <v>1150</v>
      </c>
      <c r="Y1198">
        <v>12</v>
      </c>
      <c r="Z1198">
        <v>4</v>
      </c>
      <c r="AA1198">
        <v>-9</v>
      </c>
      <c r="AB1198">
        <v>0</v>
      </c>
      <c r="AC1198">
        <v>26</v>
      </c>
      <c r="AD1198">
        <v>191</v>
      </c>
      <c r="AE1198">
        <v>125</v>
      </c>
      <c r="AF1198">
        <v>316</v>
      </c>
      <c r="AG1198">
        <f>AG1193</f>
        <v>317</v>
      </c>
      <c r="AH1198" s="1">
        <v>37384</v>
      </c>
      <c r="AI1198" s="1">
        <v>37535</v>
      </c>
      <c r="AJ1198" s="1">
        <v>37526</v>
      </c>
      <c r="AK1198" s="8" t="s">
        <v>245</v>
      </c>
      <c r="AM1198" s="12" t="s">
        <v>6866</v>
      </c>
    </row>
    <row r="1199" spans="1:40" x14ac:dyDescent="0.15">
      <c r="A1199" s="2" t="s">
        <v>6867</v>
      </c>
      <c r="B1199" s="2" t="s">
        <v>1020</v>
      </c>
      <c r="C1199" s="2" t="s">
        <v>1348</v>
      </c>
      <c r="D1199" s="14" t="s">
        <v>6925</v>
      </c>
      <c r="E1199"/>
      <c r="F1199" t="s">
        <v>6871</v>
      </c>
      <c r="G1199" t="s">
        <v>1046</v>
      </c>
      <c r="H1199" t="s">
        <v>4181</v>
      </c>
      <c r="I1199" s="4">
        <v>2</v>
      </c>
      <c r="K1199" s="4">
        <v>1</v>
      </c>
      <c r="L1199" s="4" t="s">
        <v>4182</v>
      </c>
      <c r="M1199" s="9">
        <v>9780534379247</v>
      </c>
      <c r="N1199" t="s">
        <v>3888</v>
      </c>
      <c r="O1199" t="s">
        <v>3888</v>
      </c>
      <c r="P1199" t="s">
        <v>3888</v>
      </c>
      <c r="Q1199" s="10">
        <v>37.700000000000003</v>
      </c>
      <c r="R1199" s="11"/>
      <c r="S1199" s="10">
        <v>28.3</v>
      </c>
      <c r="T1199" s="4" t="s">
        <v>6883</v>
      </c>
      <c r="U1199">
        <v>350</v>
      </c>
      <c r="V1199">
        <v>303</v>
      </c>
      <c r="W1199">
        <v>125</v>
      </c>
      <c r="X1199">
        <v>1150</v>
      </c>
      <c r="Y1199">
        <v>67</v>
      </c>
      <c r="Z1199">
        <v>0</v>
      </c>
      <c r="AA1199">
        <v>1</v>
      </c>
      <c r="AB1199">
        <v>0</v>
      </c>
      <c r="AC1199">
        <v>8</v>
      </c>
      <c r="AD1199">
        <v>136</v>
      </c>
      <c r="AE1199">
        <v>80</v>
      </c>
      <c r="AF1199">
        <v>216</v>
      </c>
      <c r="AG1199">
        <f>AG1195</f>
        <v>217</v>
      </c>
      <c r="AH1199" s="1">
        <v>37384</v>
      </c>
      <c r="AI1199" s="1">
        <v>37535</v>
      </c>
      <c r="AJ1199" s="1">
        <v>37526</v>
      </c>
      <c r="AK1199" s="8" t="s">
        <v>998</v>
      </c>
      <c r="AM1199" s="12" t="s">
        <v>6866</v>
      </c>
    </row>
    <row r="1200" spans="1:40" x14ac:dyDescent="0.15">
      <c r="A1200" s="2" t="s">
        <v>6867</v>
      </c>
      <c r="B1200" s="2" t="s">
        <v>1020</v>
      </c>
      <c r="C1200" s="2" t="s">
        <v>1348</v>
      </c>
      <c r="D1200" s="14" t="s">
        <v>6925</v>
      </c>
      <c r="E1200"/>
      <c r="F1200" t="s">
        <v>6871</v>
      </c>
      <c r="G1200" t="s">
        <v>1046</v>
      </c>
      <c r="H1200" t="s">
        <v>602</v>
      </c>
      <c r="I1200" s="4">
        <v>2</v>
      </c>
      <c r="K1200" s="4">
        <v>1</v>
      </c>
      <c r="L1200" s="4" t="s">
        <v>603</v>
      </c>
      <c r="M1200" s="9">
        <v>9780534377182</v>
      </c>
      <c r="N1200" t="s">
        <v>3888</v>
      </c>
      <c r="O1200" t="s">
        <v>3888</v>
      </c>
      <c r="P1200" t="s">
        <v>3888</v>
      </c>
      <c r="Q1200" s="10">
        <v>127.7</v>
      </c>
      <c r="R1200" s="11"/>
      <c r="S1200" s="10">
        <v>95.8</v>
      </c>
      <c r="T1200" s="4" t="s">
        <v>6864</v>
      </c>
      <c r="U1200">
        <v>350</v>
      </c>
      <c r="V1200">
        <v>303</v>
      </c>
      <c r="W1200">
        <v>890</v>
      </c>
      <c r="X1200">
        <v>1450</v>
      </c>
      <c r="Y1200">
        <v>55</v>
      </c>
      <c r="Z1200">
        <v>0</v>
      </c>
      <c r="AA1200">
        <v>7</v>
      </c>
      <c r="AB1200">
        <v>0</v>
      </c>
      <c r="AC1200">
        <v>25</v>
      </c>
      <c r="AD1200">
        <v>448</v>
      </c>
      <c r="AE1200">
        <v>428</v>
      </c>
      <c r="AF1200">
        <v>876</v>
      </c>
      <c r="AH1200" s="1">
        <v>37384</v>
      </c>
      <c r="AI1200" s="1">
        <v>37535</v>
      </c>
      <c r="AJ1200" s="1">
        <v>37525</v>
      </c>
      <c r="AK1200" s="8" t="s">
        <v>604</v>
      </c>
      <c r="AM1200" s="12" t="s">
        <v>6866</v>
      </c>
    </row>
    <row r="1201" spans="1:39" x14ac:dyDescent="0.15">
      <c r="A1201" s="2" t="s">
        <v>6867</v>
      </c>
      <c r="B1201" s="2" t="s">
        <v>1020</v>
      </c>
      <c r="C1201" s="2" t="s">
        <v>1348</v>
      </c>
      <c r="D1201" s="14" t="s">
        <v>6925</v>
      </c>
      <c r="E1201"/>
      <c r="F1201" t="s">
        <v>6871</v>
      </c>
      <c r="G1201" t="s">
        <v>1046</v>
      </c>
      <c r="H1201" t="s">
        <v>3268</v>
      </c>
      <c r="I1201" s="4">
        <v>2</v>
      </c>
      <c r="K1201" s="4">
        <v>1</v>
      </c>
      <c r="L1201" s="4" t="s">
        <v>3269</v>
      </c>
      <c r="M1201" s="9">
        <v>9780534378622</v>
      </c>
      <c r="N1201" t="s">
        <v>3888</v>
      </c>
      <c r="O1201" t="s">
        <v>3888</v>
      </c>
      <c r="P1201" t="s">
        <v>3888</v>
      </c>
      <c r="Q1201" s="10">
        <v>98</v>
      </c>
      <c r="R1201" s="11"/>
      <c r="S1201" s="10">
        <v>73.5</v>
      </c>
      <c r="T1201" s="4" t="s">
        <v>6864</v>
      </c>
      <c r="U1201">
        <v>350</v>
      </c>
      <c r="V1201">
        <v>303</v>
      </c>
      <c r="W1201">
        <v>150</v>
      </c>
      <c r="X1201">
        <v>1150</v>
      </c>
      <c r="Y1201">
        <v>273</v>
      </c>
      <c r="Z1201">
        <v>0</v>
      </c>
      <c r="AA1201">
        <v>7</v>
      </c>
      <c r="AB1201">
        <v>0</v>
      </c>
      <c r="AC1201">
        <v>10</v>
      </c>
      <c r="AD1201">
        <v>33</v>
      </c>
      <c r="AE1201">
        <v>41</v>
      </c>
      <c r="AF1201">
        <v>74</v>
      </c>
      <c r="AG1201">
        <f>AG1196</f>
        <v>75</v>
      </c>
      <c r="AH1201" s="1">
        <v>37384</v>
      </c>
      <c r="AI1201" s="1">
        <v>37535</v>
      </c>
      <c r="AJ1201" s="1">
        <v>37495</v>
      </c>
      <c r="AK1201" s="8" t="s">
        <v>3564</v>
      </c>
      <c r="AM1201" s="12" t="s">
        <v>6866</v>
      </c>
    </row>
    <row r="1202" spans="1:39" x14ac:dyDescent="0.15">
      <c r="A1202" s="2" t="s">
        <v>6867</v>
      </c>
      <c r="B1202" s="2" t="s">
        <v>1020</v>
      </c>
      <c r="C1202" s="2" t="s">
        <v>3755</v>
      </c>
      <c r="D1202" s="14" t="s">
        <v>6925</v>
      </c>
      <c r="E1202"/>
      <c r="F1202" t="s">
        <v>6871</v>
      </c>
      <c r="G1202" t="s">
        <v>1046</v>
      </c>
      <c r="H1202" t="s">
        <v>3756</v>
      </c>
      <c r="I1202" s="4">
        <v>2</v>
      </c>
      <c r="K1202" s="4">
        <v>1</v>
      </c>
      <c r="L1202" s="4" t="s">
        <v>3757</v>
      </c>
      <c r="M1202" s="9">
        <v>9780534378639</v>
      </c>
      <c r="N1202" t="s">
        <v>3888</v>
      </c>
      <c r="O1202" t="s">
        <v>3888</v>
      </c>
      <c r="P1202" t="s">
        <v>3888</v>
      </c>
      <c r="Q1202" s="10">
        <v>98.35</v>
      </c>
      <c r="R1202" s="11"/>
      <c r="S1202" s="10">
        <v>73.8</v>
      </c>
      <c r="T1202" s="4" t="s">
        <v>6864</v>
      </c>
      <c r="U1202">
        <v>300</v>
      </c>
      <c r="V1202">
        <v>254</v>
      </c>
      <c r="W1202">
        <v>53</v>
      </c>
      <c r="X1202">
        <v>300</v>
      </c>
      <c r="Y1202">
        <v>26</v>
      </c>
      <c r="Z1202">
        <v>0</v>
      </c>
      <c r="AA1202">
        <v>1</v>
      </c>
      <c r="AB1202">
        <v>0</v>
      </c>
      <c r="AC1202">
        <v>9</v>
      </c>
      <c r="AD1202">
        <v>24</v>
      </c>
      <c r="AE1202">
        <v>30</v>
      </c>
      <c r="AF1202">
        <v>54</v>
      </c>
      <c r="AG1202">
        <f>AF1202+AF1204</f>
        <v>82</v>
      </c>
      <c r="AH1202" s="1">
        <v>37384</v>
      </c>
      <c r="AI1202" s="1">
        <v>37535</v>
      </c>
      <c r="AJ1202" s="1">
        <v>37529</v>
      </c>
      <c r="AK1202" s="8" t="s">
        <v>3758</v>
      </c>
      <c r="AM1202" s="12" t="s">
        <v>6866</v>
      </c>
    </row>
    <row r="1203" spans="1:39" x14ac:dyDescent="0.15">
      <c r="A1203" s="2" t="s">
        <v>6867</v>
      </c>
      <c r="B1203" s="2" t="s">
        <v>1020</v>
      </c>
      <c r="C1203" s="2" t="s">
        <v>3755</v>
      </c>
      <c r="D1203" s="14" t="s">
        <v>6925</v>
      </c>
      <c r="E1203"/>
      <c r="F1203" t="s">
        <v>6871</v>
      </c>
      <c r="G1203" t="s">
        <v>1046</v>
      </c>
      <c r="H1203" t="s">
        <v>958</v>
      </c>
      <c r="I1203" s="4">
        <v>2</v>
      </c>
      <c r="K1203" s="4">
        <v>1</v>
      </c>
      <c r="L1203" s="4" t="s">
        <v>959</v>
      </c>
      <c r="M1203" s="9">
        <v>9780534379131</v>
      </c>
      <c r="N1203" t="s">
        <v>3888</v>
      </c>
      <c r="O1203" t="s">
        <v>3888</v>
      </c>
      <c r="P1203" t="s">
        <v>3888</v>
      </c>
      <c r="Q1203" s="10">
        <v>22.35</v>
      </c>
      <c r="R1203" s="11"/>
      <c r="S1203" s="10">
        <v>16.8</v>
      </c>
      <c r="T1203" s="4" t="s">
        <v>6883</v>
      </c>
      <c r="U1203">
        <v>300</v>
      </c>
      <c r="V1203">
        <v>254</v>
      </c>
      <c r="W1203">
        <v>42</v>
      </c>
      <c r="X1203">
        <v>300</v>
      </c>
      <c r="Y1203">
        <v>32</v>
      </c>
      <c r="Z1203">
        <v>0</v>
      </c>
      <c r="AA1203">
        <v>0</v>
      </c>
      <c r="AB1203">
        <v>0</v>
      </c>
      <c r="AC1203">
        <v>5</v>
      </c>
      <c r="AD1203">
        <v>17</v>
      </c>
      <c r="AE1203">
        <v>13</v>
      </c>
      <c r="AF1203">
        <v>30</v>
      </c>
      <c r="AG1203">
        <f>AF1203+AF1204</f>
        <v>58</v>
      </c>
      <c r="AH1203" s="1">
        <v>37384</v>
      </c>
      <c r="AI1203" s="1">
        <v>37535</v>
      </c>
      <c r="AJ1203" s="1">
        <v>37480</v>
      </c>
      <c r="AK1203" s="8" t="s">
        <v>960</v>
      </c>
      <c r="AM1203" s="12" t="s">
        <v>6866</v>
      </c>
    </row>
    <row r="1204" spans="1:39" x14ac:dyDescent="0.15">
      <c r="A1204" s="2" t="s">
        <v>6867</v>
      </c>
      <c r="B1204" s="2" t="s">
        <v>1020</v>
      </c>
      <c r="C1204" s="2" t="s">
        <v>3755</v>
      </c>
      <c r="D1204" s="14" t="s">
        <v>6925</v>
      </c>
      <c r="E1204"/>
      <c r="F1204" t="s">
        <v>6871</v>
      </c>
      <c r="G1204" t="s">
        <v>1046</v>
      </c>
      <c r="H1204" t="s">
        <v>5915</v>
      </c>
      <c r="I1204" s="4">
        <v>2</v>
      </c>
      <c r="K1204" s="4">
        <v>1</v>
      </c>
      <c r="L1204" s="4" t="s">
        <v>2945</v>
      </c>
      <c r="M1204" s="9">
        <v>9780534990244</v>
      </c>
      <c r="N1204" t="s">
        <v>3888</v>
      </c>
      <c r="O1204" t="s">
        <v>3888</v>
      </c>
      <c r="P1204" t="s">
        <v>3888</v>
      </c>
      <c r="Q1204" s="10">
        <v>149.69999999999999</v>
      </c>
      <c r="R1204" s="11"/>
      <c r="S1204" s="10">
        <v>112.3</v>
      </c>
      <c r="T1204" s="4" t="s">
        <v>6883</v>
      </c>
      <c r="U1204">
        <v>300</v>
      </c>
      <c r="V1204">
        <v>254</v>
      </c>
      <c r="W1204">
        <v>65</v>
      </c>
      <c r="X1204">
        <v>300</v>
      </c>
      <c r="Y1204">
        <v>18</v>
      </c>
      <c r="Z1204">
        <v>0</v>
      </c>
      <c r="AA1204">
        <v>0</v>
      </c>
      <c r="AB1204">
        <v>0</v>
      </c>
      <c r="AC1204">
        <v>0</v>
      </c>
      <c r="AD1204">
        <v>28</v>
      </c>
      <c r="AE1204">
        <v>0</v>
      </c>
      <c r="AF1204">
        <v>28</v>
      </c>
      <c r="AH1204" s="1">
        <v>37420</v>
      </c>
      <c r="AI1204" s="1">
        <v>37535</v>
      </c>
      <c r="AJ1204" s="1">
        <v>37489</v>
      </c>
      <c r="AK1204" s="8" t="s">
        <v>5916</v>
      </c>
      <c r="AM1204" s="12" t="s">
        <v>6866</v>
      </c>
    </row>
    <row r="1205" spans="1:39" x14ac:dyDescent="0.15">
      <c r="A1205" s="2" t="s">
        <v>6867</v>
      </c>
      <c r="B1205" s="2" t="s">
        <v>1020</v>
      </c>
      <c r="C1205" s="2" t="s">
        <v>3755</v>
      </c>
      <c r="D1205" s="14" t="s">
        <v>6925</v>
      </c>
      <c r="E1205"/>
      <c r="F1205" t="s">
        <v>6871</v>
      </c>
      <c r="G1205" t="s">
        <v>1046</v>
      </c>
      <c r="H1205" t="s">
        <v>3256</v>
      </c>
      <c r="I1205" s="4">
        <v>2</v>
      </c>
      <c r="K1205" s="4">
        <v>1</v>
      </c>
      <c r="L1205" s="4" t="s">
        <v>3257</v>
      </c>
      <c r="M1205" s="9">
        <v>9780534379124</v>
      </c>
      <c r="N1205" t="s">
        <v>3888</v>
      </c>
      <c r="O1205" t="s">
        <v>3888</v>
      </c>
      <c r="P1205" t="s">
        <v>3888</v>
      </c>
      <c r="Q1205" s="10">
        <v>29</v>
      </c>
      <c r="R1205" s="11"/>
      <c r="S1205" s="10">
        <v>21.75</v>
      </c>
      <c r="T1205" s="4" t="s">
        <v>6883</v>
      </c>
      <c r="U1205">
        <v>300</v>
      </c>
      <c r="V1205">
        <v>254</v>
      </c>
      <c r="W1205">
        <v>30</v>
      </c>
      <c r="X1205">
        <v>300</v>
      </c>
      <c r="Y1205">
        <v>17</v>
      </c>
      <c r="Z1205">
        <v>0</v>
      </c>
      <c r="AA1205">
        <v>0</v>
      </c>
      <c r="AB1205">
        <v>0</v>
      </c>
      <c r="AC1205">
        <v>15</v>
      </c>
      <c r="AD1205">
        <v>44</v>
      </c>
      <c r="AE1205">
        <v>29</v>
      </c>
      <c r="AF1205">
        <v>73</v>
      </c>
      <c r="AG1205">
        <f>AF1205+AF1204</f>
        <v>101</v>
      </c>
      <c r="AH1205" s="1">
        <v>37384</v>
      </c>
      <c r="AI1205" s="1">
        <v>37535</v>
      </c>
      <c r="AJ1205" s="1">
        <v>37495</v>
      </c>
      <c r="AK1205" s="8" t="s">
        <v>1837</v>
      </c>
      <c r="AM1205" s="12" t="s">
        <v>6866</v>
      </c>
    </row>
    <row r="1206" spans="1:39" x14ac:dyDescent="0.15">
      <c r="A1206" s="2" t="s">
        <v>6867</v>
      </c>
      <c r="B1206" s="2" t="s">
        <v>1020</v>
      </c>
      <c r="C1206" s="2" t="s">
        <v>3755</v>
      </c>
      <c r="D1206" s="14" t="s">
        <v>6925</v>
      </c>
      <c r="E1206"/>
      <c r="F1206" t="s">
        <v>6871</v>
      </c>
      <c r="G1206" t="s">
        <v>1046</v>
      </c>
      <c r="H1206" t="s">
        <v>602</v>
      </c>
      <c r="I1206" s="4">
        <v>2</v>
      </c>
      <c r="K1206" s="4">
        <v>1</v>
      </c>
      <c r="L1206" s="4" t="s">
        <v>603</v>
      </c>
      <c r="M1206" s="9">
        <v>9780534377182</v>
      </c>
      <c r="N1206" t="s">
        <v>3888</v>
      </c>
      <c r="O1206" t="s">
        <v>3888</v>
      </c>
      <c r="P1206" t="s">
        <v>3888</v>
      </c>
      <c r="Q1206" s="10">
        <v>127.7</v>
      </c>
      <c r="R1206" s="11"/>
      <c r="S1206" s="10">
        <v>95.8</v>
      </c>
      <c r="T1206" s="4" t="s">
        <v>6864</v>
      </c>
      <c r="U1206">
        <v>300</v>
      </c>
      <c r="V1206">
        <v>254</v>
      </c>
      <c r="W1206">
        <v>890</v>
      </c>
      <c r="X1206">
        <v>1450</v>
      </c>
      <c r="Y1206">
        <v>55</v>
      </c>
      <c r="Z1206">
        <v>0</v>
      </c>
      <c r="AA1206">
        <v>7</v>
      </c>
      <c r="AB1206">
        <v>0</v>
      </c>
      <c r="AC1206">
        <v>25</v>
      </c>
      <c r="AD1206">
        <v>448</v>
      </c>
      <c r="AE1206">
        <v>428</v>
      </c>
      <c r="AF1206">
        <v>876</v>
      </c>
      <c r="AH1206" s="1">
        <v>37384</v>
      </c>
      <c r="AI1206" s="1">
        <v>37535</v>
      </c>
      <c r="AJ1206" s="1">
        <v>37525</v>
      </c>
      <c r="AK1206" s="8" t="s">
        <v>604</v>
      </c>
      <c r="AM1206" s="12" t="s">
        <v>6866</v>
      </c>
    </row>
    <row r="1207" spans="1:39" x14ac:dyDescent="0.15">
      <c r="A1207" s="2" t="s">
        <v>6867</v>
      </c>
      <c r="B1207" s="2" t="s">
        <v>1020</v>
      </c>
      <c r="C1207" s="2" t="s">
        <v>1021</v>
      </c>
      <c r="D1207" s="14" t="s">
        <v>6870</v>
      </c>
      <c r="E1207"/>
      <c r="F1207" t="s">
        <v>1022</v>
      </c>
      <c r="G1207" t="s">
        <v>1023</v>
      </c>
      <c r="H1207" t="s">
        <v>1024</v>
      </c>
      <c r="I1207" s="4">
        <v>6</v>
      </c>
      <c r="K1207" s="4">
        <v>96</v>
      </c>
      <c r="L1207" s="4" t="s">
        <v>1025</v>
      </c>
      <c r="M1207" s="9">
        <v>9780079121462</v>
      </c>
      <c r="N1207" t="s">
        <v>6863</v>
      </c>
      <c r="O1207" t="s">
        <v>6863</v>
      </c>
      <c r="P1207" t="s">
        <v>6863</v>
      </c>
      <c r="Q1207" s="10">
        <v>106.35</v>
      </c>
      <c r="R1207" s="11"/>
      <c r="S1207" s="10">
        <v>79.8</v>
      </c>
      <c r="T1207" s="4" t="s">
        <v>6864</v>
      </c>
      <c r="U1207">
        <v>40</v>
      </c>
      <c r="V1207">
        <v>29</v>
      </c>
      <c r="W1207">
        <v>9</v>
      </c>
      <c r="X1207">
        <v>40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7</v>
      </c>
      <c r="AE1207">
        <v>0</v>
      </c>
      <c r="AF1207">
        <v>7</v>
      </c>
      <c r="AH1207" s="1">
        <v>37509</v>
      </c>
      <c r="AI1207" s="1">
        <v>37535</v>
      </c>
      <c r="AJ1207" s="1">
        <v>37518</v>
      </c>
      <c r="AK1207" s="8" t="s">
        <v>1026</v>
      </c>
      <c r="AM1207" s="12" t="s">
        <v>6866</v>
      </c>
    </row>
    <row r="1208" spans="1:39" x14ac:dyDescent="0.15">
      <c r="A1208" s="2" t="s">
        <v>6867</v>
      </c>
      <c r="B1208" s="2" t="s">
        <v>1020</v>
      </c>
      <c r="C1208" s="2" t="s">
        <v>1021</v>
      </c>
      <c r="D1208" s="14" t="s">
        <v>6870</v>
      </c>
      <c r="E1208"/>
      <c r="F1208" t="s">
        <v>1022</v>
      </c>
      <c r="G1208" t="s">
        <v>1023</v>
      </c>
      <c r="H1208" t="s">
        <v>5934</v>
      </c>
      <c r="I1208" s="4">
        <v>6</v>
      </c>
      <c r="K1208" s="4">
        <v>96</v>
      </c>
      <c r="L1208" s="4" t="s">
        <v>5935</v>
      </c>
      <c r="M1208" s="9">
        <v>9780079121479</v>
      </c>
      <c r="N1208" t="s">
        <v>6863</v>
      </c>
      <c r="O1208" t="s">
        <v>6863</v>
      </c>
      <c r="P1208" t="s">
        <v>6863</v>
      </c>
      <c r="Q1208" s="10">
        <v>106.35</v>
      </c>
      <c r="R1208" s="11"/>
      <c r="S1208" s="10">
        <v>79.8</v>
      </c>
      <c r="T1208" s="4" t="s">
        <v>6864</v>
      </c>
      <c r="U1208">
        <v>40</v>
      </c>
      <c r="V1208">
        <v>29</v>
      </c>
      <c r="W1208">
        <v>27</v>
      </c>
      <c r="X1208">
        <v>40</v>
      </c>
      <c r="Y1208">
        <v>15</v>
      </c>
      <c r="Z1208">
        <v>0</v>
      </c>
      <c r="AA1208">
        <v>0</v>
      </c>
      <c r="AB1208">
        <v>0</v>
      </c>
      <c r="AC1208">
        <v>0</v>
      </c>
      <c r="AD1208">
        <v>12</v>
      </c>
      <c r="AE1208">
        <v>0</v>
      </c>
      <c r="AF1208">
        <v>12</v>
      </c>
      <c r="AH1208" s="1">
        <v>37509</v>
      </c>
      <c r="AI1208" s="1">
        <v>37535</v>
      </c>
      <c r="AJ1208" s="1">
        <v>37518</v>
      </c>
      <c r="AK1208" s="8" t="s">
        <v>1026</v>
      </c>
      <c r="AM1208" s="12" t="s">
        <v>6866</v>
      </c>
    </row>
    <row r="1209" spans="1:39" x14ac:dyDescent="0.15">
      <c r="A1209" s="2" t="s">
        <v>6867</v>
      </c>
      <c r="B1209" s="2" t="s">
        <v>1020</v>
      </c>
      <c r="C1209" s="2" t="s">
        <v>83</v>
      </c>
      <c r="D1209" s="14" t="s">
        <v>6870</v>
      </c>
      <c r="E1209"/>
      <c r="F1209" t="s">
        <v>703</v>
      </c>
      <c r="G1209" t="s">
        <v>704</v>
      </c>
      <c r="H1209" t="s">
        <v>705</v>
      </c>
      <c r="K1209" s="4">
        <v>2</v>
      </c>
      <c r="L1209" s="4" t="s">
        <v>706</v>
      </c>
      <c r="M1209" s="9">
        <v>9780130416476</v>
      </c>
      <c r="N1209" t="s">
        <v>3943</v>
      </c>
      <c r="O1209" t="s">
        <v>3943</v>
      </c>
      <c r="P1209" t="s">
        <v>3943</v>
      </c>
      <c r="Q1209" s="10">
        <v>93.35</v>
      </c>
      <c r="R1209" s="11"/>
      <c r="S1209" s="10">
        <v>70.05</v>
      </c>
      <c r="T1209" s="4" t="s">
        <v>6864</v>
      </c>
      <c r="U1209">
        <v>60</v>
      </c>
      <c r="V1209">
        <v>44</v>
      </c>
      <c r="W1209">
        <v>60</v>
      </c>
      <c r="X1209">
        <v>60</v>
      </c>
      <c r="Y1209">
        <v>17</v>
      </c>
      <c r="Z1209">
        <v>0</v>
      </c>
      <c r="AA1209">
        <v>0</v>
      </c>
      <c r="AB1209">
        <v>0</v>
      </c>
      <c r="AC1209">
        <v>0</v>
      </c>
      <c r="AD1209">
        <v>45</v>
      </c>
      <c r="AE1209">
        <v>3</v>
      </c>
      <c r="AF1209">
        <v>48</v>
      </c>
      <c r="AH1209" s="1">
        <v>37498</v>
      </c>
      <c r="AI1209" s="1">
        <v>37535</v>
      </c>
      <c r="AJ1209" s="1">
        <v>37550</v>
      </c>
      <c r="AK1209" s="8" t="s">
        <v>3082</v>
      </c>
      <c r="AM1209" s="12" t="s">
        <v>6866</v>
      </c>
    </row>
    <row r="1210" spans="1:39" x14ac:dyDescent="0.15">
      <c r="A1210" s="2" t="s">
        <v>6867</v>
      </c>
      <c r="B1210" s="2" t="s">
        <v>1020</v>
      </c>
      <c r="C1210" s="2" t="s">
        <v>5193</v>
      </c>
      <c r="D1210" s="14" t="s">
        <v>6870</v>
      </c>
      <c r="E1210"/>
      <c r="F1210" t="s">
        <v>4220</v>
      </c>
      <c r="G1210" t="s">
        <v>4221</v>
      </c>
      <c r="H1210" t="s">
        <v>4222</v>
      </c>
      <c r="I1210" s="4">
        <v>3</v>
      </c>
      <c r="K1210" s="4">
        <v>78</v>
      </c>
      <c r="L1210" s="4" t="s">
        <v>4223</v>
      </c>
      <c r="M1210" s="9">
        <v>9780471021957</v>
      </c>
      <c r="N1210" t="s">
        <v>3915</v>
      </c>
      <c r="O1210" t="s">
        <v>3915</v>
      </c>
      <c r="P1210" t="s">
        <v>3915</v>
      </c>
      <c r="Q1210" s="10">
        <v>112</v>
      </c>
      <c r="R1210" s="11"/>
      <c r="S1210" s="10">
        <v>84</v>
      </c>
      <c r="T1210" s="4" t="s">
        <v>6864</v>
      </c>
      <c r="U1210">
        <v>60</v>
      </c>
      <c r="V1210">
        <v>76</v>
      </c>
      <c r="W1210">
        <v>60</v>
      </c>
      <c r="X1210">
        <v>60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68</v>
      </c>
      <c r="AE1210">
        <v>2</v>
      </c>
      <c r="AF1210">
        <v>70</v>
      </c>
      <c r="AH1210" s="1">
        <v>37435</v>
      </c>
      <c r="AI1210" s="1">
        <v>37535</v>
      </c>
      <c r="AJ1210" s="1">
        <v>37532</v>
      </c>
      <c r="AK1210" s="8" t="s">
        <v>5971</v>
      </c>
      <c r="AM1210" s="12" t="s">
        <v>6866</v>
      </c>
    </row>
    <row r="1211" spans="1:39" x14ac:dyDescent="0.15">
      <c r="A1211" s="2" t="s">
        <v>6867</v>
      </c>
      <c r="B1211" s="2" t="s">
        <v>1020</v>
      </c>
      <c r="C1211" s="2" t="s">
        <v>6488</v>
      </c>
      <c r="D1211" s="14" t="s">
        <v>6870</v>
      </c>
      <c r="E1211"/>
      <c r="F1211" t="s">
        <v>6489</v>
      </c>
      <c r="G1211" t="s">
        <v>6911</v>
      </c>
      <c r="H1211" t="s">
        <v>6912</v>
      </c>
      <c r="L1211" s="4" t="s">
        <v>6913</v>
      </c>
      <c r="M1211" s="9">
        <v>9780189999999</v>
      </c>
      <c r="N1211" t="s">
        <v>6914</v>
      </c>
      <c r="O1211" t="s">
        <v>6914</v>
      </c>
      <c r="P1211" t="s">
        <v>6914</v>
      </c>
      <c r="Q1211" s="10">
        <v>0</v>
      </c>
      <c r="R1211" s="11"/>
      <c r="S1211" s="10">
        <v>0</v>
      </c>
      <c r="T1211" s="4" t="s">
        <v>6864</v>
      </c>
      <c r="U1211">
        <v>0</v>
      </c>
      <c r="V1211">
        <v>30</v>
      </c>
      <c r="W1211">
        <v>0</v>
      </c>
      <c r="X1211">
        <v>424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H1211" s="1">
        <v>37504</v>
      </c>
      <c r="AI1211" s="1">
        <v>37535</v>
      </c>
      <c r="AM1211" s="12" t="s">
        <v>6866</v>
      </c>
    </row>
    <row r="1212" spans="1:39" x14ac:dyDescent="0.15">
      <c r="A1212" s="2" t="s">
        <v>6867</v>
      </c>
      <c r="B1212" s="2" t="s">
        <v>1020</v>
      </c>
      <c r="C1212" s="2" t="s">
        <v>999</v>
      </c>
      <c r="D1212" s="14" t="s">
        <v>6870</v>
      </c>
      <c r="E1212"/>
      <c r="F1212" t="s">
        <v>3717</v>
      </c>
      <c r="G1212" t="s">
        <v>1000</v>
      </c>
      <c r="H1212" t="s">
        <v>1001</v>
      </c>
      <c r="I1212" s="4">
        <v>2</v>
      </c>
      <c r="K1212" s="4">
        <v>2</v>
      </c>
      <c r="L1212" s="4" t="s">
        <v>1002</v>
      </c>
      <c r="M1212" s="9">
        <v>9780471213949</v>
      </c>
      <c r="N1212" t="s">
        <v>3915</v>
      </c>
      <c r="O1212" t="s">
        <v>3915</v>
      </c>
      <c r="P1212" t="s">
        <v>3915</v>
      </c>
      <c r="Q1212" s="10">
        <v>95.95</v>
      </c>
      <c r="R1212" s="11"/>
      <c r="S1212" s="10">
        <v>72</v>
      </c>
      <c r="T1212" s="4" t="s">
        <v>6864</v>
      </c>
      <c r="U1212">
        <v>50</v>
      </c>
      <c r="V1212">
        <v>55</v>
      </c>
      <c r="W1212">
        <v>45</v>
      </c>
      <c r="X1212">
        <v>50</v>
      </c>
      <c r="Y1212">
        <v>16</v>
      </c>
      <c r="Z1212">
        <v>0</v>
      </c>
      <c r="AA1212">
        <v>0</v>
      </c>
      <c r="AB1212">
        <v>0</v>
      </c>
      <c r="AC1212">
        <v>0</v>
      </c>
      <c r="AD1212">
        <v>39</v>
      </c>
      <c r="AE1212">
        <v>0</v>
      </c>
      <c r="AF1212">
        <v>39</v>
      </c>
      <c r="AH1212" s="1">
        <v>37383</v>
      </c>
      <c r="AI1212" s="1">
        <v>37535</v>
      </c>
      <c r="AJ1212" s="1">
        <v>37532</v>
      </c>
      <c r="AK1212" s="8" t="s">
        <v>1003</v>
      </c>
      <c r="AM1212" s="12" t="s">
        <v>6866</v>
      </c>
    </row>
    <row r="1213" spans="1:39" x14ac:dyDescent="0.15">
      <c r="A1213" s="2" t="s">
        <v>6867</v>
      </c>
      <c r="B1213" s="2" t="s">
        <v>1020</v>
      </c>
      <c r="C1213" s="2" t="s">
        <v>198</v>
      </c>
      <c r="D1213" s="14" t="s">
        <v>6870</v>
      </c>
      <c r="E1213"/>
      <c r="F1213" t="s">
        <v>199</v>
      </c>
      <c r="G1213" t="s">
        <v>200</v>
      </c>
      <c r="H1213" t="s">
        <v>201</v>
      </c>
      <c r="I1213" s="4">
        <v>1</v>
      </c>
      <c r="K1213" s="4">
        <v>93</v>
      </c>
      <c r="L1213" s="4" t="s">
        <v>202</v>
      </c>
      <c r="M1213" s="9">
        <v>9780387979748</v>
      </c>
      <c r="N1213" t="s">
        <v>3907</v>
      </c>
      <c r="O1213" t="s">
        <v>3907</v>
      </c>
      <c r="P1213" t="s">
        <v>3907</v>
      </c>
      <c r="Q1213" s="10">
        <v>79</v>
      </c>
      <c r="R1213" s="11"/>
      <c r="S1213" s="10">
        <v>59.25</v>
      </c>
      <c r="T1213" s="4" t="s">
        <v>6864</v>
      </c>
      <c r="U1213">
        <v>120</v>
      </c>
      <c r="V1213">
        <v>89</v>
      </c>
      <c r="W1213">
        <v>75</v>
      </c>
      <c r="X1213">
        <v>120</v>
      </c>
      <c r="Y1213">
        <v>0</v>
      </c>
      <c r="Z1213">
        <v>0</v>
      </c>
      <c r="AA1213">
        <v>11</v>
      </c>
      <c r="AB1213">
        <v>0</v>
      </c>
      <c r="AC1213">
        <v>0</v>
      </c>
      <c r="AD1213">
        <v>8</v>
      </c>
      <c r="AE1213">
        <v>70</v>
      </c>
      <c r="AF1213">
        <v>78</v>
      </c>
      <c r="AH1213" s="1">
        <v>37405</v>
      </c>
      <c r="AI1213" s="1">
        <v>37535</v>
      </c>
      <c r="AJ1213" s="1">
        <v>37532</v>
      </c>
      <c r="AK1213" s="8" t="s">
        <v>203</v>
      </c>
      <c r="AM1213" s="12" t="s">
        <v>6866</v>
      </c>
    </row>
    <row r="1214" spans="1:39" x14ac:dyDescent="0.15">
      <c r="A1214" s="2" t="s">
        <v>6867</v>
      </c>
      <c r="B1214" s="2" t="s">
        <v>1020</v>
      </c>
      <c r="C1214" s="2" t="s">
        <v>4831</v>
      </c>
      <c r="D1214" s="14" t="s">
        <v>6870</v>
      </c>
      <c r="E1214"/>
      <c r="F1214" t="s">
        <v>4832</v>
      </c>
      <c r="G1214" t="s">
        <v>6911</v>
      </c>
      <c r="H1214" t="s">
        <v>6912</v>
      </c>
      <c r="L1214" s="4" t="s">
        <v>6913</v>
      </c>
      <c r="M1214" s="9">
        <v>9780189999999</v>
      </c>
      <c r="N1214" t="s">
        <v>6914</v>
      </c>
      <c r="O1214" t="s">
        <v>6914</v>
      </c>
      <c r="P1214" t="s">
        <v>6914</v>
      </c>
      <c r="Q1214" s="10">
        <v>0</v>
      </c>
      <c r="R1214" s="11"/>
      <c r="S1214" s="10">
        <v>0</v>
      </c>
      <c r="T1214" s="4" t="s">
        <v>6864</v>
      </c>
      <c r="U1214">
        <v>0</v>
      </c>
      <c r="V1214">
        <v>0</v>
      </c>
      <c r="W1214">
        <v>0</v>
      </c>
      <c r="X1214">
        <v>424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H1214" s="1">
        <v>37504</v>
      </c>
      <c r="AI1214" s="1">
        <v>37535</v>
      </c>
      <c r="AM1214" s="12" t="s">
        <v>6866</v>
      </c>
    </row>
    <row r="1215" spans="1:39" x14ac:dyDescent="0.15">
      <c r="A1215" s="2" t="s">
        <v>6867</v>
      </c>
      <c r="B1215" s="2" t="s">
        <v>1020</v>
      </c>
      <c r="C1215" s="2" t="s">
        <v>869</v>
      </c>
      <c r="D1215" s="14" t="s">
        <v>6870</v>
      </c>
      <c r="E1215"/>
      <c r="F1215" t="s">
        <v>6871</v>
      </c>
      <c r="G1215" t="s">
        <v>2737</v>
      </c>
      <c r="H1215" t="s">
        <v>2738</v>
      </c>
      <c r="K1215" s="4">
        <v>85</v>
      </c>
      <c r="L1215" s="4" t="s">
        <v>2739</v>
      </c>
      <c r="M1215" s="9">
        <v>9780521386326</v>
      </c>
      <c r="N1215" t="s">
        <v>4020</v>
      </c>
      <c r="O1215" t="s">
        <v>4020</v>
      </c>
      <c r="P1215" t="s">
        <v>4020</v>
      </c>
      <c r="Q1215" s="10">
        <v>37.35</v>
      </c>
      <c r="R1215" s="11"/>
      <c r="S1215" s="10">
        <v>28.05</v>
      </c>
      <c r="T1215" s="4" t="s">
        <v>6864</v>
      </c>
      <c r="U1215">
        <v>35</v>
      </c>
      <c r="V1215">
        <v>28</v>
      </c>
      <c r="W1215">
        <v>31</v>
      </c>
      <c r="X1215">
        <v>35</v>
      </c>
      <c r="Y1215">
        <v>4</v>
      </c>
      <c r="Z1215">
        <v>0</v>
      </c>
      <c r="AA1215">
        <v>0</v>
      </c>
      <c r="AB1215">
        <v>0</v>
      </c>
      <c r="AC1215">
        <v>1</v>
      </c>
      <c r="AD1215">
        <v>17</v>
      </c>
      <c r="AE1215">
        <v>10</v>
      </c>
      <c r="AF1215">
        <v>27</v>
      </c>
      <c r="AH1215" s="1">
        <v>37398</v>
      </c>
      <c r="AI1215" s="1">
        <v>37535</v>
      </c>
      <c r="AJ1215" s="1">
        <v>37481</v>
      </c>
      <c r="AK1215" s="8" t="s">
        <v>2212</v>
      </c>
      <c r="AM1215" s="12" t="s">
        <v>6866</v>
      </c>
    </row>
    <row r="1216" spans="1:39" x14ac:dyDescent="0.15">
      <c r="A1216" s="2" t="s">
        <v>6867</v>
      </c>
      <c r="B1216" s="2" t="s">
        <v>1020</v>
      </c>
      <c r="C1216" s="2" t="s">
        <v>869</v>
      </c>
      <c r="D1216" s="14" t="s">
        <v>6870</v>
      </c>
      <c r="E1216"/>
      <c r="F1216" t="s">
        <v>6871</v>
      </c>
      <c r="G1216" t="s">
        <v>6390</v>
      </c>
      <c r="H1216" t="s">
        <v>6391</v>
      </c>
      <c r="K1216" s="4">
        <v>2</v>
      </c>
      <c r="L1216" s="4" t="s">
        <v>6392</v>
      </c>
      <c r="M1216" s="9">
        <v>9780130878687</v>
      </c>
      <c r="N1216" t="s">
        <v>3943</v>
      </c>
      <c r="O1216" t="s">
        <v>3943</v>
      </c>
      <c r="P1216" t="s">
        <v>3943</v>
      </c>
      <c r="Q1216" s="10">
        <v>92</v>
      </c>
      <c r="R1216" s="11">
        <v>0.1</v>
      </c>
      <c r="S1216" s="10">
        <v>69</v>
      </c>
      <c r="T1216" s="4" t="s">
        <v>6864</v>
      </c>
      <c r="U1216">
        <v>35</v>
      </c>
      <c r="V1216">
        <v>28</v>
      </c>
      <c r="W1216">
        <v>33</v>
      </c>
      <c r="X1216">
        <v>35</v>
      </c>
      <c r="Y1216">
        <v>12</v>
      </c>
      <c r="Z1216">
        <v>0</v>
      </c>
      <c r="AA1216">
        <v>0</v>
      </c>
      <c r="AB1216">
        <v>0</v>
      </c>
      <c r="AC1216">
        <v>0</v>
      </c>
      <c r="AD1216">
        <v>21</v>
      </c>
      <c r="AE1216">
        <v>0</v>
      </c>
      <c r="AF1216">
        <v>21</v>
      </c>
      <c r="AH1216" s="1">
        <v>37398</v>
      </c>
      <c r="AI1216" s="1">
        <v>37535</v>
      </c>
      <c r="AJ1216" s="1">
        <v>37473</v>
      </c>
      <c r="AK1216" s="8">
        <v>69</v>
      </c>
      <c r="AM1216" s="12" t="s">
        <v>6866</v>
      </c>
    </row>
    <row r="1217" spans="1:40" x14ac:dyDescent="0.15">
      <c r="A1217" s="2" t="s">
        <v>6867</v>
      </c>
      <c r="B1217" s="2" t="s">
        <v>1020</v>
      </c>
      <c r="C1217" s="2" t="s">
        <v>5530</v>
      </c>
      <c r="D1217" s="14" t="s">
        <v>6870</v>
      </c>
      <c r="E1217"/>
      <c r="F1217" t="s">
        <v>6771</v>
      </c>
      <c r="G1217" t="s">
        <v>5531</v>
      </c>
      <c r="H1217" t="s">
        <v>5532</v>
      </c>
      <c r="I1217" s="4">
        <v>1</v>
      </c>
      <c r="K1217" s="4">
        <v>77</v>
      </c>
      <c r="L1217" s="4" t="s">
        <v>5533</v>
      </c>
      <c r="M1217" s="9">
        <v>9780387902449</v>
      </c>
      <c r="N1217" t="s">
        <v>3907</v>
      </c>
      <c r="O1217" t="s">
        <v>3907</v>
      </c>
      <c r="P1217" t="s">
        <v>3907</v>
      </c>
      <c r="Q1217" s="10">
        <v>64.95</v>
      </c>
      <c r="R1217" s="11"/>
      <c r="S1217" s="10">
        <v>48.75</v>
      </c>
      <c r="T1217" s="4" t="s">
        <v>6864</v>
      </c>
      <c r="U1217">
        <v>10</v>
      </c>
      <c r="V1217">
        <v>9</v>
      </c>
      <c r="W1217">
        <v>7</v>
      </c>
      <c r="X1217">
        <v>10</v>
      </c>
      <c r="Y1217">
        <v>0</v>
      </c>
      <c r="Z1217">
        <v>0</v>
      </c>
      <c r="AA1217">
        <v>5</v>
      </c>
      <c r="AB1217">
        <v>6</v>
      </c>
      <c r="AC1217">
        <v>0</v>
      </c>
      <c r="AD1217">
        <v>0</v>
      </c>
      <c r="AE1217">
        <v>2</v>
      </c>
      <c r="AF1217">
        <v>2</v>
      </c>
      <c r="AH1217" s="1">
        <v>37525</v>
      </c>
      <c r="AI1217" s="1">
        <v>37136</v>
      </c>
      <c r="AJ1217" s="1">
        <v>37531</v>
      </c>
      <c r="AK1217" s="8" t="s">
        <v>5534</v>
      </c>
      <c r="AM1217" s="12" t="s">
        <v>6866</v>
      </c>
    </row>
    <row r="1218" spans="1:40" x14ac:dyDescent="0.15">
      <c r="A1218" s="2" t="s">
        <v>6867</v>
      </c>
      <c r="B1218" s="2" t="s">
        <v>1020</v>
      </c>
      <c r="C1218" s="2" t="s">
        <v>1045</v>
      </c>
      <c r="D1218" s="14" t="s">
        <v>6870</v>
      </c>
      <c r="E1218"/>
      <c r="F1218" t="s">
        <v>6871</v>
      </c>
      <c r="G1218" t="s">
        <v>1046</v>
      </c>
      <c r="H1218" t="s">
        <v>1047</v>
      </c>
      <c r="I1218" s="4">
        <v>4</v>
      </c>
      <c r="K1218" s="4">
        <v>99</v>
      </c>
      <c r="L1218" s="4" t="s">
        <v>1048</v>
      </c>
      <c r="M1218" s="9">
        <v>9780534362980</v>
      </c>
      <c r="N1218" t="s">
        <v>3888</v>
      </c>
      <c r="O1218" t="s">
        <v>3888</v>
      </c>
      <c r="P1218" t="s">
        <v>3888</v>
      </c>
      <c r="Q1218" s="10">
        <v>135.69999999999999</v>
      </c>
      <c r="R1218" s="11"/>
      <c r="S1218" s="10">
        <v>101.8</v>
      </c>
      <c r="T1218" s="4" t="s">
        <v>6864</v>
      </c>
      <c r="U1218">
        <v>1015</v>
      </c>
      <c r="V1218">
        <v>849</v>
      </c>
      <c r="W1218">
        <v>1705</v>
      </c>
      <c r="X1218">
        <v>2805</v>
      </c>
      <c r="Y1218">
        <v>315</v>
      </c>
      <c r="Z1218">
        <v>0</v>
      </c>
      <c r="AA1218">
        <v>4</v>
      </c>
      <c r="AB1218">
        <v>0</v>
      </c>
      <c r="AC1218">
        <v>75</v>
      </c>
      <c r="AD1218">
        <v>1095</v>
      </c>
      <c r="AE1218">
        <v>411</v>
      </c>
      <c r="AF1218">
        <v>1506</v>
      </c>
      <c r="AH1218" s="1">
        <v>37384</v>
      </c>
      <c r="AI1218" s="1">
        <v>37535</v>
      </c>
      <c r="AJ1218" s="1">
        <v>37498</v>
      </c>
      <c r="AK1218" s="8" t="s">
        <v>1049</v>
      </c>
      <c r="AM1218" s="12" t="s">
        <v>1050</v>
      </c>
      <c r="AN1218" s="13" t="s">
        <v>1051</v>
      </c>
    </row>
    <row r="1219" spans="1:40" x14ac:dyDescent="0.15">
      <c r="A1219" s="2" t="s">
        <v>6867</v>
      </c>
      <c r="B1219" s="2" t="s">
        <v>1020</v>
      </c>
      <c r="C1219" s="2" t="s">
        <v>1045</v>
      </c>
      <c r="D1219" s="14" t="s">
        <v>6870</v>
      </c>
      <c r="E1219"/>
      <c r="F1219" t="s">
        <v>6871</v>
      </c>
      <c r="G1219" t="s">
        <v>1046</v>
      </c>
      <c r="H1219" t="s">
        <v>1227</v>
      </c>
      <c r="I1219" s="4">
        <v>4</v>
      </c>
      <c r="K1219" s="4">
        <v>99</v>
      </c>
      <c r="L1219" s="4" t="s">
        <v>1228</v>
      </c>
      <c r="M1219" s="9">
        <v>9780534363017</v>
      </c>
      <c r="N1219" t="s">
        <v>3888</v>
      </c>
      <c r="O1219" t="s">
        <v>3888</v>
      </c>
      <c r="P1219" t="s">
        <v>3888</v>
      </c>
      <c r="Q1219" s="10">
        <v>39.15</v>
      </c>
      <c r="R1219" s="11"/>
      <c r="S1219" s="10">
        <v>29.4</v>
      </c>
      <c r="T1219" s="4" t="s">
        <v>6883</v>
      </c>
      <c r="U1219">
        <v>1015</v>
      </c>
      <c r="V1219">
        <v>849</v>
      </c>
      <c r="W1219">
        <v>805</v>
      </c>
      <c r="X1219">
        <v>2005</v>
      </c>
      <c r="Y1219">
        <v>7</v>
      </c>
      <c r="Z1219">
        <v>0</v>
      </c>
      <c r="AA1219">
        <v>2</v>
      </c>
      <c r="AB1219">
        <v>0</v>
      </c>
      <c r="AC1219">
        <v>40</v>
      </c>
      <c r="AD1219">
        <v>619</v>
      </c>
      <c r="AE1219">
        <v>268</v>
      </c>
      <c r="AF1219">
        <v>887</v>
      </c>
      <c r="AH1219" s="1">
        <v>37384</v>
      </c>
      <c r="AI1219" s="1">
        <v>37535</v>
      </c>
      <c r="AJ1219" s="1">
        <v>37568</v>
      </c>
      <c r="AK1219" s="8" t="s">
        <v>1229</v>
      </c>
      <c r="AM1219" s="12" t="s">
        <v>1050</v>
      </c>
    </row>
    <row r="1220" spans="1:40" x14ac:dyDescent="0.15">
      <c r="A1220" s="2" t="s">
        <v>6867</v>
      </c>
      <c r="B1220" s="2" t="s">
        <v>1020</v>
      </c>
      <c r="C1220" s="2" t="s">
        <v>1045</v>
      </c>
      <c r="D1220" s="14" t="s">
        <v>6870</v>
      </c>
      <c r="E1220"/>
      <c r="F1220" t="s">
        <v>6871</v>
      </c>
      <c r="G1220" t="s">
        <v>1046</v>
      </c>
      <c r="H1220" t="s">
        <v>6745</v>
      </c>
      <c r="I1220" s="4">
        <v>4</v>
      </c>
      <c r="K1220" s="4">
        <v>99</v>
      </c>
      <c r="L1220" s="4" t="s">
        <v>6746</v>
      </c>
      <c r="M1220" s="9">
        <v>9780534355630</v>
      </c>
      <c r="N1220" t="s">
        <v>3888</v>
      </c>
      <c r="O1220" t="s">
        <v>3888</v>
      </c>
      <c r="P1220" t="s">
        <v>3888</v>
      </c>
      <c r="Q1220" s="10">
        <v>105</v>
      </c>
      <c r="R1220" s="11"/>
      <c r="S1220" s="10">
        <v>78.75</v>
      </c>
      <c r="T1220" s="4" t="s">
        <v>6864</v>
      </c>
      <c r="U1220">
        <v>1015</v>
      </c>
      <c r="V1220">
        <v>849</v>
      </c>
      <c r="W1220">
        <v>130</v>
      </c>
      <c r="X1220">
        <v>2005</v>
      </c>
      <c r="Y1220">
        <v>50</v>
      </c>
      <c r="Z1220">
        <v>0</v>
      </c>
      <c r="AA1220">
        <v>12</v>
      </c>
      <c r="AB1220">
        <v>0</v>
      </c>
      <c r="AC1220">
        <v>6</v>
      </c>
      <c r="AD1220">
        <v>16</v>
      </c>
      <c r="AE1220">
        <v>82</v>
      </c>
      <c r="AF1220">
        <v>98</v>
      </c>
      <c r="AH1220" s="1">
        <v>37384</v>
      </c>
      <c r="AI1220" s="1">
        <v>37535</v>
      </c>
      <c r="AJ1220" s="1">
        <v>37426</v>
      </c>
      <c r="AK1220" s="8" t="s">
        <v>6747</v>
      </c>
      <c r="AM1220" s="12" t="s">
        <v>1050</v>
      </c>
    </row>
    <row r="1221" spans="1:40" x14ac:dyDescent="0.15">
      <c r="A1221" s="2" t="s">
        <v>6867</v>
      </c>
      <c r="B1221" s="2" t="s">
        <v>1020</v>
      </c>
      <c r="C1221" s="2" t="s">
        <v>1045</v>
      </c>
      <c r="D1221" s="14" t="s">
        <v>6870</v>
      </c>
      <c r="E1221"/>
      <c r="F1221" t="s">
        <v>6871</v>
      </c>
      <c r="G1221" t="s">
        <v>1046</v>
      </c>
      <c r="H1221" t="s">
        <v>5721</v>
      </c>
      <c r="I1221" s="4">
        <v>4</v>
      </c>
      <c r="K1221" s="4">
        <v>99</v>
      </c>
      <c r="L1221" s="4" t="s">
        <v>5722</v>
      </c>
      <c r="M1221" s="9">
        <v>9780534368203</v>
      </c>
      <c r="N1221" t="s">
        <v>3888</v>
      </c>
      <c r="O1221" t="s">
        <v>3888</v>
      </c>
      <c r="P1221" t="s">
        <v>3888</v>
      </c>
      <c r="Q1221" s="10">
        <v>34</v>
      </c>
      <c r="R1221" s="11"/>
      <c r="S1221" s="10">
        <v>25.5</v>
      </c>
      <c r="T1221" s="4" t="s">
        <v>6883</v>
      </c>
      <c r="U1221">
        <v>1015</v>
      </c>
      <c r="V1221">
        <v>849</v>
      </c>
      <c r="W1221">
        <v>560</v>
      </c>
      <c r="X1221">
        <v>2005</v>
      </c>
      <c r="Y1221">
        <v>73</v>
      </c>
      <c r="Z1221">
        <v>0</v>
      </c>
      <c r="AA1221">
        <v>14</v>
      </c>
      <c r="AB1221">
        <v>0</v>
      </c>
      <c r="AC1221">
        <v>8</v>
      </c>
      <c r="AD1221">
        <v>489</v>
      </c>
      <c r="AE1221">
        <v>182</v>
      </c>
      <c r="AF1221">
        <v>671</v>
      </c>
      <c r="AH1221" s="1">
        <v>37384</v>
      </c>
      <c r="AI1221" s="1">
        <v>37535</v>
      </c>
      <c r="AJ1221" s="1">
        <v>37529</v>
      </c>
      <c r="AK1221" s="8" t="s">
        <v>5723</v>
      </c>
      <c r="AM1221" s="12" t="s">
        <v>1050</v>
      </c>
    </row>
    <row r="1222" spans="1:40" x14ac:dyDescent="0.15">
      <c r="A1222" s="2" t="s">
        <v>6867</v>
      </c>
      <c r="B1222" s="2" t="s">
        <v>1020</v>
      </c>
      <c r="C1222" s="2" t="s">
        <v>5160</v>
      </c>
      <c r="D1222" s="14" t="s">
        <v>6925</v>
      </c>
      <c r="E1222"/>
      <c r="F1222" t="s">
        <v>6871</v>
      </c>
      <c r="G1222" t="s">
        <v>1046</v>
      </c>
      <c r="H1222" t="s">
        <v>1227</v>
      </c>
      <c r="I1222" s="4">
        <v>4</v>
      </c>
      <c r="K1222" s="4">
        <v>99</v>
      </c>
      <c r="L1222" s="4" t="s">
        <v>1228</v>
      </c>
      <c r="M1222" s="9">
        <v>9780534363017</v>
      </c>
      <c r="N1222" t="s">
        <v>3888</v>
      </c>
      <c r="O1222" t="s">
        <v>3888</v>
      </c>
      <c r="P1222" t="s">
        <v>3888</v>
      </c>
      <c r="Q1222" s="10">
        <v>39.15</v>
      </c>
      <c r="R1222" s="11"/>
      <c r="S1222" s="10">
        <v>29.4</v>
      </c>
      <c r="T1222" s="4" t="s">
        <v>6883</v>
      </c>
      <c r="U1222">
        <v>990</v>
      </c>
      <c r="V1222">
        <v>1009</v>
      </c>
      <c r="W1222">
        <v>805</v>
      </c>
      <c r="X1222">
        <v>2005</v>
      </c>
      <c r="Y1222">
        <v>7</v>
      </c>
      <c r="Z1222">
        <v>0</v>
      </c>
      <c r="AA1222">
        <v>2</v>
      </c>
      <c r="AB1222">
        <v>0</v>
      </c>
      <c r="AC1222">
        <v>40</v>
      </c>
      <c r="AD1222">
        <v>619</v>
      </c>
      <c r="AE1222">
        <v>268</v>
      </c>
      <c r="AF1222">
        <v>887</v>
      </c>
      <c r="AH1222" s="1">
        <v>37384</v>
      </c>
      <c r="AI1222" s="1">
        <v>37535</v>
      </c>
      <c r="AJ1222" s="1">
        <v>37568</v>
      </c>
      <c r="AK1222" s="8" t="s">
        <v>1229</v>
      </c>
      <c r="AM1222" s="12" t="s">
        <v>1050</v>
      </c>
    </row>
    <row r="1223" spans="1:40" x14ac:dyDescent="0.15">
      <c r="A1223" s="2" t="s">
        <v>6867</v>
      </c>
      <c r="B1223" s="2" t="s">
        <v>1020</v>
      </c>
      <c r="C1223" s="2" t="s">
        <v>5160</v>
      </c>
      <c r="D1223" s="14" t="s">
        <v>6925</v>
      </c>
      <c r="E1223"/>
      <c r="F1223" t="s">
        <v>6871</v>
      </c>
      <c r="G1223" t="s">
        <v>1046</v>
      </c>
      <c r="H1223" t="s">
        <v>1047</v>
      </c>
      <c r="I1223" s="4">
        <v>4</v>
      </c>
      <c r="K1223" s="4">
        <v>99</v>
      </c>
      <c r="L1223" s="4" t="s">
        <v>1048</v>
      </c>
      <c r="M1223" s="9">
        <v>9780534362980</v>
      </c>
      <c r="N1223" t="s">
        <v>3888</v>
      </c>
      <c r="O1223" t="s">
        <v>3888</v>
      </c>
      <c r="P1223" t="s">
        <v>3888</v>
      </c>
      <c r="Q1223" s="10">
        <v>135.69999999999999</v>
      </c>
      <c r="R1223" s="11"/>
      <c r="S1223" s="10">
        <v>101.8</v>
      </c>
      <c r="T1223" s="4" t="s">
        <v>6864</v>
      </c>
      <c r="U1223">
        <v>990</v>
      </c>
      <c r="V1223">
        <v>1009</v>
      </c>
      <c r="W1223">
        <v>1705</v>
      </c>
      <c r="X1223">
        <v>2805</v>
      </c>
      <c r="Y1223">
        <v>315</v>
      </c>
      <c r="Z1223">
        <v>0</v>
      </c>
      <c r="AA1223">
        <v>4</v>
      </c>
      <c r="AB1223">
        <v>0</v>
      </c>
      <c r="AC1223">
        <v>75</v>
      </c>
      <c r="AD1223">
        <v>1095</v>
      </c>
      <c r="AE1223">
        <v>411</v>
      </c>
      <c r="AF1223">
        <v>1506</v>
      </c>
      <c r="AH1223" s="1">
        <v>37384</v>
      </c>
      <c r="AI1223" s="1">
        <v>37535</v>
      </c>
      <c r="AJ1223" s="1">
        <v>37498</v>
      </c>
      <c r="AK1223" s="8" t="s">
        <v>1049</v>
      </c>
      <c r="AM1223" s="12" t="s">
        <v>1050</v>
      </c>
      <c r="AN1223" s="13" t="s">
        <v>1051</v>
      </c>
    </row>
    <row r="1224" spans="1:40" x14ac:dyDescent="0.15">
      <c r="A1224" s="2" t="s">
        <v>6867</v>
      </c>
      <c r="B1224" s="2" t="s">
        <v>1020</v>
      </c>
      <c r="C1224" s="2" t="s">
        <v>5160</v>
      </c>
      <c r="D1224" s="14" t="s">
        <v>6925</v>
      </c>
      <c r="E1224"/>
      <c r="F1224" t="s">
        <v>6871</v>
      </c>
      <c r="G1224" t="s">
        <v>1046</v>
      </c>
      <c r="H1224" t="s">
        <v>6745</v>
      </c>
      <c r="I1224" s="4">
        <v>4</v>
      </c>
      <c r="K1224" s="4">
        <v>99</v>
      </c>
      <c r="L1224" s="4" t="s">
        <v>6746</v>
      </c>
      <c r="M1224" s="9">
        <v>9780534355630</v>
      </c>
      <c r="N1224" t="s">
        <v>3888</v>
      </c>
      <c r="O1224" t="s">
        <v>3888</v>
      </c>
      <c r="P1224" t="s">
        <v>3888</v>
      </c>
      <c r="Q1224" s="10">
        <v>105</v>
      </c>
      <c r="R1224" s="11"/>
      <c r="S1224" s="10">
        <v>78.75</v>
      </c>
      <c r="T1224" s="4" t="s">
        <v>6864</v>
      </c>
      <c r="U1224">
        <v>990</v>
      </c>
      <c r="V1224">
        <v>1009</v>
      </c>
      <c r="W1224">
        <v>130</v>
      </c>
      <c r="X1224">
        <v>2005</v>
      </c>
      <c r="Y1224">
        <v>50</v>
      </c>
      <c r="Z1224">
        <v>0</v>
      </c>
      <c r="AA1224">
        <v>12</v>
      </c>
      <c r="AB1224">
        <v>0</v>
      </c>
      <c r="AC1224">
        <v>6</v>
      </c>
      <c r="AD1224">
        <v>16</v>
      </c>
      <c r="AE1224">
        <v>82</v>
      </c>
      <c r="AF1224">
        <v>98</v>
      </c>
      <c r="AH1224" s="1">
        <v>37384</v>
      </c>
      <c r="AI1224" s="1">
        <v>37535</v>
      </c>
      <c r="AJ1224" s="1">
        <v>37426</v>
      </c>
      <c r="AK1224" s="8" t="s">
        <v>6747</v>
      </c>
      <c r="AM1224" s="12" t="s">
        <v>1050</v>
      </c>
    </row>
    <row r="1225" spans="1:40" x14ac:dyDescent="0.15">
      <c r="A1225" s="2" t="s">
        <v>6867</v>
      </c>
      <c r="B1225" s="2" t="s">
        <v>1020</v>
      </c>
      <c r="C1225" s="2" t="s">
        <v>5160</v>
      </c>
      <c r="D1225" s="14" t="s">
        <v>6925</v>
      </c>
      <c r="E1225"/>
      <c r="F1225" t="s">
        <v>6871</v>
      </c>
      <c r="G1225" t="s">
        <v>1046</v>
      </c>
      <c r="H1225" t="s">
        <v>5721</v>
      </c>
      <c r="I1225" s="4">
        <v>4</v>
      </c>
      <c r="K1225" s="4">
        <v>99</v>
      </c>
      <c r="L1225" s="4" t="s">
        <v>5722</v>
      </c>
      <c r="M1225" s="9">
        <v>9780534368203</v>
      </c>
      <c r="N1225" t="s">
        <v>3888</v>
      </c>
      <c r="O1225" t="s">
        <v>3888</v>
      </c>
      <c r="P1225" t="s">
        <v>3888</v>
      </c>
      <c r="Q1225" s="10">
        <v>34</v>
      </c>
      <c r="R1225" s="11"/>
      <c r="S1225" s="10">
        <v>25.5</v>
      </c>
      <c r="T1225" s="4" t="s">
        <v>6883</v>
      </c>
      <c r="U1225">
        <v>990</v>
      </c>
      <c r="V1225">
        <v>1009</v>
      </c>
      <c r="W1225">
        <v>560</v>
      </c>
      <c r="X1225">
        <v>2005</v>
      </c>
      <c r="Y1225">
        <v>73</v>
      </c>
      <c r="Z1225">
        <v>0</v>
      </c>
      <c r="AA1225">
        <v>14</v>
      </c>
      <c r="AB1225">
        <v>0</v>
      </c>
      <c r="AC1225">
        <v>8</v>
      </c>
      <c r="AD1225">
        <v>489</v>
      </c>
      <c r="AE1225">
        <v>182</v>
      </c>
      <c r="AF1225">
        <v>671</v>
      </c>
      <c r="AH1225" s="1">
        <v>37384</v>
      </c>
      <c r="AI1225" s="1">
        <v>37535</v>
      </c>
      <c r="AJ1225" s="1">
        <v>37529</v>
      </c>
      <c r="AK1225" s="8" t="s">
        <v>5723</v>
      </c>
      <c r="AM1225" s="12" t="s">
        <v>1050</v>
      </c>
    </row>
    <row r="1226" spans="1:40" x14ac:dyDescent="0.15">
      <c r="A1226" s="2" t="s">
        <v>6867</v>
      </c>
      <c r="B1226" s="2" t="s">
        <v>1020</v>
      </c>
      <c r="C1226" s="2" t="s">
        <v>3592</v>
      </c>
      <c r="D1226" s="14" t="s">
        <v>6870</v>
      </c>
      <c r="E1226"/>
      <c r="F1226" t="s">
        <v>3593</v>
      </c>
      <c r="G1226" t="s">
        <v>3594</v>
      </c>
      <c r="H1226" t="s">
        <v>3595</v>
      </c>
      <c r="I1226" s="4">
        <v>7</v>
      </c>
      <c r="K1226" s="4">
        <v>95</v>
      </c>
      <c r="L1226" s="4" t="s">
        <v>3596</v>
      </c>
      <c r="M1226" s="9">
        <v>9780697160997</v>
      </c>
      <c r="N1226" t="s">
        <v>6882</v>
      </c>
      <c r="O1226" t="s">
        <v>3597</v>
      </c>
      <c r="P1226" t="s">
        <v>3597</v>
      </c>
      <c r="Q1226" s="10">
        <v>70.7</v>
      </c>
      <c r="R1226" s="11"/>
      <c r="S1226" s="10">
        <v>53.05</v>
      </c>
      <c r="T1226" s="4" t="s">
        <v>6864</v>
      </c>
      <c r="U1226">
        <v>360</v>
      </c>
      <c r="V1226">
        <v>282</v>
      </c>
      <c r="W1226">
        <v>225</v>
      </c>
      <c r="X1226">
        <v>360</v>
      </c>
      <c r="Y1226">
        <v>26</v>
      </c>
      <c r="Z1226">
        <v>0</v>
      </c>
      <c r="AA1226">
        <v>0</v>
      </c>
      <c r="AB1226">
        <v>0</v>
      </c>
      <c r="AC1226">
        <v>25</v>
      </c>
      <c r="AD1226">
        <v>150</v>
      </c>
      <c r="AE1226">
        <v>31</v>
      </c>
      <c r="AF1226">
        <v>181</v>
      </c>
      <c r="AH1226" s="1">
        <v>37383</v>
      </c>
      <c r="AI1226" s="1">
        <v>37535</v>
      </c>
      <c r="AJ1226" s="1">
        <v>37473</v>
      </c>
      <c r="AK1226" s="8" t="s">
        <v>2653</v>
      </c>
      <c r="AM1226" s="12" t="s">
        <v>6866</v>
      </c>
    </row>
    <row r="1227" spans="1:40" x14ac:dyDescent="0.15">
      <c r="A1227" s="2" t="s">
        <v>6867</v>
      </c>
      <c r="B1227" s="2" t="s">
        <v>1020</v>
      </c>
      <c r="C1227" s="2" t="s">
        <v>3106</v>
      </c>
      <c r="D1227" s="14" t="s">
        <v>6870</v>
      </c>
      <c r="E1227"/>
      <c r="F1227" t="s">
        <v>6871</v>
      </c>
      <c r="G1227" t="s">
        <v>6898</v>
      </c>
      <c r="H1227" t="s">
        <v>3107</v>
      </c>
      <c r="I1227" s="4">
        <v>6</v>
      </c>
      <c r="K1227" s="4">
        <v>2</v>
      </c>
      <c r="L1227" s="4" t="s">
        <v>3108</v>
      </c>
      <c r="M1227" s="9">
        <v>9780130967060</v>
      </c>
      <c r="N1227" t="s">
        <v>3943</v>
      </c>
      <c r="O1227" t="s">
        <v>3943</v>
      </c>
      <c r="P1227" t="s">
        <v>3943</v>
      </c>
      <c r="Q1227" s="10">
        <v>118.7</v>
      </c>
      <c r="R1227" s="11"/>
      <c r="S1227" s="10">
        <v>89.05</v>
      </c>
      <c r="T1227" s="4" t="s">
        <v>6864</v>
      </c>
      <c r="U1227">
        <v>475</v>
      </c>
      <c r="V1227">
        <v>488</v>
      </c>
      <c r="W1227">
        <v>360</v>
      </c>
      <c r="X1227">
        <v>475</v>
      </c>
      <c r="Y1227">
        <v>152</v>
      </c>
      <c r="Z1227">
        <v>0</v>
      </c>
      <c r="AA1227">
        <v>0</v>
      </c>
      <c r="AB1227">
        <v>0</v>
      </c>
      <c r="AC1227">
        <v>0</v>
      </c>
      <c r="AD1227">
        <v>185</v>
      </c>
      <c r="AE1227">
        <v>0</v>
      </c>
      <c r="AF1227">
        <v>185</v>
      </c>
      <c r="AH1227" s="1">
        <v>37383</v>
      </c>
      <c r="AI1227" s="1">
        <v>37535</v>
      </c>
      <c r="AJ1227" s="1">
        <v>37504</v>
      </c>
      <c r="AK1227" s="8" t="s">
        <v>3109</v>
      </c>
      <c r="AL1227" s="45">
        <v>1</v>
      </c>
      <c r="AM1227" s="12" t="s">
        <v>6866</v>
      </c>
      <c r="AN1227" s="13" t="s">
        <v>1051</v>
      </c>
    </row>
    <row r="1228" spans="1:40" x14ac:dyDescent="0.15">
      <c r="A1228" s="2" t="s">
        <v>6867</v>
      </c>
      <c r="B1228" s="2" t="s">
        <v>1020</v>
      </c>
      <c r="C1228" s="2" t="s">
        <v>3106</v>
      </c>
      <c r="D1228" s="14" t="s">
        <v>6870</v>
      </c>
      <c r="E1228"/>
      <c r="F1228" t="s">
        <v>6871</v>
      </c>
      <c r="G1228" t="s">
        <v>6898</v>
      </c>
      <c r="H1228" t="s">
        <v>4110</v>
      </c>
      <c r="K1228" s="4">
        <v>96</v>
      </c>
      <c r="L1228" s="4" t="s">
        <v>4111</v>
      </c>
      <c r="M1228" s="9">
        <v>9780132702737</v>
      </c>
      <c r="N1228" t="s">
        <v>3943</v>
      </c>
      <c r="O1228" t="s">
        <v>3943</v>
      </c>
      <c r="P1228" t="s">
        <v>3943</v>
      </c>
      <c r="Q1228" s="10">
        <v>20</v>
      </c>
      <c r="R1228" s="11"/>
      <c r="S1228" s="10">
        <v>15</v>
      </c>
      <c r="T1228" s="4" t="s">
        <v>6864</v>
      </c>
      <c r="U1228">
        <v>475</v>
      </c>
      <c r="V1228">
        <v>488</v>
      </c>
      <c r="W1228">
        <v>250</v>
      </c>
      <c r="X1228">
        <v>475</v>
      </c>
      <c r="Y1228">
        <v>20</v>
      </c>
      <c r="Z1228">
        <v>0</v>
      </c>
      <c r="AA1228">
        <v>211</v>
      </c>
      <c r="AB1228">
        <v>0</v>
      </c>
      <c r="AC1228">
        <v>35</v>
      </c>
      <c r="AD1228">
        <v>1</v>
      </c>
      <c r="AE1228">
        <v>98</v>
      </c>
      <c r="AF1228">
        <v>99</v>
      </c>
      <c r="AH1228" s="1">
        <v>37383</v>
      </c>
      <c r="AI1228" s="1">
        <v>37535</v>
      </c>
      <c r="AJ1228" s="1">
        <v>37481</v>
      </c>
      <c r="AK1228" s="8" t="s">
        <v>3669</v>
      </c>
      <c r="AM1228" s="12" t="s">
        <v>6866</v>
      </c>
    </row>
    <row r="1229" spans="1:40" x14ac:dyDescent="0.15">
      <c r="A1229" s="2" t="s">
        <v>6867</v>
      </c>
      <c r="B1229" s="2" t="s">
        <v>1020</v>
      </c>
      <c r="C1229" s="2" t="s">
        <v>3106</v>
      </c>
      <c r="D1229" s="14" t="s">
        <v>6870</v>
      </c>
      <c r="E1229"/>
      <c r="F1229" t="s">
        <v>6871</v>
      </c>
      <c r="G1229" t="s">
        <v>6898</v>
      </c>
      <c r="H1229" t="s">
        <v>4870</v>
      </c>
      <c r="I1229" s="4">
        <v>6</v>
      </c>
      <c r="K1229" s="4">
        <v>2</v>
      </c>
      <c r="L1229" s="4" t="s">
        <v>4871</v>
      </c>
      <c r="M1229" s="9">
        <v>9780130337818</v>
      </c>
      <c r="N1229" t="s">
        <v>3943</v>
      </c>
      <c r="O1229" t="s">
        <v>3943</v>
      </c>
      <c r="P1229" t="s">
        <v>3943</v>
      </c>
      <c r="Q1229" s="10">
        <v>98.7</v>
      </c>
      <c r="R1229" s="11"/>
      <c r="S1229" s="10">
        <v>74.05</v>
      </c>
      <c r="T1229" s="4" t="s">
        <v>6864</v>
      </c>
      <c r="U1229">
        <v>475</v>
      </c>
      <c r="V1229">
        <v>488</v>
      </c>
      <c r="W1229">
        <v>40</v>
      </c>
      <c r="X1229">
        <v>475</v>
      </c>
      <c r="Y1229">
        <v>17</v>
      </c>
      <c r="Z1229">
        <v>0</v>
      </c>
      <c r="AA1229">
        <v>6</v>
      </c>
      <c r="AB1229">
        <v>0</v>
      </c>
      <c r="AC1229">
        <v>38</v>
      </c>
      <c r="AD1229">
        <v>4</v>
      </c>
      <c r="AE1229">
        <v>58</v>
      </c>
      <c r="AF1229">
        <v>62</v>
      </c>
      <c r="AG1229">
        <f>AF1229+AF1227</f>
        <v>247</v>
      </c>
      <c r="AH1229" s="1">
        <v>37383</v>
      </c>
      <c r="AI1229" s="1">
        <v>37535</v>
      </c>
      <c r="AJ1229" s="1">
        <v>37477</v>
      </c>
      <c r="AK1229" s="8" t="s">
        <v>2494</v>
      </c>
      <c r="AM1229" s="12" t="s">
        <v>6866</v>
      </c>
    </row>
    <row r="1230" spans="1:40" x14ac:dyDescent="0.15">
      <c r="A1230" s="2" t="s">
        <v>6867</v>
      </c>
      <c r="B1230" s="2" t="s">
        <v>1020</v>
      </c>
      <c r="C1230" s="2" t="s">
        <v>190</v>
      </c>
      <c r="D1230" s="14" t="s">
        <v>6870</v>
      </c>
      <c r="E1230"/>
      <c r="F1230" t="s">
        <v>1666</v>
      </c>
      <c r="G1230" t="s">
        <v>1667</v>
      </c>
      <c r="H1230" t="s">
        <v>1668</v>
      </c>
      <c r="K1230" s="4">
        <v>84</v>
      </c>
      <c r="L1230" s="4" t="s">
        <v>2946</v>
      </c>
      <c r="M1230" s="9">
        <v>9780486646701</v>
      </c>
      <c r="N1230" t="s">
        <v>5270</v>
      </c>
      <c r="O1230" t="s">
        <v>5270</v>
      </c>
      <c r="P1230" t="s">
        <v>1145</v>
      </c>
      <c r="Q1230" s="10">
        <v>14.95</v>
      </c>
      <c r="R1230" s="11">
        <v>0.1</v>
      </c>
      <c r="S1230" s="10">
        <v>11.25</v>
      </c>
      <c r="T1230" s="4" t="s">
        <v>6864</v>
      </c>
      <c r="U1230">
        <v>15</v>
      </c>
      <c r="V1230">
        <v>20</v>
      </c>
      <c r="W1230">
        <v>15</v>
      </c>
      <c r="X1230">
        <v>15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19</v>
      </c>
      <c r="AE1230">
        <v>0</v>
      </c>
      <c r="AF1230">
        <v>19</v>
      </c>
      <c r="AH1230" s="1">
        <v>37426</v>
      </c>
      <c r="AI1230" s="1">
        <v>37535</v>
      </c>
      <c r="AJ1230" s="1">
        <v>37538</v>
      </c>
      <c r="AK1230" s="8">
        <v>14.95</v>
      </c>
      <c r="AM1230" s="12" t="s">
        <v>6866</v>
      </c>
    </row>
    <row r="1231" spans="1:40" x14ac:dyDescent="0.15">
      <c r="A1231" s="2" t="s">
        <v>6867</v>
      </c>
      <c r="B1231" s="2" t="s">
        <v>1020</v>
      </c>
      <c r="C1231" s="2" t="s">
        <v>3608</v>
      </c>
      <c r="D1231" s="14" t="s">
        <v>6870</v>
      </c>
      <c r="E1231"/>
      <c r="F1231" t="s">
        <v>588</v>
      </c>
      <c r="G1231" t="s">
        <v>589</v>
      </c>
      <c r="H1231" t="s">
        <v>590</v>
      </c>
      <c r="K1231" s="4">
        <v>98</v>
      </c>
      <c r="L1231" s="4" t="s">
        <v>591</v>
      </c>
      <c r="M1231" s="9">
        <v>9780387984896</v>
      </c>
      <c r="N1231" t="s">
        <v>3907</v>
      </c>
      <c r="O1231" t="s">
        <v>3907</v>
      </c>
      <c r="P1231" t="s">
        <v>3907</v>
      </c>
      <c r="Q1231" s="10">
        <v>62.35</v>
      </c>
      <c r="R1231" s="11"/>
      <c r="S1231" s="10">
        <v>46.8</v>
      </c>
      <c r="T1231" s="4" t="s">
        <v>6864</v>
      </c>
      <c r="U1231">
        <v>10</v>
      </c>
      <c r="V1231">
        <v>6</v>
      </c>
      <c r="W1231">
        <v>8</v>
      </c>
      <c r="X1231">
        <v>10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7</v>
      </c>
      <c r="AE1231">
        <v>0</v>
      </c>
      <c r="AF1231">
        <v>7</v>
      </c>
      <c r="AH1231" s="1">
        <v>37497</v>
      </c>
      <c r="AI1231" s="1">
        <v>37535</v>
      </c>
      <c r="AJ1231" s="1">
        <v>37523</v>
      </c>
      <c r="AK1231" s="8" t="s">
        <v>3962</v>
      </c>
      <c r="AM1231" s="12" t="s">
        <v>6866</v>
      </c>
    </row>
    <row r="1232" spans="1:40" x14ac:dyDescent="0.15">
      <c r="A1232" s="2" t="s">
        <v>6867</v>
      </c>
      <c r="B1232" s="2" t="s">
        <v>1020</v>
      </c>
      <c r="C1232" s="2" t="s">
        <v>6724</v>
      </c>
      <c r="D1232" s="14" t="s">
        <v>6925</v>
      </c>
      <c r="E1232"/>
      <c r="F1232" t="s">
        <v>6871</v>
      </c>
      <c r="G1232" t="s">
        <v>1046</v>
      </c>
      <c r="H1232" t="s">
        <v>6725</v>
      </c>
      <c r="I1232" s="4">
        <v>4</v>
      </c>
      <c r="K1232" s="4">
        <v>99</v>
      </c>
      <c r="L1232" s="4" t="s">
        <v>6726</v>
      </c>
      <c r="M1232" s="9">
        <v>9780534364458</v>
      </c>
      <c r="N1232" t="s">
        <v>3888</v>
      </c>
      <c r="O1232" t="s">
        <v>3888</v>
      </c>
      <c r="P1232" t="s">
        <v>3888</v>
      </c>
      <c r="Q1232" s="10">
        <v>34</v>
      </c>
      <c r="R1232" s="11"/>
      <c r="S1232" s="10">
        <v>25.5</v>
      </c>
      <c r="T1232" s="4" t="s">
        <v>6883</v>
      </c>
      <c r="U1232">
        <v>800</v>
      </c>
      <c r="V1232">
        <v>811</v>
      </c>
      <c r="W1232">
        <v>154</v>
      </c>
      <c r="X1232">
        <v>800</v>
      </c>
      <c r="Y1232">
        <v>94</v>
      </c>
      <c r="Z1232">
        <v>0</v>
      </c>
      <c r="AA1232">
        <v>-17</v>
      </c>
      <c r="AB1232">
        <v>0</v>
      </c>
      <c r="AC1232">
        <v>12</v>
      </c>
      <c r="AD1232">
        <v>125</v>
      </c>
      <c r="AE1232">
        <v>70</v>
      </c>
      <c r="AF1232">
        <v>195</v>
      </c>
      <c r="AH1232" s="1">
        <v>37384</v>
      </c>
      <c r="AI1232" s="1">
        <v>37535</v>
      </c>
      <c r="AJ1232" s="1">
        <v>37460</v>
      </c>
      <c r="AK1232" s="8" t="s">
        <v>2688</v>
      </c>
      <c r="AM1232" s="12" t="s">
        <v>1050</v>
      </c>
    </row>
    <row r="1233" spans="1:40" x14ac:dyDescent="0.15">
      <c r="A1233" s="2" t="s">
        <v>6867</v>
      </c>
      <c r="B1233" s="2" t="s">
        <v>1020</v>
      </c>
      <c r="C1233" s="2" t="s">
        <v>6724</v>
      </c>
      <c r="D1233" s="14" t="s">
        <v>6925</v>
      </c>
      <c r="E1233"/>
      <c r="F1233" t="s">
        <v>6871</v>
      </c>
      <c r="G1233" t="s">
        <v>1046</v>
      </c>
      <c r="H1233" t="s">
        <v>2145</v>
      </c>
      <c r="I1233" s="4">
        <v>4</v>
      </c>
      <c r="K1233" s="4">
        <v>99</v>
      </c>
      <c r="L1233" s="4" t="s">
        <v>2146</v>
      </c>
      <c r="M1233" s="9">
        <v>9780534359577</v>
      </c>
      <c r="N1233" t="s">
        <v>3888</v>
      </c>
      <c r="O1233" t="s">
        <v>3888</v>
      </c>
      <c r="P1233" t="s">
        <v>3888</v>
      </c>
      <c r="Q1233" s="10">
        <v>34</v>
      </c>
      <c r="R1233" s="11"/>
      <c r="S1233" s="10">
        <v>25.5</v>
      </c>
      <c r="T1233" s="4" t="s">
        <v>6883</v>
      </c>
      <c r="U1233">
        <v>800</v>
      </c>
      <c r="V1233">
        <v>811</v>
      </c>
      <c r="W1233">
        <v>295</v>
      </c>
      <c r="X1233">
        <v>800</v>
      </c>
      <c r="Y1233">
        <v>20</v>
      </c>
      <c r="Z1233">
        <v>2</v>
      </c>
      <c r="AA1233">
        <v>-1</v>
      </c>
      <c r="AB1233">
        <v>0</v>
      </c>
      <c r="AC1233">
        <v>65</v>
      </c>
      <c r="AD1233">
        <v>200</v>
      </c>
      <c r="AE1233">
        <v>113</v>
      </c>
      <c r="AF1233">
        <v>313</v>
      </c>
      <c r="AH1233" s="1">
        <v>37384</v>
      </c>
      <c r="AI1233" s="1">
        <v>37535</v>
      </c>
      <c r="AJ1233" s="1">
        <v>37539</v>
      </c>
      <c r="AK1233" s="8" t="s">
        <v>2688</v>
      </c>
      <c r="AM1233" s="12" t="s">
        <v>1050</v>
      </c>
    </row>
    <row r="1234" spans="1:40" x14ac:dyDescent="0.15">
      <c r="A1234" s="2" t="s">
        <v>6867</v>
      </c>
      <c r="B1234" s="2" t="s">
        <v>1020</v>
      </c>
      <c r="C1234" s="2" t="s">
        <v>6724</v>
      </c>
      <c r="D1234" s="14" t="s">
        <v>6925</v>
      </c>
      <c r="E1234"/>
      <c r="F1234" t="s">
        <v>6871</v>
      </c>
      <c r="G1234" t="s">
        <v>1046</v>
      </c>
      <c r="H1234" t="s">
        <v>1047</v>
      </c>
      <c r="I1234" s="4">
        <v>4</v>
      </c>
      <c r="K1234" s="4">
        <v>99</v>
      </c>
      <c r="L1234" s="4" t="s">
        <v>1048</v>
      </c>
      <c r="M1234" s="9">
        <v>9780534362980</v>
      </c>
      <c r="N1234" t="s">
        <v>3888</v>
      </c>
      <c r="O1234" t="s">
        <v>3888</v>
      </c>
      <c r="P1234" t="s">
        <v>3888</v>
      </c>
      <c r="Q1234" s="10">
        <v>135.69999999999999</v>
      </c>
      <c r="R1234" s="11"/>
      <c r="S1234" s="10">
        <v>101.8</v>
      </c>
      <c r="T1234" s="4" t="s">
        <v>6864</v>
      </c>
      <c r="U1234">
        <v>800</v>
      </c>
      <c r="V1234">
        <v>811</v>
      </c>
      <c r="W1234">
        <v>1705</v>
      </c>
      <c r="X1234">
        <v>2805</v>
      </c>
      <c r="Y1234">
        <v>315</v>
      </c>
      <c r="Z1234">
        <v>0</v>
      </c>
      <c r="AA1234">
        <v>4</v>
      </c>
      <c r="AB1234">
        <v>0</v>
      </c>
      <c r="AC1234">
        <v>75</v>
      </c>
      <c r="AD1234">
        <v>1095</v>
      </c>
      <c r="AE1234">
        <v>411</v>
      </c>
      <c r="AF1234">
        <v>1506</v>
      </c>
      <c r="AH1234" s="1">
        <v>37384</v>
      </c>
      <c r="AI1234" s="1">
        <v>37535</v>
      </c>
      <c r="AJ1234" s="1">
        <v>37498</v>
      </c>
      <c r="AK1234" s="8" t="s">
        <v>1049</v>
      </c>
      <c r="AM1234" s="12" t="s">
        <v>1050</v>
      </c>
      <c r="AN1234" s="13" t="s">
        <v>1051</v>
      </c>
    </row>
    <row r="1235" spans="1:40" x14ac:dyDescent="0.15">
      <c r="A1235" s="2" t="s">
        <v>6867</v>
      </c>
      <c r="B1235" s="2" t="s">
        <v>1020</v>
      </c>
      <c r="C1235" s="2" t="s">
        <v>6724</v>
      </c>
      <c r="D1235" s="14" t="s">
        <v>6925</v>
      </c>
      <c r="E1235"/>
      <c r="F1235" t="s">
        <v>6871</v>
      </c>
      <c r="G1235" t="s">
        <v>1046</v>
      </c>
      <c r="H1235" t="s">
        <v>5686</v>
      </c>
      <c r="I1235" s="4">
        <v>4</v>
      </c>
      <c r="K1235" s="4">
        <v>99</v>
      </c>
      <c r="L1235" s="4" t="s">
        <v>5687</v>
      </c>
      <c r="M1235" s="9">
        <v>9780534359485</v>
      </c>
      <c r="N1235" t="s">
        <v>3888</v>
      </c>
      <c r="O1235" t="s">
        <v>3888</v>
      </c>
      <c r="P1235" t="s">
        <v>3888</v>
      </c>
      <c r="Q1235" s="10">
        <v>93.7</v>
      </c>
      <c r="R1235" s="11"/>
      <c r="S1235" s="10">
        <v>70.3</v>
      </c>
      <c r="T1235" s="4" t="s">
        <v>6864</v>
      </c>
      <c r="U1235">
        <v>800</v>
      </c>
      <c r="V1235">
        <v>811</v>
      </c>
      <c r="W1235">
        <v>450</v>
      </c>
      <c r="X1235">
        <v>800</v>
      </c>
      <c r="Y1235">
        <v>80</v>
      </c>
      <c r="Z1235">
        <v>0</v>
      </c>
      <c r="AA1235">
        <v>23</v>
      </c>
      <c r="AB1235">
        <v>0</v>
      </c>
      <c r="AC1235">
        <v>10</v>
      </c>
      <c r="AD1235">
        <v>192</v>
      </c>
      <c r="AE1235">
        <v>207</v>
      </c>
      <c r="AF1235">
        <v>399</v>
      </c>
      <c r="AH1235" s="1">
        <v>37384</v>
      </c>
      <c r="AI1235" s="1">
        <v>37535</v>
      </c>
      <c r="AJ1235" s="1">
        <v>37539</v>
      </c>
      <c r="AK1235" s="8" t="s">
        <v>5688</v>
      </c>
      <c r="AM1235" s="12" t="s">
        <v>1050</v>
      </c>
    </row>
    <row r="1236" spans="1:40" x14ac:dyDescent="0.15">
      <c r="A1236" s="2" t="s">
        <v>6867</v>
      </c>
      <c r="B1236" s="2" t="s">
        <v>1020</v>
      </c>
      <c r="C1236" s="2" t="s">
        <v>1293</v>
      </c>
      <c r="D1236" s="14" t="s">
        <v>6870</v>
      </c>
      <c r="E1236"/>
      <c r="F1236" t="s">
        <v>6871</v>
      </c>
      <c r="G1236" t="s">
        <v>1294</v>
      </c>
      <c r="H1236" t="s">
        <v>1295</v>
      </c>
      <c r="I1236" s="4">
        <v>7</v>
      </c>
      <c r="K1236" s="4">
        <v>1</v>
      </c>
      <c r="L1236" s="4" t="s">
        <v>1296</v>
      </c>
      <c r="M1236" s="9">
        <v>9780471319993</v>
      </c>
      <c r="N1236" t="s">
        <v>3915</v>
      </c>
      <c r="O1236" t="s">
        <v>3915</v>
      </c>
      <c r="P1236" t="s">
        <v>3915</v>
      </c>
      <c r="Q1236" s="10">
        <v>112</v>
      </c>
      <c r="R1236" s="11"/>
      <c r="S1236" s="10">
        <v>84</v>
      </c>
      <c r="T1236" s="4" t="s">
        <v>6883</v>
      </c>
      <c r="U1236">
        <v>475</v>
      </c>
      <c r="V1236">
        <v>538</v>
      </c>
      <c r="W1236">
        <v>40</v>
      </c>
      <c r="X1236">
        <v>475</v>
      </c>
      <c r="Y1236">
        <v>0</v>
      </c>
      <c r="Z1236">
        <v>0</v>
      </c>
      <c r="AA1236">
        <v>0</v>
      </c>
      <c r="AB1236">
        <v>0</v>
      </c>
      <c r="AC1236">
        <v>3</v>
      </c>
      <c r="AD1236">
        <v>10</v>
      </c>
      <c r="AE1236">
        <v>25</v>
      </c>
      <c r="AF1236">
        <v>35</v>
      </c>
      <c r="AH1236" s="1">
        <v>37383</v>
      </c>
      <c r="AI1236" s="1">
        <v>37535</v>
      </c>
      <c r="AJ1236" s="1">
        <v>37445</v>
      </c>
      <c r="AK1236" s="8" t="s">
        <v>5971</v>
      </c>
      <c r="AM1236" s="12" t="s">
        <v>6866</v>
      </c>
    </row>
    <row r="1237" spans="1:40" x14ac:dyDescent="0.15">
      <c r="A1237" s="2" t="s">
        <v>6867</v>
      </c>
      <c r="B1237" s="2" t="s">
        <v>1020</v>
      </c>
      <c r="C1237" s="2" t="s">
        <v>1293</v>
      </c>
      <c r="D1237" s="14" t="s">
        <v>6870</v>
      </c>
      <c r="E1237"/>
      <c r="F1237" t="s">
        <v>6871</v>
      </c>
      <c r="G1237" t="s">
        <v>1294</v>
      </c>
      <c r="H1237" t="s">
        <v>5950</v>
      </c>
      <c r="I1237" s="4">
        <v>7</v>
      </c>
      <c r="K1237" s="4">
        <v>1</v>
      </c>
      <c r="L1237" s="4" t="s">
        <v>5951</v>
      </c>
      <c r="M1237" s="9">
        <v>9780471319986</v>
      </c>
      <c r="N1237" t="s">
        <v>3915</v>
      </c>
      <c r="O1237" t="s">
        <v>3915</v>
      </c>
      <c r="P1237" t="s">
        <v>3915</v>
      </c>
      <c r="Q1237" s="10">
        <v>105.35</v>
      </c>
      <c r="R1237" s="11"/>
      <c r="S1237" s="10">
        <v>79.05</v>
      </c>
      <c r="T1237" s="4" t="s">
        <v>6864</v>
      </c>
      <c r="U1237">
        <v>475</v>
      </c>
      <c r="V1237">
        <v>538</v>
      </c>
      <c r="W1237">
        <v>80</v>
      </c>
      <c r="X1237">
        <v>475</v>
      </c>
      <c r="Y1237">
        <v>0</v>
      </c>
      <c r="Z1237">
        <v>0</v>
      </c>
      <c r="AA1237">
        <v>0</v>
      </c>
      <c r="AB1237">
        <v>0</v>
      </c>
      <c r="AC1237">
        <v>19</v>
      </c>
      <c r="AD1237">
        <v>75</v>
      </c>
      <c r="AE1237">
        <v>52</v>
      </c>
      <c r="AF1237">
        <v>127</v>
      </c>
      <c r="AG1237">
        <f>AF1237+AF1238</f>
        <v>216</v>
      </c>
      <c r="AH1237" s="1">
        <v>37383</v>
      </c>
      <c r="AI1237" s="1">
        <v>37535</v>
      </c>
      <c r="AJ1237" s="1">
        <v>37516</v>
      </c>
      <c r="AK1237" s="8" t="s">
        <v>51</v>
      </c>
      <c r="AM1237" s="12" t="s">
        <v>6866</v>
      </c>
    </row>
    <row r="1238" spans="1:40" x14ac:dyDescent="0.15">
      <c r="A1238" s="2" t="s">
        <v>6867</v>
      </c>
      <c r="B1238" s="2" t="s">
        <v>1020</v>
      </c>
      <c r="C1238" s="2" t="s">
        <v>1293</v>
      </c>
      <c r="D1238" s="14" t="s">
        <v>6870</v>
      </c>
      <c r="E1238"/>
      <c r="F1238" t="s">
        <v>6871</v>
      </c>
      <c r="G1238" t="s">
        <v>1294</v>
      </c>
      <c r="H1238" t="s">
        <v>682</v>
      </c>
      <c r="I1238" s="4">
        <v>7</v>
      </c>
      <c r="K1238" s="4">
        <v>1</v>
      </c>
      <c r="L1238" s="4" t="s">
        <v>683</v>
      </c>
      <c r="M1238" s="9">
        <v>9780471087960</v>
      </c>
      <c r="N1238" t="s">
        <v>3915</v>
      </c>
      <c r="O1238" t="s">
        <v>3915</v>
      </c>
      <c r="P1238" t="s">
        <v>3915</v>
      </c>
      <c r="Q1238" s="10">
        <v>141.4</v>
      </c>
      <c r="R1238" s="11"/>
      <c r="S1238" s="10">
        <v>106.05</v>
      </c>
      <c r="T1238" s="4" t="s">
        <v>6883</v>
      </c>
      <c r="U1238">
        <v>475</v>
      </c>
      <c r="V1238">
        <v>538</v>
      </c>
      <c r="W1238">
        <v>125</v>
      </c>
      <c r="X1238">
        <v>475</v>
      </c>
      <c r="Y1238">
        <v>29</v>
      </c>
      <c r="Z1238">
        <v>0</v>
      </c>
      <c r="AA1238">
        <v>0</v>
      </c>
      <c r="AB1238">
        <v>0</v>
      </c>
      <c r="AC1238">
        <v>0</v>
      </c>
      <c r="AD1238">
        <v>89</v>
      </c>
      <c r="AE1238">
        <v>0</v>
      </c>
      <c r="AF1238">
        <v>89</v>
      </c>
      <c r="AH1238" s="1">
        <v>37383</v>
      </c>
      <c r="AI1238" s="1">
        <v>37535</v>
      </c>
      <c r="AJ1238" s="1">
        <v>37517</v>
      </c>
      <c r="AK1238" s="8" t="s">
        <v>6698</v>
      </c>
      <c r="AL1238" s="45">
        <v>1</v>
      </c>
      <c r="AM1238" s="12" t="s">
        <v>6866</v>
      </c>
    </row>
    <row r="1239" spans="1:40" x14ac:dyDescent="0.15">
      <c r="A1239" s="2" t="s">
        <v>6867</v>
      </c>
      <c r="B1239" s="2" t="s">
        <v>1020</v>
      </c>
      <c r="C1239" s="2" t="s">
        <v>1293</v>
      </c>
      <c r="D1239" s="14" t="s">
        <v>6870</v>
      </c>
      <c r="E1239"/>
      <c r="F1239" t="s">
        <v>6871</v>
      </c>
      <c r="G1239" t="s">
        <v>1294</v>
      </c>
      <c r="H1239" t="s">
        <v>727</v>
      </c>
      <c r="I1239" s="4">
        <v>7</v>
      </c>
      <c r="K1239" s="4">
        <v>1</v>
      </c>
      <c r="L1239" s="4" t="s">
        <v>2947</v>
      </c>
      <c r="M1239" s="9">
        <v>9780471391142</v>
      </c>
      <c r="N1239" t="s">
        <v>3915</v>
      </c>
      <c r="O1239" t="s">
        <v>3915</v>
      </c>
      <c r="P1239" t="s">
        <v>3915</v>
      </c>
      <c r="Q1239" s="10">
        <v>36</v>
      </c>
      <c r="R1239" s="11"/>
      <c r="S1239" s="10">
        <v>27</v>
      </c>
      <c r="T1239" s="4" t="s">
        <v>6883</v>
      </c>
      <c r="U1239">
        <v>475</v>
      </c>
      <c r="V1239">
        <v>538</v>
      </c>
      <c r="W1239">
        <v>45</v>
      </c>
      <c r="X1239">
        <v>475</v>
      </c>
      <c r="Y1239">
        <v>-6</v>
      </c>
      <c r="Z1239">
        <v>0</v>
      </c>
      <c r="AA1239">
        <v>1</v>
      </c>
      <c r="AB1239">
        <v>0</v>
      </c>
      <c r="AC1239">
        <v>10</v>
      </c>
      <c r="AD1239">
        <v>37</v>
      </c>
      <c r="AE1239">
        <v>24</v>
      </c>
      <c r="AF1239">
        <v>61</v>
      </c>
      <c r="AG1239">
        <f>AF1239+AF1238</f>
        <v>150</v>
      </c>
      <c r="AH1239" s="1">
        <v>37383</v>
      </c>
      <c r="AI1239" s="1">
        <v>37535</v>
      </c>
      <c r="AJ1239" s="1">
        <v>37445</v>
      </c>
      <c r="AK1239" s="8" t="s">
        <v>3384</v>
      </c>
      <c r="AM1239" s="12" t="s">
        <v>6866</v>
      </c>
    </row>
    <row r="1240" spans="1:40" x14ac:dyDescent="0.15">
      <c r="A1240" s="2" t="s">
        <v>6867</v>
      </c>
      <c r="B1240" s="2" t="s">
        <v>1020</v>
      </c>
      <c r="C1240" s="2" t="s">
        <v>1293</v>
      </c>
      <c r="D1240" s="14" t="s">
        <v>6870</v>
      </c>
      <c r="E1240"/>
      <c r="F1240" t="s">
        <v>6871</v>
      </c>
      <c r="G1240" t="s">
        <v>5595</v>
      </c>
      <c r="H1240" t="s">
        <v>5596</v>
      </c>
      <c r="I1240" s="4">
        <v>2</v>
      </c>
      <c r="K1240" s="4">
        <v>99</v>
      </c>
      <c r="L1240" s="4" t="s">
        <v>5597</v>
      </c>
      <c r="M1240" s="9">
        <v>9780130113818</v>
      </c>
      <c r="N1240" t="s">
        <v>3943</v>
      </c>
      <c r="O1240" t="s">
        <v>3943</v>
      </c>
      <c r="P1240" t="s">
        <v>3943</v>
      </c>
      <c r="Q1240" s="10">
        <v>20</v>
      </c>
      <c r="R1240" s="11"/>
      <c r="S1240" s="10">
        <v>15</v>
      </c>
      <c r="T1240" s="4" t="s">
        <v>6864</v>
      </c>
      <c r="U1240">
        <v>475</v>
      </c>
      <c r="V1240">
        <v>538</v>
      </c>
      <c r="W1240">
        <v>260</v>
      </c>
      <c r="X1240">
        <v>475</v>
      </c>
      <c r="Y1240">
        <v>-34</v>
      </c>
      <c r="Z1240">
        <v>0</v>
      </c>
      <c r="AA1240">
        <v>0</v>
      </c>
      <c r="AB1240">
        <v>0</v>
      </c>
      <c r="AC1240">
        <v>55</v>
      </c>
      <c r="AD1240">
        <v>256</v>
      </c>
      <c r="AE1240">
        <v>53</v>
      </c>
      <c r="AF1240">
        <v>309</v>
      </c>
      <c r="AH1240" s="1">
        <v>37383</v>
      </c>
      <c r="AI1240" s="1">
        <v>37535</v>
      </c>
      <c r="AJ1240" s="1">
        <v>37459</v>
      </c>
      <c r="AK1240" s="8" t="s">
        <v>3669</v>
      </c>
      <c r="AM1240" s="12" t="s">
        <v>6866</v>
      </c>
    </row>
    <row r="1241" spans="1:40" x14ac:dyDescent="0.15">
      <c r="A1241" s="2" t="s">
        <v>6867</v>
      </c>
      <c r="B1241" s="2" t="s">
        <v>1020</v>
      </c>
      <c r="C1241" s="2" t="s">
        <v>4487</v>
      </c>
      <c r="D1241" s="14" t="s">
        <v>6870</v>
      </c>
      <c r="E1241"/>
      <c r="F1241" t="s">
        <v>5481</v>
      </c>
      <c r="G1241" t="s">
        <v>4488</v>
      </c>
      <c r="H1241" t="s">
        <v>4489</v>
      </c>
      <c r="I1241" s="4">
        <v>2</v>
      </c>
      <c r="K1241" s="4">
        <v>78</v>
      </c>
      <c r="L1241" s="4" t="s">
        <v>4490</v>
      </c>
      <c r="M1241" s="9">
        <v>9780387903286</v>
      </c>
      <c r="N1241" t="s">
        <v>3907</v>
      </c>
      <c r="O1241" t="s">
        <v>3907</v>
      </c>
      <c r="P1241" t="s">
        <v>3907</v>
      </c>
      <c r="Q1241" s="10">
        <v>51.95</v>
      </c>
      <c r="R1241" s="11"/>
      <c r="S1241" s="10">
        <v>39</v>
      </c>
      <c r="T1241" s="4" t="s">
        <v>6864</v>
      </c>
      <c r="U1241">
        <v>25</v>
      </c>
      <c r="V1241">
        <v>24</v>
      </c>
      <c r="W1241">
        <v>19</v>
      </c>
      <c r="X1241">
        <v>25</v>
      </c>
      <c r="Y1241">
        <v>5</v>
      </c>
      <c r="Z1241">
        <v>0</v>
      </c>
      <c r="AA1241">
        <v>0</v>
      </c>
      <c r="AB1241">
        <v>0</v>
      </c>
      <c r="AC1241">
        <v>0</v>
      </c>
      <c r="AD1241">
        <v>9</v>
      </c>
      <c r="AE1241">
        <v>3</v>
      </c>
      <c r="AF1241">
        <v>12</v>
      </c>
      <c r="AH1241" s="1">
        <v>37487</v>
      </c>
      <c r="AI1241" s="1">
        <v>37535</v>
      </c>
      <c r="AJ1241" s="1">
        <v>37523</v>
      </c>
      <c r="AK1241" s="8" t="s">
        <v>6684</v>
      </c>
      <c r="AM1241" s="12" t="s">
        <v>6866</v>
      </c>
    </row>
    <row r="1242" spans="1:40" x14ac:dyDescent="0.15">
      <c r="A1242" s="2" t="s">
        <v>6867</v>
      </c>
      <c r="B1242" s="2" t="s">
        <v>1020</v>
      </c>
      <c r="C1242" s="2" t="s">
        <v>5206</v>
      </c>
      <c r="D1242" s="14" t="s">
        <v>6870</v>
      </c>
      <c r="E1242"/>
      <c r="F1242" t="s">
        <v>934</v>
      </c>
      <c r="G1242" t="s">
        <v>935</v>
      </c>
      <c r="H1242" t="s">
        <v>936</v>
      </c>
      <c r="K1242" s="4">
        <v>98</v>
      </c>
      <c r="L1242" s="4" t="s">
        <v>937</v>
      </c>
      <c r="M1242" s="9">
        <v>9780821807729</v>
      </c>
      <c r="N1242" t="s">
        <v>938</v>
      </c>
      <c r="O1242" t="s">
        <v>938</v>
      </c>
      <c r="P1242" t="s">
        <v>938</v>
      </c>
      <c r="Q1242" s="10">
        <v>80</v>
      </c>
      <c r="R1242" s="11"/>
      <c r="S1242" s="10">
        <v>60</v>
      </c>
      <c r="T1242" s="4" t="s">
        <v>6864</v>
      </c>
      <c r="U1242">
        <v>15</v>
      </c>
      <c r="V1242">
        <v>10</v>
      </c>
      <c r="W1242">
        <v>13</v>
      </c>
      <c r="X1242">
        <v>15</v>
      </c>
      <c r="Y1242">
        <v>6</v>
      </c>
      <c r="Z1242">
        <v>0</v>
      </c>
      <c r="AA1242">
        <v>0</v>
      </c>
      <c r="AB1242">
        <v>0</v>
      </c>
      <c r="AC1242">
        <v>0</v>
      </c>
      <c r="AD1242">
        <v>7</v>
      </c>
      <c r="AE1242">
        <v>0</v>
      </c>
      <c r="AF1242">
        <v>7</v>
      </c>
      <c r="AH1242" s="1">
        <v>37417</v>
      </c>
      <c r="AI1242" s="1">
        <v>37535</v>
      </c>
      <c r="AJ1242" s="1">
        <v>37468</v>
      </c>
      <c r="AK1242" s="8" t="s">
        <v>939</v>
      </c>
      <c r="AM1242" s="12" t="s">
        <v>6866</v>
      </c>
    </row>
    <row r="1243" spans="1:40" x14ac:dyDescent="0.15">
      <c r="A1243" s="2" t="s">
        <v>6867</v>
      </c>
      <c r="B1243" s="2" t="s">
        <v>1020</v>
      </c>
      <c r="C1243" s="2" t="s">
        <v>3454</v>
      </c>
      <c r="D1243" s="14" t="s">
        <v>6870</v>
      </c>
      <c r="E1243"/>
      <c r="F1243" t="s">
        <v>4989</v>
      </c>
      <c r="G1243" t="s">
        <v>4990</v>
      </c>
      <c r="H1243" t="s">
        <v>4991</v>
      </c>
      <c r="I1243" s="4">
        <v>2</v>
      </c>
      <c r="K1243" s="4">
        <v>99</v>
      </c>
      <c r="L1243" s="4" t="s">
        <v>4992</v>
      </c>
      <c r="M1243" s="9">
        <v>9780471317166</v>
      </c>
      <c r="N1243" t="s">
        <v>3915</v>
      </c>
      <c r="O1243" t="s">
        <v>3915</v>
      </c>
      <c r="P1243" t="s">
        <v>3915</v>
      </c>
      <c r="Q1243" s="10">
        <v>101.3</v>
      </c>
      <c r="R1243" s="11"/>
      <c r="S1243" s="10">
        <v>76</v>
      </c>
      <c r="T1243" s="4" t="s">
        <v>6864</v>
      </c>
      <c r="U1243">
        <v>25</v>
      </c>
      <c r="V1243">
        <v>22</v>
      </c>
      <c r="W1243">
        <v>16</v>
      </c>
      <c r="X1243">
        <v>25</v>
      </c>
      <c r="Y1243">
        <v>2</v>
      </c>
      <c r="Z1243">
        <v>0</v>
      </c>
      <c r="AA1243">
        <v>0</v>
      </c>
      <c r="AB1243">
        <v>0</v>
      </c>
      <c r="AC1243">
        <v>5</v>
      </c>
      <c r="AD1243">
        <v>14</v>
      </c>
      <c r="AE1243">
        <v>0</v>
      </c>
      <c r="AF1243">
        <v>14</v>
      </c>
      <c r="AH1243" s="1">
        <v>37405</v>
      </c>
      <c r="AI1243" s="1">
        <v>37535</v>
      </c>
      <c r="AJ1243" s="1">
        <v>37525</v>
      </c>
      <c r="AK1243" s="8" t="s">
        <v>1255</v>
      </c>
      <c r="AM1243" s="12" t="s">
        <v>6866</v>
      </c>
    </row>
    <row r="1244" spans="1:40" x14ac:dyDescent="0.15">
      <c r="A1244" s="2" t="s">
        <v>6867</v>
      </c>
      <c r="B1244" s="2" t="s">
        <v>1020</v>
      </c>
      <c r="C1244" s="2" t="s">
        <v>2088</v>
      </c>
      <c r="D1244" s="14" t="s">
        <v>6870</v>
      </c>
      <c r="E1244"/>
      <c r="F1244" t="s">
        <v>2089</v>
      </c>
      <c r="G1244" t="s">
        <v>10</v>
      </c>
      <c r="H1244" t="s">
        <v>11</v>
      </c>
      <c r="K1244" s="4">
        <v>93</v>
      </c>
      <c r="L1244" s="4" t="s">
        <v>12</v>
      </c>
      <c r="M1244" s="9">
        <v>9780898713251</v>
      </c>
      <c r="N1244" t="s">
        <v>250</v>
      </c>
      <c r="O1244" t="s">
        <v>250</v>
      </c>
      <c r="P1244" t="s">
        <v>250</v>
      </c>
      <c r="Q1244" s="10">
        <v>28.5</v>
      </c>
      <c r="R1244" s="11"/>
      <c r="S1244" s="10">
        <v>21.4</v>
      </c>
      <c r="T1244" s="4" t="s">
        <v>6864</v>
      </c>
      <c r="U1244">
        <v>15</v>
      </c>
      <c r="V1244">
        <v>15</v>
      </c>
      <c r="W1244">
        <v>13</v>
      </c>
      <c r="X1244">
        <v>15</v>
      </c>
      <c r="Y1244">
        <v>7</v>
      </c>
      <c r="Z1244">
        <v>0</v>
      </c>
      <c r="AA1244">
        <v>0</v>
      </c>
      <c r="AB1244">
        <v>0</v>
      </c>
      <c r="AC1244">
        <v>0</v>
      </c>
      <c r="AD1244">
        <v>6</v>
      </c>
      <c r="AE1244">
        <v>0</v>
      </c>
      <c r="AF1244">
        <v>6</v>
      </c>
      <c r="AH1244" s="1">
        <v>37487</v>
      </c>
      <c r="AI1244" s="1">
        <v>37535</v>
      </c>
      <c r="AJ1244" s="1">
        <v>37515</v>
      </c>
      <c r="AK1244" s="8" t="s">
        <v>13</v>
      </c>
      <c r="AM1244" s="12" t="s">
        <v>6866</v>
      </c>
    </row>
    <row r="1245" spans="1:40" x14ac:dyDescent="0.15">
      <c r="A1245" s="2" t="s">
        <v>6867</v>
      </c>
      <c r="B1245" s="2" t="s">
        <v>1020</v>
      </c>
      <c r="C1245" s="2" t="s">
        <v>2088</v>
      </c>
      <c r="D1245" s="14" t="s">
        <v>6870</v>
      </c>
      <c r="E1245"/>
      <c r="F1245" t="s">
        <v>2089</v>
      </c>
      <c r="G1245" t="s">
        <v>2090</v>
      </c>
      <c r="H1245" t="s">
        <v>2091</v>
      </c>
      <c r="J1245" s="4">
        <v>1</v>
      </c>
      <c r="K1245" s="4">
        <v>0</v>
      </c>
      <c r="L1245" s="4" t="s">
        <v>2092</v>
      </c>
      <c r="M1245" s="9">
        <v>9780521663519</v>
      </c>
      <c r="N1245" t="s">
        <v>4020</v>
      </c>
      <c r="O1245" t="s">
        <v>4020</v>
      </c>
      <c r="P1245" t="s">
        <v>4020</v>
      </c>
      <c r="Q1245" s="10">
        <v>32</v>
      </c>
      <c r="R1245" s="11"/>
      <c r="S1245" s="10">
        <v>24</v>
      </c>
      <c r="T1245" s="4" t="s">
        <v>6864</v>
      </c>
      <c r="U1245">
        <v>15</v>
      </c>
      <c r="V1245">
        <v>15</v>
      </c>
      <c r="W1245">
        <v>12</v>
      </c>
      <c r="X1245">
        <v>15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12</v>
      </c>
      <c r="AE1245">
        <v>0</v>
      </c>
      <c r="AF1245">
        <v>12</v>
      </c>
      <c r="AH1245" s="1">
        <v>37487</v>
      </c>
      <c r="AI1245" s="1">
        <v>37535</v>
      </c>
      <c r="AJ1245" s="1">
        <v>37515</v>
      </c>
      <c r="AK1245" s="8" t="s">
        <v>2486</v>
      </c>
      <c r="AM1245" s="12" t="s">
        <v>6866</v>
      </c>
    </row>
    <row r="1246" spans="1:40" x14ac:dyDescent="0.15">
      <c r="A1246" s="2" t="s">
        <v>6867</v>
      </c>
      <c r="B1246" s="2" t="s">
        <v>1020</v>
      </c>
      <c r="C1246" s="2" t="s">
        <v>2353</v>
      </c>
      <c r="D1246" s="14" t="s">
        <v>6870</v>
      </c>
      <c r="E1246"/>
      <c r="F1246" t="s">
        <v>437</v>
      </c>
      <c r="G1246" t="s">
        <v>438</v>
      </c>
      <c r="H1246" t="s">
        <v>439</v>
      </c>
      <c r="I1246" s="4">
        <v>3</v>
      </c>
      <c r="K1246" s="4">
        <v>96</v>
      </c>
      <c r="L1246" s="4" t="s">
        <v>440</v>
      </c>
      <c r="M1246" s="9">
        <v>9780801854149</v>
      </c>
      <c r="N1246" t="s">
        <v>1222</v>
      </c>
      <c r="O1246" t="s">
        <v>1222</v>
      </c>
      <c r="P1246" t="s">
        <v>1222</v>
      </c>
      <c r="Q1246" s="10">
        <v>40.549999999999997</v>
      </c>
      <c r="R1246" s="11"/>
      <c r="S1246" s="10">
        <v>30.45</v>
      </c>
      <c r="T1246" s="4" t="s">
        <v>6864</v>
      </c>
      <c r="U1246">
        <v>25</v>
      </c>
      <c r="V1246">
        <v>16</v>
      </c>
      <c r="W1246">
        <v>17</v>
      </c>
      <c r="X1246">
        <v>25</v>
      </c>
      <c r="Y1246">
        <v>5</v>
      </c>
      <c r="Z1246">
        <v>0</v>
      </c>
      <c r="AA1246">
        <v>0</v>
      </c>
      <c r="AB1246">
        <v>0</v>
      </c>
      <c r="AC1246">
        <v>0</v>
      </c>
      <c r="AD1246">
        <v>5</v>
      </c>
      <c r="AE1246">
        <v>7</v>
      </c>
      <c r="AF1246">
        <v>12</v>
      </c>
      <c r="AH1246" s="1">
        <v>37383</v>
      </c>
      <c r="AI1246" s="1">
        <v>37535</v>
      </c>
      <c r="AJ1246" s="1">
        <v>37490</v>
      </c>
      <c r="AK1246" s="8" t="s">
        <v>441</v>
      </c>
      <c r="AM1246" s="12" t="s">
        <v>6866</v>
      </c>
    </row>
    <row r="1247" spans="1:40" x14ac:dyDescent="0.15">
      <c r="A1247" s="2" t="s">
        <v>6867</v>
      </c>
      <c r="B1247" s="2" t="s">
        <v>1020</v>
      </c>
      <c r="C1247" s="2" t="s">
        <v>2353</v>
      </c>
      <c r="D1247" s="14" t="s">
        <v>6870</v>
      </c>
      <c r="E1247"/>
      <c r="F1247" t="s">
        <v>437</v>
      </c>
      <c r="G1247" t="s">
        <v>247</v>
      </c>
      <c r="H1247" t="s">
        <v>3228</v>
      </c>
      <c r="K1247" s="4">
        <v>96</v>
      </c>
      <c r="L1247" s="4" t="s">
        <v>3229</v>
      </c>
      <c r="M1247" s="9">
        <v>9780898713558</v>
      </c>
      <c r="N1247" t="s">
        <v>250</v>
      </c>
      <c r="O1247" t="s">
        <v>250</v>
      </c>
      <c r="P1247" t="s">
        <v>250</v>
      </c>
      <c r="Q1247" s="10">
        <v>60.6</v>
      </c>
      <c r="R1247" s="11"/>
      <c r="S1247" s="10">
        <v>45.45</v>
      </c>
      <c r="T1247" s="4" t="s">
        <v>6883</v>
      </c>
      <c r="U1247">
        <v>25</v>
      </c>
      <c r="V1247">
        <v>16</v>
      </c>
      <c r="W1247">
        <v>3</v>
      </c>
      <c r="X1247">
        <v>25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3</v>
      </c>
      <c r="AE1247">
        <v>0</v>
      </c>
      <c r="AF1247">
        <v>3</v>
      </c>
      <c r="AH1247" s="1">
        <v>37383</v>
      </c>
      <c r="AI1247" s="1">
        <v>37535</v>
      </c>
      <c r="AJ1247" s="1">
        <v>37120</v>
      </c>
      <c r="AK1247" s="8" t="s">
        <v>3230</v>
      </c>
      <c r="AM1247" s="12" t="s">
        <v>6866</v>
      </c>
    </row>
    <row r="1248" spans="1:40" x14ac:dyDescent="0.15">
      <c r="A1248" s="2" t="s">
        <v>6867</v>
      </c>
      <c r="B1248" s="2" t="s">
        <v>1020</v>
      </c>
      <c r="C1248" s="2" t="s">
        <v>3716</v>
      </c>
      <c r="D1248" s="14" t="s">
        <v>6870</v>
      </c>
      <c r="E1248"/>
      <c r="F1248" t="s">
        <v>3717</v>
      </c>
      <c r="G1248" t="s">
        <v>3718</v>
      </c>
      <c r="H1248" t="s">
        <v>3719</v>
      </c>
      <c r="I1248" s="4">
        <v>2</v>
      </c>
      <c r="K1248" s="4">
        <v>2</v>
      </c>
      <c r="L1248" s="4" t="s">
        <v>3720</v>
      </c>
      <c r="M1248" s="9">
        <v>9780387954516</v>
      </c>
      <c r="N1248" t="s">
        <v>3907</v>
      </c>
      <c r="O1248" t="s">
        <v>3907</v>
      </c>
      <c r="P1248" t="s">
        <v>3907</v>
      </c>
      <c r="Q1248" s="10">
        <v>49.95</v>
      </c>
      <c r="R1248" s="11"/>
      <c r="S1248" s="10">
        <v>37.5</v>
      </c>
      <c r="T1248" s="4" t="s">
        <v>6864</v>
      </c>
      <c r="U1248">
        <v>15</v>
      </c>
      <c r="V1248">
        <v>0</v>
      </c>
      <c r="W1248">
        <v>13</v>
      </c>
      <c r="X1248">
        <v>15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H1248" s="1">
        <v>37383</v>
      </c>
      <c r="AI1248" s="1">
        <v>37535</v>
      </c>
      <c r="AJ1248" s="1">
        <v>37476</v>
      </c>
      <c r="AK1248" s="8" t="s">
        <v>259</v>
      </c>
      <c r="AM1248" s="12" t="s">
        <v>6866</v>
      </c>
    </row>
    <row r="1249" spans="1:40" x14ac:dyDescent="0.15">
      <c r="A1249" s="2" t="s">
        <v>6867</v>
      </c>
      <c r="B1249" s="2" t="s">
        <v>1020</v>
      </c>
      <c r="C1249" s="2" t="s">
        <v>4900</v>
      </c>
      <c r="D1249" s="14" t="s">
        <v>6870</v>
      </c>
      <c r="E1249"/>
      <c r="F1249" t="s">
        <v>2654</v>
      </c>
      <c r="G1249" t="s">
        <v>3270</v>
      </c>
      <c r="H1249" t="s">
        <v>3271</v>
      </c>
      <c r="K1249" s="4">
        <v>99</v>
      </c>
      <c r="L1249" s="4" t="s">
        <v>2948</v>
      </c>
      <c r="M1249" s="9">
        <v>9780817640552</v>
      </c>
      <c r="N1249" t="s">
        <v>3272</v>
      </c>
      <c r="O1249" t="s">
        <v>3907</v>
      </c>
      <c r="P1249" t="s">
        <v>3907</v>
      </c>
      <c r="Q1249" s="10">
        <v>62.35</v>
      </c>
      <c r="R1249" s="11"/>
      <c r="S1249" s="10">
        <v>46.8</v>
      </c>
      <c r="T1249" s="4" t="s">
        <v>6864</v>
      </c>
      <c r="U1249">
        <v>25</v>
      </c>
      <c r="V1249">
        <v>26</v>
      </c>
      <c r="W1249">
        <v>20</v>
      </c>
      <c r="X1249">
        <v>25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23</v>
      </c>
      <c r="AE1249">
        <v>0</v>
      </c>
      <c r="AF1249">
        <v>23</v>
      </c>
      <c r="AH1249" s="1">
        <v>37393</v>
      </c>
      <c r="AI1249" s="1">
        <v>37535</v>
      </c>
      <c r="AJ1249" s="1">
        <v>37536</v>
      </c>
      <c r="AK1249" s="8" t="s">
        <v>3962</v>
      </c>
      <c r="AM1249" s="12" t="s">
        <v>6866</v>
      </c>
    </row>
    <row r="1250" spans="1:40" x14ac:dyDescent="0.15">
      <c r="A1250" s="2" t="s">
        <v>6867</v>
      </c>
      <c r="B1250" s="2" t="s">
        <v>1020</v>
      </c>
      <c r="C1250" s="2" t="s">
        <v>289</v>
      </c>
      <c r="D1250" s="14" t="s">
        <v>6870</v>
      </c>
      <c r="E1250"/>
      <c r="F1250" t="s">
        <v>290</v>
      </c>
      <c r="G1250" t="s">
        <v>291</v>
      </c>
      <c r="H1250" t="s">
        <v>292</v>
      </c>
      <c r="I1250" s="4">
        <v>2</v>
      </c>
      <c r="K1250" s="4">
        <v>98</v>
      </c>
      <c r="L1250" s="4" t="s">
        <v>293</v>
      </c>
      <c r="M1250" s="9">
        <v>9780387985022</v>
      </c>
      <c r="N1250" t="s">
        <v>3907</v>
      </c>
      <c r="O1250" t="s">
        <v>3907</v>
      </c>
      <c r="P1250" t="s">
        <v>3907</v>
      </c>
      <c r="Q1250" s="10">
        <v>90.65</v>
      </c>
      <c r="R1250" s="11"/>
      <c r="S1250" s="10">
        <v>68</v>
      </c>
      <c r="T1250" s="4" t="s">
        <v>6864</v>
      </c>
      <c r="U1250">
        <v>15</v>
      </c>
      <c r="V1250">
        <v>11</v>
      </c>
      <c r="W1250">
        <v>11</v>
      </c>
      <c r="X1250">
        <v>15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7</v>
      </c>
      <c r="AF1250">
        <v>8</v>
      </c>
      <c r="AH1250" s="1">
        <v>37383</v>
      </c>
      <c r="AI1250" s="1">
        <v>37535</v>
      </c>
      <c r="AJ1250" s="1">
        <v>37481</v>
      </c>
      <c r="AK1250" s="8" t="s">
        <v>5253</v>
      </c>
      <c r="AM1250" s="12" t="s">
        <v>6866</v>
      </c>
    </row>
    <row r="1251" spans="1:40" x14ac:dyDescent="0.15">
      <c r="A1251" s="2" t="s">
        <v>6867</v>
      </c>
      <c r="B1251" s="2" t="s">
        <v>1020</v>
      </c>
      <c r="C1251" s="2" t="s">
        <v>2490</v>
      </c>
      <c r="D1251" s="14" t="s">
        <v>6870</v>
      </c>
      <c r="E1251"/>
      <c r="F1251" t="s">
        <v>3566</v>
      </c>
      <c r="G1251" t="s">
        <v>6685</v>
      </c>
      <c r="H1251" t="s">
        <v>6686</v>
      </c>
      <c r="K1251" s="4">
        <v>1</v>
      </c>
      <c r="L1251" s="4" t="s">
        <v>6687</v>
      </c>
      <c r="M1251" s="9">
        <v>9780521795401</v>
      </c>
      <c r="N1251" t="s">
        <v>4020</v>
      </c>
      <c r="O1251" t="s">
        <v>4020</v>
      </c>
      <c r="P1251" t="s">
        <v>4020</v>
      </c>
      <c r="Q1251" s="10">
        <v>30</v>
      </c>
      <c r="R1251" s="11">
        <v>0.1</v>
      </c>
      <c r="S1251" s="10">
        <v>22.5</v>
      </c>
      <c r="T1251" s="4" t="s">
        <v>6883</v>
      </c>
      <c r="U1251">
        <v>10</v>
      </c>
      <c r="V1251">
        <v>19</v>
      </c>
      <c r="W1251">
        <v>6</v>
      </c>
      <c r="X1251">
        <v>10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10</v>
      </c>
      <c r="AE1251">
        <v>0</v>
      </c>
      <c r="AF1251">
        <v>10</v>
      </c>
      <c r="AH1251" s="1">
        <v>37383</v>
      </c>
      <c r="AI1251" s="1">
        <v>37535</v>
      </c>
      <c r="AJ1251" s="1">
        <v>37526</v>
      </c>
      <c r="AK1251" s="8">
        <v>30</v>
      </c>
      <c r="AM1251" s="12" t="s">
        <v>6866</v>
      </c>
    </row>
    <row r="1252" spans="1:40" x14ac:dyDescent="0.15">
      <c r="A1252" s="2" t="s">
        <v>6867</v>
      </c>
      <c r="B1252" s="2" t="s">
        <v>1020</v>
      </c>
      <c r="C1252" s="2" t="s">
        <v>2062</v>
      </c>
      <c r="D1252" s="14" t="s">
        <v>6870</v>
      </c>
      <c r="E1252"/>
      <c r="F1252" t="s">
        <v>6871</v>
      </c>
      <c r="G1252" t="s">
        <v>1046</v>
      </c>
      <c r="H1252" t="s">
        <v>2063</v>
      </c>
      <c r="I1252" s="4">
        <v>4</v>
      </c>
      <c r="K1252" s="4">
        <v>2</v>
      </c>
      <c r="L1252" s="4" t="s">
        <v>2064</v>
      </c>
      <c r="M1252" s="9">
        <v>9780534385415</v>
      </c>
      <c r="N1252" t="s">
        <v>3888</v>
      </c>
      <c r="O1252" t="s">
        <v>3888</v>
      </c>
      <c r="P1252" t="s">
        <v>3888</v>
      </c>
      <c r="Q1252" s="10">
        <v>104</v>
      </c>
      <c r="R1252" s="11"/>
      <c r="S1252" s="10">
        <v>78</v>
      </c>
      <c r="T1252" s="4" t="s">
        <v>6864</v>
      </c>
      <c r="U1252">
        <v>180</v>
      </c>
      <c r="V1252">
        <v>241</v>
      </c>
      <c r="W1252">
        <v>175</v>
      </c>
      <c r="X1252">
        <v>180</v>
      </c>
      <c r="Y1252">
        <v>77</v>
      </c>
      <c r="Z1252">
        <v>0</v>
      </c>
      <c r="AA1252">
        <v>0</v>
      </c>
      <c r="AB1252">
        <v>0</v>
      </c>
      <c r="AC1252">
        <v>3</v>
      </c>
      <c r="AD1252">
        <v>205</v>
      </c>
      <c r="AE1252">
        <v>22</v>
      </c>
      <c r="AF1252">
        <v>227</v>
      </c>
      <c r="AH1252" s="1">
        <v>37383</v>
      </c>
      <c r="AI1252" s="1">
        <v>37535</v>
      </c>
      <c r="AJ1252" s="1">
        <v>37519</v>
      </c>
      <c r="AK1252" s="8" t="s">
        <v>2065</v>
      </c>
      <c r="AM1252" s="12" t="s">
        <v>6866</v>
      </c>
    </row>
    <row r="1253" spans="1:40" x14ac:dyDescent="0.15">
      <c r="A1253" s="2" t="s">
        <v>6867</v>
      </c>
      <c r="B1253" s="2" t="s">
        <v>1020</v>
      </c>
      <c r="C1253" s="2" t="s">
        <v>2062</v>
      </c>
      <c r="D1253" s="14" t="s">
        <v>6870</v>
      </c>
      <c r="E1253"/>
      <c r="F1253" t="s">
        <v>6871</v>
      </c>
      <c r="G1253" t="s">
        <v>1046</v>
      </c>
      <c r="H1253" t="s">
        <v>2529</v>
      </c>
      <c r="I1253" s="4">
        <v>4</v>
      </c>
      <c r="K1253" s="4">
        <v>2</v>
      </c>
      <c r="L1253" s="4" t="s">
        <v>2530</v>
      </c>
      <c r="M1253" s="9">
        <v>9780534385446</v>
      </c>
      <c r="N1253" t="s">
        <v>3888</v>
      </c>
      <c r="O1253" t="s">
        <v>3888</v>
      </c>
      <c r="P1253" t="s">
        <v>3888</v>
      </c>
      <c r="Q1253" s="10">
        <v>33</v>
      </c>
      <c r="R1253" s="11"/>
      <c r="S1253" s="10">
        <v>24.75</v>
      </c>
      <c r="T1253" s="4" t="s">
        <v>6883</v>
      </c>
      <c r="U1253">
        <v>180</v>
      </c>
      <c r="V1253">
        <v>241</v>
      </c>
      <c r="W1253">
        <v>109</v>
      </c>
      <c r="X1253">
        <v>180</v>
      </c>
      <c r="Y1253">
        <v>1</v>
      </c>
      <c r="Z1253">
        <v>0</v>
      </c>
      <c r="AA1253">
        <v>-1</v>
      </c>
      <c r="AB1253">
        <v>0</v>
      </c>
      <c r="AC1253">
        <v>3</v>
      </c>
      <c r="AD1253">
        <v>109</v>
      </c>
      <c r="AE1253">
        <v>5</v>
      </c>
      <c r="AF1253">
        <v>114</v>
      </c>
      <c r="AH1253" s="1">
        <v>37383</v>
      </c>
      <c r="AI1253" s="1">
        <v>37535</v>
      </c>
      <c r="AJ1253" s="1">
        <v>37564</v>
      </c>
      <c r="AK1253" s="8" t="s">
        <v>2531</v>
      </c>
      <c r="AM1253" s="12" t="s">
        <v>6866</v>
      </c>
    </row>
    <row r="1254" spans="1:40" x14ac:dyDescent="0.15">
      <c r="A1254" s="2" t="s">
        <v>6867</v>
      </c>
      <c r="B1254" s="2" t="s">
        <v>1020</v>
      </c>
      <c r="C1254" s="2" t="s">
        <v>2062</v>
      </c>
      <c r="D1254" s="14" t="s">
        <v>6870</v>
      </c>
      <c r="E1254"/>
      <c r="F1254" t="s">
        <v>6871</v>
      </c>
      <c r="G1254" t="s">
        <v>1046</v>
      </c>
      <c r="H1254" t="s">
        <v>2288</v>
      </c>
      <c r="I1254" s="4">
        <v>4</v>
      </c>
      <c r="K1254" s="4">
        <v>2</v>
      </c>
      <c r="L1254" s="4" t="s">
        <v>2289</v>
      </c>
      <c r="M1254" s="9">
        <v>9780534385453</v>
      </c>
      <c r="N1254" t="s">
        <v>3888</v>
      </c>
      <c r="O1254" t="s">
        <v>3888</v>
      </c>
      <c r="P1254" t="s">
        <v>3888</v>
      </c>
      <c r="Q1254" s="10">
        <v>31.35</v>
      </c>
      <c r="R1254" s="11"/>
      <c r="S1254" s="10">
        <v>23.55</v>
      </c>
      <c r="T1254" s="4" t="s">
        <v>6883</v>
      </c>
      <c r="U1254">
        <v>180</v>
      </c>
      <c r="V1254">
        <v>241</v>
      </c>
      <c r="W1254">
        <v>39</v>
      </c>
      <c r="X1254">
        <v>180</v>
      </c>
      <c r="Y1254">
        <v>23</v>
      </c>
      <c r="Z1254">
        <v>0</v>
      </c>
      <c r="AA1254">
        <v>-1</v>
      </c>
      <c r="AB1254">
        <v>0</v>
      </c>
      <c r="AC1254">
        <v>2</v>
      </c>
      <c r="AD1254">
        <v>53</v>
      </c>
      <c r="AE1254">
        <v>1</v>
      </c>
      <c r="AF1254">
        <v>54</v>
      </c>
      <c r="AH1254" s="1">
        <v>37383</v>
      </c>
      <c r="AI1254" s="1">
        <v>37535</v>
      </c>
      <c r="AJ1254" s="1">
        <v>37519</v>
      </c>
      <c r="AK1254" s="8" t="s">
        <v>3533</v>
      </c>
      <c r="AM1254" s="12" t="s">
        <v>6866</v>
      </c>
    </row>
    <row r="1255" spans="1:40" x14ac:dyDescent="0.15">
      <c r="A1255" s="2" t="s">
        <v>6867</v>
      </c>
      <c r="B1255" s="2" t="s">
        <v>1020</v>
      </c>
      <c r="C1255" s="2" t="s">
        <v>1400</v>
      </c>
      <c r="D1255" s="14" t="s">
        <v>6870</v>
      </c>
      <c r="E1255"/>
      <c r="F1255" t="s">
        <v>1401</v>
      </c>
      <c r="G1255" t="s">
        <v>6182</v>
      </c>
      <c r="H1255" t="s">
        <v>1402</v>
      </c>
      <c r="I1255" s="4">
        <v>2</v>
      </c>
      <c r="K1255" s="4">
        <v>0</v>
      </c>
      <c r="L1255" s="4" t="s">
        <v>1403</v>
      </c>
      <c r="M1255" s="9">
        <v>9780534371814</v>
      </c>
      <c r="N1255" t="s">
        <v>3888</v>
      </c>
      <c r="O1255" t="s">
        <v>3888</v>
      </c>
      <c r="P1255" t="s">
        <v>3888</v>
      </c>
      <c r="Q1255" s="10">
        <v>19.7</v>
      </c>
      <c r="R1255" s="11"/>
      <c r="S1255" s="10">
        <v>14.8</v>
      </c>
      <c r="T1255" s="4" t="s">
        <v>6883</v>
      </c>
      <c r="U1255">
        <v>175</v>
      </c>
      <c r="V1255">
        <v>163</v>
      </c>
      <c r="W1255">
        <v>39</v>
      </c>
      <c r="X1255">
        <v>175</v>
      </c>
      <c r="Y1255">
        <v>6</v>
      </c>
      <c r="Z1255">
        <v>0</v>
      </c>
      <c r="AA1255">
        <v>0</v>
      </c>
      <c r="AB1255">
        <v>0</v>
      </c>
      <c r="AC1255">
        <v>0</v>
      </c>
      <c r="AD1255">
        <v>22</v>
      </c>
      <c r="AE1255">
        <v>10</v>
      </c>
      <c r="AF1255">
        <v>32</v>
      </c>
      <c r="AH1255" s="1">
        <v>37491</v>
      </c>
      <c r="AI1255" s="1">
        <v>37535</v>
      </c>
      <c r="AJ1255" s="1">
        <v>37524</v>
      </c>
      <c r="AK1255" s="8" t="s">
        <v>557</v>
      </c>
      <c r="AM1255" s="12" t="s">
        <v>6866</v>
      </c>
    </row>
    <row r="1256" spans="1:40" x14ac:dyDescent="0.15">
      <c r="A1256" s="2" t="s">
        <v>6867</v>
      </c>
      <c r="B1256" s="2" t="s">
        <v>1020</v>
      </c>
      <c r="C1256" s="2" t="s">
        <v>1400</v>
      </c>
      <c r="D1256" s="14" t="s">
        <v>6870</v>
      </c>
      <c r="E1256"/>
      <c r="F1256" t="s">
        <v>1401</v>
      </c>
      <c r="G1256" t="s">
        <v>6182</v>
      </c>
      <c r="H1256" t="s">
        <v>697</v>
      </c>
      <c r="I1256" s="4">
        <v>2</v>
      </c>
      <c r="K1256" s="4">
        <v>0</v>
      </c>
      <c r="L1256" s="4" t="s">
        <v>698</v>
      </c>
      <c r="M1256" s="9">
        <v>9780534731267</v>
      </c>
      <c r="N1256" t="s">
        <v>3888</v>
      </c>
      <c r="O1256" t="s">
        <v>3888</v>
      </c>
      <c r="P1256" t="s">
        <v>3888</v>
      </c>
      <c r="Q1256" s="10">
        <v>129.05000000000001</v>
      </c>
      <c r="R1256" s="11"/>
      <c r="S1256" s="10">
        <v>96.8</v>
      </c>
      <c r="T1256" s="4" t="s">
        <v>6883</v>
      </c>
      <c r="U1256">
        <v>175</v>
      </c>
      <c r="V1256">
        <v>163</v>
      </c>
      <c r="W1256">
        <v>5</v>
      </c>
      <c r="X1256">
        <v>175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5</v>
      </c>
      <c r="AE1256">
        <v>0</v>
      </c>
      <c r="AF1256">
        <v>5</v>
      </c>
      <c r="AH1256" s="1">
        <v>37491</v>
      </c>
      <c r="AI1256" s="1">
        <v>37535</v>
      </c>
      <c r="AJ1256" s="1">
        <v>36913</v>
      </c>
      <c r="AK1256" s="8" t="s">
        <v>699</v>
      </c>
      <c r="AM1256" s="12" t="s">
        <v>6866</v>
      </c>
    </row>
    <row r="1257" spans="1:40" x14ac:dyDescent="0.15">
      <c r="A1257" s="2" t="s">
        <v>6867</v>
      </c>
      <c r="B1257" s="2" t="s">
        <v>1020</v>
      </c>
      <c r="C1257" s="2" t="s">
        <v>1400</v>
      </c>
      <c r="D1257" s="14" t="s">
        <v>6870</v>
      </c>
      <c r="E1257"/>
      <c r="F1257" t="s">
        <v>1401</v>
      </c>
      <c r="G1257" t="s">
        <v>6182</v>
      </c>
      <c r="H1257" t="s">
        <v>6523</v>
      </c>
      <c r="I1257" s="4">
        <v>2</v>
      </c>
      <c r="K1257" s="4">
        <v>0</v>
      </c>
      <c r="L1257" s="4" t="s">
        <v>6524</v>
      </c>
      <c r="M1257" s="9">
        <v>9780534371821</v>
      </c>
      <c r="N1257" t="s">
        <v>3888</v>
      </c>
      <c r="O1257" t="s">
        <v>3888</v>
      </c>
      <c r="P1257" t="s">
        <v>3888</v>
      </c>
      <c r="Q1257" s="10">
        <v>30.7</v>
      </c>
      <c r="R1257" s="11"/>
      <c r="S1257" s="10">
        <v>23.05</v>
      </c>
      <c r="T1257" s="4" t="s">
        <v>6883</v>
      </c>
      <c r="U1257">
        <v>175</v>
      </c>
      <c r="V1257">
        <v>163</v>
      </c>
      <c r="W1257">
        <v>45</v>
      </c>
      <c r="X1257">
        <v>175</v>
      </c>
      <c r="Y1257">
        <v>1</v>
      </c>
      <c r="Z1257">
        <v>0</v>
      </c>
      <c r="AA1257">
        <v>7</v>
      </c>
      <c r="AB1257">
        <v>0</v>
      </c>
      <c r="AC1257">
        <v>0</v>
      </c>
      <c r="AD1257">
        <v>4</v>
      </c>
      <c r="AE1257">
        <v>63</v>
      </c>
      <c r="AF1257">
        <v>67</v>
      </c>
      <c r="AG1257">
        <f>AF1257+AF1256</f>
        <v>72</v>
      </c>
      <c r="AH1257" s="1">
        <v>37491</v>
      </c>
      <c r="AI1257" s="1">
        <v>37535</v>
      </c>
      <c r="AJ1257" s="1">
        <v>37524</v>
      </c>
      <c r="AK1257" s="8" t="s">
        <v>1764</v>
      </c>
      <c r="AM1257" s="12" t="s">
        <v>6866</v>
      </c>
    </row>
    <row r="1258" spans="1:40" x14ac:dyDescent="0.15">
      <c r="A1258" s="2" t="s">
        <v>6867</v>
      </c>
      <c r="B1258" s="2" t="s">
        <v>1020</v>
      </c>
      <c r="C1258" s="2" t="s">
        <v>1400</v>
      </c>
      <c r="D1258" s="14" t="s">
        <v>6870</v>
      </c>
      <c r="E1258"/>
      <c r="F1258" t="s">
        <v>1401</v>
      </c>
      <c r="G1258" t="s">
        <v>6182</v>
      </c>
      <c r="H1258" t="s">
        <v>4406</v>
      </c>
      <c r="I1258" s="4">
        <v>2</v>
      </c>
      <c r="K1258" s="4">
        <v>0</v>
      </c>
      <c r="L1258" s="4" t="s">
        <v>4407</v>
      </c>
      <c r="M1258" s="9">
        <v>9780534371760</v>
      </c>
      <c r="N1258" t="s">
        <v>3888</v>
      </c>
      <c r="O1258" t="s">
        <v>3888</v>
      </c>
      <c r="P1258" t="s">
        <v>3888</v>
      </c>
      <c r="Q1258" s="10">
        <v>98.35</v>
      </c>
      <c r="R1258" s="11"/>
      <c r="S1258" s="10">
        <v>73.8</v>
      </c>
      <c r="T1258" s="4" t="s">
        <v>6864</v>
      </c>
      <c r="U1258">
        <v>175</v>
      </c>
      <c r="V1258">
        <v>163</v>
      </c>
      <c r="W1258">
        <v>120</v>
      </c>
      <c r="X1258">
        <v>175</v>
      </c>
      <c r="Y1258">
        <v>15</v>
      </c>
      <c r="Z1258">
        <v>0</v>
      </c>
      <c r="AA1258">
        <v>2</v>
      </c>
      <c r="AB1258">
        <v>0</v>
      </c>
      <c r="AC1258">
        <v>0</v>
      </c>
      <c r="AD1258">
        <v>26</v>
      </c>
      <c r="AE1258">
        <v>124</v>
      </c>
      <c r="AF1258">
        <v>150</v>
      </c>
      <c r="AG1258">
        <f>AF1258+AF1256</f>
        <v>155</v>
      </c>
      <c r="AH1258" s="1">
        <v>37491</v>
      </c>
      <c r="AI1258" s="1">
        <v>37535</v>
      </c>
      <c r="AJ1258" s="1">
        <v>37532</v>
      </c>
      <c r="AK1258" s="8" t="s">
        <v>3758</v>
      </c>
      <c r="AM1258" s="12" t="s">
        <v>6866</v>
      </c>
    </row>
    <row r="1259" spans="1:40" x14ac:dyDescent="0.15">
      <c r="A1259" s="2" t="s">
        <v>6867</v>
      </c>
      <c r="B1259" s="2" t="s">
        <v>3433</v>
      </c>
      <c r="C1259" s="2">
        <v>227</v>
      </c>
      <c r="D1259" s="14" t="s">
        <v>6870</v>
      </c>
      <c r="E1259"/>
      <c r="F1259" t="s">
        <v>4154</v>
      </c>
      <c r="G1259" t="s">
        <v>6911</v>
      </c>
      <c r="H1259" t="s">
        <v>1066</v>
      </c>
      <c r="L1259" s="4" t="s">
        <v>1067</v>
      </c>
      <c r="M1259" s="9">
        <v>9780189999982</v>
      </c>
      <c r="N1259" t="s">
        <v>6914</v>
      </c>
      <c r="O1259" t="s">
        <v>6914</v>
      </c>
      <c r="P1259" t="s">
        <v>6914</v>
      </c>
      <c r="Q1259" s="10">
        <v>0</v>
      </c>
      <c r="R1259" s="11"/>
      <c r="S1259" s="10">
        <v>0</v>
      </c>
      <c r="T1259" s="4" t="s">
        <v>6864</v>
      </c>
      <c r="U1259">
        <v>0</v>
      </c>
      <c r="V1259">
        <v>19</v>
      </c>
      <c r="W1259">
        <v>0</v>
      </c>
      <c r="X1259">
        <v>4162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H1259" s="1">
        <v>37516</v>
      </c>
      <c r="AI1259" s="1">
        <v>37535</v>
      </c>
      <c r="AM1259" s="12" t="s">
        <v>6866</v>
      </c>
    </row>
    <row r="1260" spans="1:40" x14ac:dyDescent="0.15">
      <c r="A1260" s="2" t="s">
        <v>6867</v>
      </c>
      <c r="B1260" s="2" t="s">
        <v>3433</v>
      </c>
      <c r="C1260" s="2" t="s">
        <v>1716</v>
      </c>
      <c r="D1260" s="14" t="s">
        <v>6870</v>
      </c>
      <c r="E1260"/>
      <c r="F1260" t="s">
        <v>3434</v>
      </c>
      <c r="G1260" t="s">
        <v>3434</v>
      </c>
      <c r="H1260" t="s">
        <v>3435</v>
      </c>
      <c r="K1260" s="4">
        <v>94</v>
      </c>
      <c r="L1260" s="4" t="s">
        <v>2949</v>
      </c>
      <c r="M1260" s="9">
        <v>9780471582625</v>
      </c>
      <c r="N1260" t="s">
        <v>3915</v>
      </c>
      <c r="O1260" t="s">
        <v>3915</v>
      </c>
      <c r="P1260" t="s">
        <v>3915</v>
      </c>
      <c r="Q1260" s="10">
        <v>186.7</v>
      </c>
      <c r="R1260" s="11"/>
      <c r="S1260" s="10">
        <v>140.05000000000001</v>
      </c>
      <c r="T1260" s="4" t="s">
        <v>6864</v>
      </c>
      <c r="U1260">
        <v>10</v>
      </c>
      <c r="V1260">
        <v>12</v>
      </c>
      <c r="W1260">
        <v>16</v>
      </c>
      <c r="X1260">
        <v>20</v>
      </c>
      <c r="Y1260">
        <v>14</v>
      </c>
      <c r="Z1260">
        <v>0</v>
      </c>
      <c r="AA1260">
        <v>0</v>
      </c>
      <c r="AB1260">
        <v>0</v>
      </c>
      <c r="AC1260">
        <v>0</v>
      </c>
      <c r="AD1260">
        <v>8</v>
      </c>
      <c r="AE1260">
        <v>0</v>
      </c>
      <c r="AF1260">
        <v>8</v>
      </c>
      <c r="AH1260" s="1">
        <v>37372</v>
      </c>
      <c r="AI1260" s="1">
        <v>37535</v>
      </c>
      <c r="AJ1260" s="1">
        <v>37509</v>
      </c>
      <c r="AK1260" s="8" t="s">
        <v>3436</v>
      </c>
      <c r="AM1260" s="12" t="s">
        <v>6866</v>
      </c>
    </row>
    <row r="1261" spans="1:40" x14ac:dyDescent="0.15">
      <c r="A1261" s="2" t="s">
        <v>6867</v>
      </c>
      <c r="B1261" s="2" t="s">
        <v>3433</v>
      </c>
      <c r="C1261" s="2" t="s">
        <v>3376</v>
      </c>
      <c r="D1261" s="14" t="s">
        <v>6870</v>
      </c>
      <c r="E1261"/>
      <c r="F1261" t="s">
        <v>3434</v>
      </c>
      <c r="G1261" t="s">
        <v>3434</v>
      </c>
      <c r="H1261" t="s">
        <v>3435</v>
      </c>
      <c r="K1261" s="4">
        <v>94</v>
      </c>
      <c r="L1261" s="4" t="s">
        <v>2949</v>
      </c>
      <c r="M1261" s="9">
        <v>9780471582625</v>
      </c>
      <c r="N1261" t="s">
        <v>3915</v>
      </c>
      <c r="O1261" t="s">
        <v>3915</v>
      </c>
      <c r="P1261" t="s">
        <v>3915</v>
      </c>
      <c r="Q1261" s="10">
        <v>186.7</v>
      </c>
      <c r="R1261" s="11"/>
      <c r="S1261" s="10">
        <v>140.05000000000001</v>
      </c>
      <c r="T1261" s="4" t="s">
        <v>6864</v>
      </c>
      <c r="U1261">
        <v>10</v>
      </c>
      <c r="V1261">
        <v>0</v>
      </c>
      <c r="W1261">
        <v>16</v>
      </c>
      <c r="X1261">
        <v>20</v>
      </c>
      <c r="Y1261">
        <v>14</v>
      </c>
      <c r="Z1261">
        <v>0</v>
      </c>
      <c r="AA1261">
        <v>0</v>
      </c>
      <c r="AB1261">
        <v>0</v>
      </c>
      <c r="AC1261">
        <v>0</v>
      </c>
      <c r="AD1261">
        <v>8</v>
      </c>
      <c r="AE1261">
        <v>0</v>
      </c>
      <c r="AF1261">
        <v>8</v>
      </c>
      <c r="AH1261" s="1">
        <v>37489</v>
      </c>
      <c r="AI1261" s="1">
        <v>37535</v>
      </c>
      <c r="AJ1261" s="1">
        <v>37509</v>
      </c>
      <c r="AK1261" s="8" t="s">
        <v>3436</v>
      </c>
      <c r="AM1261" s="12" t="s">
        <v>6866</v>
      </c>
    </row>
    <row r="1262" spans="1:40" x14ac:dyDescent="0.15">
      <c r="A1262" s="2" t="s">
        <v>6867</v>
      </c>
      <c r="B1262" s="2" t="s">
        <v>1541</v>
      </c>
      <c r="C1262" s="2">
        <v>40</v>
      </c>
      <c r="D1262" s="14" t="s">
        <v>6870</v>
      </c>
      <c r="E1262"/>
      <c r="F1262" t="s">
        <v>6871</v>
      </c>
      <c r="G1262" t="s">
        <v>6911</v>
      </c>
      <c r="H1262" t="s">
        <v>1366</v>
      </c>
      <c r="L1262" s="4" t="s">
        <v>1367</v>
      </c>
      <c r="M1262" s="9">
        <v>9780189999975</v>
      </c>
      <c r="N1262" t="s">
        <v>6914</v>
      </c>
      <c r="O1262" t="s">
        <v>6914</v>
      </c>
      <c r="P1262" t="s">
        <v>6914</v>
      </c>
      <c r="Q1262" s="10">
        <v>0</v>
      </c>
      <c r="R1262" s="11"/>
      <c r="S1262" s="10">
        <v>0</v>
      </c>
      <c r="T1262" s="4" t="s">
        <v>6864</v>
      </c>
      <c r="U1262">
        <v>0</v>
      </c>
      <c r="V1262">
        <v>453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H1262" s="1">
        <v>37505</v>
      </c>
      <c r="AI1262" s="1">
        <v>37535</v>
      </c>
      <c r="AM1262" s="12" t="s">
        <v>6866</v>
      </c>
    </row>
    <row r="1263" spans="1:40" x14ac:dyDescent="0.15">
      <c r="A1263" s="2" t="s">
        <v>6867</v>
      </c>
      <c r="B1263" s="2" t="s">
        <v>1541</v>
      </c>
      <c r="C1263" s="2">
        <v>50</v>
      </c>
      <c r="D1263" s="14" t="s">
        <v>6870</v>
      </c>
      <c r="E1263"/>
      <c r="F1263" t="s">
        <v>6871</v>
      </c>
      <c r="G1263" t="s">
        <v>6911</v>
      </c>
      <c r="H1263" t="s">
        <v>1366</v>
      </c>
      <c r="L1263" s="4" t="s">
        <v>1367</v>
      </c>
      <c r="M1263" s="9">
        <v>9780189999975</v>
      </c>
      <c r="N1263" t="s">
        <v>6914</v>
      </c>
      <c r="O1263" t="s">
        <v>6914</v>
      </c>
      <c r="P1263" t="s">
        <v>6914</v>
      </c>
      <c r="Q1263" s="10">
        <v>0</v>
      </c>
      <c r="R1263" s="11"/>
      <c r="S1263" s="10">
        <v>0</v>
      </c>
      <c r="T1263" s="4" t="s">
        <v>6864</v>
      </c>
      <c r="U1263">
        <v>0</v>
      </c>
      <c r="V1263">
        <v>232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H1263" s="1">
        <v>37505</v>
      </c>
      <c r="AI1263" s="1">
        <v>37535</v>
      </c>
      <c r="AM1263" s="12" t="s">
        <v>6866</v>
      </c>
    </row>
    <row r="1264" spans="1:40" x14ac:dyDescent="0.15">
      <c r="A1264" s="2" t="s">
        <v>6867</v>
      </c>
      <c r="B1264" s="2" t="s">
        <v>5305</v>
      </c>
      <c r="C1264" s="2">
        <v>1</v>
      </c>
      <c r="D1264" s="14" t="s">
        <v>6870</v>
      </c>
      <c r="E1264"/>
      <c r="F1264" t="s">
        <v>6871</v>
      </c>
      <c r="G1264" t="s">
        <v>5346</v>
      </c>
      <c r="H1264" t="s">
        <v>5347</v>
      </c>
      <c r="K1264" s="4">
        <v>70</v>
      </c>
      <c r="L1264" s="4" t="s">
        <v>5348</v>
      </c>
      <c r="M1264" s="9">
        <v>9780881334357</v>
      </c>
      <c r="N1264" t="s">
        <v>5349</v>
      </c>
      <c r="O1264" t="s">
        <v>5349</v>
      </c>
      <c r="P1264" t="s">
        <v>5349</v>
      </c>
      <c r="Q1264" s="10">
        <v>17.05</v>
      </c>
      <c r="R1264" s="11"/>
      <c r="S1264" s="10">
        <v>12.8</v>
      </c>
      <c r="T1264" s="4" t="s">
        <v>6864</v>
      </c>
      <c r="U1264">
        <v>880</v>
      </c>
      <c r="V1264">
        <v>867</v>
      </c>
      <c r="W1264">
        <v>850</v>
      </c>
      <c r="X1264">
        <v>880</v>
      </c>
      <c r="Y1264">
        <v>2</v>
      </c>
      <c r="Z1264">
        <v>0</v>
      </c>
      <c r="AA1264">
        <v>4</v>
      </c>
      <c r="AB1264">
        <v>0</v>
      </c>
      <c r="AC1264">
        <v>15</v>
      </c>
      <c r="AD1264">
        <v>252</v>
      </c>
      <c r="AE1264">
        <v>547</v>
      </c>
      <c r="AF1264">
        <v>799</v>
      </c>
      <c r="AH1264" s="1">
        <v>37456</v>
      </c>
      <c r="AI1264" s="1">
        <v>37535</v>
      </c>
      <c r="AJ1264" s="1">
        <v>37525</v>
      </c>
      <c r="AK1264" s="8" t="s">
        <v>5350</v>
      </c>
      <c r="AM1264" s="12" t="s">
        <v>6866</v>
      </c>
      <c r="AN1264" s="13" t="s">
        <v>1051</v>
      </c>
    </row>
    <row r="1265" spans="1:40" x14ac:dyDescent="0.15">
      <c r="A1265" s="2" t="s">
        <v>6867</v>
      </c>
      <c r="B1265" s="2" t="s">
        <v>5305</v>
      </c>
      <c r="C1265" s="2">
        <v>1</v>
      </c>
      <c r="D1265" s="14" t="s">
        <v>6870</v>
      </c>
      <c r="E1265"/>
      <c r="F1265" t="s">
        <v>6871</v>
      </c>
      <c r="G1265" t="s">
        <v>326</v>
      </c>
      <c r="H1265" t="s">
        <v>327</v>
      </c>
      <c r="K1265" s="4">
        <v>50</v>
      </c>
      <c r="L1265" s="4" t="s">
        <v>328</v>
      </c>
      <c r="M1265" s="9">
        <v>9780393001013</v>
      </c>
      <c r="N1265" t="s">
        <v>1138</v>
      </c>
      <c r="O1265" t="s">
        <v>1138</v>
      </c>
      <c r="P1265" t="s">
        <v>1138</v>
      </c>
      <c r="Q1265" s="10">
        <v>10.7</v>
      </c>
      <c r="R1265" s="11"/>
      <c r="S1265" s="10">
        <v>8.0500000000000007</v>
      </c>
      <c r="T1265" s="4" t="s">
        <v>6864</v>
      </c>
      <c r="U1265">
        <v>880</v>
      </c>
      <c r="V1265">
        <v>867</v>
      </c>
      <c r="W1265">
        <v>813</v>
      </c>
      <c r="X1265">
        <v>880</v>
      </c>
      <c r="Y1265">
        <v>11</v>
      </c>
      <c r="Z1265">
        <v>0</v>
      </c>
      <c r="AA1265">
        <v>20</v>
      </c>
      <c r="AB1265">
        <v>0</v>
      </c>
      <c r="AC1265">
        <v>5</v>
      </c>
      <c r="AD1265">
        <v>438</v>
      </c>
      <c r="AE1265">
        <v>356</v>
      </c>
      <c r="AF1265">
        <v>794</v>
      </c>
      <c r="AH1265" s="1">
        <v>37456</v>
      </c>
      <c r="AI1265" s="1">
        <v>37535</v>
      </c>
      <c r="AJ1265" s="1">
        <v>37477</v>
      </c>
      <c r="AK1265" s="8" t="s">
        <v>329</v>
      </c>
      <c r="AM1265" s="12" t="s">
        <v>6866</v>
      </c>
    </row>
    <row r="1266" spans="1:40" x14ac:dyDescent="0.15">
      <c r="A1266" s="2" t="s">
        <v>6867</v>
      </c>
      <c r="B1266" s="2" t="s">
        <v>5305</v>
      </c>
      <c r="C1266" s="2">
        <v>1</v>
      </c>
      <c r="D1266" s="14" t="s">
        <v>6870</v>
      </c>
      <c r="E1266"/>
      <c r="F1266" t="s">
        <v>6871</v>
      </c>
      <c r="G1266" t="s">
        <v>5340</v>
      </c>
      <c r="H1266" t="s">
        <v>5341</v>
      </c>
      <c r="I1266" s="4">
        <v>5</v>
      </c>
      <c r="K1266" s="4">
        <v>1</v>
      </c>
      <c r="L1266" s="4" t="s">
        <v>5342</v>
      </c>
      <c r="M1266" s="9">
        <v>9780100717701</v>
      </c>
      <c r="N1266" t="s">
        <v>3921</v>
      </c>
      <c r="O1266" t="s">
        <v>3921</v>
      </c>
      <c r="P1266" t="s">
        <v>3921</v>
      </c>
      <c r="Q1266" s="10">
        <v>6.3</v>
      </c>
      <c r="R1266" s="11"/>
      <c r="S1266" s="10">
        <v>4.75</v>
      </c>
      <c r="T1266" s="4" t="s">
        <v>6864</v>
      </c>
      <c r="U1266">
        <v>880</v>
      </c>
      <c r="V1266">
        <v>867</v>
      </c>
      <c r="W1266">
        <v>0</v>
      </c>
      <c r="X1266">
        <v>880</v>
      </c>
      <c r="Y1266">
        <v>31</v>
      </c>
      <c r="Z1266">
        <v>0</v>
      </c>
      <c r="AA1266">
        <v>0</v>
      </c>
      <c r="AB1266">
        <v>0</v>
      </c>
      <c r="AC1266">
        <v>0</v>
      </c>
      <c r="AD1266">
        <v>557</v>
      </c>
      <c r="AE1266">
        <v>0</v>
      </c>
      <c r="AF1266">
        <v>557</v>
      </c>
      <c r="AH1266" s="1">
        <v>37466</v>
      </c>
      <c r="AI1266" s="1">
        <v>37535</v>
      </c>
      <c r="AJ1266" s="1">
        <v>37523</v>
      </c>
      <c r="AK1266" s="8" t="s">
        <v>5343</v>
      </c>
      <c r="AM1266" s="12" t="s">
        <v>6866</v>
      </c>
    </row>
    <row r="1267" spans="1:40" x14ac:dyDescent="0.15">
      <c r="A1267" s="2" t="s">
        <v>6867</v>
      </c>
      <c r="B1267" s="2" t="s">
        <v>5305</v>
      </c>
      <c r="C1267" s="2">
        <v>1</v>
      </c>
      <c r="D1267" s="14" t="s">
        <v>6870</v>
      </c>
      <c r="E1267"/>
      <c r="F1267" t="s">
        <v>6871</v>
      </c>
      <c r="G1267" t="s">
        <v>5340</v>
      </c>
      <c r="H1267" t="s">
        <v>5341</v>
      </c>
      <c r="K1267" s="4">
        <v>0</v>
      </c>
      <c r="L1267" s="4" t="s">
        <v>6359</v>
      </c>
      <c r="M1267" s="9">
        <v>9780750922227</v>
      </c>
      <c r="N1267" t="s">
        <v>6360</v>
      </c>
      <c r="O1267" t="s">
        <v>6360</v>
      </c>
      <c r="P1267" t="s">
        <v>6360</v>
      </c>
      <c r="Q1267" s="10">
        <v>9.9499999999999993</v>
      </c>
      <c r="R1267" s="11"/>
      <c r="S1267" s="10">
        <v>7.5</v>
      </c>
      <c r="T1267" s="4" t="s">
        <v>6864</v>
      </c>
      <c r="U1267">
        <v>880</v>
      </c>
      <c r="V1267">
        <v>867</v>
      </c>
      <c r="W1267">
        <v>209</v>
      </c>
      <c r="X1267">
        <v>880</v>
      </c>
      <c r="Y1267">
        <v>0</v>
      </c>
      <c r="Z1267">
        <v>0</v>
      </c>
      <c r="AA1267">
        <v>0</v>
      </c>
      <c r="AB1267">
        <v>0</v>
      </c>
      <c r="AC1267">
        <v>10</v>
      </c>
      <c r="AD1267">
        <v>0</v>
      </c>
      <c r="AE1267">
        <v>219</v>
      </c>
      <c r="AF1267">
        <v>219</v>
      </c>
      <c r="AH1267" s="1">
        <v>37456</v>
      </c>
      <c r="AI1267" s="1">
        <v>37535</v>
      </c>
      <c r="AJ1267" s="1">
        <v>37473</v>
      </c>
      <c r="AK1267" s="8">
        <v>9.9499999999999993</v>
      </c>
      <c r="AM1267" s="12" t="s">
        <v>3428</v>
      </c>
    </row>
    <row r="1268" spans="1:40" x14ac:dyDescent="0.15">
      <c r="A1268" s="2" t="s">
        <v>6867</v>
      </c>
      <c r="B1268" s="2" t="s">
        <v>5305</v>
      </c>
      <c r="C1268" s="2">
        <v>1</v>
      </c>
      <c r="D1268" s="14" t="s">
        <v>6870</v>
      </c>
      <c r="E1268"/>
      <c r="F1268" t="s">
        <v>6871</v>
      </c>
      <c r="G1268" t="s">
        <v>5555</v>
      </c>
      <c r="H1268" t="s">
        <v>5556</v>
      </c>
      <c r="K1268" s="4">
        <v>0</v>
      </c>
      <c r="L1268" s="4" t="s">
        <v>5557</v>
      </c>
      <c r="M1268" s="9">
        <v>9780789462626</v>
      </c>
      <c r="N1268" t="s">
        <v>5558</v>
      </c>
      <c r="O1268" t="s">
        <v>5558</v>
      </c>
      <c r="P1268" t="s">
        <v>5558</v>
      </c>
      <c r="Q1268" s="10">
        <v>30</v>
      </c>
      <c r="R1268" s="11">
        <v>0.1</v>
      </c>
      <c r="S1268" s="10">
        <v>22.5</v>
      </c>
      <c r="T1268" s="4" t="s">
        <v>6864</v>
      </c>
      <c r="U1268">
        <v>880</v>
      </c>
      <c r="V1268">
        <v>867</v>
      </c>
      <c r="W1268">
        <v>815</v>
      </c>
      <c r="X1268">
        <v>880</v>
      </c>
      <c r="Y1268">
        <v>820</v>
      </c>
      <c r="Z1268">
        <v>0</v>
      </c>
      <c r="AA1268">
        <v>-1</v>
      </c>
      <c r="AB1268">
        <v>0</v>
      </c>
      <c r="AC1268">
        <v>0</v>
      </c>
      <c r="AD1268">
        <v>821</v>
      </c>
      <c r="AE1268">
        <v>1</v>
      </c>
      <c r="AF1268">
        <v>822</v>
      </c>
      <c r="AH1268" s="1">
        <v>37469</v>
      </c>
      <c r="AI1268" s="1">
        <v>37535</v>
      </c>
      <c r="AJ1268" s="1">
        <v>37517</v>
      </c>
      <c r="AK1268" s="8" t="s">
        <v>5559</v>
      </c>
      <c r="AM1268" s="12" t="s">
        <v>6866</v>
      </c>
    </row>
    <row r="1269" spans="1:40" x14ac:dyDescent="0.15">
      <c r="A1269" s="2" t="s">
        <v>6867</v>
      </c>
      <c r="B1269" s="2" t="s">
        <v>5305</v>
      </c>
      <c r="C1269" s="2">
        <v>1</v>
      </c>
      <c r="D1269" s="14" t="s">
        <v>6870</v>
      </c>
      <c r="E1269"/>
      <c r="F1269" t="s">
        <v>6871</v>
      </c>
      <c r="G1269" t="s">
        <v>4466</v>
      </c>
      <c r="H1269" t="s">
        <v>4467</v>
      </c>
      <c r="K1269" s="4">
        <v>0</v>
      </c>
      <c r="L1269" s="4" t="s">
        <v>4468</v>
      </c>
      <c r="M1269" s="9">
        <v>9780528837333</v>
      </c>
      <c r="N1269" t="s">
        <v>4466</v>
      </c>
      <c r="O1269" t="s">
        <v>4466</v>
      </c>
      <c r="P1269" t="s">
        <v>4466</v>
      </c>
      <c r="Q1269" s="10">
        <v>5.95</v>
      </c>
      <c r="R1269" s="11"/>
      <c r="S1269" s="10">
        <v>4.5</v>
      </c>
      <c r="T1269" s="4" t="s">
        <v>6864</v>
      </c>
      <c r="U1269">
        <v>880</v>
      </c>
      <c r="V1269">
        <v>867</v>
      </c>
      <c r="W1269">
        <v>787</v>
      </c>
      <c r="X1269">
        <v>880</v>
      </c>
      <c r="Y1269">
        <v>10</v>
      </c>
      <c r="Z1269">
        <v>0</v>
      </c>
      <c r="AA1269">
        <v>0</v>
      </c>
      <c r="AB1269">
        <v>0</v>
      </c>
      <c r="AC1269">
        <v>0</v>
      </c>
      <c r="AD1269">
        <v>778</v>
      </c>
      <c r="AE1269">
        <v>3</v>
      </c>
      <c r="AF1269">
        <v>781</v>
      </c>
      <c r="AH1269" s="1">
        <v>37468</v>
      </c>
      <c r="AI1269" s="1">
        <v>37535</v>
      </c>
      <c r="AJ1269" s="1">
        <v>37524</v>
      </c>
      <c r="AK1269" s="8">
        <v>5.95</v>
      </c>
      <c r="AM1269" s="12" t="s">
        <v>6866</v>
      </c>
    </row>
    <row r="1270" spans="1:40" x14ac:dyDescent="0.15">
      <c r="A1270" s="2" t="s">
        <v>6867</v>
      </c>
      <c r="B1270" s="2" t="s">
        <v>5305</v>
      </c>
      <c r="C1270" s="2">
        <v>1</v>
      </c>
      <c r="D1270" s="14" t="s">
        <v>6870</v>
      </c>
      <c r="E1270"/>
      <c r="F1270" t="s">
        <v>6871</v>
      </c>
      <c r="G1270" t="s">
        <v>2115</v>
      </c>
      <c r="H1270" t="s">
        <v>2116</v>
      </c>
      <c r="K1270" s="4">
        <v>1</v>
      </c>
      <c r="L1270" s="4" t="s">
        <v>2117</v>
      </c>
      <c r="M1270" s="9">
        <v>9780415228992</v>
      </c>
      <c r="N1270" t="s">
        <v>2005</v>
      </c>
      <c r="O1270" t="s">
        <v>2006</v>
      </c>
      <c r="P1270" t="s">
        <v>2006</v>
      </c>
      <c r="Q1270" s="10">
        <v>24.95</v>
      </c>
      <c r="R1270" s="11">
        <v>0.1</v>
      </c>
      <c r="S1270" s="10">
        <v>18.75</v>
      </c>
      <c r="T1270" s="4" t="s">
        <v>6864</v>
      </c>
      <c r="U1270">
        <v>880</v>
      </c>
      <c r="V1270">
        <v>867</v>
      </c>
      <c r="W1270">
        <v>830</v>
      </c>
      <c r="X1270">
        <v>880</v>
      </c>
      <c r="Y1270">
        <v>120</v>
      </c>
      <c r="Z1270">
        <v>0</v>
      </c>
      <c r="AA1270">
        <v>1</v>
      </c>
      <c r="AB1270">
        <v>0</v>
      </c>
      <c r="AC1270">
        <v>5</v>
      </c>
      <c r="AD1270">
        <v>363</v>
      </c>
      <c r="AE1270">
        <v>445</v>
      </c>
      <c r="AF1270">
        <v>808</v>
      </c>
      <c r="AH1270" s="1">
        <v>37456</v>
      </c>
      <c r="AI1270" s="1">
        <v>37535</v>
      </c>
      <c r="AJ1270" s="1">
        <v>37523</v>
      </c>
      <c r="AK1270" s="8">
        <v>24.95</v>
      </c>
      <c r="AM1270" s="12" t="s">
        <v>6866</v>
      </c>
    </row>
    <row r="1271" spans="1:40" x14ac:dyDescent="0.15">
      <c r="A1271" s="2" t="s">
        <v>6867</v>
      </c>
      <c r="B1271" s="2" t="s">
        <v>5305</v>
      </c>
      <c r="C1271" s="2">
        <v>4</v>
      </c>
      <c r="D1271" s="14" t="s">
        <v>3068</v>
      </c>
      <c r="E1271"/>
      <c r="F1271" t="s">
        <v>3069</v>
      </c>
      <c r="G1271" t="s">
        <v>1580</v>
      </c>
      <c r="H1271" t="s">
        <v>1581</v>
      </c>
      <c r="K1271" s="4">
        <v>65</v>
      </c>
      <c r="L1271" s="4" t="s">
        <v>2950</v>
      </c>
      <c r="M1271" s="9">
        <v>9780897450713</v>
      </c>
      <c r="N1271" t="s">
        <v>1582</v>
      </c>
      <c r="O1271" t="s">
        <v>1582</v>
      </c>
      <c r="P1271" t="s">
        <v>1044</v>
      </c>
      <c r="Q1271" s="10">
        <v>13.95</v>
      </c>
      <c r="R1271" s="11">
        <v>0.1</v>
      </c>
      <c r="S1271" s="10">
        <v>10.5</v>
      </c>
      <c r="T1271" s="4" t="s">
        <v>6864</v>
      </c>
      <c r="U1271">
        <v>200</v>
      </c>
      <c r="V1271">
        <v>150</v>
      </c>
      <c r="W1271">
        <v>160</v>
      </c>
      <c r="X1271">
        <v>200</v>
      </c>
      <c r="Y1271">
        <v>0</v>
      </c>
      <c r="Z1271">
        <v>0</v>
      </c>
      <c r="AA1271">
        <v>23</v>
      </c>
      <c r="AB1271">
        <v>0</v>
      </c>
      <c r="AC1271">
        <v>0</v>
      </c>
      <c r="AD1271">
        <v>0</v>
      </c>
      <c r="AE1271">
        <v>137</v>
      </c>
      <c r="AF1271">
        <v>137</v>
      </c>
      <c r="AH1271" s="1">
        <v>37473</v>
      </c>
      <c r="AI1271" s="1">
        <v>37535</v>
      </c>
      <c r="AJ1271" s="1">
        <v>37522</v>
      </c>
      <c r="AK1271" s="8">
        <v>13.95</v>
      </c>
      <c r="AM1271" s="12" t="s">
        <v>6866</v>
      </c>
    </row>
    <row r="1272" spans="1:40" x14ac:dyDescent="0.15">
      <c r="A1272" s="2" t="s">
        <v>6867</v>
      </c>
      <c r="B1272" s="2" t="s">
        <v>5305</v>
      </c>
      <c r="C1272" s="2">
        <v>4</v>
      </c>
      <c r="D1272" s="14" t="s">
        <v>2453</v>
      </c>
      <c r="E1272"/>
      <c r="F1272" t="s">
        <v>2454</v>
      </c>
      <c r="G1272" t="s">
        <v>2455</v>
      </c>
      <c r="H1272" t="s">
        <v>2456</v>
      </c>
      <c r="J1272" s="4">
        <v>2</v>
      </c>
      <c r="K1272" s="4">
        <v>1</v>
      </c>
      <c r="L1272" s="4" t="s">
        <v>2457</v>
      </c>
      <c r="M1272" s="9">
        <v>9780536673718</v>
      </c>
      <c r="N1272" t="s">
        <v>3943</v>
      </c>
      <c r="O1272" t="s">
        <v>3943</v>
      </c>
      <c r="P1272" t="s">
        <v>3943</v>
      </c>
      <c r="Q1272" s="10">
        <v>65.349999999999994</v>
      </c>
      <c r="R1272" s="11"/>
      <c r="S1272" s="10">
        <v>49.05</v>
      </c>
      <c r="T1272" s="4" t="s">
        <v>6864</v>
      </c>
      <c r="U1272">
        <v>200</v>
      </c>
      <c r="V1272">
        <v>210</v>
      </c>
      <c r="W1272">
        <v>495</v>
      </c>
      <c r="X1272">
        <v>670</v>
      </c>
      <c r="Y1272">
        <v>123</v>
      </c>
      <c r="Z1272">
        <v>0</v>
      </c>
      <c r="AA1272">
        <v>0</v>
      </c>
      <c r="AB1272">
        <v>0</v>
      </c>
      <c r="AC1272">
        <v>0</v>
      </c>
      <c r="AD1272">
        <v>370</v>
      </c>
      <c r="AE1272">
        <v>4</v>
      </c>
      <c r="AF1272">
        <v>374</v>
      </c>
      <c r="AH1272" s="1">
        <v>37398</v>
      </c>
      <c r="AI1272" s="1">
        <v>37535</v>
      </c>
      <c r="AJ1272" s="1">
        <v>37494</v>
      </c>
      <c r="AK1272" s="8" t="s">
        <v>2458</v>
      </c>
      <c r="AM1272" s="12" t="s">
        <v>6866</v>
      </c>
    </row>
    <row r="1273" spans="1:40" x14ac:dyDescent="0.15">
      <c r="A1273" s="2" t="s">
        <v>6867</v>
      </c>
      <c r="B1273" s="2" t="s">
        <v>5305</v>
      </c>
      <c r="C1273" s="2">
        <v>4</v>
      </c>
      <c r="D1273" s="14" t="s">
        <v>2453</v>
      </c>
      <c r="E1273" t="s">
        <v>4801</v>
      </c>
      <c r="F1273" t="s">
        <v>2454</v>
      </c>
      <c r="G1273" t="s">
        <v>2455</v>
      </c>
      <c r="H1273" t="s">
        <v>2481</v>
      </c>
      <c r="J1273" s="4">
        <v>1</v>
      </c>
      <c r="K1273" s="4">
        <v>1</v>
      </c>
      <c r="L1273" s="4" t="s">
        <v>2482</v>
      </c>
      <c r="M1273" s="9">
        <v>9780536673701</v>
      </c>
      <c r="N1273" t="s">
        <v>3943</v>
      </c>
      <c r="O1273" t="s">
        <v>3943</v>
      </c>
      <c r="P1273" t="s">
        <v>3943</v>
      </c>
      <c r="Q1273" s="10">
        <v>65.349999999999994</v>
      </c>
      <c r="R1273" s="11"/>
      <c r="S1273" s="10">
        <v>49.05</v>
      </c>
      <c r="T1273" s="4" t="s">
        <v>6864</v>
      </c>
      <c r="U1273">
        <v>200</v>
      </c>
      <c r="V1273">
        <v>210</v>
      </c>
      <c r="W1273">
        <v>145</v>
      </c>
      <c r="X1273">
        <v>670</v>
      </c>
      <c r="Y1273">
        <v>157</v>
      </c>
      <c r="Z1273">
        <v>0</v>
      </c>
      <c r="AA1273">
        <v>1</v>
      </c>
      <c r="AB1273">
        <v>0</v>
      </c>
      <c r="AC1273">
        <v>10</v>
      </c>
      <c r="AD1273">
        <v>126</v>
      </c>
      <c r="AE1273">
        <v>6</v>
      </c>
      <c r="AF1273">
        <v>132</v>
      </c>
      <c r="AH1273" s="1">
        <v>37382</v>
      </c>
      <c r="AI1273" s="1">
        <v>37535</v>
      </c>
      <c r="AJ1273" s="1">
        <v>37483</v>
      </c>
      <c r="AK1273" s="8" t="s">
        <v>2458</v>
      </c>
      <c r="AM1273" s="12" t="s">
        <v>6866</v>
      </c>
    </row>
    <row r="1274" spans="1:40" x14ac:dyDescent="0.15">
      <c r="A1274" s="2" t="s">
        <v>6867</v>
      </c>
      <c r="B1274" s="2" t="s">
        <v>5305</v>
      </c>
      <c r="C1274" s="2">
        <v>4</v>
      </c>
      <c r="D1274" s="14" t="s">
        <v>3068</v>
      </c>
      <c r="E1274"/>
      <c r="F1274" t="s">
        <v>3069</v>
      </c>
      <c r="G1274" t="s">
        <v>2455</v>
      </c>
      <c r="H1274" t="s">
        <v>2481</v>
      </c>
      <c r="J1274" s="4">
        <v>1</v>
      </c>
      <c r="K1274" s="4">
        <v>1</v>
      </c>
      <c r="L1274" s="4" t="s">
        <v>2482</v>
      </c>
      <c r="M1274" s="9">
        <v>9780536673701</v>
      </c>
      <c r="N1274" t="s">
        <v>3943</v>
      </c>
      <c r="O1274" t="s">
        <v>3943</v>
      </c>
      <c r="P1274" t="s">
        <v>3943</v>
      </c>
      <c r="Q1274" s="10">
        <v>65.349999999999994</v>
      </c>
      <c r="R1274" s="11"/>
      <c r="S1274" s="10">
        <v>49.05</v>
      </c>
      <c r="T1274" s="4" t="s">
        <v>6864</v>
      </c>
      <c r="U1274">
        <v>200</v>
      </c>
      <c r="V1274">
        <v>150</v>
      </c>
      <c r="W1274">
        <v>145</v>
      </c>
      <c r="X1274">
        <v>670</v>
      </c>
      <c r="Y1274">
        <v>157</v>
      </c>
      <c r="Z1274">
        <v>0</v>
      </c>
      <c r="AA1274">
        <v>1</v>
      </c>
      <c r="AB1274">
        <v>0</v>
      </c>
      <c r="AC1274">
        <v>10</v>
      </c>
      <c r="AD1274">
        <v>126</v>
      </c>
      <c r="AE1274">
        <v>6</v>
      </c>
      <c r="AF1274">
        <v>132</v>
      </c>
      <c r="AH1274" s="1">
        <v>37473</v>
      </c>
      <c r="AI1274" s="1">
        <v>37535</v>
      </c>
      <c r="AJ1274" s="1">
        <v>37483</v>
      </c>
      <c r="AK1274" s="8" t="s">
        <v>2458</v>
      </c>
      <c r="AM1274" s="12" t="s">
        <v>6866</v>
      </c>
    </row>
    <row r="1275" spans="1:40" x14ac:dyDescent="0.15">
      <c r="A1275" s="2" t="s">
        <v>6867</v>
      </c>
      <c r="B1275" s="2" t="s">
        <v>5305</v>
      </c>
      <c r="C1275" s="2">
        <v>4</v>
      </c>
      <c r="D1275" s="14" t="s">
        <v>3068</v>
      </c>
      <c r="E1275"/>
      <c r="F1275" t="s">
        <v>3069</v>
      </c>
      <c r="G1275" t="s">
        <v>2455</v>
      </c>
      <c r="H1275" t="s">
        <v>2456</v>
      </c>
      <c r="J1275" s="4">
        <v>2</v>
      </c>
      <c r="K1275" s="4">
        <v>1</v>
      </c>
      <c r="L1275" s="4" t="s">
        <v>2457</v>
      </c>
      <c r="M1275" s="9">
        <v>9780536673718</v>
      </c>
      <c r="N1275" t="s">
        <v>3943</v>
      </c>
      <c r="O1275" t="s">
        <v>3943</v>
      </c>
      <c r="P1275" t="s">
        <v>3943</v>
      </c>
      <c r="Q1275" s="10">
        <v>65.349999999999994</v>
      </c>
      <c r="R1275" s="11"/>
      <c r="S1275" s="10">
        <v>49.05</v>
      </c>
      <c r="T1275" s="4" t="s">
        <v>6864</v>
      </c>
      <c r="U1275">
        <v>200</v>
      </c>
      <c r="V1275">
        <v>150</v>
      </c>
      <c r="W1275">
        <v>495</v>
      </c>
      <c r="X1275">
        <v>670</v>
      </c>
      <c r="Y1275">
        <v>123</v>
      </c>
      <c r="Z1275">
        <v>0</v>
      </c>
      <c r="AA1275">
        <v>0</v>
      </c>
      <c r="AB1275">
        <v>0</v>
      </c>
      <c r="AC1275">
        <v>0</v>
      </c>
      <c r="AD1275">
        <v>370</v>
      </c>
      <c r="AE1275">
        <v>4</v>
      </c>
      <c r="AF1275">
        <v>374</v>
      </c>
      <c r="AH1275" s="1">
        <v>37473</v>
      </c>
      <c r="AI1275" s="1">
        <v>37535</v>
      </c>
      <c r="AJ1275" s="1">
        <v>37494</v>
      </c>
      <c r="AK1275" s="8" t="s">
        <v>2458</v>
      </c>
      <c r="AM1275" s="12" t="s">
        <v>6866</v>
      </c>
    </row>
    <row r="1276" spans="1:40" x14ac:dyDescent="0.15">
      <c r="A1276" s="2" t="s">
        <v>6867</v>
      </c>
      <c r="B1276" s="2" t="s">
        <v>5305</v>
      </c>
      <c r="C1276" s="2">
        <v>4</v>
      </c>
      <c r="D1276" s="14" t="s">
        <v>5306</v>
      </c>
      <c r="E1276" t="s">
        <v>2480</v>
      </c>
      <c r="F1276" t="s">
        <v>5307</v>
      </c>
      <c r="G1276" t="s">
        <v>2455</v>
      </c>
      <c r="H1276" t="s">
        <v>2481</v>
      </c>
      <c r="J1276" s="4">
        <v>1</v>
      </c>
      <c r="K1276" s="4">
        <v>1</v>
      </c>
      <c r="L1276" s="4" t="s">
        <v>2482</v>
      </c>
      <c r="M1276" s="9">
        <v>9780536673701</v>
      </c>
      <c r="N1276" t="s">
        <v>3943</v>
      </c>
      <c r="O1276" t="s">
        <v>3943</v>
      </c>
      <c r="P1276" t="s">
        <v>3943</v>
      </c>
      <c r="Q1276" s="10">
        <v>65.349999999999994</v>
      </c>
      <c r="R1276" s="11"/>
      <c r="S1276" s="10">
        <v>49.05</v>
      </c>
      <c r="T1276" s="4" t="s">
        <v>6864</v>
      </c>
      <c r="U1276">
        <v>270</v>
      </c>
      <c r="V1276">
        <v>233</v>
      </c>
      <c r="W1276">
        <v>145</v>
      </c>
      <c r="X1276">
        <v>670</v>
      </c>
      <c r="Y1276">
        <v>157</v>
      </c>
      <c r="Z1276">
        <v>0</v>
      </c>
      <c r="AA1276">
        <v>1</v>
      </c>
      <c r="AB1276">
        <v>0</v>
      </c>
      <c r="AC1276">
        <v>10</v>
      </c>
      <c r="AD1276">
        <v>126</v>
      </c>
      <c r="AE1276">
        <v>6</v>
      </c>
      <c r="AF1276">
        <v>132</v>
      </c>
      <c r="AH1276" s="1">
        <v>37459</v>
      </c>
      <c r="AI1276" s="1">
        <v>37535</v>
      </c>
      <c r="AJ1276" s="1">
        <v>37483</v>
      </c>
      <c r="AK1276" s="8" t="s">
        <v>2458</v>
      </c>
      <c r="AM1276" s="12" t="s">
        <v>6866</v>
      </c>
    </row>
    <row r="1277" spans="1:40" x14ac:dyDescent="0.15">
      <c r="A1277" s="2" t="s">
        <v>6867</v>
      </c>
      <c r="B1277" s="2" t="s">
        <v>5305</v>
      </c>
      <c r="C1277" s="2">
        <v>4</v>
      </c>
      <c r="D1277" s="14" t="s">
        <v>5306</v>
      </c>
      <c r="E1277"/>
      <c r="F1277" t="s">
        <v>5307</v>
      </c>
      <c r="G1277" t="s">
        <v>2455</v>
      </c>
      <c r="H1277" t="s">
        <v>2456</v>
      </c>
      <c r="J1277" s="4">
        <v>2</v>
      </c>
      <c r="K1277" s="4">
        <v>1</v>
      </c>
      <c r="L1277" s="4" t="s">
        <v>2457</v>
      </c>
      <c r="M1277" s="9">
        <v>9780536673718</v>
      </c>
      <c r="N1277" t="s">
        <v>3943</v>
      </c>
      <c r="O1277" t="s">
        <v>3943</v>
      </c>
      <c r="P1277" t="s">
        <v>3943</v>
      </c>
      <c r="Q1277" s="10">
        <v>65.349999999999994</v>
      </c>
      <c r="R1277" s="11"/>
      <c r="S1277" s="10">
        <v>49.05</v>
      </c>
      <c r="T1277" s="4" t="s">
        <v>6864</v>
      </c>
      <c r="U1277">
        <v>270</v>
      </c>
      <c r="V1277">
        <v>233</v>
      </c>
      <c r="W1277">
        <v>495</v>
      </c>
      <c r="X1277">
        <v>670</v>
      </c>
      <c r="Y1277">
        <v>123</v>
      </c>
      <c r="Z1277">
        <v>0</v>
      </c>
      <c r="AA1277">
        <v>0</v>
      </c>
      <c r="AB1277">
        <v>0</v>
      </c>
      <c r="AC1277">
        <v>0</v>
      </c>
      <c r="AD1277">
        <v>370</v>
      </c>
      <c r="AE1277">
        <v>4</v>
      </c>
      <c r="AF1277">
        <v>374</v>
      </c>
      <c r="AH1277" s="1">
        <v>37459</v>
      </c>
      <c r="AI1277" s="1">
        <v>37535</v>
      </c>
      <c r="AJ1277" s="1">
        <v>37494</v>
      </c>
      <c r="AK1277" s="8" t="s">
        <v>2458</v>
      </c>
      <c r="AM1277" s="12" t="s">
        <v>6866</v>
      </c>
    </row>
    <row r="1278" spans="1:40" x14ac:dyDescent="0.15">
      <c r="A1278" s="2" t="s">
        <v>6867</v>
      </c>
      <c r="B1278" s="2" t="s">
        <v>5305</v>
      </c>
      <c r="C1278" s="2">
        <v>4</v>
      </c>
      <c r="D1278" s="14" t="s">
        <v>2453</v>
      </c>
      <c r="E1278"/>
      <c r="F1278" t="s">
        <v>2454</v>
      </c>
      <c r="G1278" t="s">
        <v>225</v>
      </c>
      <c r="H1278" t="s">
        <v>226</v>
      </c>
      <c r="I1278" s="4">
        <v>4</v>
      </c>
      <c r="K1278" s="4">
        <v>98</v>
      </c>
      <c r="L1278" s="4" t="s">
        <v>227</v>
      </c>
      <c r="M1278" s="9">
        <v>9780872204201</v>
      </c>
      <c r="N1278" t="s">
        <v>4000</v>
      </c>
      <c r="O1278" t="s">
        <v>4000</v>
      </c>
      <c r="P1278" t="s">
        <v>4000</v>
      </c>
      <c r="Q1278" s="10">
        <v>7.45</v>
      </c>
      <c r="R1278" s="11"/>
      <c r="S1278" s="10">
        <v>5.6</v>
      </c>
      <c r="T1278" s="4" t="s">
        <v>6864</v>
      </c>
      <c r="U1278">
        <v>200</v>
      </c>
      <c r="V1278">
        <v>210</v>
      </c>
      <c r="W1278">
        <v>240</v>
      </c>
      <c r="X1278">
        <v>250</v>
      </c>
      <c r="Y1278">
        <v>30</v>
      </c>
      <c r="Z1278">
        <v>0</v>
      </c>
      <c r="AA1278">
        <v>20</v>
      </c>
      <c r="AB1278">
        <v>0</v>
      </c>
      <c r="AC1278">
        <v>2</v>
      </c>
      <c r="AD1278">
        <v>87</v>
      </c>
      <c r="AE1278">
        <v>128</v>
      </c>
      <c r="AF1278">
        <v>215</v>
      </c>
      <c r="AH1278" s="1">
        <v>37382</v>
      </c>
      <c r="AI1278" s="1">
        <v>37577</v>
      </c>
      <c r="AJ1278" s="1">
        <v>37559</v>
      </c>
      <c r="AK1278" s="8" t="s">
        <v>228</v>
      </c>
      <c r="AM1278" s="12" t="s">
        <v>6866</v>
      </c>
    </row>
    <row r="1279" spans="1:40" x14ac:dyDescent="0.15">
      <c r="A1279" s="2" t="s">
        <v>6867</v>
      </c>
      <c r="B1279" s="2" t="s">
        <v>5305</v>
      </c>
      <c r="C1279" s="2">
        <v>4</v>
      </c>
      <c r="D1279" s="14" t="s">
        <v>5306</v>
      </c>
      <c r="E1279"/>
      <c r="F1279" t="s">
        <v>5307</v>
      </c>
      <c r="G1279" t="s">
        <v>5308</v>
      </c>
      <c r="H1279" t="s">
        <v>5309</v>
      </c>
      <c r="I1279" s="4">
        <v>6</v>
      </c>
      <c r="K1279" s="4">
        <v>2</v>
      </c>
      <c r="L1279" s="4" t="s">
        <v>5310</v>
      </c>
      <c r="M1279" s="9">
        <v>9780843717501</v>
      </c>
      <c r="N1279" t="s">
        <v>5308</v>
      </c>
      <c r="O1279" t="s">
        <v>5308</v>
      </c>
      <c r="P1279" t="s">
        <v>5308</v>
      </c>
      <c r="Q1279" s="10">
        <v>34.950000000000003</v>
      </c>
      <c r="R1279" s="11">
        <v>0.1</v>
      </c>
      <c r="S1279" s="10">
        <v>26.25</v>
      </c>
      <c r="T1279" s="4" t="s">
        <v>6864</v>
      </c>
      <c r="U1279">
        <v>270</v>
      </c>
      <c r="V1279">
        <v>233</v>
      </c>
      <c r="W1279">
        <v>235</v>
      </c>
      <c r="X1279">
        <v>270</v>
      </c>
      <c r="Y1279">
        <v>141</v>
      </c>
      <c r="Z1279">
        <v>0</v>
      </c>
      <c r="AA1279">
        <v>2</v>
      </c>
      <c r="AB1279">
        <v>0</v>
      </c>
      <c r="AC1279">
        <v>0</v>
      </c>
      <c r="AD1279">
        <v>52</v>
      </c>
      <c r="AE1279">
        <v>39</v>
      </c>
      <c r="AF1279">
        <v>91</v>
      </c>
      <c r="AH1279" s="1">
        <v>37459</v>
      </c>
      <c r="AI1279" s="1">
        <v>37535</v>
      </c>
      <c r="AJ1279" s="1">
        <v>37489</v>
      </c>
      <c r="AK1279" s="8">
        <v>34.950000000000003</v>
      </c>
      <c r="AM1279" s="12" t="s">
        <v>6866</v>
      </c>
    </row>
    <row r="1280" spans="1:40" x14ac:dyDescent="0.15">
      <c r="A1280" s="2" t="s">
        <v>6867</v>
      </c>
      <c r="B1280" s="2" t="s">
        <v>5305</v>
      </c>
      <c r="C1280" s="2">
        <v>4</v>
      </c>
      <c r="D1280" s="14" t="s">
        <v>2453</v>
      </c>
      <c r="E1280"/>
      <c r="F1280" t="s">
        <v>2454</v>
      </c>
      <c r="G1280" t="s">
        <v>32</v>
      </c>
      <c r="H1280" t="s">
        <v>33</v>
      </c>
      <c r="K1280" s="4">
        <v>92</v>
      </c>
      <c r="L1280" s="4" t="s">
        <v>34</v>
      </c>
      <c r="M1280" s="9">
        <v>9780486272740</v>
      </c>
      <c r="N1280" t="s">
        <v>5270</v>
      </c>
      <c r="O1280" t="s">
        <v>5270</v>
      </c>
      <c r="P1280" t="s">
        <v>1044</v>
      </c>
      <c r="Q1280" s="10">
        <v>1.5</v>
      </c>
      <c r="R1280" s="11"/>
      <c r="S1280" s="10">
        <v>1.1499999999999999</v>
      </c>
      <c r="T1280" s="4" t="s">
        <v>6864</v>
      </c>
      <c r="U1280">
        <v>200</v>
      </c>
      <c r="V1280">
        <v>210</v>
      </c>
      <c r="W1280">
        <v>175</v>
      </c>
      <c r="X1280">
        <v>200</v>
      </c>
      <c r="Y1280">
        <v>3</v>
      </c>
      <c r="Z1280">
        <v>0</v>
      </c>
      <c r="AA1280">
        <v>0</v>
      </c>
      <c r="AB1280">
        <v>0</v>
      </c>
      <c r="AC1280">
        <v>0</v>
      </c>
      <c r="AD1280">
        <v>185</v>
      </c>
      <c r="AE1280">
        <v>1</v>
      </c>
      <c r="AF1280">
        <v>186</v>
      </c>
      <c r="AH1280" s="1">
        <v>37382</v>
      </c>
      <c r="AI1280" s="1">
        <v>37535</v>
      </c>
      <c r="AJ1280" s="1">
        <v>37532</v>
      </c>
      <c r="AK1280" s="8">
        <v>1.5</v>
      </c>
      <c r="AM1280" s="12" t="s">
        <v>6866</v>
      </c>
      <c r="AN1280" s="13" t="s">
        <v>1051</v>
      </c>
    </row>
    <row r="1281" spans="1:39" x14ac:dyDescent="0.15">
      <c r="A1281" s="2" t="s">
        <v>6867</v>
      </c>
      <c r="B1281" s="2" t="s">
        <v>1163</v>
      </c>
      <c r="C1281" s="2">
        <v>4</v>
      </c>
      <c r="D1281" s="14" t="s">
        <v>6870</v>
      </c>
      <c r="E1281"/>
      <c r="F1281" t="s">
        <v>3252</v>
      </c>
      <c r="G1281" t="s">
        <v>6911</v>
      </c>
      <c r="H1281" t="s">
        <v>6912</v>
      </c>
      <c r="L1281" s="4" t="s">
        <v>6913</v>
      </c>
      <c r="M1281" s="9">
        <v>9780189999999</v>
      </c>
      <c r="N1281" t="s">
        <v>6914</v>
      </c>
      <c r="O1281" t="s">
        <v>6914</v>
      </c>
      <c r="P1281" t="s">
        <v>6914</v>
      </c>
      <c r="Q1281" s="10">
        <v>0</v>
      </c>
      <c r="R1281" s="11"/>
      <c r="S1281" s="10">
        <v>0</v>
      </c>
      <c r="T1281" s="4" t="s">
        <v>6864</v>
      </c>
      <c r="U1281">
        <v>400</v>
      </c>
      <c r="V1281">
        <v>250</v>
      </c>
      <c r="W1281">
        <v>0</v>
      </c>
      <c r="X1281">
        <v>424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H1281" s="1">
        <v>37515</v>
      </c>
      <c r="AI1281" s="1">
        <v>37535</v>
      </c>
      <c r="AM1281" s="12" t="s">
        <v>6866</v>
      </c>
    </row>
    <row r="1282" spans="1:39" x14ac:dyDescent="0.15">
      <c r="A1282" s="2" t="s">
        <v>6867</v>
      </c>
      <c r="B1282" s="2" t="s">
        <v>1163</v>
      </c>
      <c r="C1282" s="2">
        <v>6</v>
      </c>
      <c r="D1282" s="14" t="s">
        <v>6870</v>
      </c>
      <c r="E1282"/>
      <c r="F1282" t="s">
        <v>1731</v>
      </c>
      <c r="G1282" t="s">
        <v>6911</v>
      </c>
      <c r="H1282" t="s">
        <v>1066</v>
      </c>
      <c r="L1282" s="4" t="s">
        <v>1067</v>
      </c>
      <c r="M1282" s="9">
        <v>9780189999982</v>
      </c>
      <c r="N1282" t="s">
        <v>6914</v>
      </c>
      <c r="O1282" t="s">
        <v>6914</v>
      </c>
      <c r="P1282" t="s">
        <v>6914</v>
      </c>
      <c r="Q1282" s="10">
        <v>0</v>
      </c>
      <c r="R1282" s="11"/>
      <c r="S1282" s="10">
        <v>0</v>
      </c>
      <c r="T1282" s="4" t="s">
        <v>6864</v>
      </c>
      <c r="U1282">
        <v>0</v>
      </c>
      <c r="V1282">
        <v>88</v>
      </c>
      <c r="W1282">
        <v>0</v>
      </c>
      <c r="X1282">
        <v>4162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H1282" s="1">
        <v>37516</v>
      </c>
      <c r="AI1282" s="1">
        <v>37535</v>
      </c>
      <c r="AM1282" s="12" t="s">
        <v>6866</v>
      </c>
    </row>
    <row r="1283" spans="1:39" x14ac:dyDescent="0.15">
      <c r="A1283" s="2" t="s">
        <v>6867</v>
      </c>
      <c r="B1283" s="2" t="s">
        <v>1163</v>
      </c>
      <c r="C1283" s="2">
        <v>8</v>
      </c>
      <c r="D1283" s="14" t="s">
        <v>6870</v>
      </c>
      <c r="E1283"/>
      <c r="F1283" t="s">
        <v>2755</v>
      </c>
      <c r="G1283" t="s">
        <v>2756</v>
      </c>
      <c r="H1283" t="s">
        <v>2757</v>
      </c>
      <c r="K1283" s="4">
        <v>95</v>
      </c>
      <c r="L1283" s="4" t="s">
        <v>2951</v>
      </c>
      <c r="M1283" s="9">
        <v>9780816029273</v>
      </c>
      <c r="N1283" t="s">
        <v>2758</v>
      </c>
      <c r="O1283" t="s">
        <v>2758</v>
      </c>
      <c r="P1283" t="s">
        <v>2758</v>
      </c>
      <c r="Q1283" s="10">
        <v>41.1</v>
      </c>
      <c r="R1283" s="11"/>
      <c r="S1283" s="10">
        <v>30.85</v>
      </c>
      <c r="T1283" s="4" t="s">
        <v>6864</v>
      </c>
      <c r="U1283">
        <v>150</v>
      </c>
      <c r="V1283">
        <v>127</v>
      </c>
      <c r="W1283">
        <v>103</v>
      </c>
      <c r="X1283">
        <v>150</v>
      </c>
      <c r="Y1283">
        <v>2</v>
      </c>
      <c r="Z1283">
        <v>0</v>
      </c>
      <c r="AA1283">
        <v>0</v>
      </c>
      <c r="AB1283">
        <v>0</v>
      </c>
      <c r="AC1283">
        <v>0</v>
      </c>
      <c r="AD1283">
        <v>4201</v>
      </c>
      <c r="AE1283">
        <v>0</v>
      </c>
      <c r="AF1283">
        <v>4201</v>
      </c>
      <c r="AH1283" s="1">
        <v>37487</v>
      </c>
      <c r="AI1283" s="1">
        <v>37535</v>
      </c>
      <c r="AJ1283" s="1">
        <v>37547</v>
      </c>
      <c r="AK1283" s="8" t="s">
        <v>2759</v>
      </c>
      <c r="AM1283" s="12" t="s">
        <v>6866</v>
      </c>
    </row>
    <row r="1284" spans="1:39" x14ac:dyDescent="0.15">
      <c r="A1284" s="2" t="s">
        <v>6867</v>
      </c>
      <c r="B1284" s="2" t="s">
        <v>1163</v>
      </c>
      <c r="C1284" s="2">
        <v>126</v>
      </c>
      <c r="D1284" s="14" t="s">
        <v>6870</v>
      </c>
      <c r="E1284"/>
      <c r="F1284" t="s">
        <v>809</v>
      </c>
      <c r="G1284" t="s">
        <v>6736</v>
      </c>
      <c r="H1284" t="s">
        <v>810</v>
      </c>
      <c r="K1284" s="4">
        <v>81</v>
      </c>
      <c r="L1284" s="4" t="s">
        <v>811</v>
      </c>
      <c r="M1284" s="9">
        <v>9780140062236</v>
      </c>
      <c r="N1284" t="s">
        <v>3936</v>
      </c>
      <c r="O1284" t="s">
        <v>3936</v>
      </c>
      <c r="P1284" t="s">
        <v>3936</v>
      </c>
      <c r="Q1284" s="10">
        <v>15</v>
      </c>
      <c r="R1284" s="11">
        <v>0.1</v>
      </c>
      <c r="S1284" s="10">
        <v>11.25</v>
      </c>
      <c r="T1284" s="4" t="s">
        <v>6864</v>
      </c>
      <c r="U1284">
        <v>100</v>
      </c>
      <c r="V1284">
        <v>138</v>
      </c>
      <c r="W1284">
        <v>180</v>
      </c>
      <c r="X1284">
        <v>200</v>
      </c>
      <c r="Y1284">
        <v>33</v>
      </c>
      <c r="Z1284">
        <v>0</v>
      </c>
      <c r="AA1284">
        <v>0</v>
      </c>
      <c r="AB1284">
        <v>0</v>
      </c>
      <c r="AC1284">
        <v>0</v>
      </c>
      <c r="AD1284">
        <v>147</v>
      </c>
      <c r="AE1284">
        <v>0</v>
      </c>
      <c r="AF1284">
        <v>147</v>
      </c>
      <c r="AH1284" s="1">
        <v>37503</v>
      </c>
      <c r="AI1284" s="1">
        <v>37535</v>
      </c>
      <c r="AJ1284" s="1">
        <v>37512</v>
      </c>
      <c r="AK1284" s="8">
        <v>15</v>
      </c>
      <c r="AM1284" s="12" t="s">
        <v>6866</v>
      </c>
    </row>
    <row r="1285" spans="1:39" x14ac:dyDescent="0.15">
      <c r="A1285" s="2" t="s">
        <v>6867</v>
      </c>
      <c r="B1285" s="2" t="s">
        <v>1163</v>
      </c>
      <c r="C1285" s="2">
        <v>143</v>
      </c>
      <c r="D1285" s="14" t="s">
        <v>6870</v>
      </c>
      <c r="E1285"/>
      <c r="F1285" t="s">
        <v>6871</v>
      </c>
      <c r="G1285" t="s">
        <v>6911</v>
      </c>
      <c r="H1285" t="s">
        <v>6912</v>
      </c>
      <c r="L1285" s="4" t="s">
        <v>6913</v>
      </c>
      <c r="M1285" s="9">
        <v>9780189999999</v>
      </c>
      <c r="N1285" t="s">
        <v>6914</v>
      </c>
      <c r="O1285" t="s">
        <v>6914</v>
      </c>
      <c r="P1285" t="s">
        <v>6914</v>
      </c>
      <c r="Q1285" s="10">
        <v>0</v>
      </c>
      <c r="R1285" s="11"/>
      <c r="S1285" s="10">
        <v>0</v>
      </c>
      <c r="T1285" s="4" t="s">
        <v>6864</v>
      </c>
      <c r="U1285">
        <v>0</v>
      </c>
      <c r="V1285">
        <v>50</v>
      </c>
      <c r="W1285">
        <v>0</v>
      </c>
      <c r="X1285">
        <v>424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H1285" s="1">
        <v>37469</v>
      </c>
      <c r="AI1285" s="1">
        <v>37535</v>
      </c>
      <c r="AM1285" s="12" t="s">
        <v>6866</v>
      </c>
    </row>
    <row r="1286" spans="1:39" x14ac:dyDescent="0.15">
      <c r="A1286" s="2" t="s">
        <v>6867</v>
      </c>
      <c r="B1286" s="2" t="s">
        <v>1163</v>
      </c>
      <c r="C1286" s="2">
        <v>170</v>
      </c>
      <c r="D1286" s="14" t="s">
        <v>6870</v>
      </c>
      <c r="E1286"/>
      <c r="F1286" t="s">
        <v>886</v>
      </c>
      <c r="G1286" t="s">
        <v>69</v>
      </c>
      <c r="H1286" t="s">
        <v>70</v>
      </c>
      <c r="I1286" s="4">
        <v>3</v>
      </c>
      <c r="K1286" s="4">
        <v>2</v>
      </c>
      <c r="L1286" s="4" t="s">
        <v>71</v>
      </c>
      <c r="M1286" s="9">
        <v>9780805385656</v>
      </c>
      <c r="N1286" t="s">
        <v>1901</v>
      </c>
      <c r="O1286" t="s">
        <v>3894</v>
      </c>
      <c r="P1286" t="s">
        <v>3894</v>
      </c>
      <c r="Q1286" s="10">
        <v>80</v>
      </c>
      <c r="R1286" s="11"/>
      <c r="S1286" s="10">
        <v>60</v>
      </c>
      <c r="T1286" s="4" t="s">
        <v>6864</v>
      </c>
      <c r="U1286">
        <v>80</v>
      </c>
      <c r="V1286">
        <v>56</v>
      </c>
      <c r="W1286">
        <v>145</v>
      </c>
      <c r="X1286">
        <v>160</v>
      </c>
      <c r="Y1286">
        <v>32</v>
      </c>
      <c r="Z1286">
        <v>0</v>
      </c>
      <c r="AA1286">
        <v>0</v>
      </c>
      <c r="AB1286">
        <v>0</v>
      </c>
      <c r="AC1286">
        <v>0</v>
      </c>
      <c r="AD1286">
        <v>113</v>
      </c>
      <c r="AE1286">
        <v>0</v>
      </c>
      <c r="AF1286">
        <v>113</v>
      </c>
      <c r="AH1286" s="1">
        <v>37389</v>
      </c>
      <c r="AI1286" s="1">
        <v>37535</v>
      </c>
      <c r="AJ1286" s="1">
        <v>37473</v>
      </c>
      <c r="AK1286" s="8" t="s">
        <v>4507</v>
      </c>
      <c r="AM1286" s="12" t="s">
        <v>6866</v>
      </c>
    </row>
    <row r="1287" spans="1:39" x14ac:dyDescent="0.15">
      <c r="A1287" s="2" t="s">
        <v>6867</v>
      </c>
      <c r="B1287" s="2" t="s">
        <v>1163</v>
      </c>
      <c r="C1287" s="2">
        <v>209</v>
      </c>
      <c r="D1287" s="14" t="s">
        <v>6870</v>
      </c>
      <c r="E1287"/>
      <c r="F1287" t="s">
        <v>3738</v>
      </c>
      <c r="G1287" t="s">
        <v>3739</v>
      </c>
      <c r="H1287" t="s">
        <v>3740</v>
      </c>
      <c r="K1287" s="4">
        <v>1</v>
      </c>
      <c r="L1287" s="4" t="s">
        <v>2952</v>
      </c>
      <c r="M1287" s="9">
        <v>9780262032834</v>
      </c>
      <c r="N1287" t="s">
        <v>6134</v>
      </c>
      <c r="O1287" t="s">
        <v>2059</v>
      </c>
      <c r="P1287" t="s">
        <v>2059</v>
      </c>
      <c r="Q1287" s="10">
        <v>48</v>
      </c>
      <c r="R1287" s="11"/>
      <c r="S1287" s="10">
        <v>36</v>
      </c>
      <c r="T1287" s="4" t="s">
        <v>6864</v>
      </c>
      <c r="U1287">
        <v>18</v>
      </c>
      <c r="V1287">
        <v>5</v>
      </c>
      <c r="W1287">
        <v>15</v>
      </c>
      <c r="X1287">
        <v>18</v>
      </c>
      <c r="Y1287">
        <v>10</v>
      </c>
      <c r="Z1287">
        <v>0</v>
      </c>
      <c r="AA1287">
        <v>0</v>
      </c>
      <c r="AB1287">
        <v>0</v>
      </c>
      <c r="AC1287">
        <v>0</v>
      </c>
      <c r="AD1287">
        <v>5</v>
      </c>
      <c r="AE1287">
        <v>0</v>
      </c>
      <c r="AF1287">
        <v>5</v>
      </c>
      <c r="AH1287" s="1">
        <v>37498</v>
      </c>
      <c r="AI1287" s="1">
        <v>37535</v>
      </c>
      <c r="AJ1287" s="1">
        <v>37512</v>
      </c>
      <c r="AK1287" s="8" t="s">
        <v>241</v>
      </c>
      <c r="AM1287" s="12" t="s">
        <v>6866</v>
      </c>
    </row>
    <row r="1288" spans="1:39" x14ac:dyDescent="0.15">
      <c r="A1288" s="2" t="s">
        <v>6867</v>
      </c>
      <c r="B1288" s="2" t="s">
        <v>1163</v>
      </c>
      <c r="C1288" s="2">
        <v>209</v>
      </c>
      <c r="D1288" s="14" t="s">
        <v>6870</v>
      </c>
      <c r="E1288"/>
      <c r="F1288" t="s">
        <v>3738</v>
      </c>
      <c r="G1288" t="s">
        <v>741</v>
      </c>
      <c r="H1288" t="s">
        <v>742</v>
      </c>
      <c r="K1288" s="4">
        <v>98</v>
      </c>
      <c r="L1288" s="4" t="s">
        <v>743</v>
      </c>
      <c r="M1288" s="9">
        <v>9780801431296</v>
      </c>
      <c r="N1288" t="s">
        <v>5170</v>
      </c>
      <c r="O1288" t="s">
        <v>5170</v>
      </c>
      <c r="P1288" t="s">
        <v>5170</v>
      </c>
      <c r="Q1288" s="10">
        <v>34.700000000000003</v>
      </c>
      <c r="R1288" s="11"/>
      <c r="S1288" s="10">
        <v>26.05</v>
      </c>
      <c r="T1288" s="4" t="s">
        <v>6864</v>
      </c>
      <c r="U1288">
        <v>18</v>
      </c>
      <c r="V1288">
        <v>5</v>
      </c>
      <c r="W1288">
        <v>15</v>
      </c>
      <c r="X1288">
        <v>18</v>
      </c>
      <c r="Y1288">
        <v>8</v>
      </c>
      <c r="Z1288">
        <v>0</v>
      </c>
      <c r="AA1288">
        <v>0</v>
      </c>
      <c r="AB1288">
        <v>0</v>
      </c>
      <c r="AC1288">
        <v>0</v>
      </c>
      <c r="AD1288">
        <v>7</v>
      </c>
      <c r="AE1288">
        <v>0</v>
      </c>
      <c r="AF1288">
        <v>7</v>
      </c>
      <c r="AH1288" s="1">
        <v>37498</v>
      </c>
      <c r="AI1288" s="1">
        <v>37535</v>
      </c>
      <c r="AJ1288" s="1">
        <v>37512</v>
      </c>
      <c r="AK1288" s="8" t="s">
        <v>744</v>
      </c>
      <c r="AM1288" s="12" t="s">
        <v>6866</v>
      </c>
    </row>
    <row r="1289" spans="1:39" x14ac:dyDescent="0.15">
      <c r="A1289" s="2" t="s">
        <v>6867</v>
      </c>
      <c r="B1289" s="2" t="s">
        <v>1163</v>
      </c>
      <c r="C1289" s="2" t="s">
        <v>6223</v>
      </c>
      <c r="D1289" s="14" t="s">
        <v>6870</v>
      </c>
      <c r="E1289"/>
      <c r="F1289" t="s">
        <v>1242</v>
      </c>
      <c r="G1289" t="s">
        <v>1243</v>
      </c>
      <c r="H1289" t="s">
        <v>1244</v>
      </c>
      <c r="K1289" s="4">
        <v>92</v>
      </c>
      <c r="L1289" s="4" t="s">
        <v>2953</v>
      </c>
      <c r="M1289" s="9">
        <v>9780486270364</v>
      </c>
      <c r="N1289" t="s">
        <v>5270</v>
      </c>
      <c r="O1289" t="s">
        <v>5270</v>
      </c>
      <c r="P1289" t="s">
        <v>1044</v>
      </c>
      <c r="Q1289" s="10">
        <v>12.95</v>
      </c>
      <c r="R1289" s="11">
        <v>0.1</v>
      </c>
      <c r="S1289" s="10">
        <v>9.75</v>
      </c>
      <c r="T1289" s="4" t="s">
        <v>6864</v>
      </c>
      <c r="U1289">
        <v>25</v>
      </c>
      <c r="V1289">
        <v>19</v>
      </c>
      <c r="W1289">
        <v>21</v>
      </c>
      <c r="X1289">
        <v>25</v>
      </c>
      <c r="Y1289">
        <v>2</v>
      </c>
      <c r="Z1289">
        <v>0</v>
      </c>
      <c r="AA1289">
        <v>0</v>
      </c>
      <c r="AB1289">
        <v>0</v>
      </c>
      <c r="AC1289">
        <v>0</v>
      </c>
      <c r="AD1289">
        <v>18</v>
      </c>
      <c r="AE1289">
        <v>1</v>
      </c>
      <c r="AF1289">
        <v>19</v>
      </c>
      <c r="AH1289" s="1">
        <v>37503</v>
      </c>
      <c r="AI1289" s="1">
        <v>37535</v>
      </c>
      <c r="AJ1289" s="1">
        <v>37512</v>
      </c>
      <c r="AK1289" s="8">
        <v>12.95</v>
      </c>
      <c r="AM1289" s="12" t="s">
        <v>6866</v>
      </c>
    </row>
    <row r="1290" spans="1:39" x14ac:dyDescent="0.15">
      <c r="A1290" s="2" t="s">
        <v>6867</v>
      </c>
      <c r="B1290" s="2" t="s">
        <v>1163</v>
      </c>
      <c r="C1290" s="2" t="s">
        <v>1021</v>
      </c>
      <c r="D1290" s="14" t="s">
        <v>6870</v>
      </c>
      <c r="E1290"/>
      <c r="F1290" t="s">
        <v>6871</v>
      </c>
      <c r="G1290" t="s">
        <v>700</v>
      </c>
      <c r="H1290" t="s">
        <v>701</v>
      </c>
      <c r="I1290" s="4">
        <v>6</v>
      </c>
      <c r="K1290" s="4">
        <v>1</v>
      </c>
      <c r="L1290" s="4" t="s">
        <v>702</v>
      </c>
      <c r="M1290" s="9">
        <v>9780393976946</v>
      </c>
      <c r="N1290" t="s">
        <v>1138</v>
      </c>
      <c r="O1290" t="s">
        <v>1138</v>
      </c>
      <c r="P1290" t="s">
        <v>1138</v>
      </c>
      <c r="Q1290" s="10">
        <v>18.7</v>
      </c>
      <c r="R1290" s="11"/>
      <c r="S1290" s="10">
        <v>14.05</v>
      </c>
      <c r="T1290" s="4" t="s">
        <v>6864</v>
      </c>
      <c r="U1290">
        <v>30</v>
      </c>
      <c r="V1290">
        <v>20</v>
      </c>
      <c r="W1290">
        <v>25</v>
      </c>
      <c r="X1290">
        <v>30</v>
      </c>
      <c r="Y1290">
        <v>14</v>
      </c>
      <c r="Z1290">
        <v>0</v>
      </c>
      <c r="AA1290">
        <v>0</v>
      </c>
      <c r="AB1290">
        <v>0</v>
      </c>
      <c r="AC1290">
        <v>0</v>
      </c>
      <c r="AD1290">
        <v>11</v>
      </c>
      <c r="AE1290">
        <v>0</v>
      </c>
      <c r="AF1290">
        <v>11</v>
      </c>
      <c r="AH1290" s="1">
        <v>37503</v>
      </c>
      <c r="AI1290" s="1">
        <v>37535</v>
      </c>
      <c r="AJ1290" s="1">
        <v>37516</v>
      </c>
      <c r="AK1290" s="8" t="s">
        <v>3733</v>
      </c>
      <c r="AM1290" s="12" t="s">
        <v>6866</v>
      </c>
    </row>
    <row r="1291" spans="1:39" x14ac:dyDescent="0.15">
      <c r="A1291" s="2" t="s">
        <v>6867</v>
      </c>
      <c r="B1291" s="2" t="s">
        <v>1163</v>
      </c>
      <c r="C1291" s="2" t="s">
        <v>1021</v>
      </c>
      <c r="D1291" s="14" t="s">
        <v>6870</v>
      </c>
      <c r="E1291"/>
      <c r="F1291" t="s">
        <v>6871</v>
      </c>
      <c r="G1291" t="s">
        <v>965</v>
      </c>
      <c r="H1291" t="s">
        <v>966</v>
      </c>
      <c r="I1291" s="4">
        <v>6</v>
      </c>
      <c r="K1291" s="4">
        <v>1</v>
      </c>
      <c r="L1291" s="4" t="s">
        <v>967</v>
      </c>
      <c r="M1291" s="9">
        <v>9780393975277</v>
      </c>
      <c r="N1291" t="s">
        <v>1138</v>
      </c>
      <c r="O1291" t="s">
        <v>1138</v>
      </c>
      <c r="P1291" t="s">
        <v>1138</v>
      </c>
      <c r="Q1291" s="10">
        <v>65.349999999999994</v>
      </c>
      <c r="R1291" s="11"/>
      <c r="S1291" s="10">
        <v>49.05</v>
      </c>
      <c r="T1291" s="4" t="s">
        <v>6864</v>
      </c>
      <c r="U1291">
        <v>30</v>
      </c>
      <c r="V1291">
        <v>20</v>
      </c>
      <c r="W1291">
        <v>26</v>
      </c>
      <c r="X1291">
        <v>30</v>
      </c>
      <c r="Y1291">
        <v>17</v>
      </c>
      <c r="Z1291">
        <v>0</v>
      </c>
      <c r="AA1291">
        <v>0</v>
      </c>
      <c r="AB1291">
        <v>0</v>
      </c>
      <c r="AC1291">
        <v>0</v>
      </c>
      <c r="AD1291">
        <v>9</v>
      </c>
      <c r="AE1291">
        <v>0</v>
      </c>
      <c r="AF1291">
        <v>9</v>
      </c>
      <c r="AG1291">
        <f>AF1291+AF1292+AF1296</f>
        <v>19</v>
      </c>
      <c r="AH1291" s="1">
        <v>37503</v>
      </c>
      <c r="AI1291" s="1">
        <v>37535</v>
      </c>
      <c r="AJ1291" s="1">
        <v>37516</v>
      </c>
      <c r="AK1291" s="8" t="s">
        <v>2458</v>
      </c>
      <c r="AM1291" s="12" t="s">
        <v>6866</v>
      </c>
    </row>
    <row r="1292" spans="1:39" x14ac:dyDescent="0.15">
      <c r="A1292" s="2" t="s">
        <v>6867</v>
      </c>
      <c r="B1292" s="2" t="s">
        <v>1163</v>
      </c>
      <c r="C1292" s="2" t="s">
        <v>1021</v>
      </c>
      <c r="D1292" s="14" t="s">
        <v>6870</v>
      </c>
      <c r="E1292"/>
      <c r="F1292" t="s">
        <v>6871</v>
      </c>
      <c r="G1292" t="s">
        <v>317</v>
      </c>
      <c r="H1292" t="s">
        <v>318</v>
      </c>
      <c r="L1292" s="4" t="s">
        <v>319</v>
      </c>
      <c r="M1292" s="9">
        <v>9780393942262</v>
      </c>
      <c r="N1292" t="s">
        <v>1138</v>
      </c>
      <c r="O1292" t="s">
        <v>1138</v>
      </c>
      <c r="P1292" t="s">
        <v>1138</v>
      </c>
      <c r="Q1292" s="10">
        <v>153.35</v>
      </c>
      <c r="R1292" s="11">
        <v>0.09</v>
      </c>
      <c r="S1292" s="10">
        <v>115.05</v>
      </c>
      <c r="T1292" s="4" t="s">
        <v>6864</v>
      </c>
      <c r="U1292">
        <v>30</v>
      </c>
      <c r="V1292">
        <v>20</v>
      </c>
      <c r="W1292">
        <v>15</v>
      </c>
      <c r="X1292">
        <v>30</v>
      </c>
      <c r="Y1292">
        <v>6</v>
      </c>
      <c r="Z1292">
        <v>0</v>
      </c>
      <c r="AA1292">
        <v>0</v>
      </c>
      <c r="AB1292">
        <v>0</v>
      </c>
      <c r="AC1292">
        <v>0</v>
      </c>
      <c r="AD1292">
        <v>9</v>
      </c>
      <c r="AE1292">
        <v>0</v>
      </c>
      <c r="AF1292">
        <v>9</v>
      </c>
      <c r="AH1292" s="1">
        <v>37512</v>
      </c>
      <c r="AI1292" s="1">
        <v>37535</v>
      </c>
      <c r="AJ1292" s="1">
        <v>37525</v>
      </c>
      <c r="AK1292" s="8" t="s">
        <v>320</v>
      </c>
      <c r="AM1292" s="12" t="s">
        <v>6866</v>
      </c>
    </row>
    <row r="1293" spans="1:39" x14ac:dyDescent="0.15">
      <c r="A1293" s="2" t="s">
        <v>6867</v>
      </c>
      <c r="B1293" s="2" t="s">
        <v>1163</v>
      </c>
      <c r="C1293" s="2" t="s">
        <v>1021</v>
      </c>
      <c r="D1293" s="14" t="s">
        <v>6870</v>
      </c>
      <c r="E1293"/>
      <c r="F1293" t="s">
        <v>6871</v>
      </c>
      <c r="G1293" t="s">
        <v>242</v>
      </c>
      <c r="H1293" t="s">
        <v>243</v>
      </c>
      <c r="I1293" s="4">
        <v>4</v>
      </c>
      <c r="J1293" s="4">
        <v>1</v>
      </c>
      <c r="K1293" s="4">
        <v>1</v>
      </c>
      <c r="L1293" s="4" t="s">
        <v>244</v>
      </c>
      <c r="M1293" s="9">
        <v>9780393976908</v>
      </c>
      <c r="N1293" t="s">
        <v>1138</v>
      </c>
      <c r="O1293" t="s">
        <v>1138</v>
      </c>
      <c r="P1293" t="s">
        <v>1138</v>
      </c>
      <c r="Q1293" s="10">
        <v>44</v>
      </c>
      <c r="R1293" s="11"/>
      <c r="S1293" s="10">
        <v>33</v>
      </c>
      <c r="T1293" s="4" t="s">
        <v>6864</v>
      </c>
      <c r="U1293">
        <v>30</v>
      </c>
      <c r="V1293">
        <v>20</v>
      </c>
      <c r="W1293">
        <v>26</v>
      </c>
      <c r="X1293">
        <v>30</v>
      </c>
      <c r="Y1293">
        <v>15</v>
      </c>
      <c r="Z1293">
        <v>0</v>
      </c>
      <c r="AA1293">
        <v>0</v>
      </c>
      <c r="AB1293">
        <v>0</v>
      </c>
      <c r="AC1293">
        <v>0</v>
      </c>
      <c r="AD1293">
        <v>11</v>
      </c>
      <c r="AE1293">
        <v>0</v>
      </c>
      <c r="AF1293">
        <v>11</v>
      </c>
      <c r="AG1293">
        <f>AF1293+AF1292</f>
        <v>20</v>
      </c>
      <c r="AH1293" s="1">
        <v>37503</v>
      </c>
      <c r="AI1293" s="1">
        <v>37535</v>
      </c>
      <c r="AJ1293" s="1">
        <v>37516</v>
      </c>
      <c r="AK1293" s="8" t="s">
        <v>245</v>
      </c>
      <c r="AM1293" s="12" t="s">
        <v>6866</v>
      </c>
    </row>
    <row r="1294" spans="1:39" x14ac:dyDescent="0.15">
      <c r="A1294" s="2" t="s">
        <v>6867</v>
      </c>
      <c r="B1294" s="2" t="s">
        <v>1163</v>
      </c>
      <c r="C1294" s="2" t="s">
        <v>1021</v>
      </c>
      <c r="D1294" s="14" t="s">
        <v>6870</v>
      </c>
      <c r="E1294"/>
      <c r="F1294" t="s">
        <v>6871</v>
      </c>
      <c r="G1294" t="s">
        <v>242</v>
      </c>
      <c r="H1294" t="s">
        <v>4505</v>
      </c>
      <c r="I1294" s="4">
        <v>4</v>
      </c>
      <c r="J1294" s="4">
        <v>2</v>
      </c>
      <c r="K1294" s="4">
        <v>1</v>
      </c>
      <c r="L1294" s="4" t="s">
        <v>4506</v>
      </c>
      <c r="M1294" s="9">
        <v>9780393103670</v>
      </c>
      <c r="N1294" t="s">
        <v>1138</v>
      </c>
      <c r="O1294" t="s">
        <v>1138</v>
      </c>
      <c r="P1294" t="s">
        <v>1138</v>
      </c>
      <c r="Q1294" s="10">
        <v>80</v>
      </c>
      <c r="R1294" s="11"/>
      <c r="S1294" s="10">
        <v>60</v>
      </c>
      <c r="T1294" s="4" t="s">
        <v>6883</v>
      </c>
      <c r="U1294">
        <v>30</v>
      </c>
      <c r="V1294">
        <v>20</v>
      </c>
      <c r="W1294">
        <v>0</v>
      </c>
      <c r="X1294">
        <v>30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f>AF1294+AF1296</f>
        <v>1</v>
      </c>
      <c r="AH1294" s="1">
        <v>37503</v>
      </c>
      <c r="AI1294" s="1">
        <v>37206</v>
      </c>
      <c r="AJ1294" s="1">
        <v>37161</v>
      </c>
      <c r="AK1294" s="8" t="s">
        <v>4507</v>
      </c>
      <c r="AM1294" s="12" t="s">
        <v>6866</v>
      </c>
    </row>
    <row r="1295" spans="1:39" x14ac:dyDescent="0.15">
      <c r="A1295" s="2" t="s">
        <v>6867</v>
      </c>
      <c r="B1295" s="2" t="s">
        <v>1163</v>
      </c>
      <c r="C1295" s="2" t="s">
        <v>1021</v>
      </c>
      <c r="D1295" s="14" t="s">
        <v>6870</v>
      </c>
      <c r="E1295"/>
      <c r="F1295" t="s">
        <v>6871</v>
      </c>
      <c r="G1295" t="s">
        <v>242</v>
      </c>
      <c r="H1295" t="s">
        <v>1560</v>
      </c>
      <c r="I1295" s="4">
        <v>4</v>
      </c>
      <c r="J1295" s="4">
        <v>1</v>
      </c>
      <c r="K1295" s="4">
        <v>1</v>
      </c>
      <c r="L1295" s="4" t="s">
        <v>1561</v>
      </c>
      <c r="M1295" s="9">
        <v>9780393103663</v>
      </c>
      <c r="N1295" t="s">
        <v>1138</v>
      </c>
      <c r="O1295" t="s">
        <v>1138</v>
      </c>
      <c r="P1295" t="s">
        <v>1138</v>
      </c>
      <c r="Q1295" s="10">
        <v>80</v>
      </c>
      <c r="R1295" s="11"/>
      <c r="S1295" s="10">
        <v>60</v>
      </c>
      <c r="T1295" s="4" t="s">
        <v>6883</v>
      </c>
      <c r="U1295">
        <v>30</v>
      </c>
      <c r="V1295">
        <v>20</v>
      </c>
      <c r="W1295">
        <v>6</v>
      </c>
      <c r="X1295">
        <v>30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f>AF1295+AF1296</f>
        <v>1</v>
      </c>
      <c r="AH1295" s="1">
        <v>37503</v>
      </c>
      <c r="AI1295" s="1">
        <v>37206</v>
      </c>
      <c r="AJ1295" s="1">
        <v>37467</v>
      </c>
      <c r="AK1295" s="8" t="s">
        <v>4507</v>
      </c>
      <c r="AM1295" s="12" t="s">
        <v>6866</v>
      </c>
    </row>
    <row r="1296" spans="1:39" x14ac:dyDescent="0.15">
      <c r="A1296" s="2" t="s">
        <v>6867</v>
      </c>
      <c r="B1296" s="2" t="s">
        <v>1163</v>
      </c>
      <c r="C1296" s="2" t="s">
        <v>1021</v>
      </c>
      <c r="D1296" s="14" t="s">
        <v>6870</v>
      </c>
      <c r="E1296"/>
      <c r="F1296" t="s">
        <v>6871</v>
      </c>
      <c r="G1296" t="s">
        <v>242</v>
      </c>
      <c r="H1296" t="s">
        <v>2849</v>
      </c>
      <c r="I1296" s="4">
        <v>4</v>
      </c>
      <c r="J1296" s="4">
        <v>2</v>
      </c>
      <c r="K1296" s="4">
        <v>1</v>
      </c>
      <c r="L1296" s="4" t="s">
        <v>2850</v>
      </c>
      <c r="M1296" s="9">
        <v>9780393944532</v>
      </c>
      <c r="N1296" t="s">
        <v>1138</v>
      </c>
      <c r="O1296" t="s">
        <v>1138</v>
      </c>
      <c r="P1296" t="s">
        <v>1138</v>
      </c>
      <c r="Q1296" s="10">
        <v>124</v>
      </c>
      <c r="R1296" s="11"/>
      <c r="S1296" s="10">
        <v>93</v>
      </c>
      <c r="T1296" s="4" t="s">
        <v>6883</v>
      </c>
      <c r="U1296">
        <v>30</v>
      </c>
      <c r="V1296">
        <v>20</v>
      </c>
      <c r="W1296">
        <v>20</v>
      </c>
      <c r="X1296">
        <v>30</v>
      </c>
      <c r="Y1296">
        <v>19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H1296" s="1">
        <v>37503</v>
      </c>
      <c r="AI1296" s="1">
        <v>37535</v>
      </c>
      <c r="AJ1296" s="1">
        <v>37516</v>
      </c>
      <c r="AK1296" s="8" t="s">
        <v>2851</v>
      </c>
      <c r="AL1296" s="45">
        <v>1</v>
      </c>
      <c r="AM1296" s="12" t="s">
        <v>6866</v>
      </c>
    </row>
    <row r="1297" spans="1:39" x14ac:dyDescent="0.15">
      <c r="A1297" s="2" t="s">
        <v>6867</v>
      </c>
      <c r="B1297" s="2" t="s">
        <v>1163</v>
      </c>
      <c r="C1297" s="2" t="s">
        <v>6916</v>
      </c>
      <c r="D1297" s="14" t="s">
        <v>6870</v>
      </c>
      <c r="E1297"/>
      <c r="F1297" t="s">
        <v>6727</v>
      </c>
      <c r="G1297" t="s">
        <v>6728</v>
      </c>
      <c r="H1297" t="s">
        <v>6729</v>
      </c>
      <c r="I1297" s="4">
        <v>4</v>
      </c>
      <c r="K1297" s="4">
        <v>1</v>
      </c>
      <c r="L1297" s="4" t="s">
        <v>6730</v>
      </c>
      <c r="M1297" s="9">
        <v>9780393974027</v>
      </c>
      <c r="N1297" t="s">
        <v>1138</v>
      </c>
      <c r="O1297" t="s">
        <v>1138</v>
      </c>
      <c r="P1297" t="s">
        <v>1138</v>
      </c>
      <c r="Q1297" s="10">
        <v>51.35</v>
      </c>
      <c r="R1297" s="11"/>
      <c r="S1297" s="10">
        <v>38.549999999999997</v>
      </c>
      <c r="T1297" s="4" t="s">
        <v>6864</v>
      </c>
      <c r="U1297">
        <v>100</v>
      </c>
      <c r="V1297">
        <v>94</v>
      </c>
      <c r="W1297">
        <v>100</v>
      </c>
      <c r="X1297">
        <v>100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100</v>
      </c>
      <c r="AE1297">
        <v>0</v>
      </c>
      <c r="AF1297">
        <v>100</v>
      </c>
      <c r="AH1297" s="1">
        <v>37489</v>
      </c>
      <c r="AI1297" s="1">
        <v>37535</v>
      </c>
      <c r="AJ1297" s="1">
        <v>37502</v>
      </c>
      <c r="AK1297" s="8" t="s">
        <v>6731</v>
      </c>
      <c r="AL1297" s="45">
        <v>1</v>
      </c>
      <c r="AM1297" s="12" t="s">
        <v>6866</v>
      </c>
    </row>
    <row r="1298" spans="1:39" x14ac:dyDescent="0.15">
      <c r="A1298" s="2" t="s">
        <v>6867</v>
      </c>
      <c r="B1298" s="2" t="s">
        <v>1163</v>
      </c>
      <c r="C1298" s="2" t="s">
        <v>1164</v>
      </c>
      <c r="D1298" s="14" t="s">
        <v>6870</v>
      </c>
      <c r="E1298"/>
      <c r="F1298" t="s">
        <v>1165</v>
      </c>
      <c r="G1298" t="s">
        <v>280</v>
      </c>
      <c r="H1298" t="s">
        <v>1486</v>
      </c>
      <c r="I1298" s="4">
        <v>2</v>
      </c>
      <c r="K1298" s="4">
        <v>91</v>
      </c>
      <c r="L1298" s="4" t="s">
        <v>1487</v>
      </c>
      <c r="M1298" s="9">
        <v>9780860915461</v>
      </c>
      <c r="N1298" t="s">
        <v>1138</v>
      </c>
      <c r="O1298" t="s">
        <v>1138</v>
      </c>
      <c r="P1298" t="s">
        <v>1138</v>
      </c>
      <c r="Q1298" s="10">
        <v>21.35</v>
      </c>
      <c r="R1298" s="11"/>
      <c r="S1298" s="10">
        <v>16.05</v>
      </c>
      <c r="T1298" s="4" t="s">
        <v>6883</v>
      </c>
      <c r="U1298">
        <v>6</v>
      </c>
      <c r="V1298">
        <v>5</v>
      </c>
      <c r="W1298">
        <v>15</v>
      </c>
      <c r="X1298">
        <v>21</v>
      </c>
      <c r="Y1298">
        <v>0</v>
      </c>
      <c r="Z1298">
        <v>0</v>
      </c>
      <c r="AA1298">
        <v>19</v>
      </c>
      <c r="AB1298">
        <v>0</v>
      </c>
      <c r="AC1298">
        <v>0</v>
      </c>
      <c r="AD1298">
        <v>0</v>
      </c>
      <c r="AE1298">
        <v>5</v>
      </c>
      <c r="AF1298">
        <v>5</v>
      </c>
      <c r="AH1298" s="1">
        <v>37509</v>
      </c>
      <c r="AI1298" s="1">
        <v>37535</v>
      </c>
      <c r="AJ1298" s="1">
        <v>37123</v>
      </c>
      <c r="AK1298" s="8" t="s">
        <v>6903</v>
      </c>
      <c r="AM1298" s="12" t="s">
        <v>6866</v>
      </c>
    </row>
    <row r="1299" spans="1:39" x14ac:dyDescent="0.15">
      <c r="A1299" s="2" t="s">
        <v>6867</v>
      </c>
      <c r="B1299" s="2" t="s">
        <v>1163</v>
      </c>
      <c r="C1299" s="2" t="s">
        <v>1164</v>
      </c>
      <c r="D1299" s="14" t="s">
        <v>6870</v>
      </c>
      <c r="E1299"/>
      <c r="F1299" t="s">
        <v>1165</v>
      </c>
      <c r="G1299" t="s">
        <v>4946</v>
      </c>
      <c r="H1299" t="s">
        <v>4460</v>
      </c>
      <c r="K1299" s="4">
        <v>95</v>
      </c>
      <c r="L1299" s="4" t="s">
        <v>4461</v>
      </c>
      <c r="M1299" s="9">
        <v>9780415096225</v>
      </c>
      <c r="N1299" t="s">
        <v>2005</v>
      </c>
      <c r="O1299" t="s">
        <v>2006</v>
      </c>
      <c r="P1299" t="s">
        <v>2006</v>
      </c>
      <c r="Q1299" s="10">
        <v>29.95</v>
      </c>
      <c r="R1299" s="11">
        <v>0.1</v>
      </c>
      <c r="S1299" s="10">
        <v>22.5</v>
      </c>
      <c r="T1299" s="4" t="s">
        <v>6883</v>
      </c>
      <c r="U1299">
        <v>6</v>
      </c>
      <c r="V1299">
        <v>5</v>
      </c>
      <c r="W1299">
        <v>5</v>
      </c>
      <c r="X1299">
        <v>6</v>
      </c>
      <c r="Y1299">
        <v>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H1299" s="1">
        <v>37509</v>
      </c>
      <c r="AI1299" s="1">
        <v>37535</v>
      </c>
      <c r="AJ1299" s="1">
        <v>37518</v>
      </c>
      <c r="AK1299" s="8">
        <v>29.95</v>
      </c>
      <c r="AM1299" s="12" t="s">
        <v>6866</v>
      </c>
    </row>
    <row r="1300" spans="1:39" x14ac:dyDescent="0.15">
      <c r="A1300" s="2" t="s">
        <v>6867</v>
      </c>
      <c r="B1300" s="2" t="s">
        <v>1163</v>
      </c>
      <c r="C1300" s="2" t="s">
        <v>1164</v>
      </c>
      <c r="D1300" s="14" t="s">
        <v>6870</v>
      </c>
      <c r="E1300"/>
      <c r="F1300" t="s">
        <v>1165</v>
      </c>
      <c r="G1300" t="s">
        <v>4527</v>
      </c>
      <c r="H1300" t="s">
        <v>4528</v>
      </c>
      <c r="K1300" s="4">
        <v>97</v>
      </c>
      <c r="L1300" s="4" t="s">
        <v>4529</v>
      </c>
      <c r="M1300" s="9">
        <v>9780674779617</v>
      </c>
      <c r="N1300" t="s">
        <v>2058</v>
      </c>
      <c r="O1300" t="s">
        <v>2059</v>
      </c>
      <c r="P1300" t="s">
        <v>2059</v>
      </c>
      <c r="Q1300" s="10">
        <v>20.25</v>
      </c>
      <c r="R1300" s="11"/>
      <c r="S1300" s="10">
        <v>15.2</v>
      </c>
      <c r="T1300" s="4" t="s">
        <v>6864</v>
      </c>
      <c r="U1300">
        <v>6</v>
      </c>
      <c r="V1300">
        <v>5</v>
      </c>
      <c r="W1300">
        <v>5</v>
      </c>
      <c r="X1300">
        <v>6</v>
      </c>
      <c r="Y1300">
        <v>0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3</v>
      </c>
      <c r="AF1300">
        <v>3</v>
      </c>
      <c r="AH1300" s="1">
        <v>37509</v>
      </c>
      <c r="AI1300" s="1">
        <v>37535</v>
      </c>
      <c r="AJ1300" s="1">
        <v>37515</v>
      </c>
      <c r="AK1300" s="8" t="s">
        <v>316</v>
      </c>
      <c r="AM1300" s="12" t="s">
        <v>6866</v>
      </c>
    </row>
    <row r="1301" spans="1:39" x14ac:dyDescent="0.15">
      <c r="A1301" s="2" t="s">
        <v>6867</v>
      </c>
      <c r="B1301" s="2" t="s">
        <v>1163</v>
      </c>
      <c r="C1301" s="2" t="s">
        <v>1164</v>
      </c>
      <c r="D1301" s="14" t="s">
        <v>6870</v>
      </c>
      <c r="E1301"/>
      <c r="F1301" t="s">
        <v>1165</v>
      </c>
      <c r="G1301" t="s">
        <v>1794</v>
      </c>
      <c r="H1301" t="s">
        <v>1795</v>
      </c>
      <c r="K1301" s="4">
        <v>95</v>
      </c>
      <c r="L1301" s="4" t="s">
        <v>1796</v>
      </c>
      <c r="M1301" s="9">
        <v>9780415908900</v>
      </c>
      <c r="N1301" t="s">
        <v>2005</v>
      </c>
      <c r="O1301" t="s">
        <v>2006</v>
      </c>
      <c r="P1301" t="s">
        <v>2006</v>
      </c>
      <c r="Q1301" s="10">
        <v>26.95</v>
      </c>
      <c r="R1301" s="11">
        <v>0.1</v>
      </c>
      <c r="S1301" s="10">
        <v>20.25</v>
      </c>
      <c r="T1301" s="4" t="s">
        <v>6864</v>
      </c>
      <c r="U1301">
        <v>6</v>
      </c>
      <c r="V1301">
        <v>5</v>
      </c>
      <c r="W1301">
        <v>5</v>
      </c>
      <c r="X1301">
        <v>6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2</v>
      </c>
      <c r="AE1301">
        <v>1</v>
      </c>
      <c r="AF1301">
        <v>3</v>
      </c>
      <c r="AH1301" s="1">
        <v>37509</v>
      </c>
      <c r="AI1301" s="1">
        <v>37535</v>
      </c>
      <c r="AJ1301" s="1">
        <v>37518</v>
      </c>
      <c r="AK1301" s="8">
        <v>26.95</v>
      </c>
      <c r="AM1301" s="12" t="s">
        <v>6866</v>
      </c>
    </row>
    <row r="1302" spans="1:39" x14ac:dyDescent="0.15">
      <c r="A1302" s="2" t="s">
        <v>6867</v>
      </c>
      <c r="B1302" s="2" t="s">
        <v>1163</v>
      </c>
      <c r="C1302" s="2" t="s">
        <v>1164</v>
      </c>
      <c r="D1302" s="14" t="s">
        <v>6870</v>
      </c>
      <c r="E1302"/>
      <c r="F1302" t="s">
        <v>1165</v>
      </c>
      <c r="G1302" t="s">
        <v>1750</v>
      </c>
      <c r="H1302" t="s">
        <v>1751</v>
      </c>
      <c r="K1302" s="4">
        <v>93</v>
      </c>
      <c r="L1302" s="4" t="s">
        <v>1752</v>
      </c>
      <c r="M1302" s="9">
        <v>9780822313175</v>
      </c>
      <c r="N1302" t="s">
        <v>3967</v>
      </c>
      <c r="O1302" t="s">
        <v>3967</v>
      </c>
      <c r="P1302" t="s">
        <v>3967</v>
      </c>
      <c r="Q1302" s="10">
        <v>20.25</v>
      </c>
      <c r="R1302" s="11"/>
      <c r="S1302" s="10">
        <v>15.2</v>
      </c>
      <c r="T1302" s="4" t="s">
        <v>6864</v>
      </c>
      <c r="U1302">
        <v>6</v>
      </c>
      <c r="V1302">
        <v>5</v>
      </c>
      <c r="W1302">
        <v>5</v>
      </c>
      <c r="X1302">
        <v>6</v>
      </c>
      <c r="Y1302">
        <v>0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3</v>
      </c>
      <c r="AF1302">
        <v>3</v>
      </c>
      <c r="AH1302" s="1">
        <v>37509</v>
      </c>
      <c r="AI1302" s="1">
        <v>37535</v>
      </c>
      <c r="AJ1302" s="1">
        <v>37515</v>
      </c>
      <c r="AK1302" s="8" t="s">
        <v>316</v>
      </c>
      <c r="AM1302" s="12" t="s">
        <v>6866</v>
      </c>
    </row>
    <row r="1303" spans="1:39" x14ac:dyDescent="0.15">
      <c r="A1303" s="2" t="s">
        <v>6867</v>
      </c>
      <c r="B1303" s="2" t="s">
        <v>1163</v>
      </c>
      <c r="C1303" s="2" t="s">
        <v>1164</v>
      </c>
      <c r="D1303" s="14" t="s">
        <v>6870</v>
      </c>
      <c r="E1303"/>
      <c r="F1303" t="s">
        <v>1165</v>
      </c>
      <c r="G1303" t="s">
        <v>1166</v>
      </c>
      <c r="H1303" t="s">
        <v>1167</v>
      </c>
      <c r="K1303" s="4">
        <v>94</v>
      </c>
      <c r="L1303" s="4" t="s">
        <v>1168</v>
      </c>
      <c r="M1303" s="9">
        <v>9780231100212</v>
      </c>
      <c r="N1303" t="s">
        <v>1155</v>
      </c>
      <c r="O1303" t="s">
        <v>1155</v>
      </c>
      <c r="P1303" t="s">
        <v>1155</v>
      </c>
      <c r="Q1303" s="10">
        <v>23</v>
      </c>
      <c r="R1303" s="11">
        <v>0.1</v>
      </c>
      <c r="S1303" s="10">
        <v>17.25</v>
      </c>
      <c r="T1303" s="4" t="s">
        <v>6864</v>
      </c>
      <c r="U1303">
        <v>6</v>
      </c>
      <c r="V1303">
        <v>5</v>
      </c>
      <c r="W1303">
        <v>4</v>
      </c>
      <c r="X1303">
        <v>6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4</v>
      </c>
      <c r="AF1303">
        <v>4</v>
      </c>
      <c r="AH1303" s="1">
        <v>37509</v>
      </c>
      <c r="AI1303" s="1">
        <v>37535</v>
      </c>
      <c r="AJ1303" s="1">
        <v>37515</v>
      </c>
      <c r="AK1303" s="8" t="s">
        <v>1169</v>
      </c>
      <c r="AM1303" s="12" t="s">
        <v>6866</v>
      </c>
    </row>
    <row r="1304" spans="1:39" x14ac:dyDescent="0.15">
      <c r="A1304" s="2" t="s">
        <v>6867</v>
      </c>
      <c r="B1304" s="2" t="s">
        <v>1163</v>
      </c>
      <c r="C1304" s="2" t="s">
        <v>3938</v>
      </c>
      <c r="D1304" s="14" t="s">
        <v>6870</v>
      </c>
      <c r="E1304"/>
      <c r="F1304" t="s">
        <v>2463</v>
      </c>
      <c r="G1304" t="s">
        <v>1004</v>
      </c>
      <c r="H1304" t="s">
        <v>1005</v>
      </c>
      <c r="I1304" s="4">
        <v>4</v>
      </c>
      <c r="K1304" s="4">
        <v>97</v>
      </c>
      <c r="L1304" s="4" t="s">
        <v>1006</v>
      </c>
      <c r="M1304" s="9">
        <v>9780393969085</v>
      </c>
      <c r="N1304" t="s">
        <v>1138</v>
      </c>
      <c r="O1304" t="s">
        <v>1138</v>
      </c>
      <c r="P1304" t="s">
        <v>1138</v>
      </c>
      <c r="Q1304" s="10">
        <v>53.35</v>
      </c>
      <c r="R1304" s="11"/>
      <c r="S1304" s="10">
        <v>40.049999999999997</v>
      </c>
      <c r="T1304" s="4" t="s">
        <v>6864</v>
      </c>
      <c r="U1304">
        <v>80</v>
      </c>
      <c r="V1304">
        <v>59</v>
      </c>
      <c r="W1304">
        <v>67</v>
      </c>
      <c r="X1304">
        <v>80</v>
      </c>
      <c r="Y1304">
        <v>8</v>
      </c>
      <c r="Z1304">
        <v>0</v>
      </c>
      <c r="AA1304">
        <v>1</v>
      </c>
      <c r="AB1304">
        <v>0</v>
      </c>
      <c r="AC1304">
        <v>0</v>
      </c>
      <c r="AD1304">
        <v>26</v>
      </c>
      <c r="AE1304">
        <v>34</v>
      </c>
      <c r="AF1304">
        <v>60</v>
      </c>
      <c r="AH1304" s="1">
        <v>37468</v>
      </c>
      <c r="AI1304" s="1">
        <v>37535</v>
      </c>
      <c r="AJ1304" s="1">
        <v>37481</v>
      </c>
      <c r="AK1304" s="8" t="s">
        <v>6049</v>
      </c>
      <c r="AM1304" s="12" t="s">
        <v>6866</v>
      </c>
    </row>
    <row r="1305" spans="1:39" x14ac:dyDescent="0.15">
      <c r="A1305" s="2" t="s">
        <v>6867</v>
      </c>
      <c r="B1305" s="2" t="s">
        <v>1163</v>
      </c>
      <c r="C1305" s="2" t="s">
        <v>3938</v>
      </c>
      <c r="D1305" s="14" t="s">
        <v>6870</v>
      </c>
      <c r="E1305"/>
      <c r="F1305" t="s">
        <v>2463</v>
      </c>
      <c r="G1305" t="s">
        <v>4430</v>
      </c>
      <c r="H1305" t="s">
        <v>4431</v>
      </c>
      <c r="I1305" s="4">
        <v>3</v>
      </c>
      <c r="K1305" s="4">
        <v>95</v>
      </c>
      <c r="L1305" s="4" t="s">
        <v>4432</v>
      </c>
      <c r="M1305" s="9">
        <v>9780137067404</v>
      </c>
      <c r="N1305" t="s">
        <v>3943</v>
      </c>
      <c r="O1305" t="s">
        <v>3943</v>
      </c>
      <c r="P1305" t="s">
        <v>3943</v>
      </c>
      <c r="Q1305" s="10">
        <v>65</v>
      </c>
      <c r="R1305" s="11"/>
      <c r="S1305" s="10">
        <v>48.75</v>
      </c>
      <c r="T1305" s="4" t="s">
        <v>6864</v>
      </c>
      <c r="U1305">
        <v>80</v>
      </c>
      <c r="V1305">
        <v>59</v>
      </c>
      <c r="W1305">
        <v>67</v>
      </c>
      <c r="X1305">
        <v>80</v>
      </c>
      <c r="Y1305">
        <v>5</v>
      </c>
      <c r="Z1305">
        <v>0</v>
      </c>
      <c r="AA1305">
        <v>1</v>
      </c>
      <c r="AB1305">
        <v>0</v>
      </c>
      <c r="AC1305">
        <v>2</v>
      </c>
      <c r="AD1305">
        <v>44</v>
      </c>
      <c r="AE1305">
        <v>15</v>
      </c>
      <c r="AF1305">
        <v>59</v>
      </c>
      <c r="AH1305" s="1">
        <v>37468</v>
      </c>
      <c r="AI1305" s="1">
        <v>37535</v>
      </c>
      <c r="AJ1305" s="1">
        <v>37481</v>
      </c>
      <c r="AK1305" s="8" t="s">
        <v>4433</v>
      </c>
      <c r="AM1305" s="12" t="s">
        <v>6866</v>
      </c>
    </row>
    <row r="1306" spans="1:39" x14ac:dyDescent="0.15">
      <c r="A1306" s="2" t="s">
        <v>6867</v>
      </c>
      <c r="B1306" s="2" t="s">
        <v>1163</v>
      </c>
      <c r="C1306" s="2" t="s">
        <v>3348</v>
      </c>
      <c r="D1306" s="14" t="s">
        <v>6870</v>
      </c>
      <c r="E1306"/>
      <c r="F1306" t="s">
        <v>3053</v>
      </c>
      <c r="G1306" t="s">
        <v>3349</v>
      </c>
      <c r="H1306" t="s">
        <v>3350</v>
      </c>
      <c r="I1306" s="4">
        <v>5</v>
      </c>
      <c r="K1306" s="4">
        <v>2</v>
      </c>
      <c r="L1306" s="4" t="s">
        <v>3351</v>
      </c>
      <c r="M1306" s="9">
        <v>9780534517786</v>
      </c>
      <c r="N1306" t="s">
        <v>3888</v>
      </c>
      <c r="O1306" t="s">
        <v>3888</v>
      </c>
      <c r="P1306" t="s">
        <v>3888</v>
      </c>
      <c r="Q1306" s="10">
        <v>65.349999999999994</v>
      </c>
      <c r="R1306" s="11"/>
      <c r="S1306" s="10">
        <v>49.05</v>
      </c>
      <c r="T1306" s="4" t="s">
        <v>6864</v>
      </c>
      <c r="U1306">
        <v>30</v>
      </c>
      <c r="V1306">
        <v>21</v>
      </c>
      <c r="W1306">
        <v>23</v>
      </c>
      <c r="X1306">
        <v>30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19</v>
      </c>
      <c r="AE1306">
        <v>4</v>
      </c>
      <c r="AF1306">
        <v>23</v>
      </c>
      <c r="AH1306" s="1">
        <v>37405</v>
      </c>
      <c r="AI1306" s="1">
        <v>37535</v>
      </c>
      <c r="AJ1306" s="1">
        <v>37489</v>
      </c>
      <c r="AK1306" s="8" t="s">
        <v>2458</v>
      </c>
      <c r="AM1306" s="12" t="s">
        <v>6866</v>
      </c>
    </row>
    <row r="1307" spans="1:39" x14ac:dyDescent="0.15">
      <c r="A1307" s="2" t="s">
        <v>6867</v>
      </c>
      <c r="B1307" s="2" t="s">
        <v>1163</v>
      </c>
      <c r="C1307" s="2" t="s">
        <v>922</v>
      </c>
      <c r="D1307" s="14" t="s">
        <v>6870</v>
      </c>
      <c r="E1307"/>
      <c r="F1307" t="s">
        <v>2463</v>
      </c>
      <c r="G1307" t="s">
        <v>4979</v>
      </c>
      <c r="H1307" t="s">
        <v>4980</v>
      </c>
      <c r="K1307" s="4">
        <v>12</v>
      </c>
      <c r="L1307" s="4" t="s">
        <v>4981</v>
      </c>
      <c r="M1307" s="9">
        <v>9780793505074</v>
      </c>
      <c r="N1307" t="s">
        <v>4982</v>
      </c>
      <c r="O1307" t="s">
        <v>4982</v>
      </c>
      <c r="P1307" t="s">
        <v>2037</v>
      </c>
      <c r="Q1307" s="10">
        <v>7.5</v>
      </c>
      <c r="R1307" s="11"/>
      <c r="S1307" s="10">
        <v>5.65</v>
      </c>
      <c r="T1307" s="4" t="s">
        <v>6864</v>
      </c>
      <c r="U1307">
        <v>75</v>
      </c>
      <c r="V1307">
        <v>84</v>
      </c>
      <c r="W1307">
        <v>95</v>
      </c>
      <c r="X1307">
        <v>100</v>
      </c>
      <c r="Y1307">
        <v>7</v>
      </c>
      <c r="Z1307">
        <v>0</v>
      </c>
      <c r="AA1307">
        <v>0</v>
      </c>
      <c r="AB1307">
        <v>0</v>
      </c>
      <c r="AC1307">
        <v>0</v>
      </c>
      <c r="AD1307">
        <v>88</v>
      </c>
      <c r="AE1307">
        <v>0</v>
      </c>
      <c r="AF1307">
        <v>88</v>
      </c>
      <c r="AH1307" s="1">
        <v>37482</v>
      </c>
      <c r="AI1307" s="1">
        <v>37535</v>
      </c>
      <c r="AJ1307" s="1">
        <v>37489</v>
      </c>
      <c r="AK1307" s="8" t="s">
        <v>4983</v>
      </c>
      <c r="AM1307" s="12" t="s">
        <v>6866</v>
      </c>
    </row>
    <row r="1308" spans="1:39" x14ac:dyDescent="0.15">
      <c r="A1308" s="2" t="s">
        <v>6867</v>
      </c>
      <c r="B1308" s="2" t="s">
        <v>1163</v>
      </c>
      <c r="C1308" s="2" t="s">
        <v>922</v>
      </c>
      <c r="D1308" s="14" t="s">
        <v>6870</v>
      </c>
      <c r="E1308"/>
      <c r="F1308" t="s">
        <v>6871</v>
      </c>
      <c r="G1308" t="s">
        <v>6911</v>
      </c>
      <c r="H1308" t="s">
        <v>6912</v>
      </c>
      <c r="L1308" s="4" t="s">
        <v>6913</v>
      </c>
      <c r="M1308" s="9">
        <v>9780189999999</v>
      </c>
      <c r="N1308" t="s">
        <v>6914</v>
      </c>
      <c r="O1308" t="s">
        <v>6914</v>
      </c>
      <c r="P1308" t="s">
        <v>6914</v>
      </c>
      <c r="Q1308" s="10">
        <v>0</v>
      </c>
      <c r="R1308" s="11"/>
      <c r="S1308" s="10">
        <v>0</v>
      </c>
      <c r="T1308" s="4" t="s">
        <v>6864</v>
      </c>
      <c r="U1308">
        <v>0</v>
      </c>
      <c r="V1308">
        <v>84</v>
      </c>
      <c r="W1308">
        <v>0</v>
      </c>
      <c r="X1308">
        <v>424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H1308" s="1">
        <v>37469</v>
      </c>
      <c r="AI1308" s="1">
        <v>37535</v>
      </c>
      <c r="AM1308" s="12" t="s">
        <v>6866</v>
      </c>
    </row>
    <row r="1309" spans="1:39" x14ac:dyDescent="0.15">
      <c r="A1309" s="2" t="s">
        <v>6867</v>
      </c>
      <c r="B1309" s="2" t="s">
        <v>1163</v>
      </c>
      <c r="C1309" s="2" t="s">
        <v>3043</v>
      </c>
      <c r="D1309" s="14" t="s">
        <v>6870</v>
      </c>
      <c r="E1309"/>
      <c r="F1309" t="s">
        <v>6871</v>
      </c>
      <c r="G1309" t="s">
        <v>6911</v>
      </c>
      <c r="H1309" t="s">
        <v>6912</v>
      </c>
      <c r="L1309" s="4" t="s">
        <v>6913</v>
      </c>
      <c r="M1309" s="9">
        <v>9780189999999</v>
      </c>
      <c r="N1309" t="s">
        <v>6914</v>
      </c>
      <c r="O1309" t="s">
        <v>6914</v>
      </c>
      <c r="P1309" t="s">
        <v>6914</v>
      </c>
      <c r="Q1309" s="10">
        <v>0</v>
      </c>
      <c r="R1309" s="11"/>
      <c r="S1309" s="10">
        <v>0</v>
      </c>
      <c r="T1309" s="4" t="s">
        <v>6864</v>
      </c>
      <c r="U1309">
        <v>0</v>
      </c>
      <c r="V1309">
        <v>245</v>
      </c>
      <c r="W1309">
        <v>0</v>
      </c>
      <c r="X1309">
        <v>424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H1309" s="1">
        <v>37469</v>
      </c>
      <c r="AI1309" s="1">
        <v>37535</v>
      </c>
      <c r="AM1309" s="12" t="s">
        <v>6866</v>
      </c>
    </row>
    <row r="1310" spans="1:39" x14ac:dyDescent="0.15">
      <c r="A1310" s="2" t="s">
        <v>6867</v>
      </c>
      <c r="B1310" s="2" t="s">
        <v>1163</v>
      </c>
      <c r="C1310" s="2" t="s">
        <v>4978</v>
      </c>
      <c r="D1310" s="14" t="s">
        <v>6870</v>
      </c>
      <c r="E1310"/>
      <c r="F1310" t="s">
        <v>2463</v>
      </c>
      <c r="G1310" t="s">
        <v>4979</v>
      </c>
      <c r="H1310" t="s">
        <v>4980</v>
      </c>
      <c r="K1310" s="4">
        <v>12</v>
      </c>
      <c r="L1310" s="4" t="s">
        <v>4981</v>
      </c>
      <c r="M1310" s="9">
        <v>9780793505074</v>
      </c>
      <c r="N1310" t="s">
        <v>4982</v>
      </c>
      <c r="O1310" t="s">
        <v>4982</v>
      </c>
      <c r="P1310" t="s">
        <v>2037</v>
      </c>
      <c r="Q1310" s="10">
        <v>7.5</v>
      </c>
      <c r="R1310" s="11"/>
      <c r="S1310" s="10">
        <v>5.65</v>
      </c>
      <c r="T1310" s="4" t="s">
        <v>6864</v>
      </c>
      <c r="U1310">
        <v>25</v>
      </c>
      <c r="V1310">
        <v>20</v>
      </c>
      <c r="W1310">
        <v>95</v>
      </c>
      <c r="X1310">
        <v>100</v>
      </c>
      <c r="Y1310">
        <v>7</v>
      </c>
      <c r="Z1310">
        <v>0</v>
      </c>
      <c r="AA1310">
        <v>0</v>
      </c>
      <c r="AB1310">
        <v>0</v>
      </c>
      <c r="AC1310">
        <v>0</v>
      </c>
      <c r="AD1310">
        <v>88</v>
      </c>
      <c r="AE1310">
        <v>0</v>
      </c>
      <c r="AF1310">
        <v>88</v>
      </c>
      <c r="AH1310" s="1">
        <v>37482</v>
      </c>
      <c r="AI1310" s="1">
        <v>37535</v>
      </c>
      <c r="AJ1310" s="1">
        <v>37489</v>
      </c>
      <c r="AK1310" s="8" t="s">
        <v>4983</v>
      </c>
      <c r="AM1310" s="12" t="s">
        <v>6866</v>
      </c>
    </row>
    <row r="1311" spans="1:39" x14ac:dyDescent="0.15">
      <c r="A1311" s="2" t="s">
        <v>6867</v>
      </c>
      <c r="B1311" s="2" t="s">
        <v>3996</v>
      </c>
      <c r="C1311" s="2">
        <v>1</v>
      </c>
      <c r="D1311" s="14" t="s">
        <v>6870</v>
      </c>
      <c r="E1311"/>
      <c r="F1311" t="s">
        <v>3997</v>
      </c>
      <c r="G1311" t="s">
        <v>225</v>
      </c>
      <c r="H1311" t="s">
        <v>226</v>
      </c>
      <c r="I1311" s="4">
        <v>4</v>
      </c>
      <c r="K1311" s="4">
        <v>98</v>
      </c>
      <c r="L1311" s="4" t="s">
        <v>227</v>
      </c>
      <c r="M1311" s="9">
        <v>9780872204201</v>
      </c>
      <c r="N1311" t="s">
        <v>4000</v>
      </c>
      <c r="O1311" t="s">
        <v>4000</v>
      </c>
      <c r="P1311" t="s">
        <v>4000</v>
      </c>
      <c r="Q1311" s="10">
        <v>7.45</v>
      </c>
      <c r="R1311" s="11"/>
      <c r="S1311" s="10">
        <v>5.6</v>
      </c>
      <c r="T1311" s="4" t="s">
        <v>6864</v>
      </c>
      <c r="U1311">
        <v>50</v>
      </c>
      <c r="V1311">
        <v>35</v>
      </c>
      <c r="W1311">
        <v>240</v>
      </c>
      <c r="X1311">
        <v>250</v>
      </c>
      <c r="Y1311">
        <v>30</v>
      </c>
      <c r="Z1311">
        <v>0</v>
      </c>
      <c r="AA1311">
        <v>20</v>
      </c>
      <c r="AB1311">
        <v>0</v>
      </c>
      <c r="AC1311">
        <v>2</v>
      </c>
      <c r="AD1311">
        <v>87</v>
      </c>
      <c r="AE1311">
        <v>128</v>
      </c>
      <c r="AF1311">
        <v>215</v>
      </c>
      <c r="AH1311" s="1">
        <v>37382</v>
      </c>
      <c r="AI1311" s="1">
        <v>37577</v>
      </c>
      <c r="AJ1311" s="1">
        <v>37559</v>
      </c>
      <c r="AK1311" s="8" t="s">
        <v>228</v>
      </c>
      <c r="AM1311" s="12" t="s">
        <v>6866</v>
      </c>
    </row>
    <row r="1312" spans="1:39" x14ac:dyDescent="0.15">
      <c r="A1312" s="2" t="s">
        <v>6867</v>
      </c>
      <c r="B1312" s="2" t="s">
        <v>3996</v>
      </c>
      <c r="C1312" s="2">
        <v>1</v>
      </c>
      <c r="D1312" s="14" t="s">
        <v>6870</v>
      </c>
      <c r="E1312"/>
      <c r="F1312" t="s">
        <v>3997</v>
      </c>
      <c r="G1312" t="s">
        <v>6754</v>
      </c>
      <c r="H1312" t="s">
        <v>6755</v>
      </c>
      <c r="K1312" s="4">
        <v>55</v>
      </c>
      <c r="L1312" s="4" t="s">
        <v>2954</v>
      </c>
      <c r="M1312" s="9">
        <v>9780023531101</v>
      </c>
      <c r="N1312" t="s">
        <v>3528</v>
      </c>
      <c r="O1312" t="s">
        <v>3943</v>
      </c>
      <c r="P1312" t="s">
        <v>3943</v>
      </c>
      <c r="Q1312" s="10">
        <v>6.2</v>
      </c>
      <c r="R1312" s="11"/>
      <c r="S1312" s="10">
        <v>4.6500000000000004</v>
      </c>
      <c r="T1312" s="4" t="s">
        <v>6864</v>
      </c>
      <c r="U1312">
        <v>50</v>
      </c>
      <c r="V1312">
        <v>35</v>
      </c>
      <c r="W1312">
        <v>50</v>
      </c>
      <c r="X1312">
        <v>50</v>
      </c>
      <c r="Y1312">
        <v>4</v>
      </c>
      <c r="Z1312">
        <v>0</v>
      </c>
      <c r="AA1312">
        <v>-1</v>
      </c>
      <c r="AB1312">
        <v>0</v>
      </c>
      <c r="AC1312">
        <v>0</v>
      </c>
      <c r="AD1312">
        <v>37</v>
      </c>
      <c r="AE1312">
        <v>3</v>
      </c>
      <c r="AF1312">
        <v>40</v>
      </c>
      <c r="AH1312" s="1">
        <v>37382</v>
      </c>
      <c r="AI1312" s="1">
        <v>37535</v>
      </c>
      <c r="AJ1312" s="1">
        <v>37530</v>
      </c>
      <c r="AK1312" s="8" t="s">
        <v>6756</v>
      </c>
      <c r="AM1312" s="12" t="s">
        <v>6866</v>
      </c>
    </row>
    <row r="1313" spans="1:39" x14ac:dyDescent="0.15">
      <c r="A1313" s="2" t="s">
        <v>6867</v>
      </c>
      <c r="B1313" s="2" t="s">
        <v>3996</v>
      </c>
      <c r="C1313" s="2">
        <v>1</v>
      </c>
      <c r="D1313" s="14" t="s">
        <v>6870</v>
      </c>
      <c r="E1313"/>
      <c r="F1313" t="s">
        <v>3997</v>
      </c>
      <c r="G1313" t="s">
        <v>157</v>
      </c>
      <c r="H1313" t="s">
        <v>3289</v>
      </c>
      <c r="K1313" s="4">
        <v>97</v>
      </c>
      <c r="L1313" s="4" t="s">
        <v>3290</v>
      </c>
      <c r="M1313" s="9">
        <v>9780195149838</v>
      </c>
      <c r="N1313" t="s">
        <v>6875</v>
      </c>
      <c r="O1313" t="s">
        <v>6875</v>
      </c>
      <c r="P1313" t="s">
        <v>6875</v>
      </c>
      <c r="Q1313" s="10">
        <v>12.75</v>
      </c>
      <c r="R1313" s="11">
        <v>0.1</v>
      </c>
      <c r="S1313" s="10">
        <v>9.6</v>
      </c>
      <c r="T1313" s="4" t="s">
        <v>6864</v>
      </c>
      <c r="U1313">
        <v>50</v>
      </c>
      <c r="V1313">
        <v>35</v>
      </c>
      <c r="W1313">
        <v>50</v>
      </c>
      <c r="X1313">
        <v>50</v>
      </c>
      <c r="Y1313">
        <v>14</v>
      </c>
      <c r="Z1313">
        <v>0</v>
      </c>
      <c r="AA1313">
        <v>0</v>
      </c>
      <c r="AB1313">
        <v>0</v>
      </c>
      <c r="AC1313">
        <v>2</v>
      </c>
      <c r="AD1313">
        <v>13</v>
      </c>
      <c r="AE1313">
        <v>24</v>
      </c>
      <c r="AF1313">
        <v>37</v>
      </c>
      <c r="AH1313" s="1">
        <v>37382</v>
      </c>
      <c r="AI1313" s="1">
        <v>37535</v>
      </c>
      <c r="AJ1313" s="1">
        <v>37481</v>
      </c>
      <c r="AK1313" s="8" t="s">
        <v>5467</v>
      </c>
      <c r="AM1313" s="12" t="s">
        <v>6866</v>
      </c>
    </row>
    <row r="1314" spans="1:39" x14ac:dyDescent="0.15">
      <c r="A1314" s="2" t="s">
        <v>6867</v>
      </c>
      <c r="B1314" s="2" t="s">
        <v>3996</v>
      </c>
      <c r="C1314" s="2">
        <v>10</v>
      </c>
      <c r="D1314" s="14" t="s">
        <v>6870</v>
      </c>
      <c r="E1314"/>
      <c r="F1314" t="s">
        <v>5001</v>
      </c>
      <c r="G1314" t="s">
        <v>5001</v>
      </c>
      <c r="H1314" t="s">
        <v>5002</v>
      </c>
      <c r="I1314" s="4">
        <v>2</v>
      </c>
      <c r="K1314" s="4">
        <v>2</v>
      </c>
      <c r="L1314" s="4" t="s">
        <v>2955</v>
      </c>
      <c r="M1314" s="9">
        <v>9780100717565</v>
      </c>
      <c r="N1314" t="s">
        <v>3921</v>
      </c>
      <c r="O1314" t="s">
        <v>3921</v>
      </c>
      <c r="P1314" t="s">
        <v>3921</v>
      </c>
      <c r="Q1314" s="10">
        <v>19.8</v>
      </c>
      <c r="R1314" s="11"/>
      <c r="S1314" s="10">
        <v>14.85</v>
      </c>
      <c r="T1314" s="4" t="s">
        <v>6864</v>
      </c>
      <c r="U1314">
        <v>352</v>
      </c>
      <c r="V1314">
        <v>362</v>
      </c>
      <c r="W1314">
        <v>0</v>
      </c>
      <c r="X1314">
        <v>352</v>
      </c>
      <c r="Y1314">
        <v>8</v>
      </c>
      <c r="Z1314">
        <v>0</v>
      </c>
      <c r="AA1314">
        <v>0</v>
      </c>
      <c r="AB1314">
        <v>0</v>
      </c>
      <c r="AC1314">
        <v>0</v>
      </c>
      <c r="AD1314">
        <v>356</v>
      </c>
      <c r="AE1314">
        <v>0</v>
      </c>
      <c r="AF1314">
        <v>356</v>
      </c>
      <c r="AH1314" s="1">
        <v>37487</v>
      </c>
      <c r="AI1314" s="1">
        <v>37535</v>
      </c>
      <c r="AJ1314" s="1">
        <v>37550</v>
      </c>
      <c r="AK1314" s="8" t="s">
        <v>5003</v>
      </c>
      <c r="AM1314" s="12" t="s">
        <v>6866</v>
      </c>
    </row>
    <row r="1315" spans="1:39" x14ac:dyDescent="0.15">
      <c r="A1315" s="2" t="s">
        <v>6867</v>
      </c>
      <c r="B1315" s="2" t="s">
        <v>3996</v>
      </c>
      <c r="C1315" s="2">
        <v>13</v>
      </c>
      <c r="D1315" s="14" t="s">
        <v>6870</v>
      </c>
      <c r="E1315"/>
      <c r="F1315" t="s">
        <v>3037</v>
      </c>
      <c r="G1315" t="s">
        <v>5095</v>
      </c>
      <c r="H1315" t="s">
        <v>3336</v>
      </c>
      <c r="K1315" s="4">
        <v>1</v>
      </c>
      <c r="L1315" s="4" t="s">
        <v>3337</v>
      </c>
      <c r="M1315" s="9">
        <v>9780192100528</v>
      </c>
      <c r="N1315" t="s">
        <v>6875</v>
      </c>
      <c r="O1315" t="s">
        <v>6875</v>
      </c>
      <c r="P1315" t="s">
        <v>6875</v>
      </c>
      <c r="Q1315" s="10">
        <v>19.95</v>
      </c>
      <c r="R1315" s="11">
        <v>0.1</v>
      </c>
      <c r="S1315" s="10">
        <v>15</v>
      </c>
      <c r="T1315" s="4" t="s">
        <v>6864</v>
      </c>
      <c r="U1315">
        <v>100</v>
      </c>
      <c r="V1315">
        <v>81</v>
      </c>
      <c r="W1315">
        <v>100</v>
      </c>
      <c r="X1315">
        <v>100</v>
      </c>
      <c r="Y1315">
        <v>11</v>
      </c>
      <c r="Z1315">
        <v>0</v>
      </c>
      <c r="AA1315">
        <v>0</v>
      </c>
      <c r="AB1315">
        <v>0</v>
      </c>
      <c r="AC1315">
        <v>0</v>
      </c>
      <c r="AD1315">
        <v>84</v>
      </c>
      <c r="AE1315">
        <v>0</v>
      </c>
      <c r="AF1315">
        <v>84</v>
      </c>
      <c r="AH1315" s="1">
        <v>37487</v>
      </c>
      <c r="AI1315" s="1">
        <v>37535</v>
      </c>
      <c r="AJ1315" s="1">
        <v>37516</v>
      </c>
      <c r="AK1315" s="8">
        <v>19.95</v>
      </c>
      <c r="AM1315" s="12" t="s">
        <v>6866</v>
      </c>
    </row>
    <row r="1316" spans="1:39" x14ac:dyDescent="0.15">
      <c r="A1316" s="2" t="s">
        <v>6867</v>
      </c>
      <c r="B1316" s="2" t="s">
        <v>3996</v>
      </c>
      <c r="C1316" s="2">
        <v>13</v>
      </c>
      <c r="D1316" s="14" t="s">
        <v>6870</v>
      </c>
      <c r="E1316"/>
      <c r="F1316" t="s">
        <v>3037</v>
      </c>
      <c r="G1316" t="s">
        <v>4818</v>
      </c>
      <c r="H1316" t="s">
        <v>5593</v>
      </c>
      <c r="K1316" s="4">
        <v>97</v>
      </c>
      <c r="L1316" s="4" t="s">
        <v>5594</v>
      </c>
      <c r="M1316" s="9">
        <v>9780521626958</v>
      </c>
      <c r="N1316" t="s">
        <v>4020</v>
      </c>
      <c r="O1316" t="s">
        <v>4020</v>
      </c>
      <c r="P1316" t="s">
        <v>4020</v>
      </c>
      <c r="Q1316" s="10">
        <v>13.9</v>
      </c>
      <c r="R1316" s="11"/>
      <c r="S1316" s="10">
        <v>10.45</v>
      </c>
      <c r="T1316" s="4" t="s">
        <v>6864</v>
      </c>
      <c r="U1316">
        <v>100</v>
      </c>
      <c r="V1316">
        <v>81</v>
      </c>
      <c r="W1316">
        <v>100</v>
      </c>
      <c r="X1316">
        <v>100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16</v>
      </c>
      <c r="AE1316">
        <v>62</v>
      </c>
      <c r="AF1316">
        <v>78</v>
      </c>
      <c r="AH1316" s="1">
        <v>37386</v>
      </c>
      <c r="AI1316" s="1">
        <v>37535</v>
      </c>
      <c r="AJ1316" s="1">
        <v>37481</v>
      </c>
      <c r="AK1316" s="8" t="s">
        <v>2017</v>
      </c>
      <c r="AM1316" s="12" t="s">
        <v>6866</v>
      </c>
    </row>
    <row r="1317" spans="1:39" x14ac:dyDescent="0.15">
      <c r="A1317" s="2" t="s">
        <v>6867</v>
      </c>
      <c r="B1317" s="2" t="s">
        <v>3996</v>
      </c>
      <c r="C1317" s="2">
        <v>13</v>
      </c>
      <c r="D1317" s="14" t="s">
        <v>6870</v>
      </c>
      <c r="E1317"/>
      <c r="F1317" t="s">
        <v>3037</v>
      </c>
      <c r="G1317" t="s">
        <v>4689</v>
      </c>
      <c r="H1317" t="s">
        <v>3038</v>
      </c>
      <c r="K1317" s="4">
        <v>79</v>
      </c>
      <c r="L1317" s="4" t="s">
        <v>3039</v>
      </c>
      <c r="M1317" s="9">
        <v>9780915144419</v>
      </c>
      <c r="N1317" t="s">
        <v>4000</v>
      </c>
      <c r="O1317" t="s">
        <v>4000</v>
      </c>
      <c r="P1317" t="s">
        <v>4000</v>
      </c>
      <c r="Q1317" s="10">
        <v>4.25</v>
      </c>
      <c r="R1317" s="11"/>
      <c r="S1317" s="10">
        <v>3.2</v>
      </c>
      <c r="T1317" s="4" t="s">
        <v>6864</v>
      </c>
      <c r="U1317">
        <v>100</v>
      </c>
      <c r="V1317">
        <v>81</v>
      </c>
      <c r="W1317">
        <v>100</v>
      </c>
      <c r="X1317">
        <v>100</v>
      </c>
      <c r="Y1317">
        <v>0</v>
      </c>
      <c r="Z1317">
        <v>0</v>
      </c>
      <c r="AA1317">
        <v>21</v>
      </c>
      <c r="AB1317">
        <v>0</v>
      </c>
      <c r="AC1317">
        <v>6</v>
      </c>
      <c r="AD1317">
        <v>1</v>
      </c>
      <c r="AE1317">
        <v>85</v>
      </c>
      <c r="AF1317">
        <v>86</v>
      </c>
      <c r="AH1317" s="1">
        <v>37386</v>
      </c>
      <c r="AI1317" s="1">
        <v>37535</v>
      </c>
      <c r="AJ1317" s="1">
        <v>37495</v>
      </c>
      <c r="AK1317" s="8" t="s">
        <v>2452</v>
      </c>
      <c r="AM1317" s="12" t="s">
        <v>5175</v>
      </c>
    </row>
    <row r="1318" spans="1:39" x14ac:dyDescent="0.15">
      <c r="A1318" s="2" t="s">
        <v>6867</v>
      </c>
      <c r="B1318" s="2" t="s">
        <v>3996</v>
      </c>
      <c r="C1318" s="2">
        <v>13</v>
      </c>
      <c r="D1318" s="14" t="s">
        <v>6870</v>
      </c>
      <c r="E1318"/>
      <c r="F1318" t="s">
        <v>3037</v>
      </c>
      <c r="G1318" t="s">
        <v>5683</v>
      </c>
      <c r="H1318" t="s">
        <v>5684</v>
      </c>
      <c r="I1318" s="4">
        <v>3</v>
      </c>
      <c r="K1318" s="4">
        <v>0</v>
      </c>
      <c r="L1318" s="4" t="s">
        <v>5685</v>
      </c>
      <c r="M1318" s="9">
        <v>9780465037056</v>
      </c>
      <c r="N1318" t="s">
        <v>1937</v>
      </c>
      <c r="O1318" t="s">
        <v>1938</v>
      </c>
      <c r="P1318" t="s">
        <v>1938</v>
      </c>
      <c r="Q1318" s="10">
        <v>22.4</v>
      </c>
      <c r="R1318" s="11"/>
      <c r="S1318" s="10">
        <v>16.8</v>
      </c>
      <c r="T1318" s="4" t="s">
        <v>6864</v>
      </c>
      <c r="U1318">
        <v>100</v>
      </c>
      <c r="V1318">
        <v>81</v>
      </c>
      <c r="W1318">
        <v>100</v>
      </c>
      <c r="X1318">
        <v>100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54</v>
      </c>
      <c r="AE1318">
        <v>22</v>
      </c>
      <c r="AF1318">
        <v>76</v>
      </c>
      <c r="AH1318" s="1">
        <v>37386</v>
      </c>
      <c r="AI1318" s="1">
        <v>37535</v>
      </c>
      <c r="AJ1318" s="1">
        <v>37468</v>
      </c>
      <c r="AK1318" s="8" t="s">
        <v>398</v>
      </c>
      <c r="AM1318" s="12" t="s">
        <v>6866</v>
      </c>
    </row>
    <row r="1319" spans="1:39" x14ac:dyDescent="0.15">
      <c r="A1319" s="2" t="s">
        <v>6867</v>
      </c>
      <c r="B1319" s="2" t="s">
        <v>3996</v>
      </c>
      <c r="C1319" s="2">
        <v>27</v>
      </c>
      <c r="D1319" s="14" t="s">
        <v>6870</v>
      </c>
      <c r="E1319"/>
      <c r="F1319" t="s">
        <v>4942</v>
      </c>
      <c r="G1319" t="s">
        <v>4943</v>
      </c>
      <c r="H1319" t="s">
        <v>4944</v>
      </c>
      <c r="I1319" s="4">
        <v>2</v>
      </c>
      <c r="K1319" s="4">
        <v>1</v>
      </c>
      <c r="L1319" s="4" t="s">
        <v>4945</v>
      </c>
      <c r="M1319" s="9">
        <v>9780631228349</v>
      </c>
      <c r="N1319" t="s">
        <v>1975</v>
      </c>
      <c r="O1319" t="s">
        <v>1975</v>
      </c>
      <c r="P1319" t="s">
        <v>1975</v>
      </c>
      <c r="Q1319" s="10">
        <v>42.65</v>
      </c>
      <c r="R1319" s="11"/>
      <c r="S1319" s="10">
        <v>32</v>
      </c>
      <c r="T1319" s="4" t="s">
        <v>6864</v>
      </c>
      <c r="U1319">
        <v>120</v>
      </c>
      <c r="V1319">
        <v>120</v>
      </c>
      <c r="W1319">
        <v>225</v>
      </c>
      <c r="X1319">
        <v>240</v>
      </c>
      <c r="Y1319">
        <v>2</v>
      </c>
      <c r="Z1319">
        <v>0</v>
      </c>
      <c r="AA1319">
        <v>0</v>
      </c>
      <c r="AB1319">
        <v>0</v>
      </c>
      <c r="AC1319">
        <v>0</v>
      </c>
      <c r="AD1319">
        <v>186</v>
      </c>
      <c r="AE1319">
        <v>21</v>
      </c>
      <c r="AF1319">
        <v>207</v>
      </c>
      <c r="AH1319" s="1">
        <v>37382</v>
      </c>
      <c r="AI1319" s="1">
        <v>37535</v>
      </c>
      <c r="AJ1319" s="1">
        <v>37508</v>
      </c>
      <c r="AK1319" s="8" t="s">
        <v>2625</v>
      </c>
      <c r="AM1319" s="12" t="s">
        <v>6866</v>
      </c>
    </row>
    <row r="1320" spans="1:39" x14ac:dyDescent="0.15">
      <c r="A1320" s="2" t="s">
        <v>6867</v>
      </c>
      <c r="B1320" s="2" t="s">
        <v>3996</v>
      </c>
      <c r="C1320" s="2">
        <v>31</v>
      </c>
      <c r="D1320" s="14" t="s">
        <v>6870</v>
      </c>
      <c r="E1320"/>
      <c r="F1320" t="s">
        <v>508</v>
      </c>
      <c r="G1320" t="s">
        <v>2693</v>
      </c>
      <c r="H1320" t="s">
        <v>4799</v>
      </c>
      <c r="K1320" s="4">
        <v>96</v>
      </c>
      <c r="L1320" s="4" t="s">
        <v>4800</v>
      </c>
      <c r="M1320" s="9">
        <v>9780872203396</v>
      </c>
      <c r="N1320" t="s">
        <v>4000</v>
      </c>
      <c r="O1320" t="s">
        <v>4000</v>
      </c>
      <c r="P1320" t="s">
        <v>4000</v>
      </c>
      <c r="Q1320" s="10">
        <v>10.65</v>
      </c>
      <c r="R1320" s="11"/>
      <c r="S1320" s="10">
        <v>8</v>
      </c>
      <c r="T1320" s="4" t="s">
        <v>6864</v>
      </c>
      <c r="U1320">
        <v>100</v>
      </c>
      <c r="V1320">
        <v>86</v>
      </c>
      <c r="W1320">
        <v>92</v>
      </c>
      <c r="X1320">
        <v>100</v>
      </c>
      <c r="Y1320">
        <v>9</v>
      </c>
      <c r="Z1320">
        <v>0</v>
      </c>
      <c r="AA1320">
        <v>0</v>
      </c>
      <c r="AB1320">
        <v>0</v>
      </c>
      <c r="AC1320">
        <v>1</v>
      </c>
      <c r="AD1320">
        <v>49</v>
      </c>
      <c r="AE1320">
        <v>35</v>
      </c>
      <c r="AF1320">
        <v>84</v>
      </c>
      <c r="AH1320" s="1">
        <v>37382</v>
      </c>
      <c r="AI1320" s="1">
        <v>37535</v>
      </c>
      <c r="AJ1320" s="1">
        <v>37484</v>
      </c>
      <c r="AK1320" s="8" t="s">
        <v>1079</v>
      </c>
      <c r="AM1320" s="12" t="s">
        <v>6866</v>
      </c>
    </row>
    <row r="1321" spans="1:39" x14ac:dyDescent="0.15">
      <c r="A1321" s="2" t="s">
        <v>6867</v>
      </c>
      <c r="B1321" s="2" t="s">
        <v>3996</v>
      </c>
      <c r="C1321" s="2">
        <v>31</v>
      </c>
      <c r="D1321" s="14" t="s">
        <v>6870</v>
      </c>
      <c r="E1321"/>
      <c r="F1321" t="s">
        <v>508</v>
      </c>
      <c r="G1321" t="s">
        <v>2474</v>
      </c>
      <c r="H1321" t="s">
        <v>1433</v>
      </c>
      <c r="K1321" s="4">
        <v>87</v>
      </c>
      <c r="L1321" s="4" t="s">
        <v>1434</v>
      </c>
      <c r="M1321" s="9">
        <v>9780140444612</v>
      </c>
      <c r="N1321" t="s">
        <v>3936</v>
      </c>
      <c r="O1321" t="s">
        <v>3936</v>
      </c>
      <c r="P1321" t="s">
        <v>3936</v>
      </c>
      <c r="Q1321" s="10">
        <v>14</v>
      </c>
      <c r="R1321" s="11">
        <v>0.1</v>
      </c>
      <c r="S1321" s="10">
        <v>10.5</v>
      </c>
      <c r="T1321" s="4" t="s">
        <v>6864</v>
      </c>
      <c r="U1321">
        <v>100</v>
      </c>
      <c r="V1321">
        <v>86</v>
      </c>
      <c r="W1321">
        <v>100</v>
      </c>
      <c r="X1321">
        <v>100</v>
      </c>
      <c r="Y1321">
        <v>6</v>
      </c>
      <c r="Z1321">
        <v>0</v>
      </c>
      <c r="AA1321">
        <v>1</v>
      </c>
      <c r="AB1321">
        <v>0</v>
      </c>
      <c r="AC1321">
        <v>2</v>
      </c>
      <c r="AD1321">
        <v>20</v>
      </c>
      <c r="AE1321">
        <v>63</v>
      </c>
      <c r="AF1321">
        <v>83</v>
      </c>
      <c r="AH1321" s="1">
        <v>37382</v>
      </c>
      <c r="AI1321" s="1">
        <v>37535</v>
      </c>
      <c r="AJ1321" s="1">
        <v>37484</v>
      </c>
      <c r="AK1321" s="8">
        <v>14</v>
      </c>
      <c r="AM1321" s="12" t="s">
        <v>1050</v>
      </c>
    </row>
    <row r="1322" spans="1:39" x14ac:dyDescent="0.15">
      <c r="A1322" s="2" t="s">
        <v>6867</v>
      </c>
      <c r="B1322" s="2" t="s">
        <v>3996</v>
      </c>
      <c r="C1322" s="2">
        <v>31</v>
      </c>
      <c r="D1322" s="14" t="s">
        <v>6870</v>
      </c>
      <c r="E1322"/>
      <c r="F1322" t="s">
        <v>508</v>
      </c>
      <c r="G1322" t="s">
        <v>509</v>
      </c>
      <c r="H1322" t="s">
        <v>510</v>
      </c>
      <c r="J1322" s="4">
        <v>3</v>
      </c>
      <c r="K1322" s="4">
        <v>81</v>
      </c>
      <c r="L1322" s="4" t="s">
        <v>511</v>
      </c>
      <c r="M1322" s="9">
        <v>9780915145225</v>
      </c>
      <c r="N1322" t="s">
        <v>4000</v>
      </c>
      <c r="O1322" t="s">
        <v>4000</v>
      </c>
      <c r="P1322" t="s">
        <v>4000</v>
      </c>
      <c r="Q1322" s="10">
        <v>7.45</v>
      </c>
      <c r="R1322" s="11"/>
      <c r="S1322" s="10">
        <v>5.6</v>
      </c>
      <c r="T1322" s="4" t="s">
        <v>6864</v>
      </c>
      <c r="U1322">
        <v>100</v>
      </c>
      <c r="V1322">
        <v>86</v>
      </c>
      <c r="W1322">
        <v>91</v>
      </c>
      <c r="X1322">
        <v>100</v>
      </c>
      <c r="Y1322">
        <v>0</v>
      </c>
      <c r="Z1322">
        <v>0</v>
      </c>
      <c r="AA1322">
        <v>75</v>
      </c>
      <c r="AB1322">
        <v>0</v>
      </c>
      <c r="AC1322">
        <v>2</v>
      </c>
      <c r="AD1322">
        <v>0</v>
      </c>
      <c r="AE1322">
        <v>81</v>
      </c>
      <c r="AF1322">
        <v>81</v>
      </c>
      <c r="AH1322" s="1">
        <v>37382</v>
      </c>
      <c r="AI1322" s="1">
        <v>37577</v>
      </c>
      <c r="AJ1322" s="1">
        <v>37559</v>
      </c>
      <c r="AK1322" s="8" t="s">
        <v>228</v>
      </c>
      <c r="AM1322" s="12" t="s">
        <v>1050</v>
      </c>
    </row>
    <row r="1323" spans="1:39" x14ac:dyDescent="0.15">
      <c r="A1323" s="2" t="s">
        <v>6867</v>
      </c>
      <c r="B1323" s="2" t="s">
        <v>3996</v>
      </c>
      <c r="C1323" s="2">
        <v>100</v>
      </c>
      <c r="D1323" s="14" t="s">
        <v>6870</v>
      </c>
      <c r="E1323"/>
      <c r="F1323" t="s">
        <v>3865</v>
      </c>
      <c r="G1323" t="s">
        <v>509</v>
      </c>
      <c r="H1323" t="s">
        <v>1769</v>
      </c>
      <c r="K1323" s="4">
        <v>97</v>
      </c>
      <c r="L1323" s="4" t="s">
        <v>1770</v>
      </c>
      <c r="M1323" s="9">
        <v>9780872203495</v>
      </c>
      <c r="N1323" t="s">
        <v>4000</v>
      </c>
      <c r="O1323" t="s">
        <v>4000</v>
      </c>
      <c r="P1323" t="s">
        <v>4000</v>
      </c>
      <c r="Q1323" s="10">
        <v>50.15</v>
      </c>
      <c r="R1323" s="11"/>
      <c r="S1323" s="10">
        <v>37.65</v>
      </c>
      <c r="T1323" s="4" t="s">
        <v>6864</v>
      </c>
      <c r="U1323">
        <v>50</v>
      </c>
      <c r="V1323">
        <v>45</v>
      </c>
      <c r="W1323">
        <v>59</v>
      </c>
      <c r="X1323">
        <v>75</v>
      </c>
      <c r="Y1323">
        <v>14</v>
      </c>
      <c r="Z1323">
        <v>0</v>
      </c>
      <c r="AA1323">
        <v>0</v>
      </c>
      <c r="AB1323">
        <v>0</v>
      </c>
      <c r="AC1323">
        <v>0</v>
      </c>
      <c r="AD1323">
        <v>34</v>
      </c>
      <c r="AE1323">
        <v>11</v>
      </c>
      <c r="AF1323">
        <v>45</v>
      </c>
      <c r="AH1323" s="1">
        <v>37378</v>
      </c>
      <c r="AI1323" s="1">
        <v>37535</v>
      </c>
      <c r="AJ1323" s="1">
        <v>37481</v>
      </c>
      <c r="AK1323" s="8" t="s">
        <v>1771</v>
      </c>
      <c r="AM1323" s="12" t="s">
        <v>6866</v>
      </c>
    </row>
    <row r="1324" spans="1:39" x14ac:dyDescent="0.15">
      <c r="A1324" s="2" t="s">
        <v>6867</v>
      </c>
      <c r="B1324" s="2" t="s">
        <v>3996</v>
      </c>
      <c r="C1324" s="2">
        <v>104</v>
      </c>
      <c r="D1324" s="14" t="s">
        <v>6870</v>
      </c>
      <c r="E1324"/>
      <c r="F1324" t="s">
        <v>1075</v>
      </c>
      <c r="G1324" t="s">
        <v>225</v>
      </c>
      <c r="H1324" t="s">
        <v>6165</v>
      </c>
      <c r="K1324" s="4">
        <v>96</v>
      </c>
      <c r="L1324" s="4" t="s">
        <v>6166</v>
      </c>
      <c r="M1324" s="9">
        <v>9780521558181</v>
      </c>
      <c r="N1324" t="s">
        <v>4020</v>
      </c>
      <c r="O1324" t="s">
        <v>4020</v>
      </c>
      <c r="P1324" t="s">
        <v>1044</v>
      </c>
      <c r="Q1324" s="10">
        <v>13.9</v>
      </c>
      <c r="R1324" s="11"/>
      <c r="S1324" s="10">
        <v>10.45</v>
      </c>
      <c r="T1324" s="4" t="s">
        <v>6864</v>
      </c>
      <c r="U1324">
        <v>40</v>
      </c>
      <c r="V1324">
        <v>28</v>
      </c>
      <c r="W1324">
        <v>33</v>
      </c>
      <c r="X1324">
        <v>40</v>
      </c>
      <c r="Y1324">
        <v>37</v>
      </c>
      <c r="Z1324">
        <v>0</v>
      </c>
      <c r="AA1324">
        <v>0</v>
      </c>
      <c r="AB1324">
        <v>0</v>
      </c>
      <c r="AC1324">
        <v>0</v>
      </c>
      <c r="AD1324">
        <v>28</v>
      </c>
      <c r="AE1324">
        <v>1</v>
      </c>
      <c r="AF1324">
        <v>29</v>
      </c>
      <c r="AH1324" s="1">
        <v>37466</v>
      </c>
      <c r="AI1324" s="1">
        <v>37535</v>
      </c>
      <c r="AJ1324" s="1">
        <v>37491</v>
      </c>
      <c r="AK1324" s="8" t="s">
        <v>2017</v>
      </c>
      <c r="AM1324" s="12" t="s">
        <v>6866</v>
      </c>
    </row>
    <row r="1325" spans="1:39" x14ac:dyDescent="0.15">
      <c r="A1325" s="2" t="s">
        <v>6867</v>
      </c>
      <c r="B1325" s="2" t="s">
        <v>3996</v>
      </c>
      <c r="C1325" s="2">
        <v>104</v>
      </c>
      <c r="D1325" s="14" t="s">
        <v>6870</v>
      </c>
      <c r="E1325"/>
      <c r="F1325" t="s">
        <v>1075</v>
      </c>
      <c r="G1325" t="s">
        <v>3110</v>
      </c>
      <c r="H1325" t="s">
        <v>3111</v>
      </c>
      <c r="K1325" s="4">
        <v>98</v>
      </c>
      <c r="L1325" s="4" t="s">
        <v>3112</v>
      </c>
      <c r="M1325" s="9">
        <v>9780521574358</v>
      </c>
      <c r="N1325" t="s">
        <v>4020</v>
      </c>
      <c r="O1325" t="s">
        <v>4020</v>
      </c>
      <c r="P1325" t="s">
        <v>4020</v>
      </c>
      <c r="Q1325" s="10">
        <v>23.5</v>
      </c>
      <c r="R1325" s="11"/>
      <c r="S1325" s="10">
        <v>17.649999999999999</v>
      </c>
      <c r="T1325" s="4" t="s">
        <v>6864</v>
      </c>
      <c r="U1325">
        <v>40</v>
      </c>
      <c r="V1325">
        <v>28</v>
      </c>
      <c r="W1325">
        <v>34</v>
      </c>
      <c r="X1325">
        <v>40</v>
      </c>
      <c r="Y1325">
        <v>0</v>
      </c>
      <c r="Z1325">
        <v>3</v>
      </c>
      <c r="AA1325">
        <v>1</v>
      </c>
      <c r="AB1325">
        <v>0</v>
      </c>
      <c r="AC1325">
        <v>0</v>
      </c>
      <c r="AD1325">
        <v>17</v>
      </c>
      <c r="AE1325">
        <v>12</v>
      </c>
      <c r="AF1325">
        <v>29</v>
      </c>
      <c r="AH1325" s="1">
        <v>37382</v>
      </c>
      <c r="AI1325" s="1">
        <v>37535</v>
      </c>
      <c r="AJ1325" s="1">
        <v>37522</v>
      </c>
      <c r="AK1325" s="8" t="s">
        <v>868</v>
      </c>
      <c r="AM1325" s="12" t="s">
        <v>6866</v>
      </c>
    </row>
    <row r="1326" spans="1:39" x14ac:dyDescent="0.15">
      <c r="A1326" s="2" t="s">
        <v>6867</v>
      </c>
      <c r="B1326" s="2" t="s">
        <v>3996</v>
      </c>
      <c r="C1326" s="2">
        <v>104</v>
      </c>
      <c r="D1326" s="14" t="s">
        <v>6870</v>
      </c>
      <c r="E1326"/>
      <c r="F1326" t="s">
        <v>1075</v>
      </c>
      <c r="G1326" t="s">
        <v>1076</v>
      </c>
      <c r="H1326" t="s">
        <v>1077</v>
      </c>
      <c r="I1326" s="4">
        <v>2</v>
      </c>
      <c r="K1326" s="4">
        <v>92</v>
      </c>
      <c r="L1326" s="4" t="s">
        <v>1078</v>
      </c>
      <c r="M1326" s="9">
        <v>9780872201309</v>
      </c>
      <c r="N1326" t="s">
        <v>4000</v>
      </c>
      <c r="O1326" t="s">
        <v>4000</v>
      </c>
      <c r="P1326" t="s">
        <v>4000</v>
      </c>
      <c r="Q1326" s="10">
        <v>10.65</v>
      </c>
      <c r="R1326" s="11"/>
      <c r="S1326" s="10">
        <v>8</v>
      </c>
      <c r="T1326" s="4" t="s">
        <v>6864</v>
      </c>
      <c r="U1326">
        <v>40</v>
      </c>
      <c r="V1326">
        <v>28</v>
      </c>
      <c r="W1326">
        <v>36</v>
      </c>
      <c r="X1326">
        <v>40</v>
      </c>
      <c r="Y1326">
        <v>7</v>
      </c>
      <c r="Z1326">
        <v>0</v>
      </c>
      <c r="AA1326">
        <v>1</v>
      </c>
      <c r="AB1326">
        <v>0</v>
      </c>
      <c r="AC1326">
        <v>2</v>
      </c>
      <c r="AD1326">
        <v>2</v>
      </c>
      <c r="AE1326">
        <v>27</v>
      </c>
      <c r="AF1326">
        <v>29</v>
      </c>
      <c r="AH1326" s="1">
        <v>37382</v>
      </c>
      <c r="AI1326" s="1">
        <v>37535</v>
      </c>
      <c r="AJ1326" s="1">
        <v>37473</v>
      </c>
      <c r="AK1326" s="8" t="s">
        <v>1079</v>
      </c>
      <c r="AM1326" s="12" t="s">
        <v>6866</v>
      </c>
    </row>
    <row r="1327" spans="1:39" x14ac:dyDescent="0.15">
      <c r="A1327" s="2" t="s">
        <v>6867</v>
      </c>
      <c r="B1327" s="2" t="s">
        <v>3996</v>
      </c>
      <c r="C1327" s="2">
        <v>104</v>
      </c>
      <c r="D1327" s="14" t="s">
        <v>6870</v>
      </c>
      <c r="E1327"/>
      <c r="F1327" t="s">
        <v>1075</v>
      </c>
      <c r="G1327" t="s">
        <v>1076</v>
      </c>
      <c r="H1327" t="s">
        <v>4724</v>
      </c>
      <c r="I1327" s="4">
        <v>2</v>
      </c>
      <c r="K1327" s="4">
        <v>2</v>
      </c>
      <c r="L1327" s="4" t="s">
        <v>4725</v>
      </c>
      <c r="M1327" s="9">
        <v>9780872206076</v>
      </c>
      <c r="N1327" t="s">
        <v>4000</v>
      </c>
      <c r="O1327" t="s">
        <v>4000</v>
      </c>
      <c r="P1327" t="s">
        <v>4000</v>
      </c>
      <c r="Q1327" s="10">
        <v>15.95</v>
      </c>
      <c r="R1327" s="11"/>
      <c r="S1327" s="10">
        <v>12</v>
      </c>
      <c r="T1327" s="4" t="s">
        <v>6864</v>
      </c>
      <c r="U1327">
        <v>40</v>
      </c>
      <c r="V1327">
        <v>28</v>
      </c>
      <c r="W1327">
        <v>32</v>
      </c>
      <c r="X1327">
        <v>40</v>
      </c>
      <c r="Y1327">
        <v>9</v>
      </c>
      <c r="Z1327">
        <v>0</v>
      </c>
      <c r="AA1327">
        <v>0</v>
      </c>
      <c r="AB1327">
        <v>0</v>
      </c>
      <c r="AC1327">
        <v>0</v>
      </c>
      <c r="AD1327">
        <v>29</v>
      </c>
      <c r="AE1327">
        <v>0</v>
      </c>
      <c r="AF1327">
        <v>29</v>
      </c>
      <c r="AH1327" s="1">
        <v>37382</v>
      </c>
      <c r="AI1327" s="1">
        <v>37535</v>
      </c>
      <c r="AJ1327" s="1">
        <v>37524</v>
      </c>
      <c r="AK1327" s="8" t="s">
        <v>5205</v>
      </c>
      <c r="AM1327" s="12" t="s">
        <v>6866</v>
      </c>
    </row>
    <row r="1328" spans="1:39" x14ac:dyDescent="0.15">
      <c r="A1328" s="2" t="s">
        <v>6867</v>
      </c>
      <c r="B1328" s="2" t="s">
        <v>3996</v>
      </c>
      <c r="C1328" s="2">
        <v>115</v>
      </c>
      <c r="D1328" s="14" t="s">
        <v>6870</v>
      </c>
      <c r="E1328"/>
      <c r="F1328" t="s">
        <v>1054</v>
      </c>
      <c r="G1328" t="s">
        <v>6182</v>
      </c>
      <c r="H1328" t="s">
        <v>442</v>
      </c>
      <c r="I1328" s="4">
        <v>4</v>
      </c>
      <c r="K1328" s="4">
        <v>83</v>
      </c>
      <c r="L1328" s="4" t="s">
        <v>443</v>
      </c>
      <c r="M1328" s="9">
        <v>9780674290716</v>
      </c>
      <c r="N1328" t="s">
        <v>2058</v>
      </c>
      <c r="O1328" t="s">
        <v>2059</v>
      </c>
      <c r="P1328" t="s">
        <v>2059</v>
      </c>
      <c r="Q1328" s="10">
        <v>15.5</v>
      </c>
      <c r="R1328" s="11"/>
      <c r="S1328" s="10">
        <v>11.65</v>
      </c>
      <c r="T1328" s="4" t="s">
        <v>6864</v>
      </c>
      <c r="U1328">
        <v>25</v>
      </c>
      <c r="V1328">
        <v>3</v>
      </c>
      <c r="W1328">
        <v>25</v>
      </c>
      <c r="X1328">
        <v>25</v>
      </c>
      <c r="Y1328">
        <v>8</v>
      </c>
      <c r="Z1328">
        <v>0</v>
      </c>
      <c r="AA1328">
        <v>11</v>
      </c>
      <c r="AB1328">
        <v>0</v>
      </c>
      <c r="AC1328">
        <v>0</v>
      </c>
      <c r="AD1328">
        <v>-1</v>
      </c>
      <c r="AE1328">
        <v>7</v>
      </c>
      <c r="AF1328">
        <v>6</v>
      </c>
      <c r="AH1328" s="1">
        <v>37377</v>
      </c>
      <c r="AI1328" s="1">
        <v>37535</v>
      </c>
      <c r="AJ1328" s="1">
        <v>37475</v>
      </c>
      <c r="AK1328" s="8" t="s">
        <v>2518</v>
      </c>
      <c r="AM1328" s="12" t="s">
        <v>6866</v>
      </c>
    </row>
    <row r="1329" spans="1:39" x14ac:dyDescent="0.15">
      <c r="A1329" s="2" t="s">
        <v>6867</v>
      </c>
      <c r="B1329" s="2" t="s">
        <v>3996</v>
      </c>
      <c r="C1329" s="2">
        <v>115</v>
      </c>
      <c r="D1329" s="14" t="s">
        <v>6870</v>
      </c>
      <c r="E1329"/>
      <c r="F1329" t="s">
        <v>1054</v>
      </c>
      <c r="G1329" t="s">
        <v>3866</v>
      </c>
      <c r="H1329" t="s">
        <v>3867</v>
      </c>
      <c r="K1329" s="4">
        <v>80</v>
      </c>
      <c r="L1329" s="4" t="s">
        <v>3868</v>
      </c>
      <c r="M1329" s="9">
        <v>9780674598461</v>
      </c>
      <c r="N1329" t="s">
        <v>2058</v>
      </c>
      <c r="O1329" t="s">
        <v>2059</v>
      </c>
      <c r="P1329" t="s">
        <v>2059</v>
      </c>
      <c r="Q1329" s="10">
        <v>20.25</v>
      </c>
      <c r="R1329" s="11"/>
      <c r="S1329" s="10">
        <v>15.2</v>
      </c>
      <c r="T1329" s="4" t="s">
        <v>6864</v>
      </c>
      <c r="U1329">
        <v>25</v>
      </c>
      <c r="V1329">
        <v>3</v>
      </c>
      <c r="W1329">
        <v>36</v>
      </c>
      <c r="X1329">
        <v>40</v>
      </c>
      <c r="Y1329">
        <v>29</v>
      </c>
      <c r="Z1329">
        <v>0</v>
      </c>
      <c r="AA1329">
        <v>0</v>
      </c>
      <c r="AB1329">
        <v>0</v>
      </c>
      <c r="AC1329">
        <v>0</v>
      </c>
      <c r="AD1329">
        <v>6</v>
      </c>
      <c r="AE1329">
        <v>1</v>
      </c>
      <c r="AF1329">
        <v>7</v>
      </c>
      <c r="AH1329" s="1">
        <v>37377</v>
      </c>
      <c r="AI1329" s="1">
        <v>37535</v>
      </c>
      <c r="AJ1329" s="1">
        <v>37475</v>
      </c>
      <c r="AK1329" s="8" t="s">
        <v>316</v>
      </c>
      <c r="AM1329" s="12" t="s">
        <v>6866</v>
      </c>
    </row>
    <row r="1330" spans="1:39" x14ac:dyDescent="0.15">
      <c r="A1330" s="2" t="s">
        <v>6867</v>
      </c>
      <c r="B1330" s="2" t="s">
        <v>3996</v>
      </c>
      <c r="C1330" s="2">
        <v>115</v>
      </c>
      <c r="D1330" s="14" t="s">
        <v>6870</v>
      </c>
      <c r="E1330"/>
      <c r="F1330" t="s">
        <v>1054</v>
      </c>
      <c r="G1330" t="s">
        <v>745</v>
      </c>
      <c r="H1330" t="s">
        <v>746</v>
      </c>
      <c r="K1330" s="4">
        <v>60</v>
      </c>
      <c r="L1330" s="4" t="s">
        <v>747</v>
      </c>
      <c r="M1330" s="9">
        <v>9780262670012</v>
      </c>
      <c r="N1330" t="s">
        <v>6134</v>
      </c>
      <c r="O1330" t="s">
        <v>2059</v>
      </c>
      <c r="P1330" t="s">
        <v>2059</v>
      </c>
      <c r="Q1330" s="10">
        <v>26.65</v>
      </c>
      <c r="R1330" s="11"/>
      <c r="S1330" s="10">
        <v>20</v>
      </c>
      <c r="T1330" s="4" t="s">
        <v>6864</v>
      </c>
      <c r="U1330">
        <v>25</v>
      </c>
      <c r="V1330">
        <v>3</v>
      </c>
      <c r="W1330">
        <v>25</v>
      </c>
      <c r="X1330">
        <v>25</v>
      </c>
      <c r="Y1330">
        <v>0</v>
      </c>
      <c r="Z1330">
        <v>0</v>
      </c>
      <c r="AA1330">
        <v>12</v>
      </c>
      <c r="AB1330">
        <v>0</v>
      </c>
      <c r="AC1330">
        <v>0</v>
      </c>
      <c r="AD1330">
        <v>1</v>
      </c>
      <c r="AE1330">
        <v>2</v>
      </c>
      <c r="AF1330">
        <v>3</v>
      </c>
      <c r="AH1330" s="1">
        <v>37377</v>
      </c>
      <c r="AI1330" s="1">
        <v>37535</v>
      </c>
      <c r="AJ1330" s="1">
        <v>37481</v>
      </c>
      <c r="AK1330" s="8" t="s">
        <v>2379</v>
      </c>
      <c r="AM1330" s="12" t="s">
        <v>6866</v>
      </c>
    </row>
    <row r="1331" spans="1:39" x14ac:dyDescent="0.15">
      <c r="A1331" s="2" t="s">
        <v>6867</v>
      </c>
      <c r="B1331" s="2" t="s">
        <v>3996</v>
      </c>
      <c r="C1331" s="2">
        <v>120</v>
      </c>
      <c r="D1331" s="14" t="s">
        <v>6870</v>
      </c>
      <c r="E1331"/>
      <c r="F1331" t="s">
        <v>5689</v>
      </c>
      <c r="G1331" t="s">
        <v>5690</v>
      </c>
      <c r="H1331" t="s">
        <v>5691</v>
      </c>
      <c r="I1331" s="4">
        <v>2</v>
      </c>
      <c r="K1331" s="4">
        <v>80</v>
      </c>
      <c r="L1331" s="4" t="s">
        <v>5692</v>
      </c>
      <c r="M1331" s="9">
        <v>9780155511811</v>
      </c>
      <c r="N1331" t="s">
        <v>1174</v>
      </c>
      <c r="O1331" t="s">
        <v>6875</v>
      </c>
      <c r="P1331" t="s">
        <v>6875</v>
      </c>
      <c r="Q1331" s="10">
        <v>79.95</v>
      </c>
      <c r="R1331" s="11"/>
      <c r="S1331" s="10">
        <v>60</v>
      </c>
      <c r="T1331" s="4" t="s">
        <v>6864</v>
      </c>
      <c r="U1331">
        <v>70</v>
      </c>
      <c r="V1331">
        <v>37</v>
      </c>
      <c r="W1331">
        <v>49</v>
      </c>
      <c r="X1331">
        <v>70</v>
      </c>
      <c r="Y1331">
        <v>18</v>
      </c>
      <c r="Z1331">
        <v>0</v>
      </c>
      <c r="AA1331">
        <v>0</v>
      </c>
      <c r="AB1331">
        <v>0</v>
      </c>
      <c r="AC1331">
        <v>17</v>
      </c>
      <c r="AD1331">
        <v>22</v>
      </c>
      <c r="AE1331">
        <v>10</v>
      </c>
      <c r="AF1331">
        <v>32</v>
      </c>
      <c r="AH1331" s="1">
        <v>37382</v>
      </c>
      <c r="AI1331" s="1">
        <v>37535</v>
      </c>
      <c r="AJ1331" s="1">
        <v>37481</v>
      </c>
      <c r="AK1331" s="8" t="s">
        <v>5693</v>
      </c>
      <c r="AM1331" s="12" t="s">
        <v>6866</v>
      </c>
    </row>
    <row r="1332" spans="1:39" x14ac:dyDescent="0.15">
      <c r="A1332" s="2" t="s">
        <v>6867</v>
      </c>
      <c r="B1332" s="2" t="s">
        <v>3996</v>
      </c>
      <c r="C1332" s="2">
        <v>130</v>
      </c>
      <c r="D1332" s="14" t="s">
        <v>6870</v>
      </c>
      <c r="E1332"/>
      <c r="F1332" t="s">
        <v>4942</v>
      </c>
      <c r="G1332" t="s">
        <v>6452</v>
      </c>
      <c r="H1332" t="s">
        <v>6453</v>
      </c>
      <c r="K1332" s="4">
        <v>99</v>
      </c>
      <c r="L1332" s="4" t="s">
        <v>2956</v>
      </c>
      <c r="M1332" s="9">
        <v>9780631202790</v>
      </c>
      <c r="N1332" t="s">
        <v>1975</v>
      </c>
      <c r="O1332" t="s">
        <v>1975</v>
      </c>
      <c r="P1332" t="s">
        <v>1975</v>
      </c>
      <c r="Q1332" s="10">
        <v>47.95</v>
      </c>
      <c r="R1332" s="11"/>
      <c r="S1332" s="10">
        <v>36</v>
      </c>
      <c r="T1332" s="4" t="s">
        <v>6864</v>
      </c>
      <c r="U1332">
        <v>60</v>
      </c>
      <c r="V1332">
        <v>26</v>
      </c>
      <c r="W1332">
        <v>48</v>
      </c>
      <c r="X1332">
        <v>60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13</v>
      </c>
      <c r="AE1332">
        <v>19</v>
      </c>
      <c r="AF1332">
        <v>32</v>
      </c>
      <c r="AH1332" s="1">
        <v>37382</v>
      </c>
      <c r="AI1332" s="1">
        <v>37535</v>
      </c>
      <c r="AJ1332" s="1">
        <v>37526</v>
      </c>
      <c r="AK1332" s="8" t="s">
        <v>4230</v>
      </c>
      <c r="AM1332" s="12" t="s">
        <v>6866</v>
      </c>
    </row>
    <row r="1333" spans="1:39" x14ac:dyDescent="0.15">
      <c r="A1333" s="2" t="s">
        <v>6867</v>
      </c>
      <c r="B1333" s="2" t="s">
        <v>3996</v>
      </c>
      <c r="C1333" s="2">
        <v>145</v>
      </c>
      <c r="D1333" s="14" t="s">
        <v>6870</v>
      </c>
      <c r="E1333"/>
      <c r="F1333" t="s">
        <v>5050</v>
      </c>
      <c r="G1333" t="s">
        <v>5051</v>
      </c>
      <c r="H1333" t="s">
        <v>5052</v>
      </c>
      <c r="I1333" s="4">
        <v>3</v>
      </c>
      <c r="K1333" s="4">
        <v>96</v>
      </c>
      <c r="L1333" s="4" t="s">
        <v>5053</v>
      </c>
      <c r="M1333" s="9">
        <v>9780226458083</v>
      </c>
      <c r="N1333" t="s">
        <v>6896</v>
      </c>
      <c r="O1333" t="s">
        <v>6896</v>
      </c>
      <c r="P1333" t="s">
        <v>6896</v>
      </c>
      <c r="Q1333" s="10">
        <v>12</v>
      </c>
      <c r="R1333" s="11">
        <v>0.1</v>
      </c>
      <c r="S1333" s="10">
        <v>9</v>
      </c>
      <c r="T1333" s="4" t="s">
        <v>6864</v>
      </c>
      <c r="U1333">
        <v>35</v>
      </c>
      <c r="V1333">
        <v>35</v>
      </c>
      <c r="W1333">
        <v>32</v>
      </c>
      <c r="X1333">
        <v>35</v>
      </c>
      <c r="Y1333">
        <v>1</v>
      </c>
      <c r="Z1333">
        <v>3</v>
      </c>
      <c r="AA1333">
        <v>0</v>
      </c>
      <c r="AB1333">
        <v>0</v>
      </c>
      <c r="AC1333">
        <v>0</v>
      </c>
      <c r="AD1333">
        <v>8</v>
      </c>
      <c r="AE1333">
        <v>21</v>
      </c>
      <c r="AF1333">
        <v>29</v>
      </c>
      <c r="AH1333" s="1">
        <v>37385</v>
      </c>
      <c r="AI1333" s="1">
        <v>37535</v>
      </c>
      <c r="AJ1333" s="1">
        <v>37547</v>
      </c>
      <c r="AK1333" s="8">
        <v>12</v>
      </c>
      <c r="AM1333" s="12" t="s">
        <v>6866</v>
      </c>
    </row>
    <row r="1334" spans="1:39" x14ac:dyDescent="0.15">
      <c r="A1334" s="2" t="s">
        <v>6867</v>
      </c>
      <c r="B1334" s="2" t="s">
        <v>3996</v>
      </c>
      <c r="C1334" s="2">
        <v>147</v>
      </c>
      <c r="D1334" s="14" t="s">
        <v>6870</v>
      </c>
      <c r="E1334"/>
      <c r="F1334" t="s">
        <v>5998</v>
      </c>
      <c r="G1334" t="s">
        <v>4284</v>
      </c>
      <c r="H1334" t="s">
        <v>3812</v>
      </c>
      <c r="K1334" s="4">
        <v>98</v>
      </c>
      <c r="L1334" s="4" t="s">
        <v>4285</v>
      </c>
      <c r="M1334" s="9">
        <v>9780198752127</v>
      </c>
      <c r="N1334" t="s">
        <v>6875</v>
      </c>
      <c r="O1334" t="s">
        <v>6875</v>
      </c>
      <c r="P1334" t="s">
        <v>6875</v>
      </c>
      <c r="Q1334" s="10">
        <v>29.95</v>
      </c>
      <c r="R1334" s="11"/>
      <c r="S1334" s="10">
        <v>22.5</v>
      </c>
      <c r="T1334" s="4" t="s">
        <v>6864</v>
      </c>
      <c r="U1334">
        <v>40</v>
      </c>
      <c r="V1334">
        <v>15</v>
      </c>
      <c r="W1334">
        <v>25</v>
      </c>
      <c r="X1334">
        <v>40</v>
      </c>
      <c r="Y1334">
        <v>7</v>
      </c>
      <c r="Z1334">
        <v>0</v>
      </c>
      <c r="AA1334">
        <v>6</v>
      </c>
      <c r="AB1334">
        <v>0</v>
      </c>
      <c r="AC1334">
        <v>1</v>
      </c>
      <c r="AD1334">
        <v>0</v>
      </c>
      <c r="AE1334">
        <v>16</v>
      </c>
      <c r="AF1334">
        <v>16</v>
      </c>
      <c r="AH1334" s="1">
        <v>37425</v>
      </c>
      <c r="AI1334" s="1">
        <v>37535</v>
      </c>
      <c r="AJ1334" s="1">
        <v>37480</v>
      </c>
      <c r="AK1334" s="8" t="s">
        <v>2411</v>
      </c>
      <c r="AM1334" s="12" t="s">
        <v>6866</v>
      </c>
    </row>
    <row r="1335" spans="1:39" x14ac:dyDescent="0.15">
      <c r="A1335" s="2" t="s">
        <v>6867</v>
      </c>
      <c r="B1335" s="2" t="s">
        <v>3996</v>
      </c>
      <c r="C1335" s="2">
        <v>147</v>
      </c>
      <c r="D1335" s="14" t="s">
        <v>6870</v>
      </c>
      <c r="E1335"/>
      <c r="F1335" t="s">
        <v>5998</v>
      </c>
      <c r="G1335" t="s">
        <v>3811</v>
      </c>
      <c r="H1335" t="s">
        <v>3812</v>
      </c>
      <c r="I1335" s="4">
        <v>2</v>
      </c>
      <c r="K1335" s="4">
        <v>0</v>
      </c>
      <c r="L1335" s="4" t="s">
        <v>3813</v>
      </c>
      <c r="M1335" s="9">
        <v>9780813391267</v>
      </c>
      <c r="N1335" t="s">
        <v>3814</v>
      </c>
      <c r="O1335" t="s">
        <v>1938</v>
      </c>
      <c r="P1335" t="s">
        <v>1938</v>
      </c>
      <c r="Q1335" s="10">
        <v>35.200000000000003</v>
      </c>
      <c r="R1335" s="11"/>
      <c r="S1335" s="10">
        <v>26.4</v>
      </c>
      <c r="T1335" s="4" t="s">
        <v>6864</v>
      </c>
      <c r="U1335">
        <v>40</v>
      </c>
      <c r="V1335">
        <v>15</v>
      </c>
      <c r="W1335">
        <v>31</v>
      </c>
      <c r="X1335">
        <v>40</v>
      </c>
      <c r="Y1335">
        <v>0</v>
      </c>
      <c r="Z1335">
        <v>0</v>
      </c>
      <c r="AA1335">
        <v>9</v>
      </c>
      <c r="AB1335">
        <v>0</v>
      </c>
      <c r="AC1335">
        <v>0</v>
      </c>
      <c r="AD1335">
        <v>0</v>
      </c>
      <c r="AE1335">
        <v>17</v>
      </c>
      <c r="AF1335">
        <v>17</v>
      </c>
      <c r="AH1335" s="1">
        <v>37425</v>
      </c>
      <c r="AI1335" s="1">
        <v>37535</v>
      </c>
      <c r="AJ1335" s="1">
        <v>37480</v>
      </c>
      <c r="AK1335" s="8" t="s">
        <v>402</v>
      </c>
      <c r="AM1335" s="12" t="s">
        <v>6866</v>
      </c>
    </row>
    <row r="1336" spans="1:39" x14ac:dyDescent="0.15">
      <c r="A1336" s="2" t="s">
        <v>6867</v>
      </c>
      <c r="B1336" s="2" t="s">
        <v>3996</v>
      </c>
      <c r="C1336" s="2">
        <v>148</v>
      </c>
      <c r="D1336" s="14" t="s">
        <v>6870</v>
      </c>
      <c r="E1336"/>
      <c r="F1336" t="s">
        <v>5998</v>
      </c>
      <c r="G1336" t="s">
        <v>6911</v>
      </c>
      <c r="H1336" t="s">
        <v>6912</v>
      </c>
      <c r="L1336" s="4" t="s">
        <v>6913</v>
      </c>
      <c r="M1336" s="9">
        <v>9780189999999</v>
      </c>
      <c r="N1336" t="s">
        <v>6914</v>
      </c>
      <c r="O1336" t="s">
        <v>6914</v>
      </c>
      <c r="P1336" t="s">
        <v>6914</v>
      </c>
      <c r="Q1336" s="10">
        <v>0</v>
      </c>
      <c r="R1336" s="11"/>
      <c r="S1336" s="10">
        <v>0</v>
      </c>
      <c r="T1336" s="4" t="s">
        <v>6864</v>
      </c>
      <c r="U1336">
        <v>0</v>
      </c>
      <c r="V1336">
        <v>27</v>
      </c>
      <c r="W1336">
        <v>0</v>
      </c>
      <c r="X1336">
        <v>424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H1336" s="1">
        <v>37425</v>
      </c>
      <c r="AI1336" s="1">
        <v>37535</v>
      </c>
      <c r="AM1336" s="12" t="s">
        <v>6866</v>
      </c>
    </row>
    <row r="1337" spans="1:39" x14ac:dyDescent="0.15">
      <c r="A1337" s="2" t="s">
        <v>6867</v>
      </c>
      <c r="B1337" s="2" t="s">
        <v>3996</v>
      </c>
      <c r="C1337" s="2">
        <v>160</v>
      </c>
      <c r="D1337" s="14" t="s">
        <v>6870</v>
      </c>
      <c r="E1337"/>
      <c r="F1337" t="s">
        <v>3441</v>
      </c>
      <c r="G1337" t="s">
        <v>2693</v>
      </c>
      <c r="H1337" t="s">
        <v>2694</v>
      </c>
      <c r="K1337" s="4">
        <v>80</v>
      </c>
      <c r="L1337" s="4" t="s">
        <v>2957</v>
      </c>
      <c r="M1337" s="9">
        <v>9780192834072</v>
      </c>
      <c r="N1337" t="s">
        <v>6875</v>
      </c>
      <c r="O1337" t="s">
        <v>6875</v>
      </c>
      <c r="P1337" t="s">
        <v>6875</v>
      </c>
      <c r="Q1337" s="10">
        <v>9.9499999999999993</v>
      </c>
      <c r="R1337" s="11"/>
      <c r="S1337" s="10">
        <v>7.5</v>
      </c>
      <c r="T1337" s="4" t="s">
        <v>6864</v>
      </c>
      <c r="U1337">
        <v>45</v>
      </c>
      <c r="V1337">
        <v>31</v>
      </c>
      <c r="W1337">
        <v>37</v>
      </c>
      <c r="X1337">
        <v>45</v>
      </c>
      <c r="Y1337">
        <v>9</v>
      </c>
      <c r="Z1337">
        <v>0</v>
      </c>
      <c r="AA1337">
        <v>3</v>
      </c>
      <c r="AB1337">
        <v>0</v>
      </c>
      <c r="AC1337">
        <v>0</v>
      </c>
      <c r="AD1337">
        <v>12</v>
      </c>
      <c r="AE1337">
        <v>17</v>
      </c>
      <c r="AF1337">
        <v>29</v>
      </c>
      <c r="AH1337" s="1">
        <v>37418</v>
      </c>
      <c r="AI1337" s="1">
        <v>37535</v>
      </c>
      <c r="AJ1337" s="1">
        <v>37477</v>
      </c>
      <c r="AK1337" s="8">
        <v>9.9499999999999993</v>
      </c>
      <c r="AM1337" s="12" t="s">
        <v>6866</v>
      </c>
    </row>
    <row r="1338" spans="1:39" x14ac:dyDescent="0.15">
      <c r="A1338" s="2" t="s">
        <v>6867</v>
      </c>
      <c r="B1338" s="2" t="s">
        <v>3996</v>
      </c>
      <c r="C1338" s="2">
        <v>160</v>
      </c>
      <c r="D1338" s="14" t="s">
        <v>6870</v>
      </c>
      <c r="E1338"/>
      <c r="F1338" t="s">
        <v>3441</v>
      </c>
      <c r="G1338" t="s">
        <v>4818</v>
      </c>
      <c r="H1338" t="s">
        <v>4819</v>
      </c>
      <c r="K1338" s="4">
        <v>64</v>
      </c>
      <c r="L1338" s="4" t="s">
        <v>4820</v>
      </c>
      <c r="M1338" s="9">
        <v>9780061311598</v>
      </c>
      <c r="N1338" t="s">
        <v>1938</v>
      </c>
      <c r="O1338" t="s">
        <v>1938</v>
      </c>
      <c r="P1338" t="s">
        <v>1938</v>
      </c>
      <c r="Q1338" s="10">
        <v>13.9</v>
      </c>
      <c r="R1338" s="11"/>
      <c r="S1338" s="10">
        <v>10.45</v>
      </c>
      <c r="T1338" s="4" t="s">
        <v>6864</v>
      </c>
      <c r="U1338">
        <v>45</v>
      </c>
      <c r="V1338">
        <v>31</v>
      </c>
      <c r="W1338">
        <v>38</v>
      </c>
      <c r="X1338">
        <v>45</v>
      </c>
      <c r="Y1338">
        <v>0</v>
      </c>
      <c r="Z1338">
        <v>0</v>
      </c>
      <c r="AA1338">
        <v>6</v>
      </c>
      <c r="AB1338">
        <v>0</v>
      </c>
      <c r="AC1338">
        <v>0</v>
      </c>
      <c r="AD1338">
        <v>4</v>
      </c>
      <c r="AE1338">
        <v>21</v>
      </c>
      <c r="AF1338">
        <v>25</v>
      </c>
      <c r="AH1338" s="1">
        <v>37418</v>
      </c>
      <c r="AI1338" s="1">
        <v>37535</v>
      </c>
      <c r="AJ1338" s="1">
        <v>37468</v>
      </c>
      <c r="AK1338" s="8" t="s">
        <v>2017</v>
      </c>
      <c r="AM1338" s="12" t="s">
        <v>6866</v>
      </c>
    </row>
    <row r="1339" spans="1:39" x14ac:dyDescent="0.15">
      <c r="A1339" s="2" t="s">
        <v>6867</v>
      </c>
      <c r="B1339" s="2" t="s">
        <v>3996</v>
      </c>
      <c r="C1339" s="2">
        <v>160</v>
      </c>
      <c r="D1339" s="14" t="s">
        <v>6870</v>
      </c>
      <c r="E1339"/>
      <c r="F1339" t="s">
        <v>3441</v>
      </c>
      <c r="G1339" t="s">
        <v>3442</v>
      </c>
      <c r="H1339" t="s">
        <v>5767</v>
      </c>
      <c r="K1339" s="4">
        <v>85</v>
      </c>
      <c r="L1339" s="4" t="s">
        <v>5768</v>
      </c>
      <c r="M1339" s="9">
        <v>9780820701783</v>
      </c>
      <c r="N1339" t="s">
        <v>3445</v>
      </c>
      <c r="O1339" t="s">
        <v>3445</v>
      </c>
      <c r="P1339" t="s">
        <v>3445</v>
      </c>
      <c r="Q1339" s="10">
        <v>15.95</v>
      </c>
      <c r="R1339" s="11">
        <v>0.1</v>
      </c>
      <c r="S1339" s="10">
        <v>12</v>
      </c>
      <c r="T1339" s="4" t="s">
        <v>6864</v>
      </c>
      <c r="U1339">
        <v>45</v>
      </c>
      <c r="V1339">
        <v>31</v>
      </c>
      <c r="W1339">
        <v>35</v>
      </c>
      <c r="X1339">
        <v>45</v>
      </c>
      <c r="Y1339">
        <v>4</v>
      </c>
      <c r="Z1339">
        <v>0</v>
      </c>
      <c r="AA1339">
        <v>1</v>
      </c>
      <c r="AB1339">
        <v>0</v>
      </c>
      <c r="AC1339">
        <v>0</v>
      </c>
      <c r="AD1339">
        <v>17</v>
      </c>
      <c r="AE1339">
        <v>13</v>
      </c>
      <c r="AF1339">
        <v>30</v>
      </c>
      <c r="AH1339" s="1">
        <v>37418</v>
      </c>
      <c r="AI1339" s="1">
        <v>37535</v>
      </c>
      <c r="AJ1339" s="1">
        <v>37494</v>
      </c>
      <c r="AK1339" s="8" t="s">
        <v>5769</v>
      </c>
      <c r="AM1339" s="12" t="s">
        <v>6866</v>
      </c>
    </row>
    <row r="1340" spans="1:39" x14ac:dyDescent="0.15">
      <c r="A1340" s="2" t="s">
        <v>6867</v>
      </c>
      <c r="B1340" s="2" t="s">
        <v>3996</v>
      </c>
      <c r="C1340" s="2">
        <v>160</v>
      </c>
      <c r="D1340" s="14" t="s">
        <v>6870</v>
      </c>
      <c r="E1340"/>
      <c r="F1340" t="s">
        <v>3441</v>
      </c>
      <c r="G1340" t="s">
        <v>4689</v>
      </c>
      <c r="H1340" t="s">
        <v>4346</v>
      </c>
      <c r="K1340" s="4">
        <v>87</v>
      </c>
      <c r="L1340" s="4" t="s">
        <v>4347</v>
      </c>
      <c r="M1340" s="9">
        <v>9780140432725</v>
      </c>
      <c r="N1340" t="s">
        <v>3936</v>
      </c>
      <c r="O1340" t="s">
        <v>3936</v>
      </c>
      <c r="P1340" t="s">
        <v>3936</v>
      </c>
      <c r="Q1340" s="10">
        <v>11.95</v>
      </c>
      <c r="R1340" s="11">
        <v>0.1</v>
      </c>
      <c r="S1340" s="10">
        <v>9</v>
      </c>
      <c r="T1340" s="4" t="s">
        <v>6864</v>
      </c>
      <c r="U1340">
        <v>45</v>
      </c>
      <c r="V1340">
        <v>31</v>
      </c>
      <c r="W1340">
        <v>36</v>
      </c>
      <c r="X1340">
        <v>45</v>
      </c>
      <c r="Y1340">
        <v>-1</v>
      </c>
      <c r="Z1340">
        <v>0</v>
      </c>
      <c r="AA1340">
        <v>11</v>
      </c>
      <c r="AB1340">
        <v>0</v>
      </c>
      <c r="AC1340">
        <v>0</v>
      </c>
      <c r="AD1340">
        <v>1</v>
      </c>
      <c r="AE1340">
        <v>25</v>
      </c>
      <c r="AF1340">
        <v>26</v>
      </c>
      <c r="AH1340" s="1">
        <v>37418</v>
      </c>
      <c r="AI1340" s="1">
        <v>37535</v>
      </c>
      <c r="AJ1340" s="1">
        <v>37481</v>
      </c>
      <c r="AK1340" s="8">
        <v>11.95</v>
      </c>
      <c r="AM1340" s="12" t="s">
        <v>6866</v>
      </c>
    </row>
    <row r="1341" spans="1:39" x14ac:dyDescent="0.15">
      <c r="A1341" s="2" t="s">
        <v>6867</v>
      </c>
      <c r="B1341" s="2" t="s">
        <v>3996</v>
      </c>
      <c r="C1341" s="2">
        <v>160</v>
      </c>
      <c r="D1341" s="14" t="s">
        <v>6870</v>
      </c>
      <c r="E1341"/>
      <c r="F1341" t="s">
        <v>3441</v>
      </c>
      <c r="G1341" t="s">
        <v>659</v>
      </c>
      <c r="H1341" t="s">
        <v>660</v>
      </c>
      <c r="K1341" s="4">
        <v>67</v>
      </c>
      <c r="L1341" s="4" t="s">
        <v>661</v>
      </c>
      <c r="M1341" s="9">
        <v>9780679724629</v>
      </c>
      <c r="N1341" t="s">
        <v>1998</v>
      </c>
      <c r="O1341" t="s">
        <v>1998</v>
      </c>
      <c r="P1341" t="s">
        <v>1998</v>
      </c>
      <c r="Q1341" s="10">
        <v>12</v>
      </c>
      <c r="R1341" s="11">
        <v>0.1</v>
      </c>
      <c r="S1341" s="10">
        <v>9</v>
      </c>
      <c r="T1341" s="4" t="s">
        <v>6864</v>
      </c>
      <c r="U1341">
        <v>45</v>
      </c>
      <c r="V1341">
        <v>31</v>
      </c>
      <c r="W1341">
        <v>38</v>
      </c>
      <c r="X1341">
        <v>45</v>
      </c>
      <c r="Y1341">
        <v>5</v>
      </c>
      <c r="Z1341">
        <v>0</v>
      </c>
      <c r="AA1341">
        <v>12</v>
      </c>
      <c r="AB1341">
        <v>0</v>
      </c>
      <c r="AC1341">
        <v>0</v>
      </c>
      <c r="AD1341">
        <v>4</v>
      </c>
      <c r="AE1341">
        <v>21</v>
      </c>
      <c r="AF1341">
        <v>25</v>
      </c>
      <c r="AH1341" s="1">
        <v>37418</v>
      </c>
      <c r="AI1341" s="1">
        <v>37535</v>
      </c>
      <c r="AJ1341" s="1">
        <v>37481</v>
      </c>
      <c r="AK1341" s="8">
        <v>12</v>
      </c>
      <c r="AM1341" s="12" t="s">
        <v>6866</v>
      </c>
    </row>
    <row r="1342" spans="1:39" x14ac:dyDescent="0.15">
      <c r="A1342" s="2" t="s">
        <v>6867</v>
      </c>
      <c r="B1342" s="2" t="s">
        <v>3996</v>
      </c>
      <c r="C1342" s="2">
        <v>162</v>
      </c>
      <c r="D1342" s="14" t="s">
        <v>6870</v>
      </c>
      <c r="E1342"/>
      <c r="F1342" t="s">
        <v>3441</v>
      </c>
      <c r="G1342" t="s">
        <v>5043</v>
      </c>
      <c r="H1342" t="s">
        <v>5044</v>
      </c>
      <c r="I1342" s="4">
        <v>6</v>
      </c>
      <c r="K1342" s="4">
        <v>2</v>
      </c>
      <c r="L1342" s="4" t="s">
        <v>5045</v>
      </c>
      <c r="M1342" s="9">
        <v>9780072504378</v>
      </c>
      <c r="N1342" t="s">
        <v>6863</v>
      </c>
      <c r="O1342" t="s">
        <v>6863</v>
      </c>
      <c r="P1342" t="s">
        <v>6863</v>
      </c>
      <c r="Q1342" s="10">
        <v>56</v>
      </c>
      <c r="R1342" s="11"/>
      <c r="S1342" s="10">
        <v>42</v>
      </c>
      <c r="T1342" s="4" t="s">
        <v>6864</v>
      </c>
      <c r="U1342">
        <v>72</v>
      </c>
      <c r="V1342">
        <v>63</v>
      </c>
      <c r="W1342">
        <v>60</v>
      </c>
      <c r="X1342">
        <v>72</v>
      </c>
      <c r="Y1342">
        <v>12</v>
      </c>
      <c r="Z1342">
        <v>0</v>
      </c>
      <c r="AA1342">
        <v>0</v>
      </c>
      <c r="AB1342">
        <v>0</v>
      </c>
      <c r="AC1342">
        <v>0</v>
      </c>
      <c r="AD1342">
        <v>65</v>
      </c>
      <c r="AE1342">
        <v>0</v>
      </c>
      <c r="AF1342">
        <v>65</v>
      </c>
      <c r="AH1342" s="1">
        <v>37418</v>
      </c>
      <c r="AI1342" s="1">
        <v>37535</v>
      </c>
      <c r="AJ1342" s="1">
        <v>37529</v>
      </c>
      <c r="AK1342" s="8" t="s">
        <v>5078</v>
      </c>
      <c r="AM1342" s="12" t="s">
        <v>6866</v>
      </c>
    </row>
    <row r="1343" spans="1:39" x14ac:dyDescent="0.15">
      <c r="A1343" s="2" t="s">
        <v>6867</v>
      </c>
      <c r="B1343" s="2" t="s">
        <v>3996</v>
      </c>
      <c r="C1343" s="2">
        <v>164</v>
      </c>
      <c r="D1343" s="14" t="s">
        <v>6870</v>
      </c>
      <c r="E1343"/>
      <c r="F1343" t="s">
        <v>5998</v>
      </c>
      <c r="G1343" t="s">
        <v>1527</v>
      </c>
      <c r="H1343" t="s">
        <v>1528</v>
      </c>
      <c r="K1343" s="4">
        <v>97</v>
      </c>
      <c r="L1343" s="4" t="s">
        <v>1529</v>
      </c>
      <c r="M1343" s="9">
        <v>9780847686315</v>
      </c>
      <c r="N1343" t="s">
        <v>6403</v>
      </c>
      <c r="O1343" t="s">
        <v>6403</v>
      </c>
      <c r="P1343" t="s">
        <v>6403</v>
      </c>
      <c r="Q1343" s="10">
        <v>33.049999999999997</v>
      </c>
      <c r="R1343" s="11"/>
      <c r="S1343" s="10">
        <v>24.8</v>
      </c>
      <c r="T1343" s="4" t="s">
        <v>6864</v>
      </c>
      <c r="U1343">
        <v>40</v>
      </c>
      <c r="V1343">
        <v>40</v>
      </c>
      <c r="W1343">
        <v>37</v>
      </c>
      <c r="X1343">
        <v>40</v>
      </c>
      <c r="Y1343">
        <v>0</v>
      </c>
      <c r="Z1343">
        <v>0</v>
      </c>
      <c r="AA1343">
        <v>2</v>
      </c>
      <c r="AB1343">
        <v>0</v>
      </c>
      <c r="AC1343">
        <v>1</v>
      </c>
      <c r="AD1343">
        <v>0</v>
      </c>
      <c r="AE1343">
        <v>38</v>
      </c>
      <c r="AF1343">
        <v>38</v>
      </c>
      <c r="AH1343" s="1">
        <v>37425</v>
      </c>
      <c r="AI1343" s="1">
        <v>37535</v>
      </c>
      <c r="AJ1343" s="1">
        <v>37523</v>
      </c>
      <c r="AK1343" s="8" t="s">
        <v>1530</v>
      </c>
      <c r="AM1343" s="12" t="s">
        <v>6866</v>
      </c>
    </row>
    <row r="1344" spans="1:39" x14ac:dyDescent="0.15">
      <c r="A1344" s="2" t="s">
        <v>6867</v>
      </c>
      <c r="B1344" s="2" t="s">
        <v>3996</v>
      </c>
      <c r="C1344" s="2">
        <v>164</v>
      </c>
      <c r="D1344" s="14" t="s">
        <v>6870</v>
      </c>
      <c r="E1344"/>
      <c r="F1344" t="s">
        <v>5998</v>
      </c>
      <c r="G1344" t="s">
        <v>5999</v>
      </c>
      <c r="H1344" t="s">
        <v>6000</v>
      </c>
      <c r="K1344" s="4">
        <v>95</v>
      </c>
      <c r="L1344" s="4" t="s">
        <v>6001</v>
      </c>
      <c r="M1344" s="9">
        <v>9780415071017</v>
      </c>
      <c r="N1344" t="s">
        <v>2005</v>
      </c>
      <c r="O1344" t="s">
        <v>2006</v>
      </c>
      <c r="P1344" t="s">
        <v>2006</v>
      </c>
      <c r="Q1344" s="10">
        <v>26.95</v>
      </c>
      <c r="R1344" s="11">
        <v>0.1</v>
      </c>
      <c r="S1344" s="10">
        <v>20.25</v>
      </c>
      <c r="T1344" s="4" t="s">
        <v>6864</v>
      </c>
      <c r="U1344">
        <v>40</v>
      </c>
      <c r="V1344">
        <v>40</v>
      </c>
      <c r="W1344">
        <v>37</v>
      </c>
      <c r="X1344">
        <v>40</v>
      </c>
      <c r="Y1344">
        <v>-7</v>
      </c>
      <c r="Z1344">
        <v>0</v>
      </c>
      <c r="AA1344">
        <v>7</v>
      </c>
      <c r="AB1344">
        <v>0</v>
      </c>
      <c r="AC1344">
        <v>0</v>
      </c>
      <c r="AD1344">
        <v>10</v>
      </c>
      <c r="AE1344">
        <v>30</v>
      </c>
      <c r="AF1344">
        <v>40</v>
      </c>
      <c r="AH1344" s="1">
        <v>37425</v>
      </c>
      <c r="AI1344" s="1">
        <v>37535</v>
      </c>
      <c r="AJ1344" s="1">
        <v>37519</v>
      </c>
      <c r="AK1344" s="8">
        <v>26.95</v>
      </c>
      <c r="AM1344" s="12" t="s">
        <v>6866</v>
      </c>
    </row>
    <row r="1345" spans="1:39" x14ac:dyDescent="0.15">
      <c r="A1345" s="2" t="s">
        <v>6867</v>
      </c>
      <c r="B1345" s="2" t="s">
        <v>3996</v>
      </c>
      <c r="C1345" s="2">
        <v>181</v>
      </c>
      <c r="D1345" s="14" t="s">
        <v>6870</v>
      </c>
      <c r="E1345"/>
      <c r="F1345" t="s">
        <v>3441</v>
      </c>
      <c r="G1345" t="s">
        <v>3725</v>
      </c>
      <c r="H1345" t="s">
        <v>3726</v>
      </c>
      <c r="I1345" s="4">
        <v>2</v>
      </c>
      <c r="K1345" s="4">
        <v>1</v>
      </c>
      <c r="L1345" s="4" t="s">
        <v>3727</v>
      </c>
      <c r="M1345" s="9">
        <v>9780872205956</v>
      </c>
      <c r="N1345" t="s">
        <v>4000</v>
      </c>
      <c r="O1345" t="s">
        <v>4000</v>
      </c>
      <c r="P1345" t="s">
        <v>4000</v>
      </c>
      <c r="Q1345" s="10">
        <v>23.45</v>
      </c>
      <c r="R1345" s="11"/>
      <c r="S1345" s="10">
        <v>17.600000000000001</v>
      </c>
      <c r="T1345" s="4" t="s">
        <v>6864</v>
      </c>
      <c r="U1345">
        <v>60</v>
      </c>
      <c r="V1345">
        <v>32</v>
      </c>
      <c r="W1345">
        <v>43</v>
      </c>
      <c r="X1345">
        <v>60</v>
      </c>
      <c r="Y1345">
        <v>6</v>
      </c>
      <c r="Z1345">
        <v>0</v>
      </c>
      <c r="AA1345">
        <v>0</v>
      </c>
      <c r="AB1345">
        <v>0</v>
      </c>
      <c r="AC1345">
        <v>0</v>
      </c>
      <c r="AD1345">
        <v>25</v>
      </c>
      <c r="AE1345">
        <v>12</v>
      </c>
      <c r="AF1345">
        <v>37</v>
      </c>
      <c r="AH1345" s="1">
        <v>37418</v>
      </c>
      <c r="AI1345" s="1">
        <v>37535</v>
      </c>
      <c r="AJ1345" s="1">
        <v>37477</v>
      </c>
      <c r="AK1345" s="8" t="s">
        <v>1162</v>
      </c>
      <c r="AM1345" s="12" t="s">
        <v>6866</v>
      </c>
    </row>
    <row r="1346" spans="1:39" x14ac:dyDescent="0.15">
      <c r="A1346" s="2" t="s">
        <v>6867</v>
      </c>
      <c r="B1346" s="2" t="s">
        <v>3996</v>
      </c>
      <c r="C1346" s="2">
        <v>181</v>
      </c>
      <c r="D1346" s="14" t="s">
        <v>6870</v>
      </c>
      <c r="E1346"/>
      <c r="F1346" t="s">
        <v>3441</v>
      </c>
      <c r="G1346" t="s">
        <v>3442</v>
      </c>
      <c r="H1346" t="s">
        <v>3443</v>
      </c>
      <c r="K1346" s="4">
        <v>1</v>
      </c>
      <c r="L1346" s="4" t="s">
        <v>3444</v>
      </c>
      <c r="M1346" s="9">
        <v>9780820703190</v>
      </c>
      <c r="N1346" t="s">
        <v>3445</v>
      </c>
      <c r="O1346" t="s">
        <v>3445</v>
      </c>
      <c r="P1346" t="s">
        <v>3445</v>
      </c>
      <c r="Q1346" s="10">
        <v>18.95</v>
      </c>
      <c r="R1346" s="11">
        <v>0.1</v>
      </c>
      <c r="S1346" s="10">
        <v>14.25</v>
      </c>
      <c r="T1346" s="4" t="s">
        <v>6864</v>
      </c>
      <c r="U1346">
        <v>60</v>
      </c>
      <c r="V1346">
        <v>32</v>
      </c>
      <c r="W1346">
        <v>43</v>
      </c>
      <c r="X1346">
        <v>60</v>
      </c>
      <c r="Y1346">
        <v>11</v>
      </c>
      <c r="Z1346">
        <v>0</v>
      </c>
      <c r="AA1346">
        <v>0</v>
      </c>
      <c r="AB1346">
        <v>0</v>
      </c>
      <c r="AC1346">
        <v>0</v>
      </c>
      <c r="AD1346">
        <v>32</v>
      </c>
      <c r="AE1346">
        <v>0</v>
      </c>
      <c r="AF1346">
        <v>32</v>
      </c>
      <c r="AH1346" s="1">
        <v>37418</v>
      </c>
      <c r="AI1346" s="1">
        <v>37535</v>
      </c>
      <c r="AJ1346" s="1">
        <v>37476</v>
      </c>
      <c r="AK1346" s="8" t="s">
        <v>3446</v>
      </c>
      <c r="AM1346" s="12" t="s">
        <v>6866</v>
      </c>
    </row>
    <row r="1347" spans="1:39" x14ac:dyDescent="0.15">
      <c r="A1347" s="2" t="s">
        <v>6867</v>
      </c>
      <c r="B1347" s="2" t="s">
        <v>3996</v>
      </c>
      <c r="C1347" s="2">
        <v>212</v>
      </c>
      <c r="D1347" s="14" t="s">
        <v>6870</v>
      </c>
      <c r="E1347"/>
      <c r="F1347" t="s">
        <v>2303</v>
      </c>
      <c r="G1347" t="s">
        <v>1633</v>
      </c>
      <c r="H1347" t="s">
        <v>1634</v>
      </c>
      <c r="K1347" s="4">
        <v>1</v>
      </c>
      <c r="L1347" s="4" t="s">
        <v>1635</v>
      </c>
      <c r="M1347" s="9">
        <v>9780195145830</v>
      </c>
      <c r="N1347" t="s">
        <v>6875</v>
      </c>
      <c r="O1347" t="s">
        <v>6875</v>
      </c>
      <c r="P1347" t="s">
        <v>6875</v>
      </c>
      <c r="Q1347" s="10">
        <v>29.35</v>
      </c>
      <c r="R1347" s="11"/>
      <c r="S1347" s="10">
        <v>22.05</v>
      </c>
      <c r="T1347" s="4" t="s">
        <v>6864</v>
      </c>
      <c r="U1347">
        <v>14</v>
      </c>
      <c r="V1347">
        <v>0</v>
      </c>
      <c r="W1347">
        <v>11</v>
      </c>
      <c r="X1347">
        <v>14</v>
      </c>
      <c r="Y1347">
        <v>6</v>
      </c>
      <c r="Z1347">
        <v>0</v>
      </c>
      <c r="AA1347">
        <v>0</v>
      </c>
      <c r="AB1347">
        <v>0</v>
      </c>
      <c r="AC1347">
        <v>0</v>
      </c>
      <c r="AD1347">
        <v>5</v>
      </c>
      <c r="AE1347">
        <v>0</v>
      </c>
      <c r="AF1347">
        <v>5</v>
      </c>
      <c r="AH1347" s="1">
        <v>37525</v>
      </c>
      <c r="AI1347" s="1">
        <v>37535</v>
      </c>
      <c r="AJ1347" s="1">
        <v>37530</v>
      </c>
      <c r="AK1347" s="8" t="s">
        <v>1636</v>
      </c>
      <c r="AM1347" s="12" t="s">
        <v>6866</v>
      </c>
    </row>
    <row r="1348" spans="1:39" x14ac:dyDescent="0.15">
      <c r="A1348" s="2" t="s">
        <v>6867</v>
      </c>
      <c r="B1348" s="2" t="s">
        <v>3996</v>
      </c>
      <c r="C1348" s="2">
        <v>212</v>
      </c>
      <c r="D1348" s="14" t="s">
        <v>6870</v>
      </c>
      <c r="E1348"/>
      <c r="F1348" t="s">
        <v>2303</v>
      </c>
      <c r="G1348" t="s">
        <v>2304</v>
      </c>
      <c r="H1348" t="s">
        <v>2305</v>
      </c>
      <c r="K1348" s="4">
        <v>0</v>
      </c>
      <c r="L1348" s="4" t="s">
        <v>2958</v>
      </c>
      <c r="M1348" s="9">
        <v>9780415208192</v>
      </c>
      <c r="N1348" t="s">
        <v>2005</v>
      </c>
      <c r="O1348" t="s">
        <v>2005</v>
      </c>
      <c r="P1348" t="s">
        <v>2005</v>
      </c>
      <c r="Q1348" s="10">
        <v>31.95</v>
      </c>
      <c r="R1348" s="11">
        <v>0.1</v>
      </c>
      <c r="S1348" s="10">
        <v>24</v>
      </c>
      <c r="T1348" s="4" t="s">
        <v>6864</v>
      </c>
      <c r="U1348">
        <v>14</v>
      </c>
      <c r="V1348">
        <v>0</v>
      </c>
      <c r="W1348">
        <v>13</v>
      </c>
      <c r="X1348">
        <v>14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10</v>
      </c>
      <c r="AE1348">
        <v>0</v>
      </c>
      <c r="AF1348">
        <v>10</v>
      </c>
      <c r="AH1348" s="1">
        <v>37508</v>
      </c>
      <c r="AI1348" s="1">
        <v>37535</v>
      </c>
      <c r="AJ1348" s="1">
        <v>37518</v>
      </c>
      <c r="AK1348" s="8">
        <v>31.95</v>
      </c>
      <c r="AM1348" s="12" t="s">
        <v>6866</v>
      </c>
    </row>
    <row r="1349" spans="1:39" x14ac:dyDescent="0.15">
      <c r="A1349" s="2" t="s">
        <v>6867</v>
      </c>
      <c r="B1349" s="2" t="s">
        <v>3996</v>
      </c>
      <c r="C1349" s="2">
        <v>270</v>
      </c>
      <c r="D1349" s="14" t="s">
        <v>6870</v>
      </c>
      <c r="E1349"/>
      <c r="F1349" t="s">
        <v>3997</v>
      </c>
      <c r="G1349" t="s">
        <v>6352</v>
      </c>
      <c r="H1349" t="s">
        <v>6353</v>
      </c>
      <c r="K1349" s="4">
        <v>97</v>
      </c>
      <c r="L1349" s="4" t="s">
        <v>6354</v>
      </c>
      <c r="M1349" s="9">
        <v>9780801484100</v>
      </c>
      <c r="N1349" t="s">
        <v>5170</v>
      </c>
      <c r="O1349" t="s">
        <v>5170</v>
      </c>
      <c r="P1349" t="s">
        <v>5170</v>
      </c>
      <c r="Q1349" s="10">
        <v>22.35</v>
      </c>
      <c r="R1349" s="11"/>
      <c r="S1349" s="10">
        <v>16.8</v>
      </c>
      <c r="T1349" s="4" t="s">
        <v>6883</v>
      </c>
      <c r="U1349">
        <v>15</v>
      </c>
      <c r="V1349">
        <v>14</v>
      </c>
      <c r="W1349">
        <v>5</v>
      </c>
      <c r="X1349">
        <v>15</v>
      </c>
      <c r="Y1349">
        <v>2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1</v>
      </c>
      <c r="AF1349">
        <v>3</v>
      </c>
      <c r="AH1349" s="1">
        <v>37382</v>
      </c>
      <c r="AI1349" s="1">
        <v>37535</v>
      </c>
      <c r="AJ1349" s="1">
        <v>37474</v>
      </c>
      <c r="AK1349" s="8" t="s">
        <v>9</v>
      </c>
      <c r="AM1349" s="12" t="s">
        <v>6866</v>
      </c>
    </row>
    <row r="1350" spans="1:39" x14ac:dyDescent="0.15">
      <c r="A1350" s="2" t="s">
        <v>6867</v>
      </c>
      <c r="B1350" s="2" t="s">
        <v>3996</v>
      </c>
      <c r="C1350" s="2">
        <v>270</v>
      </c>
      <c r="D1350" s="14" t="s">
        <v>6870</v>
      </c>
      <c r="E1350"/>
      <c r="F1350" t="s">
        <v>3997</v>
      </c>
      <c r="G1350" t="s">
        <v>5095</v>
      </c>
      <c r="H1350" t="s">
        <v>5096</v>
      </c>
      <c r="K1350" s="4">
        <v>84</v>
      </c>
      <c r="L1350" s="4" t="s">
        <v>2960</v>
      </c>
      <c r="M1350" s="9">
        <v>9780198246510</v>
      </c>
      <c r="N1350" t="s">
        <v>6875</v>
      </c>
      <c r="O1350" t="s">
        <v>6875</v>
      </c>
      <c r="P1350" t="s">
        <v>6875</v>
      </c>
      <c r="Q1350" s="10">
        <v>28.75</v>
      </c>
      <c r="R1350" s="11"/>
      <c r="S1350" s="10">
        <v>21.6</v>
      </c>
      <c r="T1350" s="4" t="s">
        <v>6883</v>
      </c>
      <c r="U1350">
        <v>15</v>
      </c>
      <c r="V1350">
        <v>14</v>
      </c>
      <c r="W1350">
        <v>5</v>
      </c>
      <c r="X1350">
        <v>15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2</v>
      </c>
      <c r="AE1350">
        <v>0</v>
      </c>
      <c r="AF1350">
        <v>2</v>
      </c>
      <c r="AH1350" s="1">
        <v>37382</v>
      </c>
      <c r="AI1350" s="1">
        <v>37535</v>
      </c>
      <c r="AJ1350" s="1">
        <v>37476</v>
      </c>
      <c r="AK1350" s="8" t="s">
        <v>6876</v>
      </c>
      <c r="AM1350" s="12" t="s">
        <v>6866</v>
      </c>
    </row>
    <row r="1351" spans="1:39" x14ac:dyDescent="0.15">
      <c r="A1351" s="2" t="s">
        <v>6867</v>
      </c>
      <c r="B1351" s="2" t="s">
        <v>3996</v>
      </c>
      <c r="C1351" s="2">
        <v>270</v>
      </c>
      <c r="D1351" s="14" t="s">
        <v>6870</v>
      </c>
      <c r="E1351"/>
      <c r="F1351" t="s">
        <v>3997</v>
      </c>
      <c r="G1351" t="s">
        <v>5095</v>
      </c>
      <c r="H1351" t="s">
        <v>125</v>
      </c>
      <c r="K1351" s="4">
        <v>99</v>
      </c>
      <c r="L1351" s="4" t="s">
        <v>126</v>
      </c>
      <c r="M1351" s="9">
        <v>9780198752509</v>
      </c>
      <c r="N1351" t="s">
        <v>6875</v>
      </c>
      <c r="O1351" t="s">
        <v>6875</v>
      </c>
      <c r="P1351" t="s">
        <v>6875</v>
      </c>
      <c r="Q1351" s="10">
        <v>23.5</v>
      </c>
      <c r="R1351" s="11"/>
      <c r="S1351" s="10">
        <v>17.649999999999999</v>
      </c>
      <c r="T1351" s="4" t="s">
        <v>6883</v>
      </c>
      <c r="U1351">
        <v>15</v>
      </c>
      <c r="V1351">
        <v>14</v>
      </c>
      <c r="W1351">
        <v>4</v>
      </c>
      <c r="X1351">
        <v>15</v>
      </c>
      <c r="Y1351">
        <v>0</v>
      </c>
      <c r="Z1351">
        <v>0</v>
      </c>
      <c r="AA1351">
        <v>3</v>
      </c>
      <c r="AB1351">
        <v>0</v>
      </c>
      <c r="AC1351">
        <v>0</v>
      </c>
      <c r="AD1351">
        <v>0</v>
      </c>
      <c r="AE1351">
        <v>1</v>
      </c>
      <c r="AF1351">
        <v>1</v>
      </c>
      <c r="AH1351" s="1">
        <v>37382</v>
      </c>
      <c r="AI1351" s="1">
        <v>37535</v>
      </c>
      <c r="AJ1351" s="1">
        <v>37445</v>
      </c>
      <c r="AK1351" s="8" t="s">
        <v>868</v>
      </c>
      <c r="AM1351" s="12" t="s">
        <v>6866</v>
      </c>
    </row>
    <row r="1352" spans="1:39" x14ac:dyDescent="0.15">
      <c r="A1352" s="2" t="s">
        <v>6867</v>
      </c>
      <c r="B1352" s="2" t="s">
        <v>3996</v>
      </c>
      <c r="C1352" s="2">
        <v>270</v>
      </c>
      <c r="D1352" s="14" t="s">
        <v>6870</v>
      </c>
      <c r="E1352"/>
      <c r="F1352" t="s">
        <v>3997</v>
      </c>
      <c r="G1352" t="s">
        <v>5095</v>
      </c>
      <c r="H1352" t="s">
        <v>622</v>
      </c>
      <c r="K1352" s="4">
        <v>95</v>
      </c>
      <c r="L1352" s="4" t="s">
        <v>623</v>
      </c>
      <c r="M1352" s="9">
        <v>9780195082241</v>
      </c>
      <c r="N1352" t="s">
        <v>6875</v>
      </c>
      <c r="O1352" t="s">
        <v>6875</v>
      </c>
      <c r="P1352" t="s">
        <v>6875</v>
      </c>
      <c r="Q1352" s="10">
        <v>26.65</v>
      </c>
      <c r="R1352" s="11"/>
      <c r="S1352" s="10">
        <v>20</v>
      </c>
      <c r="T1352" s="4" t="s">
        <v>6883</v>
      </c>
      <c r="U1352">
        <v>15</v>
      </c>
      <c r="V1352">
        <v>14</v>
      </c>
      <c r="W1352">
        <v>5</v>
      </c>
      <c r="X1352">
        <v>15</v>
      </c>
      <c r="Y1352">
        <v>4</v>
      </c>
      <c r="Z1352">
        <v>0</v>
      </c>
      <c r="AA1352">
        <v>0</v>
      </c>
      <c r="AB1352">
        <v>0</v>
      </c>
      <c r="AC1352">
        <v>0</v>
      </c>
      <c r="AD1352">
        <v>4</v>
      </c>
      <c r="AE1352">
        <v>0</v>
      </c>
      <c r="AF1352">
        <v>4</v>
      </c>
      <c r="AH1352" s="1">
        <v>37382</v>
      </c>
      <c r="AI1352" s="1">
        <v>37535</v>
      </c>
      <c r="AJ1352" s="1">
        <v>37545</v>
      </c>
      <c r="AK1352" s="8" t="s">
        <v>2379</v>
      </c>
      <c r="AM1352" s="12" t="s">
        <v>6866</v>
      </c>
    </row>
    <row r="1353" spans="1:39" x14ac:dyDescent="0.15">
      <c r="A1353" s="2" t="s">
        <v>6867</v>
      </c>
      <c r="B1353" s="2" t="s">
        <v>3996</v>
      </c>
      <c r="C1353" s="2">
        <v>270</v>
      </c>
      <c r="D1353" s="14" t="s">
        <v>6870</v>
      </c>
      <c r="E1353"/>
      <c r="F1353" t="s">
        <v>3997</v>
      </c>
      <c r="G1353" t="s">
        <v>5550</v>
      </c>
      <c r="H1353" t="s">
        <v>5551</v>
      </c>
      <c r="I1353" s="4">
        <v>2</v>
      </c>
      <c r="K1353" s="4">
        <v>97</v>
      </c>
      <c r="L1353" s="4" t="s">
        <v>5552</v>
      </c>
      <c r="M1353" s="9">
        <v>9780691011875</v>
      </c>
      <c r="N1353" t="s">
        <v>6922</v>
      </c>
      <c r="O1353" t="s">
        <v>6922</v>
      </c>
      <c r="P1353" t="s">
        <v>6922</v>
      </c>
      <c r="Q1353" s="10">
        <v>26.65</v>
      </c>
      <c r="R1353" s="11"/>
      <c r="S1353" s="10">
        <v>20</v>
      </c>
      <c r="T1353" s="4" t="s">
        <v>6883</v>
      </c>
      <c r="U1353">
        <v>15</v>
      </c>
      <c r="V1353">
        <v>14</v>
      </c>
      <c r="W1353">
        <v>5</v>
      </c>
      <c r="X1353">
        <v>15</v>
      </c>
      <c r="Y1353">
        <v>0</v>
      </c>
      <c r="Z1353">
        <v>0</v>
      </c>
      <c r="AA1353">
        <v>2</v>
      </c>
      <c r="AB1353">
        <v>0</v>
      </c>
      <c r="AC1353">
        <v>0</v>
      </c>
      <c r="AD1353">
        <v>0</v>
      </c>
      <c r="AE1353">
        <v>5</v>
      </c>
      <c r="AF1353">
        <v>5</v>
      </c>
      <c r="AH1353" s="1">
        <v>37382</v>
      </c>
      <c r="AI1353" s="1">
        <v>37535</v>
      </c>
      <c r="AJ1353" s="1">
        <v>37545</v>
      </c>
      <c r="AK1353" s="8" t="s">
        <v>2379</v>
      </c>
      <c r="AM1353" s="12" t="s">
        <v>6866</v>
      </c>
    </row>
    <row r="1354" spans="1:39" x14ac:dyDescent="0.15">
      <c r="A1354" s="2" t="s">
        <v>6867</v>
      </c>
      <c r="B1354" s="2" t="s">
        <v>3996</v>
      </c>
      <c r="C1354" s="2">
        <v>270</v>
      </c>
      <c r="D1354" s="14" t="s">
        <v>6870</v>
      </c>
      <c r="E1354"/>
      <c r="F1354" t="s">
        <v>3997</v>
      </c>
      <c r="G1354" t="s">
        <v>4906</v>
      </c>
      <c r="H1354" t="s">
        <v>125</v>
      </c>
      <c r="I1354" s="4">
        <v>2</v>
      </c>
      <c r="K1354" s="4">
        <v>99</v>
      </c>
      <c r="L1354" s="4" t="s">
        <v>4907</v>
      </c>
      <c r="M1354" s="9">
        <v>9780198752233</v>
      </c>
      <c r="N1354" t="s">
        <v>6875</v>
      </c>
      <c r="O1354" t="s">
        <v>6875</v>
      </c>
      <c r="P1354" t="s">
        <v>6875</v>
      </c>
      <c r="Q1354" s="10">
        <v>23.45</v>
      </c>
      <c r="R1354" s="11"/>
      <c r="S1354" s="10">
        <v>17.600000000000001</v>
      </c>
      <c r="T1354" s="4" t="s">
        <v>6883</v>
      </c>
      <c r="U1354">
        <v>15</v>
      </c>
      <c r="V1354">
        <v>14</v>
      </c>
      <c r="W1354">
        <v>5</v>
      </c>
      <c r="X1354">
        <v>15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5</v>
      </c>
      <c r="AE1354">
        <v>0</v>
      </c>
      <c r="AF1354">
        <v>5</v>
      </c>
      <c r="AH1354" s="1">
        <v>37382</v>
      </c>
      <c r="AI1354" s="1">
        <v>37535</v>
      </c>
      <c r="AJ1354" s="1">
        <v>37476</v>
      </c>
      <c r="AK1354" s="8" t="s">
        <v>1162</v>
      </c>
      <c r="AM1354" s="12" t="s">
        <v>6866</v>
      </c>
    </row>
    <row r="1355" spans="1:39" x14ac:dyDescent="0.15">
      <c r="A1355" s="2" t="s">
        <v>6867</v>
      </c>
      <c r="B1355" s="2" t="s">
        <v>3996</v>
      </c>
      <c r="C1355" s="2">
        <v>270</v>
      </c>
      <c r="D1355" s="14" t="s">
        <v>6870</v>
      </c>
      <c r="E1355"/>
      <c r="F1355" t="s">
        <v>3997</v>
      </c>
      <c r="G1355" t="s">
        <v>903</v>
      </c>
      <c r="H1355" t="s">
        <v>904</v>
      </c>
      <c r="K1355" s="4">
        <v>92</v>
      </c>
      <c r="L1355" s="4" t="s">
        <v>905</v>
      </c>
      <c r="M1355" s="9">
        <v>9780262611084</v>
      </c>
      <c r="N1355" t="s">
        <v>6134</v>
      </c>
      <c r="O1355" t="s">
        <v>2059</v>
      </c>
      <c r="P1355" t="s">
        <v>2059</v>
      </c>
      <c r="Q1355" s="10">
        <v>29.85</v>
      </c>
      <c r="R1355" s="11"/>
      <c r="S1355" s="10">
        <v>22.4</v>
      </c>
      <c r="T1355" s="4" t="s">
        <v>6883</v>
      </c>
      <c r="U1355">
        <v>15</v>
      </c>
      <c r="V1355">
        <v>14</v>
      </c>
      <c r="W1355">
        <v>4</v>
      </c>
      <c r="X1355">
        <v>15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1</v>
      </c>
      <c r="AF1355">
        <v>3</v>
      </c>
      <c r="AH1355" s="1">
        <v>37382</v>
      </c>
      <c r="AI1355" s="1">
        <v>37535</v>
      </c>
      <c r="AJ1355" s="1">
        <v>37475</v>
      </c>
      <c r="AK1355" s="8" t="s">
        <v>6113</v>
      </c>
      <c r="AM1355" s="12" t="s">
        <v>6866</v>
      </c>
    </row>
    <row r="1356" spans="1:39" x14ac:dyDescent="0.15">
      <c r="A1356" s="2" t="s">
        <v>6867</v>
      </c>
      <c r="B1356" s="2" t="s">
        <v>3996</v>
      </c>
      <c r="C1356" s="2">
        <v>270</v>
      </c>
      <c r="D1356" s="14" t="s">
        <v>6870</v>
      </c>
      <c r="E1356"/>
      <c r="F1356" t="s">
        <v>3997</v>
      </c>
      <c r="G1356" t="s">
        <v>5752</v>
      </c>
      <c r="H1356" t="s">
        <v>5753</v>
      </c>
      <c r="K1356" s="4">
        <v>1</v>
      </c>
      <c r="L1356" s="4" t="s">
        <v>2961</v>
      </c>
      <c r="M1356" s="9">
        <v>9780262621557</v>
      </c>
      <c r="N1356" t="s">
        <v>6134</v>
      </c>
      <c r="O1356" t="s">
        <v>2059</v>
      </c>
      <c r="P1356" t="s">
        <v>2059</v>
      </c>
      <c r="Q1356" s="10">
        <v>17.95</v>
      </c>
      <c r="R1356" s="11">
        <v>0.1</v>
      </c>
      <c r="S1356" s="10">
        <v>13.5</v>
      </c>
      <c r="T1356" s="4" t="s">
        <v>6883</v>
      </c>
      <c r="U1356">
        <v>15</v>
      </c>
      <c r="V1356">
        <v>14</v>
      </c>
      <c r="W1356">
        <v>5</v>
      </c>
      <c r="X1356">
        <v>15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4</v>
      </c>
      <c r="AE1356">
        <v>0</v>
      </c>
      <c r="AF1356">
        <v>4</v>
      </c>
      <c r="AH1356" s="1">
        <v>37382</v>
      </c>
      <c r="AI1356" s="1">
        <v>37535</v>
      </c>
      <c r="AJ1356" s="1">
        <v>37475</v>
      </c>
      <c r="AK1356" s="8">
        <v>17.95</v>
      </c>
      <c r="AM1356" s="12" t="s">
        <v>6866</v>
      </c>
    </row>
    <row r="1357" spans="1:39" x14ac:dyDescent="0.15">
      <c r="A1357" s="2" t="s">
        <v>6867</v>
      </c>
      <c r="B1357" s="2" t="s">
        <v>3996</v>
      </c>
      <c r="C1357" s="2">
        <v>270</v>
      </c>
      <c r="D1357" s="14" t="s">
        <v>6870</v>
      </c>
      <c r="E1357"/>
      <c r="F1357" t="s">
        <v>3997</v>
      </c>
      <c r="G1357" t="s">
        <v>5578</v>
      </c>
      <c r="H1357" t="s">
        <v>5579</v>
      </c>
      <c r="K1357" s="4">
        <v>99</v>
      </c>
      <c r="L1357" s="4" t="s">
        <v>5580</v>
      </c>
      <c r="M1357" s="9">
        <v>9780195123357</v>
      </c>
      <c r="N1357" t="s">
        <v>6875</v>
      </c>
      <c r="O1357" t="s">
        <v>6875</v>
      </c>
      <c r="P1357" t="s">
        <v>6875</v>
      </c>
      <c r="Q1357" s="10">
        <v>23.45</v>
      </c>
      <c r="R1357" s="11"/>
      <c r="S1357" s="10">
        <v>17.600000000000001</v>
      </c>
      <c r="T1357" s="4" t="s">
        <v>6883</v>
      </c>
      <c r="U1357">
        <v>15</v>
      </c>
      <c r="V1357">
        <v>14</v>
      </c>
      <c r="W1357">
        <v>5</v>
      </c>
      <c r="X1357">
        <v>15</v>
      </c>
      <c r="Y1357">
        <v>0</v>
      </c>
      <c r="Z1357">
        <v>0</v>
      </c>
      <c r="AA1357">
        <v>5</v>
      </c>
      <c r="AB1357">
        <v>0</v>
      </c>
      <c r="AC1357">
        <v>0</v>
      </c>
      <c r="AD1357">
        <v>0</v>
      </c>
      <c r="AE1357">
        <v>0</v>
      </c>
      <c r="AF1357">
        <v>0</v>
      </c>
      <c r="AH1357" s="1">
        <v>37382</v>
      </c>
      <c r="AI1357" s="1">
        <v>37535</v>
      </c>
      <c r="AJ1357" s="1">
        <v>37426</v>
      </c>
      <c r="AK1357" s="8" t="s">
        <v>1162</v>
      </c>
      <c r="AM1357" s="12" t="s">
        <v>6866</v>
      </c>
    </row>
    <row r="1358" spans="1:39" x14ac:dyDescent="0.15">
      <c r="A1358" s="2" t="s">
        <v>6867</v>
      </c>
      <c r="B1358" s="2" t="s">
        <v>3996</v>
      </c>
      <c r="C1358" s="2">
        <v>270</v>
      </c>
      <c r="D1358" s="14" t="s">
        <v>6870</v>
      </c>
      <c r="E1358"/>
      <c r="F1358" t="s">
        <v>3997</v>
      </c>
      <c r="G1358" t="s">
        <v>3998</v>
      </c>
      <c r="H1358" t="s">
        <v>3999</v>
      </c>
      <c r="I1358" s="4">
        <v>2</v>
      </c>
      <c r="K1358" s="4">
        <v>83</v>
      </c>
      <c r="L1358" s="4" t="s">
        <v>2959</v>
      </c>
      <c r="M1358" s="9">
        <v>9780915144761</v>
      </c>
      <c r="N1358" t="s">
        <v>4000</v>
      </c>
      <c r="O1358" t="s">
        <v>4000</v>
      </c>
      <c r="P1358" t="s">
        <v>4000</v>
      </c>
      <c r="Q1358" s="10">
        <v>31.95</v>
      </c>
      <c r="R1358" s="11"/>
      <c r="S1358" s="10">
        <v>24</v>
      </c>
      <c r="T1358" s="4" t="s">
        <v>6883</v>
      </c>
      <c r="U1358">
        <v>15</v>
      </c>
      <c r="V1358">
        <v>14</v>
      </c>
      <c r="W1358">
        <v>8</v>
      </c>
      <c r="X1358">
        <v>15</v>
      </c>
      <c r="Y1358">
        <v>2</v>
      </c>
      <c r="Z1358">
        <v>0</v>
      </c>
      <c r="AA1358">
        <v>0</v>
      </c>
      <c r="AB1358">
        <v>0</v>
      </c>
      <c r="AC1358">
        <v>0</v>
      </c>
      <c r="AD1358">
        <v>6</v>
      </c>
      <c r="AE1358">
        <v>0</v>
      </c>
      <c r="AF1358">
        <v>6</v>
      </c>
      <c r="AH1358" s="1">
        <v>37382</v>
      </c>
      <c r="AI1358" s="1">
        <v>37535</v>
      </c>
      <c r="AJ1358" s="1">
        <v>37533</v>
      </c>
      <c r="AK1358" s="8" t="s">
        <v>4001</v>
      </c>
      <c r="AM1358" s="12" t="s">
        <v>6866</v>
      </c>
    </row>
    <row r="1359" spans="1:39" x14ac:dyDescent="0.15">
      <c r="A1359" s="2" t="s">
        <v>6867</v>
      </c>
      <c r="B1359" s="2" t="s">
        <v>3996</v>
      </c>
      <c r="C1359" s="2">
        <v>270</v>
      </c>
      <c r="D1359" s="14" t="s">
        <v>6870</v>
      </c>
      <c r="E1359"/>
      <c r="F1359" t="s">
        <v>3997</v>
      </c>
      <c r="G1359" t="s">
        <v>6162</v>
      </c>
      <c r="H1359" t="s">
        <v>6163</v>
      </c>
      <c r="K1359" s="4">
        <v>94</v>
      </c>
      <c r="L1359" s="4" t="s">
        <v>6164</v>
      </c>
      <c r="M1359" s="9">
        <v>9780674910874</v>
      </c>
      <c r="N1359" t="s">
        <v>2058</v>
      </c>
      <c r="O1359" t="s">
        <v>2059</v>
      </c>
      <c r="P1359" t="s">
        <v>2059</v>
      </c>
      <c r="Q1359" s="10">
        <v>19.95</v>
      </c>
      <c r="R1359" s="11">
        <v>0.1</v>
      </c>
      <c r="S1359" s="10">
        <v>15</v>
      </c>
      <c r="T1359" s="4" t="s">
        <v>6883</v>
      </c>
      <c r="U1359">
        <v>15</v>
      </c>
      <c r="V1359">
        <v>14</v>
      </c>
      <c r="W1359">
        <v>5</v>
      </c>
      <c r="X1359">
        <v>15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5</v>
      </c>
      <c r="AE1359">
        <v>0</v>
      </c>
      <c r="AF1359">
        <v>5</v>
      </c>
      <c r="AH1359" s="1">
        <v>37382</v>
      </c>
      <c r="AI1359" s="1">
        <v>37535</v>
      </c>
      <c r="AJ1359" s="1">
        <v>37475</v>
      </c>
      <c r="AK1359" s="8">
        <v>19.95</v>
      </c>
      <c r="AM1359" s="12" t="s">
        <v>6866</v>
      </c>
    </row>
    <row r="1360" spans="1:39" x14ac:dyDescent="0.15">
      <c r="A1360" s="2" t="s">
        <v>6867</v>
      </c>
      <c r="B1360" s="2" t="s">
        <v>3996</v>
      </c>
      <c r="C1360" s="2">
        <v>285</v>
      </c>
      <c r="D1360" s="14" t="s">
        <v>6870</v>
      </c>
      <c r="E1360"/>
      <c r="F1360" t="s">
        <v>3865</v>
      </c>
      <c r="G1360" t="s">
        <v>225</v>
      </c>
      <c r="H1360" t="s">
        <v>41</v>
      </c>
      <c r="K1360" s="4">
        <v>84</v>
      </c>
      <c r="L1360" s="4" t="s">
        <v>42</v>
      </c>
      <c r="M1360" s="9">
        <v>9780521288088</v>
      </c>
      <c r="N1360" t="s">
        <v>4020</v>
      </c>
      <c r="O1360" t="s">
        <v>4020</v>
      </c>
      <c r="P1360" t="s">
        <v>4020</v>
      </c>
      <c r="Q1360" s="10">
        <v>26.7</v>
      </c>
      <c r="R1360" s="11"/>
      <c r="S1360" s="10">
        <v>20.05</v>
      </c>
      <c r="T1360" s="4" t="s">
        <v>6864</v>
      </c>
      <c r="U1360">
        <v>15</v>
      </c>
      <c r="V1360">
        <v>16</v>
      </c>
      <c r="W1360">
        <v>13</v>
      </c>
      <c r="X1360">
        <v>15</v>
      </c>
      <c r="Y1360">
        <v>0</v>
      </c>
      <c r="Z1360">
        <v>0</v>
      </c>
      <c r="AA1360">
        <v>10</v>
      </c>
      <c r="AB1360">
        <v>0</v>
      </c>
      <c r="AC1360">
        <v>0</v>
      </c>
      <c r="AD1360">
        <v>0</v>
      </c>
      <c r="AE1360">
        <v>3</v>
      </c>
      <c r="AF1360">
        <v>3</v>
      </c>
      <c r="AH1360" s="1">
        <v>37378</v>
      </c>
      <c r="AI1360" s="1">
        <v>37535</v>
      </c>
      <c r="AJ1360" s="1">
        <v>37481</v>
      </c>
      <c r="AK1360" s="8" t="s">
        <v>387</v>
      </c>
      <c r="AM1360" s="12" t="s">
        <v>6866</v>
      </c>
    </row>
    <row r="1361" spans="1:40" x14ac:dyDescent="0.15">
      <c r="A1361" s="2" t="s">
        <v>6867</v>
      </c>
      <c r="B1361" s="2" t="s">
        <v>3996</v>
      </c>
      <c r="C1361" s="2">
        <v>285</v>
      </c>
      <c r="D1361" s="14" t="s">
        <v>6870</v>
      </c>
      <c r="E1361"/>
      <c r="F1361" t="s">
        <v>3865</v>
      </c>
      <c r="G1361" t="s">
        <v>3866</v>
      </c>
      <c r="H1361" t="s">
        <v>3867</v>
      </c>
      <c r="K1361" s="4">
        <v>80</v>
      </c>
      <c r="L1361" s="4" t="s">
        <v>3868</v>
      </c>
      <c r="M1361" s="9">
        <v>9780674598461</v>
      </c>
      <c r="N1361" t="s">
        <v>2058</v>
      </c>
      <c r="O1361" t="s">
        <v>2059</v>
      </c>
      <c r="P1361" t="s">
        <v>2059</v>
      </c>
      <c r="Q1361" s="10">
        <v>20.25</v>
      </c>
      <c r="R1361" s="11"/>
      <c r="S1361" s="10">
        <v>15.2</v>
      </c>
      <c r="T1361" s="4" t="s">
        <v>6864</v>
      </c>
      <c r="U1361">
        <v>15</v>
      </c>
      <c r="V1361">
        <v>16</v>
      </c>
      <c r="W1361">
        <v>36</v>
      </c>
      <c r="X1361">
        <v>40</v>
      </c>
      <c r="Y1361">
        <v>29</v>
      </c>
      <c r="Z1361">
        <v>0</v>
      </c>
      <c r="AA1361">
        <v>0</v>
      </c>
      <c r="AB1361">
        <v>0</v>
      </c>
      <c r="AC1361">
        <v>0</v>
      </c>
      <c r="AD1361">
        <v>6</v>
      </c>
      <c r="AE1361">
        <v>1</v>
      </c>
      <c r="AF1361">
        <v>7</v>
      </c>
      <c r="AH1361" s="1">
        <v>37378</v>
      </c>
      <c r="AI1361" s="1">
        <v>37535</v>
      </c>
      <c r="AJ1361" s="1">
        <v>37475</v>
      </c>
      <c r="AK1361" s="8" t="s">
        <v>316</v>
      </c>
      <c r="AM1361" s="12" t="s">
        <v>6866</v>
      </c>
    </row>
    <row r="1362" spans="1:40" x14ac:dyDescent="0.15">
      <c r="A1362" s="2" t="s">
        <v>6867</v>
      </c>
      <c r="B1362" s="2" t="s">
        <v>3996</v>
      </c>
      <c r="C1362" s="2" t="s">
        <v>4010</v>
      </c>
      <c r="D1362" s="14" t="s">
        <v>6870</v>
      </c>
      <c r="E1362"/>
      <c r="F1362" t="s">
        <v>4011</v>
      </c>
      <c r="G1362" t="s">
        <v>1832</v>
      </c>
      <c r="H1362" t="s">
        <v>1833</v>
      </c>
      <c r="K1362" s="4">
        <v>77</v>
      </c>
      <c r="L1362" s="4" t="s">
        <v>1834</v>
      </c>
      <c r="M1362" s="9">
        <v>9780520037212</v>
      </c>
      <c r="N1362" t="s">
        <v>6921</v>
      </c>
      <c r="O1362" t="s">
        <v>6922</v>
      </c>
      <c r="P1362" t="s">
        <v>6922</v>
      </c>
      <c r="Q1362" s="10">
        <v>23.45</v>
      </c>
      <c r="R1362" s="11"/>
      <c r="S1362" s="10">
        <v>17.600000000000001</v>
      </c>
      <c r="T1362" s="4" t="s">
        <v>6864</v>
      </c>
      <c r="U1362">
        <v>2</v>
      </c>
      <c r="V1362">
        <v>1</v>
      </c>
      <c r="W1362">
        <v>5</v>
      </c>
      <c r="X1362">
        <v>6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3</v>
      </c>
      <c r="AE1362">
        <v>0</v>
      </c>
      <c r="AF1362">
        <v>3</v>
      </c>
      <c r="AH1362" s="1">
        <v>37518</v>
      </c>
      <c r="AI1362" s="1">
        <v>37535</v>
      </c>
      <c r="AJ1362" s="1">
        <v>37524</v>
      </c>
      <c r="AK1362" s="8" t="s">
        <v>1162</v>
      </c>
      <c r="AM1362" s="12" t="s">
        <v>6866</v>
      </c>
    </row>
    <row r="1363" spans="1:40" x14ac:dyDescent="0.15">
      <c r="A1363" s="2" t="s">
        <v>6867</v>
      </c>
      <c r="B1363" s="2" t="s">
        <v>3996</v>
      </c>
      <c r="C1363" s="2" t="s">
        <v>4010</v>
      </c>
      <c r="D1363" s="14" t="s">
        <v>6870</v>
      </c>
      <c r="E1363"/>
      <c r="F1363" t="s">
        <v>4011</v>
      </c>
      <c r="G1363" t="s">
        <v>4012</v>
      </c>
      <c r="H1363" t="s">
        <v>4013</v>
      </c>
      <c r="K1363" s="4">
        <v>99</v>
      </c>
      <c r="L1363" s="4" t="s">
        <v>4014</v>
      </c>
      <c r="M1363" s="9">
        <v>9780691004532</v>
      </c>
      <c r="N1363" t="s">
        <v>6922</v>
      </c>
      <c r="O1363" t="s">
        <v>6922</v>
      </c>
      <c r="P1363" t="s">
        <v>6922</v>
      </c>
      <c r="Q1363" s="10">
        <v>21.95</v>
      </c>
      <c r="R1363" s="11"/>
      <c r="S1363" s="10">
        <v>16.5</v>
      </c>
      <c r="T1363" s="4" t="s">
        <v>6864</v>
      </c>
      <c r="U1363">
        <v>2</v>
      </c>
      <c r="V1363">
        <v>1</v>
      </c>
      <c r="W1363">
        <v>5</v>
      </c>
      <c r="X1363">
        <v>6</v>
      </c>
      <c r="Y1363">
        <v>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H1363" s="1">
        <v>37518</v>
      </c>
      <c r="AI1363" s="1">
        <v>37535</v>
      </c>
      <c r="AJ1363" s="1">
        <v>37526</v>
      </c>
      <c r="AK1363" s="8" t="s">
        <v>4015</v>
      </c>
      <c r="AM1363" s="12" t="s">
        <v>6866</v>
      </c>
    </row>
    <row r="1364" spans="1:40" x14ac:dyDescent="0.15">
      <c r="A1364" s="2" t="s">
        <v>6867</v>
      </c>
      <c r="B1364" s="2" t="s">
        <v>3996</v>
      </c>
      <c r="C1364" s="2" t="s">
        <v>4010</v>
      </c>
      <c r="D1364" s="14" t="s">
        <v>6870</v>
      </c>
      <c r="E1364"/>
      <c r="F1364" t="s">
        <v>4011</v>
      </c>
      <c r="G1364" t="s">
        <v>2371</v>
      </c>
      <c r="H1364" t="s">
        <v>374</v>
      </c>
      <c r="K1364" s="4">
        <v>85</v>
      </c>
      <c r="L1364" s="4" t="s">
        <v>375</v>
      </c>
      <c r="M1364" s="9">
        <v>9780691024325</v>
      </c>
      <c r="N1364" t="s">
        <v>6922</v>
      </c>
      <c r="O1364" t="s">
        <v>6922</v>
      </c>
      <c r="P1364" t="s">
        <v>6922</v>
      </c>
      <c r="Q1364" s="10">
        <v>29.95</v>
      </c>
      <c r="R1364" s="11"/>
      <c r="S1364" s="10">
        <v>22.5</v>
      </c>
      <c r="T1364" s="4" t="s">
        <v>6864</v>
      </c>
      <c r="U1364">
        <v>2</v>
      </c>
      <c r="V1364">
        <v>1</v>
      </c>
      <c r="W1364">
        <v>5</v>
      </c>
      <c r="X1364">
        <v>6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3</v>
      </c>
      <c r="AE1364">
        <v>0</v>
      </c>
      <c r="AF1364">
        <v>3</v>
      </c>
      <c r="AH1364" s="1">
        <v>37518</v>
      </c>
      <c r="AI1364" s="1">
        <v>37535</v>
      </c>
      <c r="AJ1364" s="1">
        <v>37526</v>
      </c>
      <c r="AK1364" s="8" t="s">
        <v>2403</v>
      </c>
      <c r="AM1364" s="12" t="s">
        <v>6866</v>
      </c>
    </row>
    <row r="1365" spans="1:40" x14ac:dyDescent="0.15">
      <c r="A1365" s="2" t="s">
        <v>6867</v>
      </c>
      <c r="B1365" s="2" t="s">
        <v>3901</v>
      </c>
      <c r="C1365" s="2">
        <v>5</v>
      </c>
      <c r="D1365" s="14" t="s">
        <v>6870</v>
      </c>
      <c r="E1365"/>
      <c r="F1365" t="s">
        <v>4376</v>
      </c>
      <c r="G1365" t="s">
        <v>4377</v>
      </c>
      <c r="H1365" t="s">
        <v>4378</v>
      </c>
      <c r="I1365" s="4">
        <v>3</v>
      </c>
      <c r="K1365" s="4">
        <v>1</v>
      </c>
      <c r="L1365" s="4" t="s">
        <v>4379</v>
      </c>
      <c r="M1365" s="9">
        <v>9780130873071</v>
      </c>
      <c r="N1365" t="s">
        <v>3943</v>
      </c>
      <c r="O1365" t="s">
        <v>3943</v>
      </c>
      <c r="P1365" t="s">
        <v>3943</v>
      </c>
      <c r="Q1365" s="10">
        <v>76</v>
      </c>
      <c r="R1365" s="11"/>
      <c r="S1365" s="10">
        <v>57</v>
      </c>
      <c r="T1365" s="4" t="s">
        <v>6864</v>
      </c>
      <c r="U1365">
        <v>210</v>
      </c>
      <c r="V1365">
        <v>168</v>
      </c>
      <c r="W1365">
        <v>160</v>
      </c>
      <c r="X1365">
        <v>210</v>
      </c>
      <c r="Y1365">
        <v>9</v>
      </c>
      <c r="Z1365">
        <v>0</v>
      </c>
      <c r="AA1365">
        <v>45</v>
      </c>
      <c r="AB1365">
        <v>0</v>
      </c>
      <c r="AC1365">
        <v>30</v>
      </c>
      <c r="AD1365">
        <v>12</v>
      </c>
      <c r="AE1365">
        <v>146</v>
      </c>
      <c r="AF1365">
        <v>158</v>
      </c>
      <c r="AH1365" s="1">
        <v>37377</v>
      </c>
      <c r="AI1365" s="1">
        <v>37535</v>
      </c>
      <c r="AJ1365" s="1">
        <v>37481</v>
      </c>
      <c r="AK1365" s="8" t="s">
        <v>1889</v>
      </c>
      <c r="AM1365" s="12" t="s">
        <v>6866</v>
      </c>
      <c r="AN1365" s="13" t="s">
        <v>1051</v>
      </c>
    </row>
    <row r="1366" spans="1:40" x14ac:dyDescent="0.15">
      <c r="A1366" s="2" t="s">
        <v>6867</v>
      </c>
      <c r="B1366" s="2" t="s">
        <v>3901</v>
      </c>
      <c r="C1366" s="2">
        <v>9</v>
      </c>
      <c r="D1366" s="14" t="s">
        <v>6870</v>
      </c>
      <c r="E1366"/>
      <c r="F1366" t="s">
        <v>2787</v>
      </c>
      <c r="G1366" t="s">
        <v>2788</v>
      </c>
      <c r="H1366" t="s">
        <v>2789</v>
      </c>
      <c r="I1366" s="4">
        <v>2</v>
      </c>
      <c r="K1366" s="4">
        <v>2</v>
      </c>
      <c r="L1366" s="4" t="s">
        <v>2790</v>
      </c>
      <c r="M1366" s="9">
        <v>9780805385533</v>
      </c>
      <c r="N1366" t="s">
        <v>1901</v>
      </c>
      <c r="O1366" t="s">
        <v>3894</v>
      </c>
      <c r="P1366" t="s">
        <v>3894</v>
      </c>
      <c r="Q1366" s="10">
        <v>52</v>
      </c>
      <c r="R1366" s="11"/>
      <c r="S1366" s="10">
        <v>39</v>
      </c>
      <c r="T1366" s="4" t="s">
        <v>6864</v>
      </c>
      <c r="U1366">
        <v>150</v>
      </c>
      <c r="V1366">
        <v>192</v>
      </c>
      <c r="W1366">
        <v>150</v>
      </c>
      <c r="X1366">
        <v>150</v>
      </c>
      <c r="Y1366">
        <v>1</v>
      </c>
      <c r="Z1366">
        <v>0</v>
      </c>
      <c r="AA1366">
        <v>1</v>
      </c>
      <c r="AB1366">
        <v>0</v>
      </c>
      <c r="AC1366">
        <v>0</v>
      </c>
      <c r="AD1366">
        <v>178</v>
      </c>
      <c r="AE1366">
        <v>14</v>
      </c>
      <c r="AF1366">
        <v>192</v>
      </c>
      <c r="AH1366" s="1">
        <v>37406</v>
      </c>
      <c r="AI1366" s="1">
        <v>37535</v>
      </c>
      <c r="AJ1366" s="1">
        <v>37545</v>
      </c>
      <c r="AK1366" s="8" t="s">
        <v>3575</v>
      </c>
      <c r="AM1366" s="12" t="s">
        <v>6866</v>
      </c>
    </row>
    <row r="1367" spans="1:40" x14ac:dyDescent="0.15">
      <c r="A1367" s="2" t="s">
        <v>6867</v>
      </c>
      <c r="B1367" s="2" t="s">
        <v>3901</v>
      </c>
      <c r="C1367" s="2">
        <v>160</v>
      </c>
      <c r="D1367" s="14" t="s">
        <v>6870</v>
      </c>
      <c r="E1367"/>
      <c r="F1367" t="s">
        <v>3332</v>
      </c>
      <c r="G1367" t="s">
        <v>274</v>
      </c>
      <c r="H1367" t="s">
        <v>3333</v>
      </c>
      <c r="K1367" s="4">
        <v>96</v>
      </c>
      <c r="L1367" s="4" t="s">
        <v>3334</v>
      </c>
      <c r="M1367" s="9">
        <v>9780201547306</v>
      </c>
      <c r="N1367" t="s">
        <v>3894</v>
      </c>
      <c r="O1367" t="s">
        <v>3894</v>
      </c>
      <c r="P1367" t="s">
        <v>3894</v>
      </c>
      <c r="Q1367" s="10">
        <v>132</v>
      </c>
      <c r="R1367" s="11"/>
      <c r="S1367" s="10">
        <v>99</v>
      </c>
      <c r="T1367" s="4" t="s">
        <v>6864</v>
      </c>
      <c r="U1367">
        <v>25</v>
      </c>
      <c r="V1367">
        <v>32</v>
      </c>
      <c r="W1367">
        <v>22</v>
      </c>
      <c r="X1367">
        <v>25</v>
      </c>
      <c r="Y1367">
        <v>18</v>
      </c>
      <c r="Z1367">
        <v>0</v>
      </c>
      <c r="AA1367">
        <v>0</v>
      </c>
      <c r="AB1367">
        <v>0</v>
      </c>
      <c r="AC1367">
        <v>4</v>
      </c>
      <c r="AD1367">
        <v>9</v>
      </c>
      <c r="AE1367">
        <v>6</v>
      </c>
      <c r="AF1367">
        <v>15</v>
      </c>
      <c r="AH1367" s="1">
        <v>37382</v>
      </c>
      <c r="AI1367" s="1">
        <v>37535</v>
      </c>
      <c r="AJ1367" s="1">
        <v>37526</v>
      </c>
      <c r="AK1367" s="8" t="s">
        <v>3335</v>
      </c>
      <c r="AM1367" s="12" t="s">
        <v>6866</v>
      </c>
    </row>
    <row r="1368" spans="1:40" x14ac:dyDescent="0.15">
      <c r="A1368" s="2" t="s">
        <v>6867</v>
      </c>
      <c r="B1368" s="2" t="s">
        <v>3901</v>
      </c>
      <c r="C1368" s="2">
        <v>171</v>
      </c>
      <c r="D1368" s="14" t="s">
        <v>6870</v>
      </c>
      <c r="E1368"/>
      <c r="F1368" t="s">
        <v>1736</v>
      </c>
      <c r="G1368" t="s">
        <v>1737</v>
      </c>
      <c r="H1368" t="s">
        <v>1738</v>
      </c>
      <c r="K1368" s="4">
        <v>2</v>
      </c>
      <c r="L1368" s="4" t="s">
        <v>1739</v>
      </c>
      <c r="M1368" s="9">
        <v>9780262041997</v>
      </c>
      <c r="N1368" t="s">
        <v>6134</v>
      </c>
      <c r="O1368" t="s">
        <v>2059</v>
      </c>
      <c r="P1368" t="s">
        <v>2059</v>
      </c>
      <c r="Q1368" s="10">
        <v>53.35</v>
      </c>
      <c r="R1368" s="11"/>
      <c r="S1368" s="10">
        <v>40.049999999999997</v>
      </c>
      <c r="T1368" s="4" t="s">
        <v>6864</v>
      </c>
      <c r="U1368">
        <v>15</v>
      </c>
      <c r="V1368">
        <v>6</v>
      </c>
      <c r="W1368">
        <v>20</v>
      </c>
      <c r="X1368">
        <v>23</v>
      </c>
      <c r="Y1368">
        <v>12</v>
      </c>
      <c r="Z1368">
        <v>0</v>
      </c>
      <c r="AA1368">
        <v>0</v>
      </c>
      <c r="AB1368">
        <v>0</v>
      </c>
      <c r="AC1368">
        <v>3</v>
      </c>
      <c r="AD1368">
        <v>8</v>
      </c>
      <c r="AE1368">
        <v>0</v>
      </c>
      <c r="AF1368">
        <v>8</v>
      </c>
      <c r="AH1368" s="1">
        <v>37410</v>
      </c>
      <c r="AI1368" s="1">
        <v>37535</v>
      </c>
      <c r="AJ1368" s="1">
        <v>37475</v>
      </c>
      <c r="AK1368" s="8" t="s">
        <v>1740</v>
      </c>
      <c r="AM1368" s="12" t="s">
        <v>6866</v>
      </c>
    </row>
    <row r="1369" spans="1:40" x14ac:dyDescent="0.15">
      <c r="A1369" s="2" t="s">
        <v>6867</v>
      </c>
      <c r="B1369" s="2" t="s">
        <v>3901</v>
      </c>
      <c r="C1369" s="2">
        <v>201</v>
      </c>
      <c r="D1369" s="14" t="s">
        <v>6870</v>
      </c>
      <c r="E1369"/>
      <c r="F1369" t="s">
        <v>3360</v>
      </c>
      <c r="G1369" t="s">
        <v>3361</v>
      </c>
      <c r="H1369" t="s">
        <v>3362</v>
      </c>
      <c r="K1369" s="4">
        <v>76</v>
      </c>
      <c r="L1369" s="4" t="s">
        <v>3363</v>
      </c>
      <c r="M1369" s="9">
        <v>9780738201252</v>
      </c>
      <c r="N1369" t="s">
        <v>5997</v>
      </c>
      <c r="O1369" t="s">
        <v>1938</v>
      </c>
      <c r="P1369" t="s">
        <v>1938</v>
      </c>
      <c r="Q1369" s="10">
        <v>56.55</v>
      </c>
      <c r="R1369" s="11"/>
      <c r="S1369" s="10">
        <v>42.45</v>
      </c>
      <c r="T1369" s="4" t="s">
        <v>6864</v>
      </c>
      <c r="U1369">
        <v>35</v>
      </c>
      <c r="V1369">
        <v>24</v>
      </c>
      <c r="W1369">
        <v>24</v>
      </c>
      <c r="X1369">
        <v>35</v>
      </c>
      <c r="Y1369">
        <v>0</v>
      </c>
      <c r="Z1369">
        <v>0</v>
      </c>
      <c r="AA1369">
        <v>4</v>
      </c>
      <c r="AB1369">
        <v>0</v>
      </c>
      <c r="AC1369">
        <v>0</v>
      </c>
      <c r="AD1369">
        <v>0</v>
      </c>
      <c r="AE1369">
        <v>20</v>
      </c>
      <c r="AF1369">
        <v>20</v>
      </c>
      <c r="AH1369" s="1">
        <v>37382</v>
      </c>
      <c r="AI1369" s="1">
        <v>37535</v>
      </c>
      <c r="AJ1369" s="1">
        <v>37426</v>
      </c>
      <c r="AK1369" s="8" t="s">
        <v>3364</v>
      </c>
      <c r="AM1369" s="12" t="s">
        <v>6866</v>
      </c>
    </row>
    <row r="1370" spans="1:40" x14ac:dyDescent="0.15">
      <c r="A1370" s="2" t="s">
        <v>6867</v>
      </c>
      <c r="B1370" s="2" t="s">
        <v>3901</v>
      </c>
      <c r="C1370" s="2">
        <v>223</v>
      </c>
      <c r="D1370" s="14" t="s">
        <v>6870</v>
      </c>
      <c r="E1370"/>
      <c r="F1370" t="s">
        <v>665</v>
      </c>
      <c r="G1370" t="s">
        <v>665</v>
      </c>
      <c r="H1370" t="s">
        <v>666</v>
      </c>
      <c r="K1370" s="4">
        <v>84</v>
      </c>
      <c r="L1370" s="4" t="s">
        <v>667</v>
      </c>
      <c r="M1370" s="9">
        <v>9780226109534</v>
      </c>
      <c r="N1370" t="s">
        <v>6896</v>
      </c>
      <c r="O1370" t="s">
        <v>6896</v>
      </c>
      <c r="P1370" t="s">
        <v>6896</v>
      </c>
      <c r="Q1370" s="10">
        <v>30.95</v>
      </c>
      <c r="R1370" s="11"/>
      <c r="S1370" s="10">
        <v>23.25</v>
      </c>
      <c r="T1370" s="4" t="s">
        <v>6864</v>
      </c>
      <c r="U1370">
        <v>10</v>
      </c>
      <c r="V1370">
        <v>5</v>
      </c>
      <c r="W1370">
        <v>10</v>
      </c>
      <c r="X1370">
        <v>10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8</v>
      </c>
      <c r="AE1370">
        <v>0</v>
      </c>
      <c r="AF1370">
        <v>8</v>
      </c>
      <c r="AH1370" s="1">
        <v>37406</v>
      </c>
      <c r="AI1370" s="1">
        <v>37535</v>
      </c>
      <c r="AJ1370" s="1">
        <v>37473</v>
      </c>
      <c r="AK1370" s="8" t="s">
        <v>668</v>
      </c>
      <c r="AM1370" s="12" t="s">
        <v>6866</v>
      </c>
    </row>
    <row r="1371" spans="1:40" x14ac:dyDescent="0.15">
      <c r="A1371" s="2" t="s">
        <v>6867</v>
      </c>
      <c r="B1371" s="2" t="s">
        <v>3901</v>
      </c>
      <c r="C1371" s="2">
        <v>239</v>
      </c>
      <c r="D1371" s="14" t="s">
        <v>6870</v>
      </c>
      <c r="E1371"/>
      <c r="F1371" t="s">
        <v>1092</v>
      </c>
      <c r="G1371" t="s">
        <v>6911</v>
      </c>
      <c r="H1371" t="s">
        <v>6912</v>
      </c>
      <c r="L1371" s="4" t="s">
        <v>6913</v>
      </c>
      <c r="M1371" s="9">
        <v>9780189999999</v>
      </c>
      <c r="N1371" t="s">
        <v>6914</v>
      </c>
      <c r="O1371" t="s">
        <v>6914</v>
      </c>
      <c r="P1371" t="s">
        <v>6914</v>
      </c>
      <c r="Q1371" s="10">
        <v>0</v>
      </c>
      <c r="R1371" s="11"/>
      <c r="S1371" s="10">
        <v>0</v>
      </c>
      <c r="T1371" s="4" t="s">
        <v>6864</v>
      </c>
      <c r="U1371">
        <v>0</v>
      </c>
      <c r="V1371">
        <v>7</v>
      </c>
      <c r="W1371">
        <v>0</v>
      </c>
      <c r="X1371">
        <v>424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H1371" s="1">
        <v>37419</v>
      </c>
      <c r="AI1371" s="1">
        <v>37535</v>
      </c>
      <c r="AM1371" s="12" t="s">
        <v>6866</v>
      </c>
    </row>
    <row r="1372" spans="1:40" x14ac:dyDescent="0.15">
      <c r="A1372" s="2" t="s">
        <v>6867</v>
      </c>
      <c r="B1372" s="2" t="s">
        <v>3901</v>
      </c>
      <c r="C1372" s="2">
        <v>271</v>
      </c>
      <c r="D1372" s="14" t="s">
        <v>6870</v>
      </c>
      <c r="E1372"/>
      <c r="F1372" t="s">
        <v>1736</v>
      </c>
      <c r="G1372" t="s">
        <v>1737</v>
      </c>
      <c r="H1372" t="s">
        <v>1738</v>
      </c>
      <c r="K1372" s="4">
        <v>2</v>
      </c>
      <c r="L1372" s="4" t="s">
        <v>1739</v>
      </c>
      <c r="M1372" s="9">
        <v>9780262041997</v>
      </c>
      <c r="N1372" t="s">
        <v>6134</v>
      </c>
      <c r="O1372" t="s">
        <v>2059</v>
      </c>
      <c r="P1372" t="s">
        <v>2059</v>
      </c>
      <c r="Q1372" s="10">
        <v>53.35</v>
      </c>
      <c r="R1372" s="11"/>
      <c r="S1372" s="10">
        <v>40.049999999999997</v>
      </c>
      <c r="T1372" s="4" t="s">
        <v>6864</v>
      </c>
      <c r="U1372">
        <v>8</v>
      </c>
      <c r="V1372">
        <v>13</v>
      </c>
      <c r="W1372">
        <v>20</v>
      </c>
      <c r="X1372">
        <v>23</v>
      </c>
      <c r="Y1372">
        <v>12</v>
      </c>
      <c r="Z1372">
        <v>0</v>
      </c>
      <c r="AA1372">
        <v>0</v>
      </c>
      <c r="AB1372">
        <v>0</v>
      </c>
      <c r="AC1372">
        <v>3</v>
      </c>
      <c r="AD1372">
        <v>8</v>
      </c>
      <c r="AE1372">
        <v>0</v>
      </c>
      <c r="AF1372">
        <v>8</v>
      </c>
      <c r="AH1372" s="1">
        <v>37410</v>
      </c>
      <c r="AI1372" s="1">
        <v>37535</v>
      </c>
      <c r="AJ1372" s="1">
        <v>37475</v>
      </c>
      <c r="AK1372" s="8" t="s">
        <v>1740</v>
      </c>
      <c r="AM1372" s="12" t="s">
        <v>6866</v>
      </c>
    </row>
    <row r="1373" spans="1:40" x14ac:dyDescent="0.15">
      <c r="A1373" s="2" t="s">
        <v>6867</v>
      </c>
      <c r="B1373" s="2" t="s">
        <v>3901</v>
      </c>
      <c r="C1373" s="2" t="s">
        <v>2030</v>
      </c>
      <c r="D1373" s="14" t="s">
        <v>6870</v>
      </c>
      <c r="E1373"/>
      <c r="F1373" t="s">
        <v>2031</v>
      </c>
      <c r="G1373" t="s">
        <v>1223</v>
      </c>
      <c r="H1373" t="s">
        <v>2032</v>
      </c>
      <c r="I1373" s="4">
        <v>3</v>
      </c>
      <c r="K1373" s="4">
        <v>99</v>
      </c>
      <c r="L1373" s="4" t="s">
        <v>2962</v>
      </c>
      <c r="M1373" s="9">
        <v>9780138053260</v>
      </c>
      <c r="N1373" t="s">
        <v>3943</v>
      </c>
      <c r="O1373" t="s">
        <v>3943</v>
      </c>
      <c r="P1373" t="s">
        <v>3943</v>
      </c>
      <c r="Q1373" s="10">
        <v>96</v>
      </c>
      <c r="R1373" s="11"/>
      <c r="S1373" s="10">
        <v>72</v>
      </c>
      <c r="T1373" s="4" t="s">
        <v>6864</v>
      </c>
      <c r="U1373">
        <v>55</v>
      </c>
      <c r="V1373">
        <v>52</v>
      </c>
      <c r="W1373">
        <v>45</v>
      </c>
      <c r="X1373">
        <v>55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44</v>
      </c>
      <c r="AE1373">
        <v>2</v>
      </c>
      <c r="AF1373">
        <v>46</v>
      </c>
      <c r="AH1373" s="1">
        <v>37426</v>
      </c>
      <c r="AI1373" s="1">
        <v>37535</v>
      </c>
      <c r="AJ1373" s="1">
        <v>37477</v>
      </c>
      <c r="AK1373" s="8" t="s">
        <v>3916</v>
      </c>
      <c r="AM1373" s="12" t="s">
        <v>6866</v>
      </c>
    </row>
    <row r="1374" spans="1:40" x14ac:dyDescent="0.15">
      <c r="A1374" s="2" t="s">
        <v>6867</v>
      </c>
      <c r="B1374" s="2" t="s">
        <v>3901</v>
      </c>
      <c r="C1374" s="2" t="s">
        <v>1903</v>
      </c>
      <c r="D1374" s="14" t="s">
        <v>6870</v>
      </c>
      <c r="E1374" t="s">
        <v>2236</v>
      </c>
      <c r="F1374" t="s">
        <v>2237</v>
      </c>
      <c r="G1374" t="s">
        <v>2237</v>
      </c>
      <c r="H1374" t="s">
        <v>2238</v>
      </c>
      <c r="K1374" s="4">
        <v>2</v>
      </c>
      <c r="L1374" s="4" t="s">
        <v>2239</v>
      </c>
      <c r="M1374" s="9">
        <v>9780100718081</v>
      </c>
      <c r="N1374" t="s">
        <v>3921</v>
      </c>
      <c r="O1374" t="s">
        <v>3921</v>
      </c>
      <c r="P1374" t="s">
        <v>3921</v>
      </c>
      <c r="Q1374" s="10">
        <v>48.1</v>
      </c>
      <c r="R1374" s="11"/>
      <c r="S1374" s="10">
        <v>36.1</v>
      </c>
      <c r="T1374" s="4" t="s">
        <v>6864</v>
      </c>
      <c r="U1374">
        <v>45</v>
      </c>
      <c r="V1374">
        <v>38</v>
      </c>
      <c r="W1374">
        <v>0</v>
      </c>
      <c r="X1374">
        <v>45</v>
      </c>
      <c r="Y1374">
        <v>2</v>
      </c>
      <c r="Z1374">
        <v>0</v>
      </c>
      <c r="AA1374">
        <v>0</v>
      </c>
      <c r="AB1374">
        <v>0</v>
      </c>
      <c r="AC1374">
        <v>0</v>
      </c>
      <c r="AD1374">
        <v>44</v>
      </c>
      <c r="AE1374">
        <v>0</v>
      </c>
      <c r="AF1374">
        <v>44</v>
      </c>
      <c r="AH1374" s="1">
        <v>37428</v>
      </c>
      <c r="AI1374" s="1">
        <v>37535</v>
      </c>
      <c r="AJ1374" s="1">
        <v>37539</v>
      </c>
      <c r="AK1374" s="8" t="s">
        <v>2676</v>
      </c>
      <c r="AM1374" s="12" t="s">
        <v>6866</v>
      </c>
    </row>
    <row r="1375" spans="1:40" x14ac:dyDescent="0.15">
      <c r="A1375" s="2" t="s">
        <v>6867</v>
      </c>
      <c r="B1375" s="2" t="s">
        <v>3901</v>
      </c>
      <c r="C1375" s="2" t="s">
        <v>4046</v>
      </c>
      <c r="D1375" s="14" t="s">
        <v>6870</v>
      </c>
      <c r="E1375"/>
      <c r="F1375" t="s">
        <v>4455</v>
      </c>
      <c r="G1375" t="s">
        <v>4456</v>
      </c>
      <c r="H1375" t="s">
        <v>4457</v>
      </c>
      <c r="I1375" s="4">
        <v>4</v>
      </c>
      <c r="K1375" s="4">
        <v>95</v>
      </c>
      <c r="L1375" s="4" t="s">
        <v>4458</v>
      </c>
      <c r="M1375" s="9">
        <v>9780030973024</v>
      </c>
      <c r="N1375" t="s">
        <v>1174</v>
      </c>
      <c r="O1375" t="s">
        <v>3888</v>
      </c>
      <c r="P1375" t="s">
        <v>3888</v>
      </c>
      <c r="Q1375" s="10">
        <v>123.35</v>
      </c>
      <c r="R1375" s="11"/>
      <c r="S1375" s="10">
        <v>92.55</v>
      </c>
      <c r="T1375" s="4" t="s">
        <v>6864</v>
      </c>
      <c r="U1375">
        <v>60</v>
      </c>
      <c r="V1375">
        <v>57</v>
      </c>
      <c r="W1375">
        <v>54</v>
      </c>
      <c r="X1375">
        <v>60</v>
      </c>
      <c r="Y1375">
        <v>5</v>
      </c>
      <c r="Z1375">
        <v>0</v>
      </c>
      <c r="AA1375">
        <v>0</v>
      </c>
      <c r="AB1375">
        <v>0</v>
      </c>
      <c r="AC1375">
        <v>0</v>
      </c>
      <c r="AD1375">
        <v>25</v>
      </c>
      <c r="AE1375">
        <v>24</v>
      </c>
      <c r="AF1375">
        <v>49</v>
      </c>
      <c r="AH1375" s="1">
        <v>37393</v>
      </c>
      <c r="AI1375" s="1">
        <v>37535</v>
      </c>
      <c r="AJ1375" s="1">
        <v>37463</v>
      </c>
      <c r="AK1375" s="8" t="s">
        <v>4459</v>
      </c>
      <c r="AM1375" s="12" t="s">
        <v>6866</v>
      </c>
    </row>
    <row r="1376" spans="1:40" x14ac:dyDescent="0.15">
      <c r="A1376" s="2" t="s">
        <v>6867</v>
      </c>
      <c r="B1376" s="2" t="s">
        <v>3901</v>
      </c>
      <c r="C1376" s="2" t="s">
        <v>3678</v>
      </c>
      <c r="D1376" s="14" t="s">
        <v>6870</v>
      </c>
      <c r="E1376"/>
      <c r="F1376" t="s">
        <v>1092</v>
      </c>
      <c r="G1376" t="s">
        <v>3679</v>
      </c>
      <c r="H1376" t="s">
        <v>3680</v>
      </c>
      <c r="I1376" s="4">
        <v>5</v>
      </c>
      <c r="K1376" s="4">
        <v>98</v>
      </c>
      <c r="L1376" s="4" t="s">
        <v>3681</v>
      </c>
      <c r="M1376" s="9">
        <v>9780136119715</v>
      </c>
      <c r="N1376" t="s">
        <v>3943</v>
      </c>
      <c r="O1376" t="s">
        <v>3943</v>
      </c>
      <c r="P1376" t="s">
        <v>3943</v>
      </c>
      <c r="Q1376" s="10">
        <v>120</v>
      </c>
      <c r="R1376" s="11"/>
      <c r="S1376" s="10">
        <v>90</v>
      </c>
      <c r="T1376" s="4" t="s">
        <v>6864</v>
      </c>
      <c r="U1376">
        <v>225</v>
      </c>
      <c r="V1376">
        <v>194</v>
      </c>
      <c r="W1376">
        <v>65</v>
      </c>
      <c r="X1376">
        <v>225</v>
      </c>
      <c r="Y1376">
        <v>-3</v>
      </c>
      <c r="Z1376">
        <v>0</v>
      </c>
      <c r="AA1376">
        <v>4</v>
      </c>
      <c r="AB1376">
        <v>0</v>
      </c>
      <c r="AC1376">
        <v>0</v>
      </c>
      <c r="AD1376">
        <v>4</v>
      </c>
      <c r="AE1376">
        <v>81</v>
      </c>
      <c r="AF1376">
        <v>85</v>
      </c>
      <c r="AG1376">
        <f>AF1376+AF1378</f>
        <v>148</v>
      </c>
      <c r="AH1376" s="1">
        <v>37426</v>
      </c>
      <c r="AI1376" s="1">
        <v>37535</v>
      </c>
      <c r="AJ1376" s="1">
        <v>37531</v>
      </c>
      <c r="AK1376" s="8" t="s">
        <v>3620</v>
      </c>
      <c r="AM1376" s="12" t="s">
        <v>6866</v>
      </c>
    </row>
    <row r="1377" spans="1:39" x14ac:dyDescent="0.15">
      <c r="A1377" s="2" t="s">
        <v>6867</v>
      </c>
      <c r="B1377" s="2" t="s">
        <v>3901</v>
      </c>
      <c r="C1377" s="2" t="s">
        <v>3678</v>
      </c>
      <c r="D1377" s="14" t="s">
        <v>6870</v>
      </c>
      <c r="E1377"/>
      <c r="F1377" t="s">
        <v>1092</v>
      </c>
      <c r="G1377" t="s">
        <v>3679</v>
      </c>
      <c r="H1377" t="s">
        <v>2240</v>
      </c>
      <c r="I1377" s="4">
        <v>5</v>
      </c>
      <c r="K1377" s="4">
        <v>98</v>
      </c>
      <c r="L1377" s="4" t="s">
        <v>2241</v>
      </c>
      <c r="M1377" s="9">
        <v>9780136279440</v>
      </c>
      <c r="N1377" t="s">
        <v>3943</v>
      </c>
      <c r="O1377" t="s">
        <v>3943</v>
      </c>
      <c r="P1377" t="s">
        <v>3943</v>
      </c>
      <c r="Q1377" s="10">
        <v>41</v>
      </c>
      <c r="R1377" s="11"/>
      <c r="S1377" s="10">
        <v>30.75</v>
      </c>
      <c r="T1377" s="4" t="s">
        <v>6883</v>
      </c>
      <c r="U1377">
        <v>225</v>
      </c>
      <c r="V1377">
        <v>194</v>
      </c>
      <c r="W1377">
        <v>37</v>
      </c>
      <c r="X1377">
        <v>225</v>
      </c>
      <c r="Y1377">
        <v>0</v>
      </c>
      <c r="Z1377">
        <v>0</v>
      </c>
      <c r="AA1377">
        <v>14</v>
      </c>
      <c r="AB1377">
        <v>0</v>
      </c>
      <c r="AC1377">
        <v>0</v>
      </c>
      <c r="AD1377">
        <v>0</v>
      </c>
      <c r="AE1377">
        <v>21</v>
      </c>
      <c r="AF1377">
        <v>21</v>
      </c>
      <c r="AG1377">
        <f>AF1377+AF1378</f>
        <v>84</v>
      </c>
      <c r="AH1377" s="1">
        <v>37426</v>
      </c>
      <c r="AI1377" s="1">
        <v>37535</v>
      </c>
      <c r="AJ1377" s="1">
        <v>37525</v>
      </c>
      <c r="AK1377" s="8" t="s">
        <v>2242</v>
      </c>
      <c r="AM1377" s="12" t="s">
        <v>6866</v>
      </c>
    </row>
    <row r="1378" spans="1:39" x14ac:dyDescent="0.15">
      <c r="A1378" s="2" t="s">
        <v>6867</v>
      </c>
      <c r="B1378" s="2" t="s">
        <v>3901</v>
      </c>
      <c r="C1378" s="2" t="s">
        <v>3678</v>
      </c>
      <c r="D1378" s="14" t="s">
        <v>6870</v>
      </c>
      <c r="E1378"/>
      <c r="F1378" t="s">
        <v>1092</v>
      </c>
      <c r="G1378" t="s">
        <v>3679</v>
      </c>
      <c r="H1378" t="s">
        <v>5614</v>
      </c>
      <c r="I1378" s="4">
        <v>5</v>
      </c>
      <c r="K1378" s="4">
        <v>98</v>
      </c>
      <c r="L1378" s="4" t="s">
        <v>5615</v>
      </c>
      <c r="M1378" s="9">
        <v>9780137949007</v>
      </c>
      <c r="N1378" t="s">
        <v>3943</v>
      </c>
      <c r="O1378" t="s">
        <v>3943</v>
      </c>
      <c r="P1378" t="s">
        <v>3943</v>
      </c>
      <c r="Q1378" s="10">
        <v>141</v>
      </c>
      <c r="R1378" s="11"/>
      <c r="S1378" s="10">
        <v>105.75</v>
      </c>
      <c r="T1378" s="4" t="s">
        <v>6883</v>
      </c>
      <c r="U1378">
        <v>225</v>
      </c>
      <c r="V1378">
        <v>194</v>
      </c>
      <c r="W1378">
        <v>70</v>
      </c>
      <c r="X1378">
        <v>225</v>
      </c>
      <c r="Y1378">
        <v>7</v>
      </c>
      <c r="Z1378">
        <v>0</v>
      </c>
      <c r="AA1378">
        <v>0</v>
      </c>
      <c r="AB1378">
        <v>0</v>
      </c>
      <c r="AC1378">
        <v>0</v>
      </c>
      <c r="AD1378">
        <v>63</v>
      </c>
      <c r="AE1378">
        <v>0</v>
      </c>
      <c r="AF1378">
        <v>63</v>
      </c>
      <c r="AH1378" s="1">
        <v>37426</v>
      </c>
      <c r="AI1378" s="1">
        <v>37535</v>
      </c>
      <c r="AJ1378" s="1">
        <v>37477</v>
      </c>
      <c r="AK1378" s="8" t="s">
        <v>692</v>
      </c>
      <c r="AM1378" s="12" t="s">
        <v>6866</v>
      </c>
    </row>
    <row r="1379" spans="1:39" x14ac:dyDescent="0.15">
      <c r="A1379" s="2" t="s">
        <v>6867</v>
      </c>
      <c r="B1379" s="2" t="s">
        <v>3901</v>
      </c>
      <c r="C1379" s="2" t="s">
        <v>3621</v>
      </c>
      <c r="D1379" s="14" t="s">
        <v>6925</v>
      </c>
      <c r="E1379"/>
      <c r="F1379" t="s">
        <v>3622</v>
      </c>
      <c r="G1379" t="s">
        <v>3623</v>
      </c>
      <c r="H1379" t="s">
        <v>3624</v>
      </c>
      <c r="K1379" s="4">
        <v>87</v>
      </c>
      <c r="L1379" s="4" t="s">
        <v>3625</v>
      </c>
      <c r="M1379" s="9">
        <v>9780155716308</v>
      </c>
      <c r="N1379" t="s">
        <v>6875</v>
      </c>
      <c r="O1379" t="s">
        <v>6875</v>
      </c>
      <c r="P1379" t="s">
        <v>6875</v>
      </c>
      <c r="Q1379" s="10">
        <v>112</v>
      </c>
      <c r="R1379" s="11"/>
      <c r="S1379" s="10">
        <v>84</v>
      </c>
      <c r="T1379" s="4" t="s">
        <v>6864</v>
      </c>
      <c r="U1379">
        <v>35</v>
      </c>
      <c r="V1379">
        <v>22</v>
      </c>
      <c r="W1379">
        <v>3</v>
      </c>
      <c r="X1379">
        <v>35</v>
      </c>
      <c r="Y1379">
        <v>0</v>
      </c>
      <c r="Z1379">
        <v>0</v>
      </c>
      <c r="AA1379">
        <v>2</v>
      </c>
      <c r="AB1379">
        <v>0</v>
      </c>
      <c r="AC1379">
        <v>1</v>
      </c>
      <c r="AD1379">
        <v>0</v>
      </c>
      <c r="AE1379">
        <v>3</v>
      </c>
      <c r="AF1379">
        <v>3</v>
      </c>
      <c r="AH1379" s="1">
        <v>37412</v>
      </c>
      <c r="AI1379" s="1">
        <v>37535</v>
      </c>
      <c r="AJ1379" s="1">
        <v>37530</v>
      </c>
      <c r="AK1379" s="8" t="s">
        <v>3626</v>
      </c>
      <c r="AM1379" s="12" t="s">
        <v>6866</v>
      </c>
    </row>
    <row r="1380" spans="1:39" x14ac:dyDescent="0.15">
      <c r="A1380" s="2" t="s">
        <v>6867</v>
      </c>
      <c r="B1380" s="2" t="s">
        <v>3901</v>
      </c>
      <c r="C1380" s="2" t="s">
        <v>4304</v>
      </c>
      <c r="D1380" s="14" t="s">
        <v>6925</v>
      </c>
      <c r="E1380"/>
      <c r="F1380" t="s">
        <v>4305</v>
      </c>
      <c r="G1380" t="s">
        <v>1054</v>
      </c>
      <c r="H1380" t="s">
        <v>4306</v>
      </c>
      <c r="J1380" s="4">
        <v>2</v>
      </c>
      <c r="K1380" s="4">
        <v>77</v>
      </c>
      <c r="L1380" s="4" t="s">
        <v>4307</v>
      </c>
      <c r="M1380" s="9">
        <v>9780471164357</v>
      </c>
      <c r="N1380" t="s">
        <v>3915</v>
      </c>
      <c r="O1380" t="s">
        <v>3915</v>
      </c>
      <c r="P1380" t="s">
        <v>3915</v>
      </c>
      <c r="Q1380" s="10">
        <v>106.65</v>
      </c>
      <c r="R1380" s="11"/>
      <c r="S1380" s="10">
        <v>80</v>
      </c>
      <c r="T1380" s="4" t="s">
        <v>6864</v>
      </c>
      <c r="U1380">
        <v>50</v>
      </c>
      <c r="V1380">
        <v>31</v>
      </c>
      <c r="W1380">
        <v>20</v>
      </c>
      <c r="X1380">
        <v>50</v>
      </c>
      <c r="Y1380">
        <v>5</v>
      </c>
      <c r="Z1380">
        <v>0</v>
      </c>
      <c r="AA1380">
        <v>0</v>
      </c>
      <c r="AB1380">
        <v>0</v>
      </c>
      <c r="AC1380">
        <v>2</v>
      </c>
      <c r="AD1380">
        <v>16</v>
      </c>
      <c r="AE1380">
        <v>0</v>
      </c>
      <c r="AF1380">
        <v>16</v>
      </c>
      <c r="AH1380" s="1">
        <v>37411</v>
      </c>
      <c r="AI1380" s="1">
        <v>37535</v>
      </c>
      <c r="AJ1380" s="1">
        <v>37494</v>
      </c>
      <c r="AK1380" s="8" t="s">
        <v>6774</v>
      </c>
      <c r="AM1380" s="12" t="s">
        <v>6866</v>
      </c>
    </row>
    <row r="1381" spans="1:39" x14ac:dyDescent="0.15">
      <c r="A1381" s="2" t="s">
        <v>6867</v>
      </c>
      <c r="B1381" s="2" t="s">
        <v>3901</v>
      </c>
      <c r="C1381" s="2" t="s">
        <v>83</v>
      </c>
      <c r="D1381" s="14" t="s">
        <v>6870</v>
      </c>
      <c r="E1381"/>
      <c r="F1381" t="s">
        <v>84</v>
      </c>
      <c r="G1381" t="s">
        <v>85</v>
      </c>
      <c r="H1381" t="s">
        <v>86</v>
      </c>
      <c r="K1381" s="4">
        <v>1</v>
      </c>
      <c r="L1381" s="4" t="s">
        <v>87</v>
      </c>
      <c r="M1381" s="9">
        <v>9780137792085</v>
      </c>
      <c r="N1381" t="s">
        <v>3943</v>
      </c>
      <c r="O1381" t="s">
        <v>3943</v>
      </c>
      <c r="P1381" t="s">
        <v>3943</v>
      </c>
      <c r="Q1381" s="10">
        <v>92</v>
      </c>
      <c r="R1381" s="11"/>
      <c r="S1381" s="10">
        <v>69</v>
      </c>
      <c r="T1381" s="4" t="s">
        <v>6864</v>
      </c>
      <c r="U1381">
        <v>40</v>
      </c>
      <c r="V1381">
        <v>35</v>
      </c>
      <c r="W1381">
        <v>38</v>
      </c>
      <c r="X1381">
        <v>40</v>
      </c>
      <c r="Y1381">
        <v>9</v>
      </c>
      <c r="Z1381">
        <v>0</v>
      </c>
      <c r="AA1381">
        <v>0</v>
      </c>
      <c r="AB1381">
        <v>0</v>
      </c>
      <c r="AC1381">
        <v>0</v>
      </c>
      <c r="AD1381">
        <v>28</v>
      </c>
      <c r="AE1381">
        <v>0</v>
      </c>
      <c r="AF1381">
        <v>28</v>
      </c>
      <c r="AH1381" s="1">
        <v>37377</v>
      </c>
      <c r="AI1381" s="1">
        <v>37535</v>
      </c>
      <c r="AJ1381" s="1">
        <v>37473</v>
      </c>
      <c r="AK1381" s="8" t="s">
        <v>4680</v>
      </c>
      <c r="AM1381" s="12" t="s">
        <v>6866</v>
      </c>
    </row>
    <row r="1382" spans="1:39" x14ac:dyDescent="0.15">
      <c r="A1382" s="2" t="s">
        <v>6867</v>
      </c>
      <c r="B1382" s="2" t="s">
        <v>3901</v>
      </c>
      <c r="C1382" s="2" t="s">
        <v>6916</v>
      </c>
      <c r="D1382" s="14" t="s">
        <v>6870</v>
      </c>
      <c r="E1382"/>
      <c r="F1382" t="s">
        <v>6887</v>
      </c>
      <c r="G1382" t="s">
        <v>1890</v>
      </c>
      <c r="H1382" t="s">
        <v>449</v>
      </c>
      <c r="I1382" s="4">
        <v>2</v>
      </c>
      <c r="K1382" s="4">
        <v>0</v>
      </c>
      <c r="L1382" s="4" t="s">
        <v>450</v>
      </c>
      <c r="M1382" s="9">
        <v>9780534362706</v>
      </c>
      <c r="N1382" t="s">
        <v>3888</v>
      </c>
      <c r="O1382" t="s">
        <v>3888</v>
      </c>
      <c r="P1382" t="s">
        <v>3888</v>
      </c>
      <c r="Q1382" s="10">
        <v>122.35</v>
      </c>
      <c r="R1382" s="11"/>
      <c r="S1382" s="10">
        <v>91.8</v>
      </c>
      <c r="T1382" s="4" t="s">
        <v>6864</v>
      </c>
      <c r="U1382">
        <v>350</v>
      </c>
      <c r="V1382">
        <v>540</v>
      </c>
      <c r="W1382">
        <v>179</v>
      </c>
      <c r="X1382">
        <v>715</v>
      </c>
      <c r="Y1382">
        <v>4</v>
      </c>
      <c r="Z1382">
        <v>0</v>
      </c>
      <c r="AA1382">
        <v>50</v>
      </c>
      <c r="AB1382">
        <v>0</v>
      </c>
      <c r="AC1382">
        <v>20</v>
      </c>
      <c r="AD1382">
        <v>9</v>
      </c>
      <c r="AE1382">
        <v>236</v>
      </c>
      <c r="AF1382">
        <v>245</v>
      </c>
      <c r="AG1382">
        <f>AF1382+AF1385+AF1386+AF1387</f>
        <v>404</v>
      </c>
      <c r="AH1382" s="1">
        <v>37384</v>
      </c>
      <c r="AI1382" s="1">
        <v>37577</v>
      </c>
      <c r="AJ1382" s="1">
        <v>37559</v>
      </c>
      <c r="AK1382" s="8" t="s">
        <v>451</v>
      </c>
      <c r="AM1382" s="12" t="s">
        <v>6866</v>
      </c>
    </row>
    <row r="1383" spans="1:39" x14ac:dyDescent="0.15">
      <c r="A1383" s="2" t="s">
        <v>6867</v>
      </c>
      <c r="B1383" s="2" t="s">
        <v>3901</v>
      </c>
      <c r="C1383" s="2" t="s">
        <v>6916</v>
      </c>
      <c r="D1383" s="14" t="s">
        <v>6870</v>
      </c>
      <c r="E1383"/>
      <c r="F1383" t="s">
        <v>6887</v>
      </c>
      <c r="G1383" t="s">
        <v>1890</v>
      </c>
      <c r="H1383" t="s">
        <v>218</v>
      </c>
      <c r="I1383" s="4">
        <v>2</v>
      </c>
      <c r="K1383" s="4">
        <v>0</v>
      </c>
      <c r="L1383" s="4" t="s">
        <v>219</v>
      </c>
      <c r="M1383" s="9">
        <v>9780534372484</v>
      </c>
      <c r="N1383" t="s">
        <v>3888</v>
      </c>
      <c r="O1383" t="s">
        <v>3888</v>
      </c>
      <c r="P1383" t="s">
        <v>3888</v>
      </c>
      <c r="Q1383" s="10">
        <v>32.700000000000003</v>
      </c>
      <c r="R1383" s="11"/>
      <c r="S1383" s="10">
        <v>24.55</v>
      </c>
      <c r="T1383" s="4" t="s">
        <v>6883</v>
      </c>
      <c r="U1383">
        <v>350</v>
      </c>
      <c r="V1383">
        <v>540</v>
      </c>
      <c r="W1383">
        <v>50</v>
      </c>
      <c r="X1383">
        <v>715</v>
      </c>
      <c r="Y1383">
        <v>0</v>
      </c>
      <c r="Z1383">
        <v>0</v>
      </c>
      <c r="AA1383">
        <v>9</v>
      </c>
      <c r="AB1383">
        <v>0</v>
      </c>
      <c r="AC1383">
        <v>5</v>
      </c>
      <c r="AD1383">
        <v>10</v>
      </c>
      <c r="AE1383">
        <v>80</v>
      </c>
      <c r="AF1383">
        <v>90</v>
      </c>
      <c r="AG1383">
        <f>AF1383+AF1386</f>
        <v>170</v>
      </c>
      <c r="AH1383" s="1">
        <v>37384</v>
      </c>
      <c r="AI1383" s="1">
        <v>37577</v>
      </c>
      <c r="AJ1383" s="1">
        <v>37559</v>
      </c>
      <c r="AK1383" s="8" t="s">
        <v>220</v>
      </c>
      <c r="AM1383" s="12" t="s">
        <v>6866</v>
      </c>
    </row>
    <row r="1384" spans="1:39" x14ac:dyDescent="0.15">
      <c r="A1384" s="2" t="s">
        <v>6867</v>
      </c>
      <c r="B1384" s="2" t="s">
        <v>3901</v>
      </c>
      <c r="C1384" s="2" t="s">
        <v>6916</v>
      </c>
      <c r="D1384" s="14" t="s">
        <v>6870</v>
      </c>
      <c r="E1384"/>
      <c r="F1384" t="s">
        <v>6887</v>
      </c>
      <c r="G1384" t="s">
        <v>1890</v>
      </c>
      <c r="H1384" t="s">
        <v>3475</v>
      </c>
      <c r="I1384" s="4">
        <v>2</v>
      </c>
      <c r="K1384" s="4">
        <v>0</v>
      </c>
      <c r="L1384" s="4" t="s">
        <v>3476</v>
      </c>
      <c r="M1384" s="9">
        <v>9780534372514</v>
      </c>
      <c r="N1384" t="s">
        <v>3888</v>
      </c>
      <c r="O1384" t="s">
        <v>3888</v>
      </c>
      <c r="P1384" t="s">
        <v>3888</v>
      </c>
      <c r="Q1384" s="10">
        <v>32.700000000000003</v>
      </c>
      <c r="R1384" s="11"/>
      <c r="S1384" s="10">
        <v>24.55</v>
      </c>
      <c r="T1384" s="4" t="s">
        <v>6883</v>
      </c>
      <c r="U1384">
        <v>350</v>
      </c>
      <c r="V1384">
        <v>540</v>
      </c>
      <c r="W1384">
        <v>32</v>
      </c>
      <c r="X1384">
        <v>715</v>
      </c>
      <c r="Y1384">
        <v>-1</v>
      </c>
      <c r="Z1384">
        <v>0</v>
      </c>
      <c r="AA1384">
        <v>7</v>
      </c>
      <c r="AB1384">
        <v>0</v>
      </c>
      <c r="AC1384">
        <v>10</v>
      </c>
      <c r="AD1384">
        <v>1</v>
      </c>
      <c r="AE1384">
        <v>39</v>
      </c>
      <c r="AF1384">
        <v>40</v>
      </c>
      <c r="AG1384">
        <f>AF1384+AF1385</f>
        <v>77</v>
      </c>
      <c r="AH1384" s="1">
        <v>37384</v>
      </c>
      <c r="AI1384" s="1">
        <v>37535</v>
      </c>
      <c r="AJ1384" s="1">
        <v>37484</v>
      </c>
      <c r="AK1384" s="8" t="s">
        <v>220</v>
      </c>
      <c r="AM1384" s="12" t="s">
        <v>6866</v>
      </c>
    </row>
    <row r="1385" spans="1:39" x14ac:dyDescent="0.15">
      <c r="A1385" s="2" t="s">
        <v>6867</v>
      </c>
      <c r="B1385" s="2" t="s">
        <v>3901</v>
      </c>
      <c r="C1385" s="2" t="s">
        <v>6916</v>
      </c>
      <c r="D1385" s="14" t="s">
        <v>6870</v>
      </c>
      <c r="E1385"/>
      <c r="F1385" t="s">
        <v>6887</v>
      </c>
      <c r="G1385" t="s">
        <v>1890</v>
      </c>
      <c r="H1385" t="s">
        <v>6388</v>
      </c>
      <c r="I1385" s="4">
        <v>2</v>
      </c>
      <c r="K1385" s="4">
        <v>0</v>
      </c>
      <c r="L1385" s="4" t="s">
        <v>6389</v>
      </c>
      <c r="M1385" s="9">
        <v>9780534678371</v>
      </c>
      <c r="N1385" t="s">
        <v>3888</v>
      </c>
      <c r="O1385" t="s">
        <v>3888</v>
      </c>
      <c r="P1385" t="s">
        <v>3888</v>
      </c>
      <c r="Q1385" s="10">
        <v>155.05000000000001</v>
      </c>
      <c r="R1385" s="11"/>
      <c r="S1385" s="10">
        <v>116.3</v>
      </c>
      <c r="T1385" s="4" t="s">
        <v>6883</v>
      </c>
      <c r="U1385">
        <v>350</v>
      </c>
      <c r="V1385">
        <v>540</v>
      </c>
      <c r="W1385">
        <v>40</v>
      </c>
      <c r="X1385">
        <v>715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37</v>
      </c>
      <c r="AE1385">
        <v>0</v>
      </c>
      <c r="AF1385">
        <v>37</v>
      </c>
      <c r="AH1385" s="1">
        <v>37384</v>
      </c>
      <c r="AI1385" s="1">
        <v>37535</v>
      </c>
      <c r="AJ1385" s="1">
        <v>37494</v>
      </c>
      <c r="AK1385" s="8" t="s">
        <v>1892</v>
      </c>
      <c r="AM1385" s="12" t="s">
        <v>6866</v>
      </c>
    </row>
    <row r="1386" spans="1:39" x14ac:dyDescent="0.15">
      <c r="A1386" s="2" t="s">
        <v>6867</v>
      </c>
      <c r="B1386" s="2" t="s">
        <v>3901</v>
      </c>
      <c r="C1386" s="2" t="s">
        <v>6916</v>
      </c>
      <c r="D1386" s="14" t="s">
        <v>6870</v>
      </c>
      <c r="E1386"/>
      <c r="F1386" t="s">
        <v>6887</v>
      </c>
      <c r="G1386" t="s">
        <v>1890</v>
      </c>
      <c r="H1386" t="s">
        <v>1891</v>
      </c>
      <c r="I1386" s="4">
        <v>2</v>
      </c>
      <c r="K1386" s="4">
        <v>0</v>
      </c>
      <c r="L1386" s="4" t="s">
        <v>2964</v>
      </c>
      <c r="M1386" s="9">
        <v>9780534704452</v>
      </c>
      <c r="N1386" t="s">
        <v>3888</v>
      </c>
      <c r="O1386" t="s">
        <v>3888</v>
      </c>
      <c r="P1386" t="s">
        <v>3888</v>
      </c>
      <c r="Q1386" s="10">
        <v>155.05000000000001</v>
      </c>
      <c r="R1386" s="11"/>
      <c r="S1386" s="10">
        <v>116.3</v>
      </c>
      <c r="T1386" s="4" t="s">
        <v>6883</v>
      </c>
      <c r="U1386">
        <v>350</v>
      </c>
      <c r="V1386">
        <v>540</v>
      </c>
      <c r="W1386">
        <v>110</v>
      </c>
      <c r="X1386">
        <v>715</v>
      </c>
      <c r="Y1386">
        <v>19</v>
      </c>
      <c r="Z1386">
        <v>0</v>
      </c>
      <c r="AA1386">
        <v>0</v>
      </c>
      <c r="AB1386">
        <v>0</v>
      </c>
      <c r="AC1386">
        <v>0</v>
      </c>
      <c r="AD1386">
        <v>80</v>
      </c>
      <c r="AE1386">
        <v>0</v>
      </c>
      <c r="AF1386">
        <v>80</v>
      </c>
      <c r="AH1386" s="1">
        <v>37384</v>
      </c>
      <c r="AI1386" s="1">
        <v>37535</v>
      </c>
      <c r="AJ1386" s="1">
        <v>37489</v>
      </c>
      <c r="AK1386" s="8" t="s">
        <v>1892</v>
      </c>
      <c r="AM1386" s="12" t="s">
        <v>6866</v>
      </c>
    </row>
    <row r="1387" spans="1:39" x14ac:dyDescent="0.15">
      <c r="A1387" s="2" t="s">
        <v>6867</v>
      </c>
      <c r="B1387" s="2" t="s">
        <v>3901</v>
      </c>
      <c r="C1387" s="2" t="s">
        <v>6916</v>
      </c>
      <c r="D1387" s="14" t="s">
        <v>6870</v>
      </c>
      <c r="E1387"/>
      <c r="F1387" t="s">
        <v>6887</v>
      </c>
      <c r="G1387" t="s">
        <v>4673</v>
      </c>
      <c r="H1387" t="s">
        <v>4674</v>
      </c>
      <c r="K1387" s="4">
        <v>0</v>
      </c>
      <c r="L1387" s="4" t="s">
        <v>4675</v>
      </c>
      <c r="M1387" s="9">
        <v>9780534413286</v>
      </c>
      <c r="N1387" t="s">
        <v>3888</v>
      </c>
      <c r="O1387" t="s">
        <v>3888</v>
      </c>
      <c r="P1387" t="s">
        <v>3888</v>
      </c>
      <c r="Q1387" s="10">
        <v>109.35</v>
      </c>
      <c r="R1387" s="11"/>
      <c r="S1387" s="10">
        <v>82.05</v>
      </c>
      <c r="T1387" s="4" t="s">
        <v>6883</v>
      </c>
      <c r="U1387">
        <v>350</v>
      </c>
      <c r="V1387">
        <v>540</v>
      </c>
      <c r="W1387">
        <v>105</v>
      </c>
      <c r="X1387">
        <v>715</v>
      </c>
      <c r="Y1387">
        <v>60</v>
      </c>
      <c r="Z1387">
        <v>0</v>
      </c>
      <c r="AA1387">
        <v>0</v>
      </c>
      <c r="AB1387">
        <v>0</v>
      </c>
      <c r="AC1387">
        <v>0</v>
      </c>
      <c r="AD1387">
        <v>42</v>
      </c>
      <c r="AE1387">
        <v>0</v>
      </c>
      <c r="AF1387">
        <v>42</v>
      </c>
      <c r="AH1387" s="1">
        <v>37491</v>
      </c>
      <c r="AI1387" s="1">
        <v>37535</v>
      </c>
      <c r="AJ1387" s="1">
        <v>37489</v>
      </c>
      <c r="AK1387" s="8" t="s">
        <v>2509</v>
      </c>
      <c r="AM1387" s="12" t="s">
        <v>6866</v>
      </c>
    </row>
    <row r="1388" spans="1:39" x14ac:dyDescent="0.15">
      <c r="A1388" s="2" t="s">
        <v>6867</v>
      </c>
      <c r="B1388" s="2" t="s">
        <v>3901</v>
      </c>
      <c r="C1388" s="2" t="s">
        <v>6924</v>
      </c>
      <c r="D1388" s="14" t="s">
        <v>6925</v>
      </c>
      <c r="E1388"/>
      <c r="F1388" t="s">
        <v>1092</v>
      </c>
      <c r="G1388" t="s">
        <v>1890</v>
      </c>
      <c r="H1388" t="s">
        <v>1891</v>
      </c>
      <c r="I1388" s="4">
        <v>2</v>
      </c>
      <c r="K1388" s="4">
        <v>0</v>
      </c>
      <c r="L1388" s="4" t="s">
        <v>2964</v>
      </c>
      <c r="M1388" s="9">
        <v>9780534704452</v>
      </c>
      <c r="N1388" t="s">
        <v>3888</v>
      </c>
      <c r="O1388" t="s">
        <v>3888</v>
      </c>
      <c r="P1388" t="s">
        <v>3888</v>
      </c>
      <c r="Q1388" s="10">
        <v>155.05000000000001</v>
      </c>
      <c r="R1388" s="11"/>
      <c r="S1388" s="10">
        <v>116.3</v>
      </c>
      <c r="T1388" s="4" t="s">
        <v>6883</v>
      </c>
      <c r="U1388">
        <v>125</v>
      </c>
      <c r="V1388">
        <v>72</v>
      </c>
      <c r="W1388">
        <v>110</v>
      </c>
      <c r="X1388">
        <v>715</v>
      </c>
      <c r="Y1388">
        <v>19</v>
      </c>
      <c r="Z1388">
        <v>0</v>
      </c>
      <c r="AA1388">
        <v>0</v>
      </c>
      <c r="AB1388">
        <v>0</v>
      </c>
      <c r="AC1388">
        <v>0</v>
      </c>
      <c r="AD1388">
        <v>80</v>
      </c>
      <c r="AE1388">
        <v>0</v>
      </c>
      <c r="AF1388">
        <v>80</v>
      </c>
      <c r="AH1388" s="1">
        <v>37377</v>
      </c>
      <c r="AI1388" s="1">
        <v>37535</v>
      </c>
      <c r="AJ1388" s="1">
        <v>37489</v>
      </c>
      <c r="AK1388" s="8" t="s">
        <v>1892</v>
      </c>
      <c r="AM1388" s="12" t="s">
        <v>6866</v>
      </c>
    </row>
    <row r="1389" spans="1:39" x14ac:dyDescent="0.15">
      <c r="A1389" s="2" t="s">
        <v>6867</v>
      </c>
      <c r="B1389" s="2" t="s">
        <v>3901</v>
      </c>
      <c r="C1389" s="2" t="s">
        <v>6924</v>
      </c>
      <c r="D1389" s="14" t="s">
        <v>6925</v>
      </c>
      <c r="E1389"/>
      <c r="F1389" t="s">
        <v>1092</v>
      </c>
      <c r="G1389" t="s">
        <v>1890</v>
      </c>
      <c r="H1389" t="s">
        <v>218</v>
      </c>
      <c r="I1389" s="4">
        <v>2</v>
      </c>
      <c r="K1389" s="4">
        <v>0</v>
      </c>
      <c r="L1389" s="4" t="s">
        <v>219</v>
      </c>
      <c r="M1389" s="9">
        <v>9780534372484</v>
      </c>
      <c r="N1389" t="s">
        <v>3888</v>
      </c>
      <c r="O1389" t="s">
        <v>3888</v>
      </c>
      <c r="P1389" t="s">
        <v>3888</v>
      </c>
      <c r="Q1389" s="10">
        <v>32.700000000000003</v>
      </c>
      <c r="R1389" s="11"/>
      <c r="S1389" s="10">
        <v>24.55</v>
      </c>
      <c r="T1389" s="4" t="s">
        <v>6883</v>
      </c>
      <c r="U1389">
        <v>125</v>
      </c>
      <c r="V1389">
        <v>72</v>
      </c>
      <c r="W1389">
        <v>50</v>
      </c>
      <c r="X1389">
        <v>715</v>
      </c>
      <c r="Y1389">
        <v>0</v>
      </c>
      <c r="Z1389">
        <v>0</v>
      </c>
      <c r="AA1389">
        <v>9</v>
      </c>
      <c r="AB1389">
        <v>0</v>
      </c>
      <c r="AC1389">
        <v>5</v>
      </c>
      <c r="AD1389">
        <v>10</v>
      </c>
      <c r="AE1389">
        <v>80</v>
      </c>
      <c r="AF1389">
        <v>90</v>
      </c>
      <c r="AG1389">
        <f>AG1383</f>
        <v>170</v>
      </c>
      <c r="AH1389" s="1">
        <v>37377</v>
      </c>
      <c r="AI1389" s="1">
        <v>37577</v>
      </c>
      <c r="AJ1389" s="1">
        <v>37559</v>
      </c>
      <c r="AK1389" s="8" t="s">
        <v>220</v>
      </c>
      <c r="AM1389" s="12" t="s">
        <v>6866</v>
      </c>
    </row>
    <row r="1390" spans="1:39" x14ac:dyDescent="0.15">
      <c r="A1390" s="2" t="s">
        <v>6867</v>
      </c>
      <c r="B1390" s="2" t="s">
        <v>3901</v>
      </c>
      <c r="C1390" s="2" t="s">
        <v>6924</v>
      </c>
      <c r="D1390" s="14" t="s">
        <v>6925</v>
      </c>
      <c r="E1390"/>
      <c r="F1390" t="s">
        <v>1092</v>
      </c>
      <c r="G1390" t="s">
        <v>1890</v>
      </c>
      <c r="H1390" t="s">
        <v>3475</v>
      </c>
      <c r="I1390" s="4">
        <v>2</v>
      </c>
      <c r="K1390" s="4">
        <v>0</v>
      </c>
      <c r="L1390" s="4" t="s">
        <v>3476</v>
      </c>
      <c r="M1390" s="9">
        <v>9780534372514</v>
      </c>
      <c r="N1390" t="s">
        <v>3888</v>
      </c>
      <c r="O1390" t="s">
        <v>3888</v>
      </c>
      <c r="P1390" t="s">
        <v>3888</v>
      </c>
      <c r="Q1390" s="10">
        <v>32.700000000000003</v>
      </c>
      <c r="R1390" s="11"/>
      <c r="S1390" s="10">
        <v>24.55</v>
      </c>
      <c r="T1390" s="4" t="s">
        <v>6883</v>
      </c>
      <c r="U1390">
        <v>125</v>
      </c>
      <c r="V1390">
        <v>72</v>
      </c>
      <c r="W1390">
        <v>32</v>
      </c>
      <c r="X1390">
        <v>715</v>
      </c>
      <c r="Y1390">
        <v>-1</v>
      </c>
      <c r="Z1390">
        <v>0</v>
      </c>
      <c r="AA1390">
        <v>7</v>
      </c>
      <c r="AB1390">
        <v>0</v>
      </c>
      <c r="AC1390">
        <v>10</v>
      </c>
      <c r="AD1390">
        <v>1</v>
      </c>
      <c r="AE1390">
        <v>39</v>
      </c>
      <c r="AF1390">
        <v>40</v>
      </c>
      <c r="AG1390">
        <f>AG1384</f>
        <v>77</v>
      </c>
      <c r="AH1390" s="1">
        <v>37377</v>
      </c>
      <c r="AI1390" s="1">
        <v>37535</v>
      </c>
      <c r="AJ1390" s="1">
        <v>37484</v>
      </c>
      <c r="AK1390" s="8" t="s">
        <v>220</v>
      </c>
      <c r="AM1390" s="12" t="s">
        <v>6866</v>
      </c>
    </row>
    <row r="1391" spans="1:39" x14ac:dyDescent="0.15">
      <c r="A1391" s="2" t="s">
        <v>6867</v>
      </c>
      <c r="B1391" s="2" t="s">
        <v>3901</v>
      </c>
      <c r="C1391" s="2" t="s">
        <v>6924</v>
      </c>
      <c r="D1391" s="14" t="s">
        <v>6925</v>
      </c>
      <c r="E1391"/>
      <c r="F1391" t="s">
        <v>1092</v>
      </c>
      <c r="G1391" t="s">
        <v>1890</v>
      </c>
      <c r="H1391" t="s">
        <v>449</v>
      </c>
      <c r="I1391" s="4">
        <v>2</v>
      </c>
      <c r="K1391" s="4">
        <v>0</v>
      </c>
      <c r="L1391" s="4" t="s">
        <v>450</v>
      </c>
      <c r="M1391" s="9">
        <v>9780534362706</v>
      </c>
      <c r="N1391" t="s">
        <v>3888</v>
      </c>
      <c r="O1391" t="s">
        <v>3888</v>
      </c>
      <c r="P1391" t="s">
        <v>3888</v>
      </c>
      <c r="Q1391" s="10">
        <v>122.35</v>
      </c>
      <c r="R1391" s="11"/>
      <c r="S1391" s="10">
        <v>91.8</v>
      </c>
      <c r="T1391" s="4" t="s">
        <v>6864</v>
      </c>
      <c r="U1391">
        <v>125</v>
      </c>
      <c r="V1391">
        <v>72</v>
      </c>
      <c r="W1391">
        <v>179</v>
      </c>
      <c r="X1391">
        <v>715</v>
      </c>
      <c r="Y1391">
        <v>4</v>
      </c>
      <c r="Z1391">
        <v>0</v>
      </c>
      <c r="AA1391">
        <v>50</v>
      </c>
      <c r="AB1391">
        <v>0</v>
      </c>
      <c r="AC1391">
        <v>20</v>
      </c>
      <c r="AD1391">
        <v>9</v>
      </c>
      <c r="AE1391">
        <v>236</v>
      </c>
      <c r="AF1391">
        <v>245</v>
      </c>
      <c r="AG1391">
        <f>AG1382</f>
        <v>404</v>
      </c>
      <c r="AH1391" s="1">
        <v>37377</v>
      </c>
      <c r="AI1391" s="1">
        <v>37577</v>
      </c>
      <c r="AJ1391" s="1">
        <v>37559</v>
      </c>
      <c r="AK1391" s="8" t="s">
        <v>451</v>
      </c>
      <c r="AM1391" s="12" t="s">
        <v>6866</v>
      </c>
    </row>
    <row r="1392" spans="1:39" x14ac:dyDescent="0.15">
      <c r="A1392" s="2" t="s">
        <v>6867</v>
      </c>
      <c r="B1392" s="2" t="s">
        <v>3901</v>
      </c>
      <c r="C1392" s="2" t="s">
        <v>6924</v>
      </c>
      <c r="D1392" s="14" t="s">
        <v>6925</v>
      </c>
      <c r="E1392"/>
      <c r="F1392" t="s">
        <v>1092</v>
      </c>
      <c r="G1392" t="s">
        <v>1890</v>
      </c>
      <c r="H1392" t="s">
        <v>6388</v>
      </c>
      <c r="I1392" s="4">
        <v>2</v>
      </c>
      <c r="K1392" s="4">
        <v>0</v>
      </c>
      <c r="L1392" s="4" t="s">
        <v>6389</v>
      </c>
      <c r="M1392" s="9">
        <v>9780534678371</v>
      </c>
      <c r="N1392" t="s">
        <v>3888</v>
      </c>
      <c r="O1392" t="s">
        <v>3888</v>
      </c>
      <c r="P1392" t="s">
        <v>3888</v>
      </c>
      <c r="Q1392" s="10">
        <v>155.05000000000001</v>
      </c>
      <c r="R1392" s="11"/>
      <c r="S1392" s="10">
        <v>116.3</v>
      </c>
      <c r="T1392" s="4" t="s">
        <v>6883</v>
      </c>
      <c r="U1392">
        <v>125</v>
      </c>
      <c r="V1392">
        <v>72</v>
      </c>
      <c r="W1392">
        <v>40</v>
      </c>
      <c r="X1392">
        <v>715</v>
      </c>
      <c r="Y1392">
        <v>3</v>
      </c>
      <c r="Z1392">
        <v>0</v>
      </c>
      <c r="AA1392">
        <v>0</v>
      </c>
      <c r="AB1392">
        <v>0</v>
      </c>
      <c r="AC1392">
        <v>0</v>
      </c>
      <c r="AD1392">
        <v>37</v>
      </c>
      <c r="AE1392">
        <v>0</v>
      </c>
      <c r="AF1392">
        <v>37</v>
      </c>
      <c r="AH1392" s="1">
        <v>37377</v>
      </c>
      <c r="AI1392" s="1">
        <v>37535</v>
      </c>
      <c r="AJ1392" s="1">
        <v>37494</v>
      </c>
      <c r="AK1392" s="8" t="s">
        <v>1892</v>
      </c>
      <c r="AM1392" s="12" t="s">
        <v>6866</v>
      </c>
    </row>
    <row r="1393" spans="1:39" x14ac:dyDescent="0.15">
      <c r="A1393" s="2" t="s">
        <v>6867</v>
      </c>
      <c r="B1393" s="2" t="s">
        <v>3901</v>
      </c>
      <c r="C1393" s="2" t="s">
        <v>6924</v>
      </c>
      <c r="D1393" s="14" t="s">
        <v>6925</v>
      </c>
      <c r="E1393"/>
      <c r="F1393" t="s">
        <v>1092</v>
      </c>
      <c r="G1393" t="s">
        <v>4673</v>
      </c>
      <c r="H1393" t="s">
        <v>4674</v>
      </c>
      <c r="K1393" s="4">
        <v>0</v>
      </c>
      <c r="L1393" s="4" t="s">
        <v>4675</v>
      </c>
      <c r="M1393" s="9">
        <v>9780534413286</v>
      </c>
      <c r="N1393" t="s">
        <v>3888</v>
      </c>
      <c r="O1393" t="s">
        <v>3888</v>
      </c>
      <c r="P1393" t="s">
        <v>3888</v>
      </c>
      <c r="Q1393" s="10">
        <v>109.35</v>
      </c>
      <c r="R1393" s="11"/>
      <c r="S1393" s="10">
        <v>82.05</v>
      </c>
      <c r="T1393" s="4" t="s">
        <v>6883</v>
      </c>
      <c r="U1393">
        <v>125</v>
      </c>
      <c r="V1393">
        <v>72</v>
      </c>
      <c r="W1393">
        <v>105</v>
      </c>
      <c r="X1393">
        <v>715</v>
      </c>
      <c r="Y1393">
        <v>60</v>
      </c>
      <c r="Z1393">
        <v>0</v>
      </c>
      <c r="AA1393">
        <v>0</v>
      </c>
      <c r="AB1393">
        <v>0</v>
      </c>
      <c r="AC1393">
        <v>0</v>
      </c>
      <c r="AD1393">
        <v>42</v>
      </c>
      <c r="AE1393">
        <v>0</v>
      </c>
      <c r="AF1393">
        <v>42</v>
      </c>
      <c r="AH1393" s="1">
        <v>37491</v>
      </c>
      <c r="AI1393" s="1">
        <v>37535</v>
      </c>
      <c r="AJ1393" s="1">
        <v>37489</v>
      </c>
      <c r="AK1393" s="8" t="s">
        <v>2509</v>
      </c>
      <c r="AM1393" s="12" t="s">
        <v>6866</v>
      </c>
    </row>
    <row r="1394" spans="1:39" x14ac:dyDescent="0.15">
      <c r="A1394" s="2" t="s">
        <v>6867</v>
      </c>
      <c r="B1394" s="2" t="s">
        <v>3901</v>
      </c>
      <c r="C1394" s="2" t="s">
        <v>535</v>
      </c>
      <c r="D1394" s="14" t="s">
        <v>6925</v>
      </c>
      <c r="E1394"/>
      <c r="F1394" t="s">
        <v>536</v>
      </c>
      <c r="G1394" t="s">
        <v>1890</v>
      </c>
      <c r="H1394" t="s">
        <v>1891</v>
      </c>
      <c r="I1394" s="4">
        <v>2</v>
      </c>
      <c r="K1394" s="4">
        <v>0</v>
      </c>
      <c r="L1394" s="4" t="s">
        <v>2964</v>
      </c>
      <c r="M1394" s="9">
        <v>9780534704452</v>
      </c>
      <c r="N1394" t="s">
        <v>3888</v>
      </c>
      <c r="O1394" t="s">
        <v>3888</v>
      </c>
      <c r="P1394" t="s">
        <v>3888</v>
      </c>
      <c r="Q1394" s="10">
        <v>155.05000000000001</v>
      </c>
      <c r="R1394" s="11"/>
      <c r="S1394" s="10">
        <v>116.3</v>
      </c>
      <c r="T1394" s="4" t="s">
        <v>6883</v>
      </c>
      <c r="U1394">
        <v>240</v>
      </c>
      <c r="V1394">
        <v>165</v>
      </c>
      <c r="W1394">
        <v>110</v>
      </c>
      <c r="X1394">
        <v>715</v>
      </c>
      <c r="Y1394">
        <v>19</v>
      </c>
      <c r="Z1394">
        <v>0</v>
      </c>
      <c r="AA1394">
        <v>0</v>
      </c>
      <c r="AB1394">
        <v>0</v>
      </c>
      <c r="AC1394">
        <v>0</v>
      </c>
      <c r="AD1394">
        <v>80</v>
      </c>
      <c r="AE1394">
        <v>0</v>
      </c>
      <c r="AF1394">
        <v>80</v>
      </c>
      <c r="AH1394" s="1">
        <v>37377</v>
      </c>
      <c r="AI1394" s="1">
        <v>37535</v>
      </c>
      <c r="AJ1394" s="1">
        <v>37489</v>
      </c>
      <c r="AK1394" s="8" t="s">
        <v>1892</v>
      </c>
      <c r="AM1394" s="12" t="s">
        <v>6866</v>
      </c>
    </row>
    <row r="1395" spans="1:39" x14ac:dyDescent="0.15">
      <c r="A1395" s="2" t="s">
        <v>6867</v>
      </c>
      <c r="B1395" s="2" t="s">
        <v>3901</v>
      </c>
      <c r="C1395" s="2" t="s">
        <v>535</v>
      </c>
      <c r="D1395" s="14" t="s">
        <v>6925</v>
      </c>
      <c r="E1395"/>
      <c r="F1395" t="s">
        <v>536</v>
      </c>
      <c r="G1395" t="s">
        <v>1890</v>
      </c>
      <c r="H1395" t="s">
        <v>449</v>
      </c>
      <c r="I1395" s="4">
        <v>2</v>
      </c>
      <c r="K1395" s="4">
        <v>0</v>
      </c>
      <c r="L1395" s="4" t="s">
        <v>450</v>
      </c>
      <c r="M1395" s="9">
        <v>9780534362706</v>
      </c>
      <c r="N1395" t="s">
        <v>3888</v>
      </c>
      <c r="O1395" t="s">
        <v>3888</v>
      </c>
      <c r="P1395" t="s">
        <v>3888</v>
      </c>
      <c r="Q1395" s="10">
        <v>122.35</v>
      </c>
      <c r="R1395" s="11"/>
      <c r="S1395" s="10">
        <v>91.8</v>
      </c>
      <c r="T1395" s="4" t="s">
        <v>6864</v>
      </c>
      <c r="U1395">
        <v>240</v>
      </c>
      <c r="V1395">
        <v>165</v>
      </c>
      <c r="W1395">
        <v>179</v>
      </c>
      <c r="X1395">
        <v>715</v>
      </c>
      <c r="Y1395">
        <v>4</v>
      </c>
      <c r="Z1395">
        <v>0</v>
      </c>
      <c r="AA1395">
        <v>50</v>
      </c>
      <c r="AB1395">
        <v>0</v>
      </c>
      <c r="AC1395">
        <v>20</v>
      </c>
      <c r="AD1395">
        <v>9</v>
      </c>
      <c r="AE1395">
        <v>236</v>
      </c>
      <c r="AF1395">
        <v>245</v>
      </c>
      <c r="AG1395">
        <f>AG1391</f>
        <v>404</v>
      </c>
      <c r="AH1395" s="1">
        <v>37377</v>
      </c>
      <c r="AI1395" s="1">
        <v>37577</v>
      </c>
      <c r="AJ1395" s="1">
        <v>37559</v>
      </c>
      <c r="AK1395" s="8" t="s">
        <v>451</v>
      </c>
      <c r="AM1395" s="12" t="s">
        <v>6866</v>
      </c>
    </row>
    <row r="1396" spans="1:39" x14ac:dyDescent="0.15">
      <c r="A1396" s="2" t="s">
        <v>6867</v>
      </c>
      <c r="B1396" s="2" t="s">
        <v>3901</v>
      </c>
      <c r="C1396" s="2" t="s">
        <v>535</v>
      </c>
      <c r="D1396" s="14" t="s">
        <v>6925</v>
      </c>
      <c r="E1396"/>
      <c r="F1396" t="s">
        <v>536</v>
      </c>
      <c r="G1396" t="s">
        <v>1890</v>
      </c>
      <c r="H1396" t="s">
        <v>218</v>
      </c>
      <c r="I1396" s="4">
        <v>2</v>
      </c>
      <c r="K1396" s="4">
        <v>0</v>
      </c>
      <c r="L1396" s="4" t="s">
        <v>219</v>
      </c>
      <c r="M1396" s="9">
        <v>9780534372484</v>
      </c>
      <c r="N1396" t="s">
        <v>3888</v>
      </c>
      <c r="O1396" t="s">
        <v>3888</v>
      </c>
      <c r="P1396" t="s">
        <v>3888</v>
      </c>
      <c r="Q1396" s="10">
        <v>32.700000000000003</v>
      </c>
      <c r="R1396" s="11"/>
      <c r="S1396" s="10">
        <v>24.55</v>
      </c>
      <c r="T1396" s="4" t="s">
        <v>6883</v>
      </c>
      <c r="U1396">
        <v>240</v>
      </c>
      <c r="V1396">
        <v>165</v>
      </c>
      <c r="W1396">
        <v>50</v>
      </c>
      <c r="X1396">
        <v>715</v>
      </c>
      <c r="Y1396">
        <v>0</v>
      </c>
      <c r="Z1396">
        <v>0</v>
      </c>
      <c r="AA1396">
        <v>9</v>
      </c>
      <c r="AB1396">
        <v>0</v>
      </c>
      <c r="AC1396">
        <v>5</v>
      </c>
      <c r="AD1396">
        <v>10</v>
      </c>
      <c r="AE1396">
        <v>80</v>
      </c>
      <c r="AF1396">
        <v>90</v>
      </c>
      <c r="AG1396">
        <f>AG1389</f>
        <v>170</v>
      </c>
      <c r="AH1396" s="1">
        <v>37377</v>
      </c>
      <c r="AI1396" s="1">
        <v>37577</v>
      </c>
      <c r="AJ1396" s="1">
        <v>37559</v>
      </c>
      <c r="AK1396" s="8" t="s">
        <v>220</v>
      </c>
      <c r="AM1396" s="12" t="s">
        <v>6866</v>
      </c>
    </row>
    <row r="1397" spans="1:39" x14ac:dyDescent="0.15">
      <c r="A1397" s="2" t="s">
        <v>6867</v>
      </c>
      <c r="B1397" s="2" t="s">
        <v>3901</v>
      </c>
      <c r="C1397" s="2" t="s">
        <v>535</v>
      </c>
      <c r="D1397" s="14" t="s">
        <v>6925</v>
      </c>
      <c r="E1397"/>
      <c r="F1397" t="s">
        <v>536</v>
      </c>
      <c r="G1397" t="s">
        <v>1890</v>
      </c>
      <c r="H1397" t="s">
        <v>3475</v>
      </c>
      <c r="I1397" s="4">
        <v>2</v>
      </c>
      <c r="K1397" s="4">
        <v>0</v>
      </c>
      <c r="L1397" s="4" t="s">
        <v>3476</v>
      </c>
      <c r="M1397" s="9">
        <v>9780534372514</v>
      </c>
      <c r="N1397" t="s">
        <v>3888</v>
      </c>
      <c r="O1397" t="s">
        <v>3888</v>
      </c>
      <c r="P1397" t="s">
        <v>3888</v>
      </c>
      <c r="Q1397" s="10">
        <v>32.700000000000003</v>
      </c>
      <c r="R1397" s="11"/>
      <c r="S1397" s="10">
        <v>24.55</v>
      </c>
      <c r="T1397" s="4" t="s">
        <v>6883</v>
      </c>
      <c r="U1397">
        <v>240</v>
      </c>
      <c r="V1397">
        <v>165</v>
      </c>
      <c r="W1397">
        <v>32</v>
      </c>
      <c r="X1397">
        <v>715</v>
      </c>
      <c r="Y1397">
        <v>-1</v>
      </c>
      <c r="Z1397">
        <v>0</v>
      </c>
      <c r="AA1397">
        <v>7</v>
      </c>
      <c r="AB1397">
        <v>0</v>
      </c>
      <c r="AC1397">
        <v>10</v>
      </c>
      <c r="AD1397">
        <v>1</v>
      </c>
      <c r="AE1397">
        <v>39</v>
      </c>
      <c r="AF1397">
        <v>40</v>
      </c>
      <c r="AG1397">
        <f>AG1390</f>
        <v>77</v>
      </c>
      <c r="AH1397" s="1">
        <v>37377</v>
      </c>
      <c r="AI1397" s="1">
        <v>37535</v>
      </c>
      <c r="AJ1397" s="1">
        <v>37484</v>
      </c>
      <c r="AK1397" s="8" t="s">
        <v>220</v>
      </c>
      <c r="AM1397" s="12" t="s">
        <v>6866</v>
      </c>
    </row>
    <row r="1398" spans="1:39" x14ac:dyDescent="0.15">
      <c r="A1398" s="2" t="s">
        <v>6867</v>
      </c>
      <c r="B1398" s="2" t="s">
        <v>3901</v>
      </c>
      <c r="C1398" s="2" t="s">
        <v>535</v>
      </c>
      <c r="D1398" s="14" t="s">
        <v>6925</v>
      </c>
      <c r="E1398"/>
      <c r="F1398" t="s">
        <v>536</v>
      </c>
      <c r="G1398" t="s">
        <v>1890</v>
      </c>
      <c r="H1398" t="s">
        <v>6388</v>
      </c>
      <c r="I1398" s="4">
        <v>2</v>
      </c>
      <c r="K1398" s="4">
        <v>0</v>
      </c>
      <c r="L1398" s="4" t="s">
        <v>6389</v>
      </c>
      <c r="M1398" s="9">
        <v>9780534678371</v>
      </c>
      <c r="N1398" t="s">
        <v>3888</v>
      </c>
      <c r="O1398" t="s">
        <v>3888</v>
      </c>
      <c r="P1398" t="s">
        <v>3888</v>
      </c>
      <c r="Q1398" s="10">
        <v>155.05000000000001</v>
      </c>
      <c r="R1398" s="11"/>
      <c r="S1398" s="10">
        <v>116.3</v>
      </c>
      <c r="T1398" s="4" t="s">
        <v>6883</v>
      </c>
      <c r="U1398">
        <v>240</v>
      </c>
      <c r="V1398">
        <v>165</v>
      </c>
      <c r="W1398">
        <v>40</v>
      </c>
      <c r="X1398">
        <v>715</v>
      </c>
      <c r="Y1398">
        <v>3</v>
      </c>
      <c r="Z1398">
        <v>0</v>
      </c>
      <c r="AA1398">
        <v>0</v>
      </c>
      <c r="AB1398">
        <v>0</v>
      </c>
      <c r="AC1398">
        <v>0</v>
      </c>
      <c r="AD1398">
        <v>37</v>
      </c>
      <c r="AE1398">
        <v>0</v>
      </c>
      <c r="AF1398">
        <v>37</v>
      </c>
      <c r="AH1398" s="1">
        <v>37377</v>
      </c>
      <c r="AI1398" s="1">
        <v>37535</v>
      </c>
      <c r="AJ1398" s="1">
        <v>37494</v>
      </c>
      <c r="AK1398" s="8" t="s">
        <v>1892</v>
      </c>
      <c r="AM1398" s="12" t="s">
        <v>6866</v>
      </c>
    </row>
    <row r="1399" spans="1:39" x14ac:dyDescent="0.15">
      <c r="A1399" s="2" t="s">
        <v>6867</v>
      </c>
      <c r="B1399" s="2" t="s">
        <v>3901</v>
      </c>
      <c r="C1399" s="2" t="s">
        <v>535</v>
      </c>
      <c r="D1399" s="14" t="s">
        <v>6925</v>
      </c>
      <c r="E1399"/>
      <c r="F1399" t="s">
        <v>536</v>
      </c>
      <c r="G1399" t="s">
        <v>4673</v>
      </c>
      <c r="H1399" t="s">
        <v>4674</v>
      </c>
      <c r="K1399" s="4">
        <v>0</v>
      </c>
      <c r="L1399" s="4" t="s">
        <v>4675</v>
      </c>
      <c r="M1399" s="9">
        <v>9780534413286</v>
      </c>
      <c r="N1399" t="s">
        <v>3888</v>
      </c>
      <c r="O1399" t="s">
        <v>3888</v>
      </c>
      <c r="P1399" t="s">
        <v>3888</v>
      </c>
      <c r="Q1399" s="10">
        <v>109.35</v>
      </c>
      <c r="R1399" s="11"/>
      <c r="S1399" s="10">
        <v>82.05</v>
      </c>
      <c r="T1399" s="4" t="s">
        <v>6883</v>
      </c>
      <c r="U1399">
        <v>240</v>
      </c>
      <c r="V1399">
        <v>165</v>
      </c>
      <c r="W1399">
        <v>105</v>
      </c>
      <c r="X1399">
        <v>715</v>
      </c>
      <c r="Y1399">
        <v>60</v>
      </c>
      <c r="Z1399">
        <v>0</v>
      </c>
      <c r="AA1399">
        <v>0</v>
      </c>
      <c r="AB1399">
        <v>0</v>
      </c>
      <c r="AC1399">
        <v>0</v>
      </c>
      <c r="AD1399">
        <v>42</v>
      </c>
      <c r="AE1399">
        <v>0</v>
      </c>
      <c r="AF1399">
        <v>42</v>
      </c>
      <c r="AH1399" s="1">
        <v>37491</v>
      </c>
      <c r="AI1399" s="1">
        <v>37535</v>
      </c>
      <c r="AJ1399" s="1">
        <v>37489</v>
      </c>
      <c r="AK1399" s="8" t="s">
        <v>2509</v>
      </c>
      <c r="AM1399" s="12" t="s">
        <v>6866</v>
      </c>
    </row>
    <row r="1400" spans="1:39" x14ac:dyDescent="0.15">
      <c r="A1400" s="2" t="s">
        <v>6867</v>
      </c>
      <c r="B1400" s="2" t="s">
        <v>3901</v>
      </c>
      <c r="C1400" s="2" t="s">
        <v>869</v>
      </c>
      <c r="D1400" s="14" t="s">
        <v>6870</v>
      </c>
      <c r="E1400"/>
      <c r="F1400" t="s">
        <v>6621</v>
      </c>
      <c r="G1400" t="s">
        <v>5108</v>
      </c>
      <c r="H1400" t="s">
        <v>4264</v>
      </c>
      <c r="I1400" s="4">
        <v>2</v>
      </c>
      <c r="K1400" s="4">
        <v>89</v>
      </c>
      <c r="L1400" s="4" t="s">
        <v>4265</v>
      </c>
      <c r="M1400" s="9">
        <v>9780387968902</v>
      </c>
      <c r="N1400" t="s">
        <v>3907</v>
      </c>
      <c r="O1400" t="s">
        <v>3907</v>
      </c>
      <c r="P1400" t="s">
        <v>3907</v>
      </c>
      <c r="Q1400" s="10">
        <v>59.95</v>
      </c>
      <c r="R1400" s="11"/>
      <c r="S1400" s="10">
        <v>45</v>
      </c>
      <c r="T1400" s="4" t="s">
        <v>6883</v>
      </c>
      <c r="U1400">
        <v>35</v>
      </c>
      <c r="V1400">
        <v>22</v>
      </c>
      <c r="W1400">
        <v>6</v>
      </c>
      <c r="X1400">
        <v>35</v>
      </c>
      <c r="Y1400">
        <v>-1</v>
      </c>
      <c r="Z1400">
        <v>0</v>
      </c>
      <c r="AA1400">
        <v>0</v>
      </c>
      <c r="AB1400">
        <v>0</v>
      </c>
      <c r="AC1400">
        <v>0</v>
      </c>
      <c r="AD1400">
        <v>9</v>
      </c>
      <c r="AE1400">
        <v>1</v>
      </c>
      <c r="AF1400">
        <v>10</v>
      </c>
      <c r="AH1400" s="1">
        <v>37384</v>
      </c>
      <c r="AI1400" s="1">
        <v>37535</v>
      </c>
      <c r="AJ1400" s="1">
        <v>37537</v>
      </c>
      <c r="AK1400" s="8" t="s">
        <v>4266</v>
      </c>
      <c r="AM1400" s="12" t="s">
        <v>6866</v>
      </c>
    </row>
    <row r="1401" spans="1:39" x14ac:dyDescent="0.15">
      <c r="A1401" s="2" t="s">
        <v>6867</v>
      </c>
      <c r="B1401" s="2" t="s">
        <v>3901</v>
      </c>
      <c r="C1401" s="2" t="s">
        <v>869</v>
      </c>
      <c r="D1401" s="14" t="s">
        <v>6870</v>
      </c>
      <c r="E1401"/>
      <c r="F1401" t="s">
        <v>6621</v>
      </c>
      <c r="G1401" t="s">
        <v>6622</v>
      </c>
      <c r="H1401" t="s">
        <v>6623</v>
      </c>
      <c r="I1401" s="4">
        <v>5</v>
      </c>
      <c r="K1401" s="4">
        <v>2</v>
      </c>
      <c r="L1401" s="4" t="s">
        <v>2965</v>
      </c>
      <c r="M1401" s="9">
        <v>9780100718371</v>
      </c>
      <c r="N1401" t="s">
        <v>3921</v>
      </c>
      <c r="O1401" t="s">
        <v>3921</v>
      </c>
      <c r="P1401" t="s">
        <v>3921</v>
      </c>
      <c r="Q1401" s="10">
        <v>55.7</v>
      </c>
      <c r="R1401" s="11"/>
      <c r="S1401" s="10">
        <v>41.8</v>
      </c>
      <c r="T1401" s="4" t="s">
        <v>6864</v>
      </c>
      <c r="U1401">
        <v>35</v>
      </c>
      <c r="V1401">
        <v>22</v>
      </c>
      <c r="W1401">
        <v>0</v>
      </c>
      <c r="X1401">
        <v>35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4</v>
      </c>
      <c r="AE1401">
        <v>0</v>
      </c>
      <c r="AF1401">
        <v>4</v>
      </c>
      <c r="AH1401" s="1">
        <v>37538</v>
      </c>
      <c r="AI1401" s="1">
        <v>37538</v>
      </c>
      <c r="AJ1401" s="1">
        <v>37552</v>
      </c>
      <c r="AK1401" s="8" t="s">
        <v>6624</v>
      </c>
      <c r="AM1401" s="12" t="s">
        <v>6866</v>
      </c>
    </row>
    <row r="1402" spans="1:39" x14ac:dyDescent="0.15">
      <c r="A1402" s="2" t="s">
        <v>6867</v>
      </c>
      <c r="B1402" s="2" t="s">
        <v>3901</v>
      </c>
      <c r="C1402" s="2" t="s">
        <v>869</v>
      </c>
      <c r="D1402" s="14" t="s">
        <v>6870</v>
      </c>
      <c r="E1402"/>
      <c r="F1402" t="s">
        <v>6621</v>
      </c>
      <c r="G1402" t="s">
        <v>6622</v>
      </c>
      <c r="H1402" t="s">
        <v>6623</v>
      </c>
      <c r="K1402" s="4">
        <v>80</v>
      </c>
      <c r="L1402" s="4" t="s">
        <v>4365</v>
      </c>
      <c r="M1402" s="9">
        <v>9780070206588</v>
      </c>
      <c r="N1402" t="s">
        <v>6863</v>
      </c>
      <c r="O1402" t="s">
        <v>6863</v>
      </c>
      <c r="P1402" t="s">
        <v>6863</v>
      </c>
      <c r="Q1402" s="10">
        <v>117.35</v>
      </c>
      <c r="R1402" s="11"/>
      <c r="S1402" s="10">
        <v>88.05</v>
      </c>
      <c r="T1402" s="4" t="s">
        <v>6864</v>
      </c>
      <c r="U1402">
        <v>35</v>
      </c>
      <c r="V1402">
        <v>22</v>
      </c>
      <c r="W1402">
        <v>20</v>
      </c>
      <c r="X1402">
        <v>35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10</v>
      </c>
      <c r="AE1402">
        <v>0</v>
      </c>
      <c r="AF1402">
        <v>10</v>
      </c>
      <c r="AH1402" s="1">
        <v>37384</v>
      </c>
      <c r="AI1402" s="1">
        <v>37535</v>
      </c>
      <c r="AJ1402" s="1">
        <v>37488</v>
      </c>
      <c r="AK1402" s="8" t="s">
        <v>6154</v>
      </c>
      <c r="AM1402" s="12" t="s">
        <v>3428</v>
      </c>
    </row>
    <row r="1403" spans="1:39" x14ac:dyDescent="0.15">
      <c r="A1403" s="2" t="s">
        <v>6867</v>
      </c>
      <c r="B1403" s="2" t="s">
        <v>3901</v>
      </c>
      <c r="C1403" s="2" t="s">
        <v>869</v>
      </c>
      <c r="D1403" s="14" t="s">
        <v>6870</v>
      </c>
      <c r="E1403"/>
      <c r="F1403" t="s">
        <v>6621</v>
      </c>
      <c r="G1403" t="s">
        <v>2341</v>
      </c>
      <c r="H1403" t="s">
        <v>2342</v>
      </c>
      <c r="I1403" s="4">
        <v>3</v>
      </c>
      <c r="K1403" s="4">
        <v>76</v>
      </c>
      <c r="L1403" s="4" t="s">
        <v>2343</v>
      </c>
      <c r="M1403" s="9">
        <v>9780750628969</v>
      </c>
      <c r="N1403" t="s">
        <v>2344</v>
      </c>
      <c r="O1403" t="s">
        <v>2345</v>
      </c>
      <c r="P1403" t="s">
        <v>2345</v>
      </c>
      <c r="Q1403" s="10">
        <v>64</v>
      </c>
      <c r="R1403" s="11"/>
      <c r="S1403" s="10">
        <v>48</v>
      </c>
      <c r="T1403" s="4" t="s">
        <v>6864</v>
      </c>
      <c r="U1403">
        <v>35</v>
      </c>
      <c r="V1403">
        <v>22</v>
      </c>
      <c r="W1403">
        <v>20</v>
      </c>
      <c r="X1403">
        <v>35</v>
      </c>
      <c r="Y1403">
        <v>9</v>
      </c>
      <c r="Z1403">
        <v>0</v>
      </c>
      <c r="AA1403">
        <v>0</v>
      </c>
      <c r="AB1403">
        <v>0</v>
      </c>
      <c r="AC1403">
        <v>0</v>
      </c>
      <c r="AD1403">
        <v>11</v>
      </c>
      <c r="AE1403">
        <v>0</v>
      </c>
      <c r="AF1403">
        <v>11</v>
      </c>
      <c r="AH1403" s="1">
        <v>37384</v>
      </c>
      <c r="AI1403" s="1">
        <v>37535</v>
      </c>
      <c r="AJ1403" s="1">
        <v>37470</v>
      </c>
      <c r="AK1403" s="8" t="s">
        <v>2346</v>
      </c>
      <c r="AM1403" s="12" t="s">
        <v>6866</v>
      </c>
    </row>
    <row r="1404" spans="1:39" x14ac:dyDescent="0.15">
      <c r="A1404" s="2" t="s">
        <v>6867</v>
      </c>
      <c r="B1404" s="2" t="s">
        <v>3901</v>
      </c>
      <c r="C1404" s="2" t="s">
        <v>1055</v>
      </c>
      <c r="D1404" s="14" t="s">
        <v>6870</v>
      </c>
      <c r="E1404"/>
      <c r="F1404" t="s">
        <v>1056</v>
      </c>
      <c r="G1404" t="s">
        <v>1057</v>
      </c>
      <c r="H1404" t="s">
        <v>1058</v>
      </c>
      <c r="K1404" s="4">
        <v>95</v>
      </c>
      <c r="L1404" s="4" t="s">
        <v>1059</v>
      </c>
      <c r="M1404" s="9">
        <v>9780521794503</v>
      </c>
      <c r="N1404" t="s">
        <v>4020</v>
      </c>
      <c r="O1404" t="s">
        <v>4020</v>
      </c>
      <c r="P1404" t="s">
        <v>4020</v>
      </c>
      <c r="Q1404" s="10">
        <v>51.2</v>
      </c>
      <c r="R1404" s="11"/>
      <c r="S1404" s="10">
        <v>38.4</v>
      </c>
      <c r="T1404" s="4" t="s">
        <v>6883</v>
      </c>
      <c r="U1404">
        <v>10</v>
      </c>
      <c r="V1404">
        <v>13</v>
      </c>
      <c r="W1404">
        <v>5</v>
      </c>
      <c r="X1404">
        <v>10</v>
      </c>
      <c r="Y1404">
        <v>0</v>
      </c>
      <c r="Z1404">
        <v>0</v>
      </c>
      <c r="AA1404">
        <v>3</v>
      </c>
      <c r="AB1404">
        <v>0</v>
      </c>
      <c r="AC1404">
        <v>0</v>
      </c>
      <c r="AD1404">
        <v>0</v>
      </c>
      <c r="AE1404">
        <v>2</v>
      </c>
      <c r="AF1404">
        <v>2</v>
      </c>
      <c r="AH1404" s="1">
        <v>37503</v>
      </c>
      <c r="AI1404" s="1">
        <v>37535</v>
      </c>
      <c r="AJ1404" s="1">
        <v>37509</v>
      </c>
      <c r="AK1404" s="8" t="s">
        <v>1060</v>
      </c>
      <c r="AM1404" s="12" t="s">
        <v>6866</v>
      </c>
    </row>
    <row r="1405" spans="1:39" x14ac:dyDescent="0.15">
      <c r="A1405" s="2" t="s">
        <v>6867</v>
      </c>
      <c r="B1405" s="2" t="s">
        <v>3901</v>
      </c>
      <c r="C1405" s="2" t="s">
        <v>1055</v>
      </c>
      <c r="D1405" s="14" t="s">
        <v>6870</v>
      </c>
      <c r="E1405"/>
      <c r="F1405" t="s">
        <v>1056</v>
      </c>
      <c r="G1405" t="s">
        <v>3673</v>
      </c>
      <c r="H1405" t="s">
        <v>3674</v>
      </c>
      <c r="K1405" s="4">
        <v>1</v>
      </c>
      <c r="L1405" s="4" t="s">
        <v>3675</v>
      </c>
      <c r="M1405" s="9">
        <v>9780444893499</v>
      </c>
      <c r="N1405" t="s">
        <v>5252</v>
      </c>
      <c r="O1405" t="s">
        <v>5252</v>
      </c>
      <c r="P1405" t="s">
        <v>5252</v>
      </c>
      <c r="Q1405" s="10">
        <v>0</v>
      </c>
      <c r="R1405" s="11"/>
      <c r="S1405" s="10">
        <v>0</v>
      </c>
      <c r="T1405" s="4" t="s">
        <v>6883</v>
      </c>
      <c r="U1405">
        <v>10</v>
      </c>
      <c r="V1405">
        <v>13</v>
      </c>
      <c r="W1405">
        <v>3</v>
      </c>
      <c r="X1405">
        <v>10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H1405" s="1">
        <v>37503</v>
      </c>
      <c r="AI1405" s="1">
        <v>37503</v>
      </c>
      <c r="AM1405" s="12" t="s">
        <v>6866</v>
      </c>
    </row>
    <row r="1406" spans="1:39" x14ac:dyDescent="0.15">
      <c r="A1406" s="2" t="s">
        <v>6867</v>
      </c>
      <c r="B1406" s="2" t="s">
        <v>3901</v>
      </c>
      <c r="C1406" s="2" t="s">
        <v>2669</v>
      </c>
      <c r="D1406" s="14" t="s">
        <v>6870</v>
      </c>
      <c r="E1406"/>
      <c r="F1406" t="s">
        <v>2670</v>
      </c>
      <c r="G1406" t="s">
        <v>4946</v>
      </c>
      <c r="H1406" t="s">
        <v>4947</v>
      </c>
      <c r="I1406" s="4">
        <v>3</v>
      </c>
      <c r="K1406" s="4">
        <v>76</v>
      </c>
      <c r="L1406" s="4" t="s">
        <v>4948</v>
      </c>
      <c r="M1406" s="9">
        <v>9780030839931</v>
      </c>
      <c r="N1406" t="s">
        <v>1174</v>
      </c>
      <c r="O1406" t="s">
        <v>3888</v>
      </c>
      <c r="P1406" t="s">
        <v>3888</v>
      </c>
      <c r="Q1406" s="10">
        <v>119.35</v>
      </c>
      <c r="R1406" s="11"/>
      <c r="S1406" s="10">
        <v>89.55</v>
      </c>
      <c r="T1406" s="4" t="s">
        <v>6864</v>
      </c>
      <c r="U1406">
        <v>12</v>
      </c>
      <c r="V1406">
        <v>18</v>
      </c>
      <c r="W1406">
        <v>6</v>
      </c>
      <c r="X1406">
        <v>12</v>
      </c>
      <c r="Y1406">
        <v>2</v>
      </c>
      <c r="Z1406">
        <v>0</v>
      </c>
      <c r="AA1406">
        <v>0</v>
      </c>
      <c r="AB1406">
        <v>0</v>
      </c>
      <c r="AC1406">
        <v>0</v>
      </c>
      <c r="AD1406">
        <v>3</v>
      </c>
      <c r="AE1406">
        <v>1</v>
      </c>
      <c r="AF1406">
        <v>4</v>
      </c>
      <c r="AH1406" s="1">
        <v>37410</v>
      </c>
      <c r="AI1406" s="1">
        <v>37535</v>
      </c>
      <c r="AJ1406" s="1">
        <v>37445</v>
      </c>
      <c r="AK1406" s="8" t="s">
        <v>4949</v>
      </c>
      <c r="AM1406" s="12" t="s">
        <v>6866</v>
      </c>
    </row>
    <row r="1407" spans="1:39" x14ac:dyDescent="0.15">
      <c r="A1407" s="2" t="s">
        <v>6867</v>
      </c>
      <c r="B1407" s="2" t="s">
        <v>3901</v>
      </c>
      <c r="C1407" s="2" t="s">
        <v>2669</v>
      </c>
      <c r="D1407" s="14" t="s">
        <v>6870</v>
      </c>
      <c r="E1407"/>
      <c r="F1407" t="s">
        <v>2670</v>
      </c>
      <c r="G1407" t="s">
        <v>2671</v>
      </c>
      <c r="H1407" t="s">
        <v>2672</v>
      </c>
      <c r="K1407" s="4">
        <v>85</v>
      </c>
      <c r="L1407" s="4" t="s">
        <v>2966</v>
      </c>
      <c r="M1407" s="9">
        <v>9780486649276</v>
      </c>
      <c r="N1407" t="s">
        <v>5270</v>
      </c>
      <c r="O1407" t="s">
        <v>5270</v>
      </c>
      <c r="P1407" t="s">
        <v>5270</v>
      </c>
      <c r="Q1407" s="10">
        <v>13.95</v>
      </c>
      <c r="R1407" s="11">
        <v>0.1</v>
      </c>
      <c r="S1407" s="10">
        <v>10.5</v>
      </c>
      <c r="T1407" s="4" t="s">
        <v>6864</v>
      </c>
      <c r="U1407">
        <v>12</v>
      </c>
      <c r="V1407">
        <v>18</v>
      </c>
      <c r="W1407">
        <v>9</v>
      </c>
      <c r="X1407">
        <v>12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8</v>
      </c>
      <c r="AF1407">
        <v>8</v>
      </c>
      <c r="AH1407" s="1">
        <v>37410</v>
      </c>
      <c r="AI1407" s="1">
        <v>37535</v>
      </c>
      <c r="AJ1407" s="1">
        <v>37511</v>
      </c>
      <c r="AK1407" s="8">
        <v>13.95</v>
      </c>
      <c r="AM1407" s="12" t="s">
        <v>3428</v>
      </c>
    </row>
    <row r="1408" spans="1:39" x14ac:dyDescent="0.15">
      <c r="A1408" s="2" t="s">
        <v>6867</v>
      </c>
      <c r="B1408" s="2" t="s">
        <v>3901</v>
      </c>
      <c r="C1408" s="2" t="s">
        <v>2669</v>
      </c>
      <c r="D1408" s="14" t="s">
        <v>6870</v>
      </c>
      <c r="E1408"/>
      <c r="F1408" t="s">
        <v>2670</v>
      </c>
      <c r="G1408" t="s">
        <v>831</v>
      </c>
      <c r="H1408" t="s">
        <v>832</v>
      </c>
      <c r="I1408" s="4">
        <v>7</v>
      </c>
      <c r="K1408" s="4">
        <v>96</v>
      </c>
      <c r="L1408" s="4" t="s">
        <v>833</v>
      </c>
      <c r="M1408" s="9">
        <v>9780471111818</v>
      </c>
      <c r="N1408" t="s">
        <v>3915</v>
      </c>
      <c r="O1408" t="s">
        <v>3915</v>
      </c>
      <c r="P1408" t="s">
        <v>3915</v>
      </c>
      <c r="Q1408" s="10">
        <v>90.7</v>
      </c>
      <c r="R1408" s="11"/>
      <c r="S1408" s="10">
        <v>68.05</v>
      </c>
      <c r="T1408" s="4" t="s">
        <v>6864</v>
      </c>
      <c r="U1408">
        <v>12</v>
      </c>
      <c r="V1408">
        <v>18</v>
      </c>
      <c r="W1408">
        <v>6</v>
      </c>
      <c r="X1408">
        <v>12</v>
      </c>
      <c r="Y1408">
        <v>17</v>
      </c>
      <c r="Z1408">
        <v>0</v>
      </c>
      <c r="AA1408">
        <v>0</v>
      </c>
      <c r="AB1408">
        <v>0</v>
      </c>
      <c r="AC1408">
        <v>1</v>
      </c>
      <c r="AD1408">
        <v>2</v>
      </c>
      <c r="AE1408">
        <v>1</v>
      </c>
      <c r="AF1408">
        <v>3</v>
      </c>
      <c r="AH1408" s="1">
        <v>37410</v>
      </c>
      <c r="AI1408" s="1">
        <v>37577</v>
      </c>
      <c r="AJ1408" s="1">
        <v>37559</v>
      </c>
      <c r="AK1408" s="8" t="s">
        <v>5877</v>
      </c>
      <c r="AM1408" s="12" t="s">
        <v>6866</v>
      </c>
    </row>
    <row r="1409" spans="1:40" x14ac:dyDescent="0.15">
      <c r="A1409" s="2" t="s">
        <v>6867</v>
      </c>
      <c r="B1409" s="2" t="s">
        <v>3901</v>
      </c>
      <c r="C1409" s="2" t="s">
        <v>3608</v>
      </c>
      <c r="D1409" s="14" t="s">
        <v>6870</v>
      </c>
      <c r="E1409"/>
      <c r="F1409" t="s">
        <v>3609</v>
      </c>
      <c r="G1409" t="s">
        <v>3610</v>
      </c>
      <c r="H1409" t="s">
        <v>3611</v>
      </c>
      <c r="I1409" s="4">
        <v>2</v>
      </c>
      <c r="K1409" s="4">
        <v>94</v>
      </c>
      <c r="L1409" s="4" t="s">
        <v>3612</v>
      </c>
      <c r="M1409" s="9">
        <v>9780201539295</v>
      </c>
      <c r="N1409" t="s">
        <v>3894</v>
      </c>
      <c r="O1409" t="s">
        <v>3894</v>
      </c>
      <c r="P1409" t="s">
        <v>3894</v>
      </c>
      <c r="Q1409" s="10">
        <v>127</v>
      </c>
      <c r="R1409" s="11"/>
      <c r="S1409" s="10">
        <v>95.25</v>
      </c>
      <c r="T1409" s="4" t="s">
        <v>6864</v>
      </c>
      <c r="U1409">
        <v>28</v>
      </c>
      <c r="V1409">
        <v>31</v>
      </c>
      <c r="W1409">
        <v>15</v>
      </c>
      <c r="X1409">
        <v>28</v>
      </c>
      <c r="Y1409">
        <v>2</v>
      </c>
      <c r="Z1409">
        <v>0</v>
      </c>
      <c r="AA1409">
        <v>0</v>
      </c>
      <c r="AB1409">
        <v>0</v>
      </c>
      <c r="AC1409">
        <v>1</v>
      </c>
      <c r="AD1409">
        <v>12</v>
      </c>
      <c r="AE1409">
        <v>1</v>
      </c>
      <c r="AF1409">
        <v>13</v>
      </c>
      <c r="AH1409" s="1">
        <v>37382</v>
      </c>
      <c r="AI1409" s="1">
        <v>37535</v>
      </c>
      <c r="AJ1409" s="1">
        <v>37445</v>
      </c>
      <c r="AK1409" s="8" t="s">
        <v>3613</v>
      </c>
      <c r="AM1409" s="12" t="s">
        <v>6866</v>
      </c>
    </row>
    <row r="1410" spans="1:40" x14ac:dyDescent="0.15">
      <c r="A1410" s="2" t="s">
        <v>6867</v>
      </c>
      <c r="B1410" s="2" t="s">
        <v>3901</v>
      </c>
      <c r="C1410" s="2" t="s">
        <v>5430</v>
      </c>
      <c r="D1410" s="14" t="s">
        <v>6870</v>
      </c>
      <c r="E1410"/>
      <c r="F1410" t="s">
        <v>5431</v>
      </c>
      <c r="G1410" t="s">
        <v>5432</v>
      </c>
      <c r="H1410" t="s">
        <v>5433</v>
      </c>
      <c r="K1410" s="4">
        <v>95</v>
      </c>
      <c r="L1410" s="4" t="s">
        <v>5434</v>
      </c>
      <c r="M1410" s="9">
        <v>9780201503975</v>
      </c>
      <c r="N1410" t="s">
        <v>5997</v>
      </c>
      <c r="O1410" t="s">
        <v>1938</v>
      </c>
      <c r="P1410" t="s">
        <v>1938</v>
      </c>
      <c r="Q1410" s="10">
        <v>80</v>
      </c>
      <c r="R1410" s="11"/>
      <c r="S1410" s="10">
        <v>60</v>
      </c>
      <c r="T1410" s="4" t="s">
        <v>6864</v>
      </c>
      <c r="U1410">
        <v>10</v>
      </c>
      <c r="V1410">
        <v>12</v>
      </c>
      <c r="W1410">
        <v>7</v>
      </c>
      <c r="X1410">
        <v>10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</v>
      </c>
      <c r="AE1410">
        <v>0</v>
      </c>
      <c r="AF1410">
        <v>2</v>
      </c>
      <c r="AH1410" s="1">
        <v>37406</v>
      </c>
      <c r="AI1410" s="1">
        <v>37535</v>
      </c>
      <c r="AJ1410" s="1">
        <v>37468</v>
      </c>
      <c r="AK1410" s="8" t="s">
        <v>939</v>
      </c>
      <c r="AM1410" s="12" t="s">
        <v>6866</v>
      </c>
    </row>
    <row r="1411" spans="1:40" x14ac:dyDescent="0.15">
      <c r="A1411" s="2" t="s">
        <v>6867</v>
      </c>
      <c r="B1411" s="2" t="s">
        <v>3901</v>
      </c>
      <c r="C1411" s="2" t="s">
        <v>5430</v>
      </c>
      <c r="D1411" s="14" t="s">
        <v>6870</v>
      </c>
      <c r="E1411"/>
      <c r="F1411" t="s">
        <v>5431</v>
      </c>
      <c r="G1411" t="s">
        <v>4414</v>
      </c>
      <c r="H1411" t="s">
        <v>4415</v>
      </c>
      <c r="J1411" s="4">
        <v>1</v>
      </c>
      <c r="K1411" s="4">
        <v>95</v>
      </c>
      <c r="L1411" s="4" t="s">
        <v>4416</v>
      </c>
      <c r="M1411" s="9">
        <v>9780521550017</v>
      </c>
      <c r="N1411" t="s">
        <v>4020</v>
      </c>
      <c r="O1411" t="s">
        <v>4020</v>
      </c>
      <c r="P1411" t="s">
        <v>4020</v>
      </c>
      <c r="Q1411" s="10">
        <v>64</v>
      </c>
      <c r="R1411" s="11">
        <v>0.1</v>
      </c>
      <c r="S1411" s="10">
        <v>48</v>
      </c>
      <c r="T1411" s="4" t="s">
        <v>6864</v>
      </c>
      <c r="U1411">
        <v>10</v>
      </c>
      <c r="V1411">
        <v>12</v>
      </c>
      <c r="W1411">
        <v>6</v>
      </c>
      <c r="X1411">
        <v>10</v>
      </c>
      <c r="Y1411">
        <v>0</v>
      </c>
      <c r="Z1411">
        <v>0</v>
      </c>
      <c r="AA1411">
        <v>3</v>
      </c>
      <c r="AB1411">
        <v>0</v>
      </c>
      <c r="AC1411">
        <v>0</v>
      </c>
      <c r="AD1411">
        <v>0</v>
      </c>
      <c r="AE1411">
        <v>3</v>
      </c>
      <c r="AF1411">
        <v>3</v>
      </c>
      <c r="AH1411" s="1">
        <v>37406</v>
      </c>
      <c r="AI1411" s="1">
        <v>37535</v>
      </c>
      <c r="AJ1411" s="1">
        <v>37445</v>
      </c>
      <c r="AK1411" s="8" t="s">
        <v>360</v>
      </c>
      <c r="AM1411" s="12" t="s">
        <v>6866</v>
      </c>
    </row>
    <row r="1412" spans="1:40" x14ac:dyDescent="0.15">
      <c r="A1412" s="2" t="s">
        <v>6867</v>
      </c>
      <c r="B1412" s="2" t="s">
        <v>3901</v>
      </c>
      <c r="C1412" s="2" t="s">
        <v>3902</v>
      </c>
      <c r="D1412" s="14" t="s">
        <v>6870</v>
      </c>
      <c r="E1412"/>
      <c r="F1412" t="s">
        <v>3903</v>
      </c>
      <c r="G1412" t="s">
        <v>6042</v>
      </c>
      <c r="H1412" t="s">
        <v>613</v>
      </c>
      <c r="I1412" s="4">
        <v>2</v>
      </c>
      <c r="J1412" s="4">
        <v>1</v>
      </c>
      <c r="K1412" s="4">
        <v>84</v>
      </c>
      <c r="L1412" s="4" t="s">
        <v>614</v>
      </c>
      <c r="M1412" s="9">
        <v>9780306413322</v>
      </c>
      <c r="N1412" t="s">
        <v>3763</v>
      </c>
      <c r="O1412" t="s">
        <v>3764</v>
      </c>
      <c r="P1412" t="s">
        <v>3764</v>
      </c>
      <c r="Q1412" s="10">
        <v>55.95</v>
      </c>
      <c r="R1412" s="11"/>
      <c r="S1412" s="10">
        <v>42</v>
      </c>
      <c r="T1412" s="4" t="s">
        <v>6864</v>
      </c>
      <c r="U1412">
        <v>10</v>
      </c>
      <c r="V1412">
        <v>7</v>
      </c>
      <c r="W1412">
        <v>4</v>
      </c>
      <c r="X1412">
        <v>10</v>
      </c>
      <c r="Y1412">
        <v>2</v>
      </c>
      <c r="Z1412">
        <v>0</v>
      </c>
      <c r="AA1412">
        <v>0</v>
      </c>
      <c r="AB1412">
        <v>0</v>
      </c>
      <c r="AC1412">
        <v>0</v>
      </c>
      <c r="AD1412">
        <v>4</v>
      </c>
      <c r="AE1412">
        <v>0</v>
      </c>
      <c r="AF1412">
        <v>4</v>
      </c>
      <c r="AH1412" s="1">
        <v>37480</v>
      </c>
      <c r="AI1412" s="1">
        <v>37535</v>
      </c>
      <c r="AJ1412" s="1">
        <v>37526</v>
      </c>
      <c r="AK1412" s="8" t="s">
        <v>615</v>
      </c>
      <c r="AM1412" s="12" t="s">
        <v>6866</v>
      </c>
    </row>
    <row r="1413" spans="1:40" x14ac:dyDescent="0.15">
      <c r="A1413" s="2" t="s">
        <v>6867</v>
      </c>
      <c r="B1413" s="2" t="s">
        <v>3901</v>
      </c>
      <c r="C1413" s="2" t="s">
        <v>3902</v>
      </c>
      <c r="D1413" s="14" t="s">
        <v>6870</v>
      </c>
      <c r="E1413"/>
      <c r="F1413" t="s">
        <v>3903</v>
      </c>
      <c r="G1413" t="s">
        <v>160</v>
      </c>
      <c r="H1413" t="s">
        <v>161</v>
      </c>
      <c r="K1413" s="4">
        <v>95</v>
      </c>
      <c r="L1413" s="4" t="s">
        <v>2968</v>
      </c>
      <c r="M1413" s="9">
        <v>9780750301831</v>
      </c>
      <c r="N1413" t="s">
        <v>162</v>
      </c>
      <c r="O1413" t="s">
        <v>162</v>
      </c>
      <c r="P1413" t="s">
        <v>162</v>
      </c>
      <c r="Q1413" s="10">
        <v>55</v>
      </c>
      <c r="R1413" s="11">
        <v>0.1</v>
      </c>
      <c r="S1413" s="10">
        <v>41.25</v>
      </c>
      <c r="T1413" s="4" t="s">
        <v>6864</v>
      </c>
      <c r="U1413">
        <v>10</v>
      </c>
      <c r="V1413">
        <v>7</v>
      </c>
      <c r="W1413">
        <v>5</v>
      </c>
      <c r="X1413">
        <v>10</v>
      </c>
      <c r="Y1413">
        <v>2</v>
      </c>
      <c r="Z1413">
        <v>0</v>
      </c>
      <c r="AA1413">
        <v>0</v>
      </c>
      <c r="AB1413">
        <v>0</v>
      </c>
      <c r="AC1413">
        <v>0</v>
      </c>
      <c r="AD1413">
        <v>3</v>
      </c>
      <c r="AE1413">
        <v>0</v>
      </c>
      <c r="AF1413">
        <v>3</v>
      </c>
      <c r="AH1413" s="1">
        <v>37480</v>
      </c>
      <c r="AI1413" s="1">
        <v>37535</v>
      </c>
      <c r="AJ1413" s="1">
        <v>37497</v>
      </c>
      <c r="AK1413" s="8" t="s">
        <v>163</v>
      </c>
      <c r="AM1413" s="12" t="s">
        <v>6866</v>
      </c>
    </row>
    <row r="1414" spans="1:40" x14ac:dyDescent="0.15">
      <c r="A1414" s="2" t="s">
        <v>6867</v>
      </c>
      <c r="B1414" s="2" t="s">
        <v>3901</v>
      </c>
      <c r="C1414" s="2" t="s">
        <v>3902</v>
      </c>
      <c r="D1414" s="14" t="s">
        <v>6870</v>
      </c>
      <c r="E1414"/>
      <c r="F1414" t="s">
        <v>3903</v>
      </c>
      <c r="G1414" t="s">
        <v>4052</v>
      </c>
      <c r="H1414" t="s">
        <v>4053</v>
      </c>
      <c r="L1414" s="4" t="s">
        <v>2967</v>
      </c>
      <c r="M1414" s="9">
        <v>9780387069470</v>
      </c>
      <c r="N1414" t="s">
        <v>3907</v>
      </c>
      <c r="O1414" t="s">
        <v>3907</v>
      </c>
      <c r="P1414" t="s">
        <v>3907</v>
      </c>
      <c r="Q1414" s="10">
        <v>0</v>
      </c>
      <c r="R1414" s="11"/>
      <c r="S1414" s="10">
        <v>0</v>
      </c>
      <c r="T1414" s="4" t="s">
        <v>6883</v>
      </c>
      <c r="U1414">
        <v>10</v>
      </c>
      <c r="V1414">
        <v>7</v>
      </c>
      <c r="W1414">
        <v>2</v>
      </c>
      <c r="X1414">
        <v>10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H1414" s="1">
        <v>37480</v>
      </c>
      <c r="AI1414" s="1">
        <v>37480</v>
      </c>
      <c r="AM1414" s="12" t="s">
        <v>6866</v>
      </c>
    </row>
    <row r="1415" spans="1:40" x14ac:dyDescent="0.15">
      <c r="A1415" s="2" t="s">
        <v>6867</v>
      </c>
      <c r="B1415" s="2" t="s">
        <v>3901</v>
      </c>
      <c r="C1415" s="2" t="s">
        <v>3902</v>
      </c>
      <c r="D1415" s="14" t="s">
        <v>6870</v>
      </c>
      <c r="E1415"/>
      <c r="F1415" t="s">
        <v>3903</v>
      </c>
      <c r="G1415" t="s">
        <v>5461</v>
      </c>
      <c r="H1415" t="s">
        <v>5462</v>
      </c>
      <c r="K1415" s="4">
        <v>95</v>
      </c>
      <c r="L1415" s="4" t="s">
        <v>5463</v>
      </c>
      <c r="M1415" s="9">
        <v>9780521457149</v>
      </c>
      <c r="N1415" t="s">
        <v>4020</v>
      </c>
      <c r="O1415" t="s">
        <v>4020</v>
      </c>
      <c r="P1415" t="s">
        <v>4020</v>
      </c>
      <c r="Q1415" s="10">
        <v>58.7</v>
      </c>
      <c r="R1415" s="11"/>
      <c r="S1415" s="10">
        <v>44.05</v>
      </c>
      <c r="T1415" s="4" t="s">
        <v>6883</v>
      </c>
      <c r="U1415">
        <v>10</v>
      </c>
      <c r="V1415">
        <v>7</v>
      </c>
      <c r="W1415">
        <v>2</v>
      </c>
      <c r="X1415">
        <v>10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H1415" s="1">
        <v>37480</v>
      </c>
      <c r="AI1415" s="1">
        <v>37535</v>
      </c>
      <c r="AJ1415" s="1">
        <v>37491</v>
      </c>
      <c r="AK1415" s="8" t="s">
        <v>5464</v>
      </c>
      <c r="AM1415" s="12" t="s">
        <v>6866</v>
      </c>
    </row>
    <row r="1416" spans="1:40" x14ac:dyDescent="0.15">
      <c r="A1416" s="2" t="s">
        <v>6867</v>
      </c>
      <c r="B1416" s="2" t="s">
        <v>3901</v>
      </c>
      <c r="C1416" s="2" t="s">
        <v>3902</v>
      </c>
      <c r="D1416" s="14" t="s">
        <v>6870</v>
      </c>
      <c r="E1416"/>
      <c r="F1416" t="s">
        <v>3903</v>
      </c>
      <c r="G1416" t="s">
        <v>5538</v>
      </c>
      <c r="H1416" t="s">
        <v>5539</v>
      </c>
      <c r="K1416" s="4">
        <v>86</v>
      </c>
      <c r="L1416" s="4" t="s">
        <v>5540</v>
      </c>
      <c r="M1416" s="9">
        <v>9780911302585</v>
      </c>
      <c r="N1416" t="s">
        <v>5541</v>
      </c>
      <c r="O1416" t="s">
        <v>5541</v>
      </c>
      <c r="P1416" t="s">
        <v>5541</v>
      </c>
      <c r="Q1416" s="10">
        <v>32</v>
      </c>
      <c r="R1416" s="11"/>
      <c r="S1416" s="10">
        <v>24</v>
      </c>
      <c r="T1416" s="4" t="s">
        <v>6864</v>
      </c>
      <c r="U1416">
        <v>10</v>
      </c>
      <c r="V1416">
        <v>7</v>
      </c>
      <c r="W1416">
        <v>4</v>
      </c>
      <c r="X1416">
        <v>10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H1416" s="1">
        <v>37480</v>
      </c>
      <c r="AI1416" s="1">
        <v>35305</v>
      </c>
      <c r="AJ1416" s="1">
        <v>35387</v>
      </c>
      <c r="AM1416" s="12" t="s">
        <v>6866</v>
      </c>
    </row>
    <row r="1417" spans="1:40" x14ac:dyDescent="0.15">
      <c r="A1417" s="2" t="s">
        <v>6867</v>
      </c>
      <c r="B1417" s="2" t="s">
        <v>3901</v>
      </c>
      <c r="C1417" s="2" t="s">
        <v>3902</v>
      </c>
      <c r="D1417" s="14" t="s">
        <v>6870</v>
      </c>
      <c r="E1417"/>
      <c r="F1417" t="s">
        <v>3903</v>
      </c>
      <c r="G1417" t="s">
        <v>5538</v>
      </c>
      <c r="H1417" t="s">
        <v>5539</v>
      </c>
      <c r="K1417" s="4">
        <v>2</v>
      </c>
      <c r="L1417" s="4" t="s">
        <v>5586</v>
      </c>
      <c r="M1417" s="9">
        <v>9780100718227</v>
      </c>
      <c r="N1417" t="s">
        <v>3921</v>
      </c>
      <c r="O1417" t="s">
        <v>3921</v>
      </c>
      <c r="P1417" t="s">
        <v>3921</v>
      </c>
      <c r="Q1417" s="10">
        <v>26.05</v>
      </c>
      <c r="R1417" s="11"/>
      <c r="S1417" s="10">
        <v>19.55</v>
      </c>
      <c r="T1417" s="4" t="s">
        <v>6864</v>
      </c>
      <c r="U1417">
        <v>10</v>
      </c>
      <c r="V1417">
        <v>7</v>
      </c>
      <c r="W1417">
        <v>0</v>
      </c>
      <c r="X1417">
        <v>10</v>
      </c>
      <c r="Y1417">
        <v>4</v>
      </c>
      <c r="Z1417">
        <v>0</v>
      </c>
      <c r="AA1417">
        <v>0</v>
      </c>
      <c r="AB1417">
        <v>0</v>
      </c>
      <c r="AC1417">
        <v>0</v>
      </c>
      <c r="AD1417">
        <v>3</v>
      </c>
      <c r="AE1417">
        <v>0</v>
      </c>
      <c r="AF1417">
        <v>3</v>
      </c>
      <c r="AH1417" s="1">
        <v>37488</v>
      </c>
      <c r="AI1417" s="1">
        <v>37535</v>
      </c>
      <c r="AJ1417" s="1">
        <v>37523</v>
      </c>
      <c r="AK1417" s="8" t="s">
        <v>5587</v>
      </c>
      <c r="AM1417" s="12" t="s">
        <v>6866</v>
      </c>
    </row>
    <row r="1418" spans="1:40" x14ac:dyDescent="0.15">
      <c r="A1418" s="2" t="s">
        <v>6867</v>
      </c>
      <c r="B1418" s="2" t="s">
        <v>3901</v>
      </c>
      <c r="C1418" s="2" t="s">
        <v>3902</v>
      </c>
      <c r="D1418" s="14" t="s">
        <v>6870</v>
      </c>
      <c r="E1418"/>
      <c r="F1418" t="s">
        <v>3903</v>
      </c>
      <c r="G1418" t="s">
        <v>3904</v>
      </c>
      <c r="H1418" t="s">
        <v>3905</v>
      </c>
      <c r="K1418" s="4">
        <v>92</v>
      </c>
      <c r="L1418" s="4" t="s">
        <v>3906</v>
      </c>
      <c r="M1418" s="9">
        <v>9780883188590</v>
      </c>
      <c r="N1418" t="s">
        <v>3907</v>
      </c>
      <c r="O1418" t="s">
        <v>3907</v>
      </c>
      <c r="P1418" t="s">
        <v>3907</v>
      </c>
      <c r="Q1418" s="10">
        <v>91.5</v>
      </c>
      <c r="R1418" s="11"/>
      <c r="S1418" s="10">
        <v>68.650000000000006</v>
      </c>
      <c r="T1418" s="4" t="s">
        <v>6883</v>
      </c>
      <c r="U1418">
        <v>10</v>
      </c>
      <c r="V1418">
        <v>7</v>
      </c>
      <c r="W1418">
        <v>2</v>
      </c>
      <c r="X1418">
        <v>10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H1418" s="1">
        <v>37480</v>
      </c>
      <c r="AI1418" s="1">
        <v>37535</v>
      </c>
      <c r="AJ1418" s="1">
        <v>37495</v>
      </c>
      <c r="AK1418" s="8" t="s">
        <v>3908</v>
      </c>
      <c r="AM1418" s="12" t="s">
        <v>6866</v>
      </c>
    </row>
    <row r="1419" spans="1:40" x14ac:dyDescent="0.15">
      <c r="A1419" s="2" t="s">
        <v>6867</v>
      </c>
      <c r="B1419" s="2" t="s">
        <v>3901</v>
      </c>
      <c r="C1419" s="2" t="s">
        <v>1772</v>
      </c>
      <c r="D1419" s="14" t="s">
        <v>6870</v>
      </c>
      <c r="E1419"/>
      <c r="F1419" t="s">
        <v>3247</v>
      </c>
      <c r="G1419" t="s">
        <v>3248</v>
      </c>
      <c r="H1419" t="s">
        <v>3249</v>
      </c>
      <c r="K1419" s="4">
        <v>85</v>
      </c>
      <c r="L1419" s="4" t="s">
        <v>3250</v>
      </c>
      <c r="M1419" s="9">
        <v>9780521277037</v>
      </c>
      <c r="N1419" t="s">
        <v>4020</v>
      </c>
      <c r="O1419" t="s">
        <v>4020</v>
      </c>
      <c r="P1419" t="s">
        <v>4020</v>
      </c>
      <c r="Q1419" s="10">
        <v>42.7</v>
      </c>
      <c r="R1419" s="11"/>
      <c r="S1419" s="10">
        <v>32.049999999999997</v>
      </c>
      <c r="T1419" s="4" t="s">
        <v>6864</v>
      </c>
      <c r="U1419">
        <v>25</v>
      </c>
      <c r="V1419">
        <v>15</v>
      </c>
      <c r="W1419">
        <v>19</v>
      </c>
      <c r="X1419">
        <v>25</v>
      </c>
      <c r="Y1419">
        <v>3</v>
      </c>
      <c r="Z1419">
        <v>0</v>
      </c>
      <c r="AA1419">
        <v>0</v>
      </c>
      <c r="AB1419">
        <v>0</v>
      </c>
      <c r="AC1419">
        <v>0</v>
      </c>
      <c r="AD1419">
        <v>9</v>
      </c>
      <c r="AE1419">
        <v>0</v>
      </c>
      <c r="AF1419">
        <v>9</v>
      </c>
      <c r="AH1419" s="1">
        <v>37406</v>
      </c>
      <c r="AI1419" s="1">
        <v>37535</v>
      </c>
      <c r="AJ1419" s="1">
        <v>37473</v>
      </c>
      <c r="AK1419" s="8" t="s">
        <v>3251</v>
      </c>
      <c r="AM1419" s="12" t="s">
        <v>6866</v>
      </c>
    </row>
    <row r="1420" spans="1:40" x14ac:dyDescent="0.15">
      <c r="A1420" s="2" t="s">
        <v>6867</v>
      </c>
      <c r="B1420" s="2" t="s">
        <v>3901</v>
      </c>
      <c r="C1420" s="2" t="s">
        <v>3938</v>
      </c>
      <c r="D1420" s="14" t="s">
        <v>6870</v>
      </c>
      <c r="E1420"/>
      <c r="F1420" t="s">
        <v>6380</v>
      </c>
      <c r="G1420" t="s">
        <v>4191</v>
      </c>
      <c r="H1420" t="s">
        <v>4192</v>
      </c>
      <c r="I1420" s="4">
        <v>3</v>
      </c>
      <c r="K1420" s="4">
        <v>99</v>
      </c>
      <c r="L1420" s="4" t="s">
        <v>4193</v>
      </c>
      <c r="M1420" s="9">
        <v>9780321035752</v>
      </c>
      <c r="N1420" t="s">
        <v>3953</v>
      </c>
      <c r="O1420" t="s">
        <v>3943</v>
      </c>
      <c r="P1420" t="s">
        <v>3943</v>
      </c>
      <c r="Q1420" s="10">
        <v>41</v>
      </c>
      <c r="R1420" s="11"/>
      <c r="S1420" s="10">
        <v>30.75</v>
      </c>
      <c r="T1420" s="4" t="s">
        <v>6883</v>
      </c>
      <c r="U1420">
        <v>600</v>
      </c>
      <c r="V1420">
        <v>444</v>
      </c>
      <c r="W1420">
        <v>128</v>
      </c>
      <c r="X1420">
        <v>600</v>
      </c>
      <c r="Y1420">
        <v>5</v>
      </c>
      <c r="Z1420">
        <v>0</v>
      </c>
      <c r="AA1420">
        <v>1</v>
      </c>
      <c r="AB1420">
        <v>0</v>
      </c>
      <c r="AC1420">
        <v>0</v>
      </c>
      <c r="AD1420">
        <v>107</v>
      </c>
      <c r="AE1420">
        <v>15</v>
      </c>
      <c r="AF1420">
        <v>122</v>
      </c>
      <c r="AH1420" s="1">
        <v>37517</v>
      </c>
      <c r="AI1420" s="1">
        <v>37535</v>
      </c>
      <c r="AJ1420" s="1">
        <v>37524</v>
      </c>
      <c r="AK1420" s="8" t="s">
        <v>2242</v>
      </c>
      <c r="AM1420" s="12" t="s">
        <v>6866</v>
      </c>
    </row>
    <row r="1421" spans="1:40" x14ac:dyDescent="0.15">
      <c r="A1421" s="2" t="s">
        <v>6867</v>
      </c>
      <c r="B1421" s="2" t="s">
        <v>3901</v>
      </c>
      <c r="C1421" s="2" t="s">
        <v>3938</v>
      </c>
      <c r="D1421" s="14" t="s">
        <v>6870</v>
      </c>
      <c r="E1421"/>
      <c r="F1421" t="s">
        <v>6380</v>
      </c>
      <c r="G1421" t="s">
        <v>6381</v>
      </c>
      <c r="H1421" t="s">
        <v>6382</v>
      </c>
      <c r="I1421" s="4">
        <v>3</v>
      </c>
      <c r="K1421" s="4">
        <v>99</v>
      </c>
      <c r="L1421" s="4" t="s">
        <v>6383</v>
      </c>
      <c r="M1421" s="9">
        <v>9780321159021</v>
      </c>
      <c r="N1421" t="s">
        <v>3953</v>
      </c>
      <c r="O1421" t="s">
        <v>3894</v>
      </c>
      <c r="P1421" t="s">
        <v>3894</v>
      </c>
      <c r="Q1421" s="10">
        <v>334.9</v>
      </c>
      <c r="R1421" s="11">
        <v>0.61</v>
      </c>
      <c r="S1421" s="10">
        <v>251.2</v>
      </c>
      <c r="T1421" s="4" t="s">
        <v>6864</v>
      </c>
      <c r="U1421">
        <v>600</v>
      </c>
      <c r="V1421">
        <v>444</v>
      </c>
      <c r="W1421">
        <v>550</v>
      </c>
      <c r="X1421">
        <v>600</v>
      </c>
      <c r="Y1421">
        <v>169</v>
      </c>
      <c r="Z1421">
        <v>0</v>
      </c>
      <c r="AA1421">
        <v>0</v>
      </c>
      <c r="AB1421">
        <v>0</v>
      </c>
      <c r="AC1421">
        <v>0</v>
      </c>
      <c r="AD1421">
        <v>380</v>
      </c>
      <c r="AE1421">
        <v>0</v>
      </c>
      <c r="AF1421">
        <v>380</v>
      </c>
      <c r="AH1421" s="1">
        <v>37420</v>
      </c>
      <c r="AI1421" s="1">
        <v>37535</v>
      </c>
      <c r="AJ1421" s="1">
        <v>37518</v>
      </c>
      <c r="AK1421" s="8" t="s">
        <v>6384</v>
      </c>
      <c r="AL1421" s="45">
        <v>1</v>
      </c>
      <c r="AM1421" s="12" t="s">
        <v>6866</v>
      </c>
    </row>
    <row r="1422" spans="1:40" s="48" customFormat="1" x14ac:dyDescent="0.15">
      <c r="A1422" s="46" t="s">
        <v>6867</v>
      </c>
      <c r="B1422" s="46" t="s">
        <v>3901</v>
      </c>
      <c r="C1422" s="46" t="s">
        <v>1192</v>
      </c>
      <c r="D1422" s="47" t="s">
        <v>6925</v>
      </c>
      <c r="F1422" s="48" t="s">
        <v>964</v>
      </c>
      <c r="G1422" s="48" t="s">
        <v>3985</v>
      </c>
      <c r="H1422" s="48" t="s">
        <v>2433</v>
      </c>
      <c r="I1422" s="49">
        <v>6</v>
      </c>
      <c r="J1422" s="49"/>
      <c r="K1422" s="49">
        <v>1</v>
      </c>
      <c r="L1422" s="49" t="s">
        <v>2434</v>
      </c>
      <c r="M1422" s="50">
        <v>9780471410621</v>
      </c>
      <c r="N1422" s="48" t="s">
        <v>3915</v>
      </c>
      <c r="O1422" s="48" t="s">
        <v>3915</v>
      </c>
      <c r="P1422" s="48" t="s">
        <v>3915</v>
      </c>
      <c r="Q1422" s="51">
        <v>173.4</v>
      </c>
      <c r="R1422" s="52"/>
      <c r="S1422" s="51">
        <v>130.05000000000001</v>
      </c>
      <c r="T1422" s="49" t="s">
        <v>6883</v>
      </c>
      <c r="U1422" s="48">
        <v>225</v>
      </c>
      <c r="V1422" s="48">
        <v>280</v>
      </c>
      <c r="W1422" s="48">
        <v>15</v>
      </c>
      <c r="X1422" s="48">
        <v>860</v>
      </c>
      <c r="Y1422" s="48">
        <v>1</v>
      </c>
      <c r="Z1422" s="48">
        <v>0</v>
      </c>
      <c r="AA1422" s="48">
        <v>0</v>
      </c>
      <c r="AB1422" s="48">
        <v>0</v>
      </c>
      <c r="AC1422" s="48">
        <v>0</v>
      </c>
      <c r="AD1422" s="48">
        <v>12</v>
      </c>
      <c r="AE1422" s="48">
        <v>0</v>
      </c>
      <c r="AF1422" s="48">
        <v>12</v>
      </c>
      <c r="AH1422" s="53">
        <v>37419</v>
      </c>
      <c r="AI1422" s="53">
        <v>37535</v>
      </c>
      <c r="AJ1422" s="53">
        <v>37474</v>
      </c>
      <c r="AK1422" s="54" t="s">
        <v>2435</v>
      </c>
      <c r="AL1422" s="55"/>
      <c r="AM1422" s="56" t="s">
        <v>6866</v>
      </c>
      <c r="AN1422" s="57"/>
    </row>
    <row r="1423" spans="1:40" s="48" customFormat="1" x14ac:dyDescent="0.15">
      <c r="A1423" s="46" t="s">
        <v>6867</v>
      </c>
      <c r="B1423" s="46" t="s">
        <v>3901</v>
      </c>
      <c r="C1423" s="46" t="s">
        <v>1192</v>
      </c>
      <c r="D1423" s="47" t="s">
        <v>6925</v>
      </c>
      <c r="F1423" s="48" t="s">
        <v>964</v>
      </c>
      <c r="G1423" s="48" t="s">
        <v>3985</v>
      </c>
      <c r="H1423" s="48" t="s">
        <v>6307</v>
      </c>
      <c r="I1423" s="49">
        <v>6</v>
      </c>
      <c r="J1423" s="49"/>
      <c r="K1423" s="49">
        <v>1</v>
      </c>
      <c r="L1423" s="49" t="s">
        <v>6308</v>
      </c>
      <c r="M1423" s="50">
        <v>9780471383574</v>
      </c>
      <c r="N1423" s="48" t="s">
        <v>3915</v>
      </c>
      <c r="O1423" s="48" t="s">
        <v>3915</v>
      </c>
      <c r="P1423" s="48" t="s">
        <v>3915</v>
      </c>
      <c r="Q1423" s="51">
        <v>13.35</v>
      </c>
      <c r="R1423" s="52"/>
      <c r="S1423" s="51">
        <v>10.050000000000001</v>
      </c>
      <c r="T1423" s="49" t="s">
        <v>6883</v>
      </c>
      <c r="U1423" s="48">
        <v>225</v>
      </c>
      <c r="V1423" s="48">
        <v>280</v>
      </c>
      <c r="W1423" s="48">
        <v>15</v>
      </c>
      <c r="X1423" s="48">
        <v>860</v>
      </c>
      <c r="Y1423" s="48">
        <v>5</v>
      </c>
      <c r="Z1423" s="48">
        <v>0</v>
      </c>
      <c r="AA1423" s="48">
        <v>4</v>
      </c>
      <c r="AB1423" s="48">
        <v>0</v>
      </c>
      <c r="AC1423" s="48">
        <v>0</v>
      </c>
      <c r="AD1423" s="48">
        <v>2</v>
      </c>
      <c r="AE1423" s="48">
        <v>4</v>
      </c>
      <c r="AF1423" s="48">
        <v>6</v>
      </c>
      <c r="AG1423" s="48">
        <f>AF1423+AF1422+AF1424</f>
        <v>28</v>
      </c>
      <c r="AH1423" s="53">
        <v>37419</v>
      </c>
      <c r="AI1423" s="53">
        <v>37535</v>
      </c>
      <c r="AJ1423" s="53">
        <v>37214</v>
      </c>
      <c r="AK1423" s="54" t="s">
        <v>566</v>
      </c>
      <c r="AL1423" s="55"/>
      <c r="AM1423" s="56" t="s">
        <v>6866</v>
      </c>
      <c r="AN1423" s="57"/>
    </row>
    <row r="1424" spans="1:40" s="48" customFormat="1" x14ac:dyDescent="0.15">
      <c r="A1424" s="46" t="s">
        <v>6867</v>
      </c>
      <c r="B1424" s="46" t="s">
        <v>3901</v>
      </c>
      <c r="C1424" s="46" t="s">
        <v>1192</v>
      </c>
      <c r="D1424" s="47" t="s">
        <v>6925</v>
      </c>
      <c r="F1424" s="48" t="s">
        <v>964</v>
      </c>
      <c r="G1424" s="48" t="s">
        <v>3985</v>
      </c>
      <c r="H1424" s="48" t="s">
        <v>2228</v>
      </c>
      <c r="I1424" s="49">
        <v>6</v>
      </c>
      <c r="J1424" s="49"/>
      <c r="K1424" s="49">
        <v>1</v>
      </c>
      <c r="L1424" s="49" t="s">
        <v>2229</v>
      </c>
      <c r="M1424" s="50">
        <v>9780471410638</v>
      </c>
      <c r="N1424" s="48" t="s">
        <v>3915</v>
      </c>
      <c r="O1424" s="48" t="s">
        <v>3915</v>
      </c>
      <c r="P1424" s="48" t="s">
        <v>3915</v>
      </c>
      <c r="Q1424" s="51">
        <v>173.4</v>
      </c>
      <c r="R1424" s="52"/>
      <c r="S1424" s="51">
        <v>130.05000000000001</v>
      </c>
      <c r="T1424" s="49" t="s">
        <v>6883</v>
      </c>
      <c r="U1424" s="48">
        <v>225</v>
      </c>
      <c r="V1424" s="48">
        <v>280</v>
      </c>
      <c r="W1424" s="48">
        <v>10</v>
      </c>
      <c r="X1424" s="48">
        <v>860</v>
      </c>
      <c r="Y1424" s="48">
        <v>-2</v>
      </c>
      <c r="Z1424" s="48">
        <v>0</v>
      </c>
      <c r="AA1424" s="48">
        <v>0</v>
      </c>
      <c r="AB1424" s="48">
        <v>0</v>
      </c>
      <c r="AC1424" s="48">
        <v>0</v>
      </c>
      <c r="AD1424" s="48">
        <v>10</v>
      </c>
      <c r="AE1424" s="48">
        <v>0</v>
      </c>
      <c r="AF1424" s="48">
        <v>10</v>
      </c>
      <c r="AH1424" s="53">
        <v>37419</v>
      </c>
      <c r="AI1424" s="53">
        <v>37535</v>
      </c>
      <c r="AJ1424" s="53">
        <v>37474</v>
      </c>
      <c r="AK1424" s="54" t="s">
        <v>2435</v>
      </c>
      <c r="AL1424" s="55"/>
      <c r="AM1424" s="56" t="s">
        <v>6866</v>
      </c>
      <c r="AN1424" s="57"/>
    </row>
    <row r="1425" spans="1:40" s="48" customFormat="1" x14ac:dyDescent="0.15">
      <c r="A1425" s="46" t="s">
        <v>6867</v>
      </c>
      <c r="B1425" s="46" t="s">
        <v>3901</v>
      </c>
      <c r="C1425" s="46" t="s">
        <v>1192</v>
      </c>
      <c r="D1425" s="47" t="s">
        <v>6925</v>
      </c>
      <c r="F1425" s="48" t="s">
        <v>964</v>
      </c>
      <c r="G1425" s="48" t="s">
        <v>3985</v>
      </c>
      <c r="H1425" s="48" t="s">
        <v>3986</v>
      </c>
      <c r="I1425" s="49">
        <v>6</v>
      </c>
      <c r="J1425" s="49"/>
      <c r="K1425" s="49">
        <v>1</v>
      </c>
      <c r="L1425" s="49" t="s">
        <v>3987</v>
      </c>
      <c r="M1425" s="50">
        <v>9780471320005</v>
      </c>
      <c r="N1425" s="48" t="s">
        <v>3915</v>
      </c>
      <c r="O1425" s="48" t="s">
        <v>3915</v>
      </c>
      <c r="P1425" s="48" t="s">
        <v>3915</v>
      </c>
      <c r="Q1425" s="51">
        <v>122.7</v>
      </c>
      <c r="R1425" s="52"/>
      <c r="S1425" s="51">
        <v>92.05</v>
      </c>
      <c r="T1425" s="49" t="s">
        <v>6864</v>
      </c>
      <c r="U1425" s="48">
        <v>225</v>
      </c>
      <c r="V1425" s="48">
        <v>280</v>
      </c>
      <c r="W1425" s="48">
        <v>60</v>
      </c>
      <c r="X1425" s="48">
        <v>860</v>
      </c>
      <c r="Y1425" s="48">
        <v>6</v>
      </c>
      <c r="Z1425" s="48">
        <v>0</v>
      </c>
      <c r="AA1425" s="48">
        <v>2</v>
      </c>
      <c r="AB1425" s="48">
        <v>0</v>
      </c>
      <c r="AC1425" s="48">
        <v>0</v>
      </c>
      <c r="AD1425" s="48">
        <v>38</v>
      </c>
      <c r="AE1425" s="48">
        <v>2</v>
      </c>
      <c r="AF1425" s="48">
        <v>40</v>
      </c>
      <c r="AH1425" s="53">
        <v>37419</v>
      </c>
      <c r="AI1425" s="53">
        <v>37535</v>
      </c>
      <c r="AJ1425" s="53">
        <v>37496</v>
      </c>
      <c r="AK1425" s="54" t="s">
        <v>3988</v>
      </c>
      <c r="AL1425" s="55"/>
      <c r="AM1425" s="56" t="s">
        <v>6866</v>
      </c>
      <c r="AN1425" s="57"/>
    </row>
    <row r="1426" spans="1:40" s="48" customFormat="1" x14ac:dyDescent="0.15">
      <c r="A1426" s="46" t="s">
        <v>6867</v>
      </c>
      <c r="B1426" s="46" t="s">
        <v>3901</v>
      </c>
      <c r="C1426" s="46" t="s">
        <v>1192</v>
      </c>
      <c r="D1426" s="47" t="s">
        <v>6925</v>
      </c>
      <c r="F1426" s="48" t="s">
        <v>964</v>
      </c>
      <c r="G1426" s="48" t="s">
        <v>3985</v>
      </c>
      <c r="H1426" s="48" t="s">
        <v>5344</v>
      </c>
      <c r="I1426" s="49">
        <v>6</v>
      </c>
      <c r="J1426" s="49"/>
      <c r="K1426" s="49">
        <v>1</v>
      </c>
      <c r="L1426" s="49" t="s">
        <v>2969</v>
      </c>
      <c r="M1426" s="50">
        <v>9780471471479</v>
      </c>
      <c r="N1426" s="48" t="s">
        <v>3915</v>
      </c>
      <c r="O1426" s="48" t="s">
        <v>3915</v>
      </c>
      <c r="P1426" s="48" t="s">
        <v>3915</v>
      </c>
      <c r="Q1426" s="51">
        <v>122.7</v>
      </c>
      <c r="R1426" s="52"/>
      <c r="S1426" s="51">
        <v>92.05</v>
      </c>
      <c r="T1426" s="49" t="s">
        <v>6864</v>
      </c>
      <c r="U1426" s="48">
        <v>225</v>
      </c>
      <c r="V1426" s="48">
        <v>280</v>
      </c>
      <c r="W1426" s="48">
        <v>0</v>
      </c>
      <c r="X1426" s="48">
        <v>860</v>
      </c>
      <c r="Y1426" s="48">
        <v>0</v>
      </c>
      <c r="Z1426" s="48">
        <v>0</v>
      </c>
      <c r="AA1426" s="48">
        <v>0</v>
      </c>
      <c r="AB1426" s="48">
        <v>0</v>
      </c>
      <c r="AC1426" s="48">
        <v>0</v>
      </c>
      <c r="AD1426" s="48">
        <v>0</v>
      </c>
      <c r="AE1426" s="48">
        <v>0</v>
      </c>
      <c r="AF1426" s="48">
        <v>0</v>
      </c>
      <c r="AG1426" s="48">
        <f>AF1422+AF1424+AF1425</f>
        <v>62</v>
      </c>
      <c r="AH1426" s="53">
        <v>37419</v>
      </c>
      <c r="AI1426" s="53">
        <v>37535</v>
      </c>
      <c r="AJ1426" s="53"/>
      <c r="AK1426" s="54" t="s">
        <v>5345</v>
      </c>
      <c r="AL1426" s="55"/>
      <c r="AM1426" s="56" t="s">
        <v>6866</v>
      </c>
      <c r="AN1426" s="57"/>
    </row>
    <row r="1427" spans="1:40" s="48" customFormat="1" x14ac:dyDescent="0.15">
      <c r="A1427" s="46" t="s">
        <v>6867</v>
      </c>
      <c r="B1427" s="46" t="s">
        <v>3901</v>
      </c>
      <c r="C1427" s="46" t="s">
        <v>1192</v>
      </c>
      <c r="D1427" s="47" t="s">
        <v>6925</v>
      </c>
      <c r="F1427" s="48" t="s">
        <v>964</v>
      </c>
      <c r="G1427" s="48" t="s">
        <v>3985</v>
      </c>
      <c r="H1427" s="48" t="s">
        <v>3382</v>
      </c>
      <c r="I1427" s="49">
        <v>6</v>
      </c>
      <c r="J1427" s="49"/>
      <c r="K1427" s="49">
        <v>1</v>
      </c>
      <c r="L1427" s="49" t="s">
        <v>3383</v>
      </c>
      <c r="M1427" s="50">
        <v>9780471360315</v>
      </c>
      <c r="N1427" s="48" t="s">
        <v>3915</v>
      </c>
      <c r="O1427" s="48" t="s">
        <v>3915</v>
      </c>
      <c r="P1427" s="48" t="s">
        <v>3915</v>
      </c>
      <c r="Q1427" s="51">
        <v>36</v>
      </c>
      <c r="R1427" s="52"/>
      <c r="S1427" s="51">
        <v>27</v>
      </c>
      <c r="T1427" s="49" t="s">
        <v>6883</v>
      </c>
      <c r="U1427" s="48">
        <v>225</v>
      </c>
      <c r="V1427" s="48">
        <v>280</v>
      </c>
      <c r="W1427" s="48">
        <v>60</v>
      </c>
      <c r="X1427" s="48">
        <v>860</v>
      </c>
      <c r="Y1427" s="48">
        <v>25</v>
      </c>
      <c r="Z1427" s="48">
        <v>0</v>
      </c>
      <c r="AA1427" s="48">
        <v>129</v>
      </c>
      <c r="AB1427" s="48">
        <v>0</v>
      </c>
      <c r="AC1427" s="48">
        <v>0</v>
      </c>
      <c r="AD1427" s="48">
        <v>0</v>
      </c>
      <c r="AE1427" s="48">
        <v>7</v>
      </c>
      <c r="AF1427" s="48">
        <v>7</v>
      </c>
      <c r="AG1427" s="48">
        <f>AF1427+AF1425+AF1424</f>
        <v>57</v>
      </c>
      <c r="AH1427" s="53">
        <v>37419</v>
      </c>
      <c r="AI1427" s="53">
        <v>37535</v>
      </c>
      <c r="AJ1427" s="53">
        <v>37123</v>
      </c>
      <c r="AK1427" s="54" t="s">
        <v>3384</v>
      </c>
      <c r="AL1427" s="55"/>
      <c r="AM1427" s="56" t="s">
        <v>6866</v>
      </c>
      <c r="AN1427" s="57"/>
    </row>
    <row r="1428" spans="1:40" s="48" customFormat="1" x14ac:dyDescent="0.15">
      <c r="A1428" s="46" t="s">
        <v>6867</v>
      </c>
      <c r="B1428" s="46" t="s">
        <v>3901</v>
      </c>
      <c r="C1428" s="46" t="s">
        <v>1192</v>
      </c>
      <c r="D1428" s="47" t="s">
        <v>6925</v>
      </c>
      <c r="F1428" s="48" t="s">
        <v>964</v>
      </c>
      <c r="G1428" s="48" t="s">
        <v>3985</v>
      </c>
      <c r="H1428" s="48" t="s">
        <v>4290</v>
      </c>
      <c r="I1428" s="49">
        <v>6</v>
      </c>
      <c r="J1428" s="49"/>
      <c r="K1428" s="49">
        <v>1</v>
      </c>
      <c r="L1428" s="49" t="s">
        <v>4291</v>
      </c>
      <c r="M1428" s="50">
        <v>9780471360421</v>
      </c>
      <c r="N1428" s="48" t="s">
        <v>3915</v>
      </c>
      <c r="O1428" s="48" t="s">
        <v>3915</v>
      </c>
      <c r="P1428" s="48" t="s">
        <v>3915</v>
      </c>
      <c r="Q1428" s="51">
        <v>37.35</v>
      </c>
      <c r="R1428" s="52"/>
      <c r="S1428" s="51">
        <v>28.05</v>
      </c>
      <c r="T1428" s="49" t="s">
        <v>6883</v>
      </c>
      <c r="U1428" s="48">
        <v>225</v>
      </c>
      <c r="V1428" s="48">
        <v>280</v>
      </c>
      <c r="W1428" s="48">
        <v>50</v>
      </c>
      <c r="X1428" s="48">
        <v>860</v>
      </c>
      <c r="Y1428" s="48">
        <v>4</v>
      </c>
      <c r="Z1428" s="48">
        <v>0</v>
      </c>
      <c r="AA1428" s="48">
        <v>25</v>
      </c>
      <c r="AB1428" s="48">
        <v>0</v>
      </c>
      <c r="AC1428" s="48">
        <v>0</v>
      </c>
      <c r="AD1428" s="48">
        <v>1</v>
      </c>
      <c r="AE1428" s="48">
        <v>7</v>
      </c>
      <c r="AF1428" s="48">
        <v>8</v>
      </c>
      <c r="AH1428" s="53">
        <v>37419</v>
      </c>
      <c r="AI1428" s="53">
        <v>37535</v>
      </c>
      <c r="AJ1428" s="53">
        <v>37323</v>
      </c>
      <c r="AK1428" s="54" t="s">
        <v>1204</v>
      </c>
      <c r="AL1428" s="55"/>
      <c r="AM1428" s="56" t="s">
        <v>6866</v>
      </c>
      <c r="AN1428" s="57"/>
    </row>
    <row r="1429" spans="1:40" s="48" customFormat="1" x14ac:dyDescent="0.15">
      <c r="A1429" s="46" t="s">
        <v>6867</v>
      </c>
      <c r="B1429" s="46" t="s">
        <v>3901</v>
      </c>
      <c r="C1429" s="46" t="s">
        <v>1192</v>
      </c>
      <c r="D1429" s="47" t="s">
        <v>6925</v>
      </c>
      <c r="F1429" s="48" t="s">
        <v>964</v>
      </c>
      <c r="G1429" s="48" t="s">
        <v>3985</v>
      </c>
      <c r="H1429" s="48" t="s">
        <v>6198</v>
      </c>
      <c r="I1429" s="49">
        <v>6</v>
      </c>
      <c r="J1429" s="49"/>
      <c r="K1429" s="49">
        <v>1</v>
      </c>
      <c r="L1429" s="49" t="s">
        <v>6199</v>
      </c>
      <c r="M1429" s="50">
        <v>9780471360346</v>
      </c>
      <c r="N1429" s="48" t="s">
        <v>3915</v>
      </c>
      <c r="O1429" s="48" t="s">
        <v>3915</v>
      </c>
      <c r="P1429" s="48" t="s">
        <v>3915</v>
      </c>
      <c r="Q1429" s="51">
        <v>40</v>
      </c>
      <c r="R1429" s="52"/>
      <c r="S1429" s="51">
        <v>30</v>
      </c>
      <c r="T1429" s="49" t="s">
        <v>6883</v>
      </c>
      <c r="U1429" s="48">
        <v>225</v>
      </c>
      <c r="V1429" s="48">
        <v>280</v>
      </c>
      <c r="W1429" s="48">
        <v>20</v>
      </c>
      <c r="X1429" s="48">
        <v>860</v>
      </c>
      <c r="Y1429" s="48">
        <v>2</v>
      </c>
      <c r="Z1429" s="48">
        <v>0</v>
      </c>
      <c r="AA1429" s="48">
        <v>8</v>
      </c>
      <c r="AB1429" s="48">
        <v>0</v>
      </c>
      <c r="AC1429" s="48">
        <v>0</v>
      </c>
      <c r="AD1429" s="48">
        <v>9</v>
      </c>
      <c r="AE1429" s="48">
        <v>19</v>
      </c>
      <c r="AF1429" s="48">
        <v>28</v>
      </c>
      <c r="AG1429" s="48">
        <f>AF1429+AF1424+AF1422</f>
        <v>50</v>
      </c>
      <c r="AH1429" s="53">
        <v>37419</v>
      </c>
      <c r="AI1429" s="53">
        <v>37577</v>
      </c>
      <c r="AJ1429" s="53">
        <v>37559</v>
      </c>
      <c r="AK1429" s="54" t="s">
        <v>6200</v>
      </c>
      <c r="AL1429" s="55"/>
      <c r="AM1429" s="56" t="s">
        <v>6866</v>
      </c>
      <c r="AN1429" s="57"/>
    </row>
    <row r="1430" spans="1:40" s="48" customFormat="1" x14ac:dyDescent="0.15">
      <c r="A1430" s="46" t="s">
        <v>6867</v>
      </c>
      <c r="B1430" s="46" t="s">
        <v>3901</v>
      </c>
      <c r="C1430" s="46" t="s">
        <v>5775</v>
      </c>
      <c r="D1430" s="47" t="s">
        <v>6870</v>
      </c>
      <c r="F1430" s="48" t="s">
        <v>5776</v>
      </c>
      <c r="G1430" s="48" t="s">
        <v>409</v>
      </c>
      <c r="H1430" s="48" t="s">
        <v>5777</v>
      </c>
      <c r="I1430" s="49">
        <v>2</v>
      </c>
      <c r="J1430" s="49"/>
      <c r="K1430" s="49">
        <v>97</v>
      </c>
      <c r="L1430" s="49" t="s">
        <v>2970</v>
      </c>
      <c r="M1430" s="50">
        <v>9780935702750</v>
      </c>
      <c r="N1430" s="48" t="s">
        <v>4</v>
      </c>
      <c r="O1430" s="48" t="s">
        <v>4</v>
      </c>
      <c r="P1430" s="48" t="s">
        <v>4</v>
      </c>
      <c r="Q1430" s="51">
        <v>32.5</v>
      </c>
      <c r="R1430" s="52"/>
      <c r="S1430" s="51">
        <v>24.4</v>
      </c>
      <c r="T1430" s="49" t="s">
        <v>6864</v>
      </c>
      <c r="U1430" s="48">
        <v>150</v>
      </c>
      <c r="V1430" s="48">
        <v>138</v>
      </c>
      <c r="W1430" s="48">
        <v>158</v>
      </c>
      <c r="X1430" s="48">
        <v>350</v>
      </c>
      <c r="Y1430" s="48">
        <v>22</v>
      </c>
      <c r="Z1430" s="48">
        <v>0</v>
      </c>
      <c r="AA1430" s="48">
        <v>6</v>
      </c>
      <c r="AB1430" s="48">
        <v>0</v>
      </c>
      <c r="AC1430" s="48">
        <v>5</v>
      </c>
      <c r="AD1430" s="48">
        <v>132</v>
      </c>
      <c r="AE1430" s="48">
        <v>26</v>
      </c>
      <c r="AF1430" s="48">
        <v>158</v>
      </c>
      <c r="AH1430" s="53">
        <v>37393</v>
      </c>
      <c r="AI1430" s="53">
        <v>37535</v>
      </c>
      <c r="AJ1430" s="53">
        <v>37559</v>
      </c>
      <c r="AK1430" s="54" t="s">
        <v>5778</v>
      </c>
      <c r="AL1430" s="55"/>
      <c r="AM1430" s="56" t="s">
        <v>6866</v>
      </c>
      <c r="AN1430" s="57"/>
    </row>
    <row r="1431" spans="1:40" x14ac:dyDescent="0.15">
      <c r="A1431" s="46" t="s">
        <v>6867</v>
      </c>
      <c r="B1431" s="46" t="s">
        <v>3901</v>
      </c>
      <c r="C1431" s="46" t="s">
        <v>3984</v>
      </c>
      <c r="D1431" s="47" t="s">
        <v>6925</v>
      </c>
      <c r="E1431" s="48"/>
      <c r="F1431" s="48" t="s">
        <v>6871</v>
      </c>
      <c r="G1431" s="48" t="s">
        <v>3985</v>
      </c>
      <c r="H1431" s="48" t="s">
        <v>3986</v>
      </c>
      <c r="I1431" s="49">
        <v>6</v>
      </c>
      <c r="J1431" s="49"/>
      <c r="K1431" s="49">
        <v>1</v>
      </c>
      <c r="L1431" s="49" t="s">
        <v>3987</v>
      </c>
      <c r="M1431" s="50">
        <v>9780471320005</v>
      </c>
      <c r="N1431" s="48" t="s">
        <v>3915</v>
      </c>
      <c r="O1431" s="48" t="s">
        <v>3915</v>
      </c>
      <c r="P1431" s="48" t="s">
        <v>3915</v>
      </c>
      <c r="Q1431" s="51">
        <v>122.7</v>
      </c>
      <c r="R1431" s="52"/>
      <c r="S1431" s="51">
        <v>92.05</v>
      </c>
      <c r="T1431" s="49" t="s">
        <v>6864</v>
      </c>
      <c r="U1431" s="48">
        <v>635</v>
      </c>
      <c r="V1431" s="48">
        <v>566</v>
      </c>
      <c r="W1431" s="48">
        <v>60</v>
      </c>
      <c r="X1431" s="48">
        <v>860</v>
      </c>
      <c r="Y1431" s="48">
        <v>6</v>
      </c>
      <c r="Z1431" s="48">
        <v>0</v>
      </c>
      <c r="AA1431" s="48">
        <v>2</v>
      </c>
      <c r="AB1431" s="48">
        <v>0</v>
      </c>
      <c r="AC1431" s="48">
        <v>0</v>
      </c>
      <c r="AD1431" s="48">
        <v>38</v>
      </c>
      <c r="AE1431" s="48">
        <v>2</v>
      </c>
      <c r="AF1431" s="48">
        <v>40</v>
      </c>
      <c r="AG1431" s="48"/>
      <c r="AH1431" s="53">
        <v>37419</v>
      </c>
      <c r="AI1431" s="53">
        <v>37535</v>
      </c>
      <c r="AJ1431" s="53">
        <v>37496</v>
      </c>
      <c r="AK1431" s="54" t="s">
        <v>3988</v>
      </c>
      <c r="AL1431" s="55"/>
      <c r="AM1431" s="12" t="s">
        <v>6866</v>
      </c>
    </row>
    <row r="1432" spans="1:40" x14ac:dyDescent="0.15">
      <c r="A1432" s="46" t="s">
        <v>6867</v>
      </c>
      <c r="B1432" s="46" t="s">
        <v>3901</v>
      </c>
      <c r="C1432" s="46" t="s">
        <v>3984</v>
      </c>
      <c r="D1432" s="47" t="s">
        <v>6925</v>
      </c>
      <c r="E1432" s="48"/>
      <c r="F1432" s="48" t="s">
        <v>6871</v>
      </c>
      <c r="G1432" s="48" t="s">
        <v>3985</v>
      </c>
      <c r="H1432" s="48" t="s">
        <v>5344</v>
      </c>
      <c r="I1432" s="49">
        <v>6</v>
      </c>
      <c r="J1432" s="49"/>
      <c r="K1432" s="49">
        <v>1</v>
      </c>
      <c r="L1432" s="49" t="s">
        <v>2969</v>
      </c>
      <c r="M1432" s="50">
        <v>9780471471479</v>
      </c>
      <c r="N1432" s="48" t="s">
        <v>3915</v>
      </c>
      <c r="O1432" s="48" t="s">
        <v>3915</v>
      </c>
      <c r="P1432" s="48" t="s">
        <v>3915</v>
      </c>
      <c r="Q1432" s="51">
        <v>122.7</v>
      </c>
      <c r="R1432" s="52"/>
      <c r="S1432" s="51">
        <v>92.05</v>
      </c>
      <c r="T1432" s="49" t="s">
        <v>6864</v>
      </c>
      <c r="U1432" s="48">
        <v>635</v>
      </c>
      <c r="V1432" s="48">
        <v>566</v>
      </c>
      <c r="W1432" s="48">
        <v>0</v>
      </c>
      <c r="X1432" s="48">
        <v>860</v>
      </c>
      <c r="Y1432" s="48">
        <v>0</v>
      </c>
      <c r="Z1432" s="48">
        <v>0</v>
      </c>
      <c r="AA1432" s="48">
        <v>0</v>
      </c>
      <c r="AB1432" s="48">
        <v>0</v>
      </c>
      <c r="AC1432" s="48">
        <v>0</v>
      </c>
      <c r="AD1432" s="48">
        <v>0</v>
      </c>
      <c r="AE1432" s="48">
        <v>0</v>
      </c>
      <c r="AF1432" s="48">
        <v>0</v>
      </c>
      <c r="AG1432" s="48">
        <f>AG1426</f>
        <v>62</v>
      </c>
      <c r="AH1432" s="53">
        <v>37419</v>
      </c>
      <c r="AI1432" s="53">
        <v>37535</v>
      </c>
      <c r="AJ1432" s="53"/>
      <c r="AK1432" s="54" t="s">
        <v>5345</v>
      </c>
      <c r="AL1432" s="55"/>
      <c r="AM1432" s="12" t="s">
        <v>6866</v>
      </c>
    </row>
    <row r="1433" spans="1:40" x14ac:dyDescent="0.15">
      <c r="A1433" s="46" t="s">
        <v>6867</v>
      </c>
      <c r="B1433" s="46" t="s">
        <v>3901</v>
      </c>
      <c r="C1433" s="46" t="s">
        <v>3984</v>
      </c>
      <c r="D1433" s="47" t="s">
        <v>6925</v>
      </c>
      <c r="E1433" s="48"/>
      <c r="F1433" s="48" t="s">
        <v>6871</v>
      </c>
      <c r="G1433" s="48" t="s">
        <v>3985</v>
      </c>
      <c r="H1433" s="48" t="s">
        <v>2433</v>
      </c>
      <c r="I1433" s="49">
        <v>6</v>
      </c>
      <c r="J1433" s="49"/>
      <c r="K1433" s="49">
        <v>1</v>
      </c>
      <c r="L1433" s="49" t="s">
        <v>2434</v>
      </c>
      <c r="M1433" s="50">
        <v>9780471410621</v>
      </c>
      <c r="N1433" s="48" t="s">
        <v>3915</v>
      </c>
      <c r="O1433" s="48" t="s">
        <v>3915</v>
      </c>
      <c r="P1433" s="48" t="s">
        <v>3915</v>
      </c>
      <c r="Q1433" s="51">
        <v>173.4</v>
      </c>
      <c r="R1433" s="52"/>
      <c r="S1433" s="51">
        <v>130.05000000000001</v>
      </c>
      <c r="T1433" s="49" t="s">
        <v>6883</v>
      </c>
      <c r="U1433" s="48">
        <v>635</v>
      </c>
      <c r="V1433" s="48">
        <v>566</v>
      </c>
      <c r="W1433" s="48">
        <v>15</v>
      </c>
      <c r="X1433" s="48">
        <v>860</v>
      </c>
      <c r="Y1433" s="48">
        <v>1</v>
      </c>
      <c r="Z1433" s="48">
        <v>0</v>
      </c>
      <c r="AA1433" s="48">
        <v>0</v>
      </c>
      <c r="AB1433" s="48">
        <v>0</v>
      </c>
      <c r="AC1433" s="48">
        <v>0</v>
      </c>
      <c r="AD1433" s="48">
        <v>12</v>
      </c>
      <c r="AE1433" s="48">
        <v>0</v>
      </c>
      <c r="AF1433" s="48">
        <v>12</v>
      </c>
      <c r="AG1433" s="48"/>
      <c r="AH1433" s="53">
        <v>37419</v>
      </c>
      <c r="AI1433" s="53">
        <v>37535</v>
      </c>
      <c r="AJ1433" s="53">
        <v>37474</v>
      </c>
      <c r="AK1433" s="54" t="s">
        <v>2435</v>
      </c>
      <c r="AL1433" s="55"/>
      <c r="AM1433" s="12" t="s">
        <v>6866</v>
      </c>
    </row>
    <row r="1434" spans="1:40" x14ac:dyDescent="0.15">
      <c r="A1434" s="46" t="s">
        <v>6867</v>
      </c>
      <c r="B1434" s="46" t="s">
        <v>3901</v>
      </c>
      <c r="C1434" s="46" t="s">
        <v>3984</v>
      </c>
      <c r="D1434" s="47" t="s">
        <v>6925</v>
      </c>
      <c r="E1434" s="48"/>
      <c r="F1434" s="48" t="s">
        <v>6871</v>
      </c>
      <c r="G1434" s="48" t="s">
        <v>3985</v>
      </c>
      <c r="H1434" s="48" t="s">
        <v>3382</v>
      </c>
      <c r="I1434" s="49">
        <v>6</v>
      </c>
      <c r="J1434" s="49"/>
      <c r="K1434" s="49">
        <v>1</v>
      </c>
      <c r="L1434" s="49" t="s">
        <v>3383</v>
      </c>
      <c r="M1434" s="50">
        <v>9780471360315</v>
      </c>
      <c r="N1434" s="48" t="s">
        <v>3915</v>
      </c>
      <c r="O1434" s="48" t="s">
        <v>3915</v>
      </c>
      <c r="P1434" s="48" t="s">
        <v>3915</v>
      </c>
      <c r="Q1434" s="51">
        <v>36</v>
      </c>
      <c r="R1434" s="52"/>
      <c r="S1434" s="51">
        <v>27</v>
      </c>
      <c r="T1434" s="49" t="s">
        <v>6883</v>
      </c>
      <c r="U1434" s="48">
        <v>635</v>
      </c>
      <c r="V1434" s="48">
        <v>566</v>
      </c>
      <c r="W1434" s="48">
        <v>60</v>
      </c>
      <c r="X1434" s="48">
        <v>860</v>
      </c>
      <c r="Y1434" s="48">
        <v>25</v>
      </c>
      <c r="Z1434" s="48">
        <v>0</v>
      </c>
      <c r="AA1434" s="48">
        <v>129</v>
      </c>
      <c r="AB1434" s="48">
        <v>0</v>
      </c>
      <c r="AC1434" s="48">
        <v>0</v>
      </c>
      <c r="AD1434" s="48">
        <v>0</v>
      </c>
      <c r="AE1434" s="48">
        <v>7</v>
      </c>
      <c r="AF1434" s="48">
        <v>7</v>
      </c>
      <c r="AG1434" s="48">
        <f>AG1427</f>
        <v>57</v>
      </c>
      <c r="AH1434" s="53">
        <v>37419</v>
      </c>
      <c r="AI1434" s="53">
        <v>37535</v>
      </c>
      <c r="AJ1434" s="53">
        <v>37123</v>
      </c>
      <c r="AK1434" s="54" t="s">
        <v>3384</v>
      </c>
      <c r="AL1434" s="55"/>
      <c r="AM1434" s="12" t="s">
        <v>6866</v>
      </c>
    </row>
    <row r="1435" spans="1:40" x14ac:dyDescent="0.15">
      <c r="A1435" s="46" t="s">
        <v>6867</v>
      </c>
      <c r="B1435" s="46" t="s">
        <v>3901</v>
      </c>
      <c r="C1435" s="46" t="s">
        <v>3984</v>
      </c>
      <c r="D1435" s="47" t="s">
        <v>6925</v>
      </c>
      <c r="E1435" s="48"/>
      <c r="F1435" s="48" t="s">
        <v>6871</v>
      </c>
      <c r="G1435" s="48" t="s">
        <v>3985</v>
      </c>
      <c r="H1435" s="48" t="s">
        <v>6198</v>
      </c>
      <c r="I1435" s="49">
        <v>6</v>
      </c>
      <c r="J1435" s="49"/>
      <c r="K1435" s="49">
        <v>1</v>
      </c>
      <c r="L1435" s="49" t="s">
        <v>6199</v>
      </c>
      <c r="M1435" s="50">
        <v>9780471360346</v>
      </c>
      <c r="N1435" s="48" t="s">
        <v>3915</v>
      </c>
      <c r="O1435" s="48" t="s">
        <v>3915</v>
      </c>
      <c r="P1435" s="48" t="s">
        <v>3915</v>
      </c>
      <c r="Q1435" s="51">
        <v>40</v>
      </c>
      <c r="R1435" s="52"/>
      <c r="S1435" s="51">
        <v>30</v>
      </c>
      <c r="T1435" s="49" t="s">
        <v>6883</v>
      </c>
      <c r="U1435" s="48">
        <v>635</v>
      </c>
      <c r="V1435" s="48">
        <v>566</v>
      </c>
      <c r="W1435" s="48">
        <v>20</v>
      </c>
      <c r="X1435" s="48">
        <v>860</v>
      </c>
      <c r="Y1435" s="48">
        <v>2</v>
      </c>
      <c r="Z1435" s="48">
        <v>0</v>
      </c>
      <c r="AA1435" s="48">
        <v>8</v>
      </c>
      <c r="AB1435" s="48">
        <v>0</v>
      </c>
      <c r="AC1435" s="48">
        <v>0</v>
      </c>
      <c r="AD1435" s="48">
        <v>9</v>
      </c>
      <c r="AE1435" s="48">
        <v>19</v>
      </c>
      <c r="AF1435" s="48">
        <v>28</v>
      </c>
      <c r="AG1435" s="48">
        <f>AG1429</f>
        <v>50</v>
      </c>
      <c r="AH1435" s="53">
        <v>37419</v>
      </c>
      <c r="AI1435" s="53">
        <v>37577</v>
      </c>
      <c r="AJ1435" s="53">
        <v>37559</v>
      </c>
      <c r="AK1435" s="54" t="s">
        <v>6200</v>
      </c>
      <c r="AL1435" s="55"/>
      <c r="AM1435" s="12" t="s">
        <v>6866</v>
      </c>
    </row>
    <row r="1436" spans="1:40" x14ac:dyDescent="0.15">
      <c r="A1436" s="46" t="s">
        <v>6867</v>
      </c>
      <c r="B1436" s="46" t="s">
        <v>3901</v>
      </c>
      <c r="C1436" s="46" t="s">
        <v>3984</v>
      </c>
      <c r="D1436" s="47" t="s">
        <v>6925</v>
      </c>
      <c r="E1436" s="48"/>
      <c r="F1436" s="48" t="s">
        <v>6871</v>
      </c>
      <c r="G1436" s="48" t="s">
        <v>3985</v>
      </c>
      <c r="H1436" s="48" t="s">
        <v>2228</v>
      </c>
      <c r="I1436" s="49">
        <v>6</v>
      </c>
      <c r="J1436" s="49"/>
      <c r="K1436" s="49">
        <v>1</v>
      </c>
      <c r="L1436" s="49" t="s">
        <v>2229</v>
      </c>
      <c r="M1436" s="50">
        <v>9780471410638</v>
      </c>
      <c r="N1436" s="48" t="s">
        <v>3915</v>
      </c>
      <c r="O1436" s="48" t="s">
        <v>3915</v>
      </c>
      <c r="P1436" s="48" t="s">
        <v>3915</v>
      </c>
      <c r="Q1436" s="51">
        <v>173.4</v>
      </c>
      <c r="R1436" s="52"/>
      <c r="S1436" s="51">
        <v>130.05000000000001</v>
      </c>
      <c r="T1436" s="49" t="s">
        <v>6883</v>
      </c>
      <c r="U1436" s="48">
        <v>635</v>
      </c>
      <c r="V1436" s="48">
        <v>566</v>
      </c>
      <c r="W1436" s="48">
        <v>10</v>
      </c>
      <c r="X1436" s="48">
        <v>860</v>
      </c>
      <c r="Y1436" s="48">
        <v>-2</v>
      </c>
      <c r="Z1436" s="48">
        <v>0</v>
      </c>
      <c r="AA1436" s="48">
        <v>0</v>
      </c>
      <c r="AB1436" s="48">
        <v>0</v>
      </c>
      <c r="AC1436" s="48">
        <v>0</v>
      </c>
      <c r="AD1436" s="48">
        <v>10</v>
      </c>
      <c r="AE1436" s="48">
        <v>0</v>
      </c>
      <c r="AF1436" s="48">
        <v>10</v>
      </c>
      <c r="AG1436" s="48"/>
      <c r="AH1436" s="53">
        <v>37419</v>
      </c>
      <c r="AI1436" s="53">
        <v>37535</v>
      </c>
      <c r="AJ1436" s="53">
        <v>37474</v>
      </c>
      <c r="AK1436" s="54" t="s">
        <v>2435</v>
      </c>
      <c r="AL1436" s="55"/>
      <c r="AM1436" s="12" t="s">
        <v>6866</v>
      </c>
    </row>
    <row r="1437" spans="1:40" x14ac:dyDescent="0.15">
      <c r="A1437" s="46" t="s">
        <v>6867</v>
      </c>
      <c r="B1437" s="46" t="s">
        <v>3901</v>
      </c>
      <c r="C1437" s="46" t="s">
        <v>3984</v>
      </c>
      <c r="D1437" s="47" t="s">
        <v>6925</v>
      </c>
      <c r="E1437" s="48"/>
      <c r="F1437" s="48" t="s">
        <v>6871</v>
      </c>
      <c r="G1437" s="48" t="s">
        <v>3985</v>
      </c>
      <c r="H1437" s="48" t="s">
        <v>5059</v>
      </c>
      <c r="I1437" s="49">
        <v>6</v>
      </c>
      <c r="J1437" s="49"/>
      <c r="K1437" s="49">
        <v>1</v>
      </c>
      <c r="L1437" s="49" t="s">
        <v>5739</v>
      </c>
      <c r="M1437" s="50">
        <v>9780471378181</v>
      </c>
      <c r="N1437" s="48" t="s">
        <v>3915</v>
      </c>
      <c r="O1437" s="48" t="s">
        <v>3915</v>
      </c>
      <c r="P1437" s="48" t="s">
        <v>3915</v>
      </c>
      <c r="Q1437" s="51">
        <v>85.3</v>
      </c>
      <c r="R1437" s="52"/>
      <c r="S1437" s="51">
        <v>64</v>
      </c>
      <c r="T1437" s="49" t="s">
        <v>6883</v>
      </c>
      <c r="U1437" s="48">
        <v>635</v>
      </c>
      <c r="V1437" s="48">
        <v>566</v>
      </c>
      <c r="W1437" s="48">
        <v>2</v>
      </c>
      <c r="X1437" s="48">
        <v>635</v>
      </c>
      <c r="Y1437" s="48">
        <v>0</v>
      </c>
      <c r="Z1437" s="48">
        <v>0</v>
      </c>
      <c r="AA1437" s="48">
        <v>0</v>
      </c>
      <c r="AB1437" s="48">
        <v>0</v>
      </c>
      <c r="AC1437" s="48">
        <v>0</v>
      </c>
      <c r="AD1437" s="48">
        <v>2</v>
      </c>
      <c r="AE1437" s="48">
        <v>0</v>
      </c>
      <c r="AF1437" s="48">
        <v>2</v>
      </c>
      <c r="AG1437" s="48"/>
      <c r="AH1437" s="53">
        <v>37419</v>
      </c>
      <c r="AI1437" s="53">
        <v>37535</v>
      </c>
      <c r="AJ1437" s="53">
        <v>37470</v>
      </c>
      <c r="AK1437" s="54" t="s">
        <v>5475</v>
      </c>
      <c r="AL1437" s="55"/>
      <c r="AM1437" s="12" t="s">
        <v>6866</v>
      </c>
    </row>
    <row r="1438" spans="1:40" x14ac:dyDescent="0.15">
      <c r="A1438" s="46" t="s">
        <v>6867</v>
      </c>
      <c r="B1438" s="46" t="s">
        <v>3901</v>
      </c>
      <c r="C1438" s="46" t="s">
        <v>3984</v>
      </c>
      <c r="D1438" s="47" t="s">
        <v>6925</v>
      </c>
      <c r="E1438" s="48"/>
      <c r="F1438" s="48" t="s">
        <v>6871</v>
      </c>
      <c r="G1438" s="48" t="s">
        <v>3985</v>
      </c>
      <c r="H1438" s="48" t="s">
        <v>6307</v>
      </c>
      <c r="I1438" s="49">
        <v>6</v>
      </c>
      <c r="J1438" s="49"/>
      <c r="K1438" s="49">
        <v>1</v>
      </c>
      <c r="L1438" s="49" t="s">
        <v>6308</v>
      </c>
      <c r="M1438" s="50">
        <v>9780471383574</v>
      </c>
      <c r="N1438" s="48" t="s">
        <v>3915</v>
      </c>
      <c r="O1438" s="48" t="s">
        <v>3915</v>
      </c>
      <c r="P1438" s="48" t="s">
        <v>3915</v>
      </c>
      <c r="Q1438" s="51">
        <v>13.35</v>
      </c>
      <c r="R1438" s="52"/>
      <c r="S1438" s="51">
        <v>10.050000000000001</v>
      </c>
      <c r="T1438" s="49" t="s">
        <v>6883</v>
      </c>
      <c r="U1438" s="48">
        <v>635</v>
      </c>
      <c r="V1438" s="48">
        <v>566</v>
      </c>
      <c r="W1438" s="48">
        <v>15</v>
      </c>
      <c r="X1438" s="48">
        <v>860</v>
      </c>
      <c r="Y1438" s="48">
        <v>5</v>
      </c>
      <c r="Z1438" s="48">
        <v>0</v>
      </c>
      <c r="AA1438" s="48">
        <v>4</v>
      </c>
      <c r="AB1438" s="48">
        <v>0</v>
      </c>
      <c r="AC1438" s="48">
        <v>0</v>
      </c>
      <c r="AD1438" s="48">
        <v>2</v>
      </c>
      <c r="AE1438" s="48">
        <v>4</v>
      </c>
      <c r="AF1438" s="48">
        <v>6</v>
      </c>
      <c r="AG1438" s="48">
        <f>AG1423</f>
        <v>28</v>
      </c>
      <c r="AH1438" s="53">
        <v>37419</v>
      </c>
      <c r="AI1438" s="53">
        <v>37535</v>
      </c>
      <c r="AJ1438" s="53">
        <v>37214</v>
      </c>
      <c r="AK1438" s="54" t="s">
        <v>566</v>
      </c>
      <c r="AL1438" s="55"/>
      <c r="AM1438" s="12" t="s">
        <v>6866</v>
      </c>
    </row>
    <row r="1439" spans="1:40" x14ac:dyDescent="0.15">
      <c r="A1439" s="46" t="s">
        <v>6867</v>
      </c>
      <c r="B1439" s="46" t="s">
        <v>3901</v>
      </c>
      <c r="C1439" s="46" t="s">
        <v>3984</v>
      </c>
      <c r="D1439" s="47" t="s">
        <v>6925</v>
      </c>
      <c r="E1439" s="48"/>
      <c r="F1439" s="48" t="s">
        <v>6871</v>
      </c>
      <c r="G1439" s="48" t="s">
        <v>3985</v>
      </c>
      <c r="H1439" s="48" t="s">
        <v>4290</v>
      </c>
      <c r="I1439" s="49">
        <v>6</v>
      </c>
      <c r="J1439" s="49"/>
      <c r="K1439" s="49">
        <v>1</v>
      </c>
      <c r="L1439" s="49" t="s">
        <v>4291</v>
      </c>
      <c r="M1439" s="50">
        <v>9780471360421</v>
      </c>
      <c r="N1439" s="48" t="s">
        <v>3915</v>
      </c>
      <c r="O1439" s="48" t="s">
        <v>3915</v>
      </c>
      <c r="P1439" s="48" t="s">
        <v>3915</v>
      </c>
      <c r="Q1439" s="51">
        <v>37.35</v>
      </c>
      <c r="R1439" s="52"/>
      <c r="S1439" s="51">
        <v>28.05</v>
      </c>
      <c r="T1439" s="49" t="s">
        <v>6883</v>
      </c>
      <c r="U1439" s="48">
        <v>635</v>
      </c>
      <c r="V1439" s="48">
        <v>566</v>
      </c>
      <c r="W1439" s="48">
        <v>50</v>
      </c>
      <c r="X1439" s="48">
        <v>860</v>
      </c>
      <c r="Y1439" s="48">
        <v>4</v>
      </c>
      <c r="Z1439" s="48">
        <v>0</v>
      </c>
      <c r="AA1439" s="48">
        <v>25</v>
      </c>
      <c r="AB1439" s="48">
        <v>0</v>
      </c>
      <c r="AC1439" s="48">
        <v>0</v>
      </c>
      <c r="AD1439" s="48">
        <v>1</v>
      </c>
      <c r="AE1439" s="48">
        <v>7</v>
      </c>
      <c r="AF1439" s="48">
        <v>8</v>
      </c>
      <c r="AG1439" s="48"/>
      <c r="AH1439" s="53">
        <v>37419</v>
      </c>
      <c r="AI1439" s="53">
        <v>37535</v>
      </c>
      <c r="AJ1439" s="53">
        <v>37323</v>
      </c>
      <c r="AK1439" s="54" t="s">
        <v>1204</v>
      </c>
      <c r="AL1439" s="55"/>
      <c r="AM1439" s="12" t="s">
        <v>6866</v>
      </c>
    </row>
    <row r="1440" spans="1:40" x14ac:dyDescent="0.15">
      <c r="A1440" s="46" t="s">
        <v>6867</v>
      </c>
      <c r="B1440" s="46" t="s">
        <v>3901</v>
      </c>
      <c r="C1440" s="46" t="s">
        <v>773</v>
      </c>
      <c r="D1440" s="47" t="s">
        <v>6870</v>
      </c>
      <c r="E1440" s="48"/>
      <c r="F1440" s="48" t="s">
        <v>774</v>
      </c>
      <c r="G1440" s="48" t="s">
        <v>409</v>
      </c>
      <c r="H1440" s="48" t="s">
        <v>5777</v>
      </c>
      <c r="I1440" s="49">
        <v>2</v>
      </c>
      <c r="J1440" s="49"/>
      <c r="K1440" s="49">
        <v>97</v>
      </c>
      <c r="L1440" s="49" t="s">
        <v>2970</v>
      </c>
      <c r="M1440" s="50">
        <v>9780935702750</v>
      </c>
      <c r="N1440" s="48" t="s">
        <v>4</v>
      </c>
      <c r="O1440" s="48" t="s">
        <v>4</v>
      </c>
      <c r="P1440" s="48" t="s">
        <v>4</v>
      </c>
      <c r="Q1440" s="51">
        <v>32.5</v>
      </c>
      <c r="R1440" s="52"/>
      <c r="S1440" s="51">
        <v>24.4</v>
      </c>
      <c r="T1440" s="49" t="s">
        <v>6864</v>
      </c>
      <c r="U1440" s="48">
        <v>200</v>
      </c>
      <c r="V1440" s="48">
        <v>179</v>
      </c>
      <c r="W1440" s="48">
        <v>158</v>
      </c>
      <c r="X1440" s="48">
        <v>350</v>
      </c>
      <c r="Y1440" s="48">
        <v>22</v>
      </c>
      <c r="Z1440" s="48">
        <v>0</v>
      </c>
      <c r="AA1440" s="48">
        <v>6</v>
      </c>
      <c r="AB1440" s="48">
        <v>0</v>
      </c>
      <c r="AC1440" s="48">
        <v>5</v>
      </c>
      <c r="AD1440" s="48">
        <v>132</v>
      </c>
      <c r="AE1440" s="48">
        <v>26</v>
      </c>
      <c r="AF1440" s="48">
        <v>158</v>
      </c>
      <c r="AG1440" s="48"/>
      <c r="AH1440" s="53">
        <v>37382</v>
      </c>
      <c r="AI1440" s="53">
        <v>37535</v>
      </c>
      <c r="AJ1440" s="53">
        <v>37559</v>
      </c>
      <c r="AK1440" s="54" t="s">
        <v>5778</v>
      </c>
      <c r="AL1440" s="55"/>
      <c r="AM1440" s="12" t="s">
        <v>6866</v>
      </c>
    </row>
    <row r="1441" spans="1:40" x14ac:dyDescent="0.15">
      <c r="A1441" s="2" t="s">
        <v>6867</v>
      </c>
      <c r="B1441" s="2" t="s">
        <v>3901</v>
      </c>
      <c r="C1441" s="2" t="s">
        <v>2000</v>
      </c>
      <c r="D1441" s="14" t="s">
        <v>6870</v>
      </c>
      <c r="E1441"/>
      <c r="F1441" t="s">
        <v>3265</v>
      </c>
      <c r="G1441" t="s">
        <v>1170</v>
      </c>
      <c r="H1441" t="s">
        <v>3266</v>
      </c>
      <c r="K1441" s="4">
        <v>0</v>
      </c>
      <c r="L1441" s="4" t="s">
        <v>3267</v>
      </c>
      <c r="M1441" s="9">
        <v>9780139553110</v>
      </c>
      <c r="N1441" t="s">
        <v>3943</v>
      </c>
      <c r="O1441" t="s">
        <v>3943</v>
      </c>
      <c r="P1441" t="s">
        <v>3943</v>
      </c>
      <c r="Q1441" s="10">
        <v>105</v>
      </c>
      <c r="R1441" s="11"/>
      <c r="S1441" s="10">
        <v>78.75</v>
      </c>
      <c r="T1441" s="4" t="s">
        <v>6864</v>
      </c>
      <c r="U1441">
        <v>160</v>
      </c>
      <c r="V1441">
        <v>152</v>
      </c>
      <c r="W1441">
        <v>149</v>
      </c>
      <c r="X1441">
        <v>160</v>
      </c>
      <c r="Y1441">
        <v>42</v>
      </c>
      <c r="Z1441">
        <v>0</v>
      </c>
      <c r="AA1441">
        <v>1</v>
      </c>
      <c r="AB1441">
        <v>0</v>
      </c>
      <c r="AC1441">
        <v>0</v>
      </c>
      <c r="AD1441">
        <v>95</v>
      </c>
      <c r="AE1441">
        <v>11</v>
      </c>
      <c r="AF1441">
        <v>106</v>
      </c>
      <c r="AH1441" s="1">
        <v>37468</v>
      </c>
      <c r="AI1441" s="1">
        <v>37535</v>
      </c>
      <c r="AJ1441" s="1">
        <v>37508</v>
      </c>
      <c r="AK1441" s="8" t="s">
        <v>3416</v>
      </c>
      <c r="AM1441" s="12" t="s">
        <v>6866</v>
      </c>
    </row>
    <row r="1442" spans="1:40" x14ac:dyDescent="0.15">
      <c r="A1442" s="2" t="s">
        <v>6867</v>
      </c>
      <c r="B1442" s="2" t="s">
        <v>3901</v>
      </c>
      <c r="C1442" s="2" t="s">
        <v>1400</v>
      </c>
      <c r="D1442" s="14" t="s">
        <v>6870</v>
      </c>
      <c r="E1442"/>
      <c r="F1442" t="s">
        <v>5731</v>
      </c>
      <c r="G1442" t="s">
        <v>3679</v>
      </c>
      <c r="H1442" t="s">
        <v>5732</v>
      </c>
      <c r="I1442" s="4">
        <v>3</v>
      </c>
      <c r="J1442" s="4">
        <v>2</v>
      </c>
      <c r="K1442" s="4">
        <v>0</v>
      </c>
      <c r="L1442" s="4" t="s">
        <v>5733</v>
      </c>
      <c r="M1442" s="9">
        <v>9780130215192</v>
      </c>
      <c r="N1442" t="s">
        <v>3943</v>
      </c>
      <c r="O1442" t="s">
        <v>3943</v>
      </c>
      <c r="P1442" t="s">
        <v>3943</v>
      </c>
      <c r="Q1442" s="10">
        <v>85</v>
      </c>
      <c r="R1442" s="11"/>
      <c r="S1442" s="10">
        <v>63.75</v>
      </c>
      <c r="T1442" s="4" t="s">
        <v>6864</v>
      </c>
      <c r="U1442">
        <v>50</v>
      </c>
      <c r="V1442">
        <v>34</v>
      </c>
      <c r="W1442">
        <v>40</v>
      </c>
      <c r="X1442">
        <v>50</v>
      </c>
      <c r="Y1442">
        <v>15</v>
      </c>
      <c r="Z1442">
        <v>0</v>
      </c>
      <c r="AA1442">
        <v>0</v>
      </c>
      <c r="AB1442">
        <v>0</v>
      </c>
      <c r="AC1442">
        <v>0</v>
      </c>
      <c r="AD1442">
        <v>21</v>
      </c>
      <c r="AE1442">
        <v>4</v>
      </c>
      <c r="AF1442">
        <v>25</v>
      </c>
      <c r="AH1442" s="1">
        <v>37377</v>
      </c>
      <c r="AI1442" s="1">
        <v>37535</v>
      </c>
      <c r="AJ1442" s="1">
        <v>37484</v>
      </c>
      <c r="AK1442" s="8" t="s">
        <v>5734</v>
      </c>
      <c r="AM1442" s="12" t="s">
        <v>6866</v>
      </c>
    </row>
    <row r="1443" spans="1:40" x14ac:dyDescent="0.15">
      <c r="A1443" s="2" t="s">
        <v>6867</v>
      </c>
      <c r="B1443" s="2" t="s">
        <v>3901</v>
      </c>
      <c r="C1443" s="2" t="s">
        <v>1400</v>
      </c>
      <c r="D1443" s="14" t="s">
        <v>6870</v>
      </c>
      <c r="E1443"/>
      <c r="F1443" t="s">
        <v>5731</v>
      </c>
      <c r="G1443" t="s">
        <v>2806</v>
      </c>
      <c r="H1443" t="s">
        <v>2807</v>
      </c>
      <c r="I1443" s="4">
        <v>3</v>
      </c>
      <c r="K1443" s="4">
        <v>97</v>
      </c>
      <c r="L1443" s="4" t="s">
        <v>2808</v>
      </c>
      <c r="M1443" s="9">
        <v>9780393969979</v>
      </c>
      <c r="N1443" t="s">
        <v>1138</v>
      </c>
      <c r="O1443" t="s">
        <v>1138</v>
      </c>
      <c r="P1443" t="s">
        <v>1138</v>
      </c>
      <c r="Q1443" s="10">
        <v>27.35</v>
      </c>
      <c r="R1443" s="11"/>
      <c r="S1443" s="10">
        <v>20.55</v>
      </c>
      <c r="T1443" s="4" t="s">
        <v>6864</v>
      </c>
      <c r="U1443">
        <v>50</v>
      </c>
      <c r="V1443">
        <v>34</v>
      </c>
      <c r="W1443">
        <v>42</v>
      </c>
      <c r="X1443">
        <v>50</v>
      </c>
      <c r="Y1443">
        <v>5</v>
      </c>
      <c r="Z1443">
        <v>0</v>
      </c>
      <c r="AA1443">
        <v>1</v>
      </c>
      <c r="AB1443">
        <v>0</v>
      </c>
      <c r="AC1443">
        <v>0</v>
      </c>
      <c r="AD1443">
        <v>14</v>
      </c>
      <c r="AE1443">
        <v>17</v>
      </c>
      <c r="AF1443">
        <v>31</v>
      </c>
      <c r="AH1443" s="1">
        <v>37382</v>
      </c>
      <c r="AI1443" s="1">
        <v>37535</v>
      </c>
      <c r="AJ1443" s="1">
        <v>37494</v>
      </c>
      <c r="AK1443" s="8" t="s">
        <v>6196</v>
      </c>
      <c r="AM1443" s="12" t="s">
        <v>6866</v>
      </c>
    </row>
    <row r="1444" spans="1:40" x14ac:dyDescent="0.15">
      <c r="A1444" s="2" t="s">
        <v>6867</v>
      </c>
      <c r="B1444" s="2" t="s">
        <v>4059</v>
      </c>
      <c r="C1444" s="2">
        <v>10</v>
      </c>
      <c r="D1444" s="14" t="s">
        <v>6870</v>
      </c>
      <c r="E1444"/>
      <c r="F1444" t="s">
        <v>512</v>
      </c>
      <c r="G1444" t="s">
        <v>513</v>
      </c>
      <c r="H1444" t="s">
        <v>514</v>
      </c>
      <c r="K1444" s="4">
        <v>0</v>
      </c>
      <c r="L1444" s="4" t="s">
        <v>515</v>
      </c>
      <c r="M1444" s="9">
        <v>9781568025766</v>
      </c>
      <c r="N1444" t="s">
        <v>516</v>
      </c>
      <c r="O1444" t="s">
        <v>516</v>
      </c>
      <c r="P1444" t="s">
        <v>516</v>
      </c>
      <c r="Q1444" s="10">
        <v>37.299999999999997</v>
      </c>
      <c r="R1444" s="11"/>
      <c r="S1444" s="10">
        <v>28</v>
      </c>
      <c r="T1444" s="4" t="s">
        <v>6864</v>
      </c>
      <c r="U1444">
        <v>340</v>
      </c>
      <c r="V1444">
        <v>278</v>
      </c>
      <c r="W1444">
        <v>300</v>
      </c>
      <c r="X1444">
        <v>340</v>
      </c>
      <c r="Y1444">
        <v>-2</v>
      </c>
      <c r="Z1444">
        <v>0</v>
      </c>
      <c r="AA1444">
        <v>70</v>
      </c>
      <c r="AB1444">
        <v>0</v>
      </c>
      <c r="AC1444">
        <v>0</v>
      </c>
      <c r="AD1444">
        <v>2</v>
      </c>
      <c r="AE1444">
        <v>253</v>
      </c>
      <c r="AF1444">
        <v>255</v>
      </c>
      <c r="AH1444" s="1">
        <v>37371</v>
      </c>
      <c r="AI1444" s="1">
        <v>37535</v>
      </c>
      <c r="AJ1444" s="1">
        <v>37484</v>
      </c>
      <c r="AK1444" s="8" t="s">
        <v>517</v>
      </c>
      <c r="AM1444" s="12" t="s">
        <v>6866</v>
      </c>
    </row>
    <row r="1445" spans="1:40" x14ac:dyDescent="0.15">
      <c r="A1445" s="2" t="s">
        <v>6867</v>
      </c>
      <c r="B1445" s="2" t="s">
        <v>4059</v>
      </c>
      <c r="C1445" s="2">
        <v>10</v>
      </c>
      <c r="D1445" s="14" t="s">
        <v>6870</v>
      </c>
      <c r="E1445"/>
      <c r="F1445" t="s">
        <v>512</v>
      </c>
      <c r="G1445" t="s">
        <v>513</v>
      </c>
      <c r="H1445" t="s">
        <v>4162</v>
      </c>
      <c r="I1445" s="4">
        <v>2</v>
      </c>
      <c r="K1445" s="4">
        <v>2</v>
      </c>
      <c r="L1445" s="4" t="s">
        <v>4163</v>
      </c>
      <c r="M1445" s="9">
        <v>9781568026213</v>
      </c>
      <c r="N1445" t="s">
        <v>516</v>
      </c>
      <c r="O1445" t="s">
        <v>516</v>
      </c>
      <c r="P1445" t="s">
        <v>516</v>
      </c>
      <c r="Q1445" s="10">
        <v>68.55</v>
      </c>
      <c r="R1445" s="11"/>
      <c r="S1445" s="10">
        <v>51.45</v>
      </c>
      <c r="T1445" s="4" t="s">
        <v>6864</v>
      </c>
      <c r="U1445">
        <v>340</v>
      </c>
      <c r="V1445">
        <v>278</v>
      </c>
      <c r="W1445">
        <v>303</v>
      </c>
      <c r="X1445">
        <v>340</v>
      </c>
      <c r="Y1445">
        <v>57</v>
      </c>
      <c r="Z1445">
        <v>0</v>
      </c>
      <c r="AA1445">
        <v>0</v>
      </c>
      <c r="AB1445">
        <v>0</v>
      </c>
      <c r="AC1445">
        <v>0</v>
      </c>
      <c r="AD1445">
        <v>246</v>
      </c>
      <c r="AE1445">
        <v>0</v>
      </c>
      <c r="AF1445">
        <v>246</v>
      </c>
      <c r="AH1445" s="1">
        <v>37371</v>
      </c>
      <c r="AI1445" s="1">
        <v>37535</v>
      </c>
      <c r="AJ1445" s="1">
        <v>37476</v>
      </c>
      <c r="AK1445" s="8" t="s">
        <v>4164</v>
      </c>
      <c r="AM1445" s="12" t="s">
        <v>6866</v>
      </c>
      <c r="AN1445" s="13" t="s">
        <v>1051</v>
      </c>
    </row>
    <row r="1446" spans="1:40" x14ac:dyDescent="0.15">
      <c r="A1446" s="2" t="s">
        <v>6867</v>
      </c>
      <c r="B1446" s="2" t="s">
        <v>4059</v>
      </c>
      <c r="C1446" s="2">
        <v>11</v>
      </c>
      <c r="D1446" s="14" t="s">
        <v>6870</v>
      </c>
      <c r="E1446"/>
      <c r="F1446" t="s">
        <v>2704</v>
      </c>
      <c r="G1446" t="s">
        <v>5154</v>
      </c>
      <c r="H1446" t="s">
        <v>2705</v>
      </c>
      <c r="I1446" s="4">
        <v>2</v>
      </c>
      <c r="K1446" s="4">
        <v>84</v>
      </c>
      <c r="L1446" s="4" t="s">
        <v>2706</v>
      </c>
      <c r="M1446" s="9">
        <v>9780531056332</v>
      </c>
      <c r="N1446" t="s">
        <v>2707</v>
      </c>
      <c r="O1446" t="s">
        <v>2707</v>
      </c>
      <c r="P1446" t="s">
        <v>2707</v>
      </c>
      <c r="Q1446" s="10">
        <v>19.95</v>
      </c>
      <c r="R1446" s="11">
        <v>0.1</v>
      </c>
      <c r="S1446" s="10">
        <v>15</v>
      </c>
      <c r="T1446" s="4" t="s">
        <v>6864</v>
      </c>
      <c r="U1446">
        <v>272</v>
      </c>
      <c r="V1446">
        <v>264</v>
      </c>
      <c r="W1446">
        <v>272</v>
      </c>
      <c r="X1446">
        <v>272</v>
      </c>
      <c r="Y1446">
        <v>33</v>
      </c>
      <c r="Z1446">
        <v>0</v>
      </c>
      <c r="AA1446">
        <v>-2</v>
      </c>
      <c r="AB1446">
        <v>0</v>
      </c>
      <c r="AC1446">
        <v>0</v>
      </c>
      <c r="AD1446">
        <v>191</v>
      </c>
      <c r="AE1446">
        <v>55</v>
      </c>
      <c r="AF1446">
        <v>246</v>
      </c>
      <c r="AH1446" s="1">
        <v>37432</v>
      </c>
      <c r="AI1446" s="1">
        <v>37535</v>
      </c>
      <c r="AJ1446" s="1">
        <v>37480</v>
      </c>
      <c r="AK1446" s="8">
        <v>19.95</v>
      </c>
      <c r="AM1446" s="12" t="s">
        <v>6866</v>
      </c>
    </row>
    <row r="1447" spans="1:40" x14ac:dyDescent="0.15">
      <c r="A1447" s="2" t="s">
        <v>6867</v>
      </c>
      <c r="B1447" s="2" t="s">
        <v>4059</v>
      </c>
      <c r="C1447" s="2">
        <v>11</v>
      </c>
      <c r="D1447" s="14" t="s">
        <v>6870</v>
      </c>
      <c r="E1447"/>
      <c r="F1447" t="s">
        <v>2704</v>
      </c>
      <c r="G1447" t="s">
        <v>5738</v>
      </c>
      <c r="H1447" t="s">
        <v>2730</v>
      </c>
      <c r="K1447" s="4">
        <v>84</v>
      </c>
      <c r="L1447" s="4" t="s">
        <v>2731</v>
      </c>
      <c r="M1447" s="9">
        <v>9780061007163</v>
      </c>
      <c r="N1447" t="s">
        <v>1938</v>
      </c>
      <c r="O1447" t="s">
        <v>1938</v>
      </c>
      <c r="P1447" t="s">
        <v>1938</v>
      </c>
      <c r="Q1447" s="10">
        <v>7.5</v>
      </c>
      <c r="R1447" s="11"/>
      <c r="S1447" s="10">
        <v>5.65</v>
      </c>
      <c r="T1447" s="4" t="s">
        <v>6864</v>
      </c>
      <c r="U1447">
        <v>272</v>
      </c>
      <c r="V1447">
        <v>264</v>
      </c>
      <c r="W1447">
        <v>271</v>
      </c>
      <c r="X1447">
        <v>272</v>
      </c>
      <c r="Y1447">
        <v>28</v>
      </c>
      <c r="Z1447">
        <v>0</v>
      </c>
      <c r="AA1447">
        <v>6</v>
      </c>
      <c r="AB1447">
        <v>0</v>
      </c>
      <c r="AC1447">
        <v>0</v>
      </c>
      <c r="AD1447">
        <v>180</v>
      </c>
      <c r="AE1447">
        <v>62</v>
      </c>
      <c r="AF1447">
        <v>242</v>
      </c>
      <c r="AH1447" s="1">
        <v>37432</v>
      </c>
      <c r="AI1447" s="1">
        <v>37535</v>
      </c>
      <c r="AJ1447" s="1">
        <v>37468</v>
      </c>
      <c r="AK1447" s="8">
        <v>7.5</v>
      </c>
      <c r="AM1447" s="12" t="s">
        <v>6866</v>
      </c>
    </row>
    <row r="1448" spans="1:40" x14ac:dyDescent="0.15">
      <c r="A1448" s="2" t="s">
        <v>6867</v>
      </c>
      <c r="B1448" s="2" t="s">
        <v>4059</v>
      </c>
      <c r="C1448" s="2">
        <v>11</v>
      </c>
      <c r="D1448" s="14" t="s">
        <v>6870</v>
      </c>
      <c r="E1448"/>
      <c r="F1448" t="s">
        <v>2704</v>
      </c>
      <c r="G1448" t="s">
        <v>136</v>
      </c>
      <c r="H1448" t="s">
        <v>137</v>
      </c>
      <c r="K1448" s="4">
        <v>94</v>
      </c>
      <c r="L1448" s="4" t="s">
        <v>138</v>
      </c>
      <c r="M1448" s="9">
        <v>9780773514294</v>
      </c>
      <c r="N1448" t="s">
        <v>139</v>
      </c>
      <c r="O1448" t="s">
        <v>139</v>
      </c>
      <c r="P1448" t="s">
        <v>139</v>
      </c>
      <c r="Q1448" s="10">
        <v>21.3</v>
      </c>
      <c r="R1448" s="11"/>
      <c r="S1448" s="10">
        <v>16</v>
      </c>
      <c r="T1448" s="4" t="s">
        <v>6864</v>
      </c>
      <c r="U1448">
        <v>272</v>
      </c>
      <c r="V1448">
        <v>264</v>
      </c>
      <c r="W1448">
        <v>250</v>
      </c>
      <c r="X1448">
        <v>272</v>
      </c>
      <c r="Y1448">
        <v>101</v>
      </c>
      <c r="Z1448">
        <v>0</v>
      </c>
      <c r="AA1448">
        <v>0</v>
      </c>
      <c r="AB1448">
        <v>0</v>
      </c>
      <c r="AC1448">
        <v>0</v>
      </c>
      <c r="AD1448">
        <v>149</v>
      </c>
      <c r="AE1448">
        <v>0</v>
      </c>
      <c r="AF1448">
        <v>149</v>
      </c>
      <c r="AH1448" s="1">
        <v>37432</v>
      </c>
      <c r="AI1448" s="1">
        <v>37535</v>
      </c>
      <c r="AJ1448" s="1">
        <v>37540</v>
      </c>
      <c r="AK1448" s="8" t="s">
        <v>265</v>
      </c>
      <c r="AM1448" s="12" t="s">
        <v>6866</v>
      </c>
    </row>
    <row r="1449" spans="1:40" x14ac:dyDescent="0.15">
      <c r="A1449" s="2" t="s">
        <v>6867</v>
      </c>
      <c r="B1449" s="2" t="s">
        <v>4059</v>
      </c>
      <c r="C1449" s="2">
        <v>11</v>
      </c>
      <c r="D1449" s="14" t="s">
        <v>6870</v>
      </c>
      <c r="E1449"/>
      <c r="F1449" t="s">
        <v>2704</v>
      </c>
      <c r="G1449" t="s">
        <v>4939</v>
      </c>
      <c r="H1449" t="s">
        <v>4940</v>
      </c>
      <c r="K1449" s="4">
        <v>99</v>
      </c>
      <c r="L1449" s="4" t="s">
        <v>4941</v>
      </c>
      <c r="M1449" s="9">
        <v>9781551111926</v>
      </c>
      <c r="N1449" t="s">
        <v>5148</v>
      </c>
      <c r="O1449" t="s">
        <v>5148</v>
      </c>
      <c r="P1449" t="s">
        <v>5148</v>
      </c>
      <c r="Q1449" s="10">
        <v>45.7</v>
      </c>
      <c r="R1449" s="11"/>
      <c r="S1449" s="10">
        <v>34.299999999999997</v>
      </c>
      <c r="T1449" s="4" t="s">
        <v>6864</v>
      </c>
      <c r="U1449">
        <v>272</v>
      </c>
      <c r="V1449">
        <v>264</v>
      </c>
      <c r="W1449">
        <v>272</v>
      </c>
      <c r="X1449">
        <v>272</v>
      </c>
      <c r="Y1449">
        <v>17</v>
      </c>
      <c r="Z1449">
        <v>0</v>
      </c>
      <c r="AA1449">
        <v>1</v>
      </c>
      <c r="AB1449">
        <v>0</v>
      </c>
      <c r="AC1449">
        <v>0</v>
      </c>
      <c r="AD1449">
        <v>136</v>
      </c>
      <c r="AE1449">
        <v>121</v>
      </c>
      <c r="AF1449">
        <v>257</v>
      </c>
      <c r="AH1449" s="1">
        <v>37432</v>
      </c>
      <c r="AI1449" s="1">
        <v>37535</v>
      </c>
      <c r="AJ1449" s="1">
        <v>37481</v>
      </c>
      <c r="AK1449" s="8" t="s">
        <v>5449</v>
      </c>
      <c r="AM1449" s="12" t="s">
        <v>6866</v>
      </c>
    </row>
    <row r="1450" spans="1:40" x14ac:dyDescent="0.15">
      <c r="A1450" s="2" t="s">
        <v>6867</v>
      </c>
      <c r="B1450" s="2" t="s">
        <v>4059</v>
      </c>
      <c r="C1450" s="2">
        <v>11</v>
      </c>
      <c r="D1450" s="14" t="s">
        <v>6870</v>
      </c>
      <c r="E1450"/>
      <c r="F1450" t="s">
        <v>2704</v>
      </c>
      <c r="G1450" t="s">
        <v>3775</v>
      </c>
      <c r="H1450" t="s">
        <v>3776</v>
      </c>
      <c r="K1450" s="4">
        <v>93</v>
      </c>
      <c r="L1450" s="4" t="s">
        <v>3777</v>
      </c>
      <c r="M1450" s="9">
        <v>9780691037387</v>
      </c>
      <c r="N1450" t="s">
        <v>6922</v>
      </c>
      <c r="O1450" t="s">
        <v>6922</v>
      </c>
      <c r="P1450" t="s">
        <v>6922</v>
      </c>
      <c r="Q1450" s="10">
        <v>20.95</v>
      </c>
      <c r="R1450" s="11"/>
      <c r="S1450" s="10">
        <v>15.75</v>
      </c>
      <c r="T1450" s="4" t="s">
        <v>6864</v>
      </c>
      <c r="U1450">
        <v>272</v>
      </c>
      <c r="V1450">
        <v>264</v>
      </c>
      <c r="W1450">
        <v>277</v>
      </c>
      <c r="X1450">
        <v>277</v>
      </c>
      <c r="Y1450">
        <v>3</v>
      </c>
      <c r="Z1450">
        <v>0</v>
      </c>
      <c r="AA1450">
        <v>3</v>
      </c>
      <c r="AB1450">
        <v>0</v>
      </c>
      <c r="AC1450">
        <v>0</v>
      </c>
      <c r="AD1450">
        <v>41</v>
      </c>
      <c r="AE1450">
        <v>211</v>
      </c>
      <c r="AF1450">
        <v>252</v>
      </c>
      <c r="AH1450" s="1">
        <v>37432</v>
      </c>
      <c r="AI1450" s="1">
        <v>37535</v>
      </c>
      <c r="AJ1450" s="1">
        <v>37481</v>
      </c>
      <c r="AK1450" s="8" t="s">
        <v>434</v>
      </c>
      <c r="AM1450" s="12" t="s">
        <v>6866</v>
      </c>
    </row>
    <row r="1451" spans="1:40" x14ac:dyDescent="0.15">
      <c r="A1451" s="2" t="s">
        <v>6867</v>
      </c>
      <c r="B1451" s="2" t="s">
        <v>4059</v>
      </c>
      <c r="C1451" s="2">
        <v>11</v>
      </c>
      <c r="D1451" s="14" t="s">
        <v>6870</v>
      </c>
      <c r="E1451"/>
      <c r="F1451" t="s">
        <v>2704</v>
      </c>
      <c r="G1451" t="s">
        <v>907</v>
      </c>
      <c r="H1451" t="s">
        <v>4987</v>
      </c>
      <c r="K1451" s="4">
        <v>0</v>
      </c>
      <c r="L1451" s="4" t="s">
        <v>4988</v>
      </c>
      <c r="M1451" s="9">
        <v>9780521788878</v>
      </c>
      <c r="N1451" t="s">
        <v>4020</v>
      </c>
      <c r="O1451" t="s">
        <v>4020</v>
      </c>
      <c r="P1451" t="s">
        <v>4020</v>
      </c>
      <c r="Q1451" s="10">
        <v>24.55</v>
      </c>
      <c r="R1451" s="11"/>
      <c r="S1451" s="10">
        <v>18.45</v>
      </c>
      <c r="T1451" s="4" t="s">
        <v>6864</v>
      </c>
      <c r="U1451">
        <v>272</v>
      </c>
      <c r="V1451">
        <v>264</v>
      </c>
      <c r="W1451">
        <v>272</v>
      </c>
      <c r="X1451">
        <v>272</v>
      </c>
      <c r="Y1451">
        <v>2</v>
      </c>
      <c r="Z1451">
        <v>0</v>
      </c>
      <c r="AA1451">
        <v>-1</v>
      </c>
      <c r="AB1451">
        <v>0</v>
      </c>
      <c r="AC1451">
        <v>0</v>
      </c>
      <c r="AD1451">
        <v>259</v>
      </c>
      <c r="AE1451">
        <v>3</v>
      </c>
      <c r="AF1451">
        <v>262</v>
      </c>
      <c r="AH1451" s="1">
        <v>37432</v>
      </c>
      <c r="AI1451" s="1">
        <v>37535</v>
      </c>
      <c r="AJ1451" s="1">
        <v>37491</v>
      </c>
      <c r="AK1451" s="8" t="s">
        <v>2375</v>
      </c>
      <c r="AM1451" s="12" t="s">
        <v>6866</v>
      </c>
    </row>
    <row r="1452" spans="1:40" x14ac:dyDescent="0.15">
      <c r="A1452" s="2" t="s">
        <v>6867</v>
      </c>
      <c r="B1452" s="2" t="s">
        <v>4059</v>
      </c>
      <c r="C1452" s="2">
        <v>13</v>
      </c>
      <c r="D1452" s="14" t="s">
        <v>6870</v>
      </c>
      <c r="E1452"/>
      <c r="F1452" t="s">
        <v>191</v>
      </c>
      <c r="G1452" t="s">
        <v>3034</v>
      </c>
      <c r="H1452" t="s">
        <v>3035</v>
      </c>
      <c r="K1452" s="4">
        <v>80</v>
      </c>
      <c r="L1452" s="4" t="s">
        <v>3036</v>
      </c>
      <c r="M1452" s="9">
        <v>9780679732761</v>
      </c>
      <c r="N1452" t="s">
        <v>1998</v>
      </c>
      <c r="O1452" t="s">
        <v>1998</v>
      </c>
      <c r="P1452" t="s">
        <v>1998</v>
      </c>
      <c r="Q1452" s="10">
        <v>12.95</v>
      </c>
      <c r="R1452" s="11">
        <v>0.1</v>
      </c>
      <c r="S1452" s="10">
        <v>9.75</v>
      </c>
      <c r="T1452" s="4" t="s">
        <v>6864</v>
      </c>
      <c r="U1452">
        <v>272</v>
      </c>
      <c r="V1452">
        <v>246</v>
      </c>
      <c r="W1452">
        <v>276</v>
      </c>
      <c r="X1452">
        <v>297</v>
      </c>
      <c r="Y1452">
        <v>34</v>
      </c>
      <c r="Z1452">
        <v>0</v>
      </c>
      <c r="AA1452">
        <v>0</v>
      </c>
      <c r="AB1452">
        <v>0</v>
      </c>
      <c r="AC1452">
        <v>0</v>
      </c>
      <c r="AD1452">
        <v>215</v>
      </c>
      <c r="AE1452">
        <v>2</v>
      </c>
      <c r="AF1452">
        <v>217</v>
      </c>
      <c r="AH1452" s="1">
        <v>37474</v>
      </c>
      <c r="AI1452" s="1">
        <v>37535</v>
      </c>
      <c r="AJ1452" s="1">
        <v>37536</v>
      </c>
      <c r="AK1452" s="8">
        <v>12.95</v>
      </c>
      <c r="AM1452" s="12" t="s">
        <v>6866</v>
      </c>
    </row>
    <row r="1453" spans="1:40" x14ac:dyDescent="0.15">
      <c r="A1453" s="2" t="s">
        <v>6867</v>
      </c>
      <c r="B1453" s="2" t="s">
        <v>4059</v>
      </c>
      <c r="C1453" s="2">
        <v>13</v>
      </c>
      <c r="D1453" s="14" t="s">
        <v>6870</v>
      </c>
      <c r="E1453"/>
      <c r="F1453" t="s">
        <v>191</v>
      </c>
      <c r="G1453" t="s">
        <v>4689</v>
      </c>
      <c r="H1453" t="s">
        <v>4690</v>
      </c>
      <c r="K1453" s="4">
        <v>78</v>
      </c>
      <c r="L1453" s="4" t="s">
        <v>5384</v>
      </c>
      <c r="M1453" s="9">
        <v>9780915144433</v>
      </c>
      <c r="N1453" t="s">
        <v>4000</v>
      </c>
      <c r="O1453" t="s">
        <v>4000</v>
      </c>
      <c r="P1453" t="s">
        <v>4000</v>
      </c>
      <c r="Q1453" s="10">
        <v>5.3</v>
      </c>
      <c r="R1453" s="11"/>
      <c r="S1453" s="10">
        <v>4</v>
      </c>
      <c r="T1453" s="4" t="s">
        <v>6864</v>
      </c>
      <c r="U1453">
        <v>272</v>
      </c>
      <c r="V1453">
        <v>246</v>
      </c>
      <c r="W1453">
        <v>240</v>
      </c>
      <c r="X1453">
        <v>272</v>
      </c>
      <c r="Y1453">
        <v>9</v>
      </c>
      <c r="Z1453">
        <v>0</v>
      </c>
      <c r="AA1453">
        <v>0</v>
      </c>
      <c r="AB1453">
        <v>0</v>
      </c>
      <c r="AC1453">
        <v>70</v>
      </c>
      <c r="AD1453">
        <v>155</v>
      </c>
      <c r="AE1453">
        <v>97</v>
      </c>
      <c r="AF1453">
        <v>252</v>
      </c>
      <c r="AH1453" s="1">
        <v>37474</v>
      </c>
      <c r="AI1453" s="1">
        <v>37535</v>
      </c>
      <c r="AJ1453" s="1">
        <v>37490</v>
      </c>
      <c r="AK1453" s="8" t="s">
        <v>5385</v>
      </c>
      <c r="AM1453" s="12" t="s">
        <v>6866</v>
      </c>
    </row>
    <row r="1454" spans="1:40" x14ac:dyDescent="0.15">
      <c r="A1454" s="2" t="s">
        <v>6867</v>
      </c>
      <c r="B1454" s="2" t="s">
        <v>4059</v>
      </c>
      <c r="C1454" s="2">
        <v>13</v>
      </c>
      <c r="D1454" s="14" t="s">
        <v>6870</v>
      </c>
      <c r="E1454"/>
      <c r="F1454" t="s">
        <v>191</v>
      </c>
      <c r="G1454" t="s">
        <v>509</v>
      </c>
      <c r="H1454" t="s">
        <v>3330</v>
      </c>
      <c r="I1454" s="4">
        <v>3</v>
      </c>
      <c r="K1454" s="4">
        <v>0</v>
      </c>
      <c r="L1454" s="4" t="s">
        <v>3331</v>
      </c>
      <c r="M1454" s="9">
        <v>9780872205543</v>
      </c>
      <c r="N1454" t="s">
        <v>4000</v>
      </c>
      <c r="O1454" t="s">
        <v>4000</v>
      </c>
      <c r="P1454" t="s">
        <v>4000</v>
      </c>
      <c r="Q1454" s="10">
        <v>5.3</v>
      </c>
      <c r="R1454" s="11"/>
      <c r="S1454" s="10">
        <v>4</v>
      </c>
      <c r="T1454" s="4" t="s">
        <v>6864</v>
      </c>
      <c r="U1454">
        <v>272</v>
      </c>
      <c r="V1454">
        <v>246</v>
      </c>
      <c r="W1454">
        <v>245</v>
      </c>
      <c r="X1454">
        <v>272</v>
      </c>
      <c r="Y1454">
        <v>21</v>
      </c>
      <c r="Z1454">
        <v>0</v>
      </c>
      <c r="AA1454">
        <v>0</v>
      </c>
      <c r="AB1454">
        <v>0</v>
      </c>
      <c r="AC1454">
        <v>0</v>
      </c>
      <c r="AD1454">
        <v>224</v>
      </c>
      <c r="AE1454">
        <v>0</v>
      </c>
      <c r="AF1454">
        <v>224</v>
      </c>
      <c r="AH1454" s="1">
        <v>37474</v>
      </c>
      <c r="AI1454" s="1">
        <v>37535</v>
      </c>
      <c r="AJ1454" s="1">
        <v>37490</v>
      </c>
      <c r="AK1454" s="8" t="s">
        <v>5385</v>
      </c>
      <c r="AM1454" s="12" t="s">
        <v>6866</v>
      </c>
    </row>
    <row r="1455" spans="1:40" x14ac:dyDescent="0.15">
      <c r="A1455" s="2" t="s">
        <v>6867</v>
      </c>
      <c r="B1455" s="2" t="s">
        <v>4059</v>
      </c>
      <c r="C1455" s="2">
        <v>27</v>
      </c>
      <c r="D1455" s="14" t="s">
        <v>6870</v>
      </c>
      <c r="E1455"/>
      <c r="F1455" t="s">
        <v>4942</v>
      </c>
      <c r="G1455" t="s">
        <v>4943</v>
      </c>
      <c r="H1455" t="s">
        <v>4944</v>
      </c>
      <c r="I1455" s="4">
        <v>2</v>
      </c>
      <c r="K1455" s="4">
        <v>1</v>
      </c>
      <c r="L1455" s="4" t="s">
        <v>4945</v>
      </c>
      <c r="M1455" s="9">
        <v>9780631228349</v>
      </c>
      <c r="N1455" t="s">
        <v>1975</v>
      </c>
      <c r="O1455" t="s">
        <v>1975</v>
      </c>
      <c r="P1455" t="s">
        <v>1975</v>
      </c>
      <c r="Q1455" s="10">
        <v>42.65</v>
      </c>
      <c r="R1455" s="11"/>
      <c r="S1455" s="10">
        <v>32</v>
      </c>
      <c r="T1455" s="4" t="s">
        <v>6864</v>
      </c>
      <c r="U1455">
        <v>120</v>
      </c>
      <c r="V1455">
        <v>125</v>
      </c>
      <c r="W1455">
        <v>225</v>
      </c>
      <c r="X1455">
        <v>240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186</v>
      </c>
      <c r="AE1455">
        <v>21</v>
      </c>
      <c r="AF1455">
        <v>207</v>
      </c>
      <c r="AH1455" s="1">
        <v>37455</v>
      </c>
      <c r="AI1455" s="1">
        <v>37535</v>
      </c>
      <c r="AJ1455" s="1">
        <v>37508</v>
      </c>
      <c r="AK1455" s="8" t="s">
        <v>2625</v>
      </c>
      <c r="AM1455" s="12" t="s">
        <v>6866</v>
      </c>
    </row>
    <row r="1456" spans="1:40" x14ac:dyDescent="0.15">
      <c r="A1456" s="2" t="s">
        <v>6867</v>
      </c>
      <c r="B1456" s="2" t="s">
        <v>4059</v>
      </c>
      <c r="C1456" s="2">
        <v>30</v>
      </c>
      <c r="D1456" s="14" t="s">
        <v>6870</v>
      </c>
      <c r="E1456"/>
      <c r="F1456" t="s">
        <v>2154</v>
      </c>
      <c r="G1456" t="s">
        <v>886</v>
      </c>
      <c r="H1456" t="s">
        <v>4718</v>
      </c>
      <c r="I1456" s="4">
        <v>5</v>
      </c>
      <c r="K1456" s="4">
        <v>1</v>
      </c>
      <c r="L1456" s="4" t="s">
        <v>2971</v>
      </c>
      <c r="M1456" s="9">
        <v>9780716748557</v>
      </c>
      <c r="N1456" t="s">
        <v>3927</v>
      </c>
      <c r="O1456" t="s">
        <v>3928</v>
      </c>
      <c r="P1456" t="s">
        <v>3928</v>
      </c>
      <c r="Q1456" s="10">
        <v>70.400000000000006</v>
      </c>
      <c r="R1456" s="11"/>
      <c r="S1456" s="10">
        <v>52.8</v>
      </c>
      <c r="T1456" s="4" t="s">
        <v>6864</v>
      </c>
      <c r="U1456">
        <v>340</v>
      </c>
      <c r="V1456">
        <v>296</v>
      </c>
      <c r="W1456">
        <v>263</v>
      </c>
      <c r="X1456">
        <v>340</v>
      </c>
      <c r="Y1456">
        <v>28</v>
      </c>
      <c r="Z1456">
        <v>0</v>
      </c>
      <c r="AA1456">
        <v>0</v>
      </c>
      <c r="AB1456">
        <v>0</v>
      </c>
      <c r="AC1456">
        <v>0</v>
      </c>
      <c r="AD1456">
        <v>234</v>
      </c>
      <c r="AE1456">
        <v>1</v>
      </c>
      <c r="AF1456">
        <v>235</v>
      </c>
      <c r="AH1456" s="1">
        <v>37371</v>
      </c>
      <c r="AI1456" s="1">
        <v>37535</v>
      </c>
      <c r="AJ1456" s="1">
        <v>37538</v>
      </c>
      <c r="AK1456" s="8" t="s">
        <v>4719</v>
      </c>
      <c r="AL1456" s="45">
        <v>1</v>
      </c>
      <c r="AM1456" s="12" t="s">
        <v>6866</v>
      </c>
    </row>
    <row r="1457" spans="1:39" x14ac:dyDescent="0.15">
      <c r="A1457" s="2" t="s">
        <v>6867</v>
      </c>
      <c r="B1457" s="2" t="s">
        <v>4059</v>
      </c>
      <c r="C1457" s="2">
        <v>30</v>
      </c>
      <c r="D1457" s="14" t="s">
        <v>6870</v>
      </c>
      <c r="E1457"/>
      <c r="F1457" t="s">
        <v>2154</v>
      </c>
      <c r="G1457" t="s">
        <v>2155</v>
      </c>
      <c r="H1457" t="s">
        <v>2156</v>
      </c>
      <c r="I1457" s="4">
        <v>5</v>
      </c>
      <c r="K1457" s="4">
        <v>2</v>
      </c>
      <c r="L1457" s="4" t="s">
        <v>2157</v>
      </c>
      <c r="M1457" s="9">
        <v>9780130922328</v>
      </c>
      <c r="N1457" t="s">
        <v>3943</v>
      </c>
      <c r="O1457" t="s">
        <v>3943</v>
      </c>
      <c r="P1457" t="s">
        <v>3943</v>
      </c>
      <c r="Q1457" s="10">
        <v>29</v>
      </c>
      <c r="R1457" s="11"/>
      <c r="S1457" s="10">
        <v>21.75</v>
      </c>
      <c r="T1457" s="4" t="s">
        <v>6864</v>
      </c>
      <c r="U1457">
        <v>340</v>
      </c>
      <c r="V1457">
        <v>296</v>
      </c>
      <c r="W1457">
        <v>285</v>
      </c>
      <c r="X1457">
        <v>340</v>
      </c>
      <c r="Y1457">
        <v>75</v>
      </c>
      <c r="Z1457">
        <v>0</v>
      </c>
      <c r="AA1457">
        <v>1</v>
      </c>
      <c r="AB1457">
        <v>0</v>
      </c>
      <c r="AC1457">
        <v>60</v>
      </c>
      <c r="AD1457">
        <v>103</v>
      </c>
      <c r="AE1457">
        <v>120</v>
      </c>
      <c r="AF1457">
        <v>223</v>
      </c>
      <c r="AH1457" s="1">
        <v>37371</v>
      </c>
      <c r="AI1457" s="1">
        <v>37535</v>
      </c>
      <c r="AJ1457" s="1">
        <v>37494</v>
      </c>
      <c r="AK1457" s="8" t="s">
        <v>1837</v>
      </c>
      <c r="AM1457" s="12" t="s">
        <v>6866</v>
      </c>
    </row>
    <row r="1458" spans="1:39" x14ac:dyDescent="0.15">
      <c r="A1458" s="2" t="s">
        <v>6867</v>
      </c>
      <c r="B1458" s="2" t="s">
        <v>4059</v>
      </c>
      <c r="C1458" s="2">
        <v>90</v>
      </c>
      <c r="D1458" s="14">
        <v>452569</v>
      </c>
      <c r="E1458"/>
      <c r="F1458" t="s">
        <v>191</v>
      </c>
      <c r="G1458" t="s">
        <v>3933</v>
      </c>
      <c r="H1458" t="s">
        <v>719</v>
      </c>
      <c r="K1458" s="4">
        <v>72</v>
      </c>
      <c r="L1458" s="4" t="s">
        <v>720</v>
      </c>
      <c r="M1458" s="9">
        <v>9780140707243</v>
      </c>
      <c r="N1458" t="s">
        <v>3936</v>
      </c>
      <c r="O1458" t="s">
        <v>3936</v>
      </c>
      <c r="P1458" t="s">
        <v>3936</v>
      </c>
      <c r="Q1458" s="10">
        <v>5.95</v>
      </c>
      <c r="R1458" s="11"/>
      <c r="S1458" s="10">
        <v>4.5</v>
      </c>
      <c r="T1458" s="4" t="s">
        <v>6864</v>
      </c>
      <c r="U1458">
        <v>25</v>
      </c>
      <c r="V1458">
        <v>15</v>
      </c>
      <c r="W1458">
        <v>22</v>
      </c>
      <c r="X1458">
        <v>25</v>
      </c>
      <c r="Y1458">
        <v>0</v>
      </c>
      <c r="Z1458">
        <v>0</v>
      </c>
      <c r="AA1458">
        <v>15</v>
      </c>
      <c r="AB1458">
        <v>0</v>
      </c>
      <c r="AC1458">
        <v>0</v>
      </c>
      <c r="AD1458">
        <v>0</v>
      </c>
      <c r="AE1458">
        <v>10</v>
      </c>
      <c r="AF1458">
        <v>10</v>
      </c>
      <c r="AH1458" s="1">
        <v>37460</v>
      </c>
      <c r="AI1458" s="1">
        <v>37535</v>
      </c>
      <c r="AJ1458" s="1">
        <v>37523</v>
      </c>
      <c r="AK1458" s="8">
        <v>5.95</v>
      </c>
      <c r="AM1458" s="12" t="s">
        <v>6866</v>
      </c>
    </row>
    <row r="1459" spans="1:39" x14ac:dyDescent="0.15">
      <c r="A1459" s="2" t="s">
        <v>6867</v>
      </c>
      <c r="B1459" s="2" t="s">
        <v>4059</v>
      </c>
      <c r="C1459" s="2">
        <v>121</v>
      </c>
      <c r="D1459" s="14" t="s">
        <v>6870</v>
      </c>
      <c r="E1459"/>
      <c r="F1459" t="s">
        <v>3862</v>
      </c>
      <c r="G1459" t="s">
        <v>5446</v>
      </c>
      <c r="H1459" t="s">
        <v>5447</v>
      </c>
      <c r="I1459" s="4">
        <v>9</v>
      </c>
      <c r="K1459" s="4">
        <v>0</v>
      </c>
      <c r="L1459" s="4" t="s">
        <v>5448</v>
      </c>
      <c r="M1459" s="9">
        <v>9781568021003</v>
      </c>
      <c r="N1459" t="s">
        <v>516</v>
      </c>
      <c r="O1459" t="s">
        <v>516</v>
      </c>
      <c r="P1459" t="s">
        <v>516</v>
      </c>
      <c r="Q1459" s="10">
        <v>45.7</v>
      </c>
      <c r="R1459" s="11"/>
      <c r="S1459" s="10">
        <v>34.299999999999997</v>
      </c>
      <c r="T1459" s="4" t="s">
        <v>6864</v>
      </c>
      <c r="U1459">
        <v>145</v>
      </c>
      <c r="V1459">
        <v>170</v>
      </c>
      <c r="W1459">
        <v>145</v>
      </c>
      <c r="X1459">
        <v>145</v>
      </c>
      <c r="Y1459">
        <v>0</v>
      </c>
      <c r="Z1459">
        <v>0</v>
      </c>
      <c r="AA1459">
        <v>3</v>
      </c>
      <c r="AB1459">
        <v>0</v>
      </c>
      <c r="AC1459">
        <v>2</v>
      </c>
      <c r="AD1459">
        <v>53</v>
      </c>
      <c r="AE1459">
        <v>89</v>
      </c>
      <c r="AF1459">
        <v>142</v>
      </c>
      <c r="AH1459" s="1">
        <v>37371</v>
      </c>
      <c r="AI1459" s="1">
        <v>37535</v>
      </c>
      <c r="AJ1459" s="1">
        <v>37484</v>
      </c>
      <c r="AK1459" s="8" t="s">
        <v>5449</v>
      </c>
      <c r="AM1459" s="12" t="s">
        <v>6866</v>
      </c>
    </row>
    <row r="1460" spans="1:39" x14ac:dyDescent="0.15">
      <c r="A1460" s="2" t="s">
        <v>6867</v>
      </c>
      <c r="B1460" s="2" t="s">
        <v>4059</v>
      </c>
      <c r="C1460" s="2">
        <v>121</v>
      </c>
      <c r="D1460" s="14" t="s">
        <v>6870</v>
      </c>
      <c r="E1460"/>
      <c r="F1460" t="s">
        <v>3862</v>
      </c>
      <c r="G1460" t="s">
        <v>5340</v>
      </c>
      <c r="H1460" t="s">
        <v>3863</v>
      </c>
      <c r="K1460" s="4">
        <v>2</v>
      </c>
      <c r="L1460" s="4" t="s">
        <v>3864</v>
      </c>
      <c r="M1460" s="9">
        <v>9780195144208</v>
      </c>
      <c r="N1460" t="s">
        <v>6875</v>
      </c>
      <c r="O1460" t="s">
        <v>6875</v>
      </c>
      <c r="P1460" t="s">
        <v>6875</v>
      </c>
      <c r="Q1460" s="10">
        <v>23</v>
      </c>
      <c r="R1460" s="11">
        <v>0.1</v>
      </c>
      <c r="S1460" s="10">
        <v>17.25</v>
      </c>
      <c r="T1460" s="4" t="s">
        <v>6864</v>
      </c>
      <c r="U1460">
        <v>145</v>
      </c>
      <c r="V1460">
        <v>170</v>
      </c>
      <c r="W1460">
        <v>145</v>
      </c>
      <c r="X1460">
        <v>145</v>
      </c>
      <c r="Y1460">
        <v>8</v>
      </c>
      <c r="Z1460">
        <v>0</v>
      </c>
      <c r="AA1460">
        <v>0</v>
      </c>
      <c r="AB1460">
        <v>0</v>
      </c>
      <c r="AC1460">
        <v>0</v>
      </c>
      <c r="AD1460">
        <v>137</v>
      </c>
      <c r="AE1460">
        <v>0</v>
      </c>
      <c r="AF1460">
        <v>137</v>
      </c>
      <c r="AH1460" s="1">
        <v>37393</v>
      </c>
      <c r="AI1460" s="1">
        <v>37535</v>
      </c>
      <c r="AJ1460" s="1">
        <v>37522</v>
      </c>
      <c r="AK1460" s="8">
        <v>23</v>
      </c>
      <c r="AM1460" s="12" t="s">
        <v>6866</v>
      </c>
    </row>
    <row r="1461" spans="1:39" x14ac:dyDescent="0.15">
      <c r="A1461" s="2" t="s">
        <v>6867</v>
      </c>
      <c r="B1461" s="2" t="s">
        <v>4059</v>
      </c>
      <c r="C1461" s="2">
        <v>121</v>
      </c>
      <c r="D1461" s="14" t="s">
        <v>6870</v>
      </c>
      <c r="E1461"/>
      <c r="F1461" t="s">
        <v>3862</v>
      </c>
      <c r="G1461" t="s">
        <v>775</v>
      </c>
      <c r="H1461" t="s">
        <v>776</v>
      </c>
      <c r="K1461" s="4">
        <v>94</v>
      </c>
      <c r="L1461" s="4" t="s">
        <v>777</v>
      </c>
      <c r="M1461" s="9">
        <v>9780253208736</v>
      </c>
      <c r="N1461" t="s">
        <v>2200</v>
      </c>
      <c r="O1461" t="s">
        <v>2200</v>
      </c>
      <c r="P1461" t="s">
        <v>2200</v>
      </c>
      <c r="Q1461" s="10">
        <v>31.95</v>
      </c>
      <c r="R1461" s="11"/>
      <c r="S1461" s="10">
        <v>24</v>
      </c>
      <c r="T1461" s="4" t="s">
        <v>6864</v>
      </c>
      <c r="U1461">
        <v>145</v>
      </c>
      <c r="V1461">
        <v>170</v>
      </c>
      <c r="W1461">
        <v>145</v>
      </c>
      <c r="X1461">
        <v>145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126</v>
      </c>
      <c r="AE1461">
        <v>3</v>
      </c>
      <c r="AF1461">
        <v>129</v>
      </c>
      <c r="AH1461" s="1">
        <v>37393</v>
      </c>
      <c r="AI1461" s="1">
        <v>37535</v>
      </c>
      <c r="AJ1461" s="1">
        <v>37503</v>
      </c>
      <c r="AK1461" s="8" t="s">
        <v>4001</v>
      </c>
      <c r="AM1461" s="12" t="s">
        <v>6866</v>
      </c>
    </row>
    <row r="1462" spans="1:39" x14ac:dyDescent="0.15">
      <c r="A1462" s="2" t="s">
        <v>6867</v>
      </c>
      <c r="B1462" s="2" t="s">
        <v>4059</v>
      </c>
      <c r="C1462" s="2">
        <v>125</v>
      </c>
      <c r="D1462" s="14" t="s">
        <v>6870</v>
      </c>
      <c r="E1462"/>
      <c r="F1462" t="s">
        <v>5063</v>
      </c>
      <c r="G1462" t="s">
        <v>5063</v>
      </c>
      <c r="H1462" t="s">
        <v>1773</v>
      </c>
      <c r="K1462" s="4">
        <v>99</v>
      </c>
      <c r="L1462" s="4" t="s">
        <v>1774</v>
      </c>
      <c r="M1462" s="9">
        <v>9780521663786</v>
      </c>
      <c r="N1462" t="s">
        <v>4020</v>
      </c>
      <c r="O1462" t="s">
        <v>4020</v>
      </c>
      <c r="P1462" t="s">
        <v>4020</v>
      </c>
      <c r="Q1462" s="10">
        <v>27.75</v>
      </c>
      <c r="R1462" s="11"/>
      <c r="S1462" s="10">
        <v>20.85</v>
      </c>
      <c r="T1462" s="4" t="s">
        <v>6864</v>
      </c>
      <c r="U1462">
        <v>75</v>
      </c>
      <c r="V1462">
        <v>60</v>
      </c>
      <c r="W1462">
        <v>62</v>
      </c>
      <c r="X1462">
        <v>75</v>
      </c>
      <c r="Y1462">
        <v>4</v>
      </c>
      <c r="Z1462">
        <v>4</v>
      </c>
      <c r="AA1462">
        <v>3</v>
      </c>
      <c r="AB1462">
        <v>0</v>
      </c>
      <c r="AC1462">
        <v>3</v>
      </c>
      <c r="AD1462">
        <v>39</v>
      </c>
      <c r="AE1462">
        <v>21</v>
      </c>
      <c r="AF1462">
        <v>60</v>
      </c>
      <c r="AH1462" s="1">
        <v>37371</v>
      </c>
      <c r="AI1462" s="1">
        <v>37535</v>
      </c>
      <c r="AJ1462" s="1">
        <v>37509</v>
      </c>
      <c r="AK1462" s="8" t="s">
        <v>1939</v>
      </c>
      <c r="AM1462" s="12" t="s">
        <v>6866</v>
      </c>
    </row>
    <row r="1463" spans="1:39" x14ac:dyDescent="0.15">
      <c r="A1463" s="2" t="s">
        <v>6867</v>
      </c>
      <c r="B1463" s="2" t="s">
        <v>4059</v>
      </c>
      <c r="C1463" s="2">
        <v>154</v>
      </c>
      <c r="D1463" s="14" t="s">
        <v>6870</v>
      </c>
      <c r="E1463"/>
      <c r="F1463" t="s">
        <v>545</v>
      </c>
      <c r="G1463" t="s">
        <v>3990</v>
      </c>
      <c r="H1463" t="s">
        <v>755</v>
      </c>
      <c r="K1463" s="4">
        <v>1</v>
      </c>
      <c r="L1463" s="4" t="s">
        <v>756</v>
      </c>
      <c r="M1463" s="9">
        <v>9780805062397</v>
      </c>
      <c r="N1463" t="s">
        <v>1264</v>
      </c>
      <c r="O1463" t="s">
        <v>3928</v>
      </c>
      <c r="P1463" t="s">
        <v>1145</v>
      </c>
      <c r="Q1463" s="10">
        <v>15</v>
      </c>
      <c r="R1463" s="11">
        <v>0.1</v>
      </c>
      <c r="S1463" s="10">
        <v>11.25</v>
      </c>
      <c r="T1463" s="4" t="s">
        <v>6864</v>
      </c>
      <c r="U1463">
        <v>160</v>
      </c>
      <c r="V1463">
        <v>169</v>
      </c>
      <c r="W1463">
        <v>117</v>
      </c>
      <c r="X1463">
        <v>160</v>
      </c>
      <c r="Y1463">
        <v>12</v>
      </c>
      <c r="Z1463">
        <v>0</v>
      </c>
      <c r="AA1463">
        <v>0</v>
      </c>
      <c r="AB1463">
        <v>0</v>
      </c>
      <c r="AC1463">
        <v>0</v>
      </c>
      <c r="AD1463">
        <v>119</v>
      </c>
      <c r="AE1463">
        <v>0</v>
      </c>
      <c r="AF1463">
        <v>119</v>
      </c>
      <c r="AH1463" s="1">
        <v>37456</v>
      </c>
      <c r="AI1463" s="1">
        <v>37535</v>
      </c>
      <c r="AJ1463" s="1">
        <v>37505</v>
      </c>
      <c r="AK1463" s="8">
        <v>15</v>
      </c>
      <c r="AM1463" s="12" t="s">
        <v>6866</v>
      </c>
    </row>
    <row r="1464" spans="1:39" x14ac:dyDescent="0.15">
      <c r="A1464" s="2" t="s">
        <v>6867</v>
      </c>
      <c r="B1464" s="2" t="s">
        <v>4059</v>
      </c>
      <c r="C1464" s="2">
        <v>154</v>
      </c>
      <c r="D1464" s="14" t="s">
        <v>6870</v>
      </c>
      <c r="E1464"/>
      <c r="F1464" t="s">
        <v>545</v>
      </c>
      <c r="G1464" t="s">
        <v>5607</v>
      </c>
      <c r="H1464" t="s">
        <v>5608</v>
      </c>
      <c r="K1464" s="4">
        <v>2</v>
      </c>
      <c r="L1464" s="4" t="s">
        <v>5609</v>
      </c>
      <c r="M1464" s="9">
        <v>9780300093452</v>
      </c>
      <c r="N1464" t="s">
        <v>5296</v>
      </c>
      <c r="O1464" t="s">
        <v>2059</v>
      </c>
      <c r="P1464" t="s">
        <v>2059</v>
      </c>
      <c r="Q1464" s="10">
        <v>24</v>
      </c>
      <c r="R1464" s="11">
        <v>0.1</v>
      </c>
      <c r="S1464" s="10">
        <v>18</v>
      </c>
      <c r="T1464" s="4" t="s">
        <v>6864</v>
      </c>
      <c r="U1464">
        <v>160</v>
      </c>
      <c r="V1464">
        <v>169</v>
      </c>
      <c r="W1464">
        <v>117</v>
      </c>
      <c r="X1464">
        <v>160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117</v>
      </c>
      <c r="AE1464">
        <v>0</v>
      </c>
      <c r="AF1464">
        <v>117</v>
      </c>
      <c r="AH1464" s="1">
        <v>37456</v>
      </c>
      <c r="AI1464" s="1">
        <v>37535</v>
      </c>
      <c r="AJ1464" s="1">
        <v>37490</v>
      </c>
      <c r="AK1464" s="8">
        <v>24</v>
      </c>
      <c r="AM1464" s="12" t="s">
        <v>6866</v>
      </c>
    </row>
    <row r="1465" spans="1:39" x14ac:dyDescent="0.15">
      <c r="A1465" s="2" t="s">
        <v>6867</v>
      </c>
      <c r="B1465" s="2" t="s">
        <v>4059</v>
      </c>
      <c r="C1465" s="2">
        <v>165</v>
      </c>
      <c r="D1465" s="14" t="s">
        <v>6870</v>
      </c>
      <c r="E1465"/>
      <c r="F1465" t="s">
        <v>6871</v>
      </c>
      <c r="G1465" t="s">
        <v>6911</v>
      </c>
      <c r="H1465" t="s">
        <v>6912</v>
      </c>
      <c r="L1465" s="4" t="s">
        <v>6913</v>
      </c>
      <c r="M1465" s="9">
        <v>9780189999999</v>
      </c>
      <c r="N1465" t="s">
        <v>6914</v>
      </c>
      <c r="O1465" t="s">
        <v>6914</v>
      </c>
      <c r="P1465" t="s">
        <v>6914</v>
      </c>
      <c r="Q1465" s="10">
        <v>0</v>
      </c>
      <c r="R1465" s="11"/>
      <c r="S1465" s="10">
        <v>0</v>
      </c>
      <c r="T1465" s="4" t="s">
        <v>6864</v>
      </c>
      <c r="U1465">
        <v>0</v>
      </c>
      <c r="V1465">
        <v>9</v>
      </c>
      <c r="W1465">
        <v>0</v>
      </c>
      <c r="X1465">
        <v>424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H1465" s="1">
        <v>37491</v>
      </c>
      <c r="AI1465" s="1">
        <v>37535</v>
      </c>
      <c r="AM1465" s="12" t="s">
        <v>6866</v>
      </c>
    </row>
    <row r="1466" spans="1:39" x14ac:dyDescent="0.15">
      <c r="A1466" s="2" t="s">
        <v>6867</v>
      </c>
      <c r="B1466" s="2" t="s">
        <v>4059</v>
      </c>
      <c r="C1466" s="2">
        <v>220</v>
      </c>
      <c r="D1466" s="14" t="s">
        <v>6870</v>
      </c>
      <c r="E1466"/>
      <c r="F1466" t="s">
        <v>885</v>
      </c>
      <c r="G1466" t="s">
        <v>6234</v>
      </c>
      <c r="H1466" t="s">
        <v>6235</v>
      </c>
      <c r="K1466" s="4">
        <v>93</v>
      </c>
      <c r="L1466" s="4" t="s">
        <v>2972</v>
      </c>
      <c r="M1466" s="9">
        <v>9780521437929</v>
      </c>
      <c r="N1466" t="s">
        <v>4020</v>
      </c>
      <c r="O1466" t="s">
        <v>4020</v>
      </c>
      <c r="P1466" t="s">
        <v>4020</v>
      </c>
      <c r="Q1466" s="10">
        <v>0</v>
      </c>
      <c r="R1466" s="11"/>
      <c r="S1466" s="10">
        <v>0</v>
      </c>
      <c r="T1466" s="4" t="s">
        <v>6864</v>
      </c>
      <c r="U1466">
        <v>10</v>
      </c>
      <c r="V1466">
        <v>8</v>
      </c>
      <c r="W1466">
        <v>10</v>
      </c>
      <c r="X1466">
        <v>10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H1466" s="1">
        <v>37466</v>
      </c>
      <c r="AI1466" s="1">
        <v>37466</v>
      </c>
      <c r="AM1466" s="12" t="s">
        <v>3428</v>
      </c>
    </row>
    <row r="1467" spans="1:39" x14ac:dyDescent="0.15">
      <c r="A1467" s="2" t="s">
        <v>6867</v>
      </c>
      <c r="B1467" s="2" t="s">
        <v>4059</v>
      </c>
      <c r="C1467" s="2">
        <v>220</v>
      </c>
      <c r="D1467" s="14" t="s">
        <v>6870</v>
      </c>
      <c r="E1467"/>
      <c r="F1467" t="s">
        <v>885</v>
      </c>
      <c r="G1467" t="s">
        <v>6280</v>
      </c>
      <c r="H1467" t="s">
        <v>6281</v>
      </c>
      <c r="K1467" s="4">
        <v>0</v>
      </c>
      <c r="L1467" s="4" t="s">
        <v>6282</v>
      </c>
      <c r="M1467" s="9">
        <v>9780520227064</v>
      </c>
      <c r="N1467" t="s">
        <v>6921</v>
      </c>
      <c r="O1467" t="s">
        <v>6922</v>
      </c>
      <c r="P1467" t="s">
        <v>6922</v>
      </c>
      <c r="Q1467" s="10">
        <v>26.65</v>
      </c>
      <c r="R1467" s="11"/>
      <c r="S1467" s="10">
        <v>20</v>
      </c>
      <c r="T1467" s="4" t="s">
        <v>6864</v>
      </c>
      <c r="U1467">
        <v>10</v>
      </c>
      <c r="V1467">
        <v>8</v>
      </c>
      <c r="W1467">
        <v>10</v>
      </c>
      <c r="X1467">
        <v>10</v>
      </c>
      <c r="Y1467">
        <v>6</v>
      </c>
      <c r="Z1467">
        <v>0</v>
      </c>
      <c r="AA1467">
        <v>0</v>
      </c>
      <c r="AB1467">
        <v>0</v>
      </c>
      <c r="AC1467">
        <v>0</v>
      </c>
      <c r="AD1467">
        <v>4</v>
      </c>
      <c r="AE1467">
        <v>0</v>
      </c>
      <c r="AF1467">
        <v>4</v>
      </c>
      <c r="AH1467" s="1">
        <v>37467</v>
      </c>
      <c r="AI1467" s="1">
        <v>37535</v>
      </c>
      <c r="AJ1467" s="1">
        <v>37481</v>
      </c>
      <c r="AK1467" s="8" t="s">
        <v>2379</v>
      </c>
      <c r="AM1467" s="12" t="s">
        <v>6866</v>
      </c>
    </row>
    <row r="1468" spans="1:39" x14ac:dyDescent="0.15">
      <c r="A1468" s="2" t="s">
        <v>6867</v>
      </c>
      <c r="B1468" s="2" t="s">
        <v>4059</v>
      </c>
      <c r="C1468" s="2">
        <v>220</v>
      </c>
      <c r="D1468" s="14" t="s">
        <v>6870</v>
      </c>
      <c r="E1468"/>
      <c r="F1468" t="s">
        <v>885</v>
      </c>
      <c r="G1468" t="s">
        <v>130</v>
      </c>
      <c r="H1468" t="s">
        <v>131</v>
      </c>
      <c r="K1468" s="4">
        <v>1</v>
      </c>
      <c r="L1468" s="4" t="s">
        <v>132</v>
      </c>
      <c r="M1468" s="9">
        <v>9780521011877</v>
      </c>
      <c r="N1468" t="s">
        <v>4020</v>
      </c>
      <c r="O1468" t="s">
        <v>4020</v>
      </c>
      <c r="P1468" t="s">
        <v>4020</v>
      </c>
      <c r="Q1468" s="10">
        <v>22</v>
      </c>
      <c r="R1468" s="11">
        <v>0.1</v>
      </c>
      <c r="S1468" s="10">
        <v>16.5</v>
      </c>
      <c r="T1468" s="4" t="s">
        <v>6864</v>
      </c>
      <c r="U1468">
        <v>10</v>
      </c>
      <c r="V1468">
        <v>8</v>
      </c>
      <c r="W1468">
        <v>10</v>
      </c>
      <c r="X1468">
        <v>10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6</v>
      </c>
      <c r="AE1468">
        <v>0</v>
      </c>
      <c r="AF1468">
        <v>6</v>
      </c>
      <c r="AH1468" s="1">
        <v>37466</v>
      </c>
      <c r="AI1468" s="1">
        <v>37535</v>
      </c>
      <c r="AJ1468" s="1">
        <v>37491</v>
      </c>
      <c r="AK1468" s="8">
        <v>22</v>
      </c>
      <c r="AM1468" s="12" t="s">
        <v>6866</v>
      </c>
    </row>
    <row r="1469" spans="1:39" x14ac:dyDescent="0.15">
      <c r="A1469" s="2" t="s">
        <v>6867</v>
      </c>
      <c r="B1469" s="2" t="s">
        <v>4059</v>
      </c>
      <c r="C1469" s="2">
        <v>220</v>
      </c>
      <c r="D1469" s="14" t="s">
        <v>6870</v>
      </c>
      <c r="E1469"/>
      <c r="F1469" t="s">
        <v>885</v>
      </c>
      <c r="G1469" t="s">
        <v>886</v>
      </c>
      <c r="H1469" t="s">
        <v>887</v>
      </c>
      <c r="K1469" s="4">
        <v>93</v>
      </c>
      <c r="L1469" s="4" t="s">
        <v>888</v>
      </c>
      <c r="M1469" s="9">
        <v>9780807050736</v>
      </c>
      <c r="N1469" t="s">
        <v>529</v>
      </c>
      <c r="O1469" t="s">
        <v>5236</v>
      </c>
      <c r="P1469" t="s">
        <v>5236</v>
      </c>
      <c r="Q1469" s="10">
        <v>25.6</v>
      </c>
      <c r="R1469" s="11"/>
      <c r="S1469" s="10">
        <v>19.2</v>
      </c>
      <c r="T1469" s="4" t="s">
        <v>6864</v>
      </c>
      <c r="U1469">
        <v>10</v>
      </c>
      <c r="V1469">
        <v>8</v>
      </c>
      <c r="W1469">
        <v>21</v>
      </c>
      <c r="X1469">
        <v>30</v>
      </c>
      <c r="Y1469">
        <v>6</v>
      </c>
      <c r="Z1469">
        <v>0</v>
      </c>
      <c r="AA1469">
        <v>3</v>
      </c>
      <c r="AB1469">
        <v>0</v>
      </c>
      <c r="AC1469">
        <v>1</v>
      </c>
      <c r="AD1469">
        <v>2</v>
      </c>
      <c r="AE1469">
        <v>10</v>
      </c>
      <c r="AF1469">
        <v>12</v>
      </c>
      <c r="AH1469" s="1">
        <v>37466</v>
      </c>
      <c r="AI1469" s="1">
        <v>37535</v>
      </c>
      <c r="AJ1469" s="1">
        <v>37481</v>
      </c>
      <c r="AK1469" s="8" t="s">
        <v>889</v>
      </c>
      <c r="AM1469" s="12" t="s">
        <v>6866</v>
      </c>
    </row>
    <row r="1470" spans="1:39" x14ac:dyDescent="0.15">
      <c r="A1470" s="2" t="s">
        <v>6867</v>
      </c>
      <c r="B1470" s="2" t="s">
        <v>4059</v>
      </c>
      <c r="C1470" s="2">
        <v>220</v>
      </c>
      <c r="D1470" s="14" t="s">
        <v>6870</v>
      </c>
      <c r="E1470"/>
      <c r="F1470" t="s">
        <v>885</v>
      </c>
      <c r="G1470" t="s">
        <v>4661</v>
      </c>
      <c r="H1470" t="s">
        <v>4662</v>
      </c>
      <c r="K1470" s="4">
        <v>86</v>
      </c>
      <c r="L1470" s="4" t="s">
        <v>4663</v>
      </c>
      <c r="M1470" s="9">
        <v>9780801826825</v>
      </c>
      <c r="N1470" t="s">
        <v>1222</v>
      </c>
      <c r="O1470" t="s">
        <v>1222</v>
      </c>
      <c r="P1470" t="s">
        <v>1222</v>
      </c>
      <c r="Q1470" s="10">
        <v>18.100000000000001</v>
      </c>
      <c r="R1470" s="11"/>
      <c r="S1470" s="10">
        <v>13.6</v>
      </c>
      <c r="T1470" s="4" t="s">
        <v>6864</v>
      </c>
      <c r="U1470">
        <v>10</v>
      </c>
      <c r="V1470">
        <v>8</v>
      </c>
      <c r="W1470">
        <v>10</v>
      </c>
      <c r="X1470">
        <v>10</v>
      </c>
      <c r="Y1470">
        <v>5</v>
      </c>
      <c r="Z1470">
        <v>0</v>
      </c>
      <c r="AA1470">
        <v>0</v>
      </c>
      <c r="AB1470">
        <v>0</v>
      </c>
      <c r="AC1470">
        <v>0</v>
      </c>
      <c r="AD1470">
        <v>5</v>
      </c>
      <c r="AE1470">
        <v>0</v>
      </c>
      <c r="AF1470">
        <v>5</v>
      </c>
      <c r="AH1470" s="1">
        <v>37466</v>
      </c>
      <c r="AI1470" s="1">
        <v>37535</v>
      </c>
      <c r="AJ1470" s="1">
        <v>37482</v>
      </c>
      <c r="AK1470" s="8" t="s">
        <v>4526</v>
      </c>
      <c r="AM1470" s="12" t="s">
        <v>6866</v>
      </c>
    </row>
    <row r="1471" spans="1:39" x14ac:dyDescent="0.15">
      <c r="A1471" s="2" t="s">
        <v>6867</v>
      </c>
      <c r="B1471" s="2" t="s">
        <v>4059</v>
      </c>
      <c r="C1471" s="2">
        <v>220</v>
      </c>
      <c r="D1471" s="14" t="s">
        <v>6870</v>
      </c>
      <c r="E1471"/>
      <c r="F1471" t="s">
        <v>885</v>
      </c>
      <c r="G1471" t="s">
        <v>676</v>
      </c>
      <c r="H1471" t="s">
        <v>677</v>
      </c>
      <c r="K1471" s="4">
        <v>0</v>
      </c>
      <c r="L1471" s="4" t="s">
        <v>678</v>
      </c>
      <c r="M1471" s="9">
        <v>9780521793797</v>
      </c>
      <c r="N1471" t="s">
        <v>4020</v>
      </c>
      <c r="O1471" t="s">
        <v>4020</v>
      </c>
      <c r="P1471" t="s">
        <v>4020</v>
      </c>
      <c r="Q1471" s="10">
        <v>21</v>
      </c>
      <c r="R1471" s="11">
        <v>0.1</v>
      </c>
      <c r="S1471" s="10">
        <v>15.75</v>
      </c>
      <c r="T1471" s="4" t="s">
        <v>6864</v>
      </c>
      <c r="U1471">
        <v>10</v>
      </c>
      <c r="V1471">
        <v>8</v>
      </c>
      <c r="W1471">
        <v>9</v>
      </c>
      <c r="X1471">
        <v>10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7</v>
      </c>
      <c r="AE1471">
        <v>0</v>
      </c>
      <c r="AF1471">
        <v>7</v>
      </c>
      <c r="AH1471" s="1">
        <v>37466</v>
      </c>
      <c r="AI1471" s="1">
        <v>37535</v>
      </c>
      <c r="AJ1471" s="1">
        <v>37482</v>
      </c>
      <c r="AK1471" s="8">
        <v>21</v>
      </c>
      <c r="AM1471" s="12" t="s">
        <v>6866</v>
      </c>
    </row>
    <row r="1472" spans="1:39" x14ac:dyDescent="0.15">
      <c r="A1472" s="2" t="s">
        <v>6867</v>
      </c>
      <c r="B1472" s="2" t="s">
        <v>4059</v>
      </c>
      <c r="C1472" s="2">
        <v>220</v>
      </c>
      <c r="D1472" s="14" t="s">
        <v>6870</v>
      </c>
      <c r="E1472"/>
      <c r="F1472" t="s">
        <v>885</v>
      </c>
      <c r="G1472" t="s">
        <v>3775</v>
      </c>
      <c r="H1472" t="s">
        <v>3776</v>
      </c>
      <c r="K1472" s="4">
        <v>93</v>
      </c>
      <c r="L1472" s="4" t="s">
        <v>3777</v>
      </c>
      <c r="M1472" s="9">
        <v>9780691037387</v>
      </c>
      <c r="N1472" t="s">
        <v>6922</v>
      </c>
      <c r="O1472" t="s">
        <v>6922</v>
      </c>
      <c r="P1472" t="s">
        <v>6922</v>
      </c>
      <c r="Q1472" s="10">
        <v>20.95</v>
      </c>
      <c r="R1472" s="11"/>
      <c r="S1472" s="10">
        <v>15.75</v>
      </c>
      <c r="T1472" s="4" t="s">
        <v>6864</v>
      </c>
      <c r="U1472">
        <v>5</v>
      </c>
      <c r="V1472">
        <v>8</v>
      </c>
      <c r="W1472">
        <v>277</v>
      </c>
      <c r="X1472">
        <v>277</v>
      </c>
      <c r="Y1472">
        <v>3</v>
      </c>
      <c r="Z1472">
        <v>0</v>
      </c>
      <c r="AA1472">
        <v>3</v>
      </c>
      <c r="AB1472">
        <v>0</v>
      </c>
      <c r="AC1472">
        <v>0</v>
      </c>
      <c r="AD1472">
        <v>41</v>
      </c>
      <c r="AE1472">
        <v>211</v>
      </c>
      <c r="AF1472">
        <v>252</v>
      </c>
      <c r="AH1472" s="1">
        <v>37466</v>
      </c>
      <c r="AI1472" s="1">
        <v>37535</v>
      </c>
      <c r="AJ1472" s="1">
        <v>37481</v>
      </c>
      <c r="AK1472" s="8" t="s">
        <v>434</v>
      </c>
      <c r="AM1472" s="12" t="s">
        <v>6866</v>
      </c>
    </row>
    <row r="1473" spans="1:39" x14ac:dyDescent="0.15">
      <c r="A1473" s="2" t="s">
        <v>6867</v>
      </c>
      <c r="B1473" s="2" t="s">
        <v>4059</v>
      </c>
      <c r="C1473" s="2">
        <v>220</v>
      </c>
      <c r="D1473" s="14" t="s">
        <v>6870</v>
      </c>
      <c r="E1473"/>
      <c r="F1473" t="s">
        <v>885</v>
      </c>
      <c r="G1473" t="s">
        <v>3308</v>
      </c>
      <c r="H1473" t="s">
        <v>3309</v>
      </c>
      <c r="K1473" s="4">
        <v>79</v>
      </c>
      <c r="L1473" s="4" t="s">
        <v>3310</v>
      </c>
      <c r="M1473" s="9">
        <v>9780521294997</v>
      </c>
      <c r="N1473" t="s">
        <v>4020</v>
      </c>
      <c r="O1473" t="s">
        <v>4020</v>
      </c>
      <c r="P1473" t="s">
        <v>4020</v>
      </c>
      <c r="Q1473" s="10">
        <v>29</v>
      </c>
      <c r="R1473" s="11">
        <v>0.1</v>
      </c>
      <c r="S1473" s="10">
        <v>21.75</v>
      </c>
      <c r="T1473" s="4" t="s">
        <v>6864</v>
      </c>
      <c r="U1473">
        <v>10</v>
      </c>
      <c r="V1473">
        <v>8</v>
      </c>
      <c r="W1473">
        <v>10</v>
      </c>
      <c r="X1473">
        <v>10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5</v>
      </c>
      <c r="AE1473">
        <v>0</v>
      </c>
      <c r="AF1473">
        <v>5</v>
      </c>
      <c r="AH1473" s="1">
        <v>37466</v>
      </c>
      <c r="AI1473" s="1">
        <v>37535</v>
      </c>
      <c r="AJ1473" s="1">
        <v>37491</v>
      </c>
      <c r="AK1473" s="8">
        <v>29</v>
      </c>
      <c r="AM1473" s="12" t="s">
        <v>6866</v>
      </c>
    </row>
    <row r="1474" spans="1:39" x14ac:dyDescent="0.15">
      <c r="A1474" s="2" t="s">
        <v>6867</v>
      </c>
      <c r="B1474" s="2" t="s">
        <v>4059</v>
      </c>
      <c r="C1474" s="2">
        <v>220</v>
      </c>
      <c r="D1474" s="14" t="s">
        <v>6870</v>
      </c>
      <c r="E1474"/>
      <c r="F1474" t="s">
        <v>885</v>
      </c>
      <c r="G1474" t="s">
        <v>4326</v>
      </c>
      <c r="H1474" t="s">
        <v>4327</v>
      </c>
      <c r="K1474" s="4">
        <v>95</v>
      </c>
      <c r="L1474" s="4" t="s">
        <v>4328</v>
      </c>
      <c r="M1474" s="9">
        <v>9780520200234</v>
      </c>
      <c r="N1474" t="s">
        <v>6921</v>
      </c>
      <c r="O1474" t="s">
        <v>6922</v>
      </c>
      <c r="P1474" t="s">
        <v>6922</v>
      </c>
      <c r="Q1474" s="10">
        <v>26.7</v>
      </c>
      <c r="R1474" s="11"/>
      <c r="S1474" s="10">
        <v>20.05</v>
      </c>
      <c r="T1474" s="4" t="s">
        <v>6864</v>
      </c>
      <c r="U1474">
        <v>10</v>
      </c>
      <c r="V1474">
        <v>8</v>
      </c>
      <c r="W1474">
        <v>9</v>
      </c>
      <c r="X1474">
        <v>10</v>
      </c>
      <c r="Y1474">
        <v>6</v>
      </c>
      <c r="Z1474">
        <v>0</v>
      </c>
      <c r="AA1474">
        <v>0</v>
      </c>
      <c r="AB1474">
        <v>0</v>
      </c>
      <c r="AC1474">
        <v>0</v>
      </c>
      <c r="AD1474">
        <v>3</v>
      </c>
      <c r="AE1474">
        <v>0</v>
      </c>
      <c r="AF1474">
        <v>3</v>
      </c>
      <c r="AH1474" s="1">
        <v>37475</v>
      </c>
      <c r="AI1474" s="1">
        <v>37535</v>
      </c>
      <c r="AJ1474" s="1">
        <v>37494</v>
      </c>
      <c r="AK1474" s="8" t="s">
        <v>387</v>
      </c>
      <c r="AM1474" s="12" t="s">
        <v>6866</v>
      </c>
    </row>
    <row r="1475" spans="1:39" x14ac:dyDescent="0.15">
      <c r="A1475" s="2" t="s">
        <v>6867</v>
      </c>
      <c r="B1475" s="2" t="s">
        <v>4059</v>
      </c>
      <c r="C1475" s="2">
        <v>220</v>
      </c>
      <c r="D1475" s="14" t="s">
        <v>6870</v>
      </c>
      <c r="E1475"/>
      <c r="F1475" t="s">
        <v>885</v>
      </c>
      <c r="G1475" t="s">
        <v>6669</v>
      </c>
      <c r="H1475" t="s">
        <v>1284</v>
      </c>
      <c r="L1475" s="4" t="s">
        <v>1285</v>
      </c>
      <c r="M1475" s="9">
        <v>9780029343609</v>
      </c>
      <c r="N1475" t="s">
        <v>5368</v>
      </c>
      <c r="O1475" t="s">
        <v>5368</v>
      </c>
      <c r="P1475" t="s">
        <v>5368</v>
      </c>
      <c r="Q1475" s="10">
        <v>26.65</v>
      </c>
      <c r="R1475" s="11"/>
      <c r="S1475" s="10">
        <v>20</v>
      </c>
      <c r="T1475" s="4" t="s">
        <v>6864</v>
      </c>
      <c r="U1475">
        <v>10</v>
      </c>
      <c r="V1475">
        <v>8</v>
      </c>
      <c r="W1475">
        <v>10</v>
      </c>
      <c r="X1475">
        <v>10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H1475" s="1">
        <v>37466</v>
      </c>
      <c r="AI1475" s="1">
        <v>35864</v>
      </c>
      <c r="AJ1475" s="1">
        <v>36871</v>
      </c>
      <c r="AK1475" s="8" t="s">
        <v>2379</v>
      </c>
      <c r="AM1475" s="12" t="s">
        <v>6866</v>
      </c>
    </row>
    <row r="1476" spans="1:39" x14ac:dyDescent="0.15">
      <c r="A1476" s="2" t="s">
        <v>6867</v>
      </c>
      <c r="B1476" s="2" t="s">
        <v>4059</v>
      </c>
      <c r="C1476" s="2">
        <v>226</v>
      </c>
      <c r="D1476" s="14" t="s">
        <v>6870</v>
      </c>
      <c r="E1476"/>
      <c r="F1476" t="s">
        <v>4060</v>
      </c>
      <c r="G1476" t="s">
        <v>4261</v>
      </c>
      <c r="H1476" t="s">
        <v>4262</v>
      </c>
      <c r="K1476" s="4">
        <v>2</v>
      </c>
      <c r="L1476" s="4" t="s">
        <v>4263</v>
      </c>
      <c r="M1476" s="9">
        <v>9780262011877</v>
      </c>
      <c r="N1476" t="s">
        <v>6134</v>
      </c>
      <c r="O1476" t="s">
        <v>2059</v>
      </c>
      <c r="P1476" t="s">
        <v>2059</v>
      </c>
      <c r="Q1476" s="10">
        <v>58.7</v>
      </c>
      <c r="R1476" s="11"/>
      <c r="S1476" s="10">
        <v>44.05</v>
      </c>
      <c r="T1476" s="4" t="s">
        <v>6864</v>
      </c>
      <c r="U1476">
        <v>25</v>
      </c>
      <c r="V1476">
        <v>15</v>
      </c>
      <c r="W1476">
        <v>22</v>
      </c>
      <c r="X1476">
        <v>25</v>
      </c>
      <c r="Y1476">
        <v>14</v>
      </c>
      <c r="Z1476">
        <v>0</v>
      </c>
      <c r="AA1476">
        <v>0</v>
      </c>
      <c r="AB1476">
        <v>0</v>
      </c>
      <c r="AC1476">
        <v>0</v>
      </c>
      <c r="AD1476">
        <v>8</v>
      </c>
      <c r="AE1476">
        <v>0</v>
      </c>
      <c r="AF1476">
        <v>8</v>
      </c>
      <c r="AH1476" s="1">
        <v>37466</v>
      </c>
      <c r="AI1476" s="1">
        <v>37535</v>
      </c>
      <c r="AJ1476" s="1">
        <v>37481</v>
      </c>
      <c r="AK1476" s="8" t="s">
        <v>6265</v>
      </c>
      <c r="AM1476" s="12" t="s">
        <v>6866</v>
      </c>
    </row>
    <row r="1477" spans="1:39" x14ac:dyDescent="0.15">
      <c r="A1477" s="2" t="s">
        <v>6867</v>
      </c>
      <c r="B1477" s="2" t="s">
        <v>4059</v>
      </c>
      <c r="C1477" s="2">
        <v>226</v>
      </c>
      <c r="D1477" s="14" t="s">
        <v>6870</v>
      </c>
      <c r="E1477"/>
      <c r="F1477" t="s">
        <v>4060</v>
      </c>
      <c r="G1477" t="s">
        <v>4312</v>
      </c>
      <c r="H1477" t="s">
        <v>4313</v>
      </c>
      <c r="L1477" s="4" t="s">
        <v>4314</v>
      </c>
      <c r="M1477" s="9">
        <v>9780520040908</v>
      </c>
      <c r="N1477" t="s">
        <v>6921</v>
      </c>
      <c r="O1477" t="s">
        <v>6922</v>
      </c>
      <c r="P1477" t="s">
        <v>6922</v>
      </c>
      <c r="Q1477" s="10">
        <v>26.65</v>
      </c>
      <c r="R1477" s="11"/>
      <c r="S1477" s="10">
        <v>20</v>
      </c>
      <c r="T1477" s="4" t="s">
        <v>6864</v>
      </c>
      <c r="U1477">
        <v>25</v>
      </c>
      <c r="V1477">
        <v>15</v>
      </c>
      <c r="W1477">
        <v>22</v>
      </c>
      <c r="X1477">
        <v>25</v>
      </c>
      <c r="Y1477">
        <v>13</v>
      </c>
      <c r="Z1477">
        <v>0</v>
      </c>
      <c r="AA1477">
        <v>0</v>
      </c>
      <c r="AB1477">
        <v>0</v>
      </c>
      <c r="AC1477">
        <v>0</v>
      </c>
      <c r="AD1477">
        <v>9</v>
      </c>
      <c r="AE1477">
        <v>0</v>
      </c>
      <c r="AF1477">
        <v>9</v>
      </c>
      <c r="AH1477" s="1">
        <v>37466</v>
      </c>
      <c r="AI1477" s="1">
        <v>37535</v>
      </c>
      <c r="AJ1477" s="1">
        <v>37481</v>
      </c>
      <c r="AK1477" s="8" t="s">
        <v>2379</v>
      </c>
      <c r="AM1477" s="12" t="s">
        <v>6866</v>
      </c>
    </row>
    <row r="1478" spans="1:39" x14ac:dyDescent="0.15">
      <c r="A1478" s="2" t="s">
        <v>6867</v>
      </c>
      <c r="B1478" s="2" t="s">
        <v>4059</v>
      </c>
      <c r="C1478" s="2">
        <v>226</v>
      </c>
      <c r="D1478" s="14" t="s">
        <v>6870</v>
      </c>
      <c r="E1478"/>
      <c r="F1478" t="s">
        <v>4060</v>
      </c>
      <c r="G1478" t="s">
        <v>6010</v>
      </c>
      <c r="H1478" t="s">
        <v>432</v>
      </c>
      <c r="K1478" s="4">
        <v>0</v>
      </c>
      <c r="L1478" s="4" t="s">
        <v>433</v>
      </c>
      <c r="M1478" s="9">
        <v>9780691096209</v>
      </c>
      <c r="N1478" t="s">
        <v>6922</v>
      </c>
      <c r="O1478" t="s">
        <v>6922</v>
      </c>
      <c r="P1478" t="s">
        <v>6922</v>
      </c>
      <c r="Q1478" s="10">
        <v>20.95</v>
      </c>
      <c r="R1478" s="11"/>
      <c r="S1478" s="10">
        <v>15.75</v>
      </c>
      <c r="T1478" s="4" t="s">
        <v>6864</v>
      </c>
      <c r="U1478">
        <v>25</v>
      </c>
      <c r="V1478">
        <v>15</v>
      </c>
      <c r="W1478">
        <v>22</v>
      </c>
      <c r="X1478">
        <v>25</v>
      </c>
      <c r="Y1478">
        <v>17</v>
      </c>
      <c r="Z1478">
        <v>0</v>
      </c>
      <c r="AA1478">
        <v>0</v>
      </c>
      <c r="AB1478">
        <v>0</v>
      </c>
      <c r="AC1478">
        <v>0</v>
      </c>
      <c r="AD1478">
        <v>5</v>
      </c>
      <c r="AE1478">
        <v>0</v>
      </c>
      <c r="AF1478">
        <v>5</v>
      </c>
      <c r="AH1478" s="1">
        <v>37466</v>
      </c>
      <c r="AI1478" s="1">
        <v>37535</v>
      </c>
      <c r="AJ1478" s="1">
        <v>37482</v>
      </c>
      <c r="AK1478" s="8" t="s">
        <v>434</v>
      </c>
      <c r="AM1478" s="12" t="s">
        <v>6866</v>
      </c>
    </row>
    <row r="1479" spans="1:39" x14ac:dyDescent="0.15">
      <c r="A1479" s="2" t="s">
        <v>6867</v>
      </c>
      <c r="B1479" s="2" t="s">
        <v>4059</v>
      </c>
      <c r="C1479" s="2">
        <v>226</v>
      </c>
      <c r="D1479" s="14" t="s">
        <v>6870</v>
      </c>
      <c r="E1479"/>
      <c r="F1479" t="s">
        <v>4060</v>
      </c>
      <c r="G1479" t="s">
        <v>6517</v>
      </c>
      <c r="H1479" t="s">
        <v>6518</v>
      </c>
      <c r="K1479" s="4">
        <v>86</v>
      </c>
      <c r="L1479" s="4" t="s">
        <v>2975</v>
      </c>
      <c r="M1479" s="9">
        <v>9780801493348</v>
      </c>
      <c r="N1479" t="s">
        <v>5170</v>
      </c>
      <c r="O1479" t="s">
        <v>5170</v>
      </c>
      <c r="P1479" t="s">
        <v>5170</v>
      </c>
      <c r="Q1479" s="10">
        <v>21.3</v>
      </c>
      <c r="R1479" s="11"/>
      <c r="S1479" s="10">
        <v>16</v>
      </c>
      <c r="T1479" s="4" t="s">
        <v>6864</v>
      </c>
      <c r="U1479">
        <v>25</v>
      </c>
      <c r="V1479">
        <v>15</v>
      </c>
      <c r="W1479">
        <v>22</v>
      </c>
      <c r="X1479">
        <v>25</v>
      </c>
      <c r="Y1479">
        <v>9</v>
      </c>
      <c r="Z1479">
        <v>0</v>
      </c>
      <c r="AA1479">
        <v>0</v>
      </c>
      <c r="AB1479">
        <v>0</v>
      </c>
      <c r="AC1479">
        <v>0</v>
      </c>
      <c r="AD1479">
        <v>13</v>
      </c>
      <c r="AE1479">
        <v>0</v>
      </c>
      <c r="AF1479">
        <v>13</v>
      </c>
      <c r="AH1479" s="1">
        <v>37466</v>
      </c>
      <c r="AI1479" s="1">
        <v>37535</v>
      </c>
      <c r="AJ1479" s="1">
        <v>37483</v>
      </c>
      <c r="AK1479" s="8" t="s">
        <v>265</v>
      </c>
      <c r="AM1479" s="12" t="s">
        <v>6866</v>
      </c>
    </row>
    <row r="1480" spans="1:39" x14ac:dyDescent="0.15">
      <c r="A1480" s="2" t="s">
        <v>6867</v>
      </c>
      <c r="B1480" s="2" t="s">
        <v>4059</v>
      </c>
      <c r="C1480" s="2">
        <v>226</v>
      </c>
      <c r="D1480" s="14" t="s">
        <v>6870</v>
      </c>
      <c r="E1480"/>
      <c r="F1480" t="s">
        <v>4060</v>
      </c>
      <c r="G1480" t="s">
        <v>2188</v>
      </c>
      <c r="H1480" t="s">
        <v>2189</v>
      </c>
      <c r="K1480" s="4">
        <v>96</v>
      </c>
      <c r="L1480" s="4" t="s">
        <v>2974</v>
      </c>
      <c r="M1480" s="9">
        <v>9780140243642</v>
      </c>
      <c r="N1480" t="s">
        <v>3936</v>
      </c>
      <c r="O1480" t="s">
        <v>3936</v>
      </c>
      <c r="P1480" t="s">
        <v>3936</v>
      </c>
      <c r="Q1480" s="10">
        <v>19.95</v>
      </c>
      <c r="R1480" s="11">
        <v>0.1</v>
      </c>
      <c r="S1480" s="10">
        <v>15</v>
      </c>
      <c r="T1480" s="4" t="s">
        <v>6864</v>
      </c>
      <c r="U1480">
        <v>25</v>
      </c>
      <c r="V1480">
        <v>15</v>
      </c>
      <c r="W1480">
        <v>22</v>
      </c>
      <c r="X1480">
        <v>25</v>
      </c>
      <c r="Y1480">
        <v>14</v>
      </c>
      <c r="Z1480">
        <v>0</v>
      </c>
      <c r="AA1480">
        <v>0</v>
      </c>
      <c r="AB1480">
        <v>0</v>
      </c>
      <c r="AC1480">
        <v>0</v>
      </c>
      <c r="AD1480">
        <v>8</v>
      </c>
      <c r="AE1480">
        <v>0</v>
      </c>
      <c r="AF1480">
        <v>8</v>
      </c>
      <c r="AH1480" s="1">
        <v>37466</v>
      </c>
      <c r="AI1480" s="1">
        <v>37535</v>
      </c>
      <c r="AJ1480" s="1">
        <v>37481</v>
      </c>
      <c r="AK1480" s="8">
        <v>19.95</v>
      </c>
      <c r="AM1480" s="12" t="s">
        <v>6866</v>
      </c>
    </row>
    <row r="1481" spans="1:39" x14ac:dyDescent="0.15">
      <c r="A1481" s="2" t="s">
        <v>6867</v>
      </c>
      <c r="B1481" s="2" t="s">
        <v>4059</v>
      </c>
      <c r="C1481" s="2">
        <v>226</v>
      </c>
      <c r="D1481" s="14" t="s">
        <v>6870</v>
      </c>
      <c r="E1481"/>
      <c r="F1481" t="s">
        <v>4060</v>
      </c>
      <c r="G1481" t="s">
        <v>3927</v>
      </c>
      <c r="H1481" t="s">
        <v>5072</v>
      </c>
      <c r="K1481" s="4">
        <v>96</v>
      </c>
      <c r="L1481" s="4" t="s">
        <v>5073</v>
      </c>
      <c r="M1481" s="9">
        <v>9780198721949</v>
      </c>
      <c r="N1481" t="s">
        <v>6875</v>
      </c>
      <c r="O1481" t="s">
        <v>6875</v>
      </c>
      <c r="P1481" t="s">
        <v>6875</v>
      </c>
      <c r="Q1481" s="10">
        <v>24.95</v>
      </c>
      <c r="R1481" s="11">
        <v>0.1</v>
      </c>
      <c r="S1481" s="10">
        <v>18.75</v>
      </c>
      <c r="T1481" s="4" t="s">
        <v>6864</v>
      </c>
      <c r="U1481">
        <v>25</v>
      </c>
      <c r="V1481">
        <v>15</v>
      </c>
      <c r="W1481">
        <v>140</v>
      </c>
      <c r="X1481">
        <v>170</v>
      </c>
      <c r="Y1481">
        <v>38</v>
      </c>
      <c r="Z1481">
        <v>0</v>
      </c>
      <c r="AA1481">
        <v>0</v>
      </c>
      <c r="AB1481">
        <v>0</v>
      </c>
      <c r="AC1481">
        <v>2</v>
      </c>
      <c r="AD1481">
        <v>103</v>
      </c>
      <c r="AE1481">
        <v>8</v>
      </c>
      <c r="AF1481">
        <v>111</v>
      </c>
      <c r="AH1481" s="1">
        <v>37466</v>
      </c>
      <c r="AI1481" s="1">
        <v>37535</v>
      </c>
      <c r="AJ1481" s="1">
        <v>37502</v>
      </c>
      <c r="AK1481" s="8">
        <v>24.95</v>
      </c>
      <c r="AM1481" s="12" t="s">
        <v>6866</v>
      </c>
    </row>
    <row r="1482" spans="1:39" x14ac:dyDescent="0.15">
      <c r="A1482" s="2" t="s">
        <v>6867</v>
      </c>
      <c r="B1482" s="2" t="s">
        <v>4059</v>
      </c>
      <c r="C1482" s="2">
        <v>226</v>
      </c>
      <c r="D1482" s="14" t="s">
        <v>6870</v>
      </c>
      <c r="E1482"/>
      <c r="F1482" t="s">
        <v>4060</v>
      </c>
      <c r="G1482" t="s">
        <v>6727</v>
      </c>
      <c r="H1482" t="s">
        <v>822</v>
      </c>
      <c r="K1482" s="4">
        <v>98</v>
      </c>
      <c r="L1482" s="4" t="s">
        <v>823</v>
      </c>
      <c r="M1482" s="9">
        <v>9780804734691</v>
      </c>
      <c r="N1482" t="s">
        <v>5211</v>
      </c>
      <c r="O1482" t="s">
        <v>5211</v>
      </c>
      <c r="P1482" t="s">
        <v>6896</v>
      </c>
      <c r="Q1482" s="10">
        <v>23.45</v>
      </c>
      <c r="R1482" s="11"/>
      <c r="S1482" s="10">
        <v>17.600000000000001</v>
      </c>
      <c r="T1482" s="4" t="s">
        <v>6864</v>
      </c>
      <c r="U1482">
        <v>25</v>
      </c>
      <c r="V1482">
        <v>15</v>
      </c>
      <c r="W1482">
        <v>22</v>
      </c>
      <c r="X1482">
        <v>25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2</v>
      </c>
      <c r="AE1482">
        <v>0</v>
      </c>
      <c r="AF1482">
        <v>2</v>
      </c>
      <c r="AH1482" s="1">
        <v>37466</v>
      </c>
      <c r="AI1482" s="1">
        <v>37535</v>
      </c>
      <c r="AJ1482" s="1">
        <v>37489</v>
      </c>
      <c r="AK1482" s="8" t="s">
        <v>1162</v>
      </c>
      <c r="AM1482" s="12" t="s">
        <v>6866</v>
      </c>
    </row>
    <row r="1483" spans="1:39" x14ac:dyDescent="0.15">
      <c r="A1483" s="2" t="s">
        <v>6867</v>
      </c>
      <c r="B1483" s="2" t="s">
        <v>4059</v>
      </c>
      <c r="C1483" s="2">
        <v>226</v>
      </c>
      <c r="D1483" s="14" t="s">
        <v>6870</v>
      </c>
      <c r="E1483"/>
      <c r="F1483" t="s">
        <v>4060</v>
      </c>
      <c r="G1483" t="s">
        <v>4756</v>
      </c>
      <c r="H1483" t="s">
        <v>4757</v>
      </c>
      <c r="K1483" s="4">
        <v>77</v>
      </c>
      <c r="L1483" s="4" t="s">
        <v>4758</v>
      </c>
      <c r="M1483" s="9">
        <v>9780521565219</v>
      </c>
      <c r="N1483" t="s">
        <v>4020</v>
      </c>
      <c r="O1483" t="s">
        <v>4020</v>
      </c>
      <c r="P1483" t="s">
        <v>4020</v>
      </c>
      <c r="Q1483" s="10">
        <v>24</v>
      </c>
      <c r="R1483" s="11">
        <v>0.1</v>
      </c>
      <c r="S1483" s="10">
        <v>18</v>
      </c>
      <c r="T1483" s="4" t="s">
        <v>6864</v>
      </c>
      <c r="U1483">
        <v>25</v>
      </c>
      <c r="V1483">
        <v>15</v>
      </c>
      <c r="W1483">
        <v>22</v>
      </c>
      <c r="X1483">
        <v>25</v>
      </c>
      <c r="Y1483">
        <v>0</v>
      </c>
      <c r="Z1483">
        <v>0</v>
      </c>
      <c r="AA1483">
        <v>2</v>
      </c>
      <c r="AB1483">
        <v>0</v>
      </c>
      <c r="AC1483">
        <v>0</v>
      </c>
      <c r="AD1483">
        <v>2</v>
      </c>
      <c r="AE1483">
        <v>10</v>
      </c>
      <c r="AF1483">
        <v>12</v>
      </c>
      <c r="AH1483" s="1">
        <v>37466</v>
      </c>
      <c r="AI1483" s="1">
        <v>37535</v>
      </c>
      <c r="AJ1483" s="1">
        <v>37491</v>
      </c>
      <c r="AK1483" s="8">
        <v>24</v>
      </c>
      <c r="AM1483" s="12" t="s">
        <v>6866</v>
      </c>
    </row>
    <row r="1484" spans="1:39" x14ac:dyDescent="0.15">
      <c r="A1484" s="2" t="s">
        <v>6867</v>
      </c>
      <c r="B1484" s="2" t="s">
        <v>4059</v>
      </c>
      <c r="C1484" s="2">
        <v>226</v>
      </c>
      <c r="D1484" s="14" t="s">
        <v>6870</v>
      </c>
      <c r="E1484"/>
      <c r="F1484" t="s">
        <v>4060</v>
      </c>
      <c r="G1484" t="s">
        <v>5051</v>
      </c>
      <c r="H1484" t="s">
        <v>5676</v>
      </c>
      <c r="K1484" s="4">
        <v>90</v>
      </c>
      <c r="L1484" s="4" t="s">
        <v>5677</v>
      </c>
      <c r="M1484" s="9">
        <v>9780674821521</v>
      </c>
      <c r="N1484" t="s">
        <v>2058</v>
      </c>
      <c r="O1484" t="s">
        <v>2059</v>
      </c>
      <c r="P1484" t="s">
        <v>2059</v>
      </c>
      <c r="Q1484" s="10">
        <v>20.25</v>
      </c>
      <c r="R1484" s="11"/>
      <c r="S1484" s="10">
        <v>15.2</v>
      </c>
      <c r="T1484" s="4" t="s">
        <v>6864</v>
      </c>
      <c r="U1484">
        <v>25</v>
      </c>
      <c r="V1484">
        <v>15</v>
      </c>
      <c r="W1484">
        <v>22</v>
      </c>
      <c r="X1484">
        <v>25</v>
      </c>
      <c r="Y1484">
        <v>17</v>
      </c>
      <c r="Z1484">
        <v>0</v>
      </c>
      <c r="AA1484">
        <v>0</v>
      </c>
      <c r="AB1484">
        <v>0</v>
      </c>
      <c r="AC1484">
        <v>0</v>
      </c>
      <c r="AD1484">
        <v>5</v>
      </c>
      <c r="AE1484">
        <v>0</v>
      </c>
      <c r="AF1484">
        <v>5</v>
      </c>
      <c r="AH1484" s="1">
        <v>37466</v>
      </c>
      <c r="AI1484" s="1">
        <v>37535</v>
      </c>
      <c r="AJ1484" s="1">
        <v>37481</v>
      </c>
      <c r="AK1484" s="8" t="s">
        <v>316</v>
      </c>
      <c r="AM1484" s="12" t="s">
        <v>6866</v>
      </c>
    </row>
    <row r="1485" spans="1:39" x14ac:dyDescent="0.15">
      <c r="A1485" s="2" t="s">
        <v>6867</v>
      </c>
      <c r="B1485" s="2" t="s">
        <v>4059</v>
      </c>
      <c r="C1485" s="2">
        <v>226</v>
      </c>
      <c r="D1485" s="14" t="s">
        <v>6870</v>
      </c>
      <c r="E1485"/>
      <c r="F1485" t="s">
        <v>4060</v>
      </c>
      <c r="G1485" t="s">
        <v>4004</v>
      </c>
      <c r="H1485" t="s">
        <v>4061</v>
      </c>
      <c r="J1485" s="4">
        <v>2</v>
      </c>
      <c r="K1485" s="4">
        <v>93</v>
      </c>
      <c r="L1485" s="4" t="s">
        <v>2973</v>
      </c>
      <c r="M1485" s="9">
        <v>9780521445856</v>
      </c>
      <c r="N1485" t="s">
        <v>4020</v>
      </c>
      <c r="O1485" t="s">
        <v>4020</v>
      </c>
      <c r="P1485" t="s">
        <v>4020</v>
      </c>
      <c r="Q1485" s="10">
        <v>40</v>
      </c>
      <c r="R1485" s="11">
        <v>0.1</v>
      </c>
      <c r="S1485" s="10">
        <v>30</v>
      </c>
      <c r="T1485" s="4" t="s">
        <v>6864</v>
      </c>
      <c r="U1485">
        <v>25</v>
      </c>
      <c r="V1485">
        <v>15</v>
      </c>
      <c r="W1485">
        <v>17</v>
      </c>
      <c r="X1485">
        <v>25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8</v>
      </c>
      <c r="AE1485">
        <v>2</v>
      </c>
      <c r="AF1485">
        <v>10</v>
      </c>
      <c r="AH1485" s="1">
        <v>37480</v>
      </c>
      <c r="AI1485" s="1">
        <v>37535</v>
      </c>
      <c r="AJ1485" s="1">
        <v>37491</v>
      </c>
      <c r="AK1485" s="8" t="s">
        <v>4062</v>
      </c>
      <c r="AM1485" s="12" t="s">
        <v>6866</v>
      </c>
    </row>
    <row r="1486" spans="1:39" x14ac:dyDescent="0.15">
      <c r="A1486" s="2" t="s">
        <v>6867</v>
      </c>
      <c r="B1486" s="2" t="s">
        <v>4059</v>
      </c>
      <c r="C1486" s="2">
        <v>226</v>
      </c>
      <c r="D1486" s="14" t="s">
        <v>6870</v>
      </c>
      <c r="E1486"/>
      <c r="F1486" t="s">
        <v>4060</v>
      </c>
      <c r="G1486" t="s">
        <v>6024</v>
      </c>
      <c r="H1486" t="s">
        <v>3072</v>
      </c>
      <c r="K1486" s="4">
        <v>92</v>
      </c>
      <c r="L1486" s="4" t="s">
        <v>3073</v>
      </c>
      <c r="M1486" s="9">
        <v>9780521457699</v>
      </c>
      <c r="N1486" t="s">
        <v>4020</v>
      </c>
      <c r="O1486" t="s">
        <v>4020</v>
      </c>
      <c r="P1486" t="s">
        <v>4020</v>
      </c>
      <c r="Q1486" s="10">
        <v>22.4</v>
      </c>
      <c r="R1486" s="11">
        <v>0.1</v>
      </c>
      <c r="S1486" s="10">
        <v>16.8</v>
      </c>
      <c r="T1486" s="4" t="s">
        <v>6864</v>
      </c>
      <c r="U1486">
        <v>25</v>
      </c>
      <c r="V1486">
        <v>15</v>
      </c>
      <c r="W1486">
        <v>22</v>
      </c>
      <c r="X1486">
        <v>25</v>
      </c>
      <c r="Y1486">
        <v>15</v>
      </c>
      <c r="Z1486">
        <v>0</v>
      </c>
      <c r="AA1486">
        <v>4</v>
      </c>
      <c r="AB1486">
        <v>0</v>
      </c>
      <c r="AC1486">
        <v>0</v>
      </c>
      <c r="AD1486">
        <v>0</v>
      </c>
      <c r="AE1486">
        <v>4</v>
      </c>
      <c r="AF1486">
        <v>4</v>
      </c>
      <c r="AH1486" s="1">
        <v>37466</v>
      </c>
      <c r="AI1486" s="1">
        <v>37535</v>
      </c>
      <c r="AJ1486" s="1">
        <v>37482</v>
      </c>
      <c r="AK1486" s="8" t="s">
        <v>398</v>
      </c>
      <c r="AM1486" s="12" t="s">
        <v>6866</v>
      </c>
    </row>
    <row r="1487" spans="1:39" x14ac:dyDescent="0.15">
      <c r="A1487" s="2" t="s">
        <v>6867</v>
      </c>
      <c r="B1487" s="2" t="s">
        <v>4059</v>
      </c>
      <c r="C1487" s="2">
        <v>226</v>
      </c>
      <c r="D1487" s="14" t="s">
        <v>6870</v>
      </c>
      <c r="E1487"/>
      <c r="F1487" t="s">
        <v>4060</v>
      </c>
      <c r="G1487" t="s">
        <v>2483</v>
      </c>
      <c r="H1487" t="s">
        <v>2484</v>
      </c>
      <c r="K1487" s="4">
        <v>93</v>
      </c>
      <c r="L1487" s="4" t="s">
        <v>2485</v>
      </c>
      <c r="M1487" s="9">
        <v>9780520077072</v>
      </c>
      <c r="N1487" t="s">
        <v>6921</v>
      </c>
      <c r="O1487" t="s">
        <v>6922</v>
      </c>
      <c r="P1487" t="s">
        <v>6922</v>
      </c>
      <c r="Q1487" s="10">
        <v>32</v>
      </c>
      <c r="R1487" s="11"/>
      <c r="S1487" s="10">
        <v>24</v>
      </c>
      <c r="T1487" s="4" t="s">
        <v>6864</v>
      </c>
      <c r="U1487">
        <v>25</v>
      </c>
      <c r="V1487">
        <v>15</v>
      </c>
      <c r="W1487">
        <v>18</v>
      </c>
      <c r="X1487">
        <v>25</v>
      </c>
      <c r="Y1487">
        <v>11</v>
      </c>
      <c r="Z1487">
        <v>0</v>
      </c>
      <c r="AA1487">
        <v>0</v>
      </c>
      <c r="AB1487">
        <v>0</v>
      </c>
      <c r="AC1487">
        <v>0</v>
      </c>
      <c r="AD1487">
        <v>7</v>
      </c>
      <c r="AE1487">
        <v>0</v>
      </c>
      <c r="AF1487">
        <v>7</v>
      </c>
      <c r="AH1487" s="1">
        <v>37469</v>
      </c>
      <c r="AI1487" s="1">
        <v>37535</v>
      </c>
      <c r="AJ1487" s="1">
        <v>37484</v>
      </c>
      <c r="AK1487" s="8" t="s">
        <v>2486</v>
      </c>
      <c r="AM1487" s="12" t="s">
        <v>6866</v>
      </c>
    </row>
    <row r="1488" spans="1:39" x14ac:dyDescent="0.15">
      <c r="A1488" s="2" t="s">
        <v>6867</v>
      </c>
      <c r="B1488" s="2" t="s">
        <v>4059</v>
      </c>
      <c r="C1488" s="2">
        <v>226</v>
      </c>
      <c r="D1488" s="14" t="s">
        <v>6870</v>
      </c>
      <c r="E1488"/>
      <c r="F1488" t="s">
        <v>4060</v>
      </c>
      <c r="G1488" t="s">
        <v>2842</v>
      </c>
      <c r="H1488" t="s">
        <v>2843</v>
      </c>
      <c r="K1488" s="4">
        <v>97</v>
      </c>
      <c r="L1488" s="4" t="s">
        <v>2844</v>
      </c>
      <c r="M1488" s="9">
        <v>9780801483271</v>
      </c>
      <c r="N1488" t="s">
        <v>5170</v>
      </c>
      <c r="O1488" t="s">
        <v>5170</v>
      </c>
      <c r="P1488" t="s">
        <v>5170</v>
      </c>
      <c r="Q1488" s="10">
        <v>21.3</v>
      </c>
      <c r="R1488" s="11"/>
      <c r="S1488" s="10">
        <v>16</v>
      </c>
      <c r="T1488" s="4" t="s">
        <v>6864</v>
      </c>
      <c r="U1488">
        <v>25</v>
      </c>
      <c r="V1488">
        <v>15</v>
      </c>
      <c r="W1488">
        <v>22</v>
      </c>
      <c r="X1488">
        <v>25</v>
      </c>
      <c r="Y1488">
        <v>22</v>
      </c>
      <c r="Z1488">
        <v>0</v>
      </c>
      <c r="AA1488">
        <v>2</v>
      </c>
      <c r="AB1488">
        <v>0</v>
      </c>
      <c r="AC1488">
        <v>0</v>
      </c>
      <c r="AD1488">
        <v>0</v>
      </c>
      <c r="AE1488">
        <v>2</v>
      </c>
      <c r="AF1488">
        <v>2</v>
      </c>
      <c r="AH1488" s="1">
        <v>37466</v>
      </c>
      <c r="AI1488" s="1">
        <v>37535</v>
      </c>
      <c r="AJ1488" s="1">
        <v>37483</v>
      </c>
      <c r="AK1488" s="8" t="s">
        <v>265</v>
      </c>
      <c r="AM1488" s="12" t="s">
        <v>6866</v>
      </c>
    </row>
    <row r="1489" spans="1:39" x14ac:dyDescent="0.15">
      <c r="A1489" s="2" t="s">
        <v>6867</v>
      </c>
      <c r="B1489" s="2" t="s">
        <v>4059</v>
      </c>
      <c r="C1489" s="2">
        <v>247</v>
      </c>
      <c r="D1489" s="14" t="s">
        <v>6870</v>
      </c>
      <c r="E1489"/>
      <c r="F1489" t="s">
        <v>6871</v>
      </c>
      <c r="G1489" t="s">
        <v>6911</v>
      </c>
      <c r="H1489" t="s">
        <v>6912</v>
      </c>
      <c r="L1489" s="4" t="s">
        <v>6913</v>
      </c>
      <c r="M1489" s="9">
        <v>9780189999999</v>
      </c>
      <c r="N1489" t="s">
        <v>6914</v>
      </c>
      <c r="O1489" t="s">
        <v>6914</v>
      </c>
      <c r="P1489" t="s">
        <v>6914</v>
      </c>
      <c r="Q1489" s="10">
        <v>0</v>
      </c>
      <c r="R1489" s="11"/>
      <c r="S1489" s="10">
        <v>0</v>
      </c>
      <c r="T1489" s="4" t="s">
        <v>6864</v>
      </c>
      <c r="U1489">
        <v>0</v>
      </c>
      <c r="V1489">
        <v>7</v>
      </c>
      <c r="W1489">
        <v>0</v>
      </c>
      <c r="X1489">
        <v>424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H1489" s="1">
        <v>37491</v>
      </c>
      <c r="AI1489" s="1">
        <v>37535</v>
      </c>
      <c r="AM1489" s="12" t="s">
        <v>6866</v>
      </c>
    </row>
    <row r="1490" spans="1:39" x14ac:dyDescent="0.15">
      <c r="A1490" s="2" t="s">
        <v>6867</v>
      </c>
      <c r="B1490" s="2" t="s">
        <v>4059</v>
      </c>
      <c r="C1490" s="2">
        <v>248</v>
      </c>
      <c r="D1490" s="14" t="s">
        <v>6870</v>
      </c>
      <c r="E1490"/>
      <c r="F1490" t="s">
        <v>6871</v>
      </c>
      <c r="G1490" t="s">
        <v>6911</v>
      </c>
      <c r="H1490" t="s">
        <v>6912</v>
      </c>
      <c r="L1490" s="4" t="s">
        <v>6913</v>
      </c>
      <c r="M1490" s="9">
        <v>9780189999999</v>
      </c>
      <c r="N1490" t="s">
        <v>6914</v>
      </c>
      <c r="O1490" t="s">
        <v>6914</v>
      </c>
      <c r="P1490" t="s">
        <v>6914</v>
      </c>
      <c r="Q1490" s="10">
        <v>0</v>
      </c>
      <c r="R1490" s="11"/>
      <c r="S1490" s="10">
        <v>0</v>
      </c>
      <c r="T1490" s="4" t="s">
        <v>6864</v>
      </c>
      <c r="U1490">
        <v>0</v>
      </c>
      <c r="V1490">
        <v>19</v>
      </c>
      <c r="W1490">
        <v>0</v>
      </c>
      <c r="X1490">
        <v>424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H1490" s="1">
        <v>37491</v>
      </c>
      <c r="AI1490" s="1">
        <v>37535</v>
      </c>
      <c r="AM1490" s="12" t="s">
        <v>6866</v>
      </c>
    </row>
    <row r="1491" spans="1:39" x14ac:dyDescent="0.15">
      <c r="A1491" s="2" t="s">
        <v>6867</v>
      </c>
      <c r="B1491" s="2" t="s">
        <v>4059</v>
      </c>
      <c r="C1491" s="2">
        <v>250</v>
      </c>
      <c r="D1491" s="14" t="s">
        <v>6870</v>
      </c>
      <c r="E1491"/>
      <c r="F1491" t="s">
        <v>6871</v>
      </c>
      <c r="G1491" t="s">
        <v>6911</v>
      </c>
      <c r="H1491" t="s">
        <v>6912</v>
      </c>
      <c r="L1491" s="4" t="s">
        <v>6913</v>
      </c>
      <c r="M1491" s="9">
        <v>9780189999999</v>
      </c>
      <c r="N1491" t="s">
        <v>6914</v>
      </c>
      <c r="O1491" t="s">
        <v>6914</v>
      </c>
      <c r="P1491" t="s">
        <v>6914</v>
      </c>
      <c r="Q1491" s="10">
        <v>0</v>
      </c>
      <c r="R1491" s="11"/>
      <c r="S1491" s="10">
        <v>0</v>
      </c>
      <c r="T1491" s="4" t="s">
        <v>6864</v>
      </c>
      <c r="U1491">
        <v>0</v>
      </c>
      <c r="V1491">
        <v>6</v>
      </c>
      <c r="W1491">
        <v>0</v>
      </c>
      <c r="X1491">
        <v>424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H1491" s="1">
        <v>37491</v>
      </c>
      <c r="AI1491" s="1">
        <v>37535</v>
      </c>
      <c r="AM1491" s="12" t="s">
        <v>6866</v>
      </c>
    </row>
    <row r="1492" spans="1:39" x14ac:dyDescent="0.15">
      <c r="A1492" s="2" t="s">
        <v>6867</v>
      </c>
      <c r="B1492" s="2" t="s">
        <v>4059</v>
      </c>
      <c r="C1492" s="2">
        <v>259</v>
      </c>
      <c r="D1492" s="14" t="s">
        <v>6870</v>
      </c>
      <c r="E1492"/>
      <c r="F1492" t="s">
        <v>6871</v>
      </c>
      <c r="G1492" t="s">
        <v>6911</v>
      </c>
      <c r="H1492" t="s">
        <v>6912</v>
      </c>
      <c r="L1492" s="4" t="s">
        <v>6913</v>
      </c>
      <c r="M1492" s="9">
        <v>9780189999999</v>
      </c>
      <c r="N1492" t="s">
        <v>6914</v>
      </c>
      <c r="O1492" t="s">
        <v>6914</v>
      </c>
      <c r="P1492" t="s">
        <v>6914</v>
      </c>
      <c r="Q1492" s="10">
        <v>0</v>
      </c>
      <c r="R1492" s="11"/>
      <c r="S1492" s="10">
        <v>0</v>
      </c>
      <c r="T1492" s="4" t="s">
        <v>6864</v>
      </c>
      <c r="U1492">
        <v>0</v>
      </c>
      <c r="V1492">
        <v>0</v>
      </c>
      <c r="W1492">
        <v>0</v>
      </c>
      <c r="X1492">
        <v>424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H1492" s="1">
        <v>37491</v>
      </c>
      <c r="AI1492" s="1">
        <v>37535</v>
      </c>
      <c r="AM1492" s="12" t="s">
        <v>6866</v>
      </c>
    </row>
    <row r="1493" spans="1:39" x14ac:dyDescent="0.15">
      <c r="A1493" s="2" t="s">
        <v>6867</v>
      </c>
      <c r="B1493" s="2" t="s">
        <v>4059</v>
      </c>
      <c r="C1493" s="2">
        <v>284</v>
      </c>
      <c r="D1493" s="14" t="s">
        <v>6870</v>
      </c>
      <c r="E1493"/>
      <c r="F1493" t="s">
        <v>6871</v>
      </c>
      <c r="G1493" t="s">
        <v>6911</v>
      </c>
      <c r="H1493" t="s">
        <v>6912</v>
      </c>
      <c r="L1493" s="4" t="s">
        <v>6913</v>
      </c>
      <c r="M1493" s="9">
        <v>9780189999999</v>
      </c>
      <c r="N1493" t="s">
        <v>6914</v>
      </c>
      <c r="O1493" t="s">
        <v>6914</v>
      </c>
      <c r="P1493" t="s">
        <v>6914</v>
      </c>
      <c r="Q1493" s="10">
        <v>0</v>
      </c>
      <c r="R1493" s="11"/>
      <c r="S1493" s="10">
        <v>0</v>
      </c>
      <c r="T1493" s="4" t="s">
        <v>6864</v>
      </c>
      <c r="U1493">
        <v>0</v>
      </c>
      <c r="V1493">
        <v>0</v>
      </c>
      <c r="W1493">
        <v>0</v>
      </c>
      <c r="X1493">
        <v>424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H1493" s="1">
        <v>37491</v>
      </c>
      <c r="AI1493" s="1">
        <v>37535</v>
      </c>
      <c r="AM1493" s="12" t="s">
        <v>6866</v>
      </c>
    </row>
    <row r="1494" spans="1:39" x14ac:dyDescent="0.15">
      <c r="A1494" s="2" t="s">
        <v>6867</v>
      </c>
      <c r="B1494" s="2" t="s">
        <v>4059</v>
      </c>
      <c r="C1494" s="2" t="s">
        <v>2030</v>
      </c>
      <c r="D1494" s="14" t="s">
        <v>6870</v>
      </c>
      <c r="E1494"/>
      <c r="F1494" t="s">
        <v>1183</v>
      </c>
      <c r="G1494" t="s">
        <v>4394</v>
      </c>
      <c r="H1494" t="s">
        <v>4395</v>
      </c>
      <c r="I1494" s="4">
        <v>3</v>
      </c>
      <c r="K1494" s="4">
        <v>99</v>
      </c>
      <c r="L1494" s="4" t="s">
        <v>4396</v>
      </c>
      <c r="M1494" s="9">
        <v>9781568024325</v>
      </c>
      <c r="N1494" t="s">
        <v>516</v>
      </c>
      <c r="O1494" t="s">
        <v>516</v>
      </c>
      <c r="P1494" t="s">
        <v>516</v>
      </c>
      <c r="Q1494" s="10">
        <v>45.7</v>
      </c>
      <c r="R1494" s="11"/>
      <c r="S1494" s="10">
        <v>34.299999999999997</v>
      </c>
      <c r="T1494" s="4" t="s">
        <v>6864</v>
      </c>
      <c r="U1494">
        <v>150</v>
      </c>
      <c r="V1494">
        <v>124</v>
      </c>
      <c r="W1494">
        <v>145</v>
      </c>
      <c r="X1494">
        <v>150</v>
      </c>
      <c r="Y1494">
        <v>33</v>
      </c>
      <c r="Z1494">
        <v>0</v>
      </c>
      <c r="AA1494">
        <v>0</v>
      </c>
      <c r="AB1494">
        <v>0</v>
      </c>
      <c r="AC1494">
        <v>0</v>
      </c>
      <c r="AD1494">
        <v>50</v>
      </c>
      <c r="AE1494">
        <v>62</v>
      </c>
      <c r="AF1494">
        <v>112</v>
      </c>
      <c r="AH1494" s="1">
        <v>37473</v>
      </c>
      <c r="AI1494" s="1">
        <v>37535</v>
      </c>
      <c r="AJ1494" s="1">
        <v>37509</v>
      </c>
      <c r="AK1494" s="8" t="s">
        <v>5449</v>
      </c>
      <c r="AM1494" s="12" t="s">
        <v>6866</v>
      </c>
    </row>
    <row r="1495" spans="1:39" x14ac:dyDescent="0.15">
      <c r="A1495" s="2" t="s">
        <v>6867</v>
      </c>
      <c r="B1495" s="2" t="s">
        <v>4059</v>
      </c>
      <c r="C1495" s="2" t="s">
        <v>1727</v>
      </c>
      <c r="D1495" s="14" t="s">
        <v>6870</v>
      </c>
      <c r="E1495"/>
      <c r="F1495" t="s">
        <v>512</v>
      </c>
      <c r="G1495" t="s">
        <v>494</v>
      </c>
      <c r="H1495" t="s">
        <v>1728</v>
      </c>
      <c r="K1495" s="4">
        <v>0</v>
      </c>
      <c r="L1495" s="4" t="s">
        <v>1729</v>
      </c>
      <c r="M1495" s="9">
        <v>9781568024936</v>
      </c>
      <c r="N1495" t="s">
        <v>516</v>
      </c>
      <c r="O1495" t="s">
        <v>516</v>
      </c>
      <c r="P1495" t="s">
        <v>516</v>
      </c>
      <c r="Q1495" s="10">
        <v>34.25</v>
      </c>
      <c r="R1495" s="11"/>
      <c r="S1495" s="10">
        <v>25.7</v>
      </c>
      <c r="T1495" s="4" t="s">
        <v>6864</v>
      </c>
      <c r="U1495">
        <v>150</v>
      </c>
      <c r="V1495">
        <v>86</v>
      </c>
      <c r="W1495">
        <v>120</v>
      </c>
      <c r="X1495">
        <v>150</v>
      </c>
      <c r="Y1495">
        <v>44</v>
      </c>
      <c r="Z1495">
        <v>0</v>
      </c>
      <c r="AA1495">
        <v>1</v>
      </c>
      <c r="AB1495">
        <v>0</v>
      </c>
      <c r="AC1495">
        <v>2</v>
      </c>
      <c r="AD1495">
        <v>15</v>
      </c>
      <c r="AE1495">
        <v>60</v>
      </c>
      <c r="AF1495">
        <v>75</v>
      </c>
      <c r="AH1495" s="1">
        <v>37460</v>
      </c>
      <c r="AI1495" s="1">
        <v>37535</v>
      </c>
      <c r="AJ1495" s="1">
        <v>37509</v>
      </c>
      <c r="AK1495" s="8" t="s">
        <v>1730</v>
      </c>
      <c r="AM1495" s="12" t="s">
        <v>6866</v>
      </c>
    </row>
    <row r="1496" spans="1:39" x14ac:dyDescent="0.15">
      <c r="A1496" s="2" t="s">
        <v>6867</v>
      </c>
      <c r="B1496" s="2" t="s">
        <v>4059</v>
      </c>
      <c r="C1496" s="2" t="s">
        <v>1727</v>
      </c>
      <c r="D1496" s="14" t="s">
        <v>6870</v>
      </c>
      <c r="E1496"/>
      <c r="F1496" t="s">
        <v>512</v>
      </c>
      <c r="G1496" t="s">
        <v>4664</v>
      </c>
      <c r="H1496" t="s">
        <v>4665</v>
      </c>
      <c r="I1496" s="4">
        <v>7</v>
      </c>
      <c r="K1496" s="4">
        <v>1</v>
      </c>
      <c r="L1496" s="4" t="s">
        <v>4666</v>
      </c>
      <c r="M1496" s="9">
        <v>9781568024875</v>
      </c>
      <c r="N1496" t="s">
        <v>516</v>
      </c>
      <c r="O1496" t="s">
        <v>516</v>
      </c>
      <c r="P1496" t="s">
        <v>516</v>
      </c>
      <c r="Q1496" s="10">
        <v>45.7</v>
      </c>
      <c r="R1496" s="11"/>
      <c r="S1496" s="10">
        <v>34.299999999999997</v>
      </c>
      <c r="T1496" s="4" t="s">
        <v>6864</v>
      </c>
      <c r="U1496">
        <v>150</v>
      </c>
      <c r="V1496">
        <v>86</v>
      </c>
      <c r="W1496">
        <v>112</v>
      </c>
      <c r="X1496">
        <v>150</v>
      </c>
      <c r="Y1496">
        <v>51</v>
      </c>
      <c r="Z1496">
        <v>0</v>
      </c>
      <c r="AA1496">
        <v>0</v>
      </c>
      <c r="AB1496">
        <v>0</v>
      </c>
      <c r="AC1496">
        <v>0</v>
      </c>
      <c r="AD1496">
        <v>7</v>
      </c>
      <c r="AE1496">
        <v>73</v>
      </c>
      <c r="AF1496">
        <v>80</v>
      </c>
      <c r="AH1496" s="1">
        <v>37460</v>
      </c>
      <c r="AI1496" s="1">
        <v>37535</v>
      </c>
      <c r="AJ1496" s="1">
        <v>37480</v>
      </c>
      <c r="AK1496" s="8" t="s">
        <v>4667</v>
      </c>
      <c r="AM1496" s="12" t="s">
        <v>6866</v>
      </c>
    </row>
    <row r="1497" spans="1:39" x14ac:dyDescent="0.15">
      <c r="A1497" s="2" t="s">
        <v>6867</v>
      </c>
      <c r="B1497" s="2" t="s">
        <v>4059</v>
      </c>
      <c r="C1497" s="2" t="s">
        <v>1727</v>
      </c>
      <c r="D1497" s="14" t="s">
        <v>6870</v>
      </c>
      <c r="E1497"/>
      <c r="F1497" t="s">
        <v>512</v>
      </c>
      <c r="G1497" t="s">
        <v>778</v>
      </c>
      <c r="H1497" t="s">
        <v>779</v>
      </c>
      <c r="K1497" s="4">
        <v>78</v>
      </c>
      <c r="L1497" s="4" t="s">
        <v>780</v>
      </c>
      <c r="M1497" s="9">
        <v>9780673394408</v>
      </c>
      <c r="N1497" t="s">
        <v>6663</v>
      </c>
      <c r="O1497" t="s">
        <v>3894</v>
      </c>
      <c r="P1497" t="s">
        <v>3894</v>
      </c>
      <c r="Q1497" s="10">
        <v>52</v>
      </c>
      <c r="R1497" s="11"/>
      <c r="S1497" s="10">
        <v>39</v>
      </c>
      <c r="T1497" s="4" t="s">
        <v>6864</v>
      </c>
      <c r="U1497">
        <v>150</v>
      </c>
      <c r="V1497">
        <v>86</v>
      </c>
      <c r="W1497">
        <v>115</v>
      </c>
      <c r="X1497">
        <v>150</v>
      </c>
      <c r="Y1497">
        <v>-2</v>
      </c>
      <c r="Z1497">
        <v>0</v>
      </c>
      <c r="AA1497">
        <v>42</v>
      </c>
      <c r="AB1497">
        <v>0</v>
      </c>
      <c r="AC1497">
        <v>0</v>
      </c>
      <c r="AD1497">
        <v>2</v>
      </c>
      <c r="AE1497">
        <v>74</v>
      </c>
      <c r="AF1497">
        <v>76</v>
      </c>
      <c r="AH1497" s="1">
        <v>37460</v>
      </c>
      <c r="AI1497" s="1">
        <v>37535</v>
      </c>
      <c r="AJ1497" s="1">
        <v>37445</v>
      </c>
      <c r="AK1497" s="8" t="s">
        <v>3575</v>
      </c>
      <c r="AM1497" s="12" t="s">
        <v>6866</v>
      </c>
    </row>
    <row r="1498" spans="1:39" x14ac:dyDescent="0.15">
      <c r="A1498" s="2" t="s">
        <v>6867</v>
      </c>
      <c r="B1498" s="2" t="s">
        <v>4059</v>
      </c>
      <c r="C1498" s="2" t="s">
        <v>1727</v>
      </c>
      <c r="D1498" s="14" t="s">
        <v>6870</v>
      </c>
      <c r="E1498"/>
      <c r="F1498" t="s">
        <v>512</v>
      </c>
      <c r="G1498" t="s">
        <v>512</v>
      </c>
      <c r="H1498" t="s">
        <v>2161</v>
      </c>
      <c r="I1498" s="4">
        <v>5</v>
      </c>
      <c r="K1498" s="4">
        <v>1</v>
      </c>
      <c r="L1498" s="4" t="s">
        <v>2162</v>
      </c>
      <c r="M1498" s="9">
        <v>9780321070692</v>
      </c>
      <c r="N1498" t="s">
        <v>3953</v>
      </c>
      <c r="O1498" t="s">
        <v>3894</v>
      </c>
      <c r="P1498" t="s">
        <v>3894</v>
      </c>
      <c r="Q1498" s="10">
        <v>43</v>
      </c>
      <c r="R1498" s="11"/>
      <c r="S1498" s="10">
        <v>32.25</v>
      </c>
      <c r="T1498" s="4" t="s">
        <v>6864</v>
      </c>
      <c r="U1498">
        <v>150</v>
      </c>
      <c r="V1498">
        <v>86</v>
      </c>
      <c r="W1498">
        <v>170</v>
      </c>
      <c r="X1498">
        <v>300</v>
      </c>
      <c r="Y1498">
        <v>1</v>
      </c>
      <c r="Z1498">
        <v>0</v>
      </c>
      <c r="AA1498">
        <v>1</v>
      </c>
      <c r="AB1498">
        <v>0</v>
      </c>
      <c r="AC1498">
        <v>2</v>
      </c>
      <c r="AD1498">
        <v>101</v>
      </c>
      <c r="AE1498">
        <v>61</v>
      </c>
      <c r="AF1498">
        <v>162</v>
      </c>
      <c r="AH1498" s="1">
        <v>37460</v>
      </c>
      <c r="AI1498" s="1">
        <v>37535</v>
      </c>
      <c r="AJ1498" s="1">
        <v>37525</v>
      </c>
      <c r="AK1498" s="8" t="s">
        <v>3552</v>
      </c>
      <c r="AM1498" s="12" t="s">
        <v>1050</v>
      </c>
    </row>
    <row r="1499" spans="1:39" x14ac:dyDescent="0.15">
      <c r="A1499" s="2" t="s">
        <v>6867</v>
      </c>
      <c r="B1499" s="2" t="s">
        <v>4059</v>
      </c>
      <c r="C1499" s="2" t="s">
        <v>1727</v>
      </c>
      <c r="D1499" s="14" t="s">
        <v>6870</v>
      </c>
      <c r="E1499"/>
      <c r="F1499" t="s">
        <v>512</v>
      </c>
      <c r="G1499" t="s">
        <v>5810</v>
      </c>
      <c r="H1499" t="s">
        <v>5811</v>
      </c>
      <c r="I1499" s="4">
        <v>2</v>
      </c>
      <c r="K1499" s="4">
        <v>0</v>
      </c>
      <c r="L1499" s="4" t="s">
        <v>5812</v>
      </c>
      <c r="M1499" s="9">
        <v>9781568025100</v>
      </c>
      <c r="N1499" t="s">
        <v>516</v>
      </c>
      <c r="O1499" t="s">
        <v>516</v>
      </c>
      <c r="P1499" t="s">
        <v>516</v>
      </c>
      <c r="Q1499" s="10">
        <v>30.8</v>
      </c>
      <c r="R1499" s="11"/>
      <c r="S1499" s="10">
        <v>23.1</v>
      </c>
      <c r="T1499" s="4" t="s">
        <v>6864</v>
      </c>
      <c r="U1499">
        <v>150</v>
      </c>
      <c r="V1499">
        <v>86</v>
      </c>
      <c r="W1499">
        <v>115</v>
      </c>
      <c r="X1499">
        <v>150</v>
      </c>
      <c r="Y1499">
        <v>67</v>
      </c>
      <c r="Z1499">
        <v>0</v>
      </c>
      <c r="AA1499">
        <v>0</v>
      </c>
      <c r="AB1499">
        <v>0</v>
      </c>
      <c r="AC1499">
        <v>0</v>
      </c>
      <c r="AD1499">
        <v>20</v>
      </c>
      <c r="AE1499">
        <v>46</v>
      </c>
      <c r="AF1499">
        <v>66</v>
      </c>
      <c r="AH1499" s="1">
        <v>37460</v>
      </c>
      <c r="AI1499" s="1">
        <v>37535</v>
      </c>
      <c r="AJ1499" s="1">
        <v>37509</v>
      </c>
      <c r="AK1499" s="8" t="s">
        <v>5813</v>
      </c>
      <c r="AM1499" s="12" t="s">
        <v>6866</v>
      </c>
    </row>
    <row r="1500" spans="1:39" x14ac:dyDescent="0.15">
      <c r="A1500" s="2" t="s">
        <v>6867</v>
      </c>
      <c r="B1500" s="2" t="s">
        <v>4059</v>
      </c>
      <c r="C1500" s="2" t="s">
        <v>1870</v>
      </c>
      <c r="D1500" s="14" t="s">
        <v>6870</v>
      </c>
      <c r="E1500"/>
      <c r="F1500" t="s">
        <v>348</v>
      </c>
      <c r="G1500" t="s">
        <v>5426</v>
      </c>
      <c r="H1500" t="s">
        <v>5427</v>
      </c>
      <c r="K1500" s="4">
        <v>87</v>
      </c>
      <c r="L1500" s="4" t="s">
        <v>5428</v>
      </c>
      <c r="M1500" s="9">
        <v>9780226388571</v>
      </c>
      <c r="N1500" t="s">
        <v>6896</v>
      </c>
      <c r="O1500" t="s">
        <v>6896</v>
      </c>
      <c r="P1500" t="s">
        <v>6896</v>
      </c>
      <c r="Q1500" s="10">
        <v>14.95</v>
      </c>
      <c r="R1500" s="11"/>
      <c r="S1500" s="10">
        <v>11.25</v>
      </c>
      <c r="T1500" s="4" t="s">
        <v>6864</v>
      </c>
      <c r="U1500">
        <v>150</v>
      </c>
      <c r="V1500">
        <v>124</v>
      </c>
      <c r="W1500">
        <v>138</v>
      </c>
      <c r="X1500">
        <v>150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93</v>
      </c>
      <c r="AE1500">
        <v>19</v>
      </c>
      <c r="AF1500">
        <v>112</v>
      </c>
      <c r="AH1500" s="1">
        <v>37468</v>
      </c>
      <c r="AI1500" s="1">
        <v>37535</v>
      </c>
      <c r="AJ1500" s="1">
        <v>37495</v>
      </c>
      <c r="AK1500" s="8" t="s">
        <v>5429</v>
      </c>
      <c r="AM1500" s="12" t="s">
        <v>6866</v>
      </c>
    </row>
    <row r="1501" spans="1:39" x14ac:dyDescent="0.15">
      <c r="A1501" s="2" t="s">
        <v>6867</v>
      </c>
      <c r="B1501" s="2" t="s">
        <v>4059</v>
      </c>
      <c r="C1501" s="2" t="s">
        <v>1870</v>
      </c>
      <c r="D1501" s="14" t="s">
        <v>6870</v>
      </c>
      <c r="E1501"/>
      <c r="F1501" t="s">
        <v>348</v>
      </c>
      <c r="G1501" t="s">
        <v>512</v>
      </c>
      <c r="H1501" t="s">
        <v>2161</v>
      </c>
      <c r="I1501" s="4">
        <v>5</v>
      </c>
      <c r="K1501" s="4">
        <v>1</v>
      </c>
      <c r="L1501" s="4" t="s">
        <v>2162</v>
      </c>
      <c r="M1501" s="9">
        <v>9780321070692</v>
      </c>
      <c r="N1501" t="s">
        <v>3953</v>
      </c>
      <c r="O1501" t="s">
        <v>3894</v>
      </c>
      <c r="P1501" t="s">
        <v>3894</v>
      </c>
      <c r="Q1501" s="10">
        <v>43</v>
      </c>
      <c r="R1501" s="11"/>
      <c r="S1501" s="10">
        <v>32.25</v>
      </c>
      <c r="T1501" s="4" t="s">
        <v>6864</v>
      </c>
      <c r="U1501">
        <v>150</v>
      </c>
      <c r="V1501">
        <v>124</v>
      </c>
      <c r="W1501">
        <v>170</v>
      </c>
      <c r="X1501">
        <v>300</v>
      </c>
      <c r="Y1501">
        <v>1</v>
      </c>
      <c r="Z1501">
        <v>0</v>
      </c>
      <c r="AA1501">
        <v>1</v>
      </c>
      <c r="AB1501">
        <v>0</v>
      </c>
      <c r="AC1501">
        <v>2</v>
      </c>
      <c r="AD1501">
        <v>101</v>
      </c>
      <c r="AE1501">
        <v>61</v>
      </c>
      <c r="AF1501">
        <v>162</v>
      </c>
      <c r="AH1501" s="1">
        <v>37468</v>
      </c>
      <c r="AI1501" s="1">
        <v>37535</v>
      </c>
      <c r="AJ1501" s="1">
        <v>37525</v>
      </c>
      <c r="AK1501" s="8" t="s">
        <v>3552</v>
      </c>
      <c r="AM1501" s="12" t="s">
        <v>1050</v>
      </c>
    </row>
    <row r="1502" spans="1:39" x14ac:dyDescent="0.15">
      <c r="A1502" s="2" t="s">
        <v>6867</v>
      </c>
      <c r="B1502" s="2" t="s">
        <v>4059</v>
      </c>
      <c r="C1502" s="2" t="s">
        <v>1870</v>
      </c>
      <c r="D1502" s="14" t="s">
        <v>6870</v>
      </c>
      <c r="E1502"/>
      <c r="F1502" t="s">
        <v>348</v>
      </c>
      <c r="G1502" t="s">
        <v>1871</v>
      </c>
      <c r="H1502" t="s">
        <v>1872</v>
      </c>
      <c r="K1502" s="4">
        <v>99</v>
      </c>
      <c r="L1502" s="4" t="s">
        <v>1873</v>
      </c>
      <c r="M1502" s="9">
        <v>9780870784378</v>
      </c>
      <c r="N1502" t="s">
        <v>6598</v>
      </c>
      <c r="O1502" t="s">
        <v>6599</v>
      </c>
      <c r="P1502" t="s">
        <v>1145</v>
      </c>
      <c r="Q1502" s="10">
        <v>10.95</v>
      </c>
      <c r="R1502" s="11">
        <v>0.1</v>
      </c>
      <c r="S1502" s="10">
        <v>8.25</v>
      </c>
      <c r="T1502" s="4" t="s">
        <v>6864</v>
      </c>
      <c r="U1502">
        <v>150</v>
      </c>
      <c r="V1502">
        <v>124</v>
      </c>
      <c r="W1502">
        <v>138</v>
      </c>
      <c r="X1502">
        <v>150</v>
      </c>
      <c r="Y1502">
        <v>0</v>
      </c>
      <c r="Z1502">
        <v>0</v>
      </c>
      <c r="AA1502">
        <v>20</v>
      </c>
      <c r="AB1502">
        <v>0</v>
      </c>
      <c r="AC1502">
        <v>0</v>
      </c>
      <c r="AD1502">
        <v>0</v>
      </c>
      <c r="AE1502">
        <v>115</v>
      </c>
      <c r="AF1502">
        <v>115</v>
      </c>
      <c r="AH1502" s="1">
        <v>37468</v>
      </c>
      <c r="AI1502" s="1">
        <v>37535</v>
      </c>
      <c r="AJ1502" s="1">
        <v>37484</v>
      </c>
      <c r="AK1502" s="8">
        <v>10.95</v>
      </c>
      <c r="AM1502" s="12" t="s">
        <v>6866</v>
      </c>
    </row>
    <row r="1503" spans="1:39" x14ac:dyDescent="0.15">
      <c r="A1503" s="2" t="s">
        <v>6867</v>
      </c>
      <c r="B1503" s="2" t="s">
        <v>4059</v>
      </c>
      <c r="C1503" s="2" t="s">
        <v>1870</v>
      </c>
      <c r="D1503" s="14" t="s">
        <v>6870</v>
      </c>
      <c r="E1503"/>
      <c r="F1503" t="s">
        <v>348</v>
      </c>
      <c r="G1503" t="s">
        <v>348</v>
      </c>
      <c r="H1503" t="s">
        <v>6570</v>
      </c>
      <c r="I1503" s="4">
        <v>2</v>
      </c>
      <c r="K1503" s="4">
        <v>94</v>
      </c>
      <c r="L1503" s="4" t="s">
        <v>6571</v>
      </c>
      <c r="M1503" s="9">
        <v>9780226675459</v>
      </c>
      <c r="N1503" t="s">
        <v>6896</v>
      </c>
      <c r="O1503" t="s">
        <v>6896</v>
      </c>
      <c r="P1503" t="s">
        <v>6896</v>
      </c>
      <c r="Q1503" s="10">
        <v>17.100000000000001</v>
      </c>
      <c r="R1503" s="11"/>
      <c r="S1503" s="10">
        <v>12.85</v>
      </c>
      <c r="T1503" s="4" t="s">
        <v>6864</v>
      </c>
      <c r="U1503">
        <v>150</v>
      </c>
      <c r="V1503">
        <v>124</v>
      </c>
      <c r="W1503">
        <v>138</v>
      </c>
      <c r="X1503">
        <v>150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62</v>
      </c>
      <c r="AE1503">
        <v>58</v>
      </c>
      <c r="AF1503">
        <v>120</v>
      </c>
      <c r="AH1503" s="1">
        <v>37468</v>
      </c>
      <c r="AI1503" s="1">
        <v>37535</v>
      </c>
      <c r="AJ1503" s="1">
        <v>37495</v>
      </c>
      <c r="AK1503" s="8" t="s">
        <v>6451</v>
      </c>
      <c r="AM1503" s="12" t="s">
        <v>6866</v>
      </c>
    </row>
    <row r="1504" spans="1:39" x14ac:dyDescent="0.15">
      <c r="A1504" s="2" t="s">
        <v>6867</v>
      </c>
      <c r="B1504" s="2" t="s">
        <v>4059</v>
      </c>
      <c r="C1504" s="2" t="s">
        <v>898</v>
      </c>
      <c r="D1504" s="14" t="s">
        <v>6870</v>
      </c>
      <c r="E1504"/>
      <c r="F1504" t="s">
        <v>523</v>
      </c>
      <c r="G1504" t="s">
        <v>899</v>
      </c>
      <c r="H1504" t="s">
        <v>900</v>
      </c>
      <c r="I1504" s="4">
        <v>1</v>
      </c>
      <c r="K1504" s="4">
        <v>91</v>
      </c>
      <c r="L1504" s="4" t="s">
        <v>901</v>
      </c>
      <c r="M1504" s="9">
        <v>9780385265560</v>
      </c>
      <c r="N1504" t="s">
        <v>902</v>
      </c>
      <c r="O1504" t="s">
        <v>1998</v>
      </c>
      <c r="P1504" t="s">
        <v>1998</v>
      </c>
      <c r="Q1504" s="10">
        <v>14.95</v>
      </c>
      <c r="R1504" s="11">
        <v>0.1</v>
      </c>
      <c r="S1504" s="10">
        <v>11.25</v>
      </c>
      <c r="T1504" s="4" t="s">
        <v>6864</v>
      </c>
      <c r="U1504">
        <v>150</v>
      </c>
      <c r="V1504">
        <v>124</v>
      </c>
      <c r="W1504">
        <v>135</v>
      </c>
      <c r="X1504">
        <v>150</v>
      </c>
      <c r="Y1504">
        <v>44</v>
      </c>
      <c r="Z1504">
        <v>0</v>
      </c>
      <c r="AA1504">
        <v>0</v>
      </c>
      <c r="AB1504">
        <v>0</v>
      </c>
      <c r="AC1504">
        <v>0</v>
      </c>
      <c r="AD1504">
        <v>75</v>
      </c>
      <c r="AE1504">
        <v>16</v>
      </c>
      <c r="AF1504">
        <v>91</v>
      </c>
      <c r="AH1504" s="1">
        <v>37476</v>
      </c>
      <c r="AI1504" s="1">
        <v>37535</v>
      </c>
      <c r="AJ1504" s="1">
        <v>37489</v>
      </c>
      <c r="AK1504" s="8">
        <v>14.95</v>
      </c>
      <c r="AM1504" s="12" t="s">
        <v>6866</v>
      </c>
    </row>
    <row r="1505" spans="1:39" x14ac:dyDescent="0.15">
      <c r="A1505" s="2" t="s">
        <v>6867</v>
      </c>
      <c r="B1505" s="2" t="s">
        <v>4059</v>
      </c>
      <c r="C1505" s="2" t="s">
        <v>898</v>
      </c>
      <c r="D1505" s="14" t="s">
        <v>6870</v>
      </c>
      <c r="E1505"/>
      <c r="F1505" t="s">
        <v>523</v>
      </c>
      <c r="G1505" t="s">
        <v>1483</v>
      </c>
      <c r="H1505" t="s">
        <v>1484</v>
      </c>
      <c r="K1505" s="4">
        <v>90</v>
      </c>
      <c r="L1505" s="4" t="s">
        <v>1485</v>
      </c>
      <c r="M1505" s="9">
        <v>9780807842744</v>
      </c>
      <c r="N1505" t="s">
        <v>6017</v>
      </c>
      <c r="O1505" t="s">
        <v>6017</v>
      </c>
      <c r="P1505" t="s">
        <v>6017</v>
      </c>
      <c r="Q1505" s="10">
        <v>21.3</v>
      </c>
      <c r="R1505" s="11"/>
      <c r="S1505" s="10">
        <v>16</v>
      </c>
      <c r="T1505" s="4" t="s">
        <v>6864</v>
      </c>
      <c r="U1505">
        <v>150</v>
      </c>
      <c r="V1505">
        <v>124</v>
      </c>
      <c r="W1505">
        <v>132</v>
      </c>
      <c r="X1505">
        <v>150</v>
      </c>
      <c r="Y1505">
        <v>41</v>
      </c>
      <c r="Z1505">
        <v>0</v>
      </c>
      <c r="AA1505">
        <v>0</v>
      </c>
      <c r="AB1505">
        <v>0</v>
      </c>
      <c r="AC1505">
        <v>0</v>
      </c>
      <c r="AD1505">
        <v>81</v>
      </c>
      <c r="AE1505">
        <v>10</v>
      </c>
      <c r="AF1505">
        <v>91</v>
      </c>
      <c r="AH1505" s="1">
        <v>37476</v>
      </c>
      <c r="AI1505" s="1">
        <v>37535</v>
      </c>
      <c r="AJ1505" s="1">
        <v>37497</v>
      </c>
      <c r="AK1505" s="8" t="s">
        <v>265</v>
      </c>
      <c r="AM1505" s="12" t="s">
        <v>6866</v>
      </c>
    </row>
    <row r="1506" spans="1:39" x14ac:dyDescent="0.15">
      <c r="A1506" s="2" t="s">
        <v>6867</v>
      </c>
      <c r="B1506" s="2" t="s">
        <v>4059</v>
      </c>
      <c r="C1506" s="2" t="s">
        <v>1182</v>
      </c>
      <c r="D1506" s="14" t="s">
        <v>6870</v>
      </c>
      <c r="E1506"/>
      <c r="F1506" t="s">
        <v>1183</v>
      </c>
      <c r="G1506" t="s">
        <v>1184</v>
      </c>
      <c r="H1506" t="s">
        <v>1185</v>
      </c>
      <c r="K1506" s="4">
        <v>97</v>
      </c>
      <c r="L1506" s="4" t="s">
        <v>1186</v>
      </c>
      <c r="M1506" s="9">
        <v>9780393971071</v>
      </c>
      <c r="N1506" t="s">
        <v>1138</v>
      </c>
      <c r="O1506" t="s">
        <v>1138</v>
      </c>
      <c r="P1506" t="s">
        <v>1138</v>
      </c>
      <c r="Q1506" s="10">
        <v>23.7</v>
      </c>
      <c r="R1506" s="11"/>
      <c r="S1506" s="10">
        <v>17.8</v>
      </c>
      <c r="T1506" s="4" t="s">
        <v>6864</v>
      </c>
      <c r="U1506">
        <v>70</v>
      </c>
      <c r="V1506">
        <v>26</v>
      </c>
      <c r="W1506">
        <v>145</v>
      </c>
      <c r="X1506">
        <v>195</v>
      </c>
      <c r="Y1506">
        <v>7</v>
      </c>
      <c r="Z1506">
        <v>0</v>
      </c>
      <c r="AA1506">
        <v>3</v>
      </c>
      <c r="AB1506">
        <v>0</v>
      </c>
      <c r="AC1506">
        <v>1</v>
      </c>
      <c r="AD1506">
        <v>117</v>
      </c>
      <c r="AE1506">
        <v>21</v>
      </c>
      <c r="AF1506">
        <v>138</v>
      </c>
      <c r="AH1506" s="1">
        <v>37469</v>
      </c>
      <c r="AI1506" s="1">
        <v>37535</v>
      </c>
      <c r="AJ1506" s="1">
        <v>37516</v>
      </c>
      <c r="AK1506" s="8" t="s">
        <v>1187</v>
      </c>
      <c r="AM1506" s="12" t="s">
        <v>6866</v>
      </c>
    </row>
    <row r="1507" spans="1:39" x14ac:dyDescent="0.15">
      <c r="A1507" s="2" t="s">
        <v>6867</v>
      </c>
      <c r="B1507" s="2" t="s">
        <v>4059</v>
      </c>
      <c r="C1507" s="2" t="s">
        <v>6046</v>
      </c>
      <c r="D1507" s="14" t="s">
        <v>6870</v>
      </c>
      <c r="E1507"/>
      <c r="F1507" t="s">
        <v>1092</v>
      </c>
      <c r="G1507" t="s">
        <v>6047</v>
      </c>
      <c r="H1507" t="s">
        <v>6048</v>
      </c>
      <c r="I1507" s="4">
        <v>5</v>
      </c>
      <c r="J1507" s="4">
        <v>1</v>
      </c>
      <c r="K1507" s="4">
        <v>3</v>
      </c>
      <c r="L1507" s="4" t="s">
        <v>2976</v>
      </c>
      <c r="M1507" s="9">
        <v>9780393977486</v>
      </c>
      <c r="N1507" t="s">
        <v>1138</v>
      </c>
      <c r="O1507" t="s">
        <v>1138</v>
      </c>
      <c r="P1507" t="s">
        <v>1138</v>
      </c>
      <c r="Q1507" s="10">
        <v>53.35</v>
      </c>
      <c r="R1507" s="11"/>
      <c r="S1507" s="10">
        <v>40.049999999999997</v>
      </c>
      <c r="T1507" s="4" t="s">
        <v>6864</v>
      </c>
      <c r="U1507">
        <v>200</v>
      </c>
      <c r="V1507">
        <v>197</v>
      </c>
      <c r="W1507">
        <v>181</v>
      </c>
      <c r="X1507">
        <v>200</v>
      </c>
      <c r="Y1507">
        <v>6</v>
      </c>
      <c r="Z1507">
        <v>0</v>
      </c>
      <c r="AA1507">
        <v>0</v>
      </c>
      <c r="AB1507">
        <v>0</v>
      </c>
      <c r="AC1507">
        <v>0</v>
      </c>
      <c r="AD1507">
        <v>175</v>
      </c>
      <c r="AE1507">
        <v>0</v>
      </c>
      <c r="AF1507">
        <v>175</v>
      </c>
      <c r="AH1507" s="1">
        <v>37371</v>
      </c>
      <c r="AI1507" s="1">
        <v>37535</v>
      </c>
      <c r="AJ1507" s="1">
        <v>37474</v>
      </c>
      <c r="AK1507" s="8" t="s">
        <v>6049</v>
      </c>
      <c r="AM1507" s="12" t="s">
        <v>6866</v>
      </c>
    </row>
    <row r="1508" spans="1:39" x14ac:dyDescent="0.15">
      <c r="A1508" s="2" t="s">
        <v>6867</v>
      </c>
      <c r="B1508" s="2" t="s">
        <v>4059</v>
      </c>
      <c r="C1508" s="2" t="s">
        <v>5257</v>
      </c>
      <c r="D1508" s="14" t="s">
        <v>6870</v>
      </c>
      <c r="E1508"/>
      <c r="F1508" t="s">
        <v>6871</v>
      </c>
      <c r="G1508" t="s">
        <v>6911</v>
      </c>
      <c r="H1508" t="s">
        <v>6912</v>
      </c>
      <c r="L1508" s="4" t="s">
        <v>6913</v>
      </c>
      <c r="M1508" s="9">
        <v>9780189999999</v>
      </c>
      <c r="N1508" t="s">
        <v>6914</v>
      </c>
      <c r="O1508" t="s">
        <v>6914</v>
      </c>
      <c r="P1508" t="s">
        <v>6914</v>
      </c>
      <c r="Q1508" s="10">
        <v>0</v>
      </c>
      <c r="R1508" s="11"/>
      <c r="S1508" s="10">
        <v>0</v>
      </c>
      <c r="T1508" s="4" t="s">
        <v>6864</v>
      </c>
      <c r="U1508">
        <v>0</v>
      </c>
      <c r="V1508">
        <v>28</v>
      </c>
      <c r="W1508">
        <v>0</v>
      </c>
      <c r="X1508">
        <v>424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H1508" s="1">
        <v>37491</v>
      </c>
      <c r="AI1508" s="1">
        <v>37535</v>
      </c>
      <c r="AM1508" s="12" t="s">
        <v>6866</v>
      </c>
    </row>
    <row r="1509" spans="1:39" x14ac:dyDescent="0.15">
      <c r="A1509" s="2" t="s">
        <v>6867</v>
      </c>
      <c r="B1509" s="2" t="s">
        <v>4059</v>
      </c>
      <c r="C1509" s="2" t="s">
        <v>4046</v>
      </c>
      <c r="D1509" s="14" t="s">
        <v>6870</v>
      </c>
      <c r="E1509"/>
      <c r="F1509" t="s">
        <v>2566</v>
      </c>
      <c r="G1509" t="s">
        <v>4235</v>
      </c>
      <c r="H1509" t="s">
        <v>4236</v>
      </c>
      <c r="J1509" s="4">
        <v>1</v>
      </c>
      <c r="K1509" s="4">
        <v>53</v>
      </c>
      <c r="L1509" s="4" t="s">
        <v>4237</v>
      </c>
      <c r="M1509" s="9">
        <v>9780226307787</v>
      </c>
      <c r="N1509" t="s">
        <v>6896</v>
      </c>
      <c r="O1509" t="s">
        <v>6896</v>
      </c>
      <c r="P1509" t="s">
        <v>6896</v>
      </c>
      <c r="Q1509" s="10">
        <v>10.7</v>
      </c>
      <c r="R1509" s="11"/>
      <c r="S1509" s="10">
        <v>8.0500000000000007</v>
      </c>
      <c r="T1509" s="4" t="s">
        <v>6864</v>
      </c>
      <c r="U1509">
        <v>100</v>
      </c>
      <c r="V1509">
        <v>103</v>
      </c>
      <c r="W1509">
        <v>131</v>
      </c>
      <c r="X1509">
        <v>150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83</v>
      </c>
      <c r="AE1509">
        <v>47</v>
      </c>
      <c r="AF1509">
        <v>130</v>
      </c>
      <c r="AH1509" s="1">
        <v>37410</v>
      </c>
      <c r="AI1509" s="1">
        <v>37535</v>
      </c>
      <c r="AJ1509" s="1">
        <v>37508</v>
      </c>
      <c r="AK1509" s="8" t="s">
        <v>4610</v>
      </c>
      <c r="AM1509" s="12" t="s">
        <v>6866</v>
      </c>
    </row>
    <row r="1510" spans="1:39" x14ac:dyDescent="0.15">
      <c r="A1510" s="2" t="s">
        <v>6867</v>
      </c>
      <c r="B1510" s="2" t="s">
        <v>4059</v>
      </c>
      <c r="C1510" s="2" t="s">
        <v>4046</v>
      </c>
      <c r="D1510" s="14" t="s">
        <v>6870</v>
      </c>
      <c r="E1510"/>
      <c r="F1510" t="s">
        <v>2566</v>
      </c>
      <c r="G1510" t="s">
        <v>2693</v>
      </c>
      <c r="H1510" t="s">
        <v>950</v>
      </c>
      <c r="K1510" s="4">
        <v>96</v>
      </c>
      <c r="L1510" s="4" t="s">
        <v>951</v>
      </c>
      <c r="M1510" s="9">
        <v>9780521484008</v>
      </c>
      <c r="N1510" t="s">
        <v>4020</v>
      </c>
      <c r="O1510" t="s">
        <v>4020</v>
      </c>
      <c r="P1510" t="s">
        <v>4020</v>
      </c>
      <c r="Q1510" s="10">
        <v>11.75</v>
      </c>
      <c r="R1510" s="11"/>
      <c r="S1510" s="10">
        <v>8.85</v>
      </c>
      <c r="T1510" s="4" t="s">
        <v>6864</v>
      </c>
      <c r="U1510">
        <v>100</v>
      </c>
      <c r="V1510">
        <v>103</v>
      </c>
      <c r="W1510">
        <v>106</v>
      </c>
      <c r="X1510">
        <v>125</v>
      </c>
      <c r="Y1510">
        <v>1</v>
      </c>
      <c r="Z1510">
        <v>0</v>
      </c>
      <c r="AA1510">
        <v>1</v>
      </c>
      <c r="AB1510">
        <v>0</v>
      </c>
      <c r="AC1510">
        <v>1</v>
      </c>
      <c r="AD1510">
        <v>49</v>
      </c>
      <c r="AE1510">
        <v>34</v>
      </c>
      <c r="AF1510">
        <v>83</v>
      </c>
      <c r="AH1510" s="1">
        <v>37410</v>
      </c>
      <c r="AI1510" s="1">
        <v>37535</v>
      </c>
      <c r="AJ1510" s="1">
        <v>37559</v>
      </c>
      <c r="AK1510" s="8" t="s">
        <v>952</v>
      </c>
      <c r="AM1510" s="12" t="s">
        <v>6866</v>
      </c>
    </row>
    <row r="1511" spans="1:39" x14ac:dyDescent="0.15">
      <c r="A1511" s="2" t="s">
        <v>6867</v>
      </c>
      <c r="B1511" s="2" t="s">
        <v>4059</v>
      </c>
      <c r="C1511" s="2" t="s">
        <v>4046</v>
      </c>
      <c r="D1511" s="14" t="s">
        <v>6870</v>
      </c>
      <c r="E1511"/>
      <c r="F1511" t="s">
        <v>2566</v>
      </c>
      <c r="G1511" t="s">
        <v>4205</v>
      </c>
      <c r="H1511" t="s">
        <v>4747</v>
      </c>
      <c r="K1511" s="4">
        <v>58</v>
      </c>
      <c r="L1511" s="4" t="s">
        <v>4748</v>
      </c>
      <c r="M1511" s="9">
        <v>9780385029100</v>
      </c>
      <c r="N1511" t="s">
        <v>902</v>
      </c>
      <c r="O1511" t="s">
        <v>1998</v>
      </c>
      <c r="P1511" t="s">
        <v>1998</v>
      </c>
      <c r="Q1511" s="10">
        <v>13.95</v>
      </c>
      <c r="R1511" s="11">
        <v>0.1</v>
      </c>
      <c r="S1511" s="10">
        <v>10.5</v>
      </c>
      <c r="T1511" s="4" t="s">
        <v>6864</v>
      </c>
      <c r="U1511">
        <v>100</v>
      </c>
      <c r="V1511">
        <v>103</v>
      </c>
      <c r="W1511">
        <v>83</v>
      </c>
      <c r="X1511">
        <v>100</v>
      </c>
      <c r="Y1511">
        <v>6</v>
      </c>
      <c r="Z1511">
        <v>0</v>
      </c>
      <c r="AA1511">
        <v>0</v>
      </c>
      <c r="AB1511">
        <v>0</v>
      </c>
      <c r="AC1511">
        <v>0</v>
      </c>
      <c r="AD1511">
        <v>77</v>
      </c>
      <c r="AE1511">
        <v>1</v>
      </c>
      <c r="AF1511">
        <v>78</v>
      </c>
      <c r="AH1511" s="1">
        <v>37470</v>
      </c>
      <c r="AI1511" s="1">
        <v>37535</v>
      </c>
      <c r="AJ1511" s="1">
        <v>37481</v>
      </c>
      <c r="AK1511" s="8">
        <v>13.95</v>
      </c>
      <c r="AM1511" s="12" t="s">
        <v>6866</v>
      </c>
    </row>
    <row r="1512" spans="1:39" x14ac:dyDescent="0.15">
      <c r="A1512" s="2" t="s">
        <v>6867</v>
      </c>
      <c r="B1512" s="2" t="s">
        <v>4059</v>
      </c>
      <c r="C1512" s="2" t="s">
        <v>4046</v>
      </c>
      <c r="D1512" s="14" t="s">
        <v>6870</v>
      </c>
      <c r="E1512"/>
      <c r="F1512" t="s">
        <v>2566</v>
      </c>
      <c r="G1512" t="s">
        <v>1941</v>
      </c>
      <c r="H1512" t="s">
        <v>43</v>
      </c>
      <c r="K1512" s="4">
        <v>93</v>
      </c>
      <c r="L1512" s="4" t="s">
        <v>44</v>
      </c>
      <c r="M1512" s="9">
        <v>9780529072245</v>
      </c>
      <c r="N1512" t="s">
        <v>45</v>
      </c>
      <c r="O1512" t="s">
        <v>45</v>
      </c>
      <c r="P1512" t="s">
        <v>45</v>
      </c>
      <c r="Q1512" s="10">
        <v>3.99</v>
      </c>
      <c r="R1512" s="11"/>
      <c r="S1512" s="10">
        <v>3</v>
      </c>
      <c r="T1512" s="4" t="s">
        <v>6864</v>
      </c>
      <c r="U1512">
        <v>100</v>
      </c>
      <c r="V1512">
        <v>103</v>
      </c>
      <c r="W1512">
        <v>51</v>
      </c>
      <c r="X1512">
        <v>100</v>
      </c>
      <c r="Y1512">
        <v>3</v>
      </c>
      <c r="Z1512">
        <v>0</v>
      </c>
      <c r="AA1512">
        <v>0</v>
      </c>
      <c r="AB1512">
        <v>0</v>
      </c>
      <c r="AC1512">
        <v>0</v>
      </c>
      <c r="AD1512">
        <v>48</v>
      </c>
      <c r="AE1512">
        <v>0</v>
      </c>
      <c r="AF1512">
        <v>48</v>
      </c>
      <c r="AH1512" s="1">
        <v>37470</v>
      </c>
      <c r="AI1512" s="1">
        <v>37535</v>
      </c>
      <c r="AJ1512" s="1">
        <v>37489</v>
      </c>
      <c r="AK1512" s="8">
        <v>3.99</v>
      </c>
      <c r="AM1512" s="12" t="s">
        <v>6866</v>
      </c>
    </row>
    <row r="1513" spans="1:39" x14ac:dyDescent="0.15">
      <c r="A1513" s="2" t="s">
        <v>6867</v>
      </c>
      <c r="B1513" s="2" t="s">
        <v>4059</v>
      </c>
      <c r="C1513" s="2" t="s">
        <v>4046</v>
      </c>
      <c r="D1513" s="14" t="s">
        <v>6870</v>
      </c>
      <c r="E1513"/>
      <c r="F1513" t="s">
        <v>2566</v>
      </c>
      <c r="G1513" t="s">
        <v>509</v>
      </c>
      <c r="H1513" t="s">
        <v>766</v>
      </c>
      <c r="I1513" s="4">
        <v>2</v>
      </c>
      <c r="K1513" s="4">
        <v>56</v>
      </c>
      <c r="L1513" s="4" t="s">
        <v>2977</v>
      </c>
      <c r="M1513" s="9">
        <v>9780023224102</v>
      </c>
      <c r="N1513" t="s">
        <v>3528</v>
      </c>
      <c r="O1513" t="s">
        <v>5368</v>
      </c>
      <c r="P1513" t="s">
        <v>5368</v>
      </c>
      <c r="Q1513" s="10">
        <v>10</v>
      </c>
      <c r="R1513" s="11"/>
      <c r="S1513" s="10">
        <v>7.5</v>
      </c>
      <c r="T1513" s="4" t="s">
        <v>6864</v>
      </c>
      <c r="U1513">
        <v>100</v>
      </c>
      <c r="V1513">
        <v>103</v>
      </c>
      <c r="W1513">
        <v>75</v>
      </c>
      <c r="X1513">
        <v>100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76</v>
      </c>
      <c r="AF1513">
        <v>76</v>
      </c>
      <c r="AH1513" s="1">
        <v>37410</v>
      </c>
      <c r="AI1513" s="1">
        <v>37535</v>
      </c>
      <c r="AJ1513" s="1">
        <v>37550</v>
      </c>
      <c r="AK1513" s="8" t="s">
        <v>767</v>
      </c>
      <c r="AM1513" s="12" t="s">
        <v>6866</v>
      </c>
    </row>
    <row r="1514" spans="1:39" x14ac:dyDescent="0.15">
      <c r="A1514" s="2" t="s">
        <v>6867</v>
      </c>
      <c r="B1514" s="2" t="s">
        <v>4059</v>
      </c>
      <c r="C1514" s="2" t="s">
        <v>4046</v>
      </c>
      <c r="D1514" s="14" t="s">
        <v>6870</v>
      </c>
      <c r="E1514"/>
      <c r="F1514" t="s">
        <v>2566</v>
      </c>
      <c r="G1514" t="s">
        <v>509</v>
      </c>
      <c r="H1514" t="s">
        <v>4369</v>
      </c>
      <c r="I1514" s="4">
        <v>2</v>
      </c>
      <c r="K1514" s="4">
        <v>92</v>
      </c>
      <c r="L1514" s="4" t="s">
        <v>4370</v>
      </c>
      <c r="M1514" s="9">
        <v>9780872201361</v>
      </c>
      <c r="N1514" t="s">
        <v>4000</v>
      </c>
      <c r="O1514" t="s">
        <v>4000</v>
      </c>
      <c r="P1514" t="s">
        <v>4000</v>
      </c>
      <c r="Q1514" s="10">
        <v>8.5</v>
      </c>
      <c r="R1514" s="11"/>
      <c r="S1514" s="10">
        <v>6.4</v>
      </c>
      <c r="T1514" s="4" t="s">
        <v>6864</v>
      </c>
      <c r="U1514">
        <v>100</v>
      </c>
      <c r="V1514">
        <v>103</v>
      </c>
      <c r="W1514">
        <v>87</v>
      </c>
      <c r="X1514">
        <v>100</v>
      </c>
      <c r="Y1514">
        <v>10</v>
      </c>
      <c r="Z1514">
        <v>0</v>
      </c>
      <c r="AA1514">
        <v>28</v>
      </c>
      <c r="AB1514">
        <v>0</v>
      </c>
      <c r="AC1514">
        <v>0</v>
      </c>
      <c r="AD1514">
        <v>46</v>
      </c>
      <c r="AE1514">
        <v>31</v>
      </c>
      <c r="AF1514">
        <v>77</v>
      </c>
      <c r="AH1514" s="1">
        <v>37480</v>
      </c>
      <c r="AI1514" s="1">
        <v>37577</v>
      </c>
      <c r="AJ1514" s="1">
        <v>37559</v>
      </c>
      <c r="AK1514" s="8" t="s">
        <v>4115</v>
      </c>
      <c r="AM1514" s="12" t="s">
        <v>6866</v>
      </c>
    </row>
    <row r="1515" spans="1:39" x14ac:dyDescent="0.15">
      <c r="A1515" s="2" t="s">
        <v>6867</v>
      </c>
      <c r="B1515" s="2" t="s">
        <v>4059</v>
      </c>
      <c r="C1515" s="2" t="s">
        <v>4046</v>
      </c>
      <c r="D1515" s="14" t="s">
        <v>6870</v>
      </c>
      <c r="E1515"/>
      <c r="F1515" t="s">
        <v>2566</v>
      </c>
      <c r="G1515" t="s">
        <v>4083</v>
      </c>
      <c r="H1515" t="s">
        <v>4084</v>
      </c>
      <c r="K1515" s="4">
        <v>82</v>
      </c>
      <c r="L1515" s="4" t="s">
        <v>4085</v>
      </c>
      <c r="M1515" s="9">
        <v>9780140444254</v>
      </c>
      <c r="N1515" t="s">
        <v>3936</v>
      </c>
      <c r="O1515" t="s">
        <v>3936</v>
      </c>
      <c r="P1515" t="s">
        <v>3936</v>
      </c>
      <c r="Q1515" s="10">
        <v>9.9499999999999993</v>
      </c>
      <c r="R1515" s="11"/>
      <c r="S1515" s="10">
        <v>7.5</v>
      </c>
      <c r="T1515" s="4" t="s">
        <v>6864</v>
      </c>
      <c r="U1515">
        <v>100</v>
      </c>
      <c r="V1515">
        <v>103</v>
      </c>
      <c r="W1515">
        <v>80</v>
      </c>
      <c r="X1515">
        <v>100</v>
      </c>
      <c r="Y1515">
        <v>-1</v>
      </c>
      <c r="Z1515">
        <v>0</v>
      </c>
      <c r="AA1515">
        <v>13</v>
      </c>
      <c r="AB1515">
        <v>0</v>
      </c>
      <c r="AC1515">
        <v>6</v>
      </c>
      <c r="AD1515">
        <v>1</v>
      </c>
      <c r="AE1515">
        <v>85</v>
      </c>
      <c r="AF1515">
        <v>86</v>
      </c>
      <c r="AH1515" s="1">
        <v>37410</v>
      </c>
      <c r="AI1515" s="1">
        <v>37535</v>
      </c>
      <c r="AJ1515" s="1">
        <v>37404</v>
      </c>
      <c r="AK1515" s="8">
        <v>9.9499999999999993</v>
      </c>
      <c r="AM1515" s="12" t="s">
        <v>6866</v>
      </c>
    </row>
    <row r="1516" spans="1:39" x14ac:dyDescent="0.15">
      <c r="A1516" s="2" t="s">
        <v>6867</v>
      </c>
      <c r="B1516" s="2" t="s">
        <v>4059</v>
      </c>
      <c r="C1516" s="2" t="s">
        <v>4046</v>
      </c>
      <c r="D1516" s="14" t="s">
        <v>6870</v>
      </c>
      <c r="E1516"/>
      <c r="F1516" t="s">
        <v>2566</v>
      </c>
      <c r="G1516" t="s">
        <v>2567</v>
      </c>
      <c r="H1516" t="s">
        <v>2568</v>
      </c>
      <c r="K1516" s="4">
        <v>98</v>
      </c>
      <c r="L1516" s="4" t="s">
        <v>2569</v>
      </c>
      <c r="M1516" s="9">
        <v>9780393971675</v>
      </c>
      <c r="N1516" t="s">
        <v>1138</v>
      </c>
      <c r="O1516" t="s">
        <v>1138</v>
      </c>
      <c r="P1516" t="s">
        <v>1138</v>
      </c>
      <c r="Q1516" s="10">
        <v>19.350000000000001</v>
      </c>
      <c r="R1516" s="11"/>
      <c r="S1516" s="10">
        <v>14.55</v>
      </c>
      <c r="T1516" s="4" t="s">
        <v>6864</v>
      </c>
      <c r="U1516">
        <v>100</v>
      </c>
      <c r="V1516">
        <v>103</v>
      </c>
      <c r="W1516">
        <v>88</v>
      </c>
      <c r="X1516">
        <v>100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88</v>
      </c>
      <c r="AE1516">
        <v>0</v>
      </c>
      <c r="AF1516">
        <v>88</v>
      </c>
      <c r="AH1516" s="1">
        <v>37410</v>
      </c>
      <c r="AI1516" s="1">
        <v>37535</v>
      </c>
      <c r="AJ1516" s="1">
        <v>37482</v>
      </c>
      <c r="AK1516" s="8" t="s">
        <v>2570</v>
      </c>
      <c r="AM1516" s="12" t="s">
        <v>6866</v>
      </c>
    </row>
    <row r="1517" spans="1:39" x14ac:dyDescent="0.15">
      <c r="A1517" s="2" t="s">
        <v>6867</v>
      </c>
      <c r="B1517" s="2" t="s">
        <v>4059</v>
      </c>
      <c r="C1517" s="2" t="s">
        <v>182</v>
      </c>
      <c r="D1517" s="14" t="s">
        <v>6870</v>
      </c>
      <c r="E1517"/>
      <c r="F1517" t="s">
        <v>191</v>
      </c>
      <c r="G1517" t="s">
        <v>5741</v>
      </c>
      <c r="H1517" t="s">
        <v>5742</v>
      </c>
      <c r="K1517" s="4">
        <v>94</v>
      </c>
      <c r="L1517" s="4" t="s">
        <v>830</v>
      </c>
      <c r="M1517" s="9">
        <v>9780451141064</v>
      </c>
      <c r="N1517" t="s">
        <v>1944</v>
      </c>
      <c r="O1517" t="s">
        <v>3936</v>
      </c>
      <c r="P1517" t="s">
        <v>3936</v>
      </c>
      <c r="Q1517" s="10">
        <v>4.95</v>
      </c>
      <c r="R1517" s="11"/>
      <c r="S1517" s="10">
        <v>3.75</v>
      </c>
      <c r="T1517" s="4" t="s">
        <v>6864</v>
      </c>
      <c r="U1517">
        <v>100</v>
      </c>
      <c r="V1517">
        <v>94</v>
      </c>
      <c r="W1517">
        <v>100</v>
      </c>
      <c r="X1517">
        <v>100</v>
      </c>
      <c r="Y1517">
        <v>24</v>
      </c>
      <c r="Z1517">
        <v>0</v>
      </c>
      <c r="AA1517">
        <v>0</v>
      </c>
      <c r="AB1517">
        <v>0</v>
      </c>
      <c r="AC1517">
        <v>3</v>
      </c>
      <c r="AD1517">
        <v>67</v>
      </c>
      <c r="AE1517">
        <v>6</v>
      </c>
      <c r="AF1517">
        <v>73</v>
      </c>
      <c r="AH1517" s="1">
        <v>37456</v>
      </c>
      <c r="AI1517" s="1">
        <v>37535</v>
      </c>
      <c r="AJ1517" s="1">
        <v>37476</v>
      </c>
      <c r="AK1517" s="8">
        <v>4.95</v>
      </c>
      <c r="AM1517" s="12" t="s">
        <v>6866</v>
      </c>
    </row>
    <row r="1518" spans="1:39" x14ac:dyDescent="0.15">
      <c r="A1518" s="2" t="s">
        <v>6867</v>
      </c>
      <c r="B1518" s="2" t="s">
        <v>4059</v>
      </c>
      <c r="C1518" s="2" t="s">
        <v>182</v>
      </c>
      <c r="D1518" s="14" t="s">
        <v>6870</v>
      </c>
      <c r="E1518"/>
      <c r="F1518" t="s">
        <v>191</v>
      </c>
      <c r="G1518" t="s">
        <v>4557</v>
      </c>
      <c r="H1518" t="s">
        <v>5835</v>
      </c>
      <c r="K1518" s="4">
        <v>82</v>
      </c>
      <c r="L1518" s="4" t="s">
        <v>5836</v>
      </c>
      <c r="M1518" s="9">
        <v>9780553210750</v>
      </c>
      <c r="N1518" t="s">
        <v>1997</v>
      </c>
      <c r="O1518" t="s">
        <v>1998</v>
      </c>
      <c r="P1518" t="s">
        <v>1998</v>
      </c>
      <c r="Q1518" s="10">
        <v>4.95</v>
      </c>
      <c r="R1518" s="11"/>
      <c r="S1518" s="10">
        <v>3.75</v>
      </c>
      <c r="T1518" s="4" t="s">
        <v>6864</v>
      </c>
      <c r="U1518">
        <v>100</v>
      </c>
      <c r="V1518">
        <v>94</v>
      </c>
      <c r="W1518">
        <v>100</v>
      </c>
      <c r="X1518">
        <v>100</v>
      </c>
      <c r="Y1518">
        <v>19</v>
      </c>
      <c r="Z1518">
        <v>0</v>
      </c>
      <c r="AA1518">
        <v>3</v>
      </c>
      <c r="AB1518">
        <v>0</v>
      </c>
      <c r="AC1518">
        <v>3</v>
      </c>
      <c r="AD1518">
        <v>38</v>
      </c>
      <c r="AE1518">
        <v>44</v>
      </c>
      <c r="AF1518">
        <v>82</v>
      </c>
      <c r="AH1518" s="1">
        <v>37456</v>
      </c>
      <c r="AI1518" s="1">
        <v>37535</v>
      </c>
      <c r="AJ1518" s="1">
        <v>37481</v>
      </c>
      <c r="AK1518" s="8">
        <v>4.95</v>
      </c>
      <c r="AM1518" s="12" t="s">
        <v>6866</v>
      </c>
    </row>
    <row r="1519" spans="1:39" x14ac:dyDescent="0.15">
      <c r="A1519" s="2" t="s">
        <v>6867</v>
      </c>
      <c r="B1519" s="2" t="s">
        <v>4059</v>
      </c>
      <c r="C1519" s="2" t="s">
        <v>182</v>
      </c>
      <c r="D1519" s="14" t="s">
        <v>6870</v>
      </c>
      <c r="E1519"/>
      <c r="F1519" t="s">
        <v>191</v>
      </c>
      <c r="G1519" t="s">
        <v>183</v>
      </c>
      <c r="H1519" t="s">
        <v>4872</v>
      </c>
      <c r="K1519" s="4">
        <v>99</v>
      </c>
      <c r="L1519" s="4" t="s">
        <v>4873</v>
      </c>
      <c r="M1519" s="9">
        <v>9780451628817</v>
      </c>
      <c r="N1519" t="s">
        <v>1944</v>
      </c>
      <c r="O1519" t="s">
        <v>3936</v>
      </c>
      <c r="P1519" t="s">
        <v>3936</v>
      </c>
      <c r="Q1519" s="10">
        <v>7.99</v>
      </c>
      <c r="R1519" s="11"/>
      <c r="S1519" s="10">
        <v>6</v>
      </c>
      <c r="T1519" s="4" t="s">
        <v>6864</v>
      </c>
      <c r="U1519">
        <v>100</v>
      </c>
      <c r="V1519">
        <v>94</v>
      </c>
      <c r="W1519">
        <v>100</v>
      </c>
      <c r="X1519">
        <v>100</v>
      </c>
      <c r="Y1519">
        <v>13</v>
      </c>
      <c r="Z1519">
        <v>0</v>
      </c>
      <c r="AA1519">
        <v>1</v>
      </c>
      <c r="AB1519">
        <v>0</v>
      </c>
      <c r="AC1519">
        <v>3</v>
      </c>
      <c r="AD1519">
        <v>58</v>
      </c>
      <c r="AE1519">
        <v>24</v>
      </c>
      <c r="AF1519">
        <v>82</v>
      </c>
      <c r="AH1519" s="1">
        <v>37456</v>
      </c>
      <c r="AI1519" s="1">
        <v>37535</v>
      </c>
      <c r="AJ1519" s="1">
        <v>37477</v>
      </c>
      <c r="AK1519" s="8">
        <v>7.99</v>
      </c>
      <c r="AM1519" s="12" t="s">
        <v>6866</v>
      </c>
    </row>
    <row r="1520" spans="1:39" x14ac:dyDescent="0.15">
      <c r="A1520" s="2" t="s">
        <v>6867</v>
      </c>
      <c r="B1520" s="2" t="s">
        <v>4059</v>
      </c>
      <c r="C1520" s="2" t="s">
        <v>182</v>
      </c>
      <c r="D1520" s="14" t="s">
        <v>6870</v>
      </c>
      <c r="E1520"/>
      <c r="F1520" t="s">
        <v>191</v>
      </c>
      <c r="G1520" t="s">
        <v>3057</v>
      </c>
      <c r="H1520" t="s">
        <v>3058</v>
      </c>
      <c r="K1520" s="4">
        <v>60</v>
      </c>
      <c r="L1520" s="4" t="s">
        <v>3059</v>
      </c>
      <c r="M1520" s="9">
        <v>9780451523778</v>
      </c>
      <c r="N1520" t="s">
        <v>1944</v>
      </c>
      <c r="O1520" t="s">
        <v>3936</v>
      </c>
      <c r="P1520" t="s">
        <v>3936</v>
      </c>
      <c r="Q1520" s="10">
        <v>4.95</v>
      </c>
      <c r="R1520" s="11"/>
      <c r="S1520" s="10">
        <v>3.75</v>
      </c>
      <c r="T1520" s="4" t="s">
        <v>6864</v>
      </c>
      <c r="U1520">
        <v>100</v>
      </c>
      <c r="V1520">
        <v>94</v>
      </c>
      <c r="W1520">
        <v>100</v>
      </c>
      <c r="X1520">
        <v>100</v>
      </c>
      <c r="Y1520">
        <v>29</v>
      </c>
      <c r="Z1520">
        <v>0</v>
      </c>
      <c r="AA1520">
        <v>0</v>
      </c>
      <c r="AB1520">
        <v>0</v>
      </c>
      <c r="AC1520">
        <v>3</v>
      </c>
      <c r="AD1520">
        <v>54</v>
      </c>
      <c r="AE1520">
        <v>18</v>
      </c>
      <c r="AF1520">
        <v>72</v>
      </c>
      <c r="AH1520" s="1">
        <v>37456</v>
      </c>
      <c r="AI1520" s="1">
        <v>37535</v>
      </c>
      <c r="AJ1520" s="1">
        <v>37477</v>
      </c>
      <c r="AK1520" s="8">
        <v>4.95</v>
      </c>
      <c r="AM1520" s="12" t="s">
        <v>6866</v>
      </c>
    </row>
    <row r="1521" spans="1:39" x14ac:dyDescent="0.15">
      <c r="A1521" s="2" t="s">
        <v>6867</v>
      </c>
      <c r="B1521" s="2" t="s">
        <v>4059</v>
      </c>
      <c r="C1521" s="2" t="s">
        <v>347</v>
      </c>
      <c r="D1521" s="14" t="s">
        <v>6870</v>
      </c>
      <c r="E1521"/>
      <c r="F1521" t="s">
        <v>348</v>
      </c>
      <c r="G1521" t="s">
        <v>349</v>
      </c>
      <c r="H1521" t="s">
        <v>350</v>
      </c>
      <c r="K1521" s="4">
        <v>82</v>
      </c>
      <c r="L1521" s="4" t="s">
        <v>351</v>
      </c>
      <c r="M1521" s="9">
        <v>9780801828195</v>
      </c>
      <c r="N1521" t="s">
        <v>1222</v>
      </c>
      <c r="O1521" t="s">
        <v>1222</v>
      </c>
      <c r="P1521" t="s">
        <v>1222</v>
      </c>
      <c r="Q1521" s="10">
        <v>24.5</v>
      </c>
      <c r="R1521" s="11"/>
      <c r="S1521" s="10">
        <v>18.399999999999999</v>
      </c>
      <c r="T1521" s="4" t="s">
        <v>6864</v>
      </c>
      <c r="U1521">
        <v>150</v>
      </c>
      <c r="V1521">
        <v>118</v>
      </c>
      <c r="W1521">
        <v>102</v>
      </c>
      <c r="X1521">
        <v>150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99</v>
      </c>
      <c r="AE1521">
        <v>5</v>
      </c>
      <c r="AF1521">
        <v>104</v>
      </c>
      <c r="AH1521" s="1">
        <v>37468</v>
      </c>
      <c r="AI1521" s="1">
        <v>37535</v>
      </c>
      <c r="AJ1521" s="1">
        <v>37482</v>
      </c>
      <c r="AK1521" s="8" t="s">
        <v>3968</v>
      </c>
      <c r="AM1521" s="12" t="s">
        <v>6866</v>
      </c>
    </row>
    <row r="1522" spans="1:39" x14ac:dyDescent="0.15">
      <c r="A1522" s="2" t="s">
        <v>6867</v>
      </c>
      <c r="B1522" s="2" t="s">
        <v>4059</v>
      </c>
      <c r="C1522" s="2" t="s">
        <v>5647</v>
      </c>
      <c r="D1522" s="14" t="s">
        <v>6870</v>
      </c>
      <c r="E1522"/>
      <c r="F1522" t="s">
        <v>5648</v>
      </c>
      <c r="G1522" t="s">
        <v>6911</v>
      </c>
      <c r="H1522" t="s">
        <v>6912</v>
      </c>
      <c r="L1522" s="4" t="s">
        <v>6913</v>
      </c>
      <c r="M1522" s="9">
        <v>9780189999999</v>
      </c>
      <c r="N1522" t="s">
        <v>6914</v>
      </c>
      <c r="O1522" t="s">
        <v>6914</v>
      </c>
      <c r="P1522" t="s">
        <v>6914</v>
      </c>
      <c r="Q1522" s="10">
        <v>0</v>
      </c>
      <c r="R1522" s="11"/>
      <c r="S1522" s="10">
        <v>0</v>
      </c>
      <c r="T1522" s="4" t="s">
        <v>6864</v>
      </c>
      <c r="U1522">
        <v>0</v>
      </c>
      <c r="V1522">
        <v>48</v>
      </c>
      <c r="W1522">
        <v>0</v>
      </c>
      <c r="X1522">
        <v>424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H1522" s="1">
        <v>37371</v>
      </c>
      <c r="AI1522" s="1">
        <v>37535</v>
      </c>
      <c r="AM1522" s="12" t="s">
        <v>6866</v>
      </c>
    </row>
    <row r="1523" spans="1:39" x14ac:dyDescent="0.15">
      <c r="A1523" s="2" t="s">
        <v>6867</v>
      </c>
      <c r="B1523" s="2" t="s">
        <v>4059</v>
      </c>
      <c r="C1523" s="2" t="s">
        <v>4515</v>
      </c>
      <c r="D1523" s="14" t="s">
        <v>6870</v>
      </c>
      <c r="E1523"/>
      <c r="F1523" t="s">
        <v>4516</v>
      </c>
      <c r="G1523" t="s">
        <v>1256</v>
      </c>
      <c r="H1523" t="s">
        <v>1257</v>
      </c>
      <c r="K1523" s="4">
        <v>1</v>
      </c>
      <c r="L1523" s="4" t="s">
        <v>1258</v>
      </c>
      <c r="M1523" s="9">
        <v>9780719058554</v>
      </c>
      <c r="N1523" t="s">
        <v>1259</v>
      </c>
      <c r="O1523" t="s">
        <v>3928</v>
      </c>
      <c r="P1523" t="s">
        <v>3928</v>
      </c>
      <c r="Q1523" s="10">
        <v>19.95</v>
      </c>
      <c r="R1523" s="11"/>
      <c r="S1523" s="10">
        <v>15</v>
      </c>
      <c r="T1523" s="4" t="s">
        <v>6883</v>
      </c>
      <c r="U1523">
        <v>50</v>
      </c>
      <c r="V1523">
        <v>28</v>
      </c>
      <c r="W1523">
        <v>6</v>
      </c>
      <c r="X1523">
        <v>50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4</v>
      </c>
      <c r="AE1523">
        <v>0</v>
      </c>
      <c r="AF1523">
        <v>4</v>
      </c>
      <c r="AH1523" s="1">
        <v>37462</v>
      </c>
      <c r="AI1523" s="1">
        <v>37535</v>
      </c>
      <c r="AJ1523" s="1">
        <v>37490</v>
      </c>
      <c r="AK1523" s="8" t="s">
        <v>1260</v>
      </c>
      <c r="AM1523" s="12" t="s">
        <v>6866</v>
      </c>
    </row>
    <row r="1524" spans="1:39" x14ac:dyDescent="0.15">
      <c r="A1524" s="2" t="s">
        <v>6867</v>
      </c>
      <c r="B1524" s="2" t="s">
        <v>4059</v>
      </c>
      <c r="C1524" s="2" t="s">
        <v>4515</v>
      </c>
      <c r="D1524" s="14" t="s">
        <v>6870</v>
      </c>
      <c r="E1524"/>
      <c r="F1524" t="s">
        <v>4516</v>
      </c>
      <c r="G1524" t="s">
        <v>5897</v>
      </c>
      <c r="H1524" t="s">
        <v>5898</v>
      </c>
      <c r="I1524" s="4">
        <v>2</v>
      </c>
      <c r="K1524" s="4">
        <v>99</v>
      </c>
      <c r="L1524" s="4" t="s">
        <v>5899</v>
      </c>
      <c r="M1524" s="9">
        <v>9781555877392</v>
      </c>
      <c r="N1524" t="s">
        <v>5900</v>
      </c>
      <c r="O1524" t="s">
        <v>5900</v>
      </c>
      <c r="P1524" t="s">
        <v>5900</v>
      </c>
      <c r="Q1524" s="10">
        <v>25.1</v>
      </c>
      <c r="R1524" s="11"/>
      <c r="S1524" s="10">
        <v>18.850000000000001</v>
      </c>
      <c r="T1524" s="4" t="s">
        <v>6883</v>
      </c>
      <c r="U1524">
        <v>50</v>
      </c>
      <c r="V1524">
        <v>28</v>
      </c>
      <c r="W1524">
        <v>8</v>
      </c>
      <c r="X1524">
        <v>50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4</v>
      </c>
      <c r="AE1524">
        <v>0</v>
      </c>
      <c r="AF1524">
        <v>4</v>
      </c>
      <c r="AH1524" s="1">
        <v>37462</v>
      </c>
      <c r="AI1524" s="1">
        <v>37535</v>
      </c>
      <c r="AJ1524" s="1">
        <v>37483</v>
      </c>
      <c r="AK1524" s="8" t="s">
        <v>5901</v>
      </c>
      <c r="AM1524" s="12" t="s">
        <v>6866</v>
      </c>
    </row>
    <row r="1525" spans="1:39" x14ac:dyDescent="0.15">
      <c r="A1525" s="2" t="s">
        <v>6867</v>
      </c>
      <c r="B1525" s="2" t="s">
        <v>4059</v>
      </c>
      <c r="C1525" s="2" t="s">
        <v>4515</v>
      </c>
      <c r="D1525" s="14" t="s">
        <v>6870</v>
      </c>
      <c r="E1525"/>
      <c r="F1525" t="s">
        <v>4516</v>
      </c>
      <c r="G1525" t="s">
        <v>4684</v>
      </c>
      <c r="H1525" t="s">
        <v>4685</v>
      </c>
      <c r="K1525" s="4">
        <v>96</v>
      </c>
      <c r="L1525" s="4" t="s">
        <v>4686</v>
      </c>
      <c r="M1525" s="9">
        <v>9780312164119</v>
      </c>
      <c r="N1525" t="s">
        <v>4027</v>
      </c>
      <c r="O1525" t="s">
        <v>3928</v>
      </c>
      <c r="P1525" t="s">
        <v>3928</v>
      </c>
      <c r="Q1525" s="10">
        <v>21.95</v>
      </c>
      <c r="R1525" s="11"/>
      <c r="S1525" s="10">
        <v>16.5</v>
      </c>
      <c r="T1525" s="4" t="s">
        <v>6883</v>
      </c>
      <c r="U1525">
        <v>50</v>
      </c>
      <c r="V1525">
        <v>28</v>
      </c>
      <c r="W1525">
        <v>6</v>
      </c>
      <c r="X1525">
        <v>50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2</v>
      </c>
      <c r="AE1525">
        <v>2</v>
      </c>
      <c r="AF1525">
        <v>4</v>
      </c>
      <c r="AH1525" s="1">
        <v>37462</v>
      </c>
      <c r="AI1525" s="1">
        <v>37535</v>
      </c>
      <c r="AJ1525" s="1">
        <v>37482</v>
      </c>
      <c r="AK1525" s="8" t="s">
        <v>4687</v>
      </c>
      <c r="AM1525" s="12" t="s">
        <v>6866</v>
      </c>
    </row>
    <row r="1526" spans="1:39" x14ac:dyDescent="0.15">
      <c r="A1526" s="2" t="s">
        <v>6867</v>
      </c>
      <c r="B1526" s="2" t="s">
        <v>4059</v>
      </c>
      <c r="C1526" s="2" t="s">
        <v>4515</v>
      </c>
      <c r="D1526" s="14" t="s">
        <v>6870</v>
      </c>
      <c r="E1526"/>
      <c r="F1526" t="s">
        <v>4516</v>
      </c>
      <c r="G1526" t="s">
        <v>1314</v>
      </c>
      <c r="H1526" t="s">
        <v>1315</v>
      </c>
      <c r="K1526" s="4">
        <v>99</v>
      </c>
      <c r="L1526" s="4" t="s">
        <v>1316</v>
      </c>
      <c r="M1526" s="9">
        <v>9780312225360</v>
      </c>
      <c r="N1526" t="s">
        <v>4027</v>
      </c>
      <c r="O1526" t="s">
        <v>4027</v>
      </c>
      <c r="P1526" t="s">
        <v>4027</v>
      </c>
      <c r="Q1526" s="10">
        <v>24.95</v>
      </c>
      <c r="R1526" s="11"/>
      <c r="S1526" s="10">
        <v>18.75</v>
      </c>
      <c r="T1526" s="4" t="s">
        <v>6864</v>
      </c>
      <c r="U1526">
        <v>50</v>
      </c>
      <c r="V1526">
        <v>28</v>
      </c>
      <c r="W1526">
        <v>46</v>
      </c>
      <c r="X1526">
        <v>50</v>
      </c>
      <c r="Y1526">
        <v>0</v>
      </c>
      <c r="Z1526">
        <v>0</v>
      </c>
      <c r="AA1526">
        <v>2</v>
      </c>
      <c r="AB1526">
        <v>0</v>
      </c>
      <c r="AC1526">
        <v>1</v>
      </c>
      <c r="AD1526">
        <v>12</v>
      </c>
      <c r="AE1526">
        <v>16</v>
      </c>
      <c r="AF1526">
        <v>28</v>
      </c>
      <c r="AH1526" s="1">
        <v>37462</v>
      </c>
      <c r="AI1526" s="1">
        <v>37535</v>
      </c>
      <c r="AJ1526" s="1">
        <v>37495</v>
      </c>
      <c r="AK1526" s="8" t="s">
        <v>1317</v>
      </c>
      <c r="AM1526" s="12" t="s">
        <v>6866</v>
      </c>
    </row>
    <row r="1527" spans="1:39" x14ac:dyDescent="0.15">
      <c r="A1527" s="2" t="s">
        <v>6867</v>
      </c>
      <c r="B1527" s="2" t="s">
        <v>4059</v>
      </c>
      <c r="C1527" s="2" t="s">
        <v>4515</v>
      </c>
      <c r="D1527" s="14" t="s">
        <v>6870</v>
      </c>
      <c r="E1527"/>
      <c r="F1527" t="s">
        <v>4516</v>
      </c>
      <c r="G1527" t="s">
        <v>6480</v>
      </c>
      <c r="H1527" t="s">
        <v>6481</v>
      </c>
      <c r="K1527" s="4">
        <v>1</v>
      </c>
      <c r="L1527" s="4" t="s">
        <v>6482</v>
      </c>
      <c r="M1527" s="9">
        <v>9780742510203</v>
      </c>
      <c r="N1527" t="s">
        <v>6403</v>
      </c>
      <c r="O1527" t="s">
        <v>6403</v>
      </c>
      <c r="P1527" t="s">
        <v>6403</v>
      </c>
      <c r="Q1527" s="10">
        <v>26.65</v>
      </c>
      <c r="R1527" s="11"/>
      <c r="S1527" s="10">
        <v>20</v>
      </c>
      <c r="T1527" s="4" t="s">
        <v>6864</v>
      </c>
      <c r="U1527">
        <v>50</v>
      </c>
      <c r="V1527">
        <v>28</v>
      </c>
      <c r="W1527">
        <v>46</v>
      </c>
      <c r="X1527">
        <v>50</v>
      </c>
      <c r="Y1527">
        <v>0</v>
      </c>
      <c r="Z1527">
        <v>0</v>
      </c>
      <c r="AA1527">
        <v>0</v>
      </c>
      <c r="AB1527">
        <v>0</v>
      </c>
      <c r="AC1527">
        <v>2</v>
      </c>
      <c r="AD1527">
        <v>27</v>
      </c>
      <c r="AE1527">
        <v>1</v>
      </c>
      <c r="AF1527">
        <v>28</v>
      </c>
      <c r="AH1527" s="1">
        <v>37462</v>
      </c>
      <c r="AI1527" s="1">
        <v>37535</v>
      </c>
      <c r="AJ1527" s="1">
        <v>37497</v>
      </c>
      <c r="AK1527" s="8" t="s">
        <v>2379</v>
      </c>
      <c r="AM1527" s="12" t="s">
        <v>6866</v>
      </c>
    </row>
    <row r="1528" spans="1:39" x14ac:dyDescent="0.15">
      <c r="A1528" s="2" t="s">
        <v>6867</v>
      </c>
      <c r="B1528" s="2" t="s">
        <v>4059</v>
      </c>
      <c r="C1528" s="2" t="s">
        <v>4515</v>
      </c>
      <c r="D1528" s="14" t="s">
        <v>6870</v>
      </c>
      <c r="E1528"/>
      <c r="F1528" t="s">
        <v>4516</v>
      </c>
      <c r="G1528" t="s">
        <v>4332</v>
      </c>
      <c r="H1528" t="s">
        <v>4333</v>
      </c>
      <c r="K1528" s="4">
        <v>97</v>
      </c>
      <c r="L1528" s="4" t="s">
        <v>4334</v>
      </c>
      <c r="M1528" s="9">
        <v>9780801484490</v>
      </c>
      <c r="N1528" t="s">
        <v>5170</v>
      </c>
      <c r="O1528" t="s">
        <v>5170</v>
      </c>
      <c r="P1528" t="s">
        <v>5170</v>
      </c>
      <c r="Q1528" s="10">
        <v>21.3</v>
      </c>
      <c r="R1528" s="11"/>
      <c r="S1528" s="10">
        <v>16</v>
      </c>
      <c r="T1528" s="4" t="s">
        <v>6883</v>
      </c>
      <c r="U1528">
        <v>50</v>
      </c>
      <c r="V1528">
        <v>28</v>
      </c>
      <c r="W1528">
        <v>6</v>
      </c>
      <c r="X1528">
        <v>50</v>
      </c>
      <c r="Y1528">
        <v>0</v>
      </c>
      <c r="Z1528">
        <v>0</v>
      </c>
      <c r="AA1528">
        <v>4</v>
      </c>
      <c r="AB1528">
        <v>0</v>
      </c>
      <c r="AC1528">
        <v>0</v>
      </c>
      <c r="AD1528">
        <v>0</v>
      </c>
      <c r="AE1528">
        <v>2</v>
      </c>
      <c r="AF1528">
        <v>2</v>
      </c>
      <c r="AH1528" s="1">
        <v>37462</v>
      </c>
      <c r="AI1528" s="1">
        <v>37535</v>
      </c>
      <c r="AJ1528" s="1">
        <v>37477</v>
      </c>
      <c r="AK1528" s="8" t="s">
        <v>265</v>
      </c>
      <c r="AM1528" s="12" t="s">
        <v>6866</v>
      </c>
    </row>
    <row r="1529" spans="1:39" x14ac:dyDescent="0.15">
      <c r="A1529" s="2" t="s">
        <v>6867</v>
      </c>
      <c r="B1529" s="2" t="s">
        <v>4059</v>
      </c>
      <c r="C1529" s="2" t="s">
        <v>4515</v>
      </c>
      <c r="D1529" s="14" t="s">
        <v>6870</v>
      </c>
      <c r="E1529"/>
      <c r="F1529" t="s">
        <v>4516</v>
      </c>
      <c r="G1529" t="s">
        <v>5801</v>
      </c>
      <c r="H1529" t="s">
        <v>5802</v>
      </c>
      <c r="K1529" s="4">
        <v>99</v>
      </c>
      <c r="L1529" s="4" t="s">
        <v>5803</v>
      </c>
      <c r="M1529" s="9">
        <v>9780521634960</v>
      </c>
      <c r="N1529" t="s">
        <v>4020</v>
      </c>
      <c r="O1529" t="s">
        <v>4020</v>
      </c>
      <c r="P1529" t="s">
        <v>4020</v>
      </c>
      <c r="Q1529" s="10">
        <v>29.9</v>
      </c>
      <c r="R1529" s="11"/>
      <c r="S1529" s="10">
        <v>22.45</v>
      </c>
      <c r="T1529" s="4" t="s">
        <v>6883</v>
      </c>
      <c r="U1529">
        <v>50</v>
      </c>
      <c r="V1529">
        <v>28</v>
      </c>
      <c r="W1529">
        <v>6</v>
      </c>
      <c r="X1529">
        <v>50</v>
      </c>
      <c r="Y1529">
        <v>0</v>
      </c>
      <c r="Z1529">
        <v>0</v>
      </c>
      <c r="AA1529">
        <v>5</v>
      </c>
      <c r="AB1529">
        <v>0</v>
      </c>
      <c r="AC1529">
        <v>0</v>
      </c>
      <c r="AD1529">
        <v>0</v>
      </c>
      <c r="AE1529">
        <v>1</v>
      </c>
      <c r="AF1529">
        <v>1</v>
      </c>
      <c r="AH1529" s="1">
        <v>37462</v>
      </c>
      <c r="AI1529" s="1">
        <v>37535</v>
      </c>
      <c r="AJ1529" s="1">
        <v>37477</v>
      </c>
      <c r="AK1529" s="8" t="s">
        <v>5804</v>
      </c>
      <c r="AM1529" s="12" t="s">
        <v>6866</v>
      </c>
    </row>
    <row r="1530" spans="1:39" x14ac:dyDescent="0.15">
      <c r="A1530" s="2" t="s">
        <v>6867</v>
      </c>
      <c r="B1530" s="2" t="s">
        <v>4059</v>
      </c>
      <c r="C1530" s="2" t="s">
        <v>4515</v>
      </c>
      <c r="D1530" s="14" t="s">
        <v>6870</v>
      </c>
      <c r="E1530"/>
      <c r="F1530" t="s">
        <v>4516</v>
      </c>
      <c r="G1530" t="s">
        <v>1456</v>
      </c>
      <c r="H1530" t="s">
        <v>1457</v>
      </c>
      <c r="I1530" s="4">
        <v>2</v>
      </c>
      <c r="K1530" s="4">
        <v>99</v>
      </c>
      <c r="L1530" s="4" t="s">
        <v>2979</v>
      </c>
      <c r="M1530" s="9">
        <v>9780813390321</v>
      </c>
      <c r="N1530" t="s">
        <v>3814</v>
      </c>
      <c r="O1530" t="s">
        <v>1938</v>
      </c>
      <c r="P1530" t="s">
        <v>1938</v>
      </c>
      <c r="Q1530" s="10">
        <v>37.35</v>
      </c>
      <c r="R1530" s="11"/>
      <c r="S1530" s="10">
        <v>28.05</v>
      </c>
      <c r="T1530" s="4" t="s">
        <v>6883</v>
      </c>
      <c r="U1530">
        <v>50</v>
      </c>
      <c r="V1530">
        <v>28</v>
      </c>
      <c r="W1530">
        <v>6</v>
      </c>
      <c r="X1530">
        <v>50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</v>
      </c>
      <c r="AF1530">
        <v>6</v>
      </c>
      <c r="AH1530" s="1">
        <v>37462</v>
      </c>
      <c r="AI1530" s="1">
        <v>37535</v>
      </c>
      <c r="AJ1530" s="1">
        <v>37474</v>
      </c>
      <c r="AK1530" s="8" t="s">
        <v>2212</v>
      </c>
      <c r="AM1530" s="12" t="s">
        <v>6866</v>
      </c>
    </row>
    <row r="1531" spans="1:39" x14ac:dyDescent="0.15">
      <c r="A1531" s="2" t="s">
        <v>6867</v>
      </c>
      <c r="B1531" s="2" t="s">
        <v>4059</v>
      </c>
      <c r="C1531" s="2" t="s">
        <v>4515</v>
      </c>
      <c r="D1531" s="14" t="s">
        <v>6870</v>
      </c>
      <c r="E1531"/>
      <c r="F1531" t="s">
        <v>4516</v>
      </c>
      <c r="G1531" t="s">
        <v>2764</v>
      </c>
      <c r="H1531" t="s">
        <v>2765</v>
      </c>
      <c r="K1531" s="4">
        <v>98</v>
      </c>
      <c r="L1531" s="4" t="s">
        <v>2766</v>
      </c>
      <c r="M1531" s="9">
        <v>9780801485091</v>
      </c>
      <c r="N1531" t="s">
        <v>5170</v>
      </c>
      <c r="O1531" t="s">
        <v>5170</v>
      </c>
      <c r="P1531" t="s">
        <v>5170</v>
      </c>
      <c r="Q1531" s="10">
        <v>25.55</v>
      </c>
      <c r="R1531" s="11"/>
      <c r="S1531" s="10">
        <v>19.2</v>
      </c>
      <c r="T1531" s="4" t="s">
        <v>6883</v>
      </c>
      <c r="U1531">
        <v>50</v>
      </c>
      <c r="V1531">
        <v>28</v>
      </c>
      <c r="W1531">
        <v>6</v>
      </c>
      <c r="X1531">
        <v>50</v>
      </c>
      <c r="Y1531">
        <v>0</v>
      </c>
      <c r="Z1531">
        <v>0</v>
      </c>
      <c r="AA1531">
        <v>4</v>
      </c>
      <c r="AB1531">
        <v>0</v>
      </c>
      <c r="AC1531">
        <v>0</v>
      </c>
      <c r="AD1531">
        <v>0</v>
      </c>
      <c r="AE1531">
        <v>2</v>
      </c>
      <c r="AF1531">
        <v>2</v>
      </c>
      <c r="AH1531" s="1">
        <v>37462</v>
      </c>
      <c r="AI1531" s="1">
        <v>37535</v>
      </c>
      <c r="AJ1531" s="1">
        <v>37477</v>
      </c>
      <c r="AK1531" s="8" t="s">
        <v>1390</v>
      </c>
      <c r="AM1531" s="12" t="s">
        <v>6866</v>
      </c>
    </row>
    <row r="1532" spans="1:39" x14ac:dyDescent="0.15">
      <c r="A1532" s="2" t="s">
        <v>6867</v>
      </c>
      <c r="B1532" s="2" t="s">
        <v>4059</v>
      </c>
      <c r="C1532" s="2" t="s">
        <v>4515</v>
      </c>
      <c r="D1532" s="14" t="s">
        <v>6870</v>
      </c>
      <c r="E1532"/>
      <c r="F1532" t="s">
        <v>4516</v>
      </c>
      <c r="G1532" t="s">
        <v>4517</v>
      </c>
      <c r="H1532" t="s">
        <v>4518</v>
      </c>
      <c r="K1532" s="4">
        <v>99</v>
      </c>
      <c r="L1532" s="4" t="s">
        <v>4519</v>
      </c>
      <c r="M1532" s="9">
        <v>9780815771579</v>
      </c>
      <c r="N1532" t="s">
        <v>6599</v>
      </c>
      <c r="O1532" t="s">
        <v>6599</v>
      </c>
      <c r="P1532" t="s">
        <v>6599</v>
      </c>
      <c r="Q1532" s="10">
        <v>18.95</v>
      </c>
      <c r="R1532" s="11">
        <v>0.1</v>
      </c>
      <c r="S1532" s="10">
        <v>14.25</v>
      </c>
      <c r="T1532" s="4" t="s">
        <v>6883</v>
      </c>
      <c r="U1532">
        <v>50</v>
      </c>
      <c r="V1532">
        <v>28</v>
      </c>
      <c r="W1532">
        <v>6</v>
      </c>
      <c r="X1532">
        <v>50</v>
      </c>
      <c r="Y1532">
        <v>0</v>
      </c>
      <c r="Z1532">
        <v>0</v>
      </c>
      <c r="AA1532">
        <v>3</v>
      </c>
      <c r="AB1532">
        <v>0</v>
      </c>
      <c r="AC1532">
        <v>0</v>
      </c>
      <c r="AD1532">
        <v>0</v>
      </c>
      <c r="AE1532">
        <v>3</v>
      </c>
      <c r="AF1532">
        <v>3</v>
      </c>
      <c r="AH1532" s="1">
        <v>37462</v>
      </c>
      <c r="AI1532" s="1">
        <v>37535</v>
      </c>
      <c r="AJ1532" s="1">
        <v>37474</v>
      </c>
      <c r="AK1532" s="8">
        <v>18.95</v>
      </c>
      <c r="AM1532" s="12" t="s">
        <v>6866</v>
      </c>
    </row>
    <row r="1533" spans="1:39" x14ac:dyDescent="0.15">
      <c r="A1533" s="2" t="s">
        <v>6867</v>
      </c>
      <c r="B1533" s="2" t="s">
        <v>4059</v>
      </c>
      <c r="C1533" s="2" t="s">
        <v>4515</v>
      </c>
      <c r="D1533" s="14" t="s">
        <v>6870</v>
      </c>
      <c r="E1533"/>
      <c r="F1533" t="s">
        <v>4516</v>
      </c>
      <c r="G1533" t="s">
        <v>4275</v>
      </c>
      <c r="H1533" t="s">
        <v>4276</v>
      </c>
      <c r="K1533" s="4">
        <v>0</v>
      </c>
      <c r="L1533" s="4" t="s">
        <v>4277</v>
      </c>
      <c r="M1533" s="9">
        <v>9780312231200</v>
      </c>
      <c r="N1533" t="s">
        <v>4027</v>
      </c>
      <c r="O1533" t="s">
        <v>3928</v>
      </c>
      <c r="P1533" t="s">
        <v>3928</v>
      </c>
      <c r="Q1533" s="10">
        <v>24.5</v>
      </c>
      <c r="R1533" s="11"/>
      <c r="S1533" s="10">
        <v>18.399999999999999</v>
      </c>
      <c r="T1533" s="4" t="s">
        <v>6883</v>
      </c>
      <c r="U1533">
        <v>50</v>
      </c>
      <c r="V1533">
        <v>28</v>
      </c>
      <c r="W1533">
        <v>6</v>
      </c>
      <c r="X1533">
        <v>50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6</v>
      </c>
      <c r="AE1533">
        <v>0</v>
      </c>
      <c r="AF1533">
        <v>6</v>
      </c>
      <c r="AH1533" s="1">
        <v>37462</v>
      </c>
      <c r="AI1533" s="1">
        <v>37535</v>
      </c>
      <c r="AJ1533" s="1">
        <v>37482</v>
      </c>
      <c r="AK1533" s="8" t="s">
        <v>3968</v>
      </c>
      <c r="AM1533" s="12" t="s">
        <v>6866</v>
      </c>
    </row>
    <row r="1534" spans="1:39" x14ac:dyDescent="0.15">
      <c r="A1534" s="2" t="s">
        <v>6867</v>
      </c>
      <c r="B1534" s="2" t="s">
        <v>4059</v>
      </c>
      <c r="C1534" s="2" t="s">
        <v>4515</v>
      </c>
      <c r="D1534" s="14" t="s">
        <v>6870</v>
      </c>
      <c r="E1534"/>
      <c r="F1534" t="s">
        <v>4516</v>
      </c>
      <c r="G1534" t="s">
        <v>693</v>
      </c>
      <c r="H1534" t="s">
        <v>694</v>
      </c>
      <c r="K1534" s="4">
        <v>92</v>
      </c>
      <c r="L1534" s="4" t="s">
        <v>2978</v>
      </c>
      <c r="M1534" s="9">
        <v>9780815777236</v>
      </c>
      <c r="N1534" t="s">
        <v>6599</v>
      </c>
      <c r="O1534" t="s">
        <v>6599</v>
      </c>
      <c r="P1534" t="s">
        <v>6599</v>
      </c>
      <c r="Q1534" s="10">
        <v>18.100000000000001</v>
      </c>
      <c r="R1534" s="11"/>
      <c r="S1534" s="10">
        <v>13.6</v>
      </c>
      <c r="T1534" s="4" t="s">
        <v>6883</v>
      </c>
      <c r="U1534">
        <v>50</v>
      </c>
      <c r="V1534">
        <v>28</v>
      </c>
      <c r="W1534">
        <v>6</v>
      </c>
      <c r="X1534">
        <v>50</v>
      </c>
      <c r="Y1534">
        <v>0</v>
      </c>
      <c r="Z1534">
        <v>0</v>
      </c>
      <c r="AA1534">
        <v>4</v>
      </c>
      <c r="AB1534">
        <v>0</v>
      </c>
      <c r="AC1534">
        <v>0</v>
      </c>
      <c r="AD1534">
        <v>0</v>
      </c>
      <c r="AE1534">
        <v>2</v>
      </c>
      <c r="AF1534">
        <v>2</v>
      </c>
      <c r="AH1534" s="1">
        <v>37462</v>
      </c>
      <c r="AI1534" s="1">
        <v>37535</v>
      </c>
      <c r="AJ1534" s="1">
        <v>37474</v>
      </c>
      <c r="AK1534" s="8" t="s">
        <v>4526</v>
      </c>
      <c r="AM1534" s="12" t="s">
        <v>6866</v>
      </c>
    </row>
    <row r="1535" spans="1:39" x14ac:dyDescent="0.15">
      <c r="A1535" s="2" t="s">
        <v>6867</v>
      </c>
      <c r="B1535" s="2" t="s">
        <v>4059</v>
      </c>
      <c r="C1535" s="2" t="s">
        <v>4515</v>
      </c>
      <c r="D1535" s="14" t="s">
        <v>6870</v>
      </c>
      <c r="E1535"/>
      <c r="F1535" t="s">
        <v>4516</v>
      </c>
      <c r="G1535" t="s">
        <v>4271</v>
      </c>
      <c r="H1535" t="s">
        <v>4272</v>
      </c>
      <c r="K1535" s="4">
        <v>0</v>
      </c>
      <c r="L1535" s="4" t="s">
        <v>4273</v>
      </c>
      <c r="M1535" s="9">
        <v>9780719054020</v>
      </c>
      <c r="N1535" t="s">
        <v>1259</v>
      </c>
      <c r="O1535" t="s">
        <v>3928</v>
      </c>
      <c r="P1535" t="s">
        <v>3928</v>
      </c>
      <c r="Q1535" s="10">
        <v>29.95</v>
      </c>
      <c r="R1535" s="11"/>
      <c r="S1535" s="10">
        <v>22.5</v>
      </c>
      <c r="T1535" s="4" t="s">
        <v>6883</v>
      </c>
      <c r="U1535">
        <v>50</v>
      </c>
      <c r="V1535">
        <v>28</v>
      </c>
      <c r="W1535">
        <v>6</v>
      </c>
      <c r="X1535">
        <v>50</v>
      </c>
      <c r="Y1535">
        <v>4</v>
      </c>
      <c r="Z1535">
        <v>6</v>
      </c>
      <c r="AA1535">
        <v>0</v>
      </c>
      <c r="AB1535">
        <v>0</v>
      </c>
      <c r="AC1535">
        <v>0</v>
      </c>
      <c r="AD1535">
        <v>3</v>
      </c>
      <c r="AE1535">
        <v>0</v>
      </c>
      <c r="AF1535">
        <v>3</v>
      </c>
      <c r="AH1535" s="1">
        <v>37462</v>
      </c>
      <c r="AI1535" s="1">
        <v>37535</v>
      </c>
      <c r="AJ1535" s="1">
        <v>37524</v>
      </c>
      <c r="AK1535" s="8" t="s">
        <v>4274</v>
      </c>
      <c r="AM1535" s="12" t="s">
        <v>6866</v>
      </c>
    </row>
    <row r="1536" spans="1:39" x14ac:dyDescent="0.15">
      <c r="A1536" s="2" t="s">
        <v>6867</v>
      </c>
      <c r="B1536" s="2" t="s">
        <v>4059</v>
      </c>
      <c r="C1536" s="2" t="s">
        <v>4515</v>
      </c>
      <c r="D1536" s="14" t="s">
        <v>6870</v>
      </c>
      <c r="E1536"/>
      <c r="F1536" t="s">
        <v>4516</v>
      </c>
      <c r="G1536" t="s">
        <v>6400</v>
      </c>
      <c r="H1536" t="s">
        <v>6401</v>
      </c>
      <c r="K1536" s="4">
        <v>99</v>
      </c>
      <c r="L1536" s="4" t="s">
        <v>6402</v>
      </c>
      <c r="M1536" s="9">
        <v>9780847685912</v>
      </c>
      <c r="N1536" t="s">
        <v>6403</v>
      </c>
      <c r="O1536" t="s">
        <v>6403</v>
      </c>
      <c r="P1536" t="s">
        <v>6403</v>
      </c>
      <c r="Q1536" s="10">
        <v>38.35</v>
      </c>
      <c r="R1536" s="11"/>
      <c r="S1536" s="10">
        <v>28.8</v>
      </c>
      <c r="T1536" s="4" t="s">
        <v>6883</v>
      </c>
      <c r="U1536">
        <v>50</v>
      </c>
      <c r="V1536">
        <v>28</v>
      </c>
      <c r="W1536">
        <v>6</v>
      </c>
      <c r="X1536">
        <v>50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4</v>
      </c>
      <c r="AE1536">
        <v>0</v>
      </c>
      <c r="AF1536">
        <v>4</v>
      </c>
      <c r="AH1536" s="1">
        <v>37462</v>
      </c>
      <c r="AI1536" s="1">
        <v>37535</v>
      </c>
      <c r="AJ1536" s="1">
        <v>37481</v>
      </c>
      <c r="AK1536" s="8" t="s">
        <v>1993</v>
      </c>
      <c r="AM1536" s="12" t="s">
        <v>6866</v>
      </c>
    </row>
    <row r="1537" spans="1:39" x14ac:dyDescent="0.15">
      <c r="A1537" s="2" t="s">
        <v>6867</v>
      </c>
      <c r="B1537" s="2" t="s">
        <v>4059</v>
      </c>
      <c r="C1537" s="2" t="s">
        <v>2163</v>
      </c>
      <c r="D1537" s="14" t="s">
        <v>6870</v>
      </c>
      <c r="E1537"/>
      <c r="F1537" t="s">
        <v>885</v>
      </c>
      <c r="G1537" t="s">
        <v>2164</v>
      </c>
      <c r="H1537" t="s">
        <v>2165</v>
      </c>
      <c r="K1537" s="4">
        <v>93</v>
      </c>
      <c r="L1537" s="4" t="s">
        <v>2166</v>
      </c>
      <c r="M1537" s="9">
        <v>9780631147244</v>
      </c>
      <c r="N1537" t="s">
        <v>1975</v>
      </c>
      <c r="O1537" t="s">
        <v>1975</v>
      </c>
      <c r="P1537" t="s">
        <v>1975</v>
      </c>
      <c r="Q1537" s="10">
        <v>41.55</v>
      </c>
      <c r="R1537" s="11"/>
      <c r="S1537" s="10">
        <v>31.2</v>
      </c>
      <c r="T1537" s="4" t="s">
        <v>6864</v>
      </c>
      <c r="U1537">
        <v>40</v>
      </c>
      <c r="V1537">
        <v>35</v>
      </c>
      <c r="W1537">
        <v>40</v>
      </c>
      <c r="X1537">
        <v>40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4</v>
      </c>
      <c r="AF1537">
        <v>4</v>
      </c>
      <c r="AH1537" s="1">
        <v>37459</v>
      </c>
      <c r="AI1537" s="1">
        <v>37535</v>
      </c>
      <c r="AJ1537" s="1">
        <v>37481</v>
      </c>
      <c r="AK1537" s="8" t="s">
        <v>2167</v>
      </c>
      <c r="AM1537" s="12" t="s">
        <v>6866</v>
      </c>
    </row>
    <row r="1538" spans="1:39" x14ac:dyDescent="0.15">
      <c r="A1538" s="2" t="s">
        <v>6867</v>
      </c>
      <c r="B1538" s="2" t="s">
        <v>4059</v>
      </c>
      <c r="C1538" s="2" t="s">
        <v>2724</v>
      </c>
      <c r="D1538" s="14" t="s">
        <v>6870</v>
      </c>
      <c r="E1538"/>
      <c r="F1538" t="s">
        <v>4060</v>
      </c>
      <c r="G1538" t="s">
        <v>3927</v>
      </c>
      <c r="H1538" t="s">
        <v>5072</v>
      </c>
      <c r="K1538" s="4">
        <v>96</v>
      </c>
      <c r="L1538" s="4" t="s">
        <v>5073</v>
      </c>
      <c r="M1538" s="9">
        <v>9780198721949</v>
      </c>
      <c r="N1538" t="s">
        <v>6875</v>
      </c>
      <c r="O1538" t="s">
        <v>6875</v>
      </c>
      <c r="P1538" t="s">
        <v>6875</v>
      </c>
      <c r="Q1538" s="10">
        <v>24.95</v>
      </c>
      <c r="R1538" s="11">
        <v>0.1</v>
      </c>
      <c r="S1538" s="10">
        <v>18.75</v>
      </c>
      <c r="T1538" s="4" t="s">
        <v>6864</v>
      </c>
      <c r="U1538">
        <v>145</v>
      </c>
      <c r="V1538">
        <v>159</v>
      </c>
      <c r="W1538">
        <v>140</v>
      </c>
      <c r="X1538">
        <v>170</v>
      </c>
      <c r="Y1538">
        <v>38</v>
      </c>
      <c r="Z1538">
        <v>0</v>
      </c>
      <c r="AA1538">
        <v>0</v>
      </c>
      <c r="AB1538">
        <v>0</v>
      </c>
      <c r="AC1538">
        <v>2</v>
      </c>
      <c r="AD1538">
        <v>103</v>
      </c>
      <c r="AE1538">
        <v>8</v>
      </c>
      <c r="AF1538">
        <v>111</v>
      </c>
      <c r="AH1538" s="1">
        <v>37466</v>
      </c>
      <c r="AI1538" s="1">
        <v>37535</v>
      </c>
      <c r="AJ1538" s="1">
        <v>37502</v>
      </c>
      <c r="AK1538" s="8">
        <v>24.95</v>
      </c>
      <c r="AM1538" s="12" t="s">
        <v>6866</v>
      </c>
    </row>
    <row r="1539" spans="1:39" x14ac:dyDescent="0.15">
      <c r="A1539" s="2" t="s">
        <v>6867</v>
      </c>
      <c r="B1539" s="2" t="s">
        <v>4059</v>
      </c>
      <c r="C1539" s="2" t="s">
        <v>2724</v>
      </c>
      <c r="D1539" s="14" t="s">
        <v>6870</v>
      </c>
      <c r="E1539"/>
      <c r="F1539" t="s">
        <v>4060</v>
      </c>
      <c r="G1539" t="s">
        <v>6559</v>
      </c>
      <c r="H1539" t="s">
        <v>6560</v>
      </c>
      <c r="K1539" s="4">
        <v>76</v>
      </c>
      <c r="L1539" s="4" t="s">
        <v>6561</v>
      </c>
      <c r="M1539" s="9">
        <v>9780801821585</v>
      </c>
      <c r="N1539" t="s">
        <v>1222</v>
      </c>
      <c r="O1539" t="s">
        <v>1222</v>
      </c>
      <c r="P1539" t="s">
        <v>1222</v>
      </c>
      <c r="Q1539" s="10">
        <v>20.25</v>
      </c>
      <c r="R1539" s="11"/>
      <c r="S1539" s="10">
        <v>15.2</v>
      </c>
      <c r="T1539" s="4" t="s">
        <v>6864</v>
      </c>
      <c r="U1539">
        <v>145</v>
      </c>
      <c r="V1539">
        <v>159</v>
      </c>
      <c r="W1539">
        <v>129</v>
      </c>
      <c r="X1539">
        <v>145</v>
      </c>
      <c r="Y1539">
        <v>30</v>
      </c>
      <c r="Z1539">
        <v>0</v>
      </c>
      <c r="AA1539">
        <v>0</v>
      </c>
      <c r="AB1539">
        <v>0</v>
      </c>
      <c r="AC1539">
        <v>0</v>
      </c>
      <c r="AD1539">
        <v>97</v>
      </c>
      <c r="AE1539">
        <v>2</v>
      </c>
      <c r="AF1539">
        <v>99</v>
      </c>
      <c r="AH1539" s="1">
        <v>37466</v>
      </c>
      <c r="AI1539" s="1">
        <v>37535</v>
      </c>
      <c r="AJ1539" s="1">
        <v>37482</v>
      </c>
      <c r="AK1539" s="8" t="s">
        <v>316</v>
      </c>
      <c r="AM1539" s="12" t="s">
        <v>6866</v>
      </c>
    </row>
    <row r="1540" spans="1:39" x14ac:dyDescent="0.15">
      <c r="A1540" s="2" t="s">
        <v>6867</v>
      </c>
      <c r="B1540" s="2" t="s">
        <v>4059</v>
      </c>
      <c r="C1540" s="2" t="s">
        <v>2724</v>
      </c>
      <c r="D1540" s="14" t="s">
        <v>6870</v>
      </c>
      <c r="E1540"/>
      <c r="F1540" t="s">
        <v>4060</v>
      </c>
      <c r="G1540" t="s">
        <v>768</v>
      </c>
      <c r="H1540" t="s">
        <v>769</v>
      </c>
      <c r="J1540" s="4">
        <v>1</v>
      </c>
      <c r="K1540" s="4">
        <v>2</v>
      </c>
      <c r="L1540" s="4" t="s">
        <v>770</v>
      </c>
      <c r="M1540" s="9">
        <v>9780807849903</v>
      </c>
      <c r="N1540" t="s">
        <v>6017</v>
      </c>
      <c r="O1540" t="s">
        <v>6017</v>
      </c>
      <c r="P1540" t="s">
        <v>6017</v>
      </c>
      <c r="Q1540" s="10">
        <v>26.65</v>
      </c>
      <c r="R1540" s="11"/>
      <c r="S1540" s="10">
        <v>20</v>
      </c>
      <c r="T1540" s="4" t="s">
        <v>6864</v>
      </c>
      <c r="U1540">
        <v>145</v>
      </c>
      <c r="V1540">
        <v>159</v>
      </c>
      <c r="W1540">
        <v>115</v>
      </c>
      <c r="X1540">
        <v>145</v>
      </c>
      <c r="Y1540">
        <v>34</v>
      </c>
      <c r="Z1540">
        <v>0</v>
      </c>
      <c r="AA1540">
        <v>0</v>
      </c>
      <c r="AB1540">
        <v>0</v>
      </c>
      <c r="AC1540">
        <v>0</v>
      </c>
      <c r="AD1540">
        <v>96</v>
      </c>
      <c r="AE1540">
        <v>0</v>
      </c>
      <c r="AF1540">
        <v>96</v>
      </c>
      <c r="AH1540" s="1">
        <v>37466</v>
      </c>
      <c r="AI1540" s="1">
        <v>37535</v>
      </c>
      <c r="AJ1540" s="1">
        <v>37481</v>
      </c>
      <c r="AK1540" s="8" t="s">
        <v>2379</v>
      </c>
      <c r="AM1540" s="12" t="s">
        <v>6866</v>
      </c>
    </row>
    <row r="1541" spans="1:39" x14ac:dyDescent="0.15">
      <c r="A1541" s="2" t="s">
        <v>6867</v>
      </c>
      <c r="B1541" s="2" t="s">
        <v>4059</v>
      </c>
      <c r="C1541" s="2" t="s">
        <v>2724</v>
      </c>
      <c r="D1541" s="14" t="s">
        <v>6870</v>
      </c>
      <c r="E1541"/>
      <c r="F1541" t="s">
        <v>4060</v>
      </c>
      <c r="G1541" t="s">
        <v>452</v>
      </c>
      <c r="H1541" t="s">
        <v>453</v>
      </c>
      <c r="K1541" s="4">
        <v>91</v>
      </c>
      <c r="L1541" s="4" t="s">
        <v>454</v>
      </c>
      <c r="M1541" s="9">
        <v>9780691028644</v>
      </c>
      <c r="N1541" t="s">
        <v>6922</v>
      </c>
      <c r="O1541" t="s">
        <v>6922</v>
      </c>
      <c r="P1541" t="s">
        <v>6922</v>
      </c>
      <c r="Q1541" s="10">
        <v>24.95</v>
      </c>
      <c r="R1541" s="11"/>
      <c r="S1541" s="10">
        <v>18.75</v>
      </c>
      <c r="T1541" s="4" t="s">
        <v>6864</v>
      </c>
      <c r="U1541">
        <v>145</v>
      </c>
      <c r="V1541">
        <v>159</v>
      </c>
      <c r="W1541">
        <v>115</v>
      </c>
      <c r="X1541">
        <v>145</v>
      </c>
      <c r="Y1541">
        <v>19</v>
      </c>
      <c r="Z1541">
        <v>0</v>
      </c>
      <c r="AA1541">
        <v>0</v>
      </c>
      <c r="AB1541">
        <v>0</v>
      </c>
      <c r="AC1541">
        <v>0</v>
      </c>
      <c r="AD1541">
        <v>96</v>
      </c>
      <c r="AE1541">
        <v>5</v>
      </c>
      <c r="AF1541">
        <v>101</v>
      </c>
      <c r="AH1541" s="1">
        <v>37466</v>
      </c>
      <c r="AI1541" s="1">
        <v>37535</v>
      </c>
      <c r="AJ1541" s="1">
        <v>37482</v>
      </c>
      <c r="AK1541" s="8" t="s">
        <v>455</v>
      </c>
      <c r="AM1541" s="12" t="s">
        <v>6866</v>
      </c>
    </row>
    <row r="1542" spans="1:39" x14ac:dyDescent="0.15">
      <c r="A1542" s="2" t="s">
        <v>6867</v>
      </c>
      <c r="B1542" s="2" t="s">
        <v>4059</v>
      </c>
      <c r="C1542" s="2" t="s">
        <v>2724</v>
      </c>
      <c r="D1542" s="14" t="s">
        <v>6870</v>
      </c>
      <c r="E1542"/>
      <c r="F1542" t="s">
        <v>4060</v>
      </c>
      <c r="G1542" t="s">
        <v>1684</v>
      </c>
      <c r="H1542" t="s">
        <v>1685</v>
      </c>
      <c r="K1542" s="4">
        <v>96</v>
      </c>
      <c r="L1542" s="4" t="s">
        <v>1686</v>
      </c>
      <c r="M1542" s="9">
        <v>9780684827902</v>
      </c>
      <c r="N1542" t="s">
        <v>2680</v>
      </c>
      <c r="O1542" t="s">
        <v>5368</v>
      </c>
      <c r="P1542" t="s">
        <v>5368</v>
      </c>
      <c r="Q1542" s="10">
        <v>25</v>
      </c>
      <c r="R1542" s="11">
        <v>0.1</v>
      </c>
      <c r="S1542" s="10">
        <v>18.75</v>
      </c>
      <c r="T1542" s="4" t="s">
        <v>6864</v>
      </c>
      <c r="U1542">
        <v>145</v>
      </c>
      <c r="V1542">
        <v>159</v>
      </c>
      <c r="W1542">
        <v>140</v>
      </c>
      <c r="X1542">
        <v>170</v>
      </c>
      <c r="Y1542">
        <v>18</v>
      </c>
      <c r="Z1542">
        <v>0</v>
      </c>
      <c r="AA1542">
        <v>0</v>
      </c>
      <c r="AB1542">
        <v>0</v>
      </c>
      <c r="AC1542">
        <v>3</v>
      </c>
      <c r="AD1542">
        <v>122</v>
      </c>
      <c r="AE1542">
        <v>0</v>
      </c>
      <c r="AF1542">
        <v>122</v>
      </c>
      <c r="AH1542" s="1">
        <v>37466</v>
      </c>
      <c r="AI1542" s="1">
        <v>37535</v>
      </c>
      <c r="AJ1542" s="1">
        <v>37481</v>
      </c>
      <c r="AK1542" s="8">
        <v>25</v>
      </c>
      <c r="AM1542" s="12" t="s">
        <v>6866</v>
      </c>
    </row>
    <row r="1543" spans="1:39" x14ac:dyDescent="0.15">
      <c r="A1543" s="2" t="s">
        <v>6867</v>
      </c>
      <c r="B1543" s="2" t="s">
        <v>4059</v>
      </c>
      <c r="C1543" s="2" t="s">
        <v>1720</v>
      </c>
      <c r="D1543" s="14" t="s">
        <v>6870</v>
      </c>
      <c r="E1543"/>
      <c r="F1543" t="s">
        <v>3377</v>
      </c>
      <c r="G1543" t="s">
        <v>4698</v>
      </c>
      <c r="H1543" t="s">
        <v>4699</v>
      </c>
      <c r="K1543" s="4">
        <v>96</v>
      </c>
      <c r="L1543" s="4" t="s">
        <v>4700</v>
      </c>
      <c r="M1543" s="9">
        <v>9780941690706</v>
      </c>
      <c r="N1543" t="s">
        <v>4701</v>
      </c>
      <c r="O1543" t="s">
        <v>4701</v>
      </c>
      <c r="P1543" t="s">
        <v>4701</v>
      </c>
      <c r="Q1543" s="10">
        <v>13</v>
      </c>
      <c r="R1543" s="11"/>
      <c r="S1543" s="10">
        <v>9.75</v>
      </c>
      <c r="T1543" s="4" t="s">
        <v>6864</v>
      </c>
      <c r="U1543">
        <v>150</v>
      </c>
      <c r="V1543">
        <v>117</v>
      </c>
      <c r="W1543">
        <v>132</v>
      </c>
      <c r="X1543">
        <v>150</v>
      </c>
      <c r="Y1543">
        <v>23</v>
      </c>
      <c r="Z1543">
        <v>0</v>
      </c>
      <c r="AA1543">
        <v>0</v>
      </c>
      <c r="AB1543">
        <v>0</v>
      </c>
      <c r="AC1543">
        <v>0</v>
      </c>
      <c r="AD1543">
        <v>109</v>
      </c>
      <c r="AE1543">
        <v>0</v>
      </c>
      <c r="AF1543">
        <v>109</v>
      </c>
      <c r="AH1543" s="1">
        <v>37496</v>
      </c>
      <c r="AI1543" s="1">
        <v>37535</v>
      </c>
      <c r="AJ1543" s="1">
        <v>37510</v>
      </c>
      <c r="AK1543" s="8" t="s">
        <v>3200</v>
      </c>
      <c r="AM1543" s="12" t="s">
        <v>6866</v>
      </c>
    </row>
    <row r="1544" spans="1:39" x14ac:dyDescent="0.15">
      <c r="A1544" s="2" t="s">
        <v>6867</v>
      </c>
      <c r="B1544" s="2" t="s">
        <v>4059</v>
      </c>
      <c r="C1544" s="2" t="s">
        <v>1720</v>
      </c>
      <c r="D1544" s="14" t="s">
        <v>6870</v>
      </c>
      <c r="E1544"/>
      <c r="F1544" t="s">
        <v>3377</v>
      </c>
      <c r="G1544" t="s">
        <v>5824</v>
      </c>
      <c r="H1544" t="s">
        <v>5825</v>
      </c>
      <c r="K1544" s="4">
        <v>99</v>
      </c>
      <c r="L1544" s="4" t="s">
        <v>2980</v>
      </c>
      <c r="M1544" s="9">
        <v>9780870031359</v>
      </c>
      <c r="N1544" t="s">
        <v>5826</v>
      </c>
      <c r="O1544" t="s">
        <v>6599</v>
      </c>
      <c r="P1544" t="s">
        <v>6599</v>
      </c>
      <c r="Q1544" s="10">
        <v>20.25</v>
      </c>
      <c r="R1544" s="11"/>
      <c r="S1544" s="10">
        <v>15.2</v>
      </c>
      <c r="T1544" s="4" t="s">
        <v>6864</v>
      </c>
      <c r="U1544">
        <v>150</v>
      </c>
      <c r="V1544">
        <v>117</v>
      </c>
      <c r="W1544">
        <v>125</v>
      </c>
      <c r="X1544">
        <v>150</v>
      </c>
      <c r="Y1544">
        <v>22</v>
      </c>
      <c r="Z1544">
        <v>0</v>
      </c>
      <c r="AA1544">
        <v>0</v>
      </c>
      <c r="AB1544">
        <v>0</v>
      </c>
      <c r="AC1544">
        <v>0</v>
      </c>
      <c r="AD1544">
        <v>69</v>
      </c>
      <c r="AE1544">
        <v>34</v>
      </c>
      <c r="AF1544">
        <v>103</v>
      </c>
      <c r="AH1544" s="1">
        <v>37494</v>
      </c>
      <c r="AI1544" s="1">
        <v>37535</v>
      </c>
      <c r="AJ1544" s="1">
        <v>37519</v>
      </c>
      <c r="AK1544" s="8" t="s">
        <v>316</v>
      </c>
      <c r="AM1544" s="12" t="s">
        <v>6866</v>
      </c>
    </row>
    <row r="1545" spans="1:39" x14ac:dyDescent="0.15">
      <c r="A1545" s="2" t="s">
        <v>6867</v>
      </c>
      <c r="B1545" s="2" t="s">
        <v>4059</v>
      </c>
      <c r="C1545" s="2" t="s">
        <v>1720</v>
      </c>
      <c r="D1545" s="14" t="s">
        <v>6870</v>
      </c>
      <c r="E1545"/>
      <c r="F1545" t="s">
        <v>3377</v>
      </c>
      <c r="G1545" t="s">
        <v>1721</v>
      </c>
      <c r="H1545" t="s">
        <v>1722</v>
      </c>
      <c r="K1545" s="4">
        <v>66</v>
      </c>
      <c r="L1545" s="4" t="s">
        <v>1723</v>
      </c>
      <c r="M1545" s="9">
        <v>9780300002218</v>
      </c>
      <c r="N1545" t="s">
        <v>5296</v>
      </c>
      <c r="O1545" t="s">
        <v>5296</v>
      </c>
      <c r="P1545" t="s">
        <v>5296</v>
      </c>
      <c r="Q1545" s="10">
        <v>20.3</v>
      </c>
      <c r="R1545" s="11">
        <v>0.1</v>
      </c>
      <c r="S1545" s="10">
        <v>15.25</v>
      </c>
      <c r="T1545" s="4" t="s">
        <v>6864</v>
      </c>
      <c r="U1545">
        <v>150</v>
      </c>
      <c r="V1545">
        <v>117</v>
      </c>
      <c r="W1545">
        <v>125</v>
      </c>
      <c r="X1545">
        <v>150</v>
      </c>
      <c r="Y1545">
        <v>10</v>
      </c>
      <c r="Z1545">
        <v>0</v>
      </c>
      <c r="AA1545">
        <v>1</v>
      </c>
      <c r="AB1545">
        <v>0</v>
      </c>
      <c r="AC1545">
        <v>0</v>
      </c>
      <c r="AD1545">
        <v>98</v>
      </c>
      <c r="AE1545">
        <v>16</v>
      </c>
      <c r="AF1545">
        <v>114</v>
      </c>
      <c r="AH1545" s="1">
        <v>37494</v>
      </c>
      <c r="AI1545" s="1">
        <v>37535</v>
      </c>
      <c r="AJ1545" s="1">
        <v>37512</v>
      </c>
      <c r="AK1545" s="8" t="s">
        <v>1122</v>
      </c>
      <c r="AM1545" s="12" t="s">
        <v>6866</v>
      </c>
    </row>
    <row r="1546" spans="1:39" x14ac:dyDescent="0.15">
      <c r="A1546" s="2" t="s">
        <v>6867</v>
      </c>
      <c r="B1546" s="2" t="s">
        <v>4059</v>
      </c>
      <c r="C1546" s="2" t="s">
        <v>1720</v>
      </c>
      <c r="D1546" s="14" t="s">
        <v>6870</v>
      </c>
      <c r="E1546"/>
      <c r="F1546" t="s">
        <v>3377</v>
      </c>
      <c r="G1546" t="s">
        <v>5004</v>
      </c>
      <c r="H1546" t="s">
        <v>5005</v>
      </c>
      <c r="I1546" s="4">
        <v>3</v>
      </c>
      <c r="K1546" s="4">
        <v>93</v>
      </c>
      <c r="L1546" s="4" t="s">
        <v>5006</v>
      </c>
      <c r="M1546" s="9">
        <v>9780070593527</v>
      </c>
      <c r="N1546" t="s">
        <v>6863</v>
      </c>
      <c r="O1546" t="s">
        <v>6863</v>
      </c>
      <c r="P1546" t="s">
        <v>6863</v>
      </c>
      <c r="Q1546" s="10">
        <v>43.35</v>
      </c>
      <c r="R1546" s="11"/>
      <c r="S1546" s="10">
        <v>32.549999999999997</v>
      </c>
      <c r="T1546" s="4" t="s">
        <v>6864</v>
      </c>
      <c r="U1546">
        <v>150</v>
      </c>
      <c r="V1546">
        <v>117</v>
      </c>
      <c r="W1546">
        <v>125</v>
      </c>
      <c r="X1546">
        <v>150</v>
      </c>
      <c r="Y1546">
        <v>22</v>
      </c>
      <c r="Z1546">
        <v>0</v>
      </c>
      <c r="AA1546">
        <v>0</v>
      </c>
      <c r="AB1546">
        <v>0</v>
      </c>
      <c r="AC1546">
        <v>0</v>
      </c>
      <c r="AD1546">
        <v>78</v>
      </c>
      <c r="AE1546">
        <v>25</v>
      </c>
      <c r="AF1546">
        <v>103</v>
      </c>
      <c r="AH1546" s="1">
        <v>37494</v>
      </c>
      <c r="AI1546" s="1">
        <v>37535</v>
      </c>
      <c r="AJ1546" s="1">
        <v>37515</v>
      </c>
      <c r="AK1546" s="8" t="s">
        <v>2359</v>
      </c>
      <c r="AM1546" s="12" t="s">
        <v>6866</v>
      </c>
    </row>
    <row r="1547" spans="1:39" x14ac:dyDescent="0.15">
      <c r="A1547" s="2" t="s">
        <v>6867</v>
      </c>
      <c r="B1547" s="2" t="s">
        <v>4059</v>
      </c>
      <c r="C1547" s="2" t="s">
        <v>1720</v>
      </c>
      <c r="D1547" s="14" t="s">
        <v>6870</v>
      </c>
      <c r="E1547"/>
      <c r="F1547" t="s">
        <v>3377</v>
      </c>
      <c r="G1547" t="s">
        <v>757</v>
      </c>
      <c r="H1547" t="s">
        <v>758</v>
      </c>
      <c r="K1547" s="4">
        <v>96</v>
      </c>
      <c r="L1547" s="4" t="s">
        <v>759</v>
      </c>
      <c r="M1547" s="9">
        <v>9780833015952</v>
      </c>
      <c r="N1547" t="s">
        <v>760</v>
      </c>
      <c r="O1547" t="s">
        <v>760</v>
      </c>
      <c r="P1547" t="s">
        <v>760</v>
      </c>
      <c r="Q1547" s="10">
        <v>20</v>
      </c>
      <c r="R1547" s="11"/>
      <c r="S1547" s="10">
        <v>15</v>
      </c>
      <c r="T1547" s="4" t="s">
        <v>6864</v>
      </c>
      <c r="U1547">
        <v>150</v>
      </c>
      <c r="V1547">
        <v>117</v>
      </c>
      <c r="W1547">
        <v>125</v>
      </c>
      <c r="X1547">
        <v>150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105</v>
      </c>
      <c r="AE1547">
        <v>0</v>
      </c>
      <c r="AF1547">
        <v>105</v>
      </c>
      <c r="AH1547" s="1">
        <v>37494</v>
      </c>
      <c r="AI1547" s="1">
        <v>37535</v>
      </c>
      <c r="AJ1547" s="1">
        <v>37503</v>
      </c>
      <c r="AK1547" s="8" t="s">
        <v>761</v>
      </c>
      <c r="AM1547" s="12" t="s">
        <v>6866</v>
      </c>
    </row>
    <row r="1548" spans="1:39" x14ac:dyDescent="0.15">
      <c r="A1548" s="2" t="s">
        <v>6867</v>
      </c>
      <c r="B1548" s="2" t="s">
        <v>4059</v>
      </c>
      <c r="C1548" s="2" t="s">
        <v>457</v>
      </c>
      <c r="D1548" s="14" t="s">
        <v>6870</v>
      </c>
      <c r="E1548"/>
      <c r="F1548" t="s">
        <v>458</v>
      </c>
      <c r="G1548" t="s">
        <v>1423</v>
      </c>
      <c r="H1548" t="s">
        <v>1424</v>
      </c>
      <c r="I1548" s="4">
        <v>4</v>
      </c>
      <c r="K1548" s="4">
        <v>0</v>
      </c>
      <c r="L1548" s="4" t="s">
        <v>1425</v>
      </c>
      <c r="M1548" s="9">
        <v>9780312189693</v>
      </c>
      <c r="N1548" t="s">
        <v>4027</v>
      </c>
      <c r="O1548" t="s">
        <v>3888</v>
      </c>
      <c r="P1548" t="s">
        <v>3888</v>
      </c>
      <c r="Q1548" s="10">
        <v>50.35</v>
      </c>
      <c r="R1548" s="11"/>
      <c r="S1548" s="10">
        <v>37.799999999999997</v>
      </c>
      <c r="T1548" s="4" t="s">
        <v>6864</v>
      </c>
      <c r="U1548">
        <v>100</v>
      </c>
      <c r="V1548">
        <v>74</v>
      </c>
      <c r="W1548">
        <v>100</v>
      </c>
      <c r="X1548">
        <v>100</v>
      </c>
      <c r="Y1548">
        <v>-1</v>
      </c>
      <c r="Z1548">
        <v>0</v>
      </c>
      <c r="AA1548">
        <v>32</v>
      </c>
      <c r="AB1548">
        <v>0</v>
      </c>
      <c r="AC1548">
        <v>0</v>
      </c>
      <c r="AD1548">
        <v>1</v>
      </c>
      <c r="AE1548">
        <v>69</v>
      </c>
      <c r="AF1548">
        <v>70</v>
      </c>
      <c r="AH1548" s="1">
        <v>37460</v>
      </c>
      <c r="AI1548" s="1">
        <v>37535</v>
      </c>
      <c r="AJ1548" s="1">
        <v>37481</v>
      </c>
      <c r="AK1548" s="8" t="s">
        <v>1426</v>
      </c>
      <c r="AM1548" s="12" t="s">
        <v>6866</v>
      </c>
    </row>
    <row r="1549" spans="1:39" x14ac:dyDescent="0.15">
      <c r="A1549" s="2" t="s">
        <v>6867</v>
      </c>
      <c r="B1549" s="2" t="s">
        <v>4059</v>
      </c>
      <c r="C1549" s="2" t="s">
        <v>457</v>
      </c>
      <c r="D1549" s="14" t="s">
        <v>6870</v>
      </c>
      <c r="E1549"/>
      <c r="F1549" t="s">
        <v>458</v>
      </c>
      <c r="G1549" t="s">
        <v>2470</v>
      </c>
      <c r="H1549" t="s">
        <v>5863</v>
      </c>
      <c r="K1549" s="4">
        <v>0</v>
      </c>
      <c r="L1549" s="4" t="s">
        <v>5864</v>
      </c>
      <c r="M1549" s="9">
        <v>9780385499347</v>
      </c>
      <c r="N1549" t="s">
        <v>902</v>
      </c>
      <c r="O1549" t="s">
        <v>1998</v>
      </c>
      <c r="P1549" t="s">
        <v>1998</v>
      </c>
      <c r="Q1549" s="10">
        <v>15</v>
      </c>
      <c r="R1549" s="11">
        <v>0.1</v>
      </c>
      <c r="S1549" s="10">
        <v>11.25</v>
      </c>
      <c r="T1549" s="4" t="s">
        <v>6864</v>
      </c>
      <c r="U1549">
        <v>100</v>
      </c>
      <c r="V1549">
        <v>74</v>
      </c>
      <c r="W1549">
        <v>100</v>
      </c>
      <c r="X1549">
        <v>100</v>
      </c>
      <c r="Y1549">
        <v>35</v>
      </c>
      <c r="Z1549">
        <v>0</v>
      </c>
      <c r="AA1549">
        <v>0</v>
      </c>
      <c r="AB1549">
        <v>0</v>
      </c>
      <c r="AC1549">
        <v>0</v>
      </c>
      <c r="AD1549">
        <v>65</v>
      </c>
      <c r="AE1549">
        <v>0</v>
      </c>
      <c r="AF1549">
        <v>65</v>
      </c>
      <c r="AH1549" s="1">
        <v>37460</v>
      </c>
      <c r="AI1549" s="1">
        <v>37535</v>
      </c>
      <c r="AJ1549" s="1">
        <v>37476</v>
      </c>
      <c r="AK1549" s="8">
        <v>15</v>
      </c>
      <c r="AM1549" s="12" t="s">
        <v>6866</v>
      </c>
    </row>
    <row r="1550" spans="1:39" x14ac:dyDescent="0.15">
      <c r="A1550" s="2" t="s">
        <v>6867</v>
      </c>
      <c r="B1550" s="2" t="s">
        <v>4059</v>
      </c>
      <c r="C1550" s="2" t="s">
        <v>457</v>
      </c>
      <c r="D1550" s="14" t="s">
        <v>6870</v>
      </c>
      <c r="E1550"/>
      <c r="F1550" t="s">
        <v>458</v>
      </c>
      <c r="G1550" t="s">
        <v>2470</v>
      </c>
      <c r="H1550" t="s">
        <v>1644</v>
      </c>
      <c r="K1550" s="4">
        <v>82</v>
      </c>
      <c r="L1550" s="4" t="s">
        <v>1645</v>
      </c>
      <c r="M1550" s="9">
        <v>9780226264011</v>
      </c>
      <c r="N1550" t="s">
        <v>6896</v>
      </c>
      <c r="O1550" t="s">
        <v>6896</v>
      </c>
      <c r="P1550" t="s">
        <v>6896</v>
      </c>
      <c r="Q1550" s="10">
        <v>12.8</v>
      </c>
      <c r="R1550" s="11"/>
      <c r="S1550" s="10">
        <v>9.6</v>
      </c>
      <c r="T1550" s="4" t="s">
        <v>6864</v>
      </c>
      <c r="U1550">
        <v>100</v>
      </c>
      <c r="V1550">
        <v>74</v>
      </c>
      <c r="W1550">
        <v>100</v>
      </c>
      <c r="X1550">
        <v>100</v>
      </c>
      <c r="Y1550">
        <v>0</v>
      </c>
      <c r="Z1550">
        <v>0</v>
      </c>
      <c r="AA1550">
        <v>5</v>
      </c>
      <c r="AB1550">
        <v>0</v>
      </c>
      <c r="AC1550">
        <v>0</v>
      </c>
      <c r="AD1550">
        <v>33</v>
      </c>
      <c r="AE1550">
        <v>19</v>
      </c>
      <c r="AF1550">
        <v>52</v>
      </c>
      <c r="AH1550" s="1">
        <v>37460</v>
      </c>
      <c r="AI1550" s="1">
        <v>37535</v>
      </c>
      <c r="AJ1550" s="1">
        <v>37477</v>
      </c>
      <c r="AK1550" s="8" t="s">
        <v>3769</v>
      </c>
      <c r="AM1550" s="12" t="s">
        <v>1050</v>
      </c>
    </row>
    <row r="1551" spans="1:39" x14ac:dyDescent="0.15">
      <c r="A1551" s="2" t="s">
        <v>6867</v>
      </c>
      <c r="B1551" s="2" t="s">
        <v>4059</v>
      </c>
      <c r="C1551" s="2" t="s">
        <v>457</v>
      </c>
      <c r="D1551" s="14" t="s">
        <v>6870</v>
      </c>
      <c r="E1551"/>
      <c r="F1551" t="s">
        <v>458</v>
      </c>
      <c r="G1551" t="s">
        <v>2508</v>
      </c>
      <c r="H1551" t="s">
        <v>5754</v>
      </c>
      <c r="K1551" s="4">
        <v>96</v>
      </c>
      <c r="L1551" s="4" t="s">
        <v>5755</v>
      </c>
      <c r="M1551" s="9">
        <v>9780691058962</v>
      </c>
      <c r="N1551" t="s">
        <v>6922</v>
      </c>
      <c r="O1551" t="s">
        <v>6922</v>
      </c>
      <c r="P1551" t="s">
        <v>6922</v>
      </c>
      <c r="Q1551" s="10">
        <v>21.95</v>
      </c>
      <c r="R1551" s="11"/>
      <c r="S1551" s="10">
        <v>16.5</v>
      </c>
      <c r="T1551" s="4" t="s">
        <v>6864</v>
      </c>
      <c r="U1551">
        <v>100</v>
      </c>
      <c r="V1551">
        <v>74</v>
      </c>
      <c r="W1551">
        <v>100</v>
      </c>
      <c r="X1551">
        <v>100</v>
      </c>
      <c r="Y1551">
        <v>33</v>
      </c>
      <c r="Z1551">
        <v>0</v>
      </c>
      <c r="AA1551">
        <v>0</v>
      </c>
      <c r="AB1551">
        <v>0</v>
      </c>
      <c r="AC1551">
        <v>0</v>
      </c>
      <c r="AD1551">
        <v>36</v>
      </c>
      <c r="AE1551">
        <v>31</v>
      </c>
      <c r="AF1551">
        <v>67</v>
      </c>
      <c r="AH1551" s="1">
        <v>37460</v>
      </c>
      <c r="AI1551" s="1">
        <v>37535</v>
      </c>
      <c r="AJ1551" s="1">
        <v>37481</v>
      </c>
      <c r="AK1551" s="8" t="s">
        <v>4015</v>
      </c>
      <c r="AM1551" s="12" t="s">
        <v>6866</v>
      </c>
    </row>
    <row r="1552" spans="1:39" x14ac:dyDescent="0.15">
      <c r="A1552" s="2" t="s">
        <v>6867</v>
      </c>
      <c r="B1552" s="2" t="s">
        <v>4059</v>
      </c>
      <c r="C1552" s="2" t="s">
        <v>457</v>
      </c>
      <c r="D1552" s="14" t="s">
        <v>6870</v>
      </c>
      <c r="E1552"/>
      <c r="F1552" t="s">
        <v>458</v>
      </c>
      <c r="G1552" t="s">
        <v>3258</v>
      </c>
      <c r="H1552" t="s">
        <v>3259</v>
      </c>
      <c r="K1552" s="4">
        <v>99</v>
      </c>
      <c r="L1552" s="4" t="s">
        <v>2981</v>
      </c>
      <c r="M1552" s="9">
        <v>9780881322583</v>
      </c>
      <c r="N1552" t="s">
        <v>6902</v>
      </c>
      <c r="O1552" t="s">
        <v>6902</v>
      </c>
      <c r="P1552" t="s">
        <v>6902</v>
      </c>
      <c r="Q1552" s="10">
        <v>21.35</v>
      </c>
      <c r="R1552" s="11"/>
      <c r="S1552" s="10">
        <v>16.05</v>
      </c>
      <c r="T1552" s="4" t="s">
        <v>6864</v>
      </c>
      <c r="U1552">
        <v>100</v>
      </c>
      <c r="V1552">
        <v>74</v>
      </c>
      <c r="W1552">
        <v>100</v>
      </c>
      <c r="X1552">
        <v>100</v>
      </c>
      <c r="Y1552">
        <v>49</v>
      </c>
      <c r="Z1552">
        <v>0</v>
      </c>
      <c r="AA1552">
        <v>0</v>
      </c>
      <c r="AB1552">
        <v>0</v>
      </c>
      <c r="AC1552">
        <v>0</v>
      </c>
      <c r="AD1552">
        <v>45</v>
      </c>
      <c r="AE1552">
        <v>6</v>
      </c>
      <c r="AF1552">
        <v>51</v>
      </c>
      <c r="AH1552" s="1">
        <v>37460</v>
      </c>
      <c r="AI1552" s="1">
        <v>37535</v>
      </c>
      <c r="AJ1552" s="1">
        <v>37474</v>
      </c>
      <c r="AK1552" s="8" t="s">
        <v>6903</v>
      </c>
      <c r="AM1552" s="12" t="s">
        <v>6866</v>
      </c>
    </row>
    <row r="1553" spans="1:39" x14ac:dyDescent="0.15">
      <c r="A1553" s="2" t="s">
        <v>6867</v>
      </c>
      <c r="B1553" s="2" t="s">
        <v>4059</v>
      </c>
      <c r="C1553" s="2" t="s">
        <v>457</v>
      </c>
      <c r="D1553" s="14" t="s">
        <v>6870</v>
      </c>
      <c r="E1553"/>
      <c r="F1553" t="s">
        <v>458</v>
      </c>
      <c r="G1553" t="s">
        <v>459</v>
      </c>
      <c r="H1553" t="s">
        <v>460</v>
      </c>
      <c r="K1553" s="4">
        <v>2</v>
      </c>
      <c r="L1553" s="4" t="s">
        <v>461</v>
      </c>
      <c r="M1553" s="9">
        <v>9780393051247</v>
      </c>
      <c r="N1553" t="s">
        <v>1138</v>
      </c>
      <c r="O1553" t="s">
        <v>1138</v>
      </c>
      <c r="P1553" t="s">
        <v>1138</v>
      </c>
      <c r="Q1553" s="10">
        <v>24.95</v>
      </c>
      <c r="R1553" s="11">
        <v>0.1</v>
      </c>
      <c r="S1553" s="10">
        <v>18.75</v>
      </c>
      <c r="T1553" s="4" t="s">
        <v>6864</v>
      </c>
      <c r="U1553">
        <v>100</v>
      </c>
      <c r="V1553">
        <v>74</v>
      </c>
      <c r="W1553">
        <v>115</v>
      </c>
      <c r="X1553">
        <v>175</v>
      </c>
      <c r="Y1553">
        <v>44</v>
      </c>
      <c r="Z1553">
        <v>0</v>
      </c>
      <c r="AA1553">
        <v>0</v>
      </c>
      <c r="AB1553">
        <v>0</v>
      </c>
      <c r="AC1553">
        <v>0</v>
      </c>
      <c r="AD1553">
        <v>78</v>
      </c>
      <c r="AE1553">
        <v>0</v>
      </c>
      <c r="AF1553">
        <v>78</v>
      </c>
      <c r="AH1553" s="1">
        <v>37468</v>
      </c>
      <c r="AI1553" s="1">
        <v>37535</v>
      </c>
      <c r="AJ1553" s="1">
        <v>37494</v>
      </c>
      <c r="AK1553" s="8">
        <v>24.95</v>
      </c>
      <c r="AM1553" s="12" t="s">
        <v>6866</v>
      </c>
    </row>
    <row r="1554" spans="1:39" x14ac:dyDescent="0.15">
      <c r="A1554" s="2" t="s">
        <v>6867</v>
      </c>
      <c r="B1554" s="2" t="s">
        <v>4059</v>
      </c>
      <c r="C1554" s="2" t="s">
        <v>457</v>
      </c>
      <c r="D1554" s="14" t="s">
        <v>6870</v>
      </c>
      <c r="E1554"/>
      <c r="F1554" t="s">
        <v>458</v>
      </c>
      <c r="G1554" t="s">
        <v>3666</v>
      </c>
      <c r="H1554" t="s">
        <v>3667</v>
      </c>
      <c r="K1554" s="4">
        <v>2</v>
      </c>
      <c r="L1554" s="4" t="s">
        <v>3668</v>
      </c>
      <c r="M1554" s="9">
        <v>9780992973155</v>
      </c>
      <c r="N1554" t="s">
        <v>3666</v>
      </c>
      <c r="O1554" t="s">
        <v>3666</v>
      </c>
      <c r="P1554" t="s">
        <v>3666</v>
      </c>
      <c r="Q1554" s="10">
        <v>20</v>
      </c>
      <c r="R1554" s="11"/>
      <c r="S1554" s="10">
        <v>15</v>
      </c>
      <c r="T1554" s="4" t="s">
        <v>6864</v>
      </c>
      <c r="U1554">
        <v>100</v>
      </c>
      <c r="V1554">
        <v>74</v>
      </c>
      <c r="W1554">
        <v>100</v>
      </c>
      <c r="X1554">
        <v>100</v>
      </c>
      <c r="Y1554">
        <v>64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1</v>
      </c>
      <c r="AH1554" s="1">
        <v>37553</v>
      </c>
      <c r="AI1554" s="1">
        <v>37535</v>
      </c>
      <c r="AJ1554" s="1">
        <v>37557</v>
      </c>
      <c r="AK1554" s="8" t="s">
        <v>3669</v>
      </c>
      <c r="AM1554" s="12" t="s">
        <v>6866</v>
      </c>
    </row>
    <row r="1555" spans="1:39" x14ac:dyDescent="0.15">
      <c r="A1555" s="2" t="s">
        <v>6867</v>
      </c>
      <c r="B1555" s="2" t="s">
        <v>4059</v>
      </c>
      <c r="C1555" s="2" t="s">
        <v>473</v>
      </c>
      <c r="D1555" s="14" t="s">
        <v>6870</v>
      </c>
      <c r="E1555"/>
      <c r="F1555" t="s">
        <v>474</v>
      </c>
      <c r="G1555" t="s">
        <v>1802</v>
      </c>
      <c r="H1555" t="s">
        <v>1803</v>
      </c>
      <c r="K1555" s="4">
        <v>0</v>
      </c>
      <c r="L1555" s="4" t="s">
        <v>1804</v>
      </c>
      <c r="M1555" s="9">
        <v>9780262523271</v>
      </c>
      <c r="N1555" t="s">
        <v>6134</v>
      </c>
      <c r="O1555" t="s">
        <v>2059</v>
      </c>
      <c r="P1555" t="s">
        <v>2059</v>
      </c>
      <c r="Q1555" s="10">
        <v>21.95</v>
      </c>
      <c r="R1555" s="11">
        <v>0.1</v>
      </c>
      <c r="S1555" s="10">
        <v>16.5</v>
      </c>
      <c r="T1555" s="4" t="s">
        <v>6864</v>
      </c>
      <c r="U1555">
        <v>75</v>
      </c>
      <c r="V1555">
        <v>25</v>
      </c>
      <c r="W1555">
        <v>48</v>
      </c>
      <c r="X1555">
        <v>75</v>
      </c>
      <c r="Y1555">
        <v>3</v>
      </c>
      <c r="Z1555">
        <v>0</v>
      </c>
      <c r="AA1555">
        <v>0</v>
      </c>
      <c r="AB1555">
        <v>0</v>
      </c>
      <c r="AC1555">
        <v>0</v>
      </c>
      <c r="AD1555">
        <v>21</v>
      </c>
      <c r="AE1555">
        <v>0</v>
      </c>
      <c r="AF1555">
        <v>21</v>
      </c>
      <c r="AH1555" s="1">
        <v>37412</v>
      </c>
      <c r="AI1555" s="1">
        <v>37535</v>
      </c>
      <c r="AJ1555" s="1">
        <v>37475</v>
      </c>
      <c r="AK1555" s="8">
        <v>21.95</v>
      </c>
      <c r="AM1555" s="12" t="s">
        <v>6866</v>
      </c>
    </row>
    <row r="1556" spans="1:39" x14ac:dyDescent="0.15">
      <c r="A1556" s="2" t="s">
        <v>6867</v>
      </c>
      <c r="B1556" s="2" t="s">
        <v>4059</v>
      </c>
      <c r="C1556" s="2" t="s">
        <v>473</v>
      </c>
      <c r="D1556" s="14" t="s">
        <v>6870</v>
      </c>
      <c r="E1556"/>
      <c r="F1556" t="s">
        <v>474</v>
      </c>
      <c r="G1556" t="s">
        <v>114</v>
      </c>
      <c r="H1556" t="s">
        <v>115</v>
      </c>
      <c r="K1556" s="4">
        <v>98</v>
      </c>
      <c r="L1556" s="4" t="s">
        <v>116</v>
      </c>
      <c r="M1556" s="9">
        <v>9780815711896</v>
      </c>
      <c r="N1556" t="s">
        <v>6599</v>
      </c>
      <c r="O1556" t="s">
        <v>6599</v>
      </c>
      <c r="P1556" t="s">
        <v>6599</v>
      </c>
      <c r="Q1556" s="10">
        <v>17.05</v>
      </c>
      <c r="R1556" s="11"/>
      <c r="S1556" s="10">
        <v>12.8</v>
      </c>
      <c r="T1556" s="4" t="s">
        <v>6864</v>
      </c>
      <c r="U1556">
        <v>75</v>
      </c>
      <c r="V1556">
        <v>25</v>
      </c>
      <c r="W1556">
        <v>52</v>
      </c>
      <c r="X1556">
        <v>75</v>
      </c>
      <c r="Y1556">
        <v>0</v>
      </c>
      <c r="Z1556">
        <v>0</v>
      </c>
      <c r="AA1556">
        <v>2</v>
      </c>
      <c r="AB1556">
        <v>0</v>
      </c>
      <c r="AC1556">
        <v>70</v>
      </c>
      <c r="AD1556">
        <v>0</v>
      </c>
      <c r="AE1556">
        <v>20</v>
      </c>
      <c r="AF1556">
        <v>20</v>
      </c>
      <c r="AH1556" s="1">
        <v>37412</v>
      </c>
      <c r="AI1556" s="1">
        <v>37535</v>
      </c>
      <c r="AJ1556" s="1">
        <v>37481</v>
      </c>
      <c r="AK1556" s="8" t="s">
        <v>5350</v>
      </c>
      <c r="AM1556" s="12" t="s">
        <v>1050</v>
      </c>
    </row>
    <row r="1557" spans="1:39" x14ac:dyDescent="0.15">
      <c r="A1557" s="2" t="s">
        <v>6867</v>
      </c>
      <c r="B1557" s="2" t="s">
        <v>4059</v>
      </c>
      <c r="C1557" s="2" t="s">
        <v>473</v>
      </c>
      <c r="D1557" s="14" t="s">
        <v>6870</v>
      </c>
      <c r="E1557"/>
      <c r="F1557" t="s">
        <v>474</v>
      </c>
      <c r="G1557" t="s">
        <v>475</v>
      </c>
      <c r="H1557" t="s">
        <v>476</v>
      </c>
      <c r="K1557" s="4">
        <v>2</v>
      </c>
      <c r="L1557" s="4" t="s">
        <v>477</v>
      </c>
      <c r="M1557" s="9">
        <v>9780262550420</v>
      </c>
      <c r="N1557" t="s">
        <v>6134</v>
      </c>
      <c r="O1557" t="s">
        <v>2059</v>
      </c>
      <c r="P1557" t="s">
        <v>2059</v>
      </c>
      <c r="Q1557" s="10">
        <v>17.95</v>
      </c>
      <c r="R1557" s="11">
        <v>0.1</v>
      </c>
      <c r="S1557" s="10">
        <v>13.5</v>
      </c>
      <c r="T1557" s="4" t="s">
        <v>6864</v>
      </c>
      <c r="U1557">
        <v>75</v>
      </c>
      <c r="V1557">
        <v>25</v>
      </c>
      <c r="W1557">
        <v>43</v>
      </c>
      <c r="X1557">
        <v>75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23</v>
      </c>
      <c r="AE1557">
        <v>0</v>
      </c>
      <c r="AF1557">
        <v>23</v>
      </c>
      <c r="AH1557" s="1">
        <v>37412</v>
      </c>
      <c r="AI1557" s="1">
        <v>37535</v>
      </c>
      <c r="AJ1557" s="1">
        <v>37481</v>
      </c>
      <c r="AK1557" s="8">
        <v>17.95</v>
      </c>
      <c r="AM1557" s="12" t="s">
        <v>6866</v>
      </c>
    </row>
    <row r="1558" spans="1:39" x14ac:dyDescent="0.15">
      <c r="A1558" s="2" t="s">
        <v>6867</v>
      </c>
      <c r="B1558" s="2" t="s">
        <v>4059</v>
      </c>
      <c r="C1558" s="2" t="s">
        <v>473</v>
      </c>
      <c r="D1558" s="14" t="s">
        <v>6870</v>
      </c>
      <c r="E1558"/>
      <c r="F1558" t="s">
        <v>474</v>
      </c>
      <c r="G1558" t="s">
        <v>1498</v>
      </c>
      <c r="H1558" t="s">
        <v>1499</v>
      </c>
      <c r="K1558" s="4">
        <v>1</v>
      </c>
      <c r="L1558" s="4" t="s">
        <v>1500</v>
      </c>
      <c r="M1558" s="9">
        <v>9780881322958</v>
      </c>
      <c r="N1558" t="s">
        <v>6902</v>
      </c>
      <c r="O1558" t="s">
        <v>6902</v>
      </c>
      <c r="P1558" t="s">
        <v>6902</v>
      </c>
      <c r="Q1558" s="10">
        <v>20.25</v>
      </c>
      <c r="R1558" s="11"/>
      <c r="S1558" s="10">
        <v>15.2</v>
      </c>
      <c r="T1558" s="4" t="s">
        <v>6864</v>
      </c>
      <c r="U1558">
        <v>75</v>
      </c>
      <c r="V1558">
        <v>25</v>
      </c>
      <c r="W1558">
        <v>44</v>
      </c>
      <c r="X1558">
        <v>75</v>
      </c>
      <c r="Y1558">
        <v>24</v>
      </c>
      <c r="Z1558">
        <v>0</v>
      </c>
      <c r="AA1558">
        <v>1</v>
      </c>
      <c r="AB1558">
        <v>0</v>
      </c>
      <c r="AC1558">
        <v>8</v>
      </c>
      <c r="AD1558">
        <v>14</v>
      </c>
      <c r="AE1558">
        <v>8</v>
      </c>
      <c r="AF1558">
        <v>22</v>
      </c>
      <c r="AH1558" s="1">
        <v>37412</v>
      </c>
      <c r="AI1558" s="1">
        <v>37535</v>
      </c>
      <c r="AJ1558" s="1">
        <v>37481</v>
      </c>
      <c r="AK1558" s="8" t="s">
        <v>316</v>
      </c>
      <c r="AM1558" s="12" t="s">
        <v>6866</v>
      </c>
    </row>
    <row r="1559" spans="1:39" x14ac:dyDescent="0.15">
      <c r="A1559" s="2" t="s">
        <v>6867</v>
      </c>
      <c r="B1559" s="2" t="s">
        <v>4059</v>
      </c>
      <c r="C1559" s="2" t="s">
        <v>473</v>
      </c>
      <c r="D1559" s="14" t="s">
        <v>6870</v>
      </c>
      <c r="E1559"/>
      <c r="F1559" t="s">
        <v>474</v>
      </c>
      <c r="G1559" t="s">
        <v>459</v>
      </c>
      <c r="H1559" t="s">
        <v>460</v>
      </c>
      <c r="K1559" s="4">
        <v>2</v>
      </c>
      <c r="L1559" s="4" t="s">
        <v>461</v>
      </c>
      <c r="M1559" s="9">
        <v>9780393051247</v>
      </c>
      <c r="N1559" t="s">
        <v>1138</v>
      </c>
      <c r="O1559" t="s">
        <v>1138</v>
      </c>
      <c r="P1559" t="s">
        <v>1138</v>
      </c>
      <c r="Q1559" s="10">
        <v>24.95</v>
      </c>
      <c r="R1559" s="11">
        <v>0.1</v>
      </c>
      <c r="S1559" s="10">
        <v>18.75</v>
      </c>
      <c r="T1559" s="4" t="s">
        <v>6864</v>
      </c>
      <c r="U1559">
        <v>75</v>
      </c>
      <c r="V1559">
        <v>25</v>
      </c>
      <c r="W1559">
        <v>115</v>
      </c>
      <c r="X1559">
        <v>175</v>
      </c>
      <c r="Y1559">
        <v>44</v>
      </c>
      <c r="Z1559">
        <v>0</v>
      </c>
      <c r="AA1559">
        <v>0</v>
      </c>
      <c r="AB1559">
        <v>0</v>
      </c>
      <c r="AC1559">
        <v>0</v>
      </c>
      <c r="AD1559">
        <v>78</v>
      </c>
      <c r="AE1559">
        <v>0</v>
      </c>
      <c r="AF1559">
        <v>78</v>
      </c>
      <c r="AH1559" s="1">
        <v>37412</v>
      </c>
      <c r="AI1559" s="1">
        <v>37535</v>
      </c>
      <c r="AJ1559" s="1">
        <v>37494</v>
      </c>
      <c r="AK1559" s="8">
        <v>24.95</v>
      </c>
      <c r="AM1559" s="12" t="s">
        <v>6866</v>
      </c>
    </row>
    <row r="1560" spans="1:39" x14ac:dyDescent="0.15">
      <c r="A1560" s="2" t="s">
        <v>6867</v>
      </c>
      <c r="B1560" s="2" t="s">
        <v>4059</v>
      </c>
      <c r="C1560" s="2" t="s">
        <v>522</v>
      </c>
      <c r="D1560" s="14" t="s">
        <v>6870</v>
      </c>
      <c r="E1560"/>
      <c r="F1560" t="s">
        <v>523</v>
      </c>
      <c r="G1560" t="s">
        <v>1184</v>
      </c>
      <c r="H1560" t="s">
        <v>1185</v>
      </c>
      <c r="K1560" s="4">
        <v>97</v>
      </c>
      <c r="L1560" s="4" t="s">
        <v>1186</v>
      </c>
      <c r="M1560" s="9">
        <v>9780393971071</v>
      </c>
      <c r="N1560" t="s">
        <v>1138</v>
      </c>
      <c r="O1560" t="s">
        <v>1138</v>
      </c>
      <c r="P1560" t="s">
        <v>1138</v>
      </c>
      <c r="Q1560" s="10">
        <v>23.7</v>
      </c>
      <c r="R1560" s="11"/>
      <c r="S1560" s="10">
        <v>17.8</v>
      </c>
      <c r="T1560" s="4" t="s">
        <v>6864</v>
      </c>
      <c r="U1560">
        <v>125</v>
      </c>
      <c r="V1560">
        <v>96</v>
      </c>
      <c r="W1560">
        <v>145</v>
      </c>
      <c r="X1560">
        <v>195</v>
      </c>
      <c r="Y1560">
        <v>7</v>
      </c>
      <c r="Z1560">
        <v>0</v>
      </c>
      <c r="AA1560">
        <v>3</v>
      </c>
      <c r="AB1560">
        <v>0</v>
      </c>
      <c r="AC1560">
        <v>1</v>
      </c>
      <c r="AD1560">
        <v>117</v>
      </c>
      <c r="AE1560">
        <v>21</v>
      </c>
      <c r="AF1560">
        <v>138</v>
      </c>
      <c r="AH1560" s="1">
        <v>37476</v>
      </c>
      <c r="AI1560" s="1">
        <v>37535</v>
      </c>
      <c r="AJ1560" s="1">
        <v>37516</v>
      </c>
      <c r="AK1560" s="8" t="s">
        <v>1187</v>
      </c>
      <c r="AM1560" s="12" t="s">
        <v>6866</v>
      </c>
    </row>
    <row r="1561" spans="1:39" x14ac:dyDescent="0.15">
      <c r="A1561" s="2" t="s">
        <v>6867</v>
      </c>
      <c r="B1561" s="2" t="s">
        <v>4059</v>
      </c>
      <c r="C1561" s="2" t="s">
        <v>522</v>
      </c>
      <c r="D1561" s="14" t="s">
        <v>6870</v>
      </c>
      <c r="E1561"/>
      <c r="F1561" t="s">
        <v>523</v>
      </c>
      <c r="G1561" t="s">
        <v>4866</v>
      </c>
      <c r="H1561" t="s">
        <v>4867</v>
      </c>
      <c r="I1561" s="4">
        <v>3</v>
      </c>
      <c r="K1561" s="4">
        <v>2</v>
      </c>
      <c r="L1561" s="4" t="s">
        <v>4868</v>
      </c>
      <c r="M1561" s="9">
        <v>9781568027562</v>
      </c>
      <c r="N1561" t="s">
        <v>516</v>
      </c>
      <c r="O1561" t="s">
        <v>516</v>
      </c>
      <c r="P1561" t="s">
        <v>516</v>
      </c>
      <c r="Q1561" s="10">
        <v>34.25</v>
      </c>
      <c r="R1561" s="11"/>
      <c r="S1561" s="10">
        <v>25.7</v>
      </c>
      <c r="T1561" s="4" t="s">
        <v>6864</v>
      </c>
      <c r="U1561">
        <v>125</v>
      </c>
      <c r="V1561">
        <v>96</v>
      </c>
      <c r="W1561">
        <v>85</v>
      </c>
      <c r="X1561">
        <v>125</v>
      </c>
      <c r="Y1561">
        <v>9</v>
      </c>
      <c r="Z1561">
        <v>0</v>
      </c>
      <c r="AA1561">
        <v>0</v>
      </c>
      <c r="AB1561">
        <v>0</v>
      </c>
      <c r="AC1561">
        <v>0</v>
      </c>
      <c r="AD1561">
        <v>97</v>
      </c>
      <c r="AE1561">
        <v>1</v>
      </c>
      <c r="AF1561">
        <v>98</v>
      </c>
      <c r="AH1561" s="1">
        <v>37476</v>
      </c>
      <c r="AI1561" s="1">
        <v>37535</v>
      </c>
      <c r="AJ1561" s="1">
        <v>37550</v>
      </c>
      <c r="AK1561" s="8" t="s">
        <v>4869</v>
      </c>
      <c r="AM1561" s="12" t="s">
        <v>6866</v>
      </c>
    </row>
    <row r="1562" spans="1:39" x14ac:dyDescent="0.15">
      <c r="A1562" s="2" t="s">
        <v>6867</v>
      </c>
      <c r="B1562" s="2" t="s">
        <v>4059</v>
      </c>
      <c r="C1562" s="2" t="s">
        <v>2390</v>
      </c>
      <c r="D1562" s="14" t="s">
        <v>6870</v>
      </c>
      <c r="E1562"/>
      <c r="F1562" t="s">
        <v>6871</v>
      </c>
      <c r="G1562" t="s">
        <v>2391</v>
      </c>
      <c r="H1562" t="s">
        <v>2392</v>
      </c>
      <c r="K1562" s="4">
        <v>95</v>
      </c>
      <c r="L1562" s="4" t="s">
        <v>2393</v>
      </c>
      <c r="M1562" s="9">
        <v>9780226065847</v>
      </c>
      <c r="N1562" t="s">
        <v>6896</v>
      </c>
      <c r="O1562" t="s">
        <v>6896</v>
      </c>
      <c r="P1562" t="s">
        <v>6896</v>
      </c>
      <c r="Q1562" s="10">
        <v>14</v>
      </c>
      <c r="R1562" s="11">
        <v>0.1</v>
      </c>
      <c r="S1562" s="10">
        <v>10.5</v>
      </c>
      <c r="T1562" s="4" t="s">
        <v>6864</v>
      </c>
      <c r="U1562">
        <v>25</v>
      </c>
      <c r="V1562">
        <v>30</v>
      </c>
      <c r="W1562">
        <v>21</v>
      </c>
      <c r="X1562">
        <v>25</v>
      </c>
      <c r="Y1562">
        <v>4</v>
      </c>
      <c r="Z1562">
        <v>4</v>
      </c>
      <c r="AA1562">
        <v>9</v>
      </c>
      <c r="AB1562">
        <v>0</v>
      </c>
      <c r="AC1562">
        <v>0</v>
      </c>
      <c r="AD1562">
        <v>26</v>
      </c>
      <c r="AE1562">
        <v>2</v>
      </c>
      <c r="AF1562">
        <v>28</v>
      </c>
      <c r="AH1562" s="1">
        <v>37463</v>
      </c>
      <c r="AI1562" s="1">
        <v>37577</v>
      </c>
      <c r="AJ1562" s="1">
        <v>37559</v>
      </c>
      <c r="AK1562" s="8">
        <v>14</v>
      </c>
      <c r="AM1562" s="12" t="s">
        <v>6866</v>
      </c>
    </row>
    <row r="1563" spans="1:39" x14ac:dyDescent="0.15">
      <c r="A1563" s="2" t="s">
        <v>6867</v>
      </c>
      <c r="B1563" s="2" t="s">
        <v>4059</v>
      </c>
      <c r="C1563" s="2" t="s">
        <v>190</v>
      </c>
      <c r="D1563" s="14" t="s">
        <v>6870</v>
      </c>
      <c r="E1563"/>
      <c r="F1563" t="s">
        <v>191</v>
      </c>
      <c r="G1563" t="s">
        <v>2693</v>
      </c>
      <c r="H1563" t="s">
        <v>950</v>
      </c>
      <c r="K1563" s="4">
        <v>96</v>
      </c>
      <c r="L1563" s="4" t="s">
        <v>951</v>
      </c>
      <c r="M1563" s="9">
        <v>9780521484008</v>
      </c>
      <c r="N1563" t="s">
        <v>4020</v>
      </c>
      <c r="O1563" t="s">
        <v>4020</v>
      </c>
      <c r="P1563" t="s">
        <v>4020</v>
      </c>
      <c r="Q1563" s="10">
        <v>11.75</v>
      </c>
      <c r="R1563" s="11"/>
      <c r="S1563" s="10">
        <v>8.85</v>
      </c>
      <c r="T1563" s="4" t="s">
        <v>6864</v>
      </c>
      <c r="U1563">
        <v>25</v>
      </c>
      <c r="V1563">
        <v>4</v>
      </c>
      <c r="W1563">
        <v>106</v>
      </c>
      <c r="X1563">
        <v>125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49</v>
      </c>
      <c r="AE1563">
        <v>34</v>
      </c>
      <c r="AF1563">
        <v>83</v>
      </c>
      <c r="AH1563" s="1">
        <v>37466</v>
      </c>
      <c r="AI1563" s="1">
        <v>37535</v>
      </c>
      <c r="AJ1563" s="1">
        <v>37559</v>
      </c>
      <c r="AK1563" s="8" t="s">
        <v>952</v>
      </c>
      <c r="AM1563" s="12" t="s">
        <v>6866</v>
      </c>
    </row>
    <row r="1564" spans="1:39" x14ac:dyDescent="0.15">
      <c r="A1564" s="2" t="s">
        <v>6867</v>
      </c>
      <c r="B1564" s="2" t="s">
        <v>4059</v>
      </c>
      <c r="C1564" s="2" t="s">
        <v>190</v>
      </c>
      <c r="D1564" s="14" t="s">
        <v>6870</v>
      </c>
      <c r="E1564"/>
      <c r="F1564" t="s">
        <v>191</v>
      </c>
      <c r="G1564" t="s">
        <v>4205</v>
      </c>
      <c r="H1564" t="s">
        <v>2778</v>
      </c>
      <c r="K1564" s="4">
        <v>84</v>
      </c>
      <c r="L1564" s="4" t="s">
        <v>2779</v>
      </c>
      <c r="M1564" s="9">
        <v>9780140444261</v>
      </c>
      <c r="N1564" t="s">
        <v>3936</v>
      </c>
      <c r="O1564" t="s">
        <v>3936</v>
      </c>
      <c r="P1564" t="s">
        <v>3936</v>
      </c>
      <c r="Q1564" s="10">
        <v>15.95</v>
      </c>
      <c r="R1564" s="11">
        <v>0.1</v>
      </c>
      <c r="S1564" s="10">
        <v>12</v>
      </c>
      <c r="T1564" s="4" t="s">
        <v>6864</v>
      </c>
      <c r="U1564">
        <v>25</v>
      </c>
      <c r="V1564">
        <v>4</v>
      </c>
      <c r="W1564">
        <v>16</v>
      </c>
      <c r="X1564">
        <v>25</v>
      </c>
      <c r="Y1564">
        <v>7</v>
      </c>
      <c r="Z1564">
        <v>0</v>
      </c>
      <c r="AA1564">
        <v>5</v>
      </c>
      <c r="AB1564">
        <v>0</v>
      </c>
      <c r="AC1564">
        <v>4</v>
      </c>
      <c r="AD1564">
        <v>1</v>
      </c>
      <c r="AE1564">
        <v>5</v>
      </c>
      <c r="AF1564">
        <v>6</v>
      </c>
      <c r="AH1564" s="1">
        <v>37460</v>
      </c>
      <c r="AI1564" s="1">
        <v>37535</v>
      </c>
      <c r="AJ1564" s="1">
        <v>37484</v>
      </c>
      <c r="AK1564" s="8">
        <v>15.95</v>
      </c>
      <c r="AM1564" s="12" t="s">
        <v>6866</v>
      </c>
    </row>
    <row r="1565" spans="1:39" x14ac:dyDescent="0.15">
      <c r="A1565" s="2" t="s">
        <v>6867</v>
      </c>
      <c r="B1565" s="2" t="s">
        <v>4059</v>
      </c>
      <c r="C1565" s="2" t="s">
        <v>190</v>
      </c>
      <c r="D1565" s="14" t="s">
        <v>6870</v>
      </c>
      <c r="E1565"/>
      <c r="F1565" t="s">
        <v>191</v>
      </c>
      <c r="G1565" t="s">
        <v>192</v>
      </c>
      <c r="H1565" t="s">
        <v>193</v>
      </c>
      <c r="K1565" s="4">
        <v>91</v>
      </c>
      <c r="L1565" s="4" t="s">
        <v>194</v>
      </c>
      <c r="M1565" s="9">
        <v>9780521275705</v>
      </c>
      <c r="N1565" t="s">
        <v>4020</v>
      </c>
      <c r="O1565" t="s">
        <v>4020</v>
      </c>
      <c r="P1565" t="s">
        <v>4020</v>
      </c>
      <c r="Q1565" s="10">
        <v>19.2</v>
      </c>
      <c r="R1565" s="11"/>
      <c r="S1565" s="10">
        <v>14.4</v>
      </c>
      <c r="T1565" s="4" t="s">
        <v>6864</v>
      </c>
      <c r="U1565">
        <v>25</v>
      </c>
      <c r="V1565">
        <v>4</v>
      </c>
      <c r="W1565">
        <v>20</v>
      </c>
      <c r="X1565">
        <v>25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</v>
      </c>
      <c r="AE1565">
        <v>3</v>
      </c>
      <c r="AF1565">
        <v>6</v>
      </c>
      <c r="AH1565" s="1">
        <v>37460</v>
      </c>
      <c r="AI1565" s="1">
        <v>37535</v>
      </c>
      <c r="AJ1565" s="1">
        <v>37491</v>
      </c>
      <c r="AK1565" s="8" t="s">
        <v>195</v>
      </c>
      <c r="AM1565" s="12" t="s">
        <v>6866</v>
      </c>
    </row>
    <row r="1566" spans="1:39" x14ac:dyDescent="0.15">
      <c r="A1566" s="2" t="s">
        <v>6867</v>
      </c>
      <c r="B1566" s="2" t="s">
        <v>4059</v>
      </c>
      <c r="C1566" s="2" t="s">
        <v>190</v>
      </c>
      <c r="D1566" s="14" t="s">
        <v>6870</v>
      </c>
      <c r="E1566"/>
      <c r="F1566" t="s">
        <v>191</v>
      </c>
      <c r="G1566" t="s">
        <v>127</v>
      </c>
      <c r="H1566" t="s">
        <v>128</v>
      </c>
      <c r="K1566" s="4">
        <v>94</v>
      </c>
      <c r="L1566" s="4" t="s">
        <v>129</v>
      </c>
      <c r="M1566" s="9">
        <v>9780872201774</v>
      </c>
      <c r="N1566" t="s">
        <v>4000</v>
      </c>
      <c r="O1566" t="s">
        <v>4000</v>
      </c>
      <c r="P1566" t="s">
        <v>4000</v>
      </c>
      <c r="Q1566" s="10">
        <v>11.7</v>
      </c>
      <c r="R1566" s="11"/>
      <c r="S1566" s="10">
        <v>8.8000000000000007</v>
      </c>
      <c r="T1566" s="4" t="s">
        <v>6864</v>
      </c>
      <c r="U1566">
        <v>25</v>
      </c>
      <c r="V1566">
        <v>4</v>
      </c>
      <c r="W1566">
        <v>20</v>
      </c>
      <c r="X1566">
        <v>25</v>
      </c>
      <c r="Y1566">
        <v>17</v>
      </c>
      <c r="Z1566">
        <v>0</v>
      </c>
      <c r="AA1566">
        <v>1</v>
      </c>
      <c r="AB1566">
        <v>0</v>
      </c>
      <c r="AC1566">
        <v>0</v>
      </c>
      <c r="AD1566">
        <v>3</v>
      </c>
      <c r="AE1566">
        <v>0</v>
      </c>
      <c r="AF1566">
        <v>3</v>
      </c>
      <c r="AH1566" s="1">
        <v>37460</v>
      </c>
      <c r="AI1566" s="1">
        <v>37535</v>
      </c>
      <c r="AJ1566" s="1">
        <v>37477</v>
      </c>
      <c r="AK1566" s="8" t="s">
        <v>5149</v>
      </c>
      <c r="AM1566" s="12" t="s">
        <v>6866</v>
      </c>
    </row>
    <row r="1567" spans="1:39" x14ac:dyDescent="0.15">
      <c r="A1567" s="2" t="s">
        <v>6867</v>
      </c>
      <c r="B1567" s="2" t="s">
        <v>4059</v>
      </c>
      <c r="C1567" s="2" t="s">
        <v>190</v>
      </c>
      <c r="D1567" s="14" t="s">
        <v>6870</v>
      </c>
      <c r="E1567"/>
      <c r="F1567" t="s">
        <v>191</v>
      </c>
      <c r="G1567" t="s">
        <v>32</v>
      </c>
      <c r="H1567" t="s">
        <v>40</v>
      </c>
      <c r="K1567" s="4">
        <v>94</v>
      </c>
      <c r="L1567" s="4" t="s">
        <v>2982</v>
      </c>
      <c r="M1567" s="9">
        <v>9780872202474</v>
      </c>
      <c r="N1567" t="s">
        <v>4000</v>
      </c>
      <c r="O1567" t="s">
        <v>4000</v>
      </c>
      <c r="P1567" t="s">
        <v>4000</v>
      </c>
      <c r="Q1567" s="10">
        <v>9.5500000000000007</v>
      </c>
      <c r="R1567" s="11"/>
      <c r="S1567" s="10">
        <v>7.2</v>
      </c>
      <c r="T1567" s="4" t="s">
        <v>6864</v>
      </c>
      <c r="U1567">
        <v>25</v>
      </c>
      <c r="V1567">
        <v>4</v>
      </c>
      <c r="W1567">
        <v>20</v>
      </c>
      <c r="X1567">
        <v>25</v>
      </c>
      <c r="Y1567">
        <v>0</v>
      </c>
      <c r="Z1567">
        <v>0</v>
      </c>
      <c r="AA1567">
        <v>38</v>
      </c>
      <c r="AB1567">
        <v>0</v>
      </c>
      <c r="AC1567">
        <v>0</v>
      </c>
      <c r="AD1567">
        <v>0</v>
      </c>
      <c r="AE1567">
        <v>2</v>
      </c>
      <c r="AF1567">
        <v>2</v>
      </c>
      <c r="AH1567" s="1">
        <v>37460</v>
      </c>
      <c r="AI1567" s="1">
        <v>37535</v>
      </c>
      <c r="AJ1567" s="1">
        <v>37323</v>
      </c>
      <c r="AK1567" s="8" t="s">
        <v>5188</v>
      </c>
      <c r="AM1567" s="12" t="s">
        <v>6866</v>
      </c>
    </row>
    <row r="1568" spans="1:39" x14ac:dyDescent="0.15">
      <c r="A1568" s="2" t="s">
        <v>6867</v>
      </c>
      <c r="B1568" s="2" t="s">
        <v>4059</v>
      </c>
      <c r="C1568" s="2" t="s">
        <v>190</v>
      </c>
      <c r="D1568" s="14" t="s">
        <v>6870</v>
      </c>
      <c r="E1568"/>
      <c r="F1568" t="s">
        <v>191</v>
      </c>
      <c r="G1568" t="s">
        <v>509</v>
      </c>
      <c r="H1568" t="s">
        <v>1769</v>
      </c>
      <c r="K1568" s="4">
        <v>97</v>
      </c>
      <c r="L1568" s="4" t="s">
        <v>1770</v>
      </c>
      <c r="M1568" s="9">
        <v>9780872203495</v>
      </c>
      <c r="N1568" t="s">
        <v>4000</v>
      </c>
      <c r="O1568" t="s">
        <v>4000</v>
      </c>
      <c r="P1568" t="s">
        <v>4000</v>
      </c>
      <c r="Q1568" s="10">
        <v>50.15</v>
      </c>
      <c r="R1568" s="11"/>
      <c r="S1568" s="10">
        <v>37.65</v>
      </c>
      <c r="T1568" s="4" t="s">
        <v>6864</v>
      </c>
      <c r="U1568">
        <v>25</v>
      </c>
      <c r="V1568">
        <v>4</v>
      </c>
      <c r="W1568">
        <v>59</v>
      </c>
      <c r="X1568">
        <v>75</v>
      </c>
      <c r="Y1568">
        <v>14</v>
      </c>
      <c r="Z1568">
        <v>0</v>
      </c>
      <c r="AA1568">
        <v>0</v>
      </c>
      <c r="AB1568">
        <v>0</v>
      </c>
      <c r="AC1568">
        <v>0</v>
      </c>
      <c r="AD1568">
        <v>34</v>
      </c>
      <c r="AE1568">
        <v>11</v>
      </c>
      <c r="AF1568">
        <v>45</v>
      </c>
      <c r="AH1568" s="1">
        <v>37460</v>
      </c>
      <c r="AI1568" s="1">
        <v>37535</v>
      </c>
      <c r="AJ1568" s="1">
        <v>37481</v>
      </c>
      <c r="AK1568" s="8" t="s">
        <v>1771</v>
      </c>
      <c r="AM1568" s="12" t="s">
        <v>6866</v>
      </c>
    </row>
    <row r="1569" spans="1:39" x14ac:dyDescent="0.15">
      <c r="A1569" s="2" t="s">
        <v>6867</v>
      </c>
      <c r="B1569" s="2" t="s">
        <v>4059</v>
      </c>
      <c r="C1569" s="2" t="s">
        <v>190</v>
      </c>
      <c r="D1569" s="14" t="s">
        <v>6870</v>
      </c>
      <c r="E1569"/>
      <c r="F1569" t="s">
        <v>191</v>
      </c>
      <c r="G1569" t="s">
        <v>1684</v>
      </c>
      <c r="H1569" t="s">
        <v>1685</v>
      </c>
      <c r="K1569" s="4">
        <v>96</v>
      </c>
      <c r="L1569" s="4" t="s">
        <v>1686</v>
      </c>
      <c r="M1569" s="9">
        <v>9780684827902</v>
      </c>
      <c r="N1569" t="s">
        <v>2680</v>
      </c>
      <c r="O1569" t="s">
        <v>5368</v>
      </c>
      <c r="P1569" t="s">
        <v>5368</v>
      </c>
      <c r="Q1569" s="10">
        <v>25</v>
      </c>
      <c r="R1569" s="11">
        <v>0.1</v>
      </c>
      <c r="S1569" s="10">
        <v>18.75</v>
      </c>
      <c r="T1569" s="4" t="s">
        <v>6864</v>
      </c>
      <c r="U1569">
        <v>25</v>
      </c>
      <c r="V1569">
        <v>4</v>
      </c>
      <c r="W1569">
        <v>140</v>
      </c>
      <c r="X1569">
        <v>170</v>
      </c>
      <c r="Y1569">
        <v>18</v>
      </c>
      <c r="Z1569">
        <v>0</v>
      </c>
      <c r="AA1569">
        <v>0</v>
      </c>
      <c r="AB1569">
        <v>0</v>
      </c>
      <c r="AC1569">
        <v>3</v>
      </c>
      <c r="AD1569">
        <v>122</v>
      </c>
      <c r="AE1569">
        <v>0</v>
      </c>
      <c r="AF1569">
        <v>122</v>
      </c>
      <c r="AH1569" s="1">
        <v>37460</v>
      </c>
      <c r="AI1569" s="1">
        <v>37535</v>
      </c>
      <c r="AJ1569" s="1">
        <v>37481</v>
      </c>
      <c r="AK1569" s="8">
        <v>25</v>
      </c>
      <c r="AM1569" s="12" t="s">
        <v>6866</v>
      </c>
    </row>
    <row r="1570" spans="1:39" x14ac:dyDescent="0.15">
      <c r="A1570" s="2" t="s">
        <v>6867</v>
      </c>
      <c r="B1570" s="2" t="s">
        <v>4059</v>
      </c>
      <c r="C1570" s="2" t="s">
        <v>5328</v>
      </c>
      <c r="D1570" s="14" t="s">
        <v>6870</v>
      </c>
      <c r="E1570"/>
      <c r="F1570" t="s">
        <v>6871</v>
      </c>
      <c r="G1570" t="s">
        <v>6911</v>
      </c>
      <c r="H1570" t="s">
        <v>6912</v>
      </c>
      <c r="L1570" s="4" t="s">
        <v>6913</v>
      </c>
      <c r="M1570" s="9">
        <v>9780189999999</v>
      </c>
      <c r="N1570" t="s">
        <v>6914</v>
      </c>
      <c r="O1570" t="s">
        <v>6914</v>
      </c>
      <c r="P1570" t="s">
        <v>6914</v>
      </c>
      <c r="Q1570" s="10">
        <v>0</v>
      </c>
      <c r="R1570" s="11"/>
      <c r="S1570" s="10">
        <v>0</v>
      </c>
      <c r="T1570" s="4" t="s">
        <v>6864</v>
      </c>
      <c r="U1570">
        <v>0</v>
      </c>
      <c r="V1570">
        <v>10</v>
      </c>
      <c r="W1570">
        <v>0</v>
      </c>
      <c r="X1570">
        <v>424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H1570" s="1">
        <v>37491</v>
      </c>
      <c r="AI1570" s="1">
        <v>37535</v>
      </c>
      <c r="AM1570" s="12" t="s">
        <v>6866</v>
      </c>
    </row>
    <row r="1571" spans="1:39" x14ac:dyDescent="0.15">
      <c r="A1571" s="2" t="s">
        <v>6867</v>
      </c>
      <c r="B1571" s="2" t="s">
        <v>4059</v>
      </c>
      <c r="C1571" s="2" t="s">
        <v>3376</v>
      </c>
      <c r="D1571" s="14" t="s">
        <v>6870</v>
      </c>
      <c r="E1571"/>
      <c r="F1571" t="s">
        <v>3377</v>
      </c>
      <c r="G1571" t="s">
        <v>3378</v>
      </c>
      <c r="H1571" t="s">
        <v>3379</v>
      </c>
      <c r="K1571" s="4">
        <v>92</v>
      </c>
      <c r="L1571" s="4" t="s">
        <v>3380</v>
      </c>
      <c r="M1571" s="9">
        <v>9780691003955</v>
      </c>
      <c r="N1571" t="s">
        <v>6922</v>
      </c>
      <c r="O1571" t="s">
        <v>6922</v>
      </c>
      <c r="P1571" t="s">
        <v>6922</v>
      </c>
      <c r="Q1571" s="10">
        <v>35</v>
      </c>
      <c r="R1571" s="11"/>
      <c r="S1571" s="10">
        <v>26.25</v>
      </c>
      <c r="T1571" s="4" t="s">
        <v>6864</v>
      </c>
      <c r="U1571">
        <v>15</v>
      </c>
      <c r="V1571">
        <v>10</v>
      </c>
      <c r="W1571">
        <v>10</v>
      </c>
      <c r="X1571">
        <v>15</v>
      </c>
      <c r="Y1571">
        <v>5</v>
      </c>
      <c r="Z1571">
        <v>0</v>
      </c>
      <c r="AA1571">
        <v>0</v>
      </c>
      <c r="AB1571">
        <v>0</v>
      </c>
      <c r="AC1571">
        <v>0</v>
      </c>
      <c r="AD1571">
        <v>5</v>
      </c>
      <c r="AE1571">
        <v>0</v>
      </c>
      <c r="AF1571">
        <v>5</v>
      </c>
      <c r="AH1571" s="1">
        <v>37517</v>
      </c>
      <c r="AI1571" s="1">
        <v>37535</v>
      </c>
      <c r="AJ1571" s="1">
        <v>37525</v>
      </c>
      <c r="AK1571" s="8" t="s">
        <v>3381</v>
      </c>
      <c r="AM1571" s="12" t="s">
        <v>6866</v>
      </c>
    </row>
    <row r="1572" spans="1:39" x14ac:dyDescent="0.15">
      <c r="A1572" s="2" t="s">
        <v>6867</v>
      </c>
      <c r="B1572" s="2" t="s">
        <v>4059</v>
      </c>
      <c r="C1572" s="2" t="s">
        <v>3376</v>
      </c>
      <c r="D1572" s="14" t="s">
        <v>6870</v>
      </c>
      <c r="E1572"/>
      <c r="F1572" t="s">
        <v>6871</v>
      </c>
      <c r="G1572" t="s">
        <v>6911</v>
      </c>
      <c r="H1572" t="s">
        <v>6912</v>
      </c>
      <c r="L1572" s="4" t="s">
        <v>6913</v>
      </c>
      <c r="M1572" s="9">
        <v>9780189999999</v>
      </c>
      <c r="N1572" t="s">
        <v>6914</v>
      </c>
      <c r="O1572" t="s">
        <v>6914</v>
      </c>
      <c r="P1572" t="s">
        <v>6914</v>
      </c>
      <c r="Q1572" s="10">
        <v>0</v>
      </c>
      <c r="R1572" s="11"/>
      <c r="S1572" s="10">
        <v>0</v>
      </c>
      <c r="T1572" s="4" t="s">
        <v>6864</v>
      </c>
      <c r="U1572">
        <v>0</v>
      </c>
      <c r="V1572">
        <v>10</v>
      </c>
      <c r="W1572">
        <v>0</v>
      </c>
      <c r="X1572">
        <v>424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H1572" s="1">
        <v>37491</v>
      </c>
      <c r="AI1572" s="1">
        <v>37535</v>
      </c>
      <c r="AM1572" s="12" t="s">
        <v>6866</v>
      </c>
    </row>
    <row r="1573" spans="1:39" x14ac:dyDescent="0.15">
      <c r="A1573" s="2" t="s">
        <v>6867</v>
      </c>
      <c r="B1573" s="2" t="s">
        <v>4059</v>
      </c>
      <c r="C1573" s="2" t="s">
        <v>4644</v>
      </c>
      <c r="D1573" s="14" t="s">
        <v>6870</v>
      </c>
      <c r="E1573"/>
      <c r="F1573" t="s">
        <v>6871</v>
      </c>
      <c r="G1573" t="s">
        <v>6911</v>
      </c>
      <c r="H1573" t="s">
        <v>6912</v>
      </c>
      <c r="L1573" s="4" t="s">
        <v>6913</v>
      </c>
      <c r="M1573" s="9">
        <v>9780189999999</v>
      </c>
      <c r="N1573" t="s">
        <v>6914</v>
      </c>
      <c r="O1573" t="s">
        <v>6914</v>
      </c>
      <c r="P1573" t="s">
        <v>6914</v>
      </c>
      <c r="Q1573" s="10">
        <v>0</v>
      </c>
      <c r="R1573" s="11"/>
      <c r="S1573" s="10">
        <v>0</v>
      </c>
      <c r="T1573" s="4" t="s">
        <v>6864</v>
      </c>
      <c r="U1573">
        <v>0</v>
      </c>
      <c r="V1573">
        <v>14</v>
      </c>
      <c r="W1573">
        <v>0</v>
      </c>
      <c r="X1573">
        <v>424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H1573" s="1">
        <v>37491</v>
      </c>
      <c r="AI1573" s="1">
        <v>37535</v>
      </c>
      <c r="AM1573" s="12" t="s">
        <v>6866</v>
      </c>
    </row>
    <row r="1574" spans="1:39" x14ac:dyDescent="0.15">
      <c r="A1574" s="2" t="s">
        <v>6867</v>
      </c>
      <c r="B1574" s="2" t="s">
        <v>1127</v>
      </c>
      <c r="C1574" s="2">
        <v>1</v>
      </c>
      <c r="D1574" s="14" t="s">
        <v>6870</v>
      </c>
      <c r="E1574"/>
      <c r="F1574" t="s">
        <v>1128</v>
      </c>
      <c r="G1574" t="s">
        <v>1129</v>
      </c>
      <c r="H1574" t="s">
        <v>1130</v>
      </c>
      <c r="I1574" s="4">
        <v>6</v>
      </c>
      <c r="K1574" s="4">
        <v>2</v>
      </c>
      <c r="L1574" s="4" t="s">
        <v>1131</v>
      </c>
      <c r="M1574" s="9">
        <v>9780471225492</v>
      </c>
      <c r="N1574" t="s">
        <v>3915</v>
      </c>
      <c r="O1574" t="s">
        <v>3915</v>
      </c>
      <c r="P1574" t="s">
        <v>3915</v>
      </c>
      <c r="Q1574" s="10">
        <v>125</v>
      </c>
      <c r="R1574" s="11"/>
      <c r="S1574" s="10">
        <v>93.75</v>
      </c>
      <c r="T1574" s="4" t="s">
        <v>6883</v>
      </c>
      <c r="U1574">
        <v>300</v>
      </c>
      <c r="V1574">
        <v>272</v>
      </c>
      <c r="W1574">
        <v>80</v>
      </c>
      <c r="X1574">
        <v>300</v>
      </c>
      <c r="Y1574">
        <v>37</v>
      </c>
      <c r="Z1574">
        <v>0</v>
      </c>
      <c r="AA1574">
        <v>0</v>
      </c>
      <c r="AB1574">
        <v>0</v>
      </c>
      <c r="AC1574">
        <v>0</v>
      </c>
      <c r="AD1574">
        <v>43</v>
      </c>
      <c r="AE1574">
        <v>0</v>
      </c>
      <c r="AF1574">
        <v>43</v>
      </c>
      <c r="AH1574" s="1">
        <v>37385</v>
      </c>
      <c r="AI1574" s="1">
        <v>37535</v>
      </c>
      <c r="AJ1574" s="1">
        <v>37474</v>
      </c>
      <c r="AK1574" s="8" t="s">
        <v>1132</v>
      </c>
      <c r="AM1574" s="12" t="s">
        <v>6866</v>
      </c>
    </row>
    <row r="1575" spans="1:39" x14ac:dyDescent="0.15">
      <c r="A1575" s="2" t="s">
        <v>6867</v>
      </c>
      <c r="B1575" s="2" t="s">
        <v>1127</v>
      </c>
      <c r="C1575" s="2">
        <v>1</v>
      </c>
      <c r="D1575" s="14" t="s">
        <v>6870</v>
      </c>
      <c r="E1575"/>
      <c r="F1575" t="s">
        <v>1128</v>
      </c>
      <c r="G1575" t="s">
        <v>1129</v>
      </c>
      <c r="H1575" t="s">
        <v>4604</v>
      </c>
      <c r="I1575" s="4">
        <v>6</v>
      </c>
      <c r="K1575" s="4">
        <v>2</v>
      </c>
      <c r="L1575" s="4" t="s">
        <v>4605</v>
      </c>
      <c r="M1575" s="9">
        <v>9780471415824</v>
      </c>
      <c r="N1575" t="s">
        <v>3915</v>
      </c>
      <c r="O1575" t="s">
        <v>3915</v>
      </c>
      <c r="P1575" t="s">
        <v>3915</v>
      </c>
      <c r="Q1575" s="10">
        <v>30</v>
      </c>
      <c r="R1575" s="11"/>
      <c r="S1575" s="10">
        <v>22.5</v>
      </c>
      <c r="T1575" s="4" t="s">
        <v>6883</v>
      </c>
      <c r="U1575">
        <v>300</v>
      </c>
      <c r="V1575">
        <v>272</v>
      </c>
      <c r="W1575">
        <v>75</v>
      </c>
      <c r="X1575">
        <v>300</v>
      </c>
      <c r="Y1575">
        <v>0</v>
      </c>
      <c r="Z1575">
        <v>0</v>
      </c>
      <c r="AA1575">
        <v>25</v>
      </c>
      <c r="AB1575">
        <v>0</v>
      </c>
      <c r="AC1575">
        <v>2</v>
      </c>
      <c r="AD1575">
        <v>0</v>
      </c>
      <c r="AE1575">
        <v>47</v>
      </c>
      <c r="AF1575">
        <v>47</v>
      </c>
      <c r="AG1575">
        <f>AF1575+AF1574</f>
        <v>90</v>
      </c>
      <c r="AH1575" s="1">
        <v>37385</v>
      </c>
      <c r="AI1575" s="1">
        <v>37535</v>
      </c>
      <c r="AJ1575" s="1">
        <v>37481</v>
      </c>
      <c r="AK1575" s="8" t="s">
        <v>4606</v>
      </c>
      <c r="AM1575" s="12" t="s">
        <v>6866</v>
      </c>
    </row>
    <row r="1576" spans="1:39" x14ac:dyDescent="0.15">
      <c r="A1576" s="2" t="s">
        <v>6867</v>
      </c>
      <c r="B1576" s="2" t="s">
        <v>1127</v>
      </c>
      <c r="C1576" s="2">
        <v>1</v>
      </c>
      <c r="D1576" s="14" t="s">
        <v>6870</v>
      </c>
      <c r="E1576"/>
      <c r="F1576" t="s">
        <v>1128</v>
      </c>
      <c r="G1576" t="s">
        <v>1129</v>
      </c>
      <c r="H1576" t="s">
        <v>3150</v>
      </c>
      <c r="I1576" s="4">
        <v>6</v>
      </c>
      <c r="K1576" s="4">
        <v>2</v>
      </c>
      <c r="L1576" s="4" t="s">
        <v>3151</v>
      </c>
      <c r="M1576" s="9">
        <v>9780471394952</v>
      </c>
      <c r="N1576" t="s">
        <v>3915</v>
      </c>
      <c r="O1576" t="s">
        <v>3915</v>
      </c>
      <c r="P1576" t="s">
        <v>3915</v>
      </c>
      <c r="Q1576" s="10">
        <v>95</v>
      </c>
      <c r="R1576" s="11"/>
      <c r="S1576" s="10">
        <v>71.25</v>
      </c>
      <c r="T1576" s="4" t="s">
        <v>6864</v>
      </c>
      <c r="U1576">
        <v>300</v>
      </c>
      <c r="V1576">
        <v>272</v>
      </c>
      <c r="W1576">
        <v>240</v>
      </c>
      <c r="X1576">
        <v>300</v>
      </c>
      <c r="Y1576">
        <v>-2</v>
      </c>
      <c r="Z1576">
        <v>0</v>
      </c>
      <c r="AA1576">
        <v>80</v>
      </c>
      <c r="AB1576">
        <v>0</v>
      </c>
      <c r="AC1576">
        <v>4</v>
      </c>
      <c r="AD1576">
        <v>2</v>
      </c>
      <c r="AE1576">
        <v>181</v>
      </c>
      <c r="AF1576">
        <v>183</v>
      </c>
      <c r="AG1576">
        <f>AF1576+AF1574+AF1577</f>
        <v>228</v>
      </c>
      <c r="AH1576" s="1">
        <v>37385</v>
      </c>
      <c r="AI1576" s="1">
        <v>37535</v>
      </c>
      <c r="AJ1576" s="1">
        <v>37480</v>
      </c>
      <c r="AK1576" s="8" t="s">
        <v>3152</v>
      </c>
      <c r="AM1576" s="12" t="s">
        <v>6866</v>
      </c>
    </row>
    <row r="1577" spans="1:39" x14ac:dyDescent="0.15">
      <c r="A1577" s="2" t="s">
        <v>6867</v>
      </c>
      <c r="B1577" s="2" t="s">
        <v>1127</v>
      </c>
      <c r="C1577" s="2">
        <v>1</v>
      </c>
      <c r="D1577" s="14" t="s">
        <v>6870</v>
      </c>
      <c r="E1577"/>
      <c r="F1577" t="s">
        <v>1128</v>
      </c>
      <c r="G1577" t="s">
        <v>1129</v>
      </c>
      <c r="H1577" t="s">
        <v>2746</v>
      </c>
      <c r="I1577" s="4">
        <v>6</v>
      </c>
      <c r="K1577" s="4">
        <v>2</v>
      </c>
      <c r="L1577" s="4" t="s">
        <v>2747</v>
      </c>
      <c r="M1577" s="9">
        <v>9780471202059</v>
      </c>
      <c r="N1577" t="s">
        <v>3915</v>
      </c>
      <c r="O1577" t="s">
        <v>3915</v>
      </c>
      <c r="P1577" t="s">
        <v>3915</v>
      </c>
      <c r="Q1577" s="10">
        <v>89.35</v>
      </c>
      <c r="R1577" s="11"/>
      <c r="S1577" s="10">
        <v>67.05</v>
      </c>
      <c r="T1577" s="4" t="s">
        <v>6883</v>
      </c>
      <c r="U1577">
        <v>300</v>
      </c>
      <c r="V1577">
        <v>272</v>
      </c>
      <c r="W1577">
        <v>23</v>
      </c>
      <c r="X1577">
        <v>300</v>
      </c>
      <c r="Y1577">
        <v>38</v>
      </c>
      <c r="Z1577">
        <v>0</v>
      </c>
      <c r="AA1577">
        <v>0</v>
      </c>
      <c r="AB1577">
        <v>0</v>
      </c>
      <c r="AC1577">
        <v>0</v>
      </c>
      <c r="AD1577">
        <v>2</v>
      </c>
      <c r="AE1577">
        <v>0</v>
      </c>
      <c r="AF1577">
        <v>2</v>
      </c>
      <c r="AH1577" s="1">
        <v>37385</v>
      </c>
      <c r="AI1577" s="1">
        <v>37535</v>
      </c>
      <c r="AJ1577" s="1">
        <v>37495</v>
      </c>
      <c r="AK1577" s="8" t="s">
        <v>2748</v>
      </c>
      <c r="AM1577" s="12" t="s">
        <v>6866</v>
      </c>
    </row>
    <row r="1578" spans="1:39" x14ac:dyDescent="0.15">
      <c r="A1578" s="2" t="s">
        <v>6867</v>
      </c>
      <c r="B1578" s="2" t="s">
        <v>1127</v>
      </c>
      <c r="C1578" s="2">
        <v>2</v>
      </c>
      <c r="D1578" s="14" t="s">
        <v>6870</v>
      </c>
      <c r="E1578"/>
      <c r="F1578" t="s">
        <v>4676</v>
      </c>
      <c r="G1578" t="s">
        <v>4677</v>
      </c>
      <c r="H1578" t="s">
        <v>4678</v>
      </c>
      <c r="I1578" s="4">
        <v>5</v>
      </c>
      <c r="K1578" s="4">
        <v>2</v>
      </c>
      <c r="L1578" s="4" t="s">
        <v>4679</v>
      </c>
      <c r="M1578" s="9">
        <v>9780205334353</v>
      </c>
      <c r="N1578" t="s">
        <v>3574</v>
      </c>
      <c r="O1578" t="s">
        <v>3894</v>
      </c>
      <c r="P1578" t="s">
        <v>3894</v>
      </c>
      <c r="Q1578" s="10">
        <v>92</v>
      </c>
      <c r="R1578" s="11"/>
      <c r="S1578" s="10">
        <v>69</v>
      </c>
      <c r="T1578" s="4" t="s">
        <v>6864</v>
      </c>
      <c r="U1578">
        <v>300</v>
      </c>
      <c r="V1578">
        <v>284</v>
      </c>
      <c r="W1578">
        <v>225</v>
      </c>
      <c r="X1578">
        <v>300</v>
      </c>
      <c r="Y1578">
        <v>12</v>
      </c>
      <c r="Z1578">
        <v>0</v>
      </c>
      <c r="AA1578">
        <v>3</v>
      </c>
      <c r="AB1578">
        <v>0</v>
      </c>
      <c r="AC1578">
        <v>25</v>
      </c>
      <c r="AD1578">
        <v>61</v>
      </c>
      <c r="AE1578">
        <v>167</v>
      </c>
      <c r="AF1578">
        <v>228</v>
      </c>
      <c r="AH1578" s="1">
        <v>37372</v>
      </c>
      <c r="AI1578" s="1">
        <v>37535</v>
      </c>
      <c r="AJ1578" s="1">
        <v>37512</v>
      </c>
      <c r="AK1578" s="8" t="s">
        <v>4680</v>
      </c>
      <c r="AM1578" s="12" t="s">
        <v>6866</v>
      </c>
    </row>
    <row r="1579" spans="1:39" x14ac:dyDescent="0.15">
      <c r="A1579" s="2" t="s">
        <v>6867</v>
      </c>
      <c r="B1579" s="2" t="s">
        <v>1127</v>
      </c>
      <c r="C1579" s="2">
        <v>60</v>
      </c>
      <c r="D1579" s="14" t="s">
        <v>6870</v>
      </c>
      <c r="E1579"/>
      <c r="F1579" t="s">
        <v>6650</v>
      </c>
      <c r="G1579" t="s">
        <v>5330</v>
      </c>
      <c r="H1579" t="s">
        <v>6651</v>
      </c>
      <c r="I1579" s="4">
        <v>6</v>
      </c>
      <c r="K1579" s="4">
        <v>1</v>
      </c>
      <c r="L1579" s="4" t="s">
        <v>6652</v>
      </c>
      <c r="M1579" s="9">
        <v>9780155062573</v>
      </c>
      <c r="N1579" t="s">
        <v>1174</v>
      </c>
      <c r="O1579" t="s">
        <v>3915</v>
      </c>
      <c r="P1579" t="s">
        <v>3915</v>
      </c>
      <c r="Q1579" s="10">
        <v>24</v>
      </c>
      <c r="R1579" s="11"/>
      <c r="S1579" s="10">
        <v>18</v>
      </c>
      <c r="T1579" s="4" t="s">
        <v>6883</v>
      </c>
      <c r="U1579">
        <v>300</v>
      </c>
      <c r="V1579">
        <v>246</v>
      </c>
      <c r="W1579">
        <v>20</v>
      </c>
      <c r="X1579">
        <v>380</v>
      </c>
      <c r="Y1579">
        <v>0</v>
      </c>
      <c r="Z1579">
        <v>0</v>
      </c>
      <c r="AA1579">
        <v>2</v>
      </c>
      <c r="AB1579">
        <v>0</v>
      </c>
      <c r="AC1579">
        <v>7</v>
      </c>
      <c r="AD1579">
        <v>0</v>
      </c>
      <c r="AE1579">
        <v>38</v>
      </c>
      <c r="AF1579">
        <v>38</v>
      </c>
      <c r="AG1579">
        <f>AF1579+AF1580</f>
        <v>103</v>
      </c>
      <c r="AH1579" s="1">
        <v>37410</v>
      </c>
      <c r="AI1579" s="1">
        <v>37535</v>
      </c>
      <c r="AJ1579" s="1">
        <v>37481</v>
      </c>
      <c r="AK1579" s="8" t="s">
        <v>6653</v>
      </c>
      <c r="AM1579" s="12" t="s">
        <v>6866</v>
      </c>
    </row>
    <row r="1580" spans="1:39" x14ac:dyDescent="0.15">
      <c r="A1580" s="2" t="s">
        <v>6867</v>
      </c>
      <c r="B1580" s="2" t="s">
        <v>1127</v>
      </c>
      <c r="C1580" s="2">
        <v>60</v>
      </c>
      <c r="D1580" s="14" t="s">
        <v>6870</v>
      </c>
      <c r="E1580"/>
      <c r="F1580" t="s">
        <v>6650</v>
      </c>
      <c r="G1580" t="s">
        <v>5330</v>
      </c>
      <c r="H1580" t="s">
        <v>5331</v>
      </c>
      <c r="I1580" s="4">
        <v>6</v>
      </c>
      <c r="K1580" s="4">
        <v>1</v>
      </c>
      <c r="L1580" s="4" t="s">
        <v>5332</v>
      </c>
      <c r="M1580" s="9">
        <v>9780470005620</v>
      </c>
      <c r="N1580" t="s">
        <v>3915</v>
      </c>
      <c r="O1580" t="s">
        <v>3915</v>
      </c>
      <c r="P1580" t="s">
        <v>3915</v>
      </c>
      <c r="Q1580" s="10">
        <v>120</v>
      </c>
      <c r="R1580" s="11"/>
      <c r="S1580" s="10">
        <v>90</v>
      </c>
      <c r="T1580" s="4" t="s">
        <v>6883</v>
      </c>
      <c r="U1580">
        <v>300</v>
      </c>
      <c r="V1580">
        <v>246</v>
      </c>
      <c r="W1580">
        <v>105</v>
      </c>
      <c r="X1580">
        <v>380</v>
      </c>
      <c r="Y1580">
        <v>57</v>
      </c>
      <c r="Z1580">
        <v>0</v>
      </c>
      <c r="AA1580">
        <v>0</v>
      </c>
      <c r="AB1580">
        <v>0</v>
      </c>
      <c r="AC1580">
        <v>0</v>
      </c>
      <c r="AD1580">
        <v>65</v>
      </c>
      <c r="AE1580">
        <v>0</v>
      </c>
      <c r="AF1580">
        <v>65</v>
      </c>
      <c r="AH1580" s="1">
        <v>37410</v>
      </c>
      <c r="AI1580" s="1">
        <v>37535</v>
      </c>
      <c r="AJ1580" s="1">
        <v>37516</v>
      </c>
      <c r="AK1580" s="8" t="s">
        <v>5333</v>
      </c>
      <c r="AM1580" s="12" t="s">
        <v>6866</v>
      </c>
    </row>
    <row r="1581" spans="1:39" x14ac:dyDescent="0.15">
      <c r="A1581" s="2" t="s">
        <v>6867</v>
      </c>
      <c r="B1581" s="2" t="s">
        <v>1127</v>
      </c>
      <c r="C1581" s="2">
        <v>60</v>
      </c>
      <c r="D1581" s="14" t="s">
        <v>6870</v>
      </c>
      <c r="E1581"/>
      <c r="F1581" t="s">
        <v>6650</v>
      </c>
      <c r="G1581" t="s">
        <v>5330</v>
      </c>
      <c r="H1581" t="s">
        <v>4258</v>
      </c>
      <c r="I1581" s="4">
        <v>6</v>
      </c>
      <c r="K1581" s="4">
        <v>1</v>
      </c>
      <c r="L1581" s="4" t="s">
        <v>4259</v>
      </c>
      <c r="M1581" s="9">
        <v>9780155071575</v>
      </c>
      <c r="N1581" t="s">
        <v>1174</v>
      </c>
      <c r="O1581" t="s">
        <v>3915</v>
      </c>
      <c r="P1581" t="s">
        <v>3915</v>
      </c>
      <c r="Q1581" s="10">
        <v>96</v>
      </c>
      <c r="R1581" s="11"/>
      <c r="S1581" s="10">
        <v>72</v>
      </c>
      <c r="T1581" s="4" t="s">
        <v>6864</v>
      </c>
      <c r="U1581">
        <v>300</v>
      </c>
      <c r="V1581">
        <v>246</v>
      </c>
      <c r="W1581">
        <v>133</v>
      </c>
      <c r="X1581">
        <v>380</v>
      </c>
      <c r="Y1581">
        <v>-1</v>
      </c>
      <c r="Z1581">
        <v>0</v>
      </c>
      <c r="AA1581">
        <v>3</v>
      </c>
      <c r="AB1581">
        <v>0</v>
      </c>
      <c r="AC1581">
        <v>12</v>
      </c>
      <c r="AD1581">
        <v>2</v>
      </c>
      <c r="AE1581">
        <v>145</v>
      </c>
      <c r="AF1581">
        <v>147</v>
      </c>
      <c r="AG1581">
        <f>AF1581+AF1580</f>
        <v>212</v>
      </c>
      <c r="AH1581" s="1">
        <v>37410</v>
      </c>
      <c r="AI1581" s="1">
        <v>37535</v>
      </c>
      <c r="AJ1581" s="1">
        <v>37323</v>
      </c>
      <c r="AK1581" s="8" t="s">
        <v>3916</v>
      </c>
      <c r="AM1581" s="12" t="s">
        <v>6866</v>
      </c>
    </row>
    <row r="1582" spans="1:39" x14ac:dyDescent="0.15">
      <c r="A1582" s="2" t="s">
        <v>6867</v>
      </c>
      <c r="B1582" s="2" t="s">
        <v>1127</v>
      </c>
      <c r="C1582" s="2">
        <v>87</v>
      </c>
      <c r="D1582" s="14" t="s">
        <v>6870</v>
      </c>
      <c r="E1582"/>
      <c r="F1582" t="s">
        <v>4534</v>
      </c>
      <c r="G1582" t="s">
        <v>3044</v>
      </c>
      <c r="H1582" t="s">
        <v>3045</v>
      </c>
      <c r="K1582" s="4">
        <v>99</v>
      </c>
      <c r="L1582" s="4" t="s">
        <v>3046</v>
      </c>
      <c r="M1582" s="9">
        <v>9780395860410</v>
      </c>
      <c r="N1582" t="s">
        <v>5236</v>
      </c>
      <c r="O1582" t="s">
        <v>5236</v>
      </c>
      <c r="P1582" t="s">
        <v>5236</v>
      </c>
      <c r="Q1582" s="10">
        <v>24</v>
      </c>
      <c r="R1582" s="11"/>
      <c r="S1582" s="10">
        <v>18</v>
      </c>
      <c r="T1582" s="4" t="s">
        <v>6864</v>
      </c>
      <c r="U1582">
        <v>21</v>
      </c>
      <c r="V1582">
        <v>0</v>
      </c>
      <c r="W1582">
        <v>21</v>
      </c>
      <c r="X1582">
        <v>21</v>
      </c>
      <c r="Y1582">
        <v>21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H1582" s="1">
        <v>37544</v>
      </c>
      <c r="AI1582" s="1">
        <v>37535</v>
      </c>
      <c r="AJ1582" s="1">
        <v>37551</v>
      </c>
      <c r="AK1582" s="8">
        <v>24</v>
      </c>
      <c r="AM1582" s="12" t="s">
        <v>6866</v>
      </c>
    </row>
    <row r="1583" spans="1:39" x14ac:dyDescent="0.15">
      <c r="A1583" s="2" t="s">
        <v>6867</v>
      </c>
      <c r="B1583" s="2" t="s">
        <v>1127</v>
      </c>
      <c r="C1583" s="2">
        <v>101</v>
      </c>
      <c r="D1583" s="14" t="s">
        <v>6870</v>
      </c>
      <c r="E1583"/>
      <c r="F1583" t="s">
        <v>4527</v>
      </c>
      <c r="G1583" t="s">
        <v>3525</v>
      </c>
      <c r="H1583" t="s">
        <v>6538</v>
      </c>
      <c r="I1583" s="4">
        <v>4</v>
      </c>
      <c r="K1583" s="4">
        <v>1</v>
      </c>
      <c r="L1583" s="4" t="s">
        <v>6539</v>
      </c>
      <c r="M1583" s="9">
        <v>9780716742234</v>
      </c>
      <c r="N1583" t="s">
        <v>3927</v>
      </c>
      <c r="O1583" t="s">
        <v>3928</v>
      </c>
      <c r="P1583" t="s">
        <v>3928</v>
      </c>
      <c r="Q1583" s="10">
        <v>117.35</v>
      </c>
      <c r="R1583" s="11"/>
      <c r="S1583" s="10">
        <v>88.05</v>
      </c>
      <c r="T1583" s="4" t="s">
        <v>6883</v>
      </c>
      <c r="U1583">
        <v>300</v>
      </c>
      <c r="V1583">
        <v>285</v>
      </c>
      <c r="W1583">
        <v>45</v>
      </c>
      <c r="X1583">
        <v>300</v>
      </c>
      <c r="Y1583">
        <v>10</v>
      </c>
      <c r="Z1583">
        <v>0</v>
      </c>
      <c r="AA1583">
        <v>0</v>
      </c>
      <c r="AB1583">
        <v>0</v>
      </c>
      <c r="AC1583">
        <v>0</v>
      </c>
      <c r="AD1583">
        <v>33</v>
      </c>
      <c r="AE1583">
        <v>0</v>
      </c>
      <c r="AF1583">
        <v>33</v>
      </c>
      <c r="AH1583" s="1">
        <v>37384</v>
      </c>
      <c r="AI1583" s="1">
        <v>37535</v>
      </c>
      <c r="AJ1583" s="1">
        <v>37474</v>
      </c>
      <c r="AK1583" s="8" t="s">
        <v>6540</v>
      </c>
      <c r="AM1583" s="12" t="s">
        <v>6866</v>
      </c>
    </row>
    <row r="1584" spans="1:39" x14ac:dyDescent="0.15">
      <c r="A1584" s="2" t="s">
        <v>6867</v>
      </c>
      <c r="B1584" s="2" t="s">
        <v>1127</v>
      </c>
      <c r="C1584" s="2">
        <v>101</v>
      </c>
      <c r="D1584" s="14" t="s">
        <v>6870</v>
      </c>
      <c r="E1584"/>
      <c r="F1584" t="s">
        <v>4527</v>
      </c>
      <c r="G1584" t="s">
        <v>3525</v>
      </c>
      <c r="H1584" t="s">
        <v>6557</v>
      </c>
      <c r="I1584" s="4">
        <v>4</v>
      </c>
      <c r="K1584" s="4">
        <v>1</v>
      </c>
      <c r="L1584" s="4" t="s">
        <v>6558</v>
      </c>
      <c r="M1584" s="9">
        <v>9780716738336</v>
      </c>
      <c r="N1584" t="s">
        <v>3927</v>
      </c>
      <c r="O1584" t="s">
        <v>3928</v>
      </c>
      <c r="P1584" t="s">
        <v>3928</v>
      </c>
      <c r="Q1584" s="10">
        <v>90</v>
      </c>
      <c r="R1584" s="11"/>
      <c r="S1584" s="10">
        <v>67.5</v>
      </c>
      <c r="T1584" s="4" t="s">
        <v>6864</v>
      </c>
      <c r="U1584">
        <v>300</v>
      </c>
      <c r="V1584">
        <v>285</v>
      </c>
      <c r="W1584">
        <v>250</v>
      </c>
      <c r="X1584">
        <v>300</v>
      </c>
      <c r="Y1584">
        <v>1</v>
      </c>
      <c r="Z1584">
        <v>0</v>
      </c>
      <c r="AA1584">
        <v>51</v>
      </c>
      <c r="AB1584">
        <v>0</v>
      </c>
      <c r="AC1584">
        <v>12</v>
      </c>
      <c r="AD1584">
        <v>6</v>
      </c>
      <c r="AE1584">
        <v>170</v>
      </c>
      <c r="AF1584">
        <v>176</v>
      </c>
      <c r="AG1584">
        <f>AF1584+AF1583</f>
        <v>209</v>
      </c>
      <c r="AH1584" s="1">
        <v>37384</v>
      </c>
      <c r="AI1584" s="1">
        <v>37535</v>
      </c>
      <c r="AJ1584" s="1">
        <v>37480</v>
      </c>
      <c r="AK1584" s="8" t="s">
        <v>5136</v>
      </c>
      <c r="AM1584" s="12" t="s">
        <v>6866</v>
      </c>
    </row>
    <row r="1585" spans="1:40" x14ac:dyDescent="0.15">
      <c r="A1585" s="2" t="s">
        <v>6867</v>
      </c>
      <c r="B1585" s="2" t="s">
        <v>1127</v>
      </c>
      <c r="C1585" s="2">
        <v>101</v>
      </c>
      <c r="D1585" s="14" t="s">
        <v>6870</v>
      </c>
      <c r="E1585"/>
      <c r="F1585" t="s">
        <v>4527</v>
      </c>
      <c r="G1585" t="s">
        <v>3525</v>
      </c>
      <c r="H1585" t="s">
        <v>5665</v>
      </c>
      <c r="I1585" s="4">
        <v>4</v>
      </c>
      <c r="K1585" s="4">
        <v>1</v>
      </c>
      <c r="L1585" s="4" t="s">
        <v>5666</v>
      </c>
      <c r="M1585" s="9">
        <v>9780716738367</v>
      </c>
      <c r="N1585" t="s">
        <v>3927</v>
      </c>
      <c r="O1585" t="s">
        <v>3928</v>
      </c>
      <c r="P1585" t="s">
        <v>3928</v>
      </c>
      <c r="Q1585" s="10">
        <v>27.35</v>
      </c>
      <c r="R1585" s="11"/>
      <c r="S1585" s="10">
        <v>20.55</v>
      </c>
      <c r="T1585" s="4" t="s">
        <v>6883</v>
      </c>
      <c r="U1585">
        <v>300</v>
      </c>
      <c r="V1585">
        <v>285</v>
      </c>
      <c r="W1585">
        <v>69</v>
      </c>
      <c r="X1585">
        <v>300</v>
      </c>
      <c r="Y1585">
        <v>0</v>
      </c>
      <c r="Z1585">
        <v>0</v>
      </c>
      <c r="AA1585">
        <v>14</v>
      </c>
      <c r="AB1585">
        <v>0</v>
      </c>
      <c r="AC1585">
        <v>2</v>
      </c>
      <c r="AD1585">
        <v>0</v>
      </c>
      <c r="AE1585">
        <v>52</v>
      </c>
      <c r="AF1585">
        <v>52</v>
      </c>
      <c r="AG1585">
        <f>AF1585+AF1583</f>
        <v>85</v>
      </c>
      <c r="AH1585" s="1">
        <v>37384</v>
      </c>
      <c r="AI1585" s="1">
        <v>37535</v>
      </c>
      <c r="AJ1585" s="1">
        <v>37480</v>
      </c>
      <c r="AK1585" s="8" t="s">
        <v>6196</v>
      </c>
      <c r="AM1585" s="12" t="s">
        <v>6866</v>
      </c>
    </row>
    <row r="1586" spans="1:40" x14ac:dyDescent="0.15">
      <c r="A1586" s="2" t="s">
        <v>6867</v>
      </c>
      <c r="B1586" s="2" t="s">
        <v>1127</v>
      </c>
      <c r="C1586" s="2">
        <v>103</v>
      </c>
      <c r="D1586" s="14" t="s">
        <v>6870</v>
      </c>
      <c r="E1586"/>
      <c r="F1586" t="s">
        <v>1166</v>
      </c>
      <c r="G1586" t="s">
        <v>6211</v>
      </c>
      <c r="H1586" t="s">
        <v>6212</v>
      </c>
      <c r="K1586" s="4">
        <v>99</v>
      </c>
      <c r="L1586" s="4" t="s">
        <v>6213</v>
      </c>
      <c r="M1586" s="9">
        <v>9780553380392</v>
      </c>
      <c r="N1586" t="s">
        <v>1997</v>
      </c>
      <c r="O1586" t="s">
        <v>1998</v>
      </c>
      <c r="P1586" t="s">
        <v>1998</v>
      </c>
      <c r="Q1586" s="10">
        <v>13.95</v>
      </c>
      <c r="R1586" s="11">
        <v>0.1</v>
      </c>
      <c r="S1586" s="10">
        <v>10.5</v>
      </c>
      <c r="T1586" s="4" t="s">
        <v>6864</v>
      </c>
      <c r="U1586">
        <v>180</v>
      </c>
      <c r="V1586">
        <v>138</v>
      </c>
      <c r="W1586">
        <v>150</v>
      </c>
      <c r="X1586">
        <v>180</v>
      </c>
      <c r="Y1586">
        <v>28</v>
      </c>
      <c r="Z1586">
        <v>0</v>
      </c>
      <c r="AA1586">
        <v>-1</v>
      </c>
      <c r="AB1586">
        <v>0</v>
      </c>
      <c r="AC1586">
        <v>0</v>
      </c>
      <c r="AD1586">
        <v>118</v>
      </c>
      <c r="AE1586">
        <v>5</v>
      </c>
      <c r="AF1586">
        <v>123</v>
      </c>
      <c r="AH1586" s="1">
        <v>37385</v>
      </c>
      <c r="AI1586" s="1">
        <v>37535</v>
      </c>
      <c r="AJ1586" s="1">
        <v>37489</v>
      </c>
      <c r="AK1586" s="8">
        <v>13.95</v>
      </c>
      <c r="AM1586" s="12" t="s">
        <v>6866</v>
      </c>
    </row>
    <row r="1587" spans="1:40" x14ac:dyDescent="0.15">
      <c r="A1587" s="2" t="s">
        <v>6867</v>
      </c>
      <c r="B1587" s="2" t="s">
        <v>1127</v>
      </c>
      <c r="C1587" s="2">
        <v>103</v>
      </c>
      <c r="D1587" s="14" t="s">
        <v>6870</v>
      </c>
      <c r="E1587"/>
      <c r="F1587" t="s">
        <v>1166</v>
      </c>
      <c r="G1587" t="s">
        <v>2446</v>
      </c>
      <c r="H1587" t="s">
        <v>2447</v>
      </c>
      <c r="I1587" s="4">
        <v>5</v>
      </c>
      <c r="K1587" s="4">
        <v>2</v>
      </c>
      <c r="L1587" s="4" t="s">
        <v>2448</v>
      </c>
      <c r="M1587" s="9">
        <v>9780393975918</v>
      </c>
      <c r="N1587" t="s">
        <v>1138</v>
      </c>
      <c r="O1587" t="s">
        <v>1138</v>
      </c>
      <c r="P1587" t="s">
        <v>1138</v>
      </c>
      <c r="Q1587" s="10">
        <v>81.349999999999994</v>
      </c>
      <c r="R1587" s="11"/>
      <c r="S1587" s="10">
        <v>61.05</v>
      </c>
      <c r="T1587" s="4" t="s">
        <v>6864</v>
      </c>
      <c r="U1587">
        <v>180</v>
      </c>
      <c r="V1587">
        <v>138</v>
      </c>
      <c r="W1587">
        <v>155</v>
      </c>
      <c r="X1587">
        <v>180</v>
      </c>
      <c r="Y1587">
        <v>44</v>
      </c>
      <c r="Z1587">
        <v>0</v>
      </c>
      <c r="AA1587">
        <v>-1</v>
      </c>
      <c r="AB1587">
        <v>0</v>
      </c>
      <c r="AC1587">
        <v>0</v>
      </c>
      <c r="AD1587">
        <v>104</v>
      </c>
      <c r="AE1587">
        <v>9</v>
      </c>
      <c r="AF1587">
        <v>113</v>
      </c>
      <c r="AH1587" s="1">
        <v>37385</v>
      </c>
      <c r="AI1587" s="1">
        <v>37535</v>
      </c>
      <c r="AJ1587" s="1">
        <v>37477</v>
      </c>
      <c r="AK1587" s="8" t="s">
        <v>5174</v>
      </c>
      <c r="AM1587" s="12" t="s">
        <v>6866</v>
      </c>
    </row>
    <row r="1588" spans="1:40" x14ac:dyDescent="0.15">
      <c r="A1588" s="2" t="s">
        <v>6867</v>
      </c>
      <c r="B1588" s="2" t="s">
        <v>1127</v>
      </c>
      <c r="C1588" s="2">
        <v>104</v>
      </c>
      <c r="D1588" s="14" t="s">
        <v>6870</v>
      </c>
      <c r="E1588"/>
      <c r="F1588" t="s">
        <v>2539</v>
      </c>
      <c r="G1588" t="s">
        <v>2540</v>
      </c>
      <c r="H1588" t="s">
        <v>186</v>
      </c>
      <c r="I1588" s="4">
        <v>4</v>
      </c>
      <c r="K1588" s="4">
        <v>2</v>
      </c>
      <c r="L1588" s="4" t="s">
        <v>2983</v>
      </c>
      <c r="M1588" s="9">
        <v>9780130605146</v>
      </c>
      <c r="N1588" t="s">
        <v>3943</v>
      </c>
      <c r="O1588" t="s">
        <v>3943</v>
      </c>
      <c r="P1588" t="s">
        <v>3943</v>
      </c>
      <c r="Q1588" s="10">
        <v>23.2</v>
      </c>
      <c r="R1588" s="11"/>
      <c r="S1588" s="10">
        <v>17.399999999999999</v>
      </c>
      <c r="T1588" s="4" t="s">
        <v>6883</v>
      </c>
      <c r="U1588">
        <v>300</v>
      </c>
      <c r="V1588">
        <v>307</v>
      </c>
      <c r="W1588">
        <v>71</v>
      </c>
      <c r="X1588">
        <v>300</v>
      </c>
      <c r="Y1588">
        <v>1</v>
      </c>
      <c r="Z1588">
        <v>3</v>
      </c>
      <c r="AA1588">
        <v>14</v>
      </c>
      <c r="AB1588">
        <v>0</v>
      </c>
      <c r="AC1588">
        <v>5</v>
      </c>
      <c r="AD1588">
        <v>17</v>
      </c>
      <c r="AE1588">
        <v>55</v>
      </c>
      <c r="AF1588">
        <v>72</v>
      </c>
      <c r="AH1588" s="1">
        <v>37385</v>
      </c>
      <c r="AI1588" s="1">
        <v>37535</v>
      </c>
      <c r="AJ1588" s="1">
        <v>37530</v>
      </c>
      <c r="AK1588" s="8" t="s">
        <v>187</v>
      </c>
      <c r="AM1588" s="12" t="s">
        <v>6866</v>
      </c>
    </row>
    <row r="1589" spans="1:40" x14ac:dyDescent="0.15">
      <c r="A1589" s="2" t="s">
        <v>6867</v>
      </c>
      <c r="B1589" s="2" t="s">
        <v>1127</v>
      </c>
      <c r="C1589" s="2">
        <v>104</v>
      </c>
      <c r="D1589" s="14" t="s">
        <v>6870</v>
      </c>
      <c r="E1589"/>
      <c r="F1589" t="s">
        <v>2539</v>
      </c>
      <c r="G1589" t="s">
        <v>2540</v>
      </c>
      <c r="H1589" t="s">
        <v>5566</v>
      </c>
      <c r="I1589" s="4">
        <v>4</v>
      </c>
      <c r="K1589" s="4">
        <v>2</v>
      </c>
      <c r="L1589" s="4" t="s">
        <v>5567</v>
      </c>
      <c r="M1589" s="9">
        <v>9780130288646</v>
      </c>
      <c r="N1589" t="s">
        <v>3943</v>
      </c>
      <c r="O1589" t="s">
        <v>3943</v>
      </c>
      <c r="P1589" t="s">
        <v>3943</v>
      </c>
      <c r="Q1589" s="10">
        <v>96</v>
      </c>
      <c r="R1589" s="11"/>
      <c r="S1589" s="10">
        <v>72</v>
      </c>
      <c r="T1589" s="4" t="s">
        <v>6864</v>
      </c>
      <c r="U1589">
        <v>300</v>
      </c>
      <c r="V1589">
        <v>307</v>
      </c>
      <c r="W1589">
        <v>235</v>
      </c>
      <c r="X1589">
        <v>300</v>
      </c>
      <c r="Y1589">
        <v>28</v>
      </c>
      <c r="Z1589">
        <v>0</v>
      </c>
      <c r="AA1589">
        <v>6</v>
      </c>
      <c r="AB1589">
        <v>0</v>
      </c>
      <c r="AC1589">
        <v>13</v>
      </c>
      <c r="AD1589">
        <v>71</v>
      </c>
      <c r="AE1589">
        <v>166</v>
      </c>
      <c r="AF1589">
        <v>237</v>
      </c>
      <c r="AH1589" s="1">
        <v>37385</v>
      </c>
      <c r="AI1589" s="1">
        <v>37535</v>
      </c>
      <c r="AJ1589" s="1">
        <v>37538</v>
      </c>
      <c r="AK1589" s="8" t="s">
        <v>3916</v>
      </c>
      <c r="AM1589" s="12" t="s">
        <v>6866</v>
      </c>
    </row>
    <row r="1590" spans="1:40" x14ac:dyDescent="0.15">
      <c r="A1590" s="2" t="s">
        <v>6867</v>
      </c>
      <c r="B1590" s="2" t="s">
        <v>1127</v>
      </c>
      <c r="C1590" s="2">
        <v>105</v>
      </c>
      <c r="D1590" s="14" t="s">
        <v>6870</v>
      </c>
      <c r="E1590"/>
      <c r="F1590" t="s">
        <v>6871</v>
      </c>
      <c r="G1590" t="s">
        <v>624</v>
      </c>
      <c r="H1590" t="s">
        <v>625</v>
      </c>
      <c r="I1590" s="4">
        <v>3</v>
      </c>
      <c r="K1590" s="4">
        <v>1</v>
      </c>
      <c r="L1590" s="4" t="s">
        <v>626</v>
      </c>
      <c r="M1590" s="9">
        <v>9780155080577</v>
      </c>
      <c r="N1590" t="s">
        <v>3915</v>
      </c>
      <c r="O1590" t="s">
        <v>3915</v>
      </c>
      <c r="P1590" t="s">
        <v>3915</v>
      </c>
      <c r="Q1590" s="10">
        <v>84</v>
      </c>
      <c r="R1590" s="11"/>
      <c r="S1590" s="10">
        <v>63</v>
      </c>
      <c r="T1590" s="4" t="s">
        <v>6864</v>
      </c>
      <c r="U1590">
        <v>275</v>
      </c>
      <c r="V1590">
        <v>164</v>
      </c>
      <c r="W1590">
        <v>191</v>
      </c>
      <c r="X1590">
        <v>275</v>
      </c>
      <c r="Y1590">
        <v>-3</v>
      </c>
      <c r="Z1590">
        <v>0</v>
      </c>
      <c r="AA1590">
        <v>86</v>
      </c>
      <c r="AB1590">
        <v>0</v>
      </c>
      <c r="AC1590">
        <v>7</v>
      </c>
      <c r="AD1590">
        <v>3</v>
      </c>
      <c r="AE1590">
        <v>124</v>
      </c>
      <c r="AF1590">
        <v>127</v>
      </c>
      <c r="AH1590" s="1">
        <v>37452</v>
      </c>
      <c r="AI1590" s="1">
        <v>37535</v>
      </c>
      <c r="AJ1590" s="1">
        <v>37477</v>
      </c>
      <c r="AK1590" s="8" t="s">
        <v>5366</v>
      </c>
      <c r="AM1590" s="12" t="s">
        <v>6866</v>
      </c>
    </row>
    <row r="1591" spans="1:40" x14ac:dyDescent="0.15">
      <c r="A1591" s="2" t="s">
        <v>6867</v>
      </c>
      <c r="B1591" s="2" t="s">
        <v>1127</v>
      </c>
      <c r="C1591" s="2">
        <v>129</v>
      </c>
      <c r="D1591" s="14" t="s">
        <v>6870</v>
      </c>
      <c r="E1591"/>
      <c r="F1591" t="s">
        <v>2635</v>
      </c>
      <c r="G1591" t="s">
        <v>2721</v>
      </c>
      <c r="H1591" t="s">
        <v>6806</v>
      </c>
      <c r="I1591" s="4">
        <v>5</v>
      </c>
      <c r="K1591" s="4">
        <v>98</v>
      </c>
      <c r="L1591" s="4" t="s">
        <v>6807</v>
      </c>
      <c r="M1591" s="9">
        <v>9780691048376</v>
      </c>
      <c r="N1591" t="s">
        <v>6922</v>
      </c>
      <c r="O1591" t="s">
        <v>6922</v>
      </c>
      <c r="P1591" t="s">
        <v>6922</v>
      </c>
      <c r="Q1591" s="10">
        <v>22.95</v>
      </c>
      <c r="R1591" s="11"/>
      <c r="S1591" s="10">
        <v>17.25</v>
      </c>
      <c r="T1591" s="4" t="s">
        <v>6864</v>
      </c>
      <c r="U1591">
        <v>200</v>
      </c>
      <c r="V1591">
        <v>141</v>
      </c>
      <c r="W1591">
        <v>113</v>
      </c>
      <c r="X1591">
        <v>200</v>
      </c>
      <c r="Y1591">
        <v>10</v>
      </c>
      <c r="Z1591">
        <v>0</v>
      </c>
      <c r="AA1591">
        <v>-1</v>
      </c>
      <c r="AB1591">
        <v>0</v>
      </c>
      <c r="AC1591">
        <v>2</v>
      </c>
      <c r="AD1591">
        <v>64</v>
      </c>
      <c r="AE1591">
        <v>56</v>
      </c>
      <c r="AF1591">
        <v>120</v>
      </c>
      <c r="AH1591" s="1">
        <v>37411</v>
      </c>
      <c r="AI1591" s="1">
        <v>37535</v>
      </c>
      <c r="AJ1591" s="1">
        <v>37560</v>
      </c>
      <c r="AK1591" s="8" t="s">
        <v>3968</v>
      </c>
      <c r="AM1591" s="12" t="s">
        <v>6866</v>
      </c>
    </row>
    <row r="1592" spans="1:40" x14ac:dyDescent="0.15">
      <c r="A1592" s="2" t="s">
        <v>6867</v>
      </c>
      <c r="B1592" s="2" t="s">
        <v>1127</v>
      </c>
      <c r="C1592" s="2">
        <v>129</v>
      </c>
      <c r="D1592" s="14" t="s">
        <v>6870</v>
      </c>
      <c r="E1592"/>
      <c r="F1592" t="s">
        <v>2635</v>
      </c>
      <c r="G1592" t="s">
        <v>2636</v>
      </c>
      <c r="H1592" t="s">
        <v>2637</v>
      </c>
      <c r="K1592" s="4">
        <v>2</v>
      </c>
      <c r="L1592" s="4" t="s">
        <v>2638</v>
      </c>
      <c r="M1592" s="9">
        <v>9780100718166</v>
      </c>
      <c r="N1592" t="s">
        <v>3921</v>
      </c>
      <c r="O1592" t="s">
        <v>3921</v>
      </c>
      <c r="P1592" t="s">
        <v>3921</v>
      </c>
      <c r="Q1592" s="10">
        <v>24.85</v>
      </c>
      <c r="R1592" s="11"/>
      <c r="S1592" s="10">
        <v>18.649999999999999</v>
      </c>
      <c r="T1592" s="4" t="s">
        <v>6864</v>
      </c>
      <c r="U1592">
        <v>200</v>
      </c>
      <c r="V1592">
        <v>141</v>
      </c>
      <c r="W1592">
        <v>0</v>
      </c>
      <c r="X1592">
        <v>200</v>
      </c>
      <c r="Y1592">
        <v>12</v>
      </c>
      <c r="Z1592">
        <v>0</v>
      </c>
      <c r="AA1592">
        <v>0</v>
      </c>
      <c r="AB1592">
        <v>0</v>
      </c>
      <c r="AC1592">
        <v>0</v>
      </c>
      <c r="AD1592">
        <v>77</v>
      </c>
      <c r="AE1592">
        <v>0</v>
      </c>
      <c r="AF1592">
        <v>77</v>
      </c>
      <c r="AH1592" s="1">
        <v>37473</v>
      </c>
      <c r="AI1592" s="1">
        <v>37535</v>
      </c>
      <c r="AJ1592" s="1">
        <v>37559</v>
      </c>
      <c r="AK1592" s="8" t="s">
        <v>2639</v>
      </c>
      <c r="AM1592" s="12" t="s">
        <v>6866</v>
      </c>
    </row>
    <row r="1593" spans="1:40" x14ac:dyDescent="0.15">
      <c r="A1593" s="2" t="s">
        <v>6867</v>
      </c>
      <c r="B1593" s="2" t="s">
        <v>1127</v>
      </c>
      <c r="C1593" s="2">
        <v>129</v>
      </c>
      <c r="D1593" s="14" t="s">
        <v>6870</v>
      </c>
      <c r="E1593"/>
      <c r="F1593" t="s">
        <v>2635</v>
      </c>
      <c r="G1593" t="s">
        <v>2636</v>
      </c>
      <c r="H1593" t="s">
        <v>2637</v>
      </c>
      <c r="K1593" s="4">
        <v>89</v>
      </c>
      <c r="L1593" s="4" t="s">
        <v>2984</v>
      </c>
      <c r="M1593" s="9">
        <v>9780716720683</v>
      </c>
      <c r="N1593" t="s">
        <v>3927</v>
      </c>
      <c r="O1593" t="s">
        <v>3928</v>
      </c>
      <c r="P1593" t="s">
        <v>3928</v>
      </c>
      <c r="Q1593" s="10">
        <v>18.149999999999999</v>
      </c>
      <c r="R1593" s="11">
        <v>0.1</v>
      </c>
      <c r="S1593" s="10">
        <v>13.65</v>
      </c>
      <c r="T1593" s="4" t="s">
        <v>6864</v>
      </c>
      <c r="U1593">
        <v>200</v>
      </c>
      <c r="V1593">
        <v>141</v>
      </c>
      <c r="W1593">
        <v>104</v>
      </c>
      <c r="X1593">
        <v>200</v>
      </c>
      <c r="Y1593">
        <v>-2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53</v>
      </c>
      <c r="AF1593">
        <v>55</v>
      </c>
      <c r="AH1593" s="1">
        <v>37411</v>
      </c>
      <c r="AI1593" s="1">
        <v>37535</v>
      </c>
      <c r="AJ1593" s="1">
        <v>37484</v>
      </c>
      <c r="AK1593" s="8" t="s">
        <v>6355</v>
      </c>
      <c r="AM1593" s="12" t="s">
        <v>6866</v>
      </c>
    </row>
    <row r="1594" spans="1:40" x14ac:dyDescent="0.15">
      <c r="A1594" s="2" t="s">
        <v>6867</v>
      </c>
      <c r="B1594" s="2" t="s">
        <v>1127</v>
      </c>
      <c r="C1594" s="2">
        <v>134</v>
      </c>
      <c r="D1594" s="14" t="s">
        <v>6870</v>
      </c>
      <c r="E1594"/>
      <c r="F1594" t="s">
        <v>3566</v>
      </c>
      <c r="G1594" t="s">
        <v>3566</v>
      </c>
      <c r="H1594" t="s">
        <v>656</v>
      </c>
      <c r="I1594" s="4">
        <v>5</v>
      </c>
      <c r="K1594" s="4">
        <v>2</v>
      </c>
      <c r="L1594" s="4" t="s">
        <v>657</v>
      </c>
      <c r="M1594" s="9">
        <v>9780100718326</v>
      </c>
      <c r="N1594" t="s">
        <v>3921</v>
      </c>
      <c r="O1594" t="s">
        <v>3921</v>
      </c>
      <c r="P1594" t="s">
        <v>3921</v>
      </c>
      <c r="Q1594" s="10">
        <v>14.35</v>
      </c>
      <c r="R1594" s="11"/>
      <c r="S1594" s="10">
        <v>10.8</v>
      </c>
      <c r="T1594" s="4" t="s">
        <v>6864</v>
      </c>
      <c r="U1594">
        <v>500</v>
      </c>
      <c r="V1594">
        <v>488</v>
      </c>
      <c r="W1594">
        <v>0</v>
      </c>
      <c r="X1594">
        <v>500</v>
      </c>
      <c r="Y1594">
        <v>6</v>
      </c>
      <c r="Z1594">
        <v>1</v>
      </c>
      <c r="AA1594">
        <v>0</v>
      </c>
      <c r="AB1594">
        <v>0</v>
      </c>
      <c r="AC1594">
        <v>0</v>
      </c>
      <c r="AD1594">
        <v>458</v>
      </c>
      <c r="AE1594">
        <v>0</v>
      </c>
      <c r="AF1594">
        <v>458</v>
      </c>
      <c r="AH1594" s="1">
        <v>37516</v>
      </c>
      <c r="AI1594" s="1">
        <v>37516</v>
      </c>
      <c r="AJ1594" s="1">
        <v>37557</v>
      </c>
      <c r="AK1594" s="8" t="s">
        <v>658</v>
      </c>
      <c r="AM1594" s="12" t="s">
        <v>6866</v>
      </c>
    </row>
    <row r="1595" spans="1:40" x14ac:dyDescent="0.15">
      <c r="A1595" s="2" t="s">
        <v>6867</v>
      </c>
      <c r="B1595" s="2" t="s">
        <v>1127</v>
      </c>
      <c r="C1595" s="2">
        <v>162</v>
      </c>
      <c r="D1595" s="14" t="s">
        <v>6870</v>
      </c>
      <c r="E1595"/>
      <c r="F1595" t="s">
        <v>1269</v>
      </c>
      <c r="G1595" t="s">
        <v>1270</v>
      </c>
      <c r="H1595" t="s">
        <v>1271</v>
      </c>
      <c r="I1595" s="4">
        <v>6</v>
      </c>
      <c r="K1595" s="4">
        <v>1</v>
      </c>
      <c r="L1595" s="4" t="s">
        <v>1272</v>
      </c>
      <c r="M1595" s="9">
        <v>9780321047137</v>
      </c>
      <c r="N1595" t="s">
        <v>3953</v>
      </c>
      <c r="O1595" t="s">
        <v>3894</v>
      </c>
      <c r="P1595" t="s">
        <v>3894</v>
      </c>
      <c r="Q1595" s="10">
        <v>24</v>
      </c>
      <c r="R1595" s="11">
        <v>0.1</v>
      </c>
      <c r="S1595" s="10">
        <v>18</v>
      </c>
      <c r="T1595" s="4" t="s">
        <v>6864</v>
      </c>
      <c r="U1595">
        <v>200</v>
      </c>
      <c r="V1595">
        <v>88</v>
      </c>
      <c r="W1595">
        <v>120</v>
      </c>
      <c r="X1595">
        <v>200</v>
      </c>
      <c r="Y1595">
        <v>6</v>
      </c>
      <c r="Z1595">
        <v>0</v>
      </c>
      <c r="AA1595">
        <v>19</v>
      </c>
      <c r="AB1595">
        <v>0</v>
      </c>
      <c r="AC1595">
        <v>4</v>
      </c>
      <c r="AD1595">
        <v>12</v>
      </c>
      <c r="AE1595">
        <v>83</v>
      </c>
      <c r="AF1595">
        <v>95</v>
      </c>
      <c r="AH1595" s="1">
        <v>37385</v>
      </c>
      <c r="AI1595" s="1">
        <v>37535</v>
      </c>
      <c r="AJ1595" s="1">
        <v>37494</v>
      </c>
      <c r="AK1595" s="8">
        <v>24</v>
      </c>
      <c r="AM1595" s="12" t="s">
        <v>6866</v>
      </c>
    </row>
    <row r="1596" spans="1:40" x14ac:dyDescent="0.15">
      <c r="A1596" s="2" t="s">
        <v>6867</v>
      </c>
      <c r="B1596" s="2" t="s">
        <v>1127</v>
      </c>
      <c r="C1596" s="2">
        <v>162</v>
      </c>
      <c r="D1596" s="14" t="s">
        <v>6870</v>
      </c>
      <c r="E1596"/>
      <c r="F1596" t="s">
        <v>1269</v>
      </c>
      <c r="G1596" t="s">
        <v>6309</v>
      </c>
      <c r="H1596" t="s">
        <v>6310</v>
      </c>
      <c r="I1596" s="4">
        <v>5</v>
      </c>
      <c r="K1596" s="4">
        <v>2</v>
      </c>
      <c r="L1596" s="4" t="s">
        <v>6311</v>
      </c>
      <c r="M1596" s="9">
        <v>9780534365448</v>
      </c>
      <c r="N1596" t="s">
        <v>3888</v>
      </c>
      <c r="O1596" t="s">
        <v>3888</v>
      </c>
      <c r="P1596" t="s">
        <v>3888</v>
      </c>
      <c r="Q1596" s="10">
        <v>85.35</v>
      </c>
      <c r="R1596" s="11"/>
      <c r="S1596" s="10">
        <v>64.05</v>
      </c>
      <c r="T1596" s="4" t="s">
        <v>6864</v>
      </c>
      <c r="U1596">
        <v>200</v>
      </c>
      <c r="V1596">
        <v>88</v>
      </c>
      <c r="W1596">
        <v>100</v>
      </c>
      <c r="X1596">
        <v>200</v>
      </c>
      <c r="Y1596">
        <v>12</v>
      </c>
      <c r="Z1596">
        <v>9</v>
      </c>
      <c r="AA1596">
        <v>7</v>
      </c>
      <c r="AB1596">
        <v>0</v>
      </c>
      <c r="AC1596">
        <v>1</v>
      </c>
      <c r="AD1596">
        <v>19</v>
      </c>
      <c r="AE1596">
        <v>76</v>
      </c>
      <c r="AF1596">
        <v>95</v>
      </c>
      <c r="AH1596" s="1">
        <v>37385</v>
      </c>
      <c r="AI1596" s="1">
        <v>37535</v>
      </c>
      <c r="AJ1596" s="1">
        <v>37537</v>
      </c>
      <c r="AK1596" s="8" t="s">
        <v>6312</v>
      </c>
      <c r="AM1596" s="12" t="s">
        <v>6866</v>
      </c>
    </row>
    <row r="1597" spans="1:40" s="48" customFormat="1" x14ac:dyDescent="0.15">
      <c r="A1597" s="46" t="s">
        <v>6867</v>
      </c>
      <c r="B1597" s="46" t="s">
        <v>1127</v>
      </c>
      <c r="C1597" s="46">
        <v>163</v>
      </c>
      <c r="D1597" s="47" t="s">
        <v>6870</v>
      </c>
      <c r="F1597" s="48" t="s">
        <v>2593</v>
      </c>
      <c r="G1597" s="48" t="s">
        <v>2262</v>
      </c>
      <c r="H1597" s="48" t="s">
        <v>2263</v>
      </c>
      <c r="I1597" s="49">
        <v>4</v>
      </c>
      <c r="J1597" s="49"/>
      <c r="K1597" s="49">
        <v>2</v>
      </c>
      <c r="L1597" s="49" t="s">
        <v>2264</v>
      </c>
      <c r="M1597" s="50">
        <v>9780393977301</v>
      </c>
      <c r="N1597" s="48" t="s">
        <v>1138</v>
      </c>
      <c r="O1597" s="48" t="s">
        <v>1138</v>
      </c>
      <c r="P1597" s="48" t="s">
        <v>1138</v>
      </c>
      <c r="Q1597" s="51">
        <v>38.700000000000003</v>
      </c>
      <c r="R1597" s="52"/>
      <c r="S1597" s="51">
        <v>29.05</v>
      </c>
      <c r="T1597" s="49" t="s">
        <v>6883</v>
      </c>
      <c r="U1597" s="48">
        <v>300</v>
      </c>
      <c r="V1597" s="48">
        <v>293</v>
      </c>
      <c r="W1597" s="48">
        <v>52</v>
      </c>
      <c r="X1597" s="48">
        <v>300</v>
      </c>
      <c r="Y1597" s="48">
        <v>16</v>
      </c>
      <c r="Z1597" s="48">
        <v>0</v>
      </c>
      <c r="AA1597" s="48">
        <v>6</v>
      </c>
      <c r="AB1597" s="48">
        <v>0</v>
      </c>
      <c r="AC1597" s="48">
        <v>0</v>
      </c>
      <c r="AD1597" s="48">
        <v>19</v>
      </c>
      <c r="AE1597" s="48">
        <v>14</v>
      </c>
      <c r="AF1597" s="48">
        <v>33</v>
      </c>
      <c r="AH1597" s="53">
        <v>37384</v>
      </c>
      <c r="AI1597" s="53">
        <v>37535</v>
      </c>
      <c r="AJ1597" s="53">
        <v>37531</v>
      </c>
      <c r="AK1597" s="54" t="s">
        <v>431</v>
      </c>
      <c r="AL1597" s="55"/>
      <c r="AM1597" s="56" t="s">
        <v>6866</v>
      </c>
      <c r="AN1597" s="57"/>
    </row>
    <row r="1598" spans="1:40" s="48" customFormat="1" x14ac:dyDescent="0.15">
      <c r="A1598" s="46" t="s">
        <v>6867</v>
      </c>
      <c r="B1598" s="46" t="s">
        <v>1127</v>
      </c>
      <c r="C1598" s="46">
        <v>163</v>
      </c>
      <c r="D1598" s="47" t="s">
        <v>6870</v>
      </c>
      <c r="F1598" s="48" t="s">
        <v>2593</v>
      </c>
      <c r="G1598" s="48" t="s">
        <v>2594</v>
      </c>
      <c r="H1598" s="48" t="s">
        <v>2595</v>
      </c>
      <c r="I1598" s="49">
        <v>4</v>
      </c>
      <c r="J1598" s="49"/>
      <c r="K1598" s="49">
        <v>1</v>
      </c>
      <c r="L1598" s="49" t="s">
        <v>2596</v>
      </c>
      <c r="M1598" s="50">
        <v>9780393945065</v>
      </c>
      <c r="N1598" s="48" t="s">
        <v>1138</v>
      </c>
      <c r="O1598" s="48" t="s">
        <v>1138</v>
      </c>
      <c r="P1598" s="48" t="s">
        <v>1138</v>
      </c>
      <c r="Q1598" s="51">
        <v>121.4</v>
      </c>
      <c r="R1598" s="52"/>
      <c r="S1598" s="51">
        <v>91.05</v>
      </c>
      <c r="T1598" s="49" t="s">
        <v>6883</v>
      </c>
      <c r="U1598" s="48">
        <v>300</v>
      </c>
      <c r="V1598" s="48">
        <v>293</v>
      </c>
      <c r="W1598" s="48">
        <v>35</v>
      </c>
      <c r="X1598" s="48">
        <v>300</v>
      </c>
      <c r="Y1598" s="48">
        <v>26</v>
      </c>
      <c r="Z1598" s="48">
        <v>0</v>
      </c>
      <c r="AA1598" s="48">
        <v>0</v>
      </c>
      <c r="AB1598" s="48">
        <v>0</v>
      </c>
      <c r="AC1598" s="48">
        <v>0</v>
      </c>
      <c r="AD1598" s="48">
        <v>9</v>
      </c>
      <c r="AE1598" s="48">
        <v>0</v>
      </c>
      <c r="AF1598" s="48">
        <v>9</v>
      </c>
      <c r="AH1598" s="53">
        <v>37384</v>
      </c>
      <c r="AI1598" s="53">
        <v>37535</v>
      </c>
      <c r="AJ1598" s="53">
        <v>37474</v>
      </c>
      <c r="AK1598" s="54" t="s">
        <v>2597</v>
      </c>
      <c r="AL1598" s="55"/>
      <c r="AM1598" s="56" t="s">
        <v>6866</v>
      </c>
      <c r="AN1598" s="57"/>
    </row>
    <row r="1599" spans="1:40" s="48" customFormat="1" x14ac:dyDescent="0.15">
      <c r="A1599" s="46" t="s">
        <v>6867</v>
      </c>
      <c r="B1599" s="46" t="s">
        <v>1127</v>
      </c>
      <c r="C1599" s="46">
        <v>163</v>
      </c>
      <c r="D1599" s="47" t="s">
        <v>6870</v>
      </c>
      <c r="F1599" s="48" t="s">
        <v>2593</v>
      </c>
      <c r="G1599" s="48" t="s">
        <v>2594</v>
      </c>
      <c r="H1599" s="48" t="s">
        <v>690</v>
      </c>
      <c r="I1599" s="49">
        <v>4</v>
      </c>
      <c r="J1599" s="49"/>
      <c r="K1599" s="49">
        <v>1</v>
      </c>
      <c r="L1599" s="49" t="s">
        <v>691</v>
      </c>
      <c r="M1599" s="50">
        <v>9780393944570</v>
      </c>
      <c r="N1599" s="48" t="s">
        <v>1138</v>
      </c>
      <c r="O1599" s="48" t="s">
        <v>1138</v>
      </c>
      <c r="P1599" s="48" t="s">
        <v>1138</v>
      </c>
      <c r="Q1599" s="51">
        <v>128.5</v>
      </c>
      <c r="R1599" s="52"/>
      <c r="S1599" s="51">
        <v>96.4</v>
      </c>
      <c r="T1599" s="49" t="s">
        <v>6883</v>
      </c>
      <c r="U1599" s="48">
        <v>300</v>
      </c>
      <c r="V1599" s="48">
        <v>293</v>
      </c>
      <c r="W1599" s="48">
        <v>75</v>
      </c>
      <c r="X1599" s="48">
        <v>300</v>
      </c>
      <c r="Y1599" s="48">
        <v>63</v>
      </c>
      <c r="Z1599" s="48">
        <v>0</v>
      </c>
      <c r="AA1599" s="48">
        <v>0</v>
      </c>
      <c r="AB1599" s="48">
        <v>0</v>
      </c>
      <c r="AC1599" s="48">
        <v>0</v>
      </c>
      <c r="AD1599" s="48">
        <v>12</v>
      </c>
      <c r="AE1599" s="48">
        <v>0</v>
      </c>
      <c r="AF1599" s="48">
        <v>12</v>
      </c>
      <c r="AH1599" s="53">
        <v>37384</v>
      </c>
      <c r="AI1599" s="53">
        <v>37535</v>
      </c>
      <c r="AJ1599" s="53">
        <v>37474</v>
      </c>
      <c r="AK1599" s="54" t="s">
        <v>692</v>
      </c>
      <c r="AL1599" s="55"/>
      <c r="AM1599" s="56" t="s">
        <v>6866</v>
      </c>
      <c r="AN1599" s="57"/>
    </row>
    <row r="1600" spans="1:40" s="48" customFormat="1" x14ac:dyDescent="0.15">
      <c r="A1600" s="46" t="s">
        <v>6867</v>
      </c>
      <c r="B1600" s="46" t="s">
        <v>1127</v>
      </c>
      <c r="C1600" s="46">
        <v>163</v>
      </c>
      <c r="D1600" s="47" t="s">
        <v>6870</v>
      </c>
      <c r="F1600" s="48" t="s">
        <v>2593</v>
      </c>
      <c r="G1600" s="48" t="s">
        <v>2594</v>
      </c>
      <c r="H1600" s="48" t="s">
        <v>695</v>
      </c>
      <c r="I1600" s="49">
        <v>4</v>
      </c>
      <c r="J1600" s="49"/>
      <c r="K1600" s="49">
        <v>1</v>
      </c>
      <c r="L1600" s="49" t="s">
        <v>696</v>
      </c>
      <c r="M1600" s="50">
        <v>9780393974171</v>
      </c>
      <c r="N1600" s="48" t="s">
        <v>1138</v>
      </c>
      <c r="O1600" s="48" t="s">
        <v>1138</v>
      </c>
      <c r="P1600" s="48" t="s">
        <v>1138</v>
      </c>
      <c r="Q1600" s="51">
        <v>94.7</v>
      </c>
      <c r="R1600" s="52"/>
      <c r="S1600" s="51">
        <v>71.05</v>
      </c>
      <c r="T1600" s="49" t="s">
        <v>6864</v>
      </c>
      <c r="U1600" s="48">
        <v>300</v>
      </c>
      <c r="V1600" s="48">
        <v>293</v>
      </c>
      <c r="W1600" s="48">
        <v>81</v>
      </c>
      <c r="X1600" s="48">
        <v>300</v>
      </c>
      <c r="Y1600" s="48">
        <v>-1</v>
      </c>
      <c r="Z1600" s="48">
        <v>0</v>
      </c>
      <c r="AA1600" s="48">
        <v>28</v>
      </c>
      <c r="AB1600" s="48">
        <v>0</v>
      </c>
      <c r="AC1600" s="48">
        <v>15</v>
      </c>
      <c r="AD1600" s="48">
        <v>1</v>
      </c>
      <c r="AE1600" s="48">
        <v>72</v>
      </c>
      <c r="AF1600" s="48">
        <v>73</v>
      </c>
      <c r="AG1600" s="48">
        <f>AF1600+AF1598+AF1599+AF1602</f>
        <v>181</v>
      </c>
      <c r="AH1600" s="53">
        <v>37384</v>
      </c>
      <c r="AI1600" s="53">
        <v>37535</v>
      </c>
      <c r="AJ1600" s="53">
        <v>37481</v>
      </c>
      <c r="AK1600" s="54" t="s">
        <v>6007</v>
      </c>
      <c r="AL1600" s="55"/>
      <c r="AM1600" s="56" t="s">
        <v>6866</v>
      </c>
      <c r="AN1600" s="57"/>
    </row>
    <row r="1601" spans="1:40" s="48" customFormat="1" x14ac:dyDescent="0.15">
      <c r="A1601" s="46" t="s">
        <v>6867</v>
      </c>
      <c r="B1601" s="46" t="s">
        <v>1127</v>
      </c>
      <c r="C1601" s="46">
        <v>163</v>
      </c>
      <c r="D1601" s="47" t="s">
        <v>6870</v>
      </c>
      <c r="F1601" s="48" t="s">
        <v>2593</v>
      </c>
      <c r="G1601" s="48" t="s">
        <v>2594</v>
      </c>
      <c r="H1601" s="48" t="s">
        <v>4402</v>
      </c>
      <c r="I1601" s="49">
        <v>4</v>
      </c>
      <c r="J1601" s="49"/>
      <c r="K1601" s="49">
        <v>1</v>
      </c>
      <c r="L1601" s="49" t="s">
        <v>4403</v>
      </c>
      <c r="M1601" s="50">
        <v>9780393977042</v>
      </c>
      <c r="N1601" s="48" t="s">
        <v>1138</v>
      </c>
      <c r="O1601" s="48" t="s">
        <v>1138</v>
      </c>
      <c r="P1601" s="48" t="s">
        <v>1138</v>
      </c>
      <c r="Q1601" s="51">
        <v>26.7</v>
      </c>
      <c r="R1601" s="52"/>
      <c r="S1601" s="51">
        <v>20.05</v>
      </c>
      <c r="T1601" s="49" t="s">
        <v>6883</v>
      </c>
      <c r="U1601" s="48">
        <v>300</v>
      </c>
      <c r="V1601" s="48">
        <v>293</v>
      </c>
      <c r="W1601" s="48">
        <v>16</v>
      </c>
      <c r="X1601" s="48">
        <v>300</v>
      </c>
      <c r="Y1601" s="48">
        <v>0</v>
      </c>
      <c r="Z1601" s="48">
        <v>0</v>
      </c>
      <c r="AA1601" s="48">
        <v>2</v>
      </c>
      <c r="AB1601" s="48">
        <v>0</v>
      </c>
      <c r="AC1601" s="48">
        <v>6</v>
      </c>
      <c r="AD1601" s="48">
        <v>0</v>
      </c>
      <c r="AE1601" s="48">
        <v>18</v>
      </c>
      <c r="AF1601" s="48">
        <v>18</v>
      </c>
      <c r="AG1601" s="48">
        <f>AF1601+AF1598</f>
        <v>27</v>
      </c>
      <c r="AH1601" s="53">
        <v>37384</v>
      </c>
      <c r="AI1601" s="53">
        <v>37535</v>
      </c>
      <c r="AJ1601" s="53">
        <v>37484</v>
      </c>
      <c r="AK1601" s="54" t="s">
        <v>856</v>
      </c>
      <c r="AL1601" s="55"/>
      <c r="AM1601" s="56" t="s">
        <v>6866</v>
      </c>
      <c r="AN1601" s="57"/>
    </row>
    <row r="1602" spans="1:40" s="48" customFormat="1" x14ac:dyDescent="0.15">
      <c r="A1602" s="46" t="s">
        <v>6867</v>
      </c>
      <c r="B1602" s="46" t="s">
        <v>1127</v>
      </c>
      <c r="C1602" s="46">
        <v>163</v>
      </c>
      <c r="D1602" s="47" t="s">
        <v>6870</v>
      </c>
      <c r="F1602" s="48" t="s">
        <v>2593</v>
      </c>
      <c r="G1602" s="48" t="s">
        <v>2594</v>
      </c>
      <c r="H1602" s="48" t="s">
        <v>4811</v>
      </c>
      <c r="I1602" s="49">
        <v>4</v>
      </c>
      <c r="J1602" s="49"/>
      <c r="K1602" s="49">
        <v>1</v>
      </c>
      <c r="L1602" s="49" t="s">
        <v>2985</v>
      </c>
      <c r="M1602" s="50">
        <v>9780393944594</v>
      </c>
      <c r="N1602" s="48" t="s">
        <v>1138</v>
      </c>
      <c r="O1602" s="48" t="s">
        <v>1138</v>
      </c>
      <c r="P1602" s="48" t="s">
        <v>1138</v>
      </c>
      <c r="Q1602" s="51">
        <v>94.7</v>
      </c>
      <c r="R1602" s="52"/>
      <c r="S1602" s="51">
        <v>71.05</v>
      </c>
      <c r="T1602" s="49" t="s">
        <v>6864</v>
      </c>
      <c r="U1602" s="48">
        <v>300</v>
      </c>
      <c r="V1602" s="48">
        <v>293</v>
      </c>
      <c r="W1602" s="48">
        <v>150</v>
      </c>
      <c r="X1602" s="48">
        <v>300</v>
      </c>
      <c r="Y1602" s="48">
        <v>49</v>
      </c>
      <c r="Z1602" s="48">
        <v>0</v>
      </c>
      <c r="AA1602" s="48">
        <v>13</v>
      </c>
      <c r="AB1602" s="48">
        <v>0</v>
      </c>
      <c r="AC1602" s="48">
        <v>40</v>
      </c>
      <c r="AD1602" s="48">
        <v>2</v>
      </c>
      <c r="AE1602" s="48">
        <v>85</v>
      </c>
      <c r="AF1602" s="48">
        <v>87</v>
      </c>
      <c r="AH1602" s="53">
        <v>37384</v>
      </c>
      <c r="AI1602" s="53">
        <v>37535</v>
      </c>
      <c r="AJ1602" s="53">
        <v>37484</v>
      </c>
      <c r="AK1602" s="54" t="s">
        <v>6007</v>
      </c>
      <c r="AL1602" s="55"/>
      <c r="AM1602" s="56" t="s">
        <v>6866</v>
      </c>
      <c r="AN1602" s="57"/>
    </row>
    <row r="1603" spans="1:40" x14ac:dyDescent="0.15">
      <c r="A1603" s="2" t="s">
        <v>6867</v>
      </c>
      <c r="B1603" s="2" t="s">
        <v>1127</v>
      </c>
      <c r="C1603" s="2">
        <v>169</v>
      </c>
      <c r="D1603" s="14" t="s">
        <v>6870</v>
      </c>
      <c r="E1603"/>
      <c r="F1603" t="s">
        <v>2635</v>
      </c>
      <c r="G1603" t="s">
        <v>2712</v>
      </c>
      <c r="H1603" t="s">
        <v>2713</v>
      </c>
      <c r="K1603" s="4">
        <v>84</v>
      </c>
      <c r="L1603" s="4" t="s">
        <v>2714</v>
      </c>
      <c r="M1603" s="9">
        <v>9780898625158</v>
      </c>
      <c r="N1603" t="s">
        <v>2715</v>
      </c>
      <c r="O1603" t="s">
        <v>2715</v>
      </c>
      <c r="P1603" t="s">
        <v>2715</v>
      </c>
      <c r="Q1603" s="10">
        <v>26</v>
      </c>
      <c r="R1603" s="11"/>
      <c r="S1603" s="10">
        <v>19.5</v>
      </c>
      <c r="T1603" s="4" t="s">
        <v>6864</v>
      </c>
      <c r="U1603">
        <v>200</v>
      </c>
      <c r="V1603">
        <v>174</v>
      </c>
      <c r="W1603">
        <v>164</v>
      </c>
      <c r="X1603">
        <v>200</v>
      </c>
      <c r="Y1603">
        <v>0</v>
      </c>
      <c r="Z1603">
        <v>0</v>
      </c>
      <c r="AA1603">
        <v>1</v>
      </c>
      <c r="AB1603">
        <v>0</v>
      </c>
      <c r="AC1603">
        <v>2</v>
      </c>
      <c r="AD1603">
        <v>123</v>
      </c>
      <c r="AE1603">
        <v>12</v>
      </c>
      <c r="AF1603">
        <v>135</v>
      </c>
      <c r="AH1603" s="1">
        <v>37411</v>
      </c>
      <c r="AI1603" s="1">
        <v>37535</v>
      </c>
      <c r="AJ1603" s="1">
        <v>37481</v>
      </c>
      <c r="AK1603" s="8" t="s">
        <v>2716</v>
      </c>
      <c r="AM1603" s="12" t="s">
        <v>6866</v>
      </c>
    </row>
    <row r="1604" spans="1:40" x14ac:dyDescent="0.15">
      <c r="A1604" s="2" t="s">
        <v>6867</v>
      </c>
      <c r="B1604" s="2" t="s">
        <v>1127</v>
      </c>
      <c r="C1604" s="2">
        <v>169</v>
      </c>
      <c r="D1604" s="14" t="s">
        <v>6870</v>
      </c>
      <c r="E1604" t="s">
        <v>4243</v>
      </c>
      <c r="F1604" t="s">
        <v>2635</v>
      </c>
      <c r="G1604" t="s">
        <v>4244</v>
      </c>
      <c r="H1604" t="s">
        <v>4245</v>
      </c>
      <c r="I1604" s="4">
        <v>5</v>
      </c>
      <c r="K1604" s="4">
        <v>1</v>
      </c>
      <c r="L1604" s="4" t="s">
        <v>4246</v>
      </c>
      <c r="M1604" s="9">
        <v>9780100719620</v>
      </c>
      <c r="N1604" t="s">
        <v>3921</v>
      </c>
      <c r="O1604" t="s">
        <v>3921</v>
      </c>
      <c r="P1604" t="s">
        <v>3921</v>
      </c>
      <c r="Q1604" s="10">
        <v>14</v>
      </c>
      <c r="R1604" s="11"/>
      <c r="S1604" s="10">
        <v>10.5</v>
      </c>
      <c r="T1604" s="4" t="s">
        <v>6864</v>
      </c>
      <c r="U1604">
        <v>200</v>
      </c>
      <c r="V1604">
        <v>174</v>
      </c>
      <c r="W1604">
        <v>0</v>
      </c>
      <c r="X1604">
        <v>200</v>
      </c>
      <c r="Y1604">
        <v>47</v>
      </c>
      <c r="Z1604">
        <v>6</v>
      </c>
      <c r="AA1604">
        <v>0</v>
      </c>
      <c r="AB1604">
        <v>0</v>
      </c>
      <c r="AC1604">
        <v>0</v>
      </c>
      <c r="AD1604">
        <v>147</v>
      </c>
      <c r="AE1604">
        <v>0</v>
      </c>
      <c r="AF1604">
        <v>147</v>
      </c>
      <c r="AH1604" s="1">
        <v>37427</v>
      </c>
      <c r="AI1604" s="1">
        <v>37535</v>
      </c>
      <c r="AJ1604" s="1">
        <v>37523</v>
      </c>
      <c r="AK1604" s="8" t="s">
        <v>4247</v>
      </c>
      <c r="AM1604" s="12" t="s">
        <v>6866</v>
      </c>
    </row>
    <row r="1605" spans="1:40" x14ac:dyDescent="0.15">
      <c r="A1605" s="2" t="s">
        <v>6867</v>
      </c>
      <c r="B1605" s="2" t="s">
        <v>1127</v>
      </c>
      <c r="C1605" s="2">
        <v>169</v>
      </c>
      <c r="D1605" s="14" t="s">
        <v>6870</v>
      </c>
      <c r="E1605"/>
      <c r="F1605" t="s">
        <v>2635</v>
      </c>
      <c r="G1605" t="s">
        <v>2635</v>
      </c>
      <c r="H1605" t="s">
        <v>5694</v>
      </c>
      <c r="K1605" s="4">
        <v>98</v>
      </c>
      <c r="L1605" s="4" t="s">
        <v>5695</v>
      </c>
      <c r="M1605" s="9">
        <v>9780688172176</v>
      </c>
      <c r="N1605" t="s">
        <v>5696</v>
      </c>
      <c r="O1605" t="s">
        <v>1938</v>
      </c>
      <c r="P1605" t="s">
        <v>1938</v>
      </c>
      <c r="Q1605" s="10">
        <v>16</v>
      </c>
      <c r="R1605" s="11">
        <v>0.1</v>
      </c>
      <c r="S1605" s="10">
        <v>12</v>
      </c>
      <c r="T1605" s="4" t="s">
        <v>6864</v>
      </c>
      <c r="U1605">
        <v>200</v>
      </c>
      <c r="V1605">
        <v>174</v>
      </c>
      <c r="W1605">
        <v>167</v>
      </c>
      <c r="X1605">
        <v>200</v>
      </c>
      <c r="Y1605">
        <v>29</v>
      </c>
      <c r="Z1605">
        <v>0</v>
      </c>
      <c r="AA1605">
        <v>0</v>
      </c>
      <c r="AB1605">
        <v>0</v>
      </c>
      <c r="AC1605">
        <v>2</v>
      </c>
      <c r="AD1605">
        <v>131</v>
      </c>
      <c r="AE1605">
        <v>9</v>
      </c>
      <c r="AF1605">
        <v>140</v>
      </c>
      <c r="AH1605" s="1">
        <v>37411</v>
      </c>
      <c r="AI1605" s="1">
        <v>37535</v>
      </c>
      <c r="AJ1605" s="1">
        <v>37477</v>
      </c>
      <c r="AK1605" s="8">
        <v>16</v>
      </c>
      <c r="AM1605" s="12" t="s">
        <v>6866</v>
      </c>
    </row>
    <row r="1606" spans="1:40" x14ac:dyDescent="0.15">
      <c r="A1606" s="2" t="s">
        <v>6867</v>
      </c>
      <c r="B1606" s="2" t="s">
        <v>1127</v>
      </c>
      <c r="C1606" s="2">
        <v>172</v>
      </c>
      <c r="D1606" s="14" t="s">
        <v>6870</v>
      </c>
      <c r="E1606"/>
      <c r="F1606" t="s">
        <v>3566</v>
      </c>
      <c r="G1606" t="s">
        <v>1382</v>
      </c>
      <c r="H1606" t="s">
        <v>1383</v>
      </c>
      <c r="K1606" s="4">
        <v>2</v>
      </c>
      <c r="L1606" s="4" t="s">
        <v>1384</v>
      </c>
      <c r="M1606" s="9">
        <v>9780130326584</v>
      </c>
      <c r="N1606" t="s">
        <v>3943</v>
      </c>
      <c r="O1606" t="s">
        <v>3943</v>
      </c>
      <c r="P1606" t="s">
        <v>3943</v>
      </c>
      <c r="Q1606" s="10">
        <v>86.7</v>
      </c>
      <c r="R1606" s="11"/>
      <c r="S1606" s="10">
        <v>65.05</v>
      </c>
      <c r="T1606" s="4" t="s">
        <v>6864</v>
      </c>
      <c r="U1606">
        <v>300</v>
      </c>
      <c r="V1606">
        <v>300</v>
      </c>
      <c r="W1606">
        <v>290</v>
      </c>
      <c r="X1606">
        <v>300</v>
      </c>
      <c r="Y1606">
        <v>29</v>
      </c>
      <c r="Z1606">
        <v>0</v>
      </c>
      <c r="AA1606">
        <v>0</v>
      </c>
      <c r="AB1606">
        <v>0</v>
      </c>
      <c r="AC1606">
        <v>0</v>
      </c>
      <c r="AD1606">
        <v>189</v>
      </c>
      <c r="AE1606">
        <v>0</v>
      </c>
      <c r="AF1606">
        <v>189</v>
      </c>
      <c r="AH1606" s="1">
        <v>37459</v>
      </c>
      <c r="AI1606" s="1">
        <v>37535</v>
      </c>
      <c r="AJ1606" s="1">
        <v>37473</v>
      </c>
      <c r="AK1606" s="8" t="s">
        <v>1385</v>
      </c>
      <c r="AM1606" s="12" t="s">
        <v>6866</v>
      </c>
    </row>
    <row r="1607" spans="1:40" x14ac:dyDescent="0.15">
      <c r="A1607" s="2" t="s">
        <v>6867</v>
      </c>
      <c r="B1607" s="2" t="s">
        <v>1127</v>
      </c>
      <c r="C1607" s="2">
        <v>179</v>
      </c>
      <c r="D1607" s="14" t="s">
        <v>6870</v>
      </c>
      <c r="E1607"/>
      <c r="F1607" t="s">
        <v>5441</v>
      </c>
      <c r="G1607" t="s">
        <v>5442</v>
      </c>
      <c r="H1607" t="s">
        <v>5443</v>
      </c>
      <c r="I1607" s="4">
        <v>9</v>
      </c>
      <c r="K1607" s="4">
        <v>2</v>
      </c>
      <c r="L1607" s="4" t="s">
        <v>5444</v>
      </c>
      <c r="M1607" s="9">
        <v>9780072319361</v>
      </c>
      <c r="N1607" t="s">
        <v>6863</v>
      </c>
      <c r="O1607" t="s">
        <v>6863</v>
      </c>
      <c r="P1607" t="s">
        <v>6863</v>
      </c>
      <c r="Q1607" s="10">
        <v>66.349999999999994</v>
      </c>
      <c r="R1607" s="11"/>
      <c r="S1607" s="10">
        <v>49.8</v>
      </c>
      <c r="T1607" s="4" t="s">
        <v>6864</v>
      </c>
      <c r="U1607">
        <v>500</v>
      </c>
      <c r="V1607">
        <v>485</v>
      </c>
      <c r="W1607">
        <v>6</v>
      </c>
      <c r="X1607">
        <v>500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6</v>
      </c>
      <c r="AF1607">
        <v>6</v>
      </c>
      <c r="AG1607">
        <f>AF1607+AF1608</f>
        <v>208</v>
      </c>
      <c r="AH1607" s="1">
        <v>37512</v>
      </c>
      <c r="AI1607" s="1">
        <v>37535</v>
      </c>
      <c r="AK1607" s="8" t="s">
        <v>5445</v>
      </c>
      <c r="AM1607" s="12" t="s">
        <v>6866</v>
      </c>
    </row>
    <row r="1608" spans="1:40" x14ac:dyDescent="0.15">
      <c r="A1608" s="2" t="s">
        <v>6867</v>
      </c>
      <c r="B1608" s="2" t="s">
        <v>1127</v>
      </c>
      <c r="C1608" s="2">
        <v>179</v>
      </c>
      <c r="D1608" s="14" t="s">
        <v>6870</v>
      </c>
      <c r="E1608"/>
      <c r="F1608" t="s">
        <v>5441</v>
      </c>
      <c r="G1608" t="s">
        <v>5442</v>
      </c>
      <c r="H1608" t="s">
        <v>5498</v>
      </c>
      <c r="I1608" s="4">
        <v>9</v>
      </c>
      <c r="K1608" s="4">
        <v>2</v>
      </c>
      <c r="L1608" s="4" t="s">
        <v>5499</v>
      </c>
      <c r="M1608" s="9">
        <v>9780072487084</v>
      </c>
      <c r="N1608" t="s">
        <v>6863</v>
      </c>
      <c r="O1608" t="s">
        <v>6863</v>
      </c>
      <c r="P1608" t="s">
        <v>6863</v>
      </c>
      <c r="Q1608" s="10">
        <v>66.349999999999994</v>
      </c>
      <c r="R1608" s="11"/>
      <c r="S1608" s="10">
        <v>49.8</v>
      </c>
      <c r="T1608" s="4" t="s">
        <v>6864</v>
      </c>
      <c r="U1608">
        <v>500</v>
      </c>
      <c r="V1608">
        <v>485</v>
      </c>
      <c r="W1608">
        <v>200</v>
      </c>
      <c r="X1608">
        <v>500</v>
      </c>
      <c r="Y1608">
        <v>23</v>
      </c>
      <c r="Z1608">
        <v>0</v>
      </c>
      <c r="AA1608">
        <v>1</v>
      </c>
      <c r="AB1608">
        <v>0</v>
      </c>
      <c r="AC1608">
        <v>10</v>
      </c>
      <c r="AD1608">
        <v>158</v>
      </c>
      <c r="AE1608">
        <v>44</v>
      </c>
      <c r="AF1608">
        <v>202</v>
      </c>
      <c r="AH1608" s="1">
        <v>37411</v>
      </c>
      <c r="AI1608" s="1">
        <v>37535</v>
      </c>
      <c r="AJ1608" s="1">
        <v>37533</v>
      </c>
      <c r="AK1608" s="8" t="s">
        <v>5445</v>
      </c>
      <c r="AL1608" s="45">
        <v>1</v>
      </c>
      <c r="AM1608" s="12" t="s">
        <v>6866</v>
      </c>
    </row>
    <row r="1609" spans="1:40" x14ac:dyDescent="0.15">
      <c r="A1609" s="2" t="s">
        <v>6867</v>
      </c>
      <c r="B1609" s="2" t="s">
        <v>1127</v>
      </c>
      <c r="C1609" s="2">
        <v>221</v>
      </c>
      <c r="D1609" s="14" t="s">
        <v>6870</v>
      </c>
      <c r="E1609"/>
      <c r="F1609" t="s">
        <v>5472</v>
      </c>
      <c r="G1609" t="s">
        <v>6887</v>
      </c>
      <c r="H1609" t="s">
        <v>5473</v>
      </c>
      <c r="I1609" s="4">
        <v>3</v>
      </c>
      <c r="K1609" s="4">
        <v>0</v>
      </c>
      <c r="L1609" s="4" t="s">
        <v>5474</v>
      </c>
      <c r="M1609" s="9">
        <v>9780198524670</v>
      </c>
      <c r="N1609" t="s">
        <v>6875</v>
      </c>
      <c r="O1609" t="s">
        <v>6875</v>
      </c>
      <c r="P1609" t="s">
        <v>6875</v>
      </c>
      <c r="Q1609" s="10">
        <v>85.3</v>
      </c>
      <c r="R1609" s="11"/>
      <c r="S1609" s="10">
        <v>64</v>
      </c>
      <c r="T1609" s="4" t="s">
        <v>6864</v>
      </c>
      <c r="U1609">
        <v>10</v>
      </c>
      <c r="V1609">
        <v>14</v>
      </c>
      <c r="W1609">
        <v>10</v>
      </c>
      <c r="X1609">
        <v>10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9</v>
      </c>
      <c r="AF1609">
        <v>9</v>
      </c>
      <c r="AH1609" s="1">
        <v>37385</v>
      </c>
      <c r="AI1609" s="1">
        <v>37535</v>
      </c>
      <c r="AJ1609" s="1">
        <v>37426</v>
      </c>
      <c r="AK1609" s="8" t="s">
        <v>5475</v>
      </c>
      <c r="AM1609" s="12" t="s">
        <v>6866</v>
      </c>
    </row>
    <row r="1610" spans="1:40" x14ac:dyDescent="0.15">
      <c r="A1610" s="2" t="s">
        <v>6867</v>
      </c>
      <c r="B1610" s="2" t="s">
        <v>1127</v>
      </c>
      <c r="C1610" s="2" t="s">
        <v>4533</v>
      </c>
      <c r="D1610" s="14" t="s">
        <v>6870</v>
      </c>
      <c r="E1610"/>
      <c r="F1610" t="s">
        <v>4534</v>
      </c>
      <c r="G1610" t="s">
        <v>4812</v>
      </c>
      <c r="H1610" t="s">
        <v>4813</v>
      </c>
      <c r="K1610" s="4">
        <v>95</v>
      </c>
      <c r="L1610" s="4" t="s">
        <v>4814</v>
      </c>
      <c r="M1610" s="9">
        <v>9780805805284</v>
      </c>
      <c r="N1610" t="s">
        <v>5197</v>
      </c>
      <c r="O1610" t="s">
        <v>5197</v>
      </c>
      <c r="P1610" t="s">
        <v>5197</v>
      </c>
      <c r="Q1610" s="10">
        <v>34.700000000000003</v>
      </c>
      <c r="R1610" s="11"/>
      <c r="S1610" s="10">
        <v>26.05</v>
      </c>
      <c r="T1610" s="4" t="s">
        <v>6864</v>
      </c>
      <c r="U1610">
        <v>35</v>
      </c>
      <c r="V1610">
        <v>30</v>
      </c>
      <c r="W1610">
        <v>27</v>
      </c>
      <c r="X1610">
        <v>35</v>
      </c>
      <c r="Y1610">
        <v>6</v>
      </c>
      <c r="Z1610">
        <v>0</v>
      </c>
      <c r="AA1610">
        <v>0</v>
      </c>
      <c r="AB1610">
        <v>0</v>
      </c>
      <c r="AC1610">
        <v>0</v>
      </c>
      <c r="AD1610">
        <v>15</v>
      </c>
      <c r="AE1610">
        <v>6</v>
      </c>
      <c r="AF1610">
        <v>21</v>
      </c>
      <c r="AH1610" s="1">
        <v>37389</v>
      </c>
      <c r="AI1610" s="1">
        <v>37535</v>
      </c>
      <c r="AJ1610" s="1">
        <v>37480</v>
      </c>
      <c r="AK1610" s="8" t="s">
        <v>744</v>
      </c>
      <c r="AM1610" s="12" t="s">
        <v>6866</v>
      </c>
    </row>
    <row r="1611" spans="1:40" x14ac:dyDescent="0.15">
      <c r="A1611" s="2" t="s">
        <v>6867</v>
      </c>
      <c r="B1611" s="2" t="s">
        <v>1127</v>
      </c>
      <c r="C1611" s="2" t="s">
        <v>4533</v>
      </c>
      <c r="D1611" s="14" t="s">
        <v>6870</v>
      </c>
      <c r="E1611"/>
      <c r="F1611" t="s">
        <v>4534</v>
      </c>
      <c r="G1611" t="s">
        <v>6395</v>
      </c>
      <c r="H1611" t="s">
        <v>6396</v>
      </c>
      <c r="I1611" s="4">
        <v>4</v>
      </c>
      <c r="K1611" s="4">
        <v>96</v>
      </c>
      <c r="L1611" s="4" t="s">
        <v>6397</v>
      </c>
      <c r="M1611" s="9">
        <v>9780256117363</v>
      </c>
      <c r="N1611" t="s">
        <v>2508</v>
      </c>
      <c r="O1611" t="s">
        <v>6863</v>
      </c>
      <c r="P1611" t="s">
        <v>6863</v>
      </c>
      <c r="Q1611" s="10">
        <v>115.35</v>
      </c>
      <c r="R1611" s="11"/>
      <c r="S1611" s="10">
        <v>86.55</v>
      </c>
      <c r="T1611" s="4" t="s">
        <v>6864</v>
      </c>
      <c r="U1611">
        <v>35</v>
      </c>
      <c r="V1611">
        <v>30</v>
      </c>
      <c r="W1611">
        <v>20</v>
      </c>
      <c r="X1611">
        <v>35</v>
      </c>
      <c r="Y1611">
        <v>6</v>
      </c>
      <c r="Z1611">
        <v>0</v>
      </c>
      <c r="AA1611">
        <v>0</v>
      </c>
      <c r="AB1611">
        <v>0</v>
      </c>
      <c r="AC1611">
        <v>0</v>
      </c>
      <c r="AD1611">
        <v>13</v>
      </c>
      <c r="AE1611">
        <v>5</v>
      </c>
      <c r="AF1611">
        <v>18</v>
      </c>
      <c r="AH1611" s="1">
        <v>37389</v>
      </c>
      <c r="AI1611" s="1">
        <v>37535</v>
      </c>
      <c r="AJ1611" s="1">
        <v>37531</v>
      </c>
      <c r="AK1611" s="8" t="s">
        <v>2559</v>
      </c>
      <c r="AM1611" s="12" t="s">
        <v>6866</v>
      </c>
    </row>
    <row r="1612" spans="1:40" x14ac:dyDescent="0.15">
      <c r="A1612" s="2" t="s">
        <v>6867</v>
      </c>
      <c r="B1612" s="2" t="s">
        <v>1127</v>
      </c>
      <c r="C1612" s="2" t="s">
        <v>4533</v>
      </c>
      <c r="D1612" s="14" t="s">
        <v>6870</v>
      </c>
      <c r="E1612"/>
      <c r="F1612" t="s">
        <v>4534</v>
      </c>
      <c r="G1612" t="s">
        <v>4535</v>
      </c>
      <c r="H1612" t="s">
        <v>4536</v>
      </c>
      <c r="I1612" s="4">
        <v>4</v>
      </c>
      <c r="K1612" s="4">
        <v>1</v>
      </c>
      <c r="L1612" s="4" t="s">
        <v>4537</v>
      </c>
      <c r="M1612" s="9">
        <v>9780534359669</v>
      </c>
      <c r="N1612" t="s">
        <v>3888</v>
      </c>
      <c r="O1612" t="s">
        <v>3888</v>
      </c>
      <c r="P1612" t="s">
        <v>3888</v>
      </c>
      <c r="Q1612" s="10">
        <v>66.650000000000006</v>
      </c>
      <c r="R1612" s="11"/>
      <c r="S1612" s="10">
        <v>50</v>
      </c>
      <c r="T1612" s="4" t="s">
        <v>6864</v>
      </c>
      <c r="U1612">
        <v>35</v>
      </c>
      <c r="V1612">
        <v>30</v>
      </c>
      <c r="W1612">
        <v>27</v>
      </c>
      <c r="X1612">
        <v>35</v>
      </c>
      <c r="Y1612">
        <v>18</v>
      </c>
      <c r="Z1612">
        <v>0</v>
      </c>
      <c r="AA1612">
        <v>0</v>
      </c>
      <c r="AB1612">
        <v>0</v>
      </c>
      <c r="AC1612">
        <v>0</v>
      </c>
      <c r="AD1612">
        <v>9</v>
      </c>
      <c r="AE1612">
        <v>0</v>
      </c>
      <c r="AF1612">
        <v>9</v>
      </c>
      <c r="AH1612" s="1">
        <v>37526</v>
      </c>
      <c r="AI1612" s="1">
        <v>37535</v>
      </c>
      <c r="AJ1612" s="1">
        <v>37530</v>
      </c>
      <c r="AK1612" s="8" t="s">
        <v>4538</v>
      </c>
      <c r="AM1612" s="12" t="s">
        <v>6866</v>
      </c>
    </row>
    <row r="1613" spans="1:40" x14ac:dyDescent="0.15">
      <c r="A1613" s="2" t="s">
        <v>6867</v>
      </c>
      <c r="B1613" s="2" t="s">
        <v>6868</v>
      </c>
      <c r="C1613" s="2" t="s">
        <v>6869</v>
      </c>
      <c r="D1613" s="14" t="s">
        <v>6870</v>
      </c>
      <c r="E1613"/>
      <c r="F1613" t="s">
        <v>6871</v>
      </c>
      <c r="G1613" t="s">
        <v>6872</v>
      </c>
      <c r="H1613" t="s">
        <v>6873</v>
      </c>
      <c r="K1613" s="4">
        <v>96</v>
      </c>
      <c r="L1613" s="4" t="s">
        <v>6874</v>
      </c>
      <c r="M1613" s="9">
        <v>9780195087253</v>
      </c>
      <c r="N1613" t="s">
        <v>6875</v>
      </c>
      <c r="O1613" t="s">
        <v>6875</v>
      </c>
      <c r="P1613" t="s">
        <v>6875</v>
      </c>
      <c r="Q1613" s="10">
        <v>28.8</v>
      </c>
      <c r="R1613" s="11">
        <v>0.1</v>
      </c>
      <c r="S1613" s="10">
        <v>21.6</v>
      </c>
      <c r="T1613" s="4" t="s">
        <v>6864</v>
      </c>
      <c r="U1613">
        <v>70</v>
      </c>
      <c r="V1613">
        <v>61</v>
      </c>
      <c r="W1613">
        <v>65</v>
      </c>
      <c r="X1613">
        <v>70</v>
      </c>
      <c r="Y1613">
        <v>8</v>
      </c>
      <c r="Z1613">
        <v>0</v>
      </c>
      <c r="AA1613">
        <v>1</v>
      </c>
      <c r="AB1613">
        <v>0</v>
      </c>
      <c r="AC1613">
        <v>0</v>
      </c>
      <c r="AD1613">
        <v>12</v>
      </c>
      <c r="AE1613">
        <v>43</v>
      </c>
      <c r="AF1613">
        <v>55</v>
      </c>
      <c r="AH1613" s="1">
        <v>37417</v>
      </c>
      <c r="AI1613" s="1">
        <v>37535</v>
      </c>
      <c r="AJ1613" s="1">
        <v>37484</v>
      </c>
      <c r="AK1613" s="8" t="s">
        <v>6876</v>
      </c>
      <c r="AM1613" s="12" t="s">
        <v>6866</v>
      </c>
    </row>
    <row r="1614" spans="1:40" x14ac:dyDescent="0.15">
      <c r="A1614" s="2" t="s">
        <v>6867</v>
      </c>
      <c r="B1614" s="2" t="s">
        <v>1102</v>
      </c>
      <c r="C1614" s="2">
        <v>1</v>
      </c>
      <c r="D1614" s="14">
        <v>450279450292</v>
      </c>
      <c r="E1614"/>
      <c r="F1614" t="s">
        <v>1376</v>
      </c>
      <c r="G1614" t="s">
        <v>4771</v>
      </c>
      <c r="H1614" t="s">
        <v>4772</v>
      </c>
      <c r="K1614" s="4">
        <v>2</v>
      </c>
      <c r="L1614" s="4" t="s">
        <v>4773</v>
      </c>
      <c r="M1614" s="9">
        <v>9780312250744</v>
      </c>
      <c r="N1614" t="s">
        <v>4027</v>
      </c>
      <c r="O1614" t="s">
        <v>3928</v>
      </c>
      <c r="P1614" t="s">
        <v>3928</v>
      </c>
      <c r="Q1614" s="10">
        <v>48</v>
      </c>
      <c r="R1614" s="11"/>
      <c r="S1614" s="10">
        <v>36</v>
      </c>
      <c r="T1614" s="4" t="s">
        <v>6864</v>
      </c>
      <c r="U1614">
        <v>50</v>
      </c>
      <c r="V1614">
        <v>34</v>
      </c>
      <c r="W1614">
        <v>31</v>
      </c>
      <c r="X1614">
        <v>50</v>
      </c>
      <c r="Y1614">
        <v>1</v>
      </c>
      <c r="Z1614">
        <v>0</v>
      </c>
      <c r="AA1614">
        <v>8</v>
      </c>
      <c r="AB1614">
        <v>0</v>
      </c>
      <c r="AC1614">
        <v>0</v>
      </c>
      <c r="AD1614">
        <v>32</v>
      </c>
      <c r="AE1614">
        <v>4</v>
      </c>
      <c r="AF1614">
        <v>36</v>
      </c>
      <c r="AH1614" s="1">
        <v>37396</v>
      </c>
      <c r="AI1614" s="1">
        <v>37577</v>
      </c>
      <c r="AJ1614" s="1">
        <v>37559</v>
      </c>
      <c r="AK1614" s="8" t="s">
        <v>1874</v>
      </c>
      <c r="AM1614" s="12" t="s">
        <v>6866</v>
      </c>
    </row>
    <row r="1615" spans="1:40" x14ac:dyDescent="0.15">
      <c r="A1615" s="2" t="s">
        <v>6867</v>
      </c>
      <c r="B1615" s="2" t="s">
        <v>1102</v>
      </c>
      <c r="C1615" s="2">
        <v>1</v>
      </c>
      <c r="D1615" s="14">
        <v>450259450288</v>
      </c>
      <c r="E1615"/>
      <c r="F1615" t="s">
        <v>850</v>
      </c>
      <c r="G1615" t="s">
        <v>826</v>
      </c>
      <c r="H1615" t="s">
        <v>827</v>
      </c>
      <c r="I1615" s="4">
        <v>6</v>
      </c>
      <c r="K1615" s="4">
        <v>2</v>
      </c>
      <c r="L1615" s="4" t="s">
        <v>828</v>
      </c>
      <c r="M1615" s="9">
        <v>9780312390136</v>
      </c>
      <c r="N1615" t="s">
        <v>4027</v>
      </c>
      <c r="O1615" t="s">
        <v>3928</v>
      </c>
      <c r="P1615" t="s">
        <v>3928</v>
      </c>
      <c r="Q1615" s="10">
        <v>48.7</v>
      </c>
      <c r="R1615" s="11"/>
      <c r="S1615" s="10">
        <v>36.549999999999997</v>
      </c>
      <c r="T1615" s="4" t="s">
        <v>6864</v>
      </c>
      <c r="U1615">
        <v>50</v>
      </c>
      <c r="V1615">
        <v>36</v>
      </c>
      <c r="W1615">
        <v>44</v>
      </c>
      <c r="X1615">
        <v>50</v>
      </c>
      <c r="Y1615">
        <v>-1</v>
      </c>
      <c r="Z1615">
        <v>0</v>
      </c>
      <c r="AA1615">
        <v>6</v>
      </c>
      <c r="AB1615">
        <v>0</v>
      </c>
      <c r="AC1615">
        <v>0</v>
      </c>
      <c r="AD1615">
        <v>1</v>
      </c>
      <c r="AE1615">
        <v>38</v>
      </c>
      <c r="AF1615">
        <v>39</v>
      </c>
      <c r="AH1615" s="1">
        <v>37424</v>
      </c>
      <c r="AI1615" s="1">
        <v>37535</v>
      </c>
      <c r="AJ1615" s="1">
        <v>37477</v>
      </c>
      <c r="AK1615" s="8" t="s">
        <v>829</v>
      </c>
      <c r="AM1615" s="12" t="s">
        <v>6866</v>
      </c>
    </row>
    <row r="1616" spans="1:40" x14ac:dyDescent="0.15">
      <c r="A1616" s="2" t="s">
        <v>6867</v>
      </c>
      <c r="B1616" s="2" t="s">
        <v>1102</v>
      </c>
      <c r="C1616" s="2">
        <v>1</v>
      </c>
      <c r="D1616" s="14">
        <v>450293</v>
      </c>
      <c r="E1616"/>
      <c r="F1616" t="s">
        <v>1010</v>
      </c>
      <c r="G1616" t="s">
        <v>1011</v>
      </c>
      <c r="H1616" t="s">
        <v>1012</v>
      </c>
      <c r="I1616" s="4">
        <v>2</v>
      </c>
      <c r="K1616" s="4">
        <v>0</v>
      </c>
      <c r="L1616" s="4" t="s">
        <v>1013</v>
      </c>
      <c r="M1616" s="9">
        <v>9780393975376</v>
      </c>
      <c r="N1616" t="s">
        <v>1138</v>
      </c>
      <c r="O1616" t="s">
        <v>1138</v>
      </c>
      <c r="P1616" t="s">
        <v>1138</v>
      </c>
      <c r="Q1616" s="10">
        <v>41.35</v>
      </c>
      <c r="R1616" s="11"/>
      <c r="S1616" s="10">
        <v>31.05</v>
      </c>
      <c r="T1616" s="4" t="s">
        <v>6864</v>
      </c>
      <c r="U1616">
        <v>25</v>
      </c>
      <c r="V1616">
        <v>16</v>
      </c>
      <c r="W1616">
        <v>14</v>
      </c>
      <c r="X1616">
        <v>25</v>
      </c>
      <c r="Y1616">
        <v>9</v>
      </c>
      <c r="Z1616">
        <v>0</v>
      </c>
      <c r="AA1616">
        <v>1</v>
      </c>
      <c r="AB1616">
        <v>0</v>
      </c>
      <c r="AC1616">
        <v>0</v>
      </c>
      <c r="AD1616">
        <v>5</v>
      </c>
      <c r="AE1616">
        <v>-1</v>
      </c>
      <c r="AF1616">
        <v>4</v>
      </c>
      <c r="AH1616" s="1">
        <v>37469</v>
      </c>
      <c r="AI1616" s="1">
        <v>37535</v>
      </c>
      <c r="AJ1616" s="1">
        <v>37494</v>
      </c>
      <c r="AK1616" s="8" t="s">
        <v>945</v>
      </c>
      <c r="AM1616" s="12" t="s">
        <v>6866</v>
      </c>
    </row>
    <row r="1617" spans="1:39" x14ac:dyDescent="0.15">
      <c r="A1617" s="2" t="s">
        <v>6867</v>
      </c>
      <c r="B1617" s="2" t="s">
        <v>1102</v>
      </c>
      <c r="C1617" s="2">
        <v>1</v>
      </c>
      <c r="D1617" s="14">
        <v>450270</v>
      </c>
      <c r="E1617"/>
      <c r="F1617" t="s">
        <v>634</v>
      </c>
      <c r="G1617" t="s">
        <v>4794</v>
      </c>
      <c r="H1617" t="s">
        <v>4795</v>
      </c>
      <c r="I1617" s="4">
        <v>7</v>
      </c>
      <c r="K1617" s="4">
        <v>2</v>
      </c>
      <c r="L1617" s="4" t="s">
        <v>4796</v>
      </c>
      <c r="M1617" s="9">
        <v>9780321083425</v>
      </c>
      <c r="N1617" t="s">
        <v>3574</v>
      </c>
      <c r="O1617" t="s">
        <v>3894</v>
      </c>
      <c r="P1617" t="s">
        <v>3894</v>
      </c>
      <c r="Q1617" s="10">
        <v>49</v>
      </c>
      <c r="R1617" s="11"/>
      <c r="S1617" s="10">
        <v>36.75</v>
      </c>
      <c r="T1617" s="4" t="s">
        <v>6864</v>
      </c>
      <c r="U1617">
        <v>25</v>
      </c>
      <c r="V1617">
        <v>17</v>
      </c>
      <c r="W1617">
        <v>67</v>
      </c>
      <c r="X1617">
        <v>75</v>
      </c>
      <c r="Y1617">
        <v>16</v>
      </c>
      <c r="Z1617">
        <v>0</v>
      </c>
      <c r="AA1617">
        <v>15</v>
      </c>
      <c r="AB1617">
        <v>0</v>
      </c>
      <c r="AC1617">
        <v>3</v>
      </c>
      <c r="AD1617">
        <v>20</v>
      </c>
      <c r="AE1617">
        <v>30</v>
      </c>
      <c r="AF1617">
        <v>50</v>
      </c>
      <c r="AH1617" s="1">
        <v>37383</v>
      </c>
      <c r="AI1617" s="1">
        <v>37577</v>
      </c>
      <c r="AJ1617" s="1">
        <v>37559</v>
      </c>
      <c r="AK1617" s="8" t="s">
        <v>4797</v>
      </c>
      <c r="AM1617" s="12" t="s">
        <v>6866</v>
      </c>
    </row>
    <row r="1618" spans="1:39" x14ac:dyDescent="0.15">
      <c r="A1618" s="2" t="s">
        <v>6867</v>
      </c>
      <c r="B1618" s="2" t="s">
        <v>1102</v>
      </c>
      <c r="C1618" s="2">
        <v>1</v>
      </c>
      <c r="D1618" s="14" t="s">
        <v>781</v>
      </c>
      <c r="E1618"/>
      <c r="F1618" t="s">
        <v>782</v>
      </c>
      <c r="G1618" t="s">
        <v>4794</v>
      </c>
      <c r="H1618" t="s">
        <v>4795</v>
      </c>
      <c r="I1618" s="4">
        <v>7</v>
      </c>
      <c r="K1618" s="4">
        <v>2</v>
      </c>
      <c r="L1618" s="4" t="s">
        <v>4796</v>
      </c>
      <c r="M1618" s="9">
        <v>9780321083425</v>
      </c>
      <c r="N1618" t="s">
        <v>3574</v>
      </c>
      <c r="O1618" t="s">
        <v>3894</v>
      </c>
      <c r="P1618" t="s">
        <v>3894</v>
      </c>
      <c r="Q1618" s="10">
        <v>49</v>
      </c>
      <c r="R1618" s="11"/>
      <c r="S1618" s="10">
        <v>36.75</v>
      </c>
      <c r="T1618" s="4" t="s">
        <v>6864</v>
      </c>
      <c r="U1618">
        <v>50</v>
      </c>
      <c r="V1618">
        <v>37</v>
      </c>
      <c r="W1618">
        <v>67</v>
      </c>
      <c r="X1618">
        <v>75</v>
      </c>
      <c r="Y1618">
        <v>16</v>
      </c>
      <c r="Z1618">
        <v>0</v>
      </c>
      <c r="AA1618">
        <v>15</v>
      </c>
      <c r="AB1618">
        <v>0</v>
      </c>
      <c r="AC1618">
        <v>3</v>
      </c>
      <c r="AD1618">
        <v>20</v>
      </c>
      <c r="AE1618">
        <v>30</v>
      </c>
      <c r="AF1618">
        <v>50</v>
      </c>
      <c r="AH1618" s="1">
        <v>37452</v>
      </c>
      <c r="AI1618" s="1">
        <v>37577</v>
      </c>
      <c r="AJ1618" s="1">
        <v>37559</v>
      </c>
      <c r="AK1618" s="8" t="s">
        <v>4797</v>
      </c>
      <c r="AM1618" s="12" t="s">
        <v>6866</v>
      </c>
    </row>
    <row r="1619" spans="1:39" x14ac:dyDescent="0.15">
      <c r="A1619" s="2" t="s">
        <v>6867</v>
      </c>
      <c r="B1619" s="2" t="s">
        <v>1102</v>
      </c>
      <c r="C1619" s="2">
        <v>1</v>
      </c>
      <c r="D1619" s="14">
        <v>450271450289</v>
      </c>
      <c r="E1619"/>
      <c r="F1619" t="s">
        <v>14</v>
      </c>
      <c r="G1619" t="s">
        <v>3636</v>
      </c>
      <c r="H1619" t="s">
        <v>2134</v>
      </c>
      <c r="I1619" s="4">
        <v>3</v>
      </c>
      <c r="K1619" s="4">
        <v>0</v>
      </c>
      <c r="L1619" s="4" t="s">
        <v>2135</v>
      </c>
      <c r="M1619" s="9">
        <v>9780312204884</v>
      </c>
      <c r="N1619" t="s">
        <v>4027</v>
      </c>
      <c r="O1619" t="s">
        <v>3928</v>
      </c>
      <c r="P1619" t="s">
        <v>3928</v>
      </c>
      <c r="Q1619" s="10">
        <v>19.350000000000001</v>
      </c>
      <c r="R1619" s="11"/>
      <c r="S1619" s="10">
        <v>14.55</v>
      </c>
      <c r="T1619" s="4" t="s">
        <v>6864</v>
      </c>
      <c r="U1619">
        <v>50</v>
      </c>
      <c r="V1619">
        <v>36</v>
      </c>
      <c r="W1619">
        <v>40</v>
      </c>
      <c r="X1619">
        <v>100</v>
      </c>
      <c r="Y1619">
        <v>3</v>
      </c>
      <c r="Z1619">
        <v>0</v>
      </c>
      <c r="AA1619">
        <v>11</v>
      </c>
      <c r="AB1619">
        <v>0</v>
      </c>
      <c r="AC1619">
        <v>0</v>
      </c>
      <c r="AD1619">
        <v>43</v>
      </c>
      <c r="AE1619">
        <v>7</v>
      </c>
      <c r="AF1619">
        <v>50</v>
      </c>
      <c r="AH1619" s="1">
        <v>37480</v>
      </c>
      <c r="AI1619" s="1">
        <v>37577</v>
      </c>
      <c r="AJ1619" s="1">
        <v>37559</v>
      </c>
      <c r="AK1619" s="8" t="s">
        <v>2570</v>
      </c>
      <c r="AM1619" s="12" t="s">
        <v>6866</v>
      </c>
    </row>
    <row r="1620" spans="1:39" x14ac:dyDescent="0.15">
      <c r="A1620" s="2" t="s">
        <v>6867</v>
      </c>
      <c r="B1620" s="2" t="s">
        <v>1102</v>
      </c>
      <c r="C1620" s="2">
        <v>1</v>
      </c>
      <c r="D1620" s="14">
        <v>450270</v>
      </c>
      <c r="E1620"/>
      <c r="F1620" t="s">
        <v>634</v>
      </c>
      <c r="G1620" t="s">
        <v>3636</v>
      </c>
      <c r="H1620" t="s">
        <v>635</v>
      </c>
      <c r="I1620" s="4">
        <v>4</v>
      </c>
      <c r="K1620" s="4">
        <v>99</v>
      </c>
      <c r="L1620" s="4" t="s">
        <v>636</v>
      </c>
      <c r="M1620" s="9">
        <v>9780312171612</v>
      </c>
      <c r="N1620" t="s">
        <v>4027</v>
      </c>
      <c r="O1620" t="s">
        <v>3928</v>
      </c>
      <c r="P1620" t="s">
        <v>3928</v>
      </c>
      <c r="Q1620" s="10">
        <v>40</v>
      </c>
      <c r="R1620" s="11"/>
      <c r="S1620" s="10">
        <v>30</v>
      </c>
      <c r="T1620" s="4" t="s">
        <v>6864</v>
      </c>
      <c r="U1620">
        <v>25</v>
      </c>
      <c r="V1620">
        <v>17</v>
      </c>
      <c r="W1620">
        <v>80</v>
      </c>
      <c r="X1620">
        <v>100</v>
      </c>
      <c r="Y1620">
        <v>21</v>
      </c>
      <c r="Z1620">
        <v>0</v>
      </c>
      <c r="AA1620">
        <v>12</v>
      </c>
      <c r="AB1620">
        <v>0</v>
      </c>
      <c r="AC1620">
        <v>4</v>
      </c>
      <c r="AD1620">
        <v>29</v>
      </c>
      <c r="AE1620">
        <v>35</v>
      </c>
      <c r="AF1620">
        <v>64</v>
      </c>
      <c r="AH1620" s="1">
        <v>37383</v>
      </c>
      <c r="AI1620" s="1">
        <v>37577</v>
      </c>
      <c r="AJ1620" s="1">
        <v>37559</v>
      </c>
      <c r="AK1620" s="8" t="s">
        <v>6200</v>
      </c>
      <c r="AM1620" s="12" t="s">
        <v>1050</v>
      </c>
    </row>
    <row r="1621" spans="1:39" x14ac:dyDescent="0.15">
      <c r="A1621" s="2" t="s">
        <v>6867</v>
      </c>
      <c r="B1621" s="2" t="s">
        <v>1102</v>
      </c>
      <c r="C1621" s="2">
        <v>1</v>
      </c>
      <c r="D1621" s="14" t="s">
        <v>3634</v>
      </c>
      <c r="E1621"/>
      <c r="F1621" t="s">
        <v>3635</v>
      </c>
      <c r="G1621" t="s">
        <v>3636</v>
      </c>
      <c r="H1621" t="s">
        <v>3637</v>
      </c>
      <c r="I1621" s="4">
        <v>4</v>
      </c>
      <c r="K1621" s="4">
        <v>2</v>
      </c>
      <c r="L1621" s="4" t="s">
        <v>3638</v>
      </c>
      <c r="M1621" s="9">
        <v>9780312401832</v>
      </c>
      <c r="N1621" t="s">
        <v>4027</v>
      </c>
      <c r="O1621" t="s">
        <v>3928</v>
      </c>
      <c r="P1621" t="s">
        <v>3928</v>
      </c>
      <c r="Q1621" s="10">
        <v>24.7</v>
      </c>
      <c r="R1621" s="11"/>
      <c r="S1621" s="10">
        <v>18.55</v>
      </c>
      <c r="T1621" s="4" t="s">
        <v>6864</v>
      </c>
      <c r="U1621">
        <v>50</v>
      </c>
      <c r="V1621">
        <v>32</v>
      </c>
      <c r="W1621">
        <v>10</v>
      </c>
      <c r="X1621">
        <v>100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22</v>
      </c>
      <c r="AE1621">
        <v>2</v>
      </c>
      <c r="AF1621">
        <v>24</v>
      </c>
      <c r="AH1621" s="1">
        <v>37424</v>
      </c>
      <c r="AI1621" s="1">
        <v>37535</v>
      </c>
      <c r="AJ1621" s="1">
        <v>37477</v>
      </c>
      <c r="AK1621" s="8" t="s">
        <v>3639</v>
      </c>
      <c r="AM1621" s="12" t="s">
        <v>6866</v>
      </c>
    </row>
    <row r="1622" spans="1:39" x14ac:dyDescent="0.15">
      <c r="A1622" s="2" t="s">
        <v>6867</v>
      </c>
      <c r="B1622" s="2" t="s">
        <v>1102</v>
      </c>
      <c r="C1622" s="2">
        <v>1</v>
      </c>
      <c r="D1622" s="14" t="s">
        <v>3634</v>
      </c>
      <c r="E1622"/>
      <c r="F1622" t="s">
        <v>3635</v>
      </c>
      <c r="G1622" t="s">
        <v>3636</v>
      </c>
      <c r="H1622" t="s">
        <v>5576</v>
      </c>
      <c r="I1622" s="4">
        <v>4</v>
      </c>
      <c r="K1622" s="4">
        <v>0</v>
      </c>
      <c r="L1622" s="4" t="s">
        <v>5577</v>
      </c>
      <c r="M1622" s="9">
        <v>9780312241421</v>
      </c>
      <c r="N1622" t="s">
        <v>4027</v>
      </c>
      <c r="O1622" t="s">
        <v>3928</v>
      </c>
      <c r="P1622" t="s">
        <v>3928</v>
      </c>
      <c r="Q1622" s="10">
        <v>24.7</v>
      </c>
      <c r="R1622" s="11"/>
      <c r="S1622" s="10">
        <v>18.55</v>
      </c>
      <c r="T1622" s="4" t="s">
        <v>6864</v>
      </c>
      <c r="U1622">
        <v>50</v>
      </c>
      <c r="V1622">
        <v>32</v>
      </c>
      <c r="W1622">
        <v>39</v>
      </c>
      <c r="X1622">
        <v>100</v>
      </c>
      <c r="Y1622">
        <v>-1</v>
      </c>
      <c r="Z1622">
        <v>0</v>
      </c>
      <c r="AA1622">
        <v>8</v>
      </c>
      <c r="AB1622">
        <v>0</v>
      </c>
      <c r="AC1622">
        <v>2</v>
      </c>
      <c r="AD1622">
        <v>1</v>
      </c>
      <c r="AE1622">
        <v>45</v>
      </c>
      <c r="AF1622">
        <v>46</v>
      </c>
      <c r="AH1622" s="1">
        <v>37424</v>
      </c>
      <c r="AI1622" s="1">
        <v>37535</v>
      </c>
      <c r="AJ1622" s="1">
        <v>37477</v>
      </c>
      <c r="AK1622" s="8" t="s">
        <v>3639</v>
      </c>
      <c r="AM1622" s="12" t="s">
        <v>6866</v>
      </c>
    </row>
    <row r="1623" spans="1:39" x14ac:dyDescent="0.15">
      <c r="A1623" s="2" t="s">
        <v>6867</v>
      </c>
      <c r="B1623" s="2" t="s">
        <v>1102</v>
      </c>
      <c r="C1623" s="2">
        <v>1</v>
      </c>
      <c r="D1623" s="14">
        <v>450259450288</v>
      </c>
      <c r="E1623"/>
      <c r="F1623" t="s">
        <v>850</v>
      </c>
      <c r="G1623" t="s">
        <v>3636</v>
      </c>
      <c r="H1623" t="s">
        <v>3637</v>
      </c>
      <c r="I1623" s="4">
        <v>4</v>
      </c>
      <c r="K1623" s="4">
        <v>2</v>
      </c>
      <c r="L1623" s="4" t="s">
        <v>3638</v>
      </c>
      <c r="M1623" s="9">
        <v>9780312401832</v>
      </c>
      <c r="N1623" t="s">
        <v>4027</v>
      </c>
      <c r="O1623" t="s">
        <v>3928</v>
      </c>
      <c r="P1623" t="s">
        <v>3928</v>
      </c>
      <c r="Q1623" s="10">
        <v>24.7</v>
      </c>
      <c r="R1623" s="11"/>
      <c r="S1623" s="10">
        <v>18.55</v>
      </c>
      <c r="T1623" s="4" t="s">
        <v>6864</v>
      </c>
      <c r="U1623">
        <v>50</v>
      </c>
      <c r="V1623">
        <v>36</v>
      </c>
      <c r="W1623">
        <v>10</v>
      </c>
      <c r="X1623">
        <v>100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22</v>
      </c>
      <c r="AE1623">
        <v>2</v>
      </c>
      <c r="AF1623">
        <v>24</v>
      </c>
      <c r="AH1623" s="1">
        <v>37426</v>
      </c>
      <c r="AI1623" s="1">
        <v>37535</v>
      </c>
      <c r="AJ1623" s="1">
        <v>37477</v>
      </c>
      <c r="AK1623" s="8" t="s">
        <v>3639</v>
      </c>
      <c r="AM1623" s="12" t="s">
        <v>6866</v>
      </c>
    </row>
    <row r="1624" spans="1:39" x14ac:dyDescent="0.15">
      <c r="A1624" s="2" t="s">
        <v>6867</v>
      </c>
      <c r="B1624" s="2" t="s">
        <v>1102</v>
      </c>
      <c r="C1624" s="2">
        <v>1</v>
      </c>
      <c r="D1624" s="14">
        <v>450259450288</v>
      </c>
      <c r="E1624"/>
      <c r="F1624" t="s">
        <v>850</v>
      </c>
      <c r="G1624" t="s">
        <v>3636</v>
      </c>
      <c r="H1624" t="s">
        <v>5576</v>
      </c>
      <c r="I1624" s="4">
        <v>4</v>
      </c>
      <c r="K1624" s="4">
        <v>0</v>
      </c>
      <c r="L1624" s="4" t="s">
        <v>5577</v>
      </c>
      <c r="M1624" s="9">
        <v>9780312241421</v>
      </c>
      <c r="N1624" t="s">
        <v>4027</v>
      </c>
      <c r="O1624" t="s">
        <v>3928</v>
      </c>
      <c r="P1624" t="s">
        <v>3928</v>
      </c>
      <c r="Q1624" s="10">
        <v>24.7</v>
      </c>
      <c r="R1624" s="11"/>
      <c r="S1624" s="10">
        <v>18.55</v>
      </c>
      <c r="T1624" s="4" t="s">
        <v>6864</v>
      </c>
      <c r="U1624">
        <v>50</v>
      </c>
      <c r="V1624">
        <v>36</v>
      </c>
      <c r="W1624">
        <v>39</v>
      </c>
      <c r="X1624">
        <v>100</v>
      </c>
      <c r="Y1624">
        <v>-1</v>
      </c>
      <c r="Z1624">
        <v>0</v>
      </c>
      <c r="AA1624">
        <v>8</v>
      </c>
      <c r="AB1624">
        <v>0</v>
      </c>
      <c r="AC1624">
        <v>2</v>
      </c>
      <c r="AD1624">
        <v>1</v>
      </c>
      <c r="AE1624">
        <v>45</v>
      </c>
      <c r="AF1624">
        <v>46</v>
      </c>
      <c r="AH1624" s="1">
        <v>37424</v>
      </c>
      <c r="AI1624" s="1">
        <v>37535</v>
      </c>
      <c r="AJ1624" s="1">
        <v>37477</v>
      </c>
      <c r="AK1624" s="8" t="s">
        <v>3639</v>
      </c>
      <c r="AM1624" s="12" t="s">
        <v>6866</v>
      </c>
    </row>
    <row r="1625" spans="1:39" x14ac:dyDescent="0.15">
      <c r="A1625" s="2" t="s">
        <v>6867</v>
      </c>
      <c r="B1625" s="2" t="s">
        <v>1102</v>
      </c>
      <c r="C1625" s="2">
        <v>1</v>
      </c>
      <c r="D1625" s="14" t="s">
        <v>2132</v>
      </c>
      <c r="E1625"/>
      <c r="F1625" t="s">
        <v>2133</v>
      </c>
      <c r="G1625" t="s">
        <v>3636</v>
      </c>
      <c r="H1625" t="s">
        <v>2134</v>
      </c>
      <c r="I1625" s="4">
        <v>3</v>
      </c>
      <c r="K1625" s="4">
        <v>0</v>
      </c>
      <c r="L1625" s="4" t="s">
        <v>2135</v>
      </c>
      <c r="M1625" s="9">
        <v>9780312204884</v>
      </c>
      <c r="N1625" t="s">
        <v>4027</v>
      </c>
      <c r="O1625" t="s">
        <v>3928</v>
      </c>
      <c r="P1625" t="s">
        <v>3928</v>
      </c>
      <c r="Q1625" s="10">
        <v>19.350000000000001</v>
      </c>
      <c r="R1625" s="11"/>
      <c r="S1625" s="10">
        <v>14.55</v>
      </c>
      <c r="T1625" s="4" t="s">
        <v>6864</v>
      </c>
      <c r="U1625">
        <v>50</v>
      </c>
      <c r="V1625">
        <v>0</v>
      </c>
      <c r="W1625">
        <v>40</v>
      </c>
      <c r="X1625">
        <v>100</v>
      </c>
      <c r="Y1625">
        <v>3</v>
      </c>
      <c r="Z1625">
        <v>0</v>
      </c>
      <c r="AA1625">
        <v>11</v>
      </c>
      <c r="AB1625">
        <v>0</v>
      </c>
      <c r="AC1625">
        <v>0</v>
      </c>
      <c r="AD1625">
        <v>43</v>
      </c>
      <c r="AE1625">
        <v>7</v>
      </c>
      <c r="AF1625">
        <v>50</v>
      </c>
      <c r="AH1625" s="1">
        <v>37502</v>
      </c>
      <c r="AI1625" s="1">
        <v>37577</v>
      </c>
      <c r="AJ1625" s="1">
        <v>37559</v>
      </c>
      <c r="AK1625" s="8" t="s">
        <v>2570</v>
      </c>
      <c r="AM1625" s="12" t="s">
        <v>6866</v>
      </c>
    </row>
    <row r="1626" spans="1:39" x14ac:dyDescent="0.15">
      <c r="A1626" s="2" t="s">
        <v>6867</v>
      </c>
      <c r="B1626" s="2" t="s">
        <v>1102</v>
      </c>
      <c r="C1626" s="2">
        <v>1</v>
      </c>
      <c r="D1626" s="14" t="s">
        <v>5517</v>
      </c>
      <c r="E1626"/>
      <c r="F1626" t="s">
        <v>5518</v>
      </c>
      <c r="G1626" t="s">
        <v>3636</v>
      </c>
      <c r="H1626" t="s">
        <v>5519</v>
      </c>
      <c r="I1626" s="4">
        <v>6</v>
      </c>
      <c r="K1626" s="4">
        <v>2</v>
      </c>
      <c r="L1626" s="4" t="s">
        <v>2986</v>
      </c>
      <c r="M1626" s="9">
        <v>9780312399917</v>
      </c>
      <c r="N1626" t="s">
        <v>4027</v>
      </c>
      <c r="O1626" t="s">
        <v>3928</v>
      </c>
      <c r="P1626" t="s">
        <v>3928</v>
      </c>
      <c r="Q1626" s="10">
        <v>52</v>
      </c>
      <c r="R1626" s="11"/>
      <c r="S1626" s="10">
        <v>39</v>
      </c>
      <c r="T1626" s="4" t="s">
        <v>6864</v>
      </c>
      <c r="U1626">
        <v>50</v>
      </c>
      <c r="V1626">
        <v>39</v>
      </c>
      <c r="W1626">
        <v>33</v>
      </c>
      <c r="X1626">
        <v>50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36</v>
      </c>
      <c r="AE1626">
        <v>0</v>
      </c>
      <c r="AF1626">
        <v>36</v>
      </c>
      <c r="AH1626" s="1">
        <v>37509</v>
      </c>
      <c r="AI1626" s="1">
        <v>37535</v>
      </c>
      <c r="AJ1626" s="1">
        <v>37538</v>
      </c>
      <c r="AK1626" s="8" t="s">
        <v>3575</v>
      </c>
      <c r="AM1626" s="12" t="s">
        <v>6866</v>
      </c>
    </row>
    <row r="1627" spans="1:39" x14ac:dyDescent="0.15">
      <c r="A1627" s="2" t="s">
        <v>6867</v>
      </c>
      <c r="B1627" s="2" t="s">
        <v>1102</v>
      </c>
      <c r="C1627" s="2">
        <v>1</v>
      </c>
      <c r="D1627" s="14">
        <v>450282</v>
      </c>
      <c r="E1627"/>
      <c r="F1627" t="s">
        <v>4496</v>
      </c>
      <c r="G1627" t="s">
        <v>3636</v>
      </c>
      <c r="H1627" t="s">
        <v>635</v>
      </c>
      <c r="I1627" s="4">
        <v>4</v>
      </c>
      <c r="K1627" s="4">
        <v>99</v>
      </c>
      <c r="L1627" s="4" t="s">
        <v>636</v>
      </c>
      <c r="M1627" s="9">
        <v>9780312171612</v>
      </c>
      <c r="N1627" t="s">
        <v>4027</v>
      </c>
      <c r="O1627" t="s">
        <v>3928</v>
      </c>
      <c r="P1627" t="s">
        <v>3928</v>
      </c>
      <c r="Q1627" s="10">
        <v>40</v>
      </c>
      <c r="R1627" s="11"/>
      <c r="S1627" s="10">
        <v>30</v>
      </c>
      <c r="T1627" s="4" t="s">
        <v>6864</v>
      </c>
      <c r="U1627">
        <v>25</v>
      </c>
      <c r="V1627">
        <v>17</v>
      </c>
      <c r="W1627">
        <v>80</v>
      </c>
      <c r="X1627">
        <v>100</v>
      </c>
      <c r="Y1627">
        <v>21</v>
      </c>
      <c r="Z1627">
        <v>0</v>
      </c>
      <c r="AA1627">
        <v>12</v>
      </c>
      <c r="AB1627">
        <v>0</v>
      </c>
      <c r="AC1627">
        <v>4</v>
      </c>
      <c r="AD1627">
        <v>29</v>
      </c>
      <c r="AE1627">
        <v>35</v>
      </c>
      <c r="AF1627">
        <v>64</v>
      </c>
      <c r="AH1627" s="1">
        <v>37454</v>
      </c>
      <c r="AI1627" s="1">
        <v>37577</v>
      </c>
      <c r="AJ1627" s="1">
        <v>37559</v>
      </c>
      <c r="AK1627" s="8" t="s">
        <v>6200</v>
      </c>
      <c r="AM1627" s="12" t="s">
        <v>1050</v>
      </c>
    </row>
    <row r="1628" spans="1:39" x14ac:dyDescent="0.15">
      <c r="A1628" s="2" t="s">
        <v>6867</v>
      </c>
      <c r="B1628" s="2" t="s">
        <v>1102</v>
      </c>
      <c r="C1628" s="2">
        <v>1</v>
      </c>
      <c r="D1628" s="14" t="s">
        <v>781</v>
      </c>
      <c r="E1628"/>
      <c r="F1628" t="s">
        <v>782</v>
      </c>
      <c r="G1628" t="s">
        <v>3636</v>
      </c>
      <c r="H1628" t="s">
        <v>635</v>
      </c>
      <c r="I1628" s="4">
        <v>4</v>
      </c>
      <c r="K1628" s="4">
        <v>99</v>
      </c>
      <c r="L1628" s="4" t="s">
        <v>636</v>
      </c>
      <c r="M1628" s="9">
        <v>9780312171612</v>
      </c>
      <c r="N1628" t="s">
        <v>4027</v>
      </c>
      <c r="O1628" t="s">
        <v>3928</v>
      </c>
      <c r="P1628" t="s">
        <v>3928</v>
      </c>
      <c r="Q1628" s="10">
        <v>40</v>
      </c>
      <c r="R1628" s="11"/>
      <c r="S1628" s="10">
        <v>30</v>
      </c>
      <c r="T1628" s="4" t="s">
        <v>6864</v>
      </c>
      <c r="U1628">
        <v>50</v>
      </c>
      <c r="V1628">
        <v>37</v>
      </c>
      <c r="W1628">
        <v>80</v>
      </c>
      <c r="X1628">
        <v>100</v>
      </c>
      <c r="Y1628">
        <v>21</v>
      </c>
      <c r="Z1628">
        <v>0</v>
      </c>
      <c r="AA1628">
        <v>12</v>
      </c>
      <c r="AB1628">
        <v>0</v>
      </c>
      <c r="AC1628">
        <v>4</v>
      </c>
      <c r="AD1628">
        <v>29</v>
      </c>
      <c r="AE1628">
        <v>35</v>
      </c>
      <c r="AF1628">
        <v>64</v>
      </c>
      <c r="AH1628" s="1">
        <v>37452</v>
      </c>
      <c r="AI1628" s="1">
        <v>37577</v>
      </c>
      <c r="AJ1628" s="1">
        <v>37559</v>
      </c>
      <c r="AK1628" s="8" t="s">
        <v>6200</v>
      </c>
      <c r="AM1628" s="12" t="s">
        <v>1050</v>
      </c>
    </row>
    <row r="1629" spans="1:39" x14ac:dyDescent="0.15">
      <c r="A1629" s="2" t="s">
        <v>6867</v>
      </c>
      <c r="B1629" s="2" t="s">
        <v>1102</v>
      </c>
      <c r="C1629" s="2">
        <v>1</v>
      </c>
      <c r="D1629" s="14" t="s">
        <v>3634</v>
      </c>
      <c r="E1629"/>
      <c r="F1629" t="s">
        <v>3635</v>
      </c>
      <c r="G1629" t="s">
        <v>3748</v>
      </c>
      <c r="H1629" t="s">
        <v>3060</v>
      </c>
      <c r="I1629" s="4">
        <v>7</v>
      </c>
      <c r="K1629" s="4">
        <v>0</v>
      </c>
      <c r="L1629" s="4" t="s">
        <v>3061</v>
      </c>
      <c r="M1629" s="9">
        <v>9780312197704</v>
      </c>
      <c r="N1629" t="s">
        <v>4027</v>
      </c>
      <c r="O1629" t="s">
        <v>3928</v>
      </c>
      <c r="P1629" t="s">
        <v>3928</v>
      </c>
      <c r="Q1629" s="10">
        <v>44</v>
      </c>
      <c r="R1629" s="11"/>
      <c r="S1629" s="10">
        <v>33</v>
      </c>
      <c r="T1629" s="4" t="s">
        <v>6864</v>
      </c>
      <c r="U1629">
        <v>50</v>
      </c>
      <c r="V1629">
        <v>32</v>
      </c>
      <c r="W1629">
        <v>26</v>
      </c>
      <c r="X1629">
        <v>50</v>
      </c>
      <c r="Y1629">
        <v>7</v>
      </c>
      <c r="Z1629">
        <v>0</v>
      </c>
      <c r="AA1629">
        <v>1</v>
      </c>
      <c r="AB1629">
        <v>0</v>
      </c>
      <c r="AC1629">
        <v>0</v>
      </c>
      <c r="AD1629">
        <v>4</v>
      </c>
      <c r="AE1629">
        <v>27</v>
      </c>
      <c r="AF1629">
        <v>31</v>
      </c>
      <c r="AH1629" s="1">
        <v>37476</v>
      </c>
      <c r="AI1629" s="1">
        <v>37535</v>
      </c>
      <c r="AJ1629" s="1">
        <v>37532</v>
      </c>
      <c r="AK1629" s="8" t="s">
        <v>245</v>
      </c>
      <c r="AM1629" s="12" t="s">
        <v>5175</v>
      </c>
    </row>
    <row r="1630" spans="1:39" x14ac:dyDescent="0.15">
      <c r="A1630" s="2" t="s">
        <v>6867</v>
      </c>
      <c r="B1630" s="2" t="s">
        <v>1102</v>
      </c>
      <c r="C1630" s="2">
        <v>1</v>
      </c>
      <c r="D1630" s="14" t="s">
        <v>279</v>
      </c>
      <c r="E1630"/>
      <c r="F1630" t="s">
        <v>280</v>
      </c>
      <c r="G1630" t="s">
        <v>281</v>
      </c>
      <c r="H1630" t="s">
        <v>282</v>
      </c>
      <c r="I1630" s="4">
        <v>8</v>
      </c>
      <c r="K1630" s="4">
        <v>1</v>
      </c>
      <c r="L1630" s="4" t="s">
        <v>283</v>
      </c>
      <c r="M1630" s="9">
        <v>9780312247362</v>
      </c>
      <c r="N1630" t="s">
        <v>4027</v>
      </c>
      <c r="O1630" t="s">
        <v>3928</v>
      </c>
      <c r="P1630" t="s">
        <v>3928</v>
      </c>
      <c r="Q1630" s="10">
        <v>44</v>
      </c>
      <c r="R1630" s="11"/>
      <c r="S1630" s="10">
        <v>33</v>
      </c>
      <c r="T1630" s="4" t="s">
        <v>6864</v>
      </c>
      <c r="U1630">
        <v>50</v>
      </c>
      <c r="V1630">
        <v>37</v>
      </c>
      <c r="W1630">
        <v>100</v>
      </c>
      <c r="X1630">
        <v>125</v>
      </c>
      <c r="Y1630">
        <v>3</v>
      </c>
      <c r="Z1630">
        <v>0</v>
      </c>
      <c r="AA1630">
        <v>21</v>
      </c>
      <c r="AB1630">
        <v>0</v>
      </c>
      <c r="AC1630">
        <v>2</v>
      </c>
      <c r="AD1630">
        <v>10</v>
      </c>
      <c r="AE1630">
        <v>75</v>
      </c>
      <c r="AF1630">
        <v>85</v>
      </c>
      <c r="AH1630" s="1">
        <v>37455</v>
      </c>
      <c r="AI1630" s="1">
        <v>37535</v>
      </c>
      <c r="AJ1630" s="1">
        <v>37477</v>
      </c>
      <c r="AK1630" s="8" t="s">
        <v>245</v>
      </c>
      <c r="AM1630" s="12" t="s">
        <v>6866</v>
      </c>
    </row>
    <row r="1631" spans="1:39" x14ac:dyDescent="0.15">
      <c r="A1631" s="2" t="s">
        <v>6867</v>
      </c>
      <c r="B1631" s="2" t="s">
        <v>1102</v>
      </c>
      <c r="C1631" s="2">
        <v>1</v>
      </c>
      <c r="D1631" s="14">
        <v>450258</v>
      </c>
      <c r="E1631"/>
      <c r="F1631" t="s">
        <v>6197</v>
      </c>
      <c r="G1631" t="s">
        <v>281</v>
      </c>
      <c r="H1631" t="s">
        <v>282</v>
      </c>
      <c r="I1631" s="4">
        <v>8</v>
      </c>
      <c r="K1631" s="4">
        <v>1</v>
      </c>
      <c r="L1631" s="4" t="s">
        <v>283</v>
      </c>
      <c r="M1631" s="9">
        <v>9780312247362</v>
      </c>
      <c r="N1631" t="s">
        <v>4027</v>
      </c>
      <c r="O1631" t="s">
        <v>3928</v>
      </c>
      <c r="P1631" t="s">
        <v>3928</v>
      </c>
      <c r="Q1631" s="10">
        <v>44</v>
      </c>
      <c r="R1631" s="11"/>
      <c r="S1631" s="10">
        <v>33</v>
      </c>
      <c r="T1631" s="4" t="s">
        <v>6864</v>
      </c>
      <c r="U1631">
        <v>25</v>
      </c>
      <c r="V1631">
        <v>18</v>
      </c>
      <c r="W1631">
        <v>100</v>
      </c>
      <c r="X1631">
        <v>125</v>
      </c>
      <c r="Y1631">
        <v>3</v>
      </c>
      <c r="Z1631">
        <v>0</v>
      </c>
      <c r="AA1631">
        <v>21</v>
      </c>
      <c r="AB1631">
        <v>0</v>
      </c>
      <c r="AC1631">
        <v>2</v>
      </c>
      <c r="AD1631">
        <v>10</v>
      </c>
      <c r="AE1631">
        <v>75</v>
      </c>
      <c r="AF1631">
        <v>85</v>
      </c>
      <c r="AH1631" s="1">
        <v>37383</v>
      </c>
      <c r="AI1631" s="1">
        <v>37535</v>
      </c>
      <c r="AJ1631" s="1">
        <v>37477</v>
      </c>
      <c r="AK1631" s="8" t="s">
        <v>245</v>
      </c>
      <c r="AM1631" s="12" t="s">
        <v>6866</v>
      </c>
    </row>
    <row r="1632" spans="1:39" x14ac:dyDescent="0.15">
      <c r="A1632" s="2" t="s">
        <v>6867</v>
      </c>
      <c r="B1632" s="2" t="s">
        <v>1102</v>
      </c>
      <c r="C1632" s="2">
        <v>1</v>
      </c>
      <c r="D1632" s="14" t="s">
        <v>3553</v>
      </c>
      <c r="E1632"/>
      <c r="F1632" t="s">
        <v>1092</v>
      </c>
      <c r="G1632" t="s">
        <v>281</v>
      </c>
      <c r="H1632" t="s">
        <v>282</v>
      </c>
      <c r="I1632" s="4">
        <v>8</v>
      </c>
      <c r="K1632" s="4">
        <v>1</v>
      </c>
      <c r="L1632" s="4" t="s">
        <v>283</v>
      </c>
      <c r="M1632" s="9">
        <v>9780312247362</v>
      </c>
      <c r="N1632" t="s">
        <v>4027</v>
      </c>
      <c r="O1632" t="s">
        <v>3928</v>
      </c>
      <c r="P1632" t="s">
        <v>3928</v>
      </c>
      <c r="Q1632" s="10">
        <v>44</v>
      </c>
      <c r="R1632" s="11"/>
      <c r="S1632" s="10">
        <v>33</v>
      </c>
      <c r="T1632" s="4" t="s">
        <v>6864</v>
      </c>
      <c r="U1632">
        <v>50</v>
      </c>
      <c r="V1632">
        <v>36</v>
      </c>
      <c r="W1632">
        <v>100</v>
      </c>
      <c r="X1632">
        <v>125</v>
      </c>
      <c r="Y1632">
        <v>3</v>
      </c>
      <c r="Z1632">
        <v>0</v>
      </c>
      <c r="AA1632">
        <v>21</v>
      </c>
      <c r="AB1632">
        <v>0</v>
      </c>
      <c r="AC1632">
        <v>2</v>
      </c>
      <c r="AD1632">
        <v>10</v>
      </c>
      <c r="AE1632">
        <v>75</v>
      </c>
      <c r="AF1632">
        <v>85</v>
      </c>
      <c r="AH1632" s="1">
        <v>37396</v>
      </c>
      <c r="AI1632" s="1">
        <v>37535</v>
      </c>
      <c r="AJ1632" s="1">
        <v>37477</v>
      </c>
      <c r="AK1632" s="8" t="s">
        <v>245</v>
      </c>
      <c r="AM1632" s="12" t="s">
        <v>6866</v>
      </c>
    </row>
    <row r="1633" spans="1:39" x14ac:dyDescent="0.15">
      <c r="A1633" s="2" t="s">
        <v>6867</v>
      </c>
      <c r="B1633" s="2" t="s">
        <v>1102</v>
      </c>
      <c r="C1633" s="2">
        <v>1</v>
      </c>
      <c r="D1633" s="14" t="s">
        <v>2053</v>
      </c>
      <c r="E1633"/>
      <c r="F1633" t="s">
        <v>1134</v>
      </c>
      <c r="G1633" t="s">
        <v>1105</v>
      </c>
      <c r="H1633" t="s">
        <v>1106</v>
      </c>
      <c r="I1633" s="4">
        <v>5</v>
      </c>
      <c r="K1633" s="4">
        <v>1</v>
      </c>
      <c r="L1633" s="4" t="s">
        <v>1107</v>
      </c>
      <c r="M1633" s="9">
        <v>9780072381214</v>
      </c>
      <c r="N1633" t="s">
        <v>6863</v>
      </c>
      <c r="O1633" t="s">
        <v>6863</v>
      </c>
      <c r="P1633" t="s">
        <v>6863</v>
      </c>
      <c r="Q1633" s="10">
        <v>50.7</v>
      </c>
      <c r="R1633" s="11"/>
      <c r="S1633" s="10">
        <v>38.049999999999997</v>
      </c>
      <c r="T1633" s="4" t="s">
        <v>6864</v>
      </c>
      <c r="U1633">
        <v>75</v>
      </c>
      <c r="V1633">
        <v>53</v>
      </c>
      <c r="W1633">
        <v>88</v>
      </c>
      <c r="X1633">
        <v>125</v>
      </c>
      <c r="Y1633">
        <v>12</v>
      </c>
      <c r="Z1633">
        <v>0</v>
      </c>
      <c r="AA1633">
        <v>19</v>
      </c>
      <c r="AB1633">
        <v>0</v>
      </c>
      <c r="AC1633">
        <v>16</v>
      </c>
      <c r="AD1633">
        <v>25</v>
      </c>
      <c r="AE1633">
        <v>55</v>
      </c>
      <c r="AF1633">
        <v>80</v>
      </c>
      <c r="AH1633" s="1">
        <v>37382</v>
      </c>
      <c r="AI1633" s="1">
        <v>37577</v>
      </c>
      <c r="AJ1633" s="1">
        <v>37559</v>
      </c>
      <c r="AK1633" s="8" t="s">
        <v>1108</v>
      </c>
      <c r="AM1633" s="12" t="s">
        <v>6866</v>
      </c>
    </row>
    <row r="1634" spans="1:39" x14ac:dyDescent="0.15">
      <c r="A1634" s="2" t="s">
        <v>6867</v>
      </c>
      <c r="B1634" s="2" t="s">
        <v>1102</v>
      </c>
      <c r="C1634" s="2">
        <v>1</v>
      </c>
      <c r="D1634" s="14" t="s">
        <v>1103</v>
      </c>
      <c r="E1634"/>
      <c r="F1634" t="s">
        <v>1104</v>
      </c>
      <c r="G1634" t="s">
        <v>1105</v>
      </c>
      <c r="H1634" t="s">
        <v>1106</v>
      </c>
      <c r="I1634" s="4">
        <v>5</v>
      </c>
      <c r="K1634" s="4">
        <v>1</v>
      </c>
      <c r="L1634" s="4" t="s">
        <v>1107</v>
      </c>
      <c r="M1634" s="9">
        <v>9780072381214</v>
      </c>
      <c r="N1634" t="s">
        <v>6863</v>
      </c>
      <c r="O1634" t="s">
        <v>6863</v>
      </c>
      <c r="P1634" t="s">
        <v>6863</v>
      </c>
      <c r="Q1634" s="10">
        <v>50.7</v>
      </c>
      <c r="R1634" s="11"/>
      <c r="S1634" s="10">
        <v>38.049999999999997</v>
      </c>
      <c r="T1634" s="4" t="s">
        <v>6864</v>
      </c>
      <c r="U1634">
        <v>50</v>
      </c>
      <c r="V1634">
        <v>34</v>
      </c>
      <c r="W1634">
        <v>88</v>
      </c>
      <c r="X1634">
        <v>125</v>
      </c>
      <c r="Y1634">
        <v>12</v>
      </c>
      <c r="Z1634">
        <v>0</v>
      </c>
      <c r="AA1634">
        <v>19</v>
      </c>
      <c r="AB1634">
        <v>0</v>
      </c>
      <c r="AC1634">
        <v>16</v>
      </c>
      <c r="AD1634">
        <v>25</v>
      </c>
      <c r="AE1634">
        <v>55</v>
      </c>
      <c r="AF1634">
        <v>80</v>
      </c>
      <c r="AH1634" s="1">
        <v>37382</v>
      </c>
      <c r="AI1634" s="1">
        <v>37577</v>
      </c>
      <c r="AJ1634" s="1">
        <v>37559</v>
      </c>
      <c r="AK1634" s="8" t="s">
        <v>1108</v>
      </c>
      <c r="AM1634" s="12" t="s">
        <v>6866</v>
      </c>
    </row>
    <row r="1635" spans="1:39" x14ac:dyDescent="0.15">
      <c r="A1635" s="2" t="s">
        <v>6867</v>
      </c>
      <c r="B1635" s="2" t="s">
        <v>1102</v>
      </c>
      <c r="C1635" s="2">
        <v>1</v>
      </c>
      <c r="D1635" s="14" t="s">
        <v>4954</v>
      </c>
      <c r="E1635"/>
      <c r="F1635" t="s">
        <v>6024</v>
      </c>
      <c r="G1635" t="s">
        <v>1105</v>
      </c>
      <c r="H1635" t="s">
        <v>1626</v>
      </c>
      <c r="I1635" s="4">
        <v>5</v>
      </c>
      <c r="K1635" s="4">
        <v>2</v>
      </c>
      <c r="L1635" s="4" t="s">
        <v>1627</v>
      </c>
      <c r="M1635" s="9">
        <v>9780072480030</v>
      </c>
      <c r="N1635" t="s">
        <v>6863</v>
      </c>
      <c r="O1635" t="s">
        <v>6863</v>
      </c>
      <c r="P1635" t="s">
        <v>6863</v>
      </c>
      <c r="Q1635" s="10">
        <v>50.7</v>
      </c>
      <c r="R1635" s="11"/>
      <c r="S1635" s="10">
        <v>38.049999999999997</v>
      </c>
      <c r="T1635" s="4" t="s">
        <v>6864</v>
      </c>
      <c r="U1635">
        <v>50</v>
      </c>
      <c r="V1635">
        <v>39</v>
      </c>
      <c r="W1635">
        <v>46</v>
      </c>
      <c r="X1635">
        <v>50</v>
      </c>
      <c r="Y1635">
        <v>9</v>
      </c>
      <c r="Z1635">
        <v>0</v>
      </c>
      <c r="AA1635">
        <v>25</v>
      </c>
      <c r="AB1635">
        <v>0</v>
      </c>
      <c r="AC1635">
        <v>0</v>
      </c>
      <c r="AD1635">
        <v>13</v>
      </c>
      <c r="AE1635">
        <v>25</v>
      </c>
      <c r="AF1635">
        <v>38</v>
      </c>
      <c r="AH1635" s="1">
        <v>37467</v>
      </c>
      <c r="AI1635" s="1">
        <v>37577</v>
      </c>
      <c r="AJ1635" s="1">
        <v>37559</v>
      </c>
      <c r="AK1635" s="8" t="s">
        <v>1108</v>
      </c>
      <c r="AM1635" s="12" t="s">
        <v>6866</v>
      </c>
    </row>
    <row r="1636" spans="1:39" x14ac:dyDescent="0.15">
      <c r="A1636" s="2" t="s">
        <v>6867</v>
      </c>
      <c r="B1636" s="2" t="s">
        <v>1102</v>
      </c>
      <c r="C1636" s="2">
        <v>1</v>
      </c>
      <c r="D1636" s="14" t="s">
        <v>279</v>
      </c>
      <c r="E1636"/>
      <c r="F1636" t="s">
        <v>280</v>
      </c>
      <c r="G1636" t="s">
        <v>1275</v>
      </c>
      <c r="H1636" t="s">
        <v>1276</v>
      </c>
      <c r="I1636" s="4">
        <v>2</v>
      </c>
      <c r="K1636" s="4">
        <v>1</v>
      </c>
      <c r="L1636" s="4" t="s">
        <v>1277</v>
      </c>
      <c r="M1636" s="9">
        <v>9780312243494</v>
      </c>
      <c r="N1636" t="s">
        <v>4027</v>
      </c>
      <c r="O1636" t="s">
        <v>3928</v>
      </c>
      <c r="P1636" t="s">
        <v>3928</v>
      </c>
      <c r="Q1636" s="10">
        <v>40</v>
      </c>
      <c r="R1636" s="11"/>
      <c r="S1636" s="10">
        <v>30</v>
      </c>
      <c r="T1636" s="4" t="s">
        <v>6864</v>
      </c>
      <c r="U1636">
        <v>50</v>
      </c>
      <c r="V1636">
        <v>37</v>
      </c>
      <c r="W1636">
        <v>43</v>
      </c>
      <c r="X1636">
        <v>50</v>
      </c>
      <c r="Y1636">
        <v>20</v>
      </c>
      <c r="Z1636">
        <v>0</v>
      </c>
      <c r="AA1636">
        <v>15</v>
      </c>
      <c r="AB1636">
        <v>0</v>
      </c>
      <c r="AC1636">
        <v>2</v>
      </c>
      <c r="AD1636">
        <v>11</v>
      </c>
      <c r="AE1636">
        <v>25</v>
      </c>
      <c r="AF1636">
        <v>36</v>
      </c>
      <c r="AH1636" s="1">
        <v>37455</v>
      </c>
      <c r="AI1636" s="1">
        <v>37535</v>
      </c>
      <c r="AJ1636" s="1">
        <v>37508</v>
      </c>
      <c r="AK1636" s="8" t="s">
        <v>6200</v>
      </c>
      <c r="AM1636" s="12" t="s">
        <v>6866</v>
      </c>
    </row>
    <row r="1637" spans="1:39" x14ac:dyDescent="0.15">
      <c r="A1637" s="2" t="s">
        <v>6867</v>
      </c>
      <c r="B1637" s="2" t="s">
        <v>1102</v>
      </c>
      <c r="C1637" s="2">
        <v>1</v>
      </c>
      <c r="D1637" s="14" t="s">
        <v>4954</v>
      </c>
      <c r="E1637"/>
      <c r="F1637" t="s">
        <v>6024</v>
      </c>
      <c r="G1637" t="s">
        <v>119</v>
      </c>
      <c r="H1637" t="s">
        <v>120</v>
      </c>
      <c r="I1637" s="4">
        <v>2</v>
      </c>
      <c r="K1637" s="4">
        <v>0</v>
      </c>
      <c r="L1637" s="4" t="s">
        <v>121</v>
      </c>
      <c r="M1637" s="9">
        <v>9780155063525</v>
      </c>
      <c r="N1637" t="s">
        <v>1174</v>
      </c>
      <c r="O1637" t="s">
        <v>3888</v>
      </c>
      <c r="P1637" t="s">
        <v>3888</v>
      </c>
      <c r="Q1637" s="10">
        <v>51</v>
      </c>
      <c r="R1637" s="11"/>
      <c r="S1637" s="10">
        <v>38.25</v>
      </c>
      <c r="T1637" s="4" t="s">
        <v>6864</v>
      </c>
      <c r="U1637">
        <v>50</v>
      </c>
      <c r="V1637">
        <v>39</v>
      </c>
      <c r="W1637">
        <v>68</v>
      </c>
      <c r="X1637">
        <v>100</v>
      </c>
      <c r="Y1637">
        <v>6</v>
      </c>
      <c r="Z1637">
        <v>0</v>
      </c>
      <c r="AA1637">
        <v>2</v>
      </c>
      <c r="AB1637">
        <v>0</v>
      </c>
      <c r="AC1637">
        <v>1</v>
      </c>
      <c r="AD1637">
        <v>46</v>
      </c>
      <c r="AE1637">
        <v>24</v>
      </c>
      <c r="AF1637">
        <v>70</v>
      </c>
      <c r="AH1637" s="1">
        <v>37467</v>
      </c>
      <c r="AI1637" s="1">
        <v>37535</v>
      </c>
      <c r="AJ1637" s="1">
        <v>37530</v>
      </c>
      <c r="AK1637" s="8" t="s">
        <v>5412</v>
      </c>
      <c r="AM1637" s="12" t="s">
        <v>6866</v>
      </c>
    </row>
    <row r="1638" spans="1:39" x14ac:dyDescent="0.15">
      <c r="A1638" s="2" t="s">
        <v>6867</v>
      </c>
      <c r="B1638" s="2" t="s">
        <v>1102</v>
      </c>
      <c r="C1638" s="2">
        <v>1</v>
      </c>
      <c r="D1638" s="14" t="s">
        <v>117</v>
      </c>
      <c r="E1638"/>
      <c r="F1638" t="s">
        <v>118</v>
      </c>
      <c r="G1638" t="s">
        <v>119</v>
      </c>
      <c r="H1638" t="s">
        <v>120</v>
      </c>
      <c r="I1638" s="4">
        <v>2</v>
      </c>
      <c r="K1638" s="4">
        <v>0</v>
      </c>
      <c r="L1638" s="4" t="s">
        <v>121</v>
      </c>
      <c r="M1638" s="9">
        <v>9780155063525</v>
      </c>
      <c r="N1638" t="s">
        <v>1174</v>
      </c>
      <c r="O1638" t="s">
        <v>3888</v>
      </c>
      <c r="P1638" t="s">
        <v>3888</v>
      </c>
      <c r="Q1638" s="10">
        <v>51</v>
      </c>
      <c r="R1638" s="11"/>
      <c r="S1638" s="10">
        <v>38.25</v>
      </c>
      <c r="T1638" s="4" t="s">
        <v>6864</v>
      </c>
      <c r="U1638">
        <v>50</v>
      </c>
      <c r="V1638">
        <v>33</v>
      </c>
      <c r="W1638">
        <v>68</v>
      </c>
      <c r="X1638">
        <v>100</v>
      </c>
      <c r="Y1638">
        <v>6</v>
      </c>
      <c r="Z1638">
        <v>0</v>
      </c>
      <c r="AA1638">
        <v>2</v>
      </c>
      <c r="AB1638">
        <v>0</v>
      </c>
      <c r="AC1638">
        <v>1</v>
      </c>
      <c r="AD1638">
        <v>46</v>
      </c>
      <c r="AE1638">
        <v>24</v>
      </c>
      <c r="AF1638">
        <v>70</v>
      </c>
      <c r="AH1638" s="1">
        <v>37399</v>
      </c>
      <c r="AI1638" s="1">
        <v>37535</v>
      </c>
      <c r="AJ1638" s="1">
        <v>37530</v>
      </c>
      <c r="AK1638" s="8" t="s">
        <v>5412</v>
      </c>
      <c r="AM1638" s="12" t="s">
        <v>6866</v>
      </c>
    </row>
    <row r="1639" spans="1:39" x14ac:dyDescent="0.15">
      <c r="A1639" s="2" t="s">
        <v>6867</v>
      </c>
      <c r="B1639" s="2" t="s">
        <v>1102</v>
      </c>
      <c r="C1639" s="2">
        <v>1</v>
      </c>
      <c r="D1639" s="14">
        <v>450282</v>
      </c>
      <c r="E1639"/>
      <c r="F1639" t="s">
        <v>4496</v>
      </c>
      <c r="G1639" t="s">
        <v>4497</v>
      </c>
      <c r="H1639" t="s">
        <v>4498</v>
      </c>
      <c r="I1639" s="4">
        <v>6</v>
      </c>
      <c r="K1639" s="4">
        <v>2</v>
      </c>
      <c r="L1639" s="4" t="s">
        <v>4499</v>
      </c>
      <c r="M1639" s="9">
        <v>9780205334636</v>
      </c>
      <c r="N1639" t="s">
        <v>3574</v>
      </c>
      <c r="O1639" t="s">
        <v>3894</v>
      </c>
      <c r="P1639" t="s">
        <v>3894</v>
      </c>
      <c r="Q1639" s="10">
        <v>46</v>
      </c>
      <c r="R1639" s="11"/>
      <c r="S1639" s="10">
        <v>34.5</v>
      </c>
      <c r="T1639" s="4" t="s">
        <v>6864</v>
      </c>
      <c r="U1639">
        <v>25</v>
      </c>
      <c r="V1639">
        <v>17</v>
      </c>
      <c r="W1639">
        <v>22</v>
      </c>
      <c r="X1639">
        <v>25</v>
      </c>
      <c r="Y1639">
        <v>5</v>
      </c>
      <c r="Z1639">
        <v>0</v>
      </c>
      <c r="AA1639">
        <v>0</v>
      </c>
      <c r="AB1639">
        <v>0</v>
      </c>
      <c r="AC1639">
        <v>1</v>
      </c>
      <c r="AD1639">
        <v>14</v>
      </c>
      <c r="AE1639">
        <v>3</v>
      </c>
      <c r="AF1639">
        <v>17</v>
      </c>
      <c r="AH1639" s="1">
        <v>37454</v>
      </c>
      <c r="AI1639" s="1">
        <v>37535</v>
      </c>
      <c r="AJ1639" s="1">
        <v>37473</v>
      </c>
      <c r="AK1639" s="8" t="s">
        <v>4500</v>
      </c>
      <c r="AM1639" s="12" t="s">
        <v>6866</v>
      </c>
    </row>
    <row r="1640" spans="1:39" x14ac:dyDescent="0.15">
      <c r="A1640" s="2" t="s">
        <v>6867</v>
      </c>
      <c r="B1640" s="2" t="s">
        <v>1102</v>
      </c>
      <c r="C1640" s="2">
        <v>1</v>
      </c>
      <c r="D1640" s="14">
        <v>450264450268</v>
      </c>
      <c r="E1640"/>
      <c r="F1640" t="s">
        <v>2255</v>
      </c>
      <c r="G1640" t="s">
        <v>4743</v>
      </c>
      <c r="H1640" t="s">
        <v>4744</v>
      </c>
      <c r="I1640" s="4">
        <v>7</v>
      </c>
      <c r="K1640" s="4">
        <v>2</v>
      </c>
      <c r="L1640" s="4" t="s">
        <v>4745</v>
      </c>
      <c r="M1640" s="9">
        <v>9780321072238</v>
      </c>
      <c r="N1640" t="s">
        <v>3953</v>
      </c>
      <c r="O1640" t="s">
        <v>3894</v>
      </c>
      <c r="P1640" t="s">
        <v>3894</v>
      </c>
      <c r="Q1640" s="10">
        <v>39.799999999999997</v>
      </c>
      <c r="R1640" s="11"/>
      <c r="S1640" s="10">
        <v>29.85</v>
      </c>
      <c r="T1640" s="4" t="s">
        <v>6864</v>
      </c>
      <c r="U1640">
        <v>50</v>
      </c>
      <c r="V1640">
        <v>36</v>
      </c>
      <c r="W1640">
        <v>45</v>
      </c>
      <c r="X1640">
        <v>50</v>
      </c>
      <c r="Y1640">
        <v>2</v>
      </c>
      <c r="Z1640">
        <v>0</v>
      </c>
      <c r="AA1640">
        <v>12</v>
      </c>
      <c r="AB1640">
        <v>0</v>
      </c>
      <c r="AC1640">
        <v>0</v>
      </c>
      <c r="AD1640">
        <v>15</v>
      </c>
      <c r="AE1640">
        <v>20</v>
      </c>
      <c r="AF1640">
        <v>35</v>
      </c>
      <c r="AH1640" s="1">
        <v>37389</v>
      </c>
      <c r="AI1640" s="1">
        <v>37577</v>
      </c>
      <c r="AJ1640" s="1">
        <v>37559</v>
      </c>
      <c r="AK1640" s="8" t="s">
        <v>4746</v>
      </c>
      <c r="AM1640" s="12" t="s">
        <v>6866</v>
      </c>
    </row>
    <row r="1641" spans="1:39" x14ac:dyDescent="0.15">
      <c r="A1641" s="2" t="s">
        <v>6867</v>
      </c>
      <c r="B1641" s="2" t="s">
        <v>1102</v>
      </c>
      <c r="C1641" s="2">
        <v>1</v>
      </c>
      <c r="D1641" s="14" t="s">
        <v>2132</v>
      </c>
      <c r="E1641"/>
      <c r="F1641" t="s">
        <v>2133</v>
      </c>
      <c r="G1641" t="s">
        <v>150</v>
      </c>
      <c r="H1641" t="s">
        <v>151</v>
      </c>
      <c r="I1641" s="4">
        <v>10</v>
      </c>
      <c r="K1641" s="4">
        <v>0</v>
      </c>
      <c r="L1641" s="4" t="s">
        <v>152</v>
      </c>
      <c r="M1641" s="9">
        <v>9780393973846</v>
      </c>
      <c r="N1641" t="s">
        <v>1138</v>
      </c>
      <c r="O1641" t="s">
        <v>1138</v>
      </c>
      <c r="P1641" t="s">
        <v>1138</v>
      </c>
      <c r="Q1641" s="10">
        <v>37.35</v>
      </c>
      <c r="R1641" s="11"/>
      <c r="S1641" s="10">
        <v>28.05</v>
      </c>
      <c r="T1641" s="4" t="s">
        <v>6864</v>
      </c>
      <c r="U1641">
        <v>50</v>
      </c>
      <c r="V1641">
        <v>0</v>
      </c>
      <c r="W1641">
        <v>38</v>
      </c>
      <c r="X1641">
        <v>50</v>
      </c>
      <c r="Y1641">
        <v>3</v>
      </c>
      <c r="Z1641">
        <v>0</v>
      </c>
      <c r="AA1641">
        <v>0</v>
      </c>
      <c r="AB1641">
        <v>0</v>
      </c>
      <c r="AC1641">
        <v>0</v>
      </c>
      <c r="AD1641">
        <v>34</v>
      </c>
      <c r="AE1641">
        <v>3</v>
      </c>
      <c r="AF1641">
        <v>37</v>
      </c>
      <c r="AH1641" s="1">
        <v>37502</v>
      </c>
      <c r="AI1641" s="1">
        <v>37535</v>
      </c>
      <c r="AJ1641" s="1">
        <v>37533</v>
      </c>
      <c r="AK1641" s="8" t="s">
        <v>1204</v>
      </c>
      <c r="AM1641" s="12" t="s">
        <v>6866</v>
      </c>
    </row>
    <row r="1642" spans="1:39" x14ac:dyDescent="0.15">
      <c r="A1642" s="2" t="s">
        <v>6867</v>
      </c>
      <c r="B1642" s="2" t="s">
        <v>1102</v>
      </c>
      <c r="C1642" s="2">
        <v>1</v>
      </c>
      <c r="D1642" s="14">
        <v>450293</v>
      </c>
      <c r="E1642"/>
      <c r="F1642" t="s">
        <v>1010</v>
      </c>
      <c r="G1642" t="s">
        <v>1687</v>
      </c>
      <c r="H1642" t="s">
        <v>1688</v>
      </c>
      <c r="I1642" s="4">
        <v>3</v>
      </c>
      <c r="K1642" s="4">
        <v>1</v>
      </c>
      <c r="L1642" s="4" t="s">
        <v>1689</v>
      </c>
      <c r="M1642" s="9">
        <v>9780618167227</v>
      </c>
      <c r="N1642" t="s">
        <v>5236</v>
      </c>
      <c r="O1642" t="s">
        <v>5236</v>
      </c>
      <c r="P1642" t="s">
        <v>5236</v>
      </c>
      <c r="Q1642" s="10">
        <v>38.799999999999997</v>
      </c>
      <c r="R1642" s="11"/>
      <c r="S1642" s="10">
        <v>29.1</v>
      </c>
      <c r="T1642" s="4" t="s">
        <v>6864</v>
      </c>
      <c r="U1642">
        <v>25</v>
      </c>
      <c r="V1642">
        <v>16</v>
      </c>
      <c r="W1642">
        <v>810</v>
      </c>
      <c r="X1642">
        <v>1000</v>
      </c>
      <c r="Y1642">
        <v>89</v>
      </c>
      <c r="Z1642">
        <v>0</v>
      </c>
      <c r="AA1642">
        <v>-3</v>
      </c>
      <c r="AB1642">
        <v>0</v>
      </c>
      <c r="AC1642">
        <v>200</v>
      </c>
      <c r="AD1642">
        <v>747</v>
      </c>
      <c r="AE1642">
        <v>7</v>
      </c>
      <c r="AF1642">
        <v>754</v>
      </c>
      <c r="AH1642" s="1">
        <v>37469</v>
      </c>
      <c r="AI1642" s="1">
        <v>37535</v>
      </c>
      <c r="AJ1642" s="1">
        <v>37511</v>
      </c>
      <c r="AK1642" s="8" t="s">
        <v>1690</v>
      </c>
      <c r="AM1642" s="12" t="s">
        <v>6866</v>
      </c>
    </row>
    <row r="1643" spans="1:39" x14ac:dyDescent="0.15">
      <c r="A1643" s="2" t="s">
        <v>6867</v>
      </c>
      <c r="B1643" s="2" t="s">
        <v>1102</v>
      </c>
      <c r="C1643" s="2">
        <v>1</v>
      </c>
      <c r="D1643" s="14">
        <v>450264450268</v>
      </c>
      <c r="E1643"/>
      <c r="F1643" t="s">
        <v>2255</v>
      </c>
      <c r="G1643" t="s">
        <v>1687</v>
      </c>
      <c r="H1643" t="s">
        <v>1688</v>
      </c>
      <c r="I1643" s="4">
        <v>3</v>
      </c>
      <c r="K1643" s="4">
        <v>1</v>
      </c>
      <c r="L1643" s="4" t="s">
        <v>1689</v>
      </c>
      <c r="M1643" s="9">
        <v>9780618167227</v>
      </c>
      <c r="N1643" t="s">
        <v>5236</v>
      </c>
      <c r="O1643" t="s">
        <v>5236</v>
      </c>
      <c r="P1643" t="s">
        <v>5236</v>
      </c>
      <c r="Q1643" s="10">
        <v>38.799999999999997</v>
      </c>
      <c r="R1643" s="11"/>
      <c r="S1643" s="10">
        <v>29.1</v>
      </c>
      <c r="T1643" s="4" t="s">
        <v>6864</v>
      </c>
      <c r="U1643">
        <v>50</v>
      </c>
      <c r="V1643">
        <v>36</v>
      </c>
      <c r="W1643">
        <v>810</v>
      </c>
      <c r="X1643">
        <v>1000</v>
      </c>
      <c r="Y1643">
        <v>89</v>
      </c>
      <c r="Z1643">
        <v>0</v>
      </c>
      <c r="AA1643">
        <v>-3</v>
      </c>
      <c r="AB1643">
        <v>0</v>
      </c>
      <c r="AC1643">
        <v>200</v>
      </c>
      <c r="AD1643">
        <v>747</v>
      </c>
      <c r="AE1643">
        <v>7</v>
      </c>
      <c r="AF1643">
        <v>754</v>
      </c>
      <c r="AH1643" s="1">
        <v>37389</v>
      </c>
      <c r="AI1643" s="1">
        <v>37535</v>
      </c>
      <c r="AJ1643" s="1">
        <v>37511</v>
      </c>
      <c r="AK1643" s="8" t="s">
        <v>1690</v>
      </c>
      <c r="AM1643" s="12" t="s">
        <v>6866</v>
      </c>
    </row>
    <row r="1644" spans="1:39" x14ac:dyDescent="0.15">
      <c r="A1644" s="2" t="s">
        <v>6867</v>
      </c>
      <c r="B1644" s="2" t="s">
        <v>1102</v>
      </c>
      <c r="C1644" s="2">
        <v>1</v>
      </c>
      <c r="D1644" s="14">
        <v>450264450268</v>
      </c>
      <c r="E1644"/>
      <c r="F1644" t="s">
        <v>2255</v>
      </c>
      <c r="G1644" t="s">
        <v>1687</v>
      </c>
      <c r="H1644" t="s">
        <v>3316</v>
      </c>
      <c r="I1644" s="4">
        <v>3</v>
      </c>
      <c r="K1644" s="4">
        <v>1</v>
      </c>
      <c r="L1644" s="4" t="s">
        <v>2987</v>
      </c>
      <c r="M1644" s="9">
        <v>9780618999996</v>
      </c>
      <c r="N1644" t="s">
        <v>5236</v>
      </c>
      <c r="O1644" t="s">
        <v>5236</v>
      </c>
      <c r="P1644" t="s">
        <v>5236</v>
      </c>
      <c r="Q1644" s="10">
        <v>0</v>
      </c>
      <c r="R1644" s="11"/>
      <c r="S1644" s="10">
        <v>0</v>
      </c>
      <c r="T1644" s="4" t="s">
        <v>6864</v>
      </c>
      <c r="U1644">
        <v>50</v>
      </c>
      <c r="V1644">
        <v>36</v>
      </c>
      <c r="W1644">
        <v>0</v>
      </c>
      <c r="X1644">
        <v>125</v>
      </c>
      <c r="Y1644">
        <v>0</v>
      </c>
      <c r="Z1644">
        <v>0</v>
      </c>
      <c r="AA1644">
        <v>0</v>
      </c>
      <c r="AB1644">
        <v>0</v>
      </c>
      <c r="AC1644">
        <v>5</v>
      </c>
      <c r="AD1644">
        <v>0</v>
      </c>
      <c r="AE1644">
        <v>0</v>
      </c>
      <c r="AF1644">
        <v>0</v>
      </c>
      <c r="AH1644" s="1">
        <v>37389</v>
      </c>
      <c r="AI1644" s="1">
        <v>37223</v>
      </c>
      <c r="AM1644" s="12" t="s">
        <v>6866</v>
      </c>
    </row>
    <row r="1645" spans="1:39" x14ac:dyDescent="0.15">
      <c r="A1645" s="2" t="s">
        <v>6867</v>
      </c>
      <c r="B1645" s="2" t="s">
        <v>1102</v>
      </c>
      <c r="C1645" s="2">
        <v>1</v>
      </c>
      <c r="D1645" s="14">
        <v>450258</v>
      </c>
      <c r="E1645"/>
      <c r="F1645" t="s">
        <v>6197</v>
      </c>
      <c r="G1645" t="s">
        <v>1687</v>
      </c>
      <c r="H1645" t="s">
        <v>1688</v>
      </c>
      <c r="I1645" s="4">
        <v>3</v>
      </c>
      <c r="K1645" s="4">
        <v>1</v>
      </c>
      <c r="L1645" s="4" t="s">
        <v>1689</v>
      </c>
      <c r="M1645" s="9">
        <v>9780618167227</v>
      </c>
      <c r="N1645" t="s">
        <v>5236</v>
      </c>
      <c r="O1645" t="s">
        <v>5236</v>
      </c>
      <c r="P1645" t="s">
        <v>5236</v>
      </c>
      <c r="Q1645" s="10">
        <v>38.799999999999997</v>
      </c>
      <c r="R1645" s="11"/>
      <c r="S1645" s="10">
        <v>29.1</v>
      </c>
      <c r="T1645" s="4" t="s">
        <v>6864</v>
      </c>
      <c r="U1645">
        <v>25</v>
      </c>
      <c r="V1645">
        <v>18</v>
      </c>
      <c r="W1645">
        <v>810</v>
      </c>
      <c r="X1645">
        <v>1000</v>
      </c>
      <c r="Y1645">
        <v>89</v>
      </c>
      <c r="Z1645">
        <v>0</v>
      </c>
      <c r="AA1645">
        <v>-3</v>
      </c>
      <c r="AB1645">
        <v>0</v>
      </c>
      <c r="AC1645">
        <v>200</v>
      </c>
      <c r="AD1645">
        <v>747</v>
      </c>
      <c r="AE1645">
        <v>7</v>
      </c>
      <c r="AF1645">
        <v>754</v>
      </c>
      <c r="AH1645" s="1">
        <v>37383</v>
      </c>
      <c r="AI1645" s="1">
        <v>37535</v>
      </c>
      <c r="AJ1645" s="1">
        <v>37511</v>
      </c>
      <c r="AK1645" s="8" t="s">
        <v>1690</v>
      </c>
      <c r="AM1645" s="12" t="s">
        <v>6866</v>
      </c>
    </row>
    <row r="1646" spans="1:39" x14ac:dyDescent="0.15">
      <c r="A1646" s="2" t="s">
        <v>6867</v>
      </c>
      <c r="B1646" s="2" t="s">
        <v>1102</v>
      </c>
      <c r="C1646" s="2">
        <v>1</v>
      </c>
      <c r="D1646" s="14">
        <v>450258</v>
      </c>
      <c r="E1646"/>
      <c r="F1646" t="s">
        <v>6197</v>
      </c>
      <c r="G1646" t="s">
        <v>1687</v>
      </c>
      <c r="H1646" t="s">
        <v>3316</v>
      </c>
      <c r="I1646" s="4">
        <v>3</v>
      </c>
      <c r="K1646" s="4">
        <v>1</v>
      </c>
      <c r="L1646" s="4" t="s">
        <v>2987</v>
      </c>
      <c r="M1646" s="9">
        <v>9780618999996</v>
      </c>
      <c r="N1646" t="s">
        <v>5236</v>
      </c>
      <c r="O1646" t="s">
        <v>5236</v>
      </c>
      <c r="P1646" t="s">
        <v>5236</v>
      </c>
      <c r="Q1646" s="10">
        <v>0</v>
      </c>
      <c r="R1646" s="11"/>
      <c r="S1646" s="10">
        <v>0</v>
      </c>
      <c r="T1646" s="4" t="s">
        <v>6864</v>
      </c>
      <c r="U1646">
        <v>25</v>
      </c>
      <c r="V1646">
        <v>18</v>
      </c>
      <c r="W1646">
        <v>0</v>
      </c>
      <c r="X1646">
        <v>125</v>
      </c>
      <c r="Y1646">
        <v>0</v>
      </c>
      <c r="Z1646">
        <v>0</v>
      </c>
      <c r="AA1646">
        <v>0</v>
      </c>
      <c r="AB1646">
        <v>0</v>
      </c>
      <c r="AC1646">
        <v>5</v>
      </c>
      <c r="AD1646">
        <v>0</v>
      </c>
      <c r="AE1646">
        <v>0</v>
      </c>
      <c r="AF1646">
        <v>0</v>
      </c>
      <c r="AH1646" s="1">
        <v>37383</v>
      </c>
      <c r="AI1646" s="1">
        <v>37223</v>
      </c>
      <c r="AM1646" s="12" t="s">
        <v>6866</v>
      </c>
    </row>
    <row r="1647" spans="1:39" x14ac:dyDescent="0.15">
      <c r="A1647" s="2" t="s">
        <v>6867</v>
      </c>
      <c r="B1647" s="2" t="s">
        <v>1102</v>
      </c>
      <c r="C1647" s="2">
        <v>1</v>
      </c>
      <c r="D1647" s="14">
        <v>450279450292</v>
      </c>
      <c r="E1647"/>
      <c r="F1647" t="s">
        <v>1376</v>
      </c>
      <c r="G1647" t="s">
        <v>1687</v>
      </c>
      <c r="H1647" t="s">
        <v>1688</v>
      </c>
      <c r="I1647" s="4">
        <v>3</v>
      </c>
      <c r="K1647" s="4">
        <v>1</v>
      </c>
      <c r="L1647" s="4" t="s">
        <v>1689</v>
      </c>
      <c r="M1647" s="9">
        <v>9780618167227</v>
      </c>
      <c r="N1647" t="s">
        <v>5236</v>
      </c>
      <c r="O1647" t="s">
        <v>5236</v>
      </c>
      <c r="P1647" t="s">
        <v>5236</v>
      </c>
      <c r="Q1647" s="10">
        <v>38.799999999999997</v>
      </c>
      <c r="R1647" s="11"/>
      <c r="S1647" s="10">
        <v>29.1</v>
      </c>
      <c r="T1647" s="4" t="s">
        <v>6864</v>
      </c>
      <c r="U1647">
        <v>50</v>
      </c>
      <c r="V1647">
        <v>34</v>
      </c>
      <c r="W1647">
        <v>810</v>
      </c>
      <c r="X1647">
        <v>1000</v>
      </c>
      <c r="Y1647">
        <v>89</v>
      </c>
      <c r="Z1647">
        <v>0</v>
      </c>
      <c r="AA1647">
        <v>-3</v>
      </c>
      <c r="AB1647">
        <v>0</v>
      </c>
      <c r="AC1647">
        <v>200</v>
      </c>
      <c r="AD1647">
        <v>747</v>
      </c>
      <c r="AE1647">
        <v>7</v>
      </c>
      <c r="AF1647">
        <v>754</v>
      </c>
      <c r="AH1647" s="1">
        <v>37396</v>
      </c>
      <c r="AI1647" s="1">
        <v>37535</v>
      </c>
      <c r="AJ1647" s="1">
        <v>37511</v>
      </c>
      <c r="AK1647" s="8" t="s">
        <v>1690</v>
      </c>
      <c r="AM1647" s="12" t="s">
        <v>6866</v>
      </c>
    </row>
    <row r="1648" spans="1:39" x14ac:dyDescent="0.15">
      <c r="A1648" s="2" t="s">
        <v>6867</v>
      </c>
      <c r="B1648" s="2" t="s">
        <v>1102</v>
      </c>
      <c r="C1648" s="2">
        <v>1</v>
      </c>
      <c r="D1648" s="14">
        <v>450279450292</v>
      </c>
      <c r="E1648"/>
      <c r="F1648" t="s">
        <v>1376</v>
      </c>
      <c r="G1648" t="s">
        <v>1687</v>
      </c>
      <c r="H1648" t="s">
        <v>3316</v>
      </c>
      <c r="I1648" s="4">
        <v>3</v>
      </c>
      <c r="K1648" s="4">
        <v>1</v>
      </c>
      <c r="L1648" s="4" t="s">
        <v>2987</v>
      </c>
      <c r="M1648" s="9">
        <v>9780618999996</v>
      </c>
      <c r="N1648" t="s">
        <v>5236</v>
      </c>
      <c r="O1648" t="s">
        <v>5236</v>
      </c>
      <c r="P1648" t="s">
        <v>5236</v>
      </c>
      <c r="Q1648" s="10">
        <v>0</v>
      </c>
      <c r="R1648" s="11"/>
      <c r="S1648" s="10">
        <v>0</v>
      </c>
      <c r="T1648" s="4" t="s">
        <v>6864</v>
      </c>
      <c r="U1648">
        <v>50</v>
      </c>
      <c r="V1648">
        <v>34</v>
      </c>
      <c r="W1648">
        <v>0</v>
      </c>
      <c r="X1648">
        <v>125</v>
      </c>
      <c r="Y1648">
        <v>0</v>
      </c>
      <c r="Z1648">
        <v>0</v>
      </c>
      <c r="AA1648">
        <v>0</v>
      </c>
      <c r="AB1648">
        <v>0</v>
      </c>
      <c r="AC1648">
        <v>5</v>
      </c>
      <c r="AD1648">
        <v>0</v>
      </c>
      <c r="AE1648">
        <v>0</v>
      </c>
      <c r="AF1648">
        <v>0</v>
      </c>
      <c r="AH1648" s="1">
        <v>37396</v>
      </c>
      <c r="AI1648" s="1">
        <v>37223</v>
      </c>
      <c r="AM1648" s="12" t="s">
        <v>6866</v>
      </c>
    </row>
    <row r="1649" spans="1:39" x14ac:dyDescent="0.15">
      <c r="A1649" s="2" t="s">
        <v>6867</v>
      </c>
      <c r="B1649" s="2" t="s">
        <v>1102</v>
      </c>
      <c r="C1649" s="2">
        <v>1</v>
      </c>
      <c r="D1649" s="14">
        <v>450267450291</v>
      </c>
      <c r="E1649"/>
      <c r="F1649" t="s">
        <v>4294</v>
      </c>
      <c r="G1649" t="s">
        <v>4295</v>
      </c>
      <c r="H1649" t="s">
        <v>4296</v>
      </c>
      <c r="I1649" s="4">
        <v>7</v>
      </c>
      <c r="K1649" s="4">
        <v>2</v>
      </c>
      <c r="L1649" s="4" t="s">
        <v>4297</v>
      </c>
      <c r="M1649" s="9">
        <v>9780312397777</v>
      </c>
      <c r="N1649" t="s">
        <v>4027</v>
      </c>
      <c r="O1649" t="s">
        <v>3928</v>
      </c>
      <c r="P1649" t="s">
        <v>3928</v>
      </c>
      <c r="Q1649" s="10">
        <v>48.7</v>
      </c>
      <c r="R1649" s="11"/>
      <c r="S1649" s="10">
        <v>36.549999999999997</v>
      </c>
      <c r="T1649" s="4" t="s">
        <v>6864</v>
      </c>
      <c r="U1649">
        <v>50</v>
      </c>
      <c r="V1649">
        <v>28</v>
      </c>
      <c r="W1649">
        <v>65</v>
      </c>
      <c r="X1649">
        <v>100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75</v>
      </c>
      <c r="AE1649">
        <v>0</v>
      </c>
      <c r="AF1649">
        <v>75</v>
      </c>
      <c r="AH1649" s="1">
        <v>37389</v>
      </c>
      <c r="AI1649" s="1">
        <v>37535</v>
      </c>
      <c r="AJ1649" s="1">
        <v>37564</v>
      </c>
      <c r="AK1649" s="8" t="s">
        <v>829</v>
      </c>
      <c r="AM1649" s="12" t="s">
        <v>6866</v>
      </c>
    </row>
    <row r="1650" spans="1:39" x14ac:dyDescent="0.15">
      <c r="A1650" s="2" t="s">
        <v>6867</v>
      </c>
      <c r="B1650" s="2" t="s">
        <v>1102</v>
      </c>
      <c r="C1650" s="2">
        <v>1</v>
      </c>
      <c r="D1650" s="14" t="s">
        <v>5517</v>
      </c>
      <c r="E1650"/>
      <c r="F1650" t="s">
        <v>5518</v>
      </c>
      <c r="G1650" t="s">
        <v>4295</v>
      </c>
      <c r="H1650" t="s">
        <v>4296</v>
      </c>
      <c r="I1650" s="4">
        <v>7</v>
      </c>
      <c r="K1650" s="4">
        <v>2</v>
      </c>
      <c r="L1650" s="4" t="s">
        <v>4297</v>
      </c>
      <c r="M1650" s="9">
        <v>9780312397777</v>
      </c>
      <c r="N1650" t="s">
        <v>4027</v>
      </c>
      <c r="O1650" t="s">
        <v>3928</v>
      </c>
      <c r="P1650" t="s">
        <v>3928</v>
      </c>
      <c r="Q1650" s="10">
        <v>48.7</v>
      </c>
      <c r="R1650" s="11"/>
      <c r="S1650" s="10">
        <v>36.549999999999997</v>
      </c>
      <c r="T1650" s="4" t="s">
        <v>6864</v>
      </c>
      <c r="U1650">
        <v>50</v>
      </c>
      <c r="V1650">
        <v>39</v>
      </c>
      <c r="W1650">
        <v>65</v>
      </c>
      <c r="X1650">
        <v>100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75</v>
      </c>
      <c r="AE1650">
        <v>0</v>
      </c>
      <c r="AF1650">
        <v>75</v>
      </c>
      <c r="AH1650" s="1">
        <v>37509</v>
      </c>
      <c r="AI1650" s="1">
        <v>37535</v>
      </c>
      <c r="AJ1650" s="1">
        <v>37564</v>
      </c>
      <c r="AK1650" s="8" t="s">
        <v>829</v>
      </c>
      <c r="AM1650" s="12" t="s">
        <v>6866</v>
      </c>
    </row>
    <row r="1651" spans="1:39" x14ac:dyDescent="0.15">
      <c r="A1651" s="2" t="s">
        <v>6867</v>
      </c>
      <c r="B1651" s="2" t="s">
        <v>1102</v>
      </c>
      <c r="C1651" s="2">
        <v>1</v>
      </c>
      <c r="D1651" s="14" t="s">
        <v>3553</v>
      </c>
      <c r="E1651"/>
      <c r="F1651" t="s">
        <v>1092</v>
      </c>
      <c r="G1651" t="s">
        <v>1538</v>
      </c>
      <c r="H1651" t="s">
        <v>1539</v>
      </c>
      <c r="I1651" s="4">
        <v>14</v>
      </c>
      <c r="K1651" s="4">
        <v>1</v>
      </c>
      <c r="L1651" s="4" t="s">
        <v>1540</v>
      </c>
      <c r="M1651" s="9">
        <v>9780155067653</v>
      </c>
      <c r="N1651" t="s">
        <v>1174</v>
      </c>
      <c r="O1651" t="s">
        <v>3888</v>
      </c>
      <c r="P1651" t="s">
        <v>3888</v>
      </c>
      <c r="Q1651" s="10">
        <v>44.7</v>
      </c>
      <c r="R1651" s="11"/>
      <c r="S1651" s="10">
        <v>33.549999999999997</v>
      </c>
      <c r="T1651" s="4" t="s">
        <v>6864</v>
      </c>
      <c r="U1651">
        <v>50</v>
      </c>
      <c r="V1651">
        <v>36</v>
      </c>
      <c r="W1651">
        <v>48</v>
      </c>
      <c r="X1651">
        <v>50</v>
      </c>
      <c r="Y1651">
        <v>0</v>
      </c>
      <c r="Z1651">
        <v>0</v>
      </c>
      <c r="AA1651">
        <v>13</v>
      </c>
      <c r="AB1651">
        <v>0</v>
      </c>
      <c r="AC1651">
        <v>0</v>
      </c>
      <c r="AD1651">
        <v>0</v>
      </c>
      <c r="AE1651">
        <v>36</v>
      </c>
      <c r="AF1651">
        <v>36</v>
      </c>
      <c r="AH1651" s="1">
        <v>37396</v>
      </c>
      <c r="AI1651" s="1">
        <v>37535</v>
      </c>
      <c r="AJ1651" s="1">
        <v>37445</v>
      </c>
      <c r="AK1651" s="8" t="s">
        <v>1353</v>
      </c>
      <c r="AM1651" s="12" t="s">
        <v>6866</v>
      </c>
    </row>
    <row r="1652" spans="1:39" x14ac:dyDescent="0.15">
      <c r="A1652" s="2" t="s">
        <v>6867</v>
      </c>
      <c r="B1652" s="2" t="s">
        <v>1102</v>
      </c>
      <c r="C1652" s="2" t="s">
        <v>5285</v>
      </c>
      <c r="D1652" s="14" t="s">
        <v>6870</v>
      </c>
      <c r="E1652"/>
      <c r="F1652"/>
      <c r="G1652" t="s">
        <v>728</v>
      </c>
      <c r="H1652" t="s">
        <v>729</v>
      </c>
      <c r="K1652" s="4">
        <v>2</v>
      </c>
      <c r="L1652" s="4" t="s">
        <v>730</v>
      </c>
      <c r="M1652" s="9">
        <v>9780972118309</v>
      </c>
      <c r="N1652" t="s">
        <v>731</v>
      </c>
      <c r="O1652" t="s">
        <v>731</v>
      </c>
      <c r="P1652" t="s">
        <v>731</v>
      </c>
      <c r="Q1652" s="10">
        <v>15.95</v>
      </c>
      <c r="R1652" s="11"/>
      <c r="S1652" s="10">
        <v>12</v>
      </c>
      <c r="T1652" s="4" t="s">
        <v>3873</v>
      </c>
      <c r="U1652">
        <v>0</v>
      </c>
      <c r="V1652">
        <v>449</v>
      </c>
      <c r="W1652">
        <v>0</v>
      </c>
      <c r="X1652">
        <v>0</v>
      </c>
      <c r="Y1652">
        <v>96</v>
      </c>
      <c r="Z1652">
        <v>0</v>
      </c>
      <c r="AA1652">
        <v>0</v>
      </c>
      <c r="AB1652">
        <v>0</v>
      </c>
      <c r="AC1652">
        <v>0</v>
      </c>
      <c r="AD1652">
        <v>4</v>
      </c>
      <c r="AE1652">
        <v>0</v>
      </c>
      <c r="AF1652">
        <v>4</v>
      </c>
      <c r="AH1652" s="1">
        <v>37453</v>
      </c>
      <c r="AI1652" s="1">
        <v>37535</v>
      </c>
      <c r="AJ1652" s="1">
        <v>37522</v>
      </c>
      <c r="AK1652" s="8" t="s">
        <v>732</v>
      </c>
      <c r="AM1652" s="12" t="s">
        <v>6866</v>
      </c>
    </row>
    <row r="1653" spans="1:39" x14ac:dyDescent="0.15">
      <c r="A1653" s="2" t="s">
        <v>6867</v>
      </c>
      <c r="B1653" s="2" t="s">
        <v>6904</v>
      </c>
      <c r="C1653" s="2">
        <v>1</v>
      </c>
      <c r="D1653" s="14" t="s">
        <v>6870</v>
      </c>
      <c r="E1653"/>
      <c r="F1653" t="s">
        <v>5238</v>
      </c>
      <c r="G1653" t="s">
        <v>4729</v>
      </c>
      <c r="H1653" t="s">
        <v>4730</v>
      </c>
      <c r="K1653" s="4">
        <v>0</v>
      </c>
      <c r="L1653" s="4" t="s">
        <v>4731</v>
      </c>
      <c r="M1653" s="9">
        <v>9780471282969</v>
      </c>
      <c r="N1653" t="s">
        <v>3915</v>
      </c>
      <c r="O1653" t="s">
        <v>3915</v>
      </c>
      <c r="P1653" t="s">
        <v>3915</v>
      </c>
      <c r="Q1653" s="10">
        <v>42.7</v>
      </c>
      <c r="R1653" s="11"/>
      <c r="S1653" s="10">
        <v>32.049999999999997</v>
      </c>
      <c r="T1653" s="4" t="s">
        <v>6883</v>
      </c>
      <c r="U1653">
        <v>100</v>
      </c>
      <c r="V1653">
        <v>88</v>
      </c>
      <c r="W1653">
        <v>39</v>
      </c>
      <c r="X1653">
        <v>100</v>
      </c>
      <c r="Y1653">
        <v>5</v>
      </c>
      <c r="Z1653">
        <v>0</v>
      </c>
      <c r="AA1653">
        <v>1</v>
      </c>
      <c r="AB1653">
        <v>0</v>
      </c>
      <c r="AC1653">
        <v>0</v>
      </c>
      <c r="AD1653">
        <v>1</v>
      </c>
      <c r="AE1653">
        <v>34</v>
      </c>
      <c r="AF1653">
        <v>35</v>
      </c>
      <c r="AH1653" s="1">
        <v>37382</v>
      </c>
      <c r="AI1653" s="1">
        <v>37535</v>
      </c>
      <c r="AJ1653" s="1">
        <v>37529</v>
      </c>
      <c r="AK1653" s="8" t="s">
        <v>5119</v>
      </c>
      <c r="AM1653" s="12" t="s">
        <v>1050</v>
      </c>
    </row>
    <row r="1654" spans="1:39" x14ac:dyDescent="0.15">
      <c r="A1654" s="2" t="s">
        <v>6867</v>
      </c>
      <c r="B1654" s="2" t="s">
        <v>6904</v>
      </c>
      <c r="C1654" s="2">
        <v>1</v>
      </c>
      <c r="D1654" s="14" t="s">
        <v>6870</v>
      </c>
      <c r="E1654"/>
      <c r="F1654" t="s">
        <v>5238</v>
      </c>
      <c r="G1654" t="s">
        <v>5239</v>
      </c>
      <c r="H1654" t="s">
        <v>5240</v>
      </c>
      <c r="I1654" s="4">
        <v>4</v>
      </c>
      <c r="K1654" s="4">
        <v>2</v>
      </c>
      <c r="L1654" s="4" t="s">
        <v>5241</v>
      </c>
      <c r="M1654" s="9">
        <v>9780130928771</v>
      </c>
      <c r="N1654" t="s">
        <v>3943</v>
      </c>
      <c r="O1654" t="s">
        <v>3943</v>
      </c>
      <c r="P1654" t="s">
        <v>3943</v>
      </c>
      <c r="Q1654" s="10">
        <v>90</v>
      </c>
      <c r="R1654" s="11"/>
      <c r="S1654" s="10">
        <v>67.5</v>
      </c>
      <c r="T1654" s="4" t="s">
        <v>6883</v>
      </c>
      <c r="U1654">
        <v>100</v>
      </c>
      <c r="V1654">
        <v>88</v>
      </c>
      <c r="W1654">
        <v>36</v>
      </c>
      <c r="X1654">
        <v>100</v>
      </c>
      <c r="Y1654">
        <v>5</v>
      </c>
      <c r="Z1654">
        <v>0</v>
      </c>
      <c r="AA1654">
        <v>3</v>
      </c>
      <c r="AB1654">
        <v>0</v>
      </c>
      <c r="AC1654">
        <v>1</v>
      </c>
      <c r="AD1654">
        <v>24</v>
      </c>
      <c r="AE1654">
        <v>9</v>
      </c>
      <c r="AF1654">
        <v>33</v>
      </c>
      <c r="AH1654" s="1">
        <v>37382</v>
      </c>
      <c r="AI1654" s="1">
        <v>37535</v>
      </c>
      <c r="AJ1654" s="1">
        <v>37530</v>
      </c>
      <c r="AK1654" s="8" t="s">
        <v>5136</v>
      </c>
      <c r="AM1654" s="12" t="s">
        <v>6866</v>
      </c>
    </row>
    <row r="1655" spans="1:39" x14ac:dyDescent="0.15">
      <c r="A1655" s="2" t="s">
        <v>6867</v>
      </c>
      <c r="B1655" s="2" t="s">
        <v>6904</v>
      </c>
      <c r="C1655" s="2">
        <v>1</v>
      </c>
      <c r="D1655" s="14" t="s">
        <v>6870</v>
      </c>
      <c r="E1655"/>
      <c r="F1655" t="s">
        <v>5238</v>
      </c>
      <c r="G1655" t="s">
        <v>6512</v>
      </c>
      <c r="H1655" t="s">
        <v>6513</v>
      </c>
      <c r="K1655" s="4">
        <v>0</v>
      </c>
      <c r="L1655" s="4" t="s">
        <v>2988</v>
      </c>
      <c r="M1655" s="9">
        <v>9780965053921</v>
      </c>
      <c r="N1655" t="s">
        <v>6514</v>
      </c>
      <c r="O1655" t="s">
        <v>6514</v>
      </c>
      <c r="P1655" t="s">
        <v>6514</v>
      </c>
      <c r="Q1655" s="10">
        <v>13.35</v>
      </c>
      <c r="R1655" s="11"/>
      <c r="S1655" s="10">
        <v>10.050000000000001</v>
      </c>
      <c r="T1655" s="4" t="s">
        <v>6883</v>
      </c>
      <c r="U1655">
        <v>100</v>
      </c>
      <c r="V1655">
        <v>88</v>
      </c>
      <c r="W1655">
        <v>43</v>
      </c>
      <c r="X1655">
        <v>100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32</v>
      </c>
      <c r="AE1655">
        <v>11</v>
      </c>
      <c r="AF1655">
        <v>43</v>
      </c>
      <c r="AH1655" s="1">
        <v>37382</v>
      </c>
      <c r="AI1655" s="1">
        <v>37535</v>
      </c>
      <c r="AJ1655" s="1">
        <v>37532</v>
      </c>
      <c r="AK1655" s="8" t="s">
        <v>566</v>
      </c>
      <c r="AM1655" s="12" t="s">
        <v>6866</v>
      </c>
    </row>
    <row r="1656" spans="1:39" x14ac:dyDescent="0.15">
      <c r="A1656" s="2" t="s">
        <v>6867</v>
      </c>
      <c r="B1656" s="2" t="s">
        <v>6904</v>
      </c>
      <c r="C1656" s="2">
        <v>121</v>
      </c>
      <c r="D1656" s="14" t="s">
        <v>6870</v>
      </c>
      <c r="E1656"/>
      <c r="F1656" t="s">
        <v>4082</v>
      </c>
      <c r="G1656" t="s">
        <v>2718</v>
      </c>
      <c r="H1656" t="s">
        <v>2719</v>
      </c>
      <c r="I1656" s="4">
        <v>4</v>
      </c>
      <c r="K1656" s="4">
        <v>2</v>
      </c>
      <c r="L1656" s="4" t="s">
        <v>2720</v>
      </c>
      <c r="M1656" s="9">
        <v>9780072431933</v>
      </c>
      <c r="N1656" t="s">
        <v>6863</v>
      </c>
      <c r="O1656" t="s">
        <v>6863</v>
      </c>
      <c r="P1656" t="s">
        <v>6863</v>
      </c>
      <c r="Q1656" s="10">
        <v>110</v>
      </c>
      <c r="R1656" s="11"/>
      <c r="S1656" s="10">
        <v>82.5</v>
      </c>
      <c r="T1656" s="4" t="s">
        <v>6864</v>
      </c>
      <c r="U1656">
        <v>130</v>
      </c>
      <c r="V1656">
        <v>82</v>
      </c>
      <c r="W1656">
        <v>100</v>
      </c>
      <c r="X1656">
        <v>190</v>
      </c>
      <c r="Y1656">
        <v>33</v>
      </c>
      <c r="Z1656">
        <v>0</v>
      </c>
      <c r="AA1656">
        <v>0</v>
      </c>
      <c r="AB1656">
        <v>0</v>
      </c>
      <c r="AC1656">
        <v>12</v>
      </c>
      <c r="AD1656">
        <v>76</v>
      </c>
      <c r="AE1656">
        <v>4</v>
      </c>
      <c r="AF1656">
        <v>80</v>
      </c>
      <c r="AH1656" s="1">
        <v>37405</v>
      </c>
      <c r="AI1656" s="1">
        <v>37535</v>
      </c>
      <c r="AJ1656" s="1">
        <v>37515</v>
      </c>
      <c r="AK1656" s="8" t="s">
        <v>1896</v>
      </c>
      <c r="AM1656" s="12" t="s">
        <v>6866</v>
      </c>
    </row>
    <row r="1657" spans="1:39" x14ac:dyDescent="0.15">
      <c r="A1657" s="2" t="s">
        <v>6867</v>
      </c>
      <c r="B1657" s="2" t="s">
        <v>6904</v>
      </c>
      <c r="C1657" s="2">
        <v>125</v>
      </c>
      <c r="D1657" s="14" t="s">
        <v>6870</v>
      </c>
      <c r="E1657"/>
      <c r="F1657" t="s">
        <v>489</v>
      </c>
      <c r="G1657" t="s">
        <v>4531</v>
      </c>
      <c r="H1657" t="s">
        <v>4532</v>
      </c>
      <c r="J1657" s="4">
        <v>1</v>
      </c>
      <c r="K1657" s="4">
        <v>75</v>
      </c>
      <c r="L1657" s="4" t="s">
        <v>2989</v>
      </c>
      <c r="M1657" s="9">
        <v>9780471032007</v>
      </c>
      <c r="N1657" t="s">
        <v>3915</v>
      </c>
      <c r="O1657" t="s">
        <v>3915</v>
      </c>
      <c r="P1657" t="s">
        <v>3915</v>
      </c>
      <c r="Q1657" s="10">
        <v>104</v>
      </c>
      <c r="R1657" s="11"/>
      <c r="S1657" s="10">
        <v>78</v>
      </c>
      <c r="T1657" s="4" t="s">
        <v>6864</v>
      </c>
      <c r="U1657">
        <v>55</v>
      </c>
      <c r="V1657">
        <v>65</v>
      </c>
      <c r="W1657">
        <v>49</v>
      </c>
      <c r="X1657">
        <v>55</v>
      </c>
      <c r="Y1657">
        <v>7</v>
      </c>
      <c r="Z1657">
        <v>0</v>
      </c>
      <c r="AA1657">
        <v>0</v>
      </c>
      <c r="AB1657">
        <v>0</v>
      </c>
      <c r="AC1657">
        <v>1</v>
      </c>
      <c r="AD1657">
        <v>16</v>
      </c>
      <c r="AE1657">
        <v>28</v>
      </c>
      <c r="AF1657">
        <v>44</v>
      </c>
      <c r="AH1657" s="1">
        <v>37386</v>
      </c>
      <c r="AI1657" s="1">
        <v>37535</v>
      </c>
      <c r="AJ1657" s="1">
        <v>37490</v>
      </c>
      <c r="AK1657" s="8" t="s">
        <v>4051</v>
      </c>
      <c r="AM1657" s="12" t="s">
        <v>6866</v>
      </c>
    </row>
    <row r="1658" spans="1:39" x14ac:dyDescent="0.15">
      <c r="A1658" s="2" t="s">
        <v>6867</v>
      </c>
      <c r="B1658" s="2" t="s">
        <v>6904</v>
      </c>
      <c r="C1658" s="2">
        <v>125</v>
      </c>
      <c r="D1658" s="14" t="s">
        <v>6870</v>
      </c>
      <c r="E1658"/>
      <c r="F1658" t="s">
        <v>489</v>
      </c>
      <c r="G1658" t="s">
        <v>489</v>
      </c>
      <c r="H1658" t="s">
        <v>490</v>
      </c>
      <c r="I1658" s="4">
        <v>5</v>
      </c>
      <c r="K1658" s="4">
        <v>1</v>
      </c>
      <c r="L1658" s="4" t="s">
        <v>491</v>
      </c>
      <c r="M1658" s="9">
        <v>9780100717695</v>
      </c>
      <c r="N1658" t="s">
        <v>3921</v>
      </c>
      <c r="O1658" t="s">
        <v>3921</v>
      </c>
      <c r="P1658" t="s">
        <v>3921</v>
      </c>
      <c r="Q1658" s="10">
        <v>22.2</v>
      </c>
      <c r="R1658" s="11"/>
      <c r="S1658" s="10">
        <v>16.649999999999999</v>
      </c>
      <c r="T1658" s="4" t="s">
        <v>6864</v>
      </c>
      <c r="U1658">
        <v>55</v>
      </c>
      <c r="V1658">
        <v>65</v>
      </c>
      <c r="W1658">
        <v>0</v>
      </c>
      <c r="X1658">
        <v>55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65</v>
      </c>
      <c r="AE1658">
        <v>0</v>
      </c>
      <c r="AF1658">
        <v>65</v>
      </c>
      <c r="AH1658" s="1">
        <v>37519</v>
      </c>
      <c r="AI1658" s="1">
        <v>37158</v>
      </c>
      <c r="AJ1658" s="1">
        <v>37550</v>
      </c>
      <c r="AK1658" s="8" t="s">
        <v>2676</v>
      </c>
      <c r="AM1658" s="12" t="s">
        <v>6866</v>
      </c>
    </row>
    <row r="1659" spans="1:39" x14ac:dyDescent="0.15">
      <c r="A1659" s="2" t="s">
        <v>6867</v>
      </c>
      <c r="B1659" s="2" t="s">
        <v>6904</v>
      </c>
      <c r="C1659" s="2">
        <v>150</v>
      </c>
      <c r="D1659" s="14" t="s">
        <v>6870</v>
      </c>
      <c r="E1659"/>
      <c r="F1659" t="s">
        <v>6905</v>
      </c>
      <c r="G1659" t="s">
        <v>6906</v>
      </c>
      <c r="H1659" t="s">
        <v>6907</v>
      </c>
      <c r="I1659" s="4">
        <v>3</v>
      </c>
      <c r="K1659" s="4">
        <v>1</v>
      </c>
      <c r="L1659" s="4" t="s">
        <v>6908</v>
      </c>
      <c r="M1659" s="9">
        <v>9781564240514</v>
      </c>
      <c r="N1659" t="s">
        <v>6906</v>
      </c>
      <c r="O1659" t="s">
        <v>6906</v>
      </c>
      <c r="P1659" t="s">
        <v>6906</v>
      </c>
      <c r="Q1659" s="10">
        <v>149</v>
      </c>
      <c r="R1659" s="11"/>
      <c r="S1659" s="10">
        <v>111.75</v>
      </c>
      <c r="T1659" s="4" t="s">
        <v>6864</v>
      </c>
      <c r="U1659">
        <v>25</v>
      </c>
      <c r="V1659">
        <v>45</v>
      </c>
      <c r="W1659">
        <v>45</v>
      </c>
      <c r="X1659">
        <v>50</v>
      </c>
      <c r="Y1659">
        <v>38</v>
      </c>
      <c r="Z1659">
        <v>0</v>
      </c>
      <c r="AA1659">
        <v>0</v>
      </c>
      <c r="AB1659">
        <v>0</v>
      </c>
      <c r="AC1659">
        <v>0</v>
      </c>
      <c r="AD1659">
        <v>6</v>
      </c>
      <c r="AE1659">
        <v>1</v>
      </c>
      <c r="AF1659">
        <v>7</v>
      </c>
      <c r="AH1659" s="1">
        <v>37383</v>
      </c>
      <c r="AI1659" s="1">
        <v>37535</v>
      </c>
      <c r="AJ1659" s="1">
        <v>37474</v>
      </c>
      <c r="AK1659" s="8" t="s">
        <v>6909</v>
      </c>
      <c r="AM1659" s="12" t="s">
        <v>6866</v>
      </c>
    </row>
    <row r="1660" spans="1:39" x14ac:dyDescent="0.15">
      <c r="A1660" s="2" t="s">
        <v>6867</v>
      </c>
      <c r="B1660" s="2" t="s">
        <v>6904</v>
      </c>
      <c r="C1660" s="2">
        <v>150</v>
      </c>
      <c r="D1660" s="14" t="s">
        <v>6870</v>
      </c>
      <c r="E1660"/>
      <c r="F1660" t="s">
        <v>6905</v>
      </c>
      <c r="G1660" t="s">
        <v>4936</v>
      </c>
      <c r="H1660" t="s">
        <v>4937</v>
      </c>
      <c r="I1660" s="4">
        <v>2</v>
      </c>
      <c r="K1660" s="4">
        <v>99</v>
      </c>
      <c r="L1660" s="4" t="s">
        <v>4938</v>
      </c>
      <c r="M1660" s="9">
        <v>9780534951559</v>
      </c>
      <c r="N1660" t="s">
        <v>3888</v>
      </c>
      <c r="O1660" t="s">
        <v>3888</v>
      </c>
      <c r="P1660" t="s">
        <v>3888</v>
      </c>
      <c r="Q1660" s="10">
        <v>112</v>
      </c>
      <c r="R1660" s="11"/>
      <c r="S1660" s="10">
        <v>84</v>
      </c>
      <c r="T1660" s="4" t="s">
        <v>6864</v>
      </c>
      <c r="U1660">
        <v>25</v>
      </c>
      <c r="V1660">
        <v>45</v>
      </c>
      <c r="W1660">
        <v>25</v>
      </c>
      <c r="X1660">
        <v>25</v>
      </c>
      <c r="Y1660">
        <v>3</v>
      </c>
      <c r="Z1660">
        <v>0</v>
      </c>
      <c r="AA1660">
        <v>0</v>
      </c>
      <c r="AB1660">
        <v>0</v>
      </c>
      <c r="AC1660">
        <v>0</v>
      </c>
      <c r="AD1660">
        <v>27</v>
      </c>
      <c r="AE1660">
        <v>10</v>
      </c>
      <c r="AF1660">
        <v>37</v>
      </c>
      <c r="AH1660" s="1">
        <v>37383</v>
      </c>
      <c r="AI1660" s="1">
        <v>37535</v>
      </c>
      <c r="AJ1660" s="1">
        <v>37536</v>
      </c>
      <c r="AK1660" s="8" t="s">
        <v>5971</v>
      </c>
      <c r="AM1660" s="12" t="s">
        <v>1050</v>
      </c>
    </row>
    <row r="1661" spans="1:39" x14ac:dyDescent="0.15">
      <c r="A1661" s="2" t="s">
        <v>6867</v>
      </c>
      <c r="B1661" s="2" t="s">
        <v>6904</v>
      </c>
      <c r="C1661" s="2">
        <v>180</v>
      </c>
      <c r="D1661" s="14" t="s">
        <v>6870</v>
      </c>
      <c r="E1661"/>
      <c r="F1661" t="s">
        <v>5008</v>
      </c>
      <c r="G1661" t="s">
        <v>6231</v>
      </c>
      <c r="H1661" t="s">
        <v>6232</v>
      </c>
      <c r="I1661" s="4">
        <v>2</v>
      </c>
      <c r="K1661" s="4">
        <v>1</v>
      </c>
      <c r="L1661" s="4" t="s">
        <v>6233</v>
      </c>
      <c r="M1661" s="9">
        <v>9780130869739</v>
      </c>
      <c r="N1661" t="s">
        <v>3943</v>
      </c>
      <c r="O1661" t="s">
        <v>3943</v>
      </c>
      <c r="P1661" t="s">
        <v>3943</v>
      </c>
      <c r="Q1661" s="10">
        <v>110</v>
      </c>
      <c r="R1661" s="11"/>
      <c r="S1661" s="10">
        <v>82.5</v>
      </c>
      <c r="T1661" s="4" t="s">
        <v>6864</v>
      </c>
      <c r="U1661">
        <v>25</v>
      </c>
      <c r="V1661">
        <v>31</v>
      </c>
      <c r="W1661">
        <v>25</v>
      </c>
      <c r="X1661">
        <v>25</v>
      </c>
      <c r="Y1661">
        <v>6</v>
      </c>
      <c r="Z1661">
        <v>0</v>
      </c>
      <c r="AA1661">
        <v>0</v>
      </c>
      <c r="AB1661">
        <v>0</v>
      </c>
      <c r="AC1661">
        <v>0</v>
      </c>
      <c r="AD1661">
        <v>23</v>
      </c>
      <c r="AE1661">
        <v>1</v>
      </c>
      <c r="AF1661">
        <v>24</v>
      </c>
      <c r="AH1661" s="1">
        <v>37382</v>
      </c>
      <c r="AI1661" s="1">
        <v>37535</v>
      </c>
      <c r="AJ1661" s="1">
        <v>37519</v>
      </c>
      <c r="AK1661" s="8" t="s">
        <v>1896</v>
      </c>
      <c r="AM1661" s="12" t="s">
        <v>6866</v>
      </c>
    </row>
    <row r="1662" spans="1:39" x14ac:dyDescent="0.15">
      <c r="A1662" s="2" t="s">
        <v>6867</v>
      </c>
      <c r="B1662" s="2" t="s">
        <v>6904</v>
      </c>
      <c r="C1662" s="2">
        <v>180</v>
      </c>
      <c r="D1662" s="14" t="s">
        <v>6870</v>
      </c>
      <c r="E1662"/>
      <c r="F1662" t="s">
        <v>5008</v>
      </c>
      <c r="G1662" t="s">
        <v>2495</v>
      </c>
      <c r="H1662" t="s">
        <v>6054</v>
      </c>
      <c r="I1662" s="4">
        <v>2</v>
      </c>
      <c r="K1662" s="4">
        <v>1</v>
      </c>
      <c r="L1662" s="4" t="s">
        <v>6055</v>
      </c>
      <c r="M1662" s="9">
        <v>9782553010217</v>
      </c>
      <c r="N1662" t="s">
        <v>6056</v>
      </c>
      <c r="O1662" t="s">
        <v>6056</v>
      </c>
      <c r="P1662" t="s">
        <v>6056</v>
      </c>
      <c r="Q1662" s="10">
        <v>79</v>
      </c>
      <c r="R1662" s="11"/>
      <c r="S1662" s="10">
        <v>59.25</v>
      </c>
      <c r="T1662" s="4" t="s">
        <v>6864</v>
      </c>
      <c r="U1662">
        <v>25</v>
      </c>
      <c r="V1662">
        <v>31</v>
      </c>
      <c r="W1662">
        <v>81</v>
      </c>
      <c r="X1662">
        <v>121</v>
      </c>
      <c r="Y1662">
        <v>28</v>
      </c>
      <c r="Z1662">
        <v>0</v>
      </c>
      <c r="AA1662">
        <v>0</v>
      </c>
      <c r="AB1662">
        <v>0</v>
      </c>
      <c r="AC1662">
        <v>5</v>
      </c>
      <c r="AD1662">
        <v>53</v>
      </c>
      <c r="AE1662">
        <v>0</v>
      </c>
      <c r="AF1662">
        <v>53</v>
      </c>
      <c r="AH1662" s="1">
        <v>37382</v>
      </c>
      <c r="AI1662" s="1">
        <v>37535</v>
      </c>
      <c r="AJ1662" s="1">
        <v>37466</v>
      </c>
      <c r="AK1662" s="8" t="s">
        <v>6057</v>
      </c>
      <c r="AM1662" s="12" t="s">
        <v>6866</v>
      </c>
    </row>
    <row r="1663" spans="1:39" x14ac:dyDescent="0.15">
      <c r="A1663" s="2" t="s">
        <v>6867</v>
      </c>
      <c r="B1663" s="2" t="s">
        <v>6904</v>
      </c>
      <c r="C1663" s="2">
        <v>201</v>
      </c>
      <c r="D1663" s="14" t="s">
        <v>6870</v>
      </c>
      <c r="E1663"/>
      <c r="F1663" t="s">
        <v>489</v>
      </c>
      <c r="G1663" t="s">
        <v>595</v>
      </c>
      <c r="H1663" t="s">
        <v>596</v>
      </c>
      <c r="I1663" s="4">
        <v>4</v>
      </c>
      <c r="K1663" s="4">
        <v>98</v>
      </c>
      <c r="L1663" s="4" t="s">
        <v>597</v>
      </c>
      <c r="M1663" s="9">
        <v>9780419212003</v>
      </c>
      <c r="N1663" t="s">
        <v>2005</v>
      </c>
      <c r="O1663" t="s">
        <v>2006</v>
      </c>
      <c r="P1663" t="s">
        <v>2006</v>
      </c>
      <c r="Q1663" s="10">
        <v>63</v>
      </c>
      <c r="R1663" s="11">
        <v>0.1</v>
      </c>
      <c r="S1663" s="10">
        <v>47.25</v>
      </c>
      <c r="T1663" s="4" t="s">
        <v>6883</v>
      </c>
      <c r="U1663">
        <v>20</v>
      </c>
      <c r="V1663">
        <v>35</v>
      </c>
      <c r="W1663">
        <v>4</v>
      </c>
      <c r="X1663">
        <v>20</v>
      </c>
      <c r="Y1663">
        <v>2</v>
      </c>
      <c r="Z1663">
        <v>0</v>
      </c>
      <c r="AA1663">
        <v>0</v>
      </c>
      <c r="AB1663">
        <v>0</v>
      </c>
      <c r="AC1663">
        <v>0</v>
      </c>
      <c r="AD1663">
        <v>5</v>
      </c>
      <c r="AE1663">
        <v>0</v>
      </c>
      <c r="AF1663">
        <v>5</v>
      </c>
      <c r="AH1663" s="1">
        <v>37386</v>
      </c>
      <c r="AI1663" s="1">
        <v>37535</v>
      </c>
      <c r="AJ1663" s="1">
        <v>37532</v>
      </c>
      <c r="AK1663" s="8">
        <v>63</v>
      </c>
      <c r="AM1663" s="12" t="s">
        <v>6866</v>
      </c>
    </row>
    <row r="1664" spans="1:39" x14ac:dyDescent="0.15">
      <c r="A1664" s="2" t="s">
        <v>6867</v>
      </c>
      <c r="B1664" s="2" t="s">
        <v>6904</v>
      </c>
      <c r="C1664" s="2">
        <v>201</v>
      </c>
      <c r="D1664" s="14" t="s">
        <v>6870</v>
      </c>
      <c r="E1664"/>
      <c r="F1664" t="s">
        <v>489</v>
      </c>
      <c r="G1664" t="s">
        <v>2398</v>
      </c>
      <c r="H1664" t="s">
        <v>6483</v>
      </c>
      <c r="I1664" s="4">
        <v>2</v>
      </c>
      <c r="K1664" s="4">
        <v>0</v>
      </c>
      <c r="L1664" s="4" t="s">
        <v>6484</v>
      </c>
      <c r="M1664" s="9">
        <v>9780471376514</v>
      </c>
      <c r="N1664" t="s">
        <v>3915</v>
      </c>
      <c r="O1664" t="s">
        <v>3915</v>
      </c>
      <c r="P1664" t="s">
        <v>3915</v>
      </c>
      <c r="Q1664" s="10">
        <v>136</v>
      </c>
      <c r="R1664" s="11"/>
      <c r="S1664" s="10">
        <v>102</v>
      </c>
      <c r="T1664" s="4" t="s">
        <v>6864</v>
      </c>
      <c r="U1664">
        <v>20</v>
      </c>
      <c r="V1664">
        <v>35</v>
      </c>
      <c r="W1664">
        <v>18</v>
      </c>
      <c r="X1664">
        <v>20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26</v>
      </c>
      <c r="AE1664">
        <v>0</v>
      </c>
      <c r="AF1664">
        <v>26</v>
      </c>
      <c r="AH1664" s="1">
        <v>37386</v>
      </c>
      <c r="AI1664" s="1">
        <v>37535</v>
      </c>
      <c r="AJ1664" s="1">
        <v>37530</v>
      </c>
      <c r="AK1664" s="8" t="s">
        <v>6485</v>
      </c>
      <c r="AM1664" s="12" t="s">
        <v>6866</v>
      </c>
    </row>
    <row r="1665" spans="1:39" x14ac:dyDescent="0.15">
      <c r="A1665" s="2" t="s">
        <v>6867</v>
      </c>
      <c r="B1665" s="2" t="s">
        <v>6904</v>
      </c>
      <c r="C1665" s="2">
        <v>212</v>
      </c>
      <c r="D1665" s="14" t="s">
        <v>6870</v>
      </c>
      <c r="E1665"/>
      <c r="F1665" t="s">
        <v>6905</v>
      </c>
      <c r="G1665" t="s">
        <v>6906</v>
      </c>
      <c r="H1665" t="s">
        <v>6907</v>
      </c>
      <c r="I1665" s="4">
        <v>3</v>
      </c>
      <c r="K1665" s="4">
        <v>1</v>
      </c>
      <c r="L1665" s="4" t="s">
        <v>6908</v>
      </c>
      <c r="M1665" s="9">
        <v>9781564240514</v>
      </c>
      <c r="N1665" t="s">
        <v>6906</v>
      </c>
      <c r="O1665" t="s">
        <v>6906</v>
      </c>
      <c r="P1665" t="s">
        <v>6906</v>
      </c>
      <c r="Q1665" s="10">
        <v>149</v>
      </c>
      <c r="R1665" s="11"/>
      <c r="S1665" s="10">
        <v>111.75</v>
      </c>
      <c r="T1665" s="4" t="s">
        <v>6864</v>
      </c>
      <c r="U1665">
        <v>25</v>
      </c>
      <c r="V1665">
        <v>28</v>
      </c>
      <c r="W1665">
        <v>45</v>
      </c>
      <c r="X1665">
        <v>50</v>
      </c>
      <c r="Y1665">
        <v>38</v>
      </c>
      <c r="Z1665">
        <v>0</v>
      </c>
      <c r="AA1665">
        <v>0</v>
      </c>
      <c r="AB1665">
        <v>0</v>
      </c>
      <c r="AC1665">
        <v>0</v>
      </c>
      <c r="AD1665">
        <v>6</v>
      </c>
      <c r="AE1665">
        <v>1</v>
      </c>
      <c r="AF1665">
        <v>7</v>
      </c>
      <c r="AH1665" s="1">
        <v>37383</v>
      </c>
      <c r="AI1665" s="1">
        <v>37535</v>
      </c>
      <c r="AJ1665" s="1">
        <v>37474</v>
      </c>
      <c r="AK1665" s="8" t="s">
        <v>6909</v>
      </c>
      <c r="AM1665" s="12" t="s">
        <v>6866</v>
      </c>
    </row>
    <row r="1666" spans="1:39" x14ac:dyDescent="0.15">
      <c r="A1666" s="2" t="s">
        <v>6867</v>
      </c>
      <c r="B1666" s="2" t="s">
        <v>6904</v>
      </c>
      <c r="C1666" s="2">
        <v>212</v>
      </c>
      <c r="D1666" s="14" t="s">
        <v>6870</v>
      </c>
      <c r="E1666"/>
      <c r="F1666" t="s">
        <v>6905</v>
      </c>
      <c r="G1666" t="s">
        <v>946</v>
      </c>
      <c r="H1666" t="s">
        <v>947</v>
      </c>
      <c r="K1666" s="4">
        <v>97</v>
      </c>
      <c r="L1666" s="4" t="s">
        <v>948</v>
      </c>
      <c r="M1666" s="9">
        <v>9780070085800</v>
      </c>
      <c r="N1666" t="s">
        <v>6863</v>
      </c>
      <c r="O1666" t="s">
        <v>6863</v>
      </c>
      <c r="P1666" t="s">
        <v>6863</v>
      </c>
      <c r="Q1666" s="10">
        <v>74.95</v>
      </c>
      <c r="R1666" s="11"/>
      <c r="S1666" s="10">
        <v>56.25</v>
      </c>
      <c r="T1666" s="4" t="s">
        <v>6864</v>
      </c>
      <c r="U1666">
        <v>25</v>
      </c>
      <c r="V1666">
        <v>28</v>
      </c>
      <c r="W1666">
        <v>17</v>
      </c>
      <c r="X1666">
        <v>25</v>
      </c>
      <c r="Y1666">
        <v>6</v>
      </c>
      <c r="Z1666">
        <v>0</v>
      </c>
      <c r="AA1666">
        <v>0</v>
      </c>
      <c r="AB1666">
        <v>0</v>
      </c>
      <c r="AC1666">
        <v>0</v>
      </c>
      <c r="AD1666">
        <v>16</v>
      </c>
      <c r="AE1666">
        <v>0</v>
      </c>
      <c r="AF1666">
        <v>16</v>
      </c>
      <c r="AH1666" s="1">
        <v>37382</v>
      </c>
      <c r="AI1666" s="1">
        <v>37535</v>
      </c>
      <c r="AJ1666" s="1">
        <v>37538</v>
      </c>
      <c r="AK1666" s="8" t="s">
        <v>949</v>
      </c>
      <c r="AM1666" s="12" t="s">
        <v>6866</v>
      </c>
    </row>
    <row r="1667" spans="1:39" x14ac:dyDescent="0.15">
      <c r="A1667" s="2" t="s">
        <v>6867</v>
      </c>
      <c r="B1667" s="2" t="s">
        <v>6904</v>
      </c>
      <c r="C1667" s="2">
        <v>221</v>
      </c>
      <c r="D1667" s="14" t="s">
        <v>6870</v>
      </c>
      <c r="E1667"/>
      <c r="F1667" t="s">
        <v>2495</v>
      </c>
      <c r="G1667" t="s">
        <v>2496</v>
      </c>
      <c r="H1667" t="s">
        <v>2497</v>
      </c>
      <c r="I1667" s="4">
        <v>4</v>
      </c>
      <c r="K1667" s="4">
        <v>99</v>
      </c>
      <c r="L1667" s="4" t="s">
        <v>2990</v>
      </c>
      <c r="M1667" s="9">
        <v>9780716733966</v>
      </c>
      <c r="N1667" t="s">
        <v>3927</v>
      </c>
      <c r="O1667" t="s">
        <v>3928</v>
      </c>
      <c r="P1667" t="s">
        <v>3928</v>
      </c>
      <c r="Q1667" s="10">
        <v>40.299999999999997</v>
      </c>
      <c r="R1667" s="11"/>
      <c r="S1667" s="10">
        <v>30.25</v>
      </c>
      <c r="T1667" s="4" t="s">
        <v>6883</v>
      </c>
      <c r="U1667">
        <v>20</v>
      </c>
      <c r="V1667">
        <v>30</v>
      </c>
      <c r="W1667">
        <v>10</v>
      </c>
      <c r="X1667">
        <v>20</v>
      </c>
      <c r="Y1667">
        <v>0</v>
      </c>
      <c r="Z1667">
        <v>0</v>
      </c>
      <c r="AA1667">
        <v>2</v>
      </c>
      <c r="AB1667">
        <v>0</v>
      </c>
      <c r="AC1667">
        <v>0</v>
      </c>
      <c r="AD1667">
        <v>0</v>
      </c>
      <c r="AE1667">
        <v>8</v>
      </c>
      <c r="AF1667">
        <v>8</v>
      </c>
      <c r="AH1667" s="1">
        <v>37382</v>
      </c>
      <c r="AI1667" s="1">
        <v>37535</v>
      </c>
      <c r="AJ1667" s="1">
        <v>37426</v>
      </c>
      <c r="AK1667" s="8" t="s">
        <v>2498</v>
      </c>
      <c r="AM1667" s="12" t="s">
        <v>6866</v>
      </c>
    </row>
    <row r="1668" spans="1:39" x14ac:dyDescent="0.15">
      <c r="A1668" s="2" t="s">
        <v>6867</v>
      </c>
      <c r="B1668" s="2" t="s">
        <v>6904</v>
      </c>
      <c r="C1668" s="2">
        <v>221</v>
      </c>
      <c r="D1668" s="14" t="s">
        <v>6870</v>
      </c>
      <c r="E1668"/>
      <c r="F1668" t="s">
        <v>2495</v>
      </c>
      <c r="G1668" t="s">
        <v>2495</v>
      </c>
      <c r="H1668" t="s">
        <v>6054</v>
      </c>
      <c r="I1668" s="4">
        <v>2</v>
      </c>
      <c r="K1668" s="4">
        <v>1</v>
      </c>
      <c r="L1668" s="4" t="s">
        <v>6055</v>
      </c>
      <c r="M1668" s="9">
        <v>9782553010217</v>
      </c>
      <c r="N1668" t="s">
        <v>6056</v>
      </c>
      <c r="O1668" t="s">
        <v>6056</v>
      </c>
      <c r="P1668" t="s">
        <v>6056</v>
      </c>
      <c r="Q1668" s="10">
        <v>79</v>
      </c>
      <c r="R1668" s="11"/>
      <c r="S1668" s="10">
        <v>59.25</v>
      </c>
      <c r="T1668" s="4" t="s">
        <v>6864</v>
      </c>
      <c r="U1668">
        <v>20</v>
      </c>
      <c r="V1668">
        <v>30</v>
      </c>
      <c r="W1668">
        <v>81</v>
      </c>
      <c r="X1668">
        <v>121</v>
      </c>
      <c r="Y1668">
        <v>28</v>
      </c>
      <c r="Z1668">
        <v>0</v>
      </c>
      <c r="AA1668">
        <v>0</v>
      </c>
      <c r="AB1668">
        <v>0</v>
      </c>
      <c r="AC1668">
        <v>5</v>
      </c>
      <c r="AD1668">
        <v>53</v>
      </c>
      <c r="AE1668">
        <v>0</v>
      </c>
      <c r="AF1668">
        <v>53</v>
      </c>
      <c r="AH1668" s="1">
        <v>37382</v>
      </c>
      <c r="AI1668" s="1">
        <v>37535</v>
      </c>
      <c r="AJ1668" s="1">
        <v>37466</v>
      </c>
      <c r="AK1668" s="8" t="s">
        <v>6057</v>
      </c>
      <c r="AM1668" s="12" t="s">
        <v>6866</v>
      </c>
    </row>
    <row r="1669" spans="1:39" x14ac:dyDescent="0.15">
      <c r="A1669" s="2" t="s">
        <v>6867</v>
      </c>
      <c r="B1669" s="2" t="s">
        <v>6904</v>
      </c>
      <c r="C1669" s="2">
        <v>253</v>
      </c>
      <c r="D1669" s="14" t="s">
        <v>6870</v>
      </c>
      <c r="E1669"/>
      <c r="F1669" t="s">
        <v>3693</v>
      </c>
      <c r="G1669" t="s">
        <v>3694</v>
      </c>
      <c r="H1669" t="s">
        <v>3695</v>
      </c>
      <c r="K1669" s="4">
        <v>97</v>
      </c>
      <c r="L1669" s="4" t="s">
        <v>3696</v>
      </c>
      <c r="M1669" s="9">
        <v>9780849331015</v>
      </c>
      <c r="N1669" t="s">
        <v>3697</v>
      </c>
      <c r="O1669" t="s">
        <v>3697</v>
      </c>
      <c r="P1669" t="s">
        <v>3697</v>
      </c>
      <c r="Q1669" s="10">
        <v>79.95</v>
      </c>
      <c r="R1669" s="11"/>
      <c r="S1669" s="10">
        <v>60</v>
      </c>
      <c r="T1669" s="4" t="s">
        <v>6864</v>
      </c>
      <c r="U1669">
        <v>20</v>
      </c>
      <c r="V1669">
        <v>13</v>
      </c>
      <c r="W1669">
        <v>12</v>
      </c>
      <c r="X1669">
        <v>20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14</v>
      </c>
      <c r="AE1669">
        <v>0</v>
      </c>
      <c r="AF1669">
        <v>14</v>
      </c>
      <c r="AH1669" s="1">
        <v>37469</v>
      </c>
      <c r="AI1669" s="1">
        <v>37535</v>
      </c>
      <c r="AJ1669" s="1">
        <v>37540</v>
      </c>
      <c r="AK1669" s="8" t="s">
        <v>3698</v>
      </c>
      <c r="AM1669" s="12" t="s">
        <v>6866</v>
      </c>
    </row>
    <row r="1670" spans="1:39" x14ac:dyDescent="0.15">
      <c r="A1670" s="2" t="s">
        <v>6867</v>
      </c>
      <c r="B1670" s="2" t="s">
        <v>6904</v>
      </c>
      <c r="C1670" s="2">
        <v>271</v>
      </c>
      <c r="D1670" s="14" t="s">
        <v>6870</v>
      </c>
      <c r="E1670"/>
      <c r="F1670" t="s">
        <v>3693</v>
      </c>
      <c r="G1670" t="s">
        <v>5718</v>
      </c>
      <c r="H1670" t="s">
        <v>5719</v>
      </c>
      <c r="I1670" s="4">
        <v>2</v>
      </c>
      <c r="K1670" s="4">
        <v>99</v>
      </c>
      <c r="L1670" s="4" t="s">
        <v>5720</v>
      </c>
      <c r="M1670" s="9">
        <v>9780849318559</v>
      </c>
      <c r="N1670" t="s">
        <v>3697</v>
      </c>
      <c r="O1670" t="s">
        <v>3697</v>
      </c>
      <c r="P1670" t="s">
        <v>3697</v>
      </c>
      <c r="Q1670" s="10">
        <v>85.3</v>
      </c>
      <c r="R1670" s="11"/>
      <c r="S1670" s="10">
        <v>64</v>
      </c>
      <c r="T1670" s="4" t="s">
        <v>6864</v>
      </c>
      <c r="U1670">
        <v>20</v>
      </c>
      <c r="V1670">
        <v>21</v>
      </c>
      <c r="W1670">
        <v>17</v>
      </c>
      <c r="X1670">
        <v>20</v>
      </c>
      <c r="Y1670">
        <v>5</v>
      </c>
      <c r="Z1670">
        <v>0</v>
      </c>
      <c r="AA1670">
        <v>0</v>
      </c>
      <c r="AB1670">
        <v>0</v>
      </c>
      <c r="AC1670">
        <v>0</v>
      </c>
      <c r="AD1670">
        <v>14</v>
      </c>
      <c r="AE1670">
        <v>0</v>
      </c>
      <c r="AF1670">
        <v>14</v>
      </c>
      <c r="AH1670" s="1">
        <v>37469</v>
      </c>
      <c r="AI1670" s="1">
        <v>37535</v>
      </c>
      <c r="AJ1670" s="1">
        <v>37554</v>
      </c>
      <c r="AK1670" s="8" t="s">
        <v>5475</v>
      </c>
      <c r="AM1670" s="12" t="s">
        <v>6866</v>
      </c>
    </row>
    <row r="1671" spans="1:39" x14ac:dyDescent="0.15">
      <c r="A1671" s="2" t="s">
        <v>6867</v>
      </c>
      <c r="B1671" s="2" t="s">
        <v>6904</v>
      </c>
      <c r="C1671" s="2" t="s">
        <v>6223</v>
      </c>
      <c r="D1671" s="14" t="s">
        <v>6870</v>
      </c>
      <c r="E1671"/>
      <c r="F1671" t="s">
        <v>6224</v>
      </c>
      <c r="G1671" t="s">
        <v>6225</v>
      </c>
      <c r="H1671" t="s">
        <v>2541</v>
      </c>
      <c r="I1671" s="4">
        <v>6</v>
      </c>
      <c r="K1671" s="4">
        <v>97</v>
      </c>
      <c r="L1671" s="4" t="s">
        <v>2542</v>
      </c>
      <c r="M1671" s="9">
        <v>9780072446135</v>
      </c>
      <c r="N1671" t="s">
        <v>6863</v>
      </c>
      <c r="O1671" t="s">
        <v>6863</v>
      </c>
      <c r="P1671" t="s">
        <v>6863</v>
      </c>
      <c r="Q1671" s="10">
        <v>149.35</v>
      </c>
      <c r="R1671" s="11"/>
      <c r="S1671" s="10">
        <v>112.05</v>
      </c>
      <c r="T1671" s="4" t="s">
        <v>6883</v>
      </c>
      <c r="U1671">
        <v>65</v>
      </c>
      <c r="V1671">
        <v>87</v>
      </c>
      <c r="W1671">
        <v>48</v>
      </c>
      <c r="X1671">
        <v>130</v>
      </c>
      <c r="Y1671">
        <v>4</v>
      </c>
      <c r="Z1671">
        <v>0</v>
      </c>
      <c r="AA1671">
        <v>1</v>
      </c>
      <c r="AB1671">
        <v>0</v>
      </c>
      <c r="AC1671">
        <v>0</v>
      </c>
      <c r="AD1671">
        <v>56</v>
      </c>
      <c r="AE1671">
        <v>0</v>
      </c>
      <c r="AF1671">
        <v>56</v>
      </c>
      <c r="AH1671" s="1">
        <v>37382</v>
      </c>
      <c r="AI1671" s="1">
        <v>37535</v>
      </c>
      <c r="AJ1671" s="1">
        <v>37529</v>
      </c>
      <c r="AK1671" s="8" t="s">
        <v>2543</v>
      </c>
      <c r="AL1671" s="45">
        <v>1</v>
      </c>
      <c r="AM1671" s="12" t="s">
        <v>1050</v>
      </c>
    </row>
    <row r="1672" spans="1:39" x14ac:dyDescent="0.15">
      <c r="A1672" s="2" t="s">
        <v>6867</v>
      </c>
      <c r="B1672" s="2" t="s">
        <v>6904</v>
      </c>
      <c r="C1672" s="2" t="s">
        <v>6223</v>
      </c>
      <c r="D1672" s="14" t="s">
        <v>6870</v>
      </c>
      <c r="E1672"/>
      <c r="F1672" t="s">
        <v>6224</v>
      </c>
      <c r="G1672" t="s">
        <v>6225</v>
      </c>
      <c r="H1672" t="s">
        <v>1273</v>
      </c>
      <c r="I1672" s="4">
        <v>6</v>
      </c>
      <c r="K1672" s="4">
        <v>97</v>
      </c>
      <c r="L1672" s="4" t="s">
        <v>1274</v>
      </c>
      <c r="M1672" s="9">
        <v>9780070053656</v>
      </c>
      <c r="N1672" t="s">
        <v>6863</v>
      </c>
      <c r="O1672" t="s">
        <v>6863</v>
      </c>
      <c r="P1672" t="s">
        <v>6863</v>
      </c>
      <c r="Q1672" s="10">
        <v>149.35</v>
      </c>
      <c r="R1672" s="11"/>
      <c r="S1672" s="10">
        <v>112.05</v>
      </c>
      <c r="T1672" s="4" t="s">
        <v>6864</v>
      </c>
      <c r="U1672">
        <v>65</v>
      </c>
      <c r="V1672">
        <v>87</v>
      </c>
      <c r="W1672">
        <v>75</v>
      </c>
      <c r="X1672">
        <v>130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67</v>
      </c>
      <c r="AF1672">
        <v>67</v>
      </c>
      <c r="AG1672">
        <f>AF1672+AF1671</f>
        <v>123</v>
      </c>
      <c r="AH1672" s="1">
        <v>37382</v>
      </c>
      <c r="AI1672" s="1">
        <v>37535</v>
      </c>
      <c r="AJ1672" s="1">
        <v>37484</v>
      </c>
      <c r="AK1672" s="8" t="s">
        <v>2543</v>
      </c>
      <c r="AM1672" s="12" t="s">
        <v>1050</v>
      </c>
    </row>
    <row r="1673" spans="1:39" x14ac:dyDescent="0.15">
      <c r="A1673" s="2" t="s">
        <v>6867</v>
      </c>
      <c r="B1673" s="2" t="s">
        <v>6904</v>
      </c>
      <c r="C1673" s="2" t="s">
        <v>6515</v>
      </c>
      <c r="D1673" s="14" t="s">
        <v>6870</v>
      </c>
      <c r="E1673"/>
      <c r="F1673" t="s">
        <v>2495</v>
      </c>
      <c r="G1673" t="s">
        <v>2495</v>
      </c>
      <c r="H1673" t="s">
        <v>6054</v>
      </c>
      <c r="I1673" s="4">
        <v>2</v>
      </c>
      <c r="K1673" s="4">
        <v>1</v>
      </c>
      <c r="L1673" s="4" t="s">
        <v>6055</v>
      </c>
      <c r="M1673" s="9">
        <v>9782553010217</v>
      </c>
      <c r="N1673" t="s">
        <v>6056</v>
      </c>
      <c r="O1673" t="s">
        <v>6056</v>
      </c>
      <c r="P1673" t="s">
        <v>6056</v>
      </c>
      <c r="Q1673" s="10">
        <v>79</v>
      </c>
      <c r="R1673" s="11"/>
      <c r="S1673" s="10">
        <v>59.25</v>
      </c>
      <c r="T1673" s="4" t="s">
        <v>6864</v>
      </c>
      <c r="U1673">
        <v>76</v>
      </c>
      <c r="V1673">
        <v>27</v>
      </c>
      <c r="W1673">
        <v>81</v>
      </c>
      <c r="X1673">
        <v>121</v>
      </c>
      <c r="Y1673">
        <v>28</v>
      </c>
      <c r="Z1673">
        <v>0</v>
      </c>
      <c r="AA1673">
        <v>0</v>
      </c>
      <c r="AB1673">
        <v>0</v>
      </c>
      <c r="AC1673">
        <v>5</v>
      </c>
      <c r="AD1673">
        <v>53</v>
      </c>
      <c r="AE1673">
        <v>0</v>
      </c>
      <c r="AF1673">
        <v>53</v>
      </c>
      <c r="AH1673" s="1">
        <v>37382</v>
      </c>
      <c r="AI1673" s="1">
        <v>37535</v>
      </c>
      <c r="AJ1673" s="1">
        <v>37466</v>
      </c>
      <c r="AK1673" s="8" t="s">
        <v>6057</v>
      </c>
      <c r="AM1673" s="12" t="s">
        <v>6866</v>
      </c>
    </row>
    <row r="1674" spans="1:39" x14ac:dyDescent="0.15">
      <c r="A1674" s="2" t="s">
        <v>6867</v>
      </c>
      <c r="B1674" s="2" t="s">
        <v>6904</v>
      </c>
      <c r="C1674" s="2" t="s">
        <v>6869</v>
      </c>
      <c r="D1674" s="14" t="s">
        <v>6925</v>
      </c>
      <c r="E1674"/>
      <c r="F1674" t="s">
        <v>1847</v>
      </c>
      <c r="G1674" t="s">
        <v>2455</v>
      </c>
      <c r="H1674" t="s">
        <v>1848</v>
      </c>
      <c r="I1674" s="4">
        <v>2</v>
      </c>
      <c r="K1674" s="4">
        <v>0</v>
      </c>
      <c r="L1674" s="4" t="s">
        <v>1849</v>
      </c>
      <c r="M1674" s="9">
        <v>9780471331766</v>
      </c>
      <c r="N1674" t="s">
        <v>3915</v>
      </c>
      <c r="O1674" t="s">
        <v>3915</v>
      </c>
      <c r="P1674" t="s">
        <v>3915</v>
      </c>
      <c r="Q1674" s="10">
        <v>116</v>
      </c>
      <c r="R1674" s="11"/>
      <c r="S1674" s="10">
        <v>87</v>
      </c>
      <c r="T1674" s="4" t="s">
        <v>6864</v>
      </c>
      <c r="U1674">
        <v>55</v>
      </c>
      <c r="V1674">
        <v>49</v>
      </c>
      <c r="W1674">
        <v>4</v>
      </c>
      <c r="X1674">
        <v>55</v>
      </c>
      <c r="Y1674">
        <v>2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2</v>
      </c>
      <c r="AF1674">
        <v>3</v>
      </c>
      <c r="AH1674" s="1">
        <v>37384</v>
      </c>
      <c r="AI1674" s="1">
        <v>37535</v>
      </c>
      <c r="AJ1674" s="1">
        <v>37445</v>
      </c>
      <c r="AK1674" s="8" t="s">
        <v>1902</v>
      </c>
      <c r="AM1674" s="12" t="s">
        <v>6866</v>
      </c>
    </row>
    <row r="1675" spans="1:39" x14ac:dyDescent="0.15">
      <c r="A1675" s="2" t="s">
        <v>6867</v>
      </c>
      <c r="B1675" s="2" t="s">
        <v>6904</v>
      </c>
      <c r="C1675" s="2" t="s">
        <v>4470</v>
      </c>
      <c r="D1675" s="14" t="s">
        <v>6870</v>
      </c>
      <c r="E1675"/>
      <c r="F1675" t="s">
        <v>4471</v>
      </c>
      <c r="G1675" t="s">
        <v>4472</v>
      </c>
      <c r="H1675" t="s">
        <v>4473</v>
      </c>
      <c r="K1675" s="4">
        <v>2</v>
      </c>
      <c r="L1675" s="4" t="s">
        <v>4474</v>
      </c>
      <c r="M1675" s="9">
        <v>9780100717961</v>
      </c>
      <c r="N1675" t="s">
        <v>3921</v>
      </c>
      <c r="O1675" t="s">
        <v>3921</v>
      </c>
      <c r="P1675" t="s">
        <v>3921</v>
      </c>
      <c r="Q1675" s="10">
        <v>27.05</v>
      </c>
      <c r="R1675" s="11"/>
      <c r="S1675" s="10">
        <v>20.3</v>
      </c>
      <c r="T1675" s="4" t="s">
        <v>6864</v>
      </c>
      <c r="U1675">
        <v>25</v>
      </c>
      <c r="V1675">
        <v>14</v>
      </c>
      <c r="W1675">
        <v>0</v>
      </c>
      <c r="X1675">
        <v>25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12</v>
      </c>
      <c r="AE1675">
        <v>0</v>
      </c>
      <c r="AF1675">
        <v>12</v>
      </c>
      <c r="AH1675" s="1">
        <v>37383</v>
      </c>
      <c r="AI1675" s="1">
        <v>37535</v>
      </c>
      <c r="AJ1675" s="1">
        <v>37545</v>
      </c>
      <c r="AK1675" s="8" t="s">
        <v>4475</v>
      </c>
      <c r="AM1675" s="12" t="s">
        <v>6866</v>
      </c>
    </row>
    <row r="1676" spans="1:39" x14ac:dyDescent="0.15">
      <c r="A1676" s="2" t="s">
        <v>6867</v>
      </c>
      <c r="B1676" s="2" t="s">
        <v>6541</v>
      </c>
      <c r="C1676" s="2">
        <v>209</v>
      </c>
      <c r="D1676" s="14" t="s">
        <v>6870</v>
      </c>
      <c r="E1676"/>
      <c r="F1676" s="2" t="s">
        <v>6871</v>
      </c>
      <c r="G1676" t="s">
        <v>6542</v>
      </c>
      <c r="H1676" t="s">
        <v>6543</v>
      </c>
      <c r="I1676" s="4">
        <v>5</v>
      </c>
      <c r="K1676" s="4">
        <v>2</v>
      </c>
      <c r="L1676" s="4" t="s">
        <v>6544</v>
      </c>
      <c r="M1676" s="9">
        <v>9780100718296</v>
      </c>
      <c r="N1676" t="s">
        <v>3921</v>
      </c>
      <c r="O1676" t="s">
        <v>3921</v>
      </c>
      <c r="P1676" t="s">
        <v>3921</v>
      </c>
      <c r="Q1676" s="10">
        <v>20.85</v>
      </c>
      <c r="R1676" s="11"/>
      <c r="S1676" s="10">
        <v>15.65</v>
      </c>
      <c r="T1676" s="4" t="s">
        <v>6864</v>
      </c>
      <c r="U1676">
        <v>6</v>
      </c>
      <c r="V1676">
        <v>11</v>
      </c>
      <c r="W1676">
        <v>0</v>
      </c>
      <c r="X1676">
        <v>6</v>
      </c>
      <c r="Y1676">
        <v>9</v>
      </c>
      <c r="Z1676">
        <v>0</v>
      </c>
      <c r="AA1676">
        <v>0</v>
      </c>
      <c r="AB1676">
        <v>0</v>
      </c>
      <c r="AC1676">
        <v>0</v>
      </c>
      <c r="AD1676">
        <v>3</v>
      </c>
      <c r="AE1676">
        <v>0</v>
      </c>
      <c r="AF1676">
        <v>3</v>
      </c>
      <c r="AH1676" s="1">
        <v>37505</v>
      </c>
      <c r="AI1676" s="1">
        <v>37535</v>
      </c>
      <c r="AJ1676" s="1">
        <v>37530</v>
      </c>
      <c r="AK1676" s="8" t="s">
        <v>2676</v>
      </c>
      <c r="AM1676" s="12" t="s">
        <v>6866</v>
      </c>
    </row>
    <row r="1677" spans="1:39" x14ac:dyDescent="0.15">
      <c r="A1677" s="2" t="s">
        <v>6867</v>
      </c>
      <c r="B1677" s="2" t="s">
        <v>294</v>
      </c>
      <c r="C1677" s="2">
        <v>104</v>
      </c>
      <c r="D1677" s="14" t="s">
        <v>6870</v>
      </c>
      <c r="E1677"/>
      <c r="F1677" t="s">
        <v>261</v>
      </c>
      <c r="G1677" t="s">
        <v>1249</v>
      </c>
      <c r="H1677" t="s">
        <v>1250</v>
      </c>
      <c r="I1677" s="4">
        <v>3</v>
      </c>
      <c r="K1677" s="4">
        <v>95</v>
      </c>
      <c r="L1677" s="4" t="s">
        <v>1251</v>
      </c>
      <c r="M1677" s="9">
        <v>9780534247805</v>
      </c>
      <c r="N1677" t="s">
        <v>3888</v>
      </c>
      <c r="O1677" t="s">
        <v>3888</v>
      </c>
      <c r="P1677" t="s">
        <v>3888</v>
      </c>
      <c r="Q1677" s="10">
        <v>35.700000000000003</v>
      </c>
      <c r="R1677" s="11"/>
      <c r="S1677" s="10">
        <v>26.8</v>
      </c>
      <c r="T1677" s="4" t="s">
        <v>6864</v>
      </c>
      <c r="U1677">
        <v>30</v>
      </c>
      <c r="V1677">
        <v>19</v>
      </c>
      <c r="W1677">
        <v>46</v>
      </c>
      <c r="X1677">
        <v>50</v>
      </c>
      <c r="Y1677">
        <v>8</v>
      </c>
      <c r="Z1677">
        <v>0</v>
      </c>
      <c r="AA1677">
        <v>8</v>
      </c>
      <c r="AB1677">
        <v>0</v>
      </c>
      <c r="AC1677">
        <v>6</v>
      </c>
      <c r="AD1677">
        <v>10</v>
      </c>
      <c r="AE1677">
        <v>22</v>
      </c>
      <c r="AF1677">
        <v>32</v>
      </c>
      <c r="AH1677" s="1">
        <v>37375</v>
      </c>
      <c r="AI1677" s="1">
        <v>37535</v>
      </c>
      <c r="AJ1677" s="1">
        <v>37517</v>
      </c>
      <c r="AK1677" s="8" t="s">
        <v>2426</v>
      </c>
      <c r="AM1677" s="12" t="s">
        <v>6866</v>
      </c>
    </row>
    <row r="1678" spans="1:39" x14ac:dyDescent="0.15">
      <c r="A1678" s="2" t="s">
        <v>6867</v>
      </c>
      <c r="B1678" s="2" t="s">
        <v>294</v>
      </c>
      <c r="C1678" s="2">
        <v>104</v>
      </c>
      <c r="D1678" s="14" t="s">
        <v>6870</v>
      </c>
      <c r="E1678"/>
      <c r="F1678" t="s">
        <v>261</v>
      </c>
      <c r="G1678" t="s">
        <v>295</v>
      </c>
      <c r="H1678" t="s">
        <v>296</v>
      </c>
      <c r="K1678" s="4">
        <v>91</v>
      </c>
      <c r="L1678" s="4" t="s">
        <v>297</v>
      </c>
      <c r="M1678" s="9">
        <v>9780803936454</v>
      </c>
      <c r="N1678" t="s">
        <v>298</v>
      </c>
      <c r="O1678" t="s">
        <v>298</v>
      </c>
      <c r="P1678" t="s">
        <v>298</v>
      </c>
      <c r="Q1678" s="10">
        <v>45.85</v>
      </c>
      <c r="R1678" s="11"/>
      <c r="S1678" s="10">
        <v>34.4</v>
      </c>
      <c r="T1678" s="4" t="s">
        <v>6864</v>
      </c>
      <c r="U1678">
        <v>30</v>
      </c>
      <c r="V1678">
        <v>19</v>
      </c>
      <c r="W1678">
        <v>28</v>
      </c>
      <c r="X1678">
        <v>30</v>
      </c>
      <c r="Y1678">
        <v>2</v>
      </c>
      <c r="Z1678">
        <v>0</v>
      </c>
      <c r="AA1678">
        <v>6</v>
      </c>
      <c r="AB1678">
        <v>0</v>
      </c>
      <c r="AC1678">
        <v>0</v>
      </c>
      <c r="AD1678">
        <v>6</v>
      </c>
      <c r="AE1678">
        <v>14</v>
      </c>
      <c r="AF1678">
        <v>20</v>
      </c>
      <c r="AH1678" s="1">
        <v>37375</v>
      </c>
      <c r="AI1678" s="1">
        <v>37535</v>
      </c>
      <c r="AJ1678" s="1">
        <v>37474</v>
      </c>
      <c r="AK1678" s="8" t="s">
        <v>299</v>
      </c>
      <c r="AM1678" s="12" t="s">
        <v>6866</v>
      </c>
    </row>
    <row r="1679" spans="1:39" x14ac:dyDescent="0.15">
      <c r="A1679" s="2" t="s">
        <v>6867</v>
      </c>
      <c r="B1679" s="2" t="s">
        <v>294</v>
      </c>
      <c r="C1679" s="2">
        <v>105</v>
      </c>
      <c r="D1679" s="14" t="s">
        <v>6870</v>
      </c>
      <c r="E1679"/>
      <c r="F1679" t="s">
        <v>6192</v>
      </c>
      <c r="G1679" t="s">
        <v>3093</v>
      </c>
      <c r="H1679" t="s">
        <v>3094</v>
      </c>
      <c r="K1679" s="4">
        <v>97</v>
      </c>
      <c r="L1679" s="4" t="s">
        <v>3095</v>
      </c>
      <c r="M1679" s="9">
        <v>9780520087606</v>
      </c>
      <c r="N1679" t="s">
        <v>6921</v>
      </c>
      <c r="O1679" t="s">
        <v>6921</v>
      </c>
      <c r="P1679" t="s">
        <v>6922</v>
      </c>
      <c r="Q1679" s="10">
        <v>37.299999999999997</v>
      </c>
      <c r="R1679" s="11"/>
      <c r="S1679" s="10">
        <v>28</v>
      </c>
      <c r="T1679" s="4" t="s">
        <v>6864</v>
      </c>
      <c r="U1679">
        <v>12</v>
      </c>
      <c r="V1679">
        <v>6</v>
      </c>
      <c r="W1679">
        <v>12</v>
      </c>
      <c r="X1679">
        <v>24</v>
      </c>
      <c r="Y1679">
        <v>5</v>
      </c>
      <c r="Z1679">
        <v>0</v>
      </c>
      <c r="AA1679">
        <v>3</v>
      </c>
      <c r="AB1679">
        <v>0</v>
      </c>
      <c r="AC1679">
        <v>0</v>
      </c>
      <c r="AD1679">
        <v>0</v>
      </c>
      <c r="AE1679">
        <v>4</v>
      </c>
      <c r="AF1679">
        <v>4</v>
      </c>
      <c r="AH1679" s="1">
        <v>37424</v>
      </c>
      <c r="AI1679" s="1">
        <v>37535</v>
      </c>
      <c r="AJ1679" s="1">
        <v>37477</v>
      </c>
      <c r="AK1679" s="8" t="s">
        <v>3591</v>
      </c>
      <c r="AM1679" s="12" t="s">
        <v>6866</v>
      </c>
    </row>
    <row r="1680" spans="1:39" x14ac:dyDescent="0.15">
      <c r="A1680" s="2" t="s">
        <v>6867</v>
      </c>
      <c r="B1680" s="2" t="s">
        <v>294</v>
      </c>
      <c r="C1680" s="2">
        <v>105</v>
      </c>
      <c r="D1680" s="14" t="s">
        <v>6870</v>
      </c>
      <c r="E1680"/>
      <c r="F1680" t="s">
        <v>6192</v>
      </c>
      <c r="G1680" t="s">
        <v>526</v>
      </c>
      <c r="H1680" t="s">
        <v>527</v>
      </c>
      <c r="K1680" s="4">
        <v>97</v>
      </c>
      <c r="L1680" s="4" t="s">
        <v>528</v>
      </c>
      <c r="M1680" s="9">
        <v>9780807010396</v>
      </c>
      <c r="N1680" t="s">
        <v>529</v>
      </c>
      <c r="O1680" t="s">
        <v>5236</v>
      </c>
      <c r="P1680" t="s">
        <v>5236</v>
      </c>
      <c r="Q1680" s="10">
        <v>16</v>
      </c>
      <c r="R1680" s="11">
        <v>0.1</v>
      </c>
      <c r="S1680" s="10">
        <v>12</v>
      </c>
      <c r="T1680" s="4" t="s">
        <v>6864</v>
      </c>
      <c r="U1680">
        <v>12</v>
      </c>
      <c r="V1680">
        <v>6</v>
      </c>
      <c r="W1680">
        <v>11</v>
      </c>
      <c r="X1680">
        <v>24</v>
      </c>
      <c r="Y1680">
        <v>0</v>
      </c>
      <c r="Z1680">
        <v>0</v>
      </c>
      <c r="AA1680">
        <v>2</v>
      </c>
      <c r="AB1680">
        <v>0</v>
      </c>
      <c r="AC1680">
        <v>0</v>
      </c>
      <c r="AD1680">
        <v>1</v>
      </c>
      <c r="AE1680">
        <v>8</v>
      </c>
      <c r="AF1680">
        <v>9</v>
      </c>
      <c r="AH1680" s="1">
        <v>37424</v>
      </c>
      <c r="AI1680" s="1">
        <v>37535</v>
      </c>
      <c r="AJ1680" s="1">
        <v>37477</v>
      </c>
      <c r="AK1680" s="8">
        <v>16</v>
      </c>
      <c r="AM1680" s="12" t="s">
        <v>6866</v>
      </c>
    </row>
    <row r="1681" spans="1:39" x14ac:dyDescent="0.15">
      <c r="A1681" s="2" t="s">
        <v>6867</v>
      </c>
      <c r="B1681" s="2" t="s">
        <v>294</v>
      </c>
      <c r="C1681" s="2">
        <v>105</v>
      </c>
      <c r="D1681" s="14" t="s">
        <v>6870</v>
      </c>
      <c r="E1681"/>
      <c r="F1681" t="s">
        <v>6192</v>
      </c>
      <c r="G1681" t="s">
        <v>2690</v>
      </c>
      <c r="H1681" t="s">
        <v>2691</v>
      </c>
      <c r="K1681" s="4">
        <v>68</v>
      </c>
      <c r="L1681" s="4" t="s">
        <v>2692</v>
      </c>
      <c r="M1681" s="9">
        <v>9780671727918</v>
      </c>
      <c r="N1681" t="s">
        <v>5368</v>
      </c>
      <c r="O1681" t="s">
        <v>5368</v>
      </c>
      <c r="P1681" t="s">
        <v>5368</v>
      </c>
      <c r="Q1681" s="10">
        <v>6.99</v>
      </c>
      <c r="R1681" s="11">
        <v>0.1</v>
      </c>
      <c r="S1681" s="10">
        <v>5.25</v>
      </c>
      <c r="T1681" s="4" t="s">
        <v>6883</v>
      </c>
      <c r="U1681">
        <v>12</v>
      </c>
      <c r="V1681">
        <v>6</v>
      </c>
      <c r="W1681">
        <v>9</v>
      </c>
      <c r="X1681">
        <v>24</v>
      </c>
      <c r="Y1681">
        <v>14</v>
      </c>
      <c r="Z1681">
        <v>0</v>
      </c>
      <c r="AA1681">
        <v>0</v>
      </c>
      <c r="AB1681">
        <v>0</v>
      </c>
      <c r="AC1681">
        <v>0</v>
      </c>
      <c r="AD1681">
        <v>-2</v>
      </c>
      <c r="AE1681">
        <v>1</v>
      </c>
      <c r="AF1681">
        <v>-1</v>
      </c>
      <c r="AH1681" s="1">
        <v>37424</v>
      </c>
      <c r="AI1681" s="1">
        <v>37535</v>
      </c>
      <c r="AJ1681" s="1">
        <v>37481</v>
      </c>
      <c r="AK1681" s="8">
        <v>6.99</v>
      </c>
      <c r="AM1681" s="12" t="s">
        <v>6866</v>
      </c>
    </row>
    <row r="1682" spans="1:39" x14ac:dyDescent="0.15">
      <c r="A1682" s="2" t="s">
        <v>6867</v>
      </c>
      <c r="B1682" s="2" t="s">
        <v>294</v>
      </c>
      <c r="C1682" s="2">
        <v>105</v>
      </c>
      <c r="D1682" s="14" t="s">
        <v>6870</v>
      </c>
      <c r="E1682"/>
      <c r="F1682" t="s">
        <v>6192</v>
      </c>
      <c r="G1682" t="s">
        <v>6193</v>
      </c>
      <c r="H1682" t="s">
        <v>6194</v>
      </c>
      <c r="I1682" s="4">
        <v>5</v>
      </c>
      <c r="K1682" s="4">
        <v>97</v>
      </c>
      <c r="L1682" s="4" t="s">
        <v>6195</v>
      </c>
      <c r="M1682" s="9">
        <v>9780155053274</v>
      </c>
      <c r="N1682" t="s">
        <v>1174</v>
      </c>
      <c r="O1682" t="s">
        <v>3888</v>
      </c>
      <c r="P1682" t="s">
        <v>3888</v>
      </c>
      <c r="Q1682" s="10">
        <v>27.35</v>
      </c>
      <c r="R1682" s="11"/>
      <c r="S1682" s="10">
        <v>20.55</v>
      </c>
      <c r="T1682" s="4" t="s">
        <v>6864</v>
      </c>
      <c r="U1682">
        <v>12</v>
      </c>
      <c r="V1682">
        <v>6</v>
      </c>
      <c r="W1682">
        <v>7</v>
      </c>
      <c r="X1682">
        <v>24</v>
      </c>
      <c r="Y1682">
        <v>0</v>
      </c>
      <c r="Z1682">
        <v>0</v>
      </c>
      <c r="AA1682">
        <v>8</v>
      </c>
      <c r="AB1682">
        <v>0</v>
      </c>
      <c r="AC1682">
        <v>0</v>
      </c>
      <c r="AD1682">
        <v>0</v>
      </c>
      <c r="AE1682">
        <v>0</v>
      </c>
      <c r="AF1682">
        <v>0</v>
      </c>
      <c r="AH1682" s="1">
        <v>37424</v>
      </c>
      <c r="AI1682" s="1">
        <v>37535</v>
      </c>
      <c r="AJ1682" s="1">
        <v>37208</v>
      </c>
      <c r="AK1682" s="8" t="s">
        <v>6196</v>
      </c>
      <c r="AM1682" s="12" t="s">
        <v>6866</v>
      </c>
    </row>
    <row r="1683" spans="1:39" x14ac:dyDescent="0.15">
      <c r="A1683" s="2" t="s">
        <v>6867</v>
      </c>
      <c r="B1683" s="2" t="s">
        <v>294</v>
      </c>
      <c r="C1683" s="2">
        <v>105</v>
      </c>
      <c r="D1683" s="14" t="s">
        <v>6870</v>
      </c>
      <c r="E1683"/>
      <c r="F1683" t="s">
        <v>6192</v>
      </c>
      <c r="G1683" t="s">
        <v>6609</v>
      </c>
      <c r="H1683" t="s">
        <v>6610</v>
      </c>
      <c r="I1683" s="4">
        <v>2</v>
      </c>
      <c r="K1683" s="4">
        <v>96</v>
      </c>
      <c r="L1683" s="4" t="s">
        <v>6611</v>
      </c>
      <c r="M1683" s="9">
        <v>9781878986078</v>
      </c>
      <c r="N1683" t="s">
        <v>6612</v>
      </c>
      <c r="O1683" t="s">
        <v>6612</v>
      </c>
      <c r="P1683" t="s">
        <v>6612</v>
      </c>
      <c r="Q1683" s="10">
        <v>20</v>
      </c>
      <c r="R1683" s="11"/>
      <c r="S1683" s="10">
        <v>15</v>
      </c>
      <c r="T1683" s="4" t="s">
        <v>6883</v>
      </c>
      <c r="U1683">
        <v>12</v>
      </c>
      <c r="V1683">
        <v>6</v>
      </c>
      <c r="W1683">
        <v>3</v>
      </c>
      <c r="X1683">
        <v>24</v>
      </c>
      <c r="Y1683">
        <v>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H1683" s="1">
        <v>37424</v>
      </c>
      <c r="AI1683" s="1">
        <v>37535</v>
      </c>
      <c r="AJ1683" s="1">
        <v>37246</v>
      </c>
      <c r="AK1683" s="8" t="s">
        <v>566</v>
      </c>
      <c r="AM1683" s="12" t="s">
        <v>6866</v>
      </c>
    </row>
    <row r="1684" spans="1:39" x14ac:dyDescent="0.15">
      <c r="A1684" s="2" t="s">
        <v>6867</v>
      </c>
      <c r="B1684" s="2" t="s">
        <v>294</v>
      </c>
      <c r="C1684" s="2">
        <v>105</v>
      </c>
      <c r="D1684" s="14" t="s">
        <v>6870</v>
      </c>
      <c r="E1684"/>
      <c r="F1684" t="s">
        <v>6192</v>
      </c>
      <c r="G1684" t="s">
        <v>1239</v>
      </c>
      <c r="H1684" t="s">
        <v>1240</v>
      </c>
      <c r="K1684" s="4">
        <v>40</v>
      </c>
      <c r="L1684" s="4" t="s">
        <v>1241</v>
      </c>
      <c r="M1684" s="9">
        <v>9780195003222</v>
      </c>
      <c r="N1684" t="s">
        <v>6875</v>
      </c>
      <c r="O1684" t="s">
        <v>6875</v>
      </c>
      <c r="P1684" t="s">
        <v>6875</v>
      </c>
      <c r="Q1684" s="10">
        <v>26.65</v>
      </c>
      <c r="R1684" s="11"/>
      <c r="S1684" s="10">
        <v>20</v>
      </c>
      <c r="T1684" s="4" t="s">
        <v>6864</v>
      </c>
      <c r="U1684">
        <v>12</v>
      </c>
      <c r="V1684">
        <v>6</v>
      </c>
      <c r="W1684">
        <v>11</v>
      </c>
      <c r="X1684">
        <v>24</v>
      </c>
      <c r="Y1684">
        <v>0</v>
      </c>
      <c r="Z1684">
        <v>0</v>
      </c>
      <c r="AA1684">
        <v>10</v>
      </c>
      <c r="AB1684">
        <v>0</v>
      </c>
      <c r="AC1684">
        <v>0</v>
      </c>
      <c r="AD1684">
        <v>0</v>
      </c>
      <c r="AE1684">
        <v>2</v>
      </c>
      <c r="AF1684">
        <v>2</v>
      </c>
      <c r="AH1684" s="1">
        <v>37424</v>
      </c>
      <c r="AI1684" s="1">
        <v>37535</v>
      </c>
      <c r="AJ1684" s="1">
        <v>37166</v>
      </c>
      <c r="AK1684" s="8" t="s">
        <v>2379</v>
      </c>
      <c r="AM1684" s="12" t="s">
        <v>6866</v>
      </c>
    </row>
    <row r="1685" spans="1:39" x14ac:dyDescent="0.15">
      <c r="A1685" s="2" t="s">
        <v>6867</v>
      </c>
      <c r="B1685" s="2" t="s">
        <v>294</v>
      </c>
      <c r="C1685" s="2">
        <v>105</v>
      </c>
      <c r="D1685" s="14" t="s">
        <v>6870</v>
      </c>
      <c r="E1685"/>
      <c r="F1685" t="s">
        <v>6192</v>
      </c>
      <c r="G1685" t="s">
        <v>748</v>
      </c>
      <c r="H1685" t="s">
        <v>749</v>
      </c>
      <c r="K1685" s="4">
        <v>76</v>
      </c>
      <c r="L1685" s="4" t="s">
        <v>750</v>
      </c>
      <c r="M1685" s="9">
        <v>9780292720251</v>
      </c>
      <c r="N1685" t="s">
        <v>2327</v>
      </c>
      <c r="O1685" t="s">
        <v>2327</v>
      </c>
      <c r="P1685" t="s">
        <v>2327</v>
      </c>
      <c r="Q1685" s="10">
        <v>14.9</v>
      </c>
      <c r="R1685" s="11"/>
      <c r="S1685" s="10">
        <v>11.2</v>
      </c>
      <c r="T1685" s="4" t="s">
        <v>6864</v>
      </c>
      <c r="U1685">
        <v>12</v>
      </c>
      <c r="V1685">
        <v>6</v>
      </c>
      <c r="W1685">
        <v>13</v>
      </c>
      <c r="X1685">
        <v>24</v>
      </c>
      <c r="Y1685">
        <v>0</v>
      </c>
      <c r="Z1685">
        <v>0</v>
      </c>
      <c r="AA1685">
        <v>4</v>
      </c>
      <c r="AB1685">
        <v>0</v>
      </c>
      <c r="AC1685">
        <v>1</v>
      </c>
      <c r="AD1685">
        <v>0</v>
      </c>
      <c r="AE1685">
        <v>10</v>
      </c>
      <c r="AF1685">
        <v>10</v>
      </c>
      <c r="AH1685" s="1">
        <v>37424</v>
      </c>
      <c r="AI1685" s="1">
        <v>37535</v>
      </c>
      <c r="AJ1685" s="1">
        <v>37538</v>
      </c>
      <c r="AK1685" s="8" t="s">
        <v>751</v>
      </c>
      <c r="AM1685" s="12" t="s">
        <v>3428</v>
      </c>
    </row>
    <row r="1686" spans="1:39" x14ac:dyDescent="0.15">
      <c r="A1686" s="2" t="s">
        <v>6867</v>
      </c>
      <c r="B1686" s="2" t="s">
        <v>294</v>
      </c>
      <c r="C1686" s="2">
        <v>105</v>
      </c>
      <c r="D1686" s="14" t="s">
        <v>6870</v>
      </c>
      <c r="E1686"/>
      <c r="F1686" t="s">
        <v>6192</v>
      </c>
      <c r="G1686" t="s">
        <v>6256</v>
      </c>
      <c r="H1686" t="s">
        <v>6257</v>
      </c>
      <c r="K1686" s="4">
        <v>85</v>
      </c>
      <c r="L1686" s="4" t="s">
        <v>6258</v>
      </c>
      <c r="M1686" s="9">
        <v>9780521406727</v>
      </c>
      <c r="N1686" t="s">
        <v>4020</v>
      </c>
      <c r="O1686" t="s">
        <v>4020</v>
      </c>
      <c r="P1686" t="s">
        <v>4020</v>
      </c>
      <c r="Q1686" s="10">
        <v>19</v>
      </c>
      <c r="R1686" s="11">
        <v>0.1</v>
      </c>
      <c r="S1686" s="10">
        <v>14.25</v>
      </c>
      <c r="T1686" s="4" t="s">
        <v>6864</v>
      </c>
      <c r="U1686">
        <v>12</v>
      </c>
      <c r="V1686">
        <v>6</v>
      </c>
      <c r="W1686">
        <v>6</v>
      </c>
      <c r="X1686">
        <v>24</v>
      </c>
      <c r="Y1686">
        <v>0</v>
      </c>
      <c r="Z1686">
        <v>0</v>
      </c>
      <c r="AA1686">
        <v>6</v>
      </c>
      <c r="AB1686">
        <v>0</v>
      </c>
      <c r="AC1686">
        <v>0</v>
      </c>
      <c r="AD1686">
        <v>0</v>
      </c>
      <c r="AE1686">
        <v>0</v>
      </c>
      <c r="AF1686">
        <v>0</v>
      </c>
      <c r="AH1686" s="1">
        <v>37424</v>
      </c>
      <c r="AI1686" s="1">
        <v>37535</v>
      </c>
      <c r="AJ1686" s="1">
        <v>37477</v>
      </c>
      <c r="AK1686" s="8" t="s">
        <v>6259</v>
      </c>
      <c r="AM1686" s="12" t="s">
        <v>6866</v>
      </c>
    </row>
    <row r="1687" spans="1:39" x14ac:dyDescent="0.15">
      <c r="A1687" s="2" t="s">
        <v>6867</v>
      </c>
      <c r="B1687" s="2" t="s">
        <v>294</v>
      </c>
      <c r="C1687" s="2">
        <v>105</v>
      </c>
      <c r="D1687" s="14" t="s">
        <v>6870</v>
      </c>
      <c r="E1687"/>
      <c r="F1687" t="s">
        <v>6192</v>
      </c>
      <c r="G1687" t="s">
        <v>6860</v>
      </c>
      <c r="H1687" t="s">
        <v>563</v>
      </c>
      <c r="K1687" s="4">
        <v>74</v>
      </c>
      <c r="L1687" s="4" t="s">
        <v>564</v>
      </c>
      <c r="M1687" s="9">
        <v>9780451900005</v>
      </c>
      <c r="N1687" t="s">
        <v>565</v>
      </c>
      <c r="O1687" t="s">
        <v>565</v>
      </c>
      <c r="P1687" t="s">
        <v>565</v>
      </c>
      <c r="Q1687" s="10">
        <v>13.35</v>
      </c>
      <c r="R1687" s="11"/>
      <c r="S1687" s="10">
        <v>10.050000000000001</v>
      </c>
      <c r="T1687" s="4" t="s">
        <v>6864</v>
      </c>
      <c r="U1687">
        <v>12</v>
      </c>
      <c r="V1687">
        <v>6</v>
      </c>
      <c r="W1687">
        <v>0</v>
      </c>
      <c r="X1687">
        <v>24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H1687" s="1">
        <v>37424</v>
      </c>
      <c r="AI1687" s="1">
        <v>37535</v>
      </c>
      <c r="AJ1687" s="1">
        <v>37466</v>
      </c>
      <c r="AK1687" s="8" t="s">
        <v>566</v>
      </c>
      <c r="AM1687" s="12" t="s">
        <v>6866</v>
      </c>
    </row>
    <row r="1688" spans="1:39" x14ac:dyDescent="0.15">
      <c r="A1688" s="2" t="s">
        <v>6867</v>
      </c>
      <c r="B1688" s="2" t="s">
        <v>294</v>
      </c>
      <c r="C1688" s="2">
        <v>105</v>
      </c>
      <c r="D1688" s="14" t="s">
        <v>6870</v>
      </c>
      <c r="E1688"/>
      <c r="F1688" t="s">
        <v>6192</v>
      </c>
      <c r="G1688" t="s">
        <v>6099</v>
      </c>
      <c r="H1688" t="s">
        <v>6100</v>
      </c>
      <c r="K1688" s="4">
        <v>81</v>
      </c>
      <c r="L1688" s="4" t="s">
        <v>6101</v>
      </c>
      <c r="M1688" s="9">
        <v>9780394711263</v>
      </c>
      <c r="N1688" t="s">
        <v>1998</v>
      </c>
      <c r="O1688" t="s">
        <v>1998</v>
      </c>
      <c r="P1688" t="s">
        <v>1998</v>
      </c>
      <c r="Q1688" s="10">
        <v>13.85</v>
      </c>
      <c r="R1688" s="11"/>
      <c r="S1688" s="10">
        <v>10.4</v>
      </c>
      <c r="T1688" s="4" t="s">
        <v>6864</v>
      </c>
      <c r="U1688">
        <v>12</v>
      </c>
      <c r="V1688">
        <v>6</v>
      </c>
      <c r="W1688">
        <v>30</v>
      </c>
      <c r="X1688">
        <v>39</v>
      </c>
      <c r="Y1688">
        <v>-1</v>
      </c>
      <c r="Z1688">
        <v>0</v>
      </c>
      <c r="AA1688">
        <v>19</v>
      </c>
      <c r="AB1688">
        <v>0</v>
      </c>
      <c r="AC1688">
        <v>0</v>
      </c>
      <c r="AD1688">
        <v>1</v>
      </c>
      <c r="AE1688">
        <v>14</v>
      </c>
      <c r="AF1688">
        <v>15</v>
      </c>
      <c r="AH1688" s="1">
        <v>37424</v>
      </c>
      <c r="AI1688" s="1">
        <v>37535</v>
      </c>
      <c r="AJ1688" s="1">
        <v>37491</v>
      </c>
      <c r="AK1688" s="8" t="s">
        <v>6102</v>
      </c>
      <c r="AM1688" s="12" t="s">
        <v>6866</v>
      </c>
    </row>
    <row r="1689" spans="1:39" x14ac:dyDescent="0.15">
      <c r="A1689" s="2" t="s">
        <v>6867</v>
      </c>
      <c r="B1689" s="2" t="s">
        <v>294</v>
      </c>
      <c r="C1689" s="2">
        <v>105</v>
      </c>
      <c r="D1689" s="14" t="s">
        <v>6870</v>
      </c>
      <c r="E1689"/>
      <c r="F1689" t="s">
        <v>6192</v>
      </c>
      <c r="G1689" t="s">
        <v>5031</v>
      </c>
      <c r="H1689" t="s">
        <v>5032</v>
      </c>
      <c r="I1689" s="4">
        <v>5</v>
      </c>
      <c r="K1689" s="4">
        <v>97</v>
      </c>
      <c r="L1689" s="4" t="s">
        <v>2991</v>
      </c>
      <c r="M1689" s="9">
        <v>9780100715295</v>
      </c>
      <c r="N1689" t="s">
        <v>3921</v>
      </c>
      <c r="O1689" t="s">
        <v>3921</v>
      </c>
      <c r="P1689" t="s">
        <v>3921</v>
      </c>
      <c r="Q1689" s="10">
        <v>19.8</v>
      </c>
      <c r="R1689" s="11"/>
      <c r="S1689" s="10">
        <v>14.85</v>
      </c>
      <c r="T1689" s="4" t="s">
        <v>6864</v>
      </c>
      <c r="U1689">
        <v>12</v>
      </c>
      <c r="V1689">
        <v>6</v>
      </c>
      <c r="W1689">
        <v>0</v>
      </c>
      <c r="X1689">
        <v>24</v>
      </c>
      <c r="Y1689">
        <v>6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1</v>
      </c>
      <c r="AH1689" s="1">
        <v>37470</v>
      </c>
      <c r="AI1689" s="1">
        <v>37535</v>
      </c>
      <c r="AJ1689" s="1">
        <v>37264</v>
      </c>
      <c r="AK1689" s="8" t="s">
        <v>5033</v>
      </c>
      <c r="AM1689" s="12" t="s">
        <v>6866</v>
      </c>
    </row>
    <row r="1690" spans="1:39" x14ac:dyDescent="0.15">
      <c r="A1690" s="2" t="s">
        <v>6867</v>
      </c>
      <c r="B1690" s="2" t="s">
        <v>294</v>
      </c>
      <c r="C1690" s="2">
        <v>105</v>
      </c>
      <c r="D1690" s="14" t="s">
        <v>6870</v>
      </c>
      <c r="E1690"/>
      <c r="F1690" t="s">
        <v>6192</v>
      </c>
      <c r="G1690" t="s">
        <v>3219</v>
      </c>
      <c r="H1690" t="s">
        <v>3220</v>
      </c>
      <c r="K1690" s="4">
        <v>97</v>
      </c>
      <c r="L1690" s="4" t="s">
        <v>3221</v>
      </c>
      <c r="M1690" s="9">
        <v>9780826317711</v>
      </c>
      <c r="N1690" t="s">
        <v>3142</v>
      </c>
      <c r="O1690" t="s">
        <v>3142</v>
      </c>
      <c r="P1690" t="s">
        <v>3142</v>
      </c>
      <c r="Q1690" s="10">
        <v>15.95</v>
      </c>
      <c r="R1690" s="11"/>
      <c r="S1690" s="10">
        <v>12</v>
      </c>
      <c r="T1690" s="4" t="s">
        <v>6883</v>
      </c>
      <c r="U1690">
        <v>12</v>
      </c>
      <c r="V1690">
        <v>6</v>
      </c>
      <c r="W1690">
        <v>4</v>
      </c>
      <c r="X1690">
        <v>24</v>
      </c>
      <c r="Y1690">
        <v>0</v>
      </c>
      <c r="Z1690">
        <v>0</v>
      </c>
      <c r="AA1690">
        <v>4</v>
      </c>
      <c r="AB1690">
        <v>0</v>
      </c>
      <c r="AC1690">
        <v>0</v>
      </c>
      <c r="AD1690">
        <v>0</v>
      </c>
      <c r="AE1690">
        <v>0</v>
      </c>
      <c r="AF1690">
        <v>0</v>
      </c>
      <c r="AH1690" s="1">
        <v>37424</v>
      </c>
      <c r="AI1690" s="1">
        <v>37535</v>
      </c>
      <c r="AJ1690" s="1">
        <v>37477</v>
      </c>
      <c r="AK1690" s="8" t="s">
        <v>5205</v>
      </c>
      <c r="AM1690" s="12" t="s">
        <v>6866</v>
      </c>
    </row>
    <row r="1691" spans="1:39" x14ac:dyDescent="0.15">
      <c r="A1691" s="2" t="s">
        <v>6867</v>
      </c>
      <c r="B1691" s="2" t="s">
        <v>294</v>
      </c>
      <c r="C1691" s="2" t="s">
        <v>5988</v>
      </c>
      <c r="D1691" s="14" t="s">
        <v>6870</v>
      </c>
      <c r="E1691"/>
      <c r="F1691" t="s">
        <v>5989</v>
      </c>
      <c r="G1691" t="s">
        <v>1330</v>
      </c>
      <c r="H1691" t="s">
        <v>4761</v>
      </c>
      <c r="K1691" s="4">
        <v>0</v>
      </c>
      <c r="L1691" s="4" t="s">
        <v>4762</v>
      </c>
      <c r="M1691" s="9">
        <v>9780761986768</v>
      </c>
      <c r="N1691" t="s">
        <v>5993</v>
      </c>
      <c r="O1691" t="s">
        <v>298</v>
      </c>
      <c r="P1691" t="s">
        <v>298</v>
      </c>
      <c r="Q1691" s="10">
        <v>53.3</v>
      </c>
      <c r="R1691" s="11"/>
      <c r="S1691" s="10">
        <v>40</v>
      </c>
      <c r="T1691" s="4" t="s">
        <v>6864</v>
      </c>
      <c r="U1691">
        <v>20</v>
      </c>
      <c r="V1691">
        <v>17</v>
      </c>
      <c r="W1691">
        <v>20</v>
      </c>
      <c r="X1691">
        <v>20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15</v>
      </c>
      <c r="AE1691">
        <v>1</v>
      </c>
      <c r="AF1691">
        <v>16</v>
      </c>
      <c r="AH1691" s="1">
        <v>37498</v>
      </c>
      <c r="AI1691" s="1">
        <v>37535</v>
      </c>
      <c r="AJ1691" s="1">
        <v>37511</v>
      </c>
      <c r="AK1691" s="8" t="s">
        <v>715</v>
      </c>
      <c r="AM1691" s="12" t="s">
        <v>6866</v>
      </c>
    </row>
    <row r="1692" spans="1:39" x14ac:dyDescent="0.15">
      <c r="A1692" s="2" t="s">
        <v>6867</v>
      </c>
      <c r="B1692" s="2" t="s">
        <v>294</v>
      </c>
      <c r="C1692" s="2" t="s">
        <v>5988</v>
      </c>
      <c r="D1692" s="14" t="s">
        <v>6870</v>
      </c>
      <c r="E1692"/>
      <c r="F1692" t="s">
        <v>5989</v>
      </c>
      <c r="G1692" t="s">
        <v>5990</v>
      </c>
      <c r="H1692" t="s">
        <v>5991</v>
      </c>
      <c r="K1692" s="4">
        <v>1</v>
      </c>
      <c r="L1692" s="4" t="s">
        <v>5992</v>
      </c>
      <c r="M1692" s="9">
        <v>9780761970002</v>
      </c>
      <c r="N1692" t="s">
        <v>5993</v>
      </c>
      <c r="O1692" t="s">
        <v>298</v>
      </c>
      <c r="P1692" t="s">
        <v>298</v>
      </c>
      <c r="Q1692" s="10">
        <v>34.1</v>
      </c>
      <c r="R1692" s="11"/>
      <c r="S1692" s="10">
        <v>25.6</v>
      </c>
      <c r="T1692" s="4" t="s">
        <v>6864</v>
      </c>
      <c r="U1692">
        <v>20</v>
      </c>
      <c r="V1692">
        <v>17</v>
      </c>
      <c r="W1692">
        <v>20</v>
      </c>
      <c r="X1692">
        <v>20</v>
      </c>
      <c r="Y1692">
        <v>-1</v>
      </c>
      <c r="Z1692">
        <v>10</v>
      </c>
      <c r="AA1692">
        <v>0</v>
      </c>
      <c r="AB1692">
        <v>0</v>
      </c>
      <c r="AC1692">
        <v>0</v>
      </c>
      <c r="AD1692">
        <v>11</v>
      </c>
      <c r="AE1692">
        <v>0</v>
      </c>
      <c r="AF1692">
        <v>11</v>
      </c>
      <c r="AH1692" s="1">
        <v>37498</v>
      </c>
      <c r="AI1692" s="1">
        <v>37535</v>
      </c>
      <c r="AJ1692" s="1">
        <v>37516</v>
      </c>
      <c r="AK1692" s="8" t="s">
        <v>5994</v>
      </c>
      <c r="AM1692" s="12" t="s">
        <v>6866</v>
      </c>
    </row>
    <row r="1693" spans="1:39" x14ac:dyDescent="0.15">
      <c r="A1693" s="2" t="s">
        <v>6867</v>
      </c>
      <c r="B1693" s="2" t="s">
        <v>294</v>
      </c>
      <c r="C1693" s="2" t="s">
        <v>3393</v>
      </c>
      <c r="D1693" s="14" t="s">
        <v>6870</v>
      </c>
      <c r="E1693"/>
      <c r="F1693" t="s">
        <v>935</v>
      </c>
      <c r="G1693" t="s">
        <v>1330</v>
      </c>
      <c r="H1693" t="s">
        <v>1331</v>
      </c>
      <c r="I1693" s="4">
        <v>2</v>
      </c>
      <c r="K1693" s="4">
        <v>90</v>
      </c>
      <c r="L1693" s="4" t="s">
        <v>1332</v>
      </c>
      <c r="M1693" s="9">
        <v>9780534126728</v>
      </c>
      <c r="N1693" t="s">
        <v>3888</v>
      </c>
      <c r="O1693" t="s">
        <v>3888</v>
      </c>
      <c r="P1693" t="s">
        <v>3888</v>
      </c>
      <c r="Q1693" s="10">
        <v>67</v>
      </c>
      <c r="R1693" s="11"/>
      <c r="S1693" s="10">
        <v>50.25</v>
      </c>
      <c r="T1693" s="4" t="s">
        <v>6864</v>
      </c>
      <c r="U1693">
        <v>20</v>
      </c>
      <c r="V1693">
        <v>17</v>
      </c>
      <c r="W1693">
        <v>18</v>
      </c>
      <c r="X1693">
        <v>20</v>
      </c>
      <c r="Y1693">
        <v>0</v>
      </c>
      <c r="Z1693">
        <v>0</v>
      </c>
      <c r="AA1693">
        <v>2</v>
      </c>
      <c r="AB1693">
        <v>0</v>
      </c>
      <c r="AC1693">
        <v>0</v>
      </c>
      <c r="AD1693">
        <v>5</v>
      </c>
      <c r="AE1693">
        <v>12</v>
      </c>
      <c r="AF1693">
        <v>17</v>
      </c>
      <c r="AH1693" s="1">
        <v>37469</v>
      </c>
      <c r="AI1693" s="1">
        <v>37535</v>
      </c>
      <c r="AJ1693" s="1">
        <v>37498</v>
      </c>
      <c r="AK1693" s="8" t="s">
        <v>6129</v>
      </c>
      <c r="AM1693" s="12" t="s">
        <v>6866</v>
      </c>
    </row>
    <row r="1694" spans="1:39" x14ac:dyDescent="0.15">
      <c r="A1694" s="2" t="s">
        <v>6867</v>
      </c>
      <c r="B1694" s="2" t="s">
        <v>294</v>
      </c>
      <c r="C1694" s="2" t="s">
        <v>3393</v>
      </c>
      <c r="D1694" s="14" t="s">
        <v>6870</v>
      </c>
      <c r="E1694"/>
      <c r="F1694" t="s">
        <v>935</v>
      </c>
      <c r="G1694" t="s">
        <v>2277</v>
      </c>
      <c r="H1694" t="s">
        <v>2278</v>
      </c>
      <c r="K1694" s="4">
        <v>0</v>
      </c>
      <c r="L1694" s="4" t="s">
        <v>2279</v>
      </c>
      <c r="M1694" s="9">
        <v>9781572599512</v>
      </c>
      <c r="N1694" t="s">
        <v>3928</v>
      </c>
      <c r="O1694" t="s">
        <v>3928</v>
      </c>
      <c r="P1694" t="s">
        <v>3928</v>
      </c>
      <c r="Q1694" s="10">
        <v>25.75</v>
      </c>
      <c r="R1694" s="11"/>
      <c r="S1694" s="10">
        <v>19.350000000000001</v>
      </c>
      <c r="T1694" s="4" t="s">
        <v>6864</v>
      </c>
      <c r="U1694">
        <v>20</v>
      </c>
      <c r="V1694">
        <v>17</v>
      </c>
      <c r="W1694">
        <v>19</v>
      </c>
      <c r="X1694">
        <v>20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18</v>
      </c>
      <c r="AE1694">
        <v>0</v>
      </c>
      <c r="AF1694">
        <v>18</v>
      </c>
      <c r="AH1694" s="1">
        <v>37469</v>
      </c>
      <c r="AI1694" s="1">
        <v>37535</v>
      </c>
      <c r="AJ1694" s="1">
        <v>37543</v>
      </c>
      <c r="AK1694" s="8" t="s">
        <v>2280</v>
      </c>
      <c r="AM1694" s="12" t="s">
        <v>6866</v>
      </c>
    </row>
    <row r="1695" spans="1:39" x14ac:dyDescent="0.15">
      <c r="A1695" s="2" t="s">
        <v>6867</v>
      </c>
      <c r="B1695" s="2" t="s">
        <v>1969</v>
      </c>
      <c r="C1695" s="2">
        <v>143</v>
      </c>
      <c r="D1695" s="14" t="s">
        <v>6870</v>
      </c>
      <c r="E1695"/>
      <c r="F1695" t="s">
        <v>1765</v>
      </c>
      <c r="G1695" t="s">
        <v>1766</v>
      </c>
      <c r="H1695" t="s">
        <v>1767</v>
      </c>
      <c r="K1695" s="4">
        <v>51</v>
      </c>
      <c r="L1695" s="4" t="s">
        <v>1768</v>
      </c>
      <c r="M1695" s="9">
        <v>9780029086605</v>
      </c>
      <c r="N1695" t="s">
        <v>5368</v>
      </c>
      <c r="O1695" t="s">
        <v>5368</v>
      </c>
      <c r="P1695" t="s">
        <v>5368</v>
      </c>
      <c r="Q1695" s="10">
        <v>20.25</v>
      </c>
      <c r="R1695" s="11"/>
      <c r="S1695" s="10">
        <v>15.2</v>
      </c>
      <c r="T1695" s="4" t="s">
        <v>6864</v>
      </c>
      <c r="U1695">
        <v>120</v>
      </c>
      <c r="V1695">
        <v>112</v>
      </c>
      <c r="W1695">
        <v>100</v>
      </c>
      <c r="X1695">
        <v>120</v>
      </c>
      <c r="Y1695">
        <v>-1</v>
      </c>
      <c r="Z1695">
        <v>0</v>
      </c>
      <c r="AA1695">
        <v>15</v>
      </c>
      <c r="AB1695">
        <v>0</v>
      </c>
      <c r="AC1695">
        <v>0</v>
      </c>
      <c r="AD1695">
        <v>1</v>
      </c>
      <c r="AE1695">
        <v>92</v>
      </c>
      <c r="AF1695">
        <v>93</v>
      </c>
      <c r="AH1695" s="1">
        <v>37447</v>
      </c>
      <c r="AI1695" s="1">
        <v>37535</v>
      </c>
      <c r="AJ1695" s="1">
        <v>37477</v>
      </c>
      <c r="AK1695" s="8" t="s">
        <v>316</v>
      </c>
      <c r="AM1695" s="12" t="s">
        <v>3428</v>
      </c>
    </row>
    <row r="1696" spans="1:39" x14ac:dyDescent="0.15">
      <c r="A1696" s="2" t="s">
        <v>6867</v>
      </c>
      <c r="B1696" s="2" t="s">
        <v>1969</v>
      </c>
      <c r="C1696" s="2">
        <v>143</v>
      </c>
      <c r="D1696" s="14" t="s">
        <v>6870</v>
      </c>
      <c r="E1696"/>
      <c r="F1696" t="s">
        <v>1765</v>
      </c>
      <c r="G1696" t="s">
        <v>1471</v>
      </c>
      <c r="H1696" t="s">
        <v>1472</v>
      </c>
      <c r="I1696" s="4">
        <v>1</v>
      </c>
      <c r="K1696" s="4">
        <v>99</v>
      </c>
      <c r="L1696" s="4" t="s">
        <v>1473</v>
      </c>
      <c r="M1696" s="9">
        <v>9780100700604</v>
      </c>
      <c r="N1696" t="s">
        <v>3921</v>
      </c>
      <c r="O1696" t="s">
        <v>3921</v>
      </c>
      <c r="P1696" t="s">
        <v>3921</v>
      </c>
      <c r="Q1696" s="10">
        <v>25.45</v>
      </c>
      <c r="R1696" s="11"/>
      <c r="S1696" s="10">
        <v>19.100000000000001</v>
      </c>
      <c r="T1696" s="4" t="s">
        <v>6864</v>
      </c>
      <c r="U1696">
        <v>120</v>
      </c>
      <c r="V1696">
        <v>112</v>
      </c>
      <c r="W1696">
        <v>0</v>
      </c>
      <c r="X1696">
        <v>120</v>
      </c>
      <c r="Y1696">
        <v>8</v>
      </c>
      <c r="Z1696">
        <v>1</v>
      </c>
      <c r="AA1696">
        <v>0</v>
      </c>
      <c r="AB1696">
        <v>0</v>
      </c>
      <c r="AC1696">
        <v>0</v>
      </c>
      <c r="AD1696">
        <v>95</v>
      </c>
      <c r="AE1696">
        <v>0</v>
      </c>
      <c r="AF1696">
        <v>95</v>
      </c>
      <c r="AH1696" s="1">
        <v>37447</v>
      </c>
      <c r="AI1696" s="1">
        <v>37136</v>
      </c>
      <c r="AJ1696" s="1">
        <v>37545</v>
      </c>
      <c r="AK1696" s="8" t="s">
        <v>1474</v>
      </c>
      <c r="AM1696" s="12" t="s">
        <v>6866</v>
      </c>
    </row>
    <row r="1697" spans="1:39" x14ac:dyDescent="0.15">
      <c r="A1697" s="2" t="s">
        <v>6867</v>
      </c>
      <c r="B1697" s="2" t="s">
        <v>1969</v>
      </c>
      <c r="C1697" s="2" t="s">
        <v>1970</v>
      </c>
      <c r="D1697" s="14" t="s">
        <v>6870</v>
      </c>
      <c r="E1697"/>
      <c r="F1697" t="s">
        <v>1971</v>
      </c>
      <c r="G1697" t="s">
        <v>1972</v>
      </c>
      <c r="H1697" t="s">
        <v>1973</v>
      </c>
      <c r="K1697" s="4">
        <v>98</v>
      </c>
      <c r="L1697" s="4" t="s">
        <v>1974</v>
      </c>
      <c r="M1697" s="9">
        <v>9780631195955</v>
      </c>
      <c r="N1697" t="s">
        <v>1975</v>
      </c>
      <c r="O1697" t="s">
        <v>1975</v>
      </c>
      <c r="P1697" t="s">
        <v>1975</v>
      </c>
      <c r="Q1697" s="10">
        <v>40.5</v>
      </c>
      <c r="R1697" s="11"/>
      <c r="S1697" s="10">
        <v>30.4</v>
      </c>
      <c r="T1697" s="4" t="s">
        <v>6864</v>
      </c>
      <c r="U1697">
        <v>45</v>
      </c>
      <c r="V1697">
        <v>72</v>
      </c>
      <c r="W1697">
        <v>90</v>
      </c>
      <c r="X1697">
        <v>90</v>
      </c>
      <c r="Y1697">
        <v>0</v>
      </c>
      <c r="Z1697">
        <v>0</v>
      </c>
      <c r="AA1697">
        <v>21</v>
      </c>
      <c r="AB1697">
        <v>0</v>
      </c>
      <c r="AC1697">
        <v>0</v>
      </c>
      <c r="AD1697">
        <v>0</v>
      </c>
      <c r="AE1697">
        <v>110</v>
      </c>
      <c r="AF1697">
        <v>110</v>
      </c>
      <c r="AH1697" s="1">
        <v>37452</v>
      </c>
      <c r="AI1697" s="1">
        <v>37535</v>
      </c>
      <c r="AJ1697" s="1">
        <v>37539</v>
      </c>
      <c r="AK1697" s="8" t="s">
        <v>1928</v>
      </c>
      <c r="AM1697" s="12" t="s">
        <v>6866</v>
      </c>
    </row>
    <row r="1698" spans="1:39" x14ac:dyDescent="0.15">
      <c r="A1698" s="2" t="s">
        <v>6867</v>
      </c>
      <c r="B1698" s="2" t="s">
        <v>1969</v>
      </c>
      <c r="C1698" s="2" t="s">
        <v>1970</v>
      </c>
      <c r="D1698" s="14" t="s">
        <v>6870</v>
      </c>
      <c r="E1698"/>
      <c r="F1698" t="s">
        <v>1971</v>
      </c>
      <c r="G1698" t="s">
        <v>5325</v>
      </c>
      <c r="H1698" t="s">
        <v>1973</v>
      </c>
      <c r="K1698" s="4">
        <v>99</v>
      </c>
      <c r="L1698" s="4" t="s">
        <v>5326</v>
      </c>
      <c r="M1698" s="9">
        <v>9780745616803</v>
      </c>
      <c r="N1698" t="s">
        <v>1975</v>
      </c>
      <c r="O1698" t="s">
        <v>1975</v>
      </c>
      <c r="P1698" t="s">
        <v>1975</v>
      </c>
      <c r="Q1698" s="10">
        <v>35.15</v>
      </c>
      <c r="R1698" s="11"/>
      <c r="S1698" s="10">
        <v>26.4</v>
      </c>
      <c r="T1698" s="4" t="s">
        <v>6864</v>
      </c>
      <c r="U1698">
        <v>45</v>
      </c>
      <c r="V1698">
        <v>72</v>
      </c>
      <c r="W1698">
        <v>90</v>
      </c>
      <c r="X1698">
        <v>90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88</v>
      </c>
      <c r="AE1698">
        <v>19</v>
      </c>
      <c r="AF1698">
        <v>107</v>
      </c>
      <c r="AH1698" s="1">
        <v>37383</v>
      </c>
      <c r="AI1698" s="1">
        <v>37535</v>
      </c>
      <c r="AJ1698" s="1">
        <v>37537</v>
      </c>
      <c r="AK1698" s="8" t="s">
        <v>5327</v>
      </c>
      <c r="AM1698" s="12" t="s">
        <v>6866</v>
      </c>
    </row>
    <row r="1699" spans="1:39" x14ac:dyDescent="0.15">
      <c r="A1699" s="2" t="s">
        <v>6867</v>
      </c>
      <c r="B1699" s="2" t="s">
        <v>1133</v>
      </c>
      <c r="C1699" s="2">
        <v>135</v>
      </c>
      <c r="D1699" s="14" t="s">
        <v>6870</v>
      </c>
      <c r="E1699"/>
      <c r="F1699" t="s">
        <v>6871</v>
      </c>
      <c r="G1699" t="s">
        <v>2659</v>
      </c>
      <c r="H1699" t="s">
        <v>2660</v>
      </c>
      <c r="K1699" s="4">
        <v>93</v>
      </c>
      <c r="L1699" s="4" t="s">
        <v>2661</v>
      </c>
      <c r="M1699" s="9">
        <v>9780226001395</v>
      </c>
      <c r="N1699" t="s">
        <v>6896</v>
      </c>
      <c r="O1699" t="s">
        <v>6896</v>
      </c>
      <c r="P1699" t="s">
        <v>6896</v>
      </c>
      <c r="Q1699" s="10">
        <v>13</v>
      </c>
      <c r="R1699" s="11">
        <v>0.1</v>
      </c>
      <c r="S1699" s="10">
        <v>9.75</v>
      </c>
      <c r="T1699" s="4" t="s">
        <v>6864</v>
      </c>
      <c r="U1699">
        <v>75</v>
      </c>
      <c r="V1699">
        <v>68</v>
      </c>
      <c r="W1699">
        <v>70</v>
      </c>
      <c r="X1699">
        <v>75</v>
      </c>
      <c r="Y1699">
        <v>15</v>
      </c>
      <c r="Z1699">
        <v>0</v>
      </c>
      <c r="AA1699">
        <v>0</v>
      </c>
      <c r="AB1699">
        <v>0</v>
      </c>
      <c r="AC1699">
        <v>0</v>
      </c>
      <c r="AD1699">
        <v>32</v>
      </c>
      <c r="AE1699">
        <v>26</v>
      </c>
      <c r="AF1699">
        <v>58</v>
      </c>
      <c r="AH1699" s="1">
        <v>37427</v>
      </c>
      <c r="AI1699" s="1">
        <v>37535</v>
      </c>
      <c r="AJ1699" s="1">
        <v>37484</v>
      </c>
      <c r="AK1699" s="8">
        <v>13</v>
      </c>
      <c r="AM1699" s="12" t="s">
        <v>6866</v>
      </c>
    </row>
    <row r="1700" spans="1:39" x14ac:dyDescent="0.15">
      <c r="A1700" s="2" t="s">
        <v>6867</v>
      </c>
      <c r="B1700" s="2" t="s">
        <v>1133</v>
      </c>
      <c r="C1700" s="2">
        <v>135</v>
      </c>
      <c r="D1700" s="14" t="s">
        <v>6870</v>
      </c>
      <c r="E1700"/>
      <c r="F1700" t="s">
        <v>6871</v>
      </c>
      <c r="G1700" t="s">
        <v>4564</v>
      </c>
      <c r="H1700" t="s">
        <v>4565</v>
      </c>
      <c r="K1700" s="4">
        <v>97</v>
      </c>
      <c r="L1700" s="4" t="s">
        <v>4566</v>
      </c>
      <c r="M1700" s="9">
        <v>9780374525644</v>
      </c>
      <c r="N1700" t="s">
        <v>1073</v>
      </c>
      <c r="O1700" t="s">
        <v>3928</v>
      </c>
      <c r="P1700" t="s">
        <v>3928</v>
      </c>
      <c r="Q1700" s="10">
        <v>14</v>
      </c>
      <c r="R1700" s="11">
        <v>0.1</v>
      </c>
      <c r="S1700" s="10">
        <v>10.5</v>
      </c>
      <c r="T1700" s="4" t="s">
        <v>6864</v>
      </c>
      <c r="U1700">
        <v>75</v>
      </c>
      <c r="V1700">
        <v>68</v>
      </c>
      <c r="W1700">
        <v>142</v>
      </c>
      <c r="X1700">
        <v>150</v>
      </c>
      <c r="Y1700">
        <v>25</v>
      </c>
      <c r="Z1700">
        <v>0</v>
      </c>
      <c r="AA1700">
        <v>0</v>
      </c>
      <c r="AB1700">
        <v>0</v>
      </c>
      <c r="AC1700">
        <v>0</v>
      </c>
      <c r="AD1700">
        <v>100</v>
      </c>
      <c r="AE1700">
        <v>17</v>
      </c>
      <c r="AF1700">
        <v>117</v>
      </c>
      <c r="AH1700" s="1">
        <v>37427</v>
      </c>
      <c r="AI1700" s="1">
        <v>37535</v>
      </c>
      <c r="AJ1700" s="1">
        <v>37515</v>
      </c>
      <c r="AK1700" s="8">
        <v>14</v>
      </c>
      <c r="AM1700" s="12" t="s">
        <v>6866</v>
      </c>
    </row>
    <row r="1701" spans="1:39" x14ac:dyDescent="0.15">
      <c r="A1701" s="2" t="s">
        <v>6867</v>
      </c>
      <c r="B1701" s="2" t="s">
        <v>1133</v>
      </c>
      <c r="C1701" s="2">
        <v>135</v>
      </c>
      <c r="D1701" s="14" t="s">
        <v>6870</v>
      </c>
      <c r="E1701"/>
      <c r="F1701" t="s">
        <v>6871</v>
      </c>
      <c r="G1701" t="s">
        <v>6911</v>
      </c>
      <c r="H1701" t="s">
        <v>1066</v>
      </c>
      <c r="L1701" s="4" t="s">
        <v>1067</v>
      </c>
      <c r="M1701" s="9">
        <v>9780189999982</v>
      </c>
      <c r="N1701" t="s">
        <v>6914</v>
      </c>
      <c r="O1701" t="s">
        <v>6914</v>
      </c>
      <c r="P1701" t="s">
        <v>6914</v>
      </c>
      <c r="Q1701" s="10">
        <v>0</v>
      </c>
      <c r="R1701" s="11"/>
      <c r="S1701" s="10">
        <v>0</v>
      </c>
      <c r="T1701" s="4" t="s">
        <v>6864</v>
      </c>
      <c r="U1701">
        <v>75</v>
      </c>
      <c r="V1701">
        <v>68</v>
      </c>
      <c r="W1701">
        <v>0</v>
      </c>
      <c r="X1701">
        <v>4162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H1701" s="1">
        <v>37516</v>
      </c>
      <c r="AI1701" s="1">
        <v>37535</v>
      </c>
      <c r="AM1701" s="12" t="s">
        <v>6866</v>
      </c>
    </row>
    <row r="1702" spans="1:39" x14ac:dyDescent="0.15">
      <c r="A1702" s="2" t="s">
        <v>6867</v>
      </c>
      <c r="B1702" s="2" t="s">
        <v>1133</v>
      </c>
      <c r="C1702" s="2">
        <v>135</v>
      </c>
      <c r="D1702" s="14" t="s">
        <v>6870</v>
      </c>
      <c r="E1702"/>
      <c r="F1702" t="s">
        <v>6871</v>
      </c>
      <c r="G1702" t="s">
        <v>3903</v>
      </c>
      <c r="H1702" t="s">
        <v>6411</v>
      </c>
      <c r="K1702" s="4">
        <v>94</v>
      </c>
      <c r="L1702" s="4" t="s">
        <v>6412</v>
      </c>
      <c r="M1702" s="9">
        <v>9780812924121</v>
      </c>
      <c r="N1702" t="s">
        <v>6413</v>
      </c>
      <c r="O1702" t="s">
        <v>1998</v>
      </c>
      <c r="P1702" t="s">
        <v>1998</v>
      </c>
      <c r="Q1702" s="10">
        <v>16</v>
      </c>
      <c r="R1702" s="11">
        <v>0.1</v>
      </c>
      <c r="S1702" s="10">
        <v>12</v>
      </c>
      <c r="T1702" s="4" t="s">
        <v>6864</v>
      </c>
      <c r="U1702">
        <v>75</v>
      </c>
      <c r="V1702">
        <v>68</v>
      </c>
      <c r="W1702">
        <v>70</v>
      </c>
      <c r="X1702">
        <v>75</v>
      </c>
      <c r="Y1702">
        <v>15</v>
      </c>
      <c r="Z1702">
        <v>0</v>
      </c>
      <c r="AA1702">
        <v>0</v>
      </c>
      <c r="AB1702">
        <v>0</v>
      </c>
      <c r="AC1702">
        <v>0</v>
      </c>
      <c r="AD1702">
        <v>53</v>
      </c>
      <c r="AE1702">
        <v>3</v>
      </c>
      <c r="AF1702">
        <v>56</v>
      </c>
      <c r="AH1702" s="1">
        <v>37427</v>
      </c>
      <c r="AI1702" s="1">
        <v>37535</v>
      </c>
      <c r="AJ1702" s="1">
        <v>37477</v>
      </c>
      <c r="AK1702" s="8">
        <v>16</v>
      </c>
      <c r="AM1702" s="12" t="s">
        <v>6866</v>
      </c>
    </row>
    <row r="1703" spans="1:39" x14ac:dyDescent="0.15">
      <c r="A1703" s="2" t="s">
        <v>6867</v>
      </c>
      <c r="B1703" s="2" t="s">
        <v>1133</v>
      </c>
      <c r="C1703" s="2">
        <v>140</v>
      </c>
      <c r="D1703" s="14" t="s">
        <v>6870</v>
      </c>
      <c r="E1703"/>
      <c r="F1703" t="s">
        <v>321</v>
      </c>
      <c r="G1703" t="s">
        <v>2329</v>
      </c>
      <c r="H1703" t="s">
        <v>2330</v>
      </c>
      <c r="K1703" s="4">
        <v>99</v>
      </c>
      <c r="L1703" s="4" t="s">
        <v>2331</v>
      </c>
      <c r="M1703" s="9">
        <v>9781558492349</v>
      </c>
      <c r="N1703" t="s">
        <v>5284</v>
      </c>
      <c r="O1703" t="s">
        <v>5284</v>
      </c>
      <c r="P1703" t="s">
        <v>5284</v>
      </c>
      <c r="Q1703" s="10">
        <v>17.95</v>
      </c>
      <c r="R1703" s="11">
        <v>0.1</v>
      </c>
      <c r="S1703" s="10">
        <v>13.5</v>
      </c>
      <c r="T1703" s="4" t="s">
        <v>6864</v>
      </c>
      <c r="U1703">
        <v>120</v>
      </c>
      <c r="V1703">
        <v>135</v>
      </c>
      <c r="W1703">
        <v>120</v>
      </c>
      <c r="X1703">
        <v>120</v>
      </c>
      <c r="Y1703">
        <v>1</v>
      </c>
      <c r="Z1703">
        <v>0</v>
      </c>
      <c r="AA1703">
        <v>0</v>
      </c>
      <c r="AB1703">
        <v>0</v>
      </c>
      <c r="AC1703">
        <v>2</v>
      </c>
      <c r="AD1703">
        <v>98</v>
      </c>
      <c r="AE1703">
        <v>5</v>
      </c>
      <c r="AF1703">
        <v>103</v>
      </c>
      <c r="AH1703" s="1">
        <v>37405</v>
      </c>
      <c r="AI1703" s="1">
        <v>37535</v>
      </c>
      <c r="AJ1703" s="1">
        <v>37494</v>
      </c>
      <c r="AK1703" s="8" t="s">
        <v>1356</v>
      </c>
      <c r="AM1703" s="12" t="s">
        <v>6866</v>
      </c>
    </row>
    <row r="1704" spans="1:39" x14ac:dyDescent="0.15">
      <c r="A1704" s="2" t="s">
        <v>6867</v>
      </c>
      <c r="B1704" s="2" t="s">
        <v>1133</v>
      </c>
      <c r="C1704" s="2">
        <v>140</v>
      </c>
      <c r="D1704" s="14" t="s">
        <v>6870</v>
      </c>
      <c r="E1704"/>
      <c r="F1704" t="s">
        <v>321</v>
      </c>
      <c r="G1704" t="s">
        <v>6911</v>
      </c>
      <c r="H1704" t="s">
        <v>1066</v>
      </c>
      <c r="L1704" s="4" t="s">
        <v>1067</v>
      </c>
      <c r="M1704" s="9">
        <v>9780189999982</v>
      </c>
      <c r="N1704" t="s">
        <v>6914</v>
      </c>
      <c r="O1704" t="s">
        <v>6914</v>
      </c>
      <c r="P1704" t="s">
        <v>6914</v>
      </c>
      <c r="Q1704" s="10">
        <v>0</v>
      </c>
      <c r="R1704" s="11"/>
      <c r="S1704" s="10">
        <v>0</v>
      </c>
      <c r="T1704" s="4" t="s">
        <v>6864</v>
      </c>
      <c r="U1704">
        <v>120</v>
      </c>
      <c r="V1704">
        <v>135</v>
      </c>
      <c r="W1704">
        <v>0</v>
      </c>
      <c r="X1704">
        <v>4162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H1704" s="1">
        <v>37516</v>
      </c>
      <c r="AI1704" s="1">
        <v>37535</v>
      </c>
      <c r="AM1704" s="12" t="s">
        <v>6866</v>
      </c>
    </row>
    <row r="1705" spans="1:39" x14ac:dyDescent="0.15">
      <c r="A1705" s="2" t="s">
        <v>6867</v>
      </c>
      <c r="B1705" s="2" t="s">
        <v>1133</v>
      </c>
      <c r="C1705" s="2">
        <v>153</v>
      </c>
      <c r="D1705" s="14" t="s">
        <v>6870</v>
      </c>
      <c r="E1705"/>
      <c r="F1705" t="s">
        <v>1134</v>
      </c>
      <c r="G1705" t="s">
        <v>280</v>
      </c>
      <c r="H1705" t="s">
        <v>2083</v>
      </c>
      <c r="K1705" s="4">
        <v>90</v>
      </c>
      <c r="L1705" s="4" t="s">
        <v>2084</v>
      </c>
      <c r="M1705" s="9">
        <v>9780226018164</v>
      </c>
      <c r="N1705" t="s">
        <v>6896</v>
      </c>
      <c r="O1705" t="s">
        <v>6896</v>
      </c>
      <c r="P1705" t="s">
        <v>6896</v>
      </c>
      <c r="Q1705" s="10">
        <v>13</v>
      </c>
      <c r="R1705" s="11">
        <v>0.1</v>
      </c>
      <c r="S1705" s="10">
        <v>9.75</v>
      </c>
      <c r="T1705" s="4" t="s">
        <v>6864</v>
      </c>
      <c r="U1705">
        <v>70</v>
      </c>
      <c r="V1705">
        <v>32</v>
      </c>
      <c r="W1705">
        <v>46</v>
      </c>
      <c r="X1705">
        <v>70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52</v>
      </c>
      <c r="AE1705">
        <v>0</v>
      </c>
      <c r="AF1705">
        <v>52</v>
      </c>
      <c r="AH1705" s="1">
        <v>37469</v>
      </c>
      <c r="AI1705" s="1">
        <v>37535</v>
      </c>
      <c r="AJ1705" s="1">
        <v>37532</v>
      </c>
      <c r="AK1705" s="8">
        <v>13</v>
      </c>
      <c r="AM1705" s="12" t="s">
        <v>6866</v>
      </c>
    </row>
    <row r="1706" spans="1:39" x14ac:dyDescent="0.15">
      <c r="A1706" s="2" t="s">
        <v>6867</v>
      </c>
      <c r="B1706" s="2" t="s">
        <v>1133</v>
      </c>
      <c r="C1706" s="2">
        <v>153</v>
      </c>
      <c r="D1706" s="14" t="s">
        <v>6870</v>
      </c>
      <c r="E1706"/>
      <c r="F1706" t="s">
        <v>1134</v>
      </c>
      <c r="G1706" t="s">
        <v>4782</v>
      </c>
      <c r="H1706" t="s">
        <v>4783</v>
      </c>
      <c r="K1706" s="4">
        <v>99</v>
      </c>
      <c r="L1706" s="4" t="s">
        <v>4784</v>
      </c>
      <c r="M1706" s="9">
        <v>9780815710035</v>
      </c>
      <c r="N1706" t="s">
        <v>6599</v>
      </c>
      <c r="O1706" t="s">
        <v>6599</v>
      </c>
      <c r="P1706" t="s">
        <v>6599</v>
      </c>
      <c r="Q1706" s="10">
        <v>18.100000000000001</v>
      </c>
      <c r="R1706" s="11"/>
      <c r="S1706" s="10">
        <v>13.6</v>
      </c>
      <c r="T1706" s="4" t="s">
        <v>6864</v>
      </c>
      <c r="U1706">
        <v>70</v>
      </c>
      <c r="V1706">
        <v>32</v>
      </c>
      <c r="W1706">
        <v>43</v>
      </c>
      <c r="X1706">
        <v>70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44</v>
      </c>
      <c r="AE1706">
        <v>0</v>
      </c>
      <c r="AF1706">
        <v>44</v>
      </c>
      <c r="AH1706" s="1">
        <v>37469</v>
      </c>
      <c r="AI1706" s="1">
        <v>37535</v>
      </c>
      <c r="AJ1706" s="1">
        <v>37561</v>
      </c>
      <c r="AK1706" s="8" t="s">
        <v>4526</v>
      </c>
      <c r="AM1706" s="12" t="s">
        <v>6866</v>
      </c>
    </row>
    <row r="1707" spans="1:39" x14ac:dyDescent="0.15">
      <c r="A1707" s="2" t="s">
        <v>6867</v>
      </c>
      <c r="B1707" s="2" t="s">
        <v>1133</v>
      </c>
      <c r="C1707" s="2">
        <v>153</v>
      </c>
      <c r="D1707" s="14" t="s">
        <v>6870</v>
      </c>
      <c r="E1707"/>
      <c r="F1707" t="s">
        <v>1134</v>
      </c>
      <c r="G1707" t="s">
        <v>4165</v>
      </c>
      <c r="H1707" t="s">
        <v>4166</v>
      </c>
      <c r="K1707" s="4">
        <v>93</v>
      </c>
      <c r="L1707" s="4" t="s">
        <v>2992</v>
      </c>
      <c r="M1707" s="9">
        <v>9780140241372</v>
      </c>
      <c r="N1707" t="s">
        <v>3936</v>
      </c>
      <c r="O1707" t="s">
        <v>3936</v>
      </c>
      <c r="P1707" t="s">
        <v>3936</v>
      </c>
      <c r="Q1707" s="10">
        <v>13.95</v>
      </c>
      <c r="R1707" s="11">
        <v>0.1</v>
      </c>
      <c r="S1707" s="10">
        <v>10.5</v>
      </c>
      <c r="T1707" s="4" t="s">
        <v>6864</v>
      </c>
      <c r="U1707">
        <v>70</v>
      </c>
      <c r="V1707">
        <v>32</v>
      </c>
      <c r="W1707">
        <v>55</v>
      </c>
      <c r="X1707">
        <v>70</v>
      </c>
      <c r="Y1707">
        <v>7</v>
      </c>
      <c r="Z1707">
        <v>0</v>
      </c>
      <c r="AA1707">
        <v>0</v>
      </c>
      <c r="AB1707">
        <v>0</v>
      </c>
      <c r="AC1707">
        <v>0</v>
      </c>
      <c r="AD1707">
        <v>48</v>
      </c>
      <c r="AE1707">
        <v>0</v>
      </c>
      <c r="AF1707">
        <v>48</v>
      </c>
      <c r="AH1707" s="1">
        <v>37469</v>
      </c>
      <c r="AI1707" s="1">
        <v>37535</v>
      </c>
      <c r="AJ1707" s="1">
        <v>37481</v>
      </c>
      <c r="AK1707" s="8">
        <v>13.95</v>
      </c>
      <c r="AM1707" s="12" t="s">
        <v>6866</v>
      </c>
    </row>
    <row r="1708" spans="1:39" x14ac:dyDescent="0.15">
      <c r="A1708" s="2" t="s">
        <v>6867</v>
      </c>
      <c r="B1708" s="2" t="s">
        <v>1133</v>
      </c>
      <c r="C1708" s="2">
        <v>153</v>
      </c>
      <c r="D1708" s="14" t="s">
        <v>6870</v>
      </c>
      <c r="E1708"/>
      <c r="F1708" t="s">
        <v>1134</v>
      </c>
      <c r="G1708" t="s">
        <v>6911</v>
      </c>
      <c r="H1708" t="s">
        <v>1066</v>
      </c>
      <c r="L1708" s="4" t="s">
        <v>1067</v>
      </c>
      <c r="M1708" s="9">
        <v>9780189999982</v>
      </c>
      <c r="N1708" t="s">
        <v>6914</v>
      </c>
      <c r="O1708" t="s">
        <v>6914</v>
      </c>
      <c r="P1708" t="s">
        <v>6914</v>
      </c>
      <c r="Q1708" s="10">
        <v>0</v>
      </c>
      <c r="R1708" s="11"/>
      <c r="S1708" s="10">
        <v>0</v>
      </c>
      <c r="T1708" s="4" t="s">
        <v>6864</v>
      </c>
      <c r="U1708">
        <v>70</v>
      </c>
      <c r="V1708">
        <v>32</v>
      </c>
      <c r="W1708">
        <v>0</v>
      </c>
      <c r="X1708">
        <v>4162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H1708" s="1">
        <v>37516</v>
      </c>
      <c r="AI1708" s="1">
        <v>37535</v>
      </c>
      <c r="AM1708" s="12" t="s">
        <v>6866</v>
      </c>
    </row>
    <row r="1709" spans="1:39" x14ac:dyDescent="0.15">
      <c r="A1709" s="2" t="s">
        <v>6867</v>
      </c>
      <c r="B1709" s="2" t="s">
        <v>1133</v>
      </c>
      <c r="C1709" s="2">
        <v>154</v>
      </c>
      <c r="D1709" s="14" t="s">
        <v>6870</v>
      </c>
      <c r="E1709"/>
      <c r="F1709" t="s">
        <v>935</v>
      </c>
      <c r="G1709" t="s">
        <v>4548</v>
      </c>
      <c r="H1709" t="s">
        <v>4549</v>
      </c>
      <c r="K1709" s="4">
        <v>87</v>
      </c>
      <c r="L1709" s="4" t="s">
        <v>2993</v>
      </c>
      <c r="M1709" s="9">
        <v>9780813512310</v>
      </c>
      <c r="N1709" t="s">
        <v>4550</v>
      </c>
      <c r="O1709" t="s">
        <v>4550</v>
      </c>
      <c r="P1709" t="s">
        <v>4550</v>
      </c>
      <c r="Q1709" s="10">
        <v>20.3</v>
      </c>
      <c r="R1709" s="11"/>
      <c r="S1709" s="10">
        <v>15.25</v>
      </c>
      <c r="T1709" s="4" t="s">
        <v>6864</v>
      </c>
      <c r="U1709">
        <v>80</v>
      </c>
      <c r="V1709">
        <v>71</v>
      </c>
      <c r="W1709">
        <v>80</v>
      </c>
      <c r="X1709">
        <v>80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62</v>
      </c>
      <c r="AE1709">
        <v>0</v>
      </c>
      <c r="AF1709">
        <v>62</v>
      </c>
      <c r="AH1709" s="1">
        <v>37463</v>
      </c>
      <c r="AI1709" s="1">
        <v>37535</v>
      </c>
      <c r="AJ1709" s="1">
        <v>37482</v>
      </c>
      <c r="AK1709" s="8" t="s">
        <v>1122</v>
      </c>
      <c r="AM1709" s="12" t="s">
        <v>6866</v>
      </c>
    </row>
    <row r="1710" spans="1:39" x14ac:dyDescent="0.15">
      <c r="A1710" s="2" t="s">
        <v>6867</v>
      </c>
      <c r="B1710" s="2" t="s">
        <v>1133</v>
      </c>
      <c r="C1710" s="2">
        <v>154</v>
      </c>
      <c r="D1710" s="14" t="s">
        <v>6870</v>
      </c>
      <c r="E1710"/>
      <c r="F1710" t="s">
        <v>935</v>
      </c>
      <c r="G1710" t="s">
        <v>1023</v>
      </c>
      <c r="H1710" t="s">
        <v>92</v>
      </c>
      <c r="K1710" s="4">
        <v>97</v>
      </c>
      <c r="L1710" s="4" t="s">
        <v>93</v>
      </c>
      <c r="M1710" s="9">
        <v>9780674108837</v>
      </c>
      <c r="N1710" t="s">
        <v>2058</v>
      </c>
      <c r="O1710" t="s">
        <v>2059</v>
      </c>
      <c r="P1710" t="s">
        <v>2059</v>
      </c>
      <c r="Q1710" s="10">
        <v>14</v>
      </c>
      <c r="R1710" s="11">
        <v>0.1</v>
      </c>
      <c r="S1710" s="10">
        <v>10.5</v>
      </c>
      <c r="T1710" s="4" t="s">
        <v>6864</v>
      </c>
      <c r="U1710">
        <v>80</v>
      </c>
      <c r="V1710">
        <v>71</v>
      </c>
      <c r="W1710">
        <v>71</v>
      </c>
      <c r="X1710">
        <v>80</v>
      </c>
      <c r="Y1710">
        <v>5</v>
      </c>
      <c r="Z1710">
        <v>0</v>
      </c>
      <c r="AA1710">
        <v>0</v>
      </c>
      <c r="AB1710">
        <v>0</v>
      </c>
      <c r="AC1710">
        <v>0</v>
      </c>
      <c r="AD1710">
        <v>65</v>
      </c>
      <c r="AE1710">
        <v>1</v>
      </c>
      <c r="AF1710">
        <v>66</v>
      </c>
      <c r="AH1710" s="1">
        <v>37463</v>
      </c>
      <c r="AI1710" s="1">
        <v>37535</v>
      </c>
      <c r="AJ1710" s="1">
        <v>37477</v>
      </c>
      <c r="AK1710" s="8">
        <v>14</v>
      </c>
      <c r="AM1710" s="12" t="s">
        <v>6866</v>
      </c>
    </row>
    <row r="1711" spans="1:39" x14ac:dyDescent="0.15">
      <c r="A1711" s="2" t="s">
        <v>6867</v>
      </c>
      <c r="B1711" s="2" t="s">
        <v>1133</v>
      </c>
      <c r="C1711" s="2">
        <v>154</v>
      </c>
      <c r="D1711" s="14" t="s">
        <v>6870</v>
      </c>
      <c r="E1711"/>
      <c r="F1711" t="s">
        <v>935</v>
      </c>
      <c r="G1711" t="s">
        <v>4386</v>
      </c>
      <c r="H1711" t="s">
        <v>4387</v>
      </c>
      <c r="K1711" s="4">
        <v>1</v>
      </c>
      <c r="L1711" s="4" t="s">
        <v>4388</v>
      </c>
      <c r="M1711" s="9">
        <v>9780520232068</v>
      </c>
      <c r="N1711" t="s">
        <v>6921</v>
      </c>
      <c r="O1711" t="s">
        <v>6922</v>
      </c>
      <c r="P1711" t="s">
        <v>6922</v>
      </c>
      <c r="Q1711" s="10">
        <v>16.95</v>
      </c>
      <c r="R1711" s="11">
        <v>0.1</v>
      </c>
      <c r="S1711" s="10">
        <v>12.75</v>
      </c>
      <c r="T1711" s="4" t="s">
        <v>6864</v>
      </c>
      <c r="U1711">
        <v>80</v>
      </c>
      <c r="V1711">
        <v>71</v>
      </c>
      <c r="W1711">
        <v>70</v>
      </c>
      <c r="X1711">
        <v>80</v>
      </c>
      <c r="Y1711">
        <v>8</v>
      </c>
      <c r="Z1711">
        <v>0</v>
      </c>
      <c r="AA1711">
        <v>0</v>
      </c>
      <c r="AB1711">
        <v>0</v>
      </c>
      <c r="AC1711">
        <v>0</v>
      </c>
      <c r="AD1711">
        <v>63</v>
      </c>
      <c r="AE1711">
        <v>0</v>
      </c>
      <c r="AF1711">
        <v>63</v>
      </c>
      <c r="AH1711" s="1">
        <v>37463</v>
      </c>
      <c r="AI1711" s="1">
        <v>37535</v>
      </c>
      <c r="AK1711" s="8">
        <v>16.95</v>
      </c>
      <c r="AM1711" s="12" t="s">
        <v>6866</v>
      </c>
    </row>
    <row r="1712" spans="1:39" x14ac:dyDescent="0.15">
      <c r="A1712" s="2" t="s">
        <v>6867</v>
      </c>
      <c r="B1712" s="2" t="s">
        <v>1133</v>
      </c>
      <c r="C1712" s="2" t="s">
        <v>417</v>
      </c>
      <c r="D1712" s="14" t="s">
        <v>6870</v>
      </c>
      <c r="E1712"/>
      <c r="F1712" t="s">
        <v>418</v>
      </c>
      <c r="G1712" t="s">
        <v>419</v>
      </c>
      <c r="H1712" t="s">
        <v>420</v>
      </c>
      <c r="K1712" s="4">
        <v>2</v>
      </c>
      <c r="L1712" s="4" t="s">
        <v>421</v>
      </c>
      <c r="M1712" s="9">
        <v>9780202307152</v>
      </c>
      <c r="N1712" t="s">
        <v>422</v>
      </c>
      <c r="O1712" t="s">
        <v>422</v>
      </c>
      <c r="P1712" t="s">
        <v>422</v>
      </c>
      <c r="Q1712" s="10">
        <v>20.25</v>
      </c>
      <c r="R1712" s="11"/>
      <c r="S1712" s="10">
        <v>15.2</v>
      </c>
      <c r="T1712" s="4" t="s">
        <v>6864</v>
      </c>
      <c r="U1712">
        <v>70</v>
      </c>
      <c r="V1712">
        <v>70</v>
      </c>
      <c r="W1712">
        <v>72</v>
      </c>
      <c r="X1712">
        <v>90</v>
      </c>
      <c r="Y1712">
        <v>9</v>
      </c>
      <c r="Z1712">
        <v>0</v>
      </c>
      <c r="AA1712">
        <v>0</v>
      </c>
      <c r="AB1712">
        <v>0</v>
      </c>
      <c r="AC1712">
        <v>0</v>
      </c>
      <c r="AD1712">
        <v>63</v>
      </c>
      <c r="AE1712">
        <v>0</v>
      </c>
      <c r="AF1712">
        <v>63</v>
      </c>
      <c r="AH1712" s="1">
        <v>37456</v>
      </c>
      <c r="AI1712" s="1">
        <v>37535</v>
      </c>
      <c r="AJ1712" s="1">
        <v>37502</v>
      </c>
      <c r="AK1712" s="8" t="s">
        <v>316</v>
      </c>
      <c r="AM1712" s="12" t="s">
        <v>6866</v>
      </c>
    </row>
    <row r="1713" spans="1:39" x14ac:dyDescent="0.15">
      <c r="A1713" s="2" t="s">
        <v>6867</v>
      </c>
      <c r="B1713" s="2" t="s">
        <v>1133</v>
      </c>
      <c r="C1713" s="2" t="s">
        <v>417</v>
      </c>
      <c r="D1713" s="14" t="s">
        <v>6870</v>
      </c>
      <c r="E1713"/>
      <c r="F1713" t="s">
        <v>418</v>
      </c>
      <c r="G1713" t="s">
        <v>418</v>
      </c>
      <c r="H1713" t="s">
        <v>3286</v>
      </c>
      <c r="K1713" s="4">
        <v>2</v>
      </c>
      <c r="L1713" s="4" t="s">
        <v>3287</v>
      </c>
      <c r="M1713" s="9">
        <v>9780100718210</v>
      </c>
      <c r="N1713" t="s">
        <v>3921</v>
      </c>
      <c r="O1713" t="s">
        <v>3921</v>
      </c>
      <c r="P1713" t="s">
        <v>3921</v>
      </c>
      <c r="Q1713" s="10">
        <v>29.8</v>
      </c>
      <c r="R1713" s="11"/>
      <c r="S1713" s="10">
        <v>22.35</v>
      </c>
      <c r="T1713" s="4" t="s">
        <v>6864</v>
      </c>
      <c r="U1713">
        <v>70</v>
      </c>
      <c r="V1713">
        <v>70</v>
      </c>
      <c r="W1713">
        <v>0</v>
      </c>
      <c r="X1713">
        <v>70</v>
      </c>
      <c r="Y1713">
        <v>2</v>
      </c>
      <c r="Z1713">
        <v>0</v>
      </c>
      <c r="AA1713">
        <v>0</v>
      </c>
      <c r="AB1713">
        <v>0</v>
      </c>
      <c r="AC1713">
        <v>0</v>
      </c>
      <c r="AD1713">
        <v>65</v>
      </c>
      <c r="AE1713">
        <v>0</v>
      </c>
      <c r="AF1713">
        <v>65</v>
      </c>
      <c r="AH1713" s="1">
        <v>37487</v>
      </c>
      <c r="AI1713" s="1">
        <v>37535</v>
      </c>
      <c r="AJ1713" s="1">
        <v>37564</v>
      </c>
      <c r="AK1713" s="8" t="s">
        <v>3288</v>
      </c>
      <c r="AM1713" s="12" t="s">
        <v>6866</v>
      </c>
    </row>
    <row r="1714" spans="1:39" x14ac:dyDescent="0.15">
      <c r="A1714" s="2" t="s">
        <v>6867</v>
      </c>
      <c r="B1714" s="2" t="s">
        <v>1133</v>
      </c>
      <c r="C1714" s="2" t="s">
        <v>417</v>
      </c>
      <c r="D1714" s="14" t="s">
        <v>6870</v>
      </c>
      <c r="E1714"/>
      <c r="F1714" t="s">
        <v>418</v>
      </c>
      <c r="G1714" t="s">
        <v>418</v>
      </c>
      <c r="H1714" t="s">
        <v>4828</v>
      </c>
      <c r="K1714" s="4">
        <v>97</v>
      </c>
      <c r="L1714" s="4" t="s">
        <v>4829</v>
      </c>
      <c r="M1714" s="9">
        <v>9780691002514</v>
      </c>
      <c r="N1714" t="s">
        <v>6922</v>
      </c>
      <c r="O1714" t="s">
        <v>6922</v>
      </c>
      <c r="P1714" t="s">
        <v>6922</v>
      </c>
      <c r="Q1714" s="10">
        <v>22.95</v>
      </c>
      <c r="R1714" s="11"/>
      <c r="S1714" s="10">
        <v>17.25</v>
      </c>
      <c r="T1714" s="4" t="s">
        <v>6864</v>
      </c>
      <c r="U1714">
        <v>70</v>
      </c>
      <c r="V1714">
        <v>70</v>
      </c>
      <c r="W1714">
        <v>62</v>
      </c>
      <c r="X1714">
        <v>70</v>
      </c>
      <c r="Y1714">
        <v>12</v>
      </c>
      <c r="Z1714">
        <v>0</v>
      </c>
      <c r="AA1714">
        <v>0</v>
      </c>
      <c r="AB1714">
        <v>0</v>
      </c>
      <c r="AC1714">
        <v>0</v>
      </c>
      <c r="AD1714">
        <v>5</v>
      </c>
      <c r="AE1714">
        <v>3</v>
      </c>
      <c r="AF1714">
        <v>8</v>
      </c>
      <c r="AH1714" s="1">
        <v>37456</v>
      </c>
      <c r="AI1714" s="1">
        <v>37535</v>
      </c>
      <c r="AJ1714" s="1">
        <v>37490</v>
      </c>
      <c r="AK1714" s="8" t="s">
        <v>4830</v>
      </c>
      <c r="AM1714" s="12" t="s">
        <v>6866</v>
      </c>
    </row>
    <row r="1715" spans="1:39" x14ac:dyDescent="0.15">
      <c r="A1715" s="2" t="s">
        <v>6867</v>
      </c>
      <c r="B1715" s="2" t="s">
        <v>1133</v>
      </c>
      <c r="C1715" s="2" t="s">
        <v>2370</v>
      </c>
      <c r="D1715" s="14" t="s">
        <v>6870</v>
      </c>
      <c r="E1715"/>
      <c r="F1715" t="s">
        <v>2371</v>
      </c>
      <c r="G1715" t="s">
        <v>2372</v>
      </c>
      <c r="H1715" t="s">
        <v>2373</v>
      </c>
      <c r="K1715" s="4">
        <v>98</v>
      </c>
      <c r="L1715" s="4" t="s">
        <v>2374</v>
      </c>
      <c r="M1715" s="9">
        <v>9780521551410</v>
      </c>
      <c r="N1715" t="s">
        <v>4020</v>
      </c>
      <c r="O1715" t="s">
        <v>4020</v>
      </c>
      <c r="P1715" t="s">
        <v>4020</v>
      </c>
      <c r="Q1715" s="10">
        <v>24.55</v>
      </c>
      <c r="R1715" s="11"/>
      <c r="S1715" s="10">
        <v>18.45</v>
      </c>
      <c r="T1715" s="4" t="s">
        <v>6864</v>
      </c>
      <c r="U1715">
        <v>25</v>
      </c>
      <c r="V1715">
        <v>27</v>
      </c>
      <c r="W1715">
        <v>22</v>
      </c>
      <c r="X1715">
        <v>25</v>
      </c>
      <c r="Y1715">
        <v>3</v>
      </c>
      <c r="Z1715">
        <v>0</v>
      </c>
      <c r="AA1715">
        <v>3</v>
      </c>
      <c r="AB1715">
        <v>1</v>
      </c>
      <c r="AC1715">
        <v>4</v>
      </c>
      <c r="AD1715">
        <v>0</v>
      </c>
      <c r="AE1715">
        <v>20</v>
      </c>
      <c r="AF1715">
        <v>20</v>
      </c>
      <c r="AH1715" s="1">
        <v>37377</v>
      </c>
      <c r="AI1715" s="1">
        <v>37535</v>
      </c>
      <c r="AJ1715" s="1">
        <v>37524</v>
      </c>
      <c r="AK1715" s="8" t="s">
        <v>2375</v>
      </c>
      <c r="AM1715" s="12" t="s">
        <v>6866</v>
      </c>
    </row>
    <row r="1716" spans="1:39" x14ac:dyDescent="0.15">
      <c r="A1716" s="2" t="s">
        <v>6867</v>
      </c>
      <c r="B1716" s="2" t="s">
        <v>2066</v>
      </c>
      <c r="C1716" s="2">
        <v>183</v>
      </c>
      <c r="D1716" s="14" t="s">
        <v>6870</v>
      </c>
      <c r="E1716"/>
      <c r="F1716" t="s">
        <v>2068</v>
      </c>
      <c r="G1716" t="s">
        <v>3513</v>
      </c>
      <c r="H1716" t="s">
        <v>3514</v>
      </c>
      <c r="K1716" s="4">
        <v>2</v>
      </c>
      <c r="L1716" s="4" t="s">
        <v>3515</v>
      </c>
      <c r="M1716" s="9">
        <v>9780195154351</v>
      </c>
      <c r="N1716" t="s">
        <v>6875</v>
      </c>
      <c r="O1716" t="s">
        <v>6875</v>
      </c>
      <c r="P1716" t="s">
        <v>6875</v>
      </c>
      <c r="Q1716" s="10">
        <v>25</v>
      </c>
      <c r="R1716" s="11">
        <v>0.1</v>
      </c>
      <c r="S1716" s="10">
        <v>18.75</v>
      </c>
      <c r="T1716" s="4" t="s">
        <v>6864</v>
      </c>
      <c r="U1716">
        <v>37</v>
      </c>
      <c r="V1716">
        <v>26</v>
      </c>
      <c r="W1716">
        <v>35</v>
      </c>
      <c r="X1716">
        <v>37</v>
      </c>
      <c r="Y1716">
        <v>14</v>
      </c>
      <c r="Z1716">
        <v>0</v>
      </c>
      <c r="AA1716">
        <v>0</v>
      </c>
      <c r="AB1716">
        <v>0</v>
      </c>
      <c r="AC1716">
        <v>0</v>
      </c>
      <c r="AD1716">
        <v>14</v>
      </c>
      <c r="AE1716">
        <v>0</v>
      </c>
      <c r="AF1716">
        <v>14</v>
      </c>
      <c r="AH1716" s="1">
        <v>37509</v>
      </c>
      <c r="AI1716" s="1">
        <v>37535</v>
      </c>
      <c r="AJ1716" s="1">
        <v>37512</v>
      </c>
      <c r="AK1716" s="8">
        <v>25</v>
      </c>
      <c r="AM1716" s="12" t="s">
        <v>6866</v>
      </c>
    </row>
    <row r="1717" spans="1:39" x14ac:dyDescent="0.15">
      <c r="A1717" s="2" t="s">
        <v>6867</v>
      </c>
      <c r="B1717" s="2" t="s">
        <v>2066</v>
      </c>
      <c r="C1717" s="2" t="s">
        <v>4798</v>
      </c>
      <c r="D1717" s="14" t="s">
        <v>6870</v>
      </c>
      <c r="E1717"/>
      <c r="F1717" t="s">
        <v>6871</v>
      </c>
      <c r="G1717" t="s">
        <v>6911</v>
      </c>
      <c r="H1717" t="s">
        <v>1366</v>
      </c>
      <c r="L1717" s="4" t="s">
        <v>1367</v>
      </c>
      <c r="M1717" s="9">
        <v>9780189999975</v>
      </c>
      <c r="N1717" t="s">
        <v>6914</v>
      </c>
      <c r="O1717" t="s">
        <v>6914</v>
      </c>
      <c r="P1717" t="s">
        <v>6914</v>
      </c>
      <c r="Q1717" s="10">
        <v>0</v>
      </c>
      <c r="R1717" s="11"/>
      <c r="S1717" s="10">
        <v>0</v>
      </c>
      <c r="T1717" s="4" t="s">
        <v>6864</v>
      </c>
      <c r="U1717">
        <v>0</v>
      </c>
      <c r="V1717">
        <v>58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H1717" s="1">
        <v>37469</v>
      </c>
      <c r="AI1717" s="1">
        <v>37535</v>
      </c>
      <c r="AM1717" s="12" t="s">
        <v>6866</v>
      </c>
    </row>
    <row r="1718" spans="1:39" x14ac:dyDescent="0.15">
      <c r="A1718" s="2" t="s">
        <v>6867</v>
      </c>
      <c r="B1718" s="2" t="s">
        <v>2066</v>
      </c>
      <c r="C1718" s="2" t="s">
        <v>2067</v>
      </c>
      <c r="D1718" s="14">
        <v>450562</v>
      </c>
      <c r="E1718"/>
      <c r="F1718" t="s">
        <v>2068</v>
      </c>
      <c r="G1718" t="s">
        <v>1373</v>
      </c>
      <c r="H1718" t="s">
        <v>1374</v>
      </c>
      <c r="K1718" s="4">
        <v>91</v>
      </c>
      <c r="L1718" s="4" t="s">
        <v>1375</v>
      </c>
      <c r="M1718" s="9">
        <v>9780521447614</v>
      </c>
      <c r="N1718" t="s">
        <v>4020</v>
      </c>
      <c r="O1718" t="s">
        <v>4020</v>
      </c>
      <c r="P1718" t="s">
        <v>4020</v>
      </c>
      <c r="Q1718" s="10">
        <v>24.55</v>
      </c>
      <c r="R1718" s="11"/>
      <c r="S1718" s="10">
        <v>18.45</v>
      </c>
      <c r="T1718" s="4" t="s">
        <v>6864</v>
      </c>
      <c r="U1718">
        <v>24</v>
      </c>
      <c r="V1718">
        <v>13</v>
      </c>
      <c r="W1718">
        <v>19</v>
      </c>
      <c r="X1718">
        <v>24</v>
      </c>
      <c r="Y1718">
        <v>0</v>
      </c>
      <c r="Z1718">
        <v>0</v>
      </c>
      <c r="AA1718">
        <v>6</v>
      </c>
      <c r="AB1718">
        <v>0</v>
      </c>
      <c r="AC1718">
        <v>0</v>
      </c>
      <c r="AD1718">
        <v>0</v>
      </c>
      <c r="AE1718">
        <v>13</v>
      </c>
      <c r="AF1718">
        <v>13</v>
      </c>
      <c r="AH1718" s="1">
        <v>37462</v>
      </c>
      <c r="AI1718" s="1">
        <v>37535</v>
      </c>
      <c r="AJ1718" s="1">
        <v>37474</v>
      </c>
      <c r="AK1718" s="8" t="s">
        <v>2375</v>
      </c>
      <c r="AM1718" s="12" t="s">
        <v>6866</v>
      </c>
    </row>
    <row r="1719" spans="1:39" x14ac:dyDescent="0.15">
      <c r="A1719" s="2" t="s">
        <v>6867</v>
      </c>
      <c r="B1719" s="2" t="s">
        <v>2066</v>
      </c>
      <c r="C1719" s="2" t="s">
        <v>2067</v>
      </c>
      <c r="D1719" s="14">
        <v>450562</v>
      </c>
      <c r="E1719"/>
      <c r="F1719" t="s">
        <v>2068</v>
      </c>
      <c r="G1719" t="s">
        <v>2068</v>
      </c>
      <c r="H1719" t="s">
        <v>385</v>
      </c>
      <c r="K1719" s="4">
        <v>96</v>
      </c>
      <c r="L1719" s="4" t="s">
        <v>386</v>
      </c>
      <c r="M1719" s="9">
        <v>9780520204010</v>
      </c>
      <c r="N1719" t="s">
        <v>6921</v>
      </c>
      <c r="O1719" t="s">
        <v>6922</v>
      </c>
      <c r="P1719" t="s">
        <v>6922</v>
      </c>
      <c r="Q1719" s="10">
        <v>26.7</v>
      </c>
      <c r="R1719" s="11"/>
      <c r="S1719" s="10">
        <v>20.05</v>
      </c>
      <c r="T1719" s="4" t="s">
        <v>6864</v>
      </c>
      <c r="U1719">
        <v>24</v>
      </c>
      <c r="V1719">
        <v>13</v>
      </c>
      <c r="W1719">
        <v>19</v>
      </c>
      <c r="X1719">
        <v>24</v>
      </c>
      <c r="Y1719">
        <v>7</v>
      </c>
      <c r="Z1719">
        <v>0</v>
      </c>
      <c r="AA1719">
        <v>0</v>
      </c>
      <c r="AB1719">
        <v>0</v>
      </c>
      <c r="AC1719">
        <v>0</v>
      </c>
      <c r="AD1719">
        <v>12</v>
      </c>
      <c r="AE1719">
        <v>0</v>
      </c>
      <c r="AF1719">
        <v>12</v>
      </c>
      <c r="AH1719" s="1">
        <v>37462</v>
      </c>
      <c r="AI1719" s="1">
        <v>37535</v>
      </c>
      <c r="AJ1719" s="1">
        <v>37484</v>
      </c>
      <c r="AK1719" s="8" t="s">
        <v>387</v>
      </c>
      <c r="AM1719" s="12" t="s">
        <v>6866</v>
      </c>
    </row>
    <row r="1720" spans="1:39" x14ac:dyDescent="0.15">
      <c r="A1720" s="2" t="s">
        <v>6867</v>
      </c>
      <c r="B1720" s="2" t="s">
        <v>2066</v>
      </c>
      <c r="C1720" s="2" t="s">
        <v>2067</v>
      </c>
      <c r="D1720" s="14">
        <v>450562</v>
      </c>
      <c r="E1720"/>
      <c r="F1720" t="s">
        <v>2068</v>
      </c>
      <c r="G1720" t="s">
        <v>2068</v>
      </c>
      <c r="H1720" t="s">
        <v>4984</v>
      </c>
      <c r="K1720" s="4">
        <v>2</v>
      </c>
      <c r="L1720" s="4" t="s">
        <v>4985</v>
      </c>
      <c r="M1720" s="9">
        <v>9780521796729</v>
      </c>
      <c r="N1720" t="s">
        <v>4020</v>
      </c>
      <c r="O1720" t="s">
        <v>4020</v>
      </c>
      <c r="P1720" t="s">
        <v>4020</v>
      </c>
      <c r="Q1720" s="10">
        <v>23</v>
      </c>
      <c r="R1720" s="11">
        <v>0.1</v>
      </c>
      <c r="S1720" s="10">
        <v>17.25</v>
      </c>
      <c r="T1720" s="4" t="s">
        <v>6864</v>
      </c>
      <c r="U1720">
        <v>24</v>
      </c>
      <c r="V1720">
        <v>13</v>
      </c>
      <c r="W1720">
        <v>19</v>
      </c>
      <c r="X1720">
        <v>24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10</v>
      </c>
      <c r="AE1720">
        <v>0</v>
      </c>
      <c r="AF1720">
        <v>10</v>
      </c>
      <c r="AH1720" s="1">
        <v>37462</v>
      </c>
      <c r="AI1720" s="1">
        <v>37535</v>
      </c>
      <c r="AJ1720" s="1">
        <v>37482</v>
      </c>
      <c r="AK1720" s="8" t="s">
        <v>4986</v>
      </c>
      <c r="AM1720" s="12" t="s">
        <v>6866</v>
      </c>
    </row>
    <row r="1721" spans="1:39" x14ac:dyDescent="0.15">
      <c r="A1721" s="2" t="s">
        <v>6867</v>
      </c>
      <c r="B1721" s="2" t="s">
        <v>2066</v>
      </c>
      <c r="C1721" s="2" t="s">
        <v>2067</v>
      </c>
      <c r="D1721" s="14">
        <v>450562</v>
      </c>
      <c r="E1721"/>
      <c r="F1721" t="s">
        <v>2068</v>
      </c>
      <c r="G1721" t="s">
        <v>1092</v>
      </c>
      <c r="H1721" t="s">
        <v>2069</v>
      </c>
      <c r="I1721" s="4">
        <v>4</v>
      </c>
      <c r="K1721" s="4">
        <v>1</v>
      </c>
      <c r="L1721" s="4" t="s">
        <v>2070</v>
      </c>
      <c r="M1721" s="9">
        <v>9780312208288</v>
      </c>
      <c r="N1721" t="s">
        <v>4027</v>
      </c>
      <c r="O1721" t="s">
        <v>3928</v>
      </c>
      <c r="P1721" t="s">
        <v>3928</v>
      </c>
      <c r="Q1721" s="10">
        <v>42</v>
      </c>
      <c r="R1721" s="11"/>
      <c r="S1721" s="10">
        <v>31.5</v>
      </c>
      <c r="T1721" s="4" t="s">
        <v>6864</v>
      </c>
      <c r="U1721">
        <v>24</v>
      </c>
      <c r="V1721">
        <v>13</v>
      </c>
      <c r="W1721">
        <v>19</v>
      </c>
      <c r="X1721">
        <v>24</v>
      </c>
      <c r="Y1721">
        <v>0</v>
      </c>
      <c r="Z1721">
        <v>0</v>
      </c>
      <c r="AA1721">
        <v>0</v>
      </c>
      <c r="AB1721">
        <v>0</v>
      </c>
      <c r="AC1721">
        <v>2</v>
      </c>
      <c r="AD1721">
        <v>12</v>
      </c>
      <c r="AE1721">
        <v>0</v>
      </c>
      <c r="AF1721">
        <v>12</v>
      </c>
      <c r="AH1721" s="1">
        <v>37462</v>
      </c>
      <c r="AI1721" s="1">
        <v>37535</v>
      </c>
      <c r="AJ1721" s="1">
        <v>37482</v>
      </c>
      <c r="AK1721" s="8" t="s">
        <v>2071</v>
      </c>
      <c r="AM1721" s="12" t="s">
        <v>6866</v>
      </c>
    </row>
    <row r="1722" spans="1:39" x14ac:dyDescent="0.15">
      <c r="A1722" s="2" t="s">
        <v>6867</v>
      </c>
      <c r="B1722" s="2" t="s">
        <v>2066</v>
      </c>
      <c r="C1722" s="2" t="s">
        <v>5166</v>
      </c>
      <c r="D1722" s="14" t="s">
        <v>6870</v>
      </c>
      <c r="E1722"/>
      <c r="F1722" t="s">
        <v>6871</v>
      </c>
      <c r="G1722" t="s">
        <v>406</v>
      </c>
      <c r="H1722" t="s">
        <v>407</v>
      </c>
      <c r="K1722" s="4">
        <v>0</v>
      </c>
      <c r="L1722" s="4" t="s">
        <v>408</v>
      </c>
      <c r="M1722" s="9">
        <v>9780684853789</v>
      </c>
      <c r="N1722" t="s">
        <v>2680</v>
      </c>
      <c r="O1722" t="s">
        <v>5368</v>
      </c>
      <c r="P1722" t="s">
        <v>5368</v>
      </c>
      <c r="Q1722" s="10">
        <v>14</v>
      </c>
      <c r="R1722" s="11">
        <v>0.1</v>
      </c>
      <c r="S1722" s="10">
        <v>10.5</v>
      </c>
      <c r="T1722" s="4" t="s">
        <v>6864</v>
      </c>
      <c r="U1722">
        <v>40</v>
      </c>
      <c r="V1722">
        <v>47</v>
      </c>
      <c r="W1722">
        <v>40</v>
      </c>
      <c r="X1722">
        <v>40</v>
      </c>
      <c r="Y1722">
        <v>0</v>
      </c>
      <c r="Z1722">
        <v>0</v>
      </c>
      <c r="AA1722">
        <v>35</v>
      </c>
      <c r="AB1722">
        <v>0</v>
      </c>
      <c r="AC1722">
        <v>0</v>
      </c>
      <c r="AD1722">
        <v>0</v>
      </c>
      <c r="AE1722">
        <v>5</v>
      </c>
      <c r="AF1722">
        <v>5</v>
      </c>
      <c r="AH1722" s="1">
        <v>37526</v>
      </c>
      <c r="AI1722" s="1">
        <v>37535</v>
      </c>
      <c r="AJ1722" s="1">
        <v>37531</v>
      </c>
      <c r="AK1722" s="8">
        <v>14</v>
      </c>
      <c r="AM1722" s="12" t="s">
        <v>6866</v>
      </c>
    </row>
    <row r="1723" spans="1:39" x14ac:dyDescent="0.15">
      <c r="A1723" s="2" t="s">
        <v>6867</v>
      </c>
      <c r="B1723" s="2" t="s">
        <v>2066</v>
      </c>
      <c r="C1723" s="2" t="s">
        <v>5166</v>
      </c>
      <c r="D1723" s="14" t="s">
        <v>6870</v>
      </c>
      <c r="E1723"/>
      <c r="F1723" t="s">
        <v>6871</v>
      </c>
      <c r="G1723" t="s">
        <v>3083</v>
      </c>
      <c r="H1723" t="s">
        <v>3084</v>
      </c>
      <c r="K1723" s="4">
        <v>0</v>
      </c>
      <c r="L1723" s="4" t="s">
        <v>3085</v>
      </c>
      <c r="M1723" s="9">
        <v>9780060956660</v>
      </c>
      <c r="N1723" t="s">
        <v>1938</v>
      </c>
      <c r="O1723" t="s">
        <v>1938</v>
      </c>
      <c r="P1723" t="s">
        <v>1938</v>
      </c>
      <c r="Q1723" s="10">
        <v>20</v>
      </c>
      <c r="R1723" s="11">
        <v>0.1</v>
      </c>
      <c r="S1723" s="10">
        <v>15</v>
      </c>
      <c r="T1723" s="4" t="s">
        <v>6864</v>
      </c>
      <c r="U1723">
        <v>40</v>
      </c>
      <c r="V1723">
        <v>47</v>
      </c>
      <c r="W1723">
        <v>40</v>
      </c>
      <c r="X1723">
        <v>40</v>
      </c>
      <c r="Y1723">
        <v>33</v>
      </c>
      <c r="Z1723">
        <v>0</v>
      </c>
      <c r="AA1723">
        <v>1</v>
      </c>
      <c r="AB1723">
        <v>0</v>
      </c>
      <c r="AC1723">
        <v>0</v>
      </c>
      <c r="AD1723">
        <v>3</v>
      </c>
      <c r="AE1723">
        <v>3</v>
      </c>
      <c r="AF1723">
        <v>6</v>
      </c>
      <c r="AH1723" s="1">
        <v>37526</v>
      </c>
      <c r="AI1723" s="1">
        <v>37535</v>
      </c>
      <c r="AJ1723" s="1">
        <v>37531</v>
      </c>
      <c r="AK1723" s="8">
        <v>20</v>
      </c>
      <c r="AM1723" s="12" t="s">
        <v>6866</v>
      </c>
    </row>
    <row r="1724" spans="1:39" x14ac:dyDescent="0.15">
      <c r="A1724" s="2" t="s">
        <v>6867</v>
      </c>
      <c r="B1724" s="2" t="s">
        <v>2066</v>
      </c>
      <c r="C1724" s="2" t="s">
        <v>5166</v>
      </c>
      <c r="D1724" s="14" t="s">
        <v>6870</v>
      </c>
      <c r="E1724"/>
      <c r="F1724" t="s">
        <v>6871</v>
      </c>
      <c r="G1724" t="s">
        <v>6911</v>
      </c>
      <c r="H1724" t="s">
        <v>1366</v>
      </c>
      <c r="L1724" s="4" t="s">
        <v>1367</v>
      </c>
      <c r="M1724" s="9">
        <v>9780189999975</v>
      </c>
      <c r="N1724" t="s">
        <v>6914</v>
      </c>
      <c r="O1724" t="s">
        <v>6914</v>
      </c>
      <c r="P1724" t="s">
        <v>6914</v>
      </c>
      <c r="Q1724" s="10">
        <v>0</v>
      </c>
      <c r="R1724" s="11"/>
      <c r="S1724" s="10">
        <v>0</v>
      </c>
      <c r="T1724" s="4" t="s">
        <v>6864</v>
      </c>
      <c r="U1724">
        <v>0</v>
      </c>
      <c r="V1724">
        <v>47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H1724" s="1">
        <v>37468</v>
      </c>
      <c r="AI1724" s="1">
        <v>37535</v>
      </c>
      <c r="AM1724" s="12" t="s">
        <v>6866</v>
      </c>
    </row>
    <row r="1725" spans="1:39" x14ac:dyDescent="0.15">
      <c r="A1725" s="2" t="s">
        <v>6867</v>
      </c>
      <c r="B1725" s="2" t="s">
        <v>2066</v>
      </c>
      <c r="C1725" s="2" t="s">
        <v>5166</v>
      </c>
      <c r="D1725" s="14" t="s">
        <v>6870</v>
      </c>
      <c r="E1725"/>
      <c r="F1725" t="s">
        <v>6871</v>
      </c>
      <c r="G1725" t="s">
        <v>3367</v>
      </c>
      <c r="H1725" t="s">
        <v>3368</v>
      </c>
      <c r="K1725" s="4">
        <v>1</v>
      </c>
      <c r="L1725" s="4" t="s">
        <v>6404</v>
      </c>
      <c r="M1725" s="9">
        <v>9780674007246</v>
      </c>
      <c r="N1725" t="s">
        <v>2058</v>
      </c>
      <c r="O1725" t="s">
        <v>2059</v>
      </c>
      <c r="P1725" t="s">
        <v>2059</v>
      </c>
      <c r="Q1725" s="10">
        <v>20.25</v>
      </c>
      <c r="R1725" s="11"/>
      <c r="S1725" s="10">
        <v>15.2</v>
      </c>
      <c r="T1725" s="4" t="s">
        <v>6864</v>
      </c>
      <c r="U1725">
        <v>40</v>
      </c>
      <c r="V1725">
        <v>47</v>
      </c>
      <c r="W1725">
        <v>40</v>
      </c>
      <c r="X1725">
        <v>40</v>
      </c>
      <c r="Y1725">
        <v>40</v>
      </c>
      <c r="Z1725">
        <v>0</v>
      </c>
      <c r="AA1725">
        <v>0</v>
      </c>
      <c r="AB1725">
        <v>0</v>
      </c>
      <c r="AC1725">
        <v>0</v>
      </c>
      <c r="AD1725">
        <v>6</v>
      </c>
      <c r="AE1725">
        <v>0</v>
      </c>
      <c r="AF1725">
        <v>6</v>
      </c>
      <c r="AH1725" s="1">
        <v>37526</v>
      </c>
      <c r="AI1725" s="1">
        <v>37535</v>
      </c>
      <c r="AJ1725" s="1">
        <v>37532</v>
      </c>
      <c r="AK1725" s="8" t="s">
        <v>6405</v>
      </c>
      <c r="AM1725" s="12" t="s">
        <v>6866</v>
      </c>
    </row>
    <row r="1726" spans="1:39" x14ac:dyDescent="0.15">
      <c r="A1726" s="2" t="s">
        <v>6867</v>
      </c>
      <c r="B1726" s="2" t="s">
        <v>2066</v>
      </c>
      <c r="C1726" s="2" t="s">
        <v>5166</v>
      </c>
      <c r="D1726" s="14" t="s">
        <v>6870</v>
      </c>
      <c r="E1726"/>
      <c r="F1726" t="s">
        <v>6871</v>
      </c>
      <c r="G1726" t="s">
        <v>5167</v>
      </c>
      <c r="H1726" t="s">
        <v>5168</v>
      </c>
      <c r="K1726" s="4">
        <v>0</v>
      </c>
      <c r="L1726" s="4" t="s">
        <v>5169</v>
      </c>
      <c r="M1726" s="9">
        <v>9780801487279</v>
      </c>
      <c r="N1726" t="s">
        <v>5170</v>
      </c>
      <c r="O1726" t="s">
        <v>5170</v>
      </c>
      <c r="P1726" t="s">
        <v>5170</v>
      </c>
      <c r="Q1726" s="10">
        <v>14.95</v>
      </c>
      <c r="R1726" s="11">
        <v>0.1</v>
      </c>
      <c r="S1726" s="10">
        <v>11.25</v>
      </c>
      <c r="T1726" s="4" t="s">
        <v>6864</v>
      </c>
      <c r="U1726">
        <v>40</v>
      </c>
      <c r="V1726">
        <v>47</v>
      </c>
      <c r="W1726">
        <v>40</v>
      </c>
      <c r="X1726">
        <v>40</v>
      </c>
      <c r="Y1726">
        <v>40</v>
      </c>
      <c r="Z1726">
        <v>0</v>
      </c>
      <c r="AA1726">
        <v>2</v>
      </c>
      <c r="AB1726">
        <v>0</v>
      </c>
      <c r="AC1726">
        <v>0</v>
      </c>
      <c r="AD1726">
        <v>5</v>
      </c>
      <c r="AE1726">
        <v>0</v>
      </c>
      <c r="AF1726">
        <v>5</v>
      </c>
      <c r="AH1726" s="1">
        <v>37526</v>
      </c>
      <c r="AI1726" s="1">
        <v>37577</v>
      </c>
      <c r="AJ1726" s="1">
        <v>37559</v>
      </c>
      <c r="AK1726" s="8">
        <v>14.95</v>
      </c>
      <c r="AM1726" s="12" t="s">
        <v>6866</v>
      </c>
    </row>
    <row r="1727" spans="1:39" x14ac:dyDescent="0.15">
      <c r="A1727" s="2" t="s">
        <v>6867</v>
      </c>
      <c r="B1727" s="2" t="s">
        <v>2532</v>
      </c>
      <c r="C1727" s="2">
        <v>208</v>
      </c>
      <c r="D1727" s="14" t="s">
        <v>6870</v>
      </c>
      <c r="E1727"/>
      <c r="F1727" t="s">
        <v>2533</v>
      </c>
      <c r="G1727" t="s">
        <v>1701</v>
      </c>
      <c r="H1727" t="s">
        <v>4228</v>
      </c>
      <c r="I1727" s="4">
        <v>3</v>
      </c>
      <c r="K1727" s="4">
        <v>2</v>
      </c>
      <c r="L1727" s="4" t="s">
        <v>4229</v>
      </c>
      <c r="M1727" s="9">
        <v>9780759101487</v>
      </c>
      <c r="N1727" t="s">
        <v>6403</v>
      </c>
      <c r="O1727" t="s">
        <v>6403</v>
      </c>
      <c r="P1727" t="s">
        <v>6403</v>
      </c>
      <c r="Q1727" s="10">
        <v>47.95</v>
      </c>
      <c r="R1727" s="11"/>
      <c r="S1727" s="10">
        <v>36</v>
      </c>
      <c r="T1727" s="4" t="s">
        <v>6883</v>
      </c>
      <c r="U1727">
        <v>20</v>
      </c>
      <c r="V1727">
        <v>9</v>
      </c>
      <c r="W1727">
        <v>4</v>
      </c>
      <c r="X1727">
        <v>20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</v>
      </c>
      <c r="AE1727">
        <v>0</v>
      </c>
      <c r="AF1727">
        <v>2</v>
      </c>
      <c r="AH1727" s="1">
        <v>37529</v>
      </c>
      <c r="AI1727" s="1">
        <v>37535</v>
      </c>
      <c r="AJ1727" s="1">
        <v>37532</v>
      </c>
      <c r="AK1727" s="8" t="s">
        <v>4230</v>
      </c>
      <c r="AM1727" s="12" t="s">
        <v>6866</v>
      </c>
    </row>
    <row r="1728" spans="1:39" x14ac:dyDescent="0.15">
      <c r="A1728" s="2" t="s">
        <v>6867</v>
      </c>
      <c r="B1728" s="2" t="s">
        <v>2532</v>
      </c>
      <c r="C1728" s="2">
        <v>208</v>
      </c>
      <c r="D1728" s="14" t="s">
        <v>6870</v>
      </c>
      <c r="E1728"/>
      <c r="F1728" t="s">
        <v>2533</v>
      </c>
      <c r="G1728" t="s">
        <v>2534</v>
      </c>
      <c r="H1728" t="s">
        <v>2535</v>
      </c>
      <c r="K1728" s="4">
        <v>95</v>
      </c>
      <c r="L1728" s="4" t="s">
        <v>2536</v>
      </c>
      <c r="M1728" s="9">
        <v>9780226206813</v>
      </c>
      <c r="N1728" t="s">
        <v>6896</v>
      </c>
      <c r="O1728" t="s">
        <v>6896</v>
      </c>
      <c r="P1728" t="s">
        <v>6896</v>
      </c>
      <c r="Q1728" s="10">
        <v>13</v>
      </c>
      <c r="R1728" s="11"/>
      <c r="S1728" s="10">
        <v>9.75</v>
      </c>
      <c r="T1728" s="4" t="s">
        <v>6864</v>
      </c>
      <c r="U1728">
        <v>20</v>
      </c>
      <c r="V1728">
        <v>9</v>
      </c>
      <c r="W1728">
        <v>19</v>
      </c>
      <c r="X1728">
        <v>20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3</v>
      </c>
      <c r="AE1728">
        <v>1</v>
      </c>
      <c r="AF1728">
        <v>4</v>
      </c>
      <c r="AH1728" s="1">
        <v>37529</v>
      </c>
      <c r="AI1728" s="1">
        <v>37535</v>
      </c>
      <c r="AJ1728" s="1">
        <v>37532</v>
      </c>
      <c r="AK1728" s="8">
        <v>13</v>
      </c>
      <c r="AM1728" s="12" t="s">
        <v>6866</v>
      </c>
    </row>
    <row r="1729" spans="1:39" x14ac:dyDescent="0.15">
      <c r="A1729" s="2" t="s">
        <v>6867</v>
      </c>
      <c r="B1729" s="2" t="s">
        <v>2532</v>
      </c>
      <c r="C1729" s="2">
        <v>208</v>
      </c>
      <c r="D1729" s="14" t="s">
        <v>6870</v>
      </c>
      <c r="E1729"/>
      <c r="F1729" t="s">
        <v>2533</v>
      </c>
      <c r="G1729" t="s">
        <v>1249</v>
      </c>
      <c r="H1729" t="s">
        <v>1250</v>
      </c>
      <c r="I1729" s="4">
        <v>3</v>
      </c>
      <c r="K1729" s="4">
        <v>95</v>
      </c>
      <c r="L1729" s="4" t="s">
        <v>1251</v>
      </c>
      <c r="M1729" s="9">
        <v>9780534247805</v>
      </c>
      <c r="N1729" t="s">
        <v>3888</v>
      </c>
      <c r="O1729" t="s">
        <v>3888</v>
      </c>
      <c r="P1729" t="s">
        <v>3888</v>
      </c>
      <c r="Q1729" s="10">
        <v>35.700000000000003</v>
      </c>
      <c r="R1729" s="11"/>
      <c r="S1729" s="10">
        <v>26.8</v>
      </c>
      <c r="T1729" s="4" t="s">
        <v>6864</v>
      </c>
      <c r="U1729">
        <v>20</v>
      </c>
      <c r="V1729">
        <v>9</v>
      </c>
      <c r="W1729">
        <v>46</v>
      </c>
      <c r="X1729">
        <v>50</v>
      </c>
      <c r="Y1729">
        <v>8</v>
      </c>
      <c r="Z1729">
        <v>0</v>
      </c>
      <c r="AA1729">
        <v>8</v>
      </c>
      <c r="AB1729">
        <v>0</v>
      </c>
      <c r="AC1729">
        <v>6</v>
      </c>
      <c r="AD1729">
        <v>10</v>
      </c>
      <c r="AE1729">
        <v>22</v>
      </c>
      <c r="AF1729">
        <v>32</v>
      </c>
      <c r="AH1729" s="1">
        <v>37510</v>
      </c>
      <c r="AI1729" s="1">
        <v>37535</v>
      </c>
      <c r="AJ1729" s="1">
        <v>37517</v>
      </c>
      <c r="AK1729" s="8" t="s">
        <v>2426</v>
      </c>
      <c r="AM1729" s="12" t="s">
        <v>6866</v>
      </c>
    </row>
    <row r="1730" spans="1:39" x14ac:dyDescent="0.15">
      <c r="A1730" s="2" t="s">
        <v>6867</v>
      </c>
      <c r="B1730" s="2" t="s">
        <v>2532</v>
      </c>
      <c r="C1730" s="2">
        <v>227</v>
      </c>
      <c r="D1730" s="14" t="s">
        <v>6870</v>
      </c>
      <c r="E1730"/>
      <c r="F1730" t="s">
        <v>6192</v>
      </c>
      <c r="G1730" t="s">
        <v>3093</v>
      </c>
      <c r="H1730" t="s">
        <v>3094</v>
      </c>
      <c r="K1730" s="4">
        <v>97</v>
      </c>
      <c r="L1730" s="4" t="s">
        <v>3095</v>
      </c>
      <c r="M1730" s="9">
        <v>9780520087606</v>
      </c>
      <c r="N1730" t="s">
        <v>6921</v>
      </c>
      <c r="O1730" t="s">
        <v>6921</v>
      </c>
      <c r="P1730" t="s">
        <v>6922</v>
      </c>
      <c r="Q1730" s="10">
        <v>37.299999999999997</v>
      </c>
      <c r="R1730" s="11"/>
      <c r="S1730" s="10">
        <v>28</v>
      </c>
      <c r="T1730" s="4" t="s">
        <v>6864</v>
      </c>
      <c r="U1730">
        <v>12</v>
      </c>
      <c r="V1730">
        <v>7</v>
      </c>
      <c r="W1730">
        <v>12</v>
      </c>
      <c r="X1730">
        <v>24</v>
      </c>
      <c r="Y1730">
        <v>5</v>
      </c>
      <c r="Z1730">
        <v>0</v>
      </c>
      <c r="AA1730">
        <v>3</v>
      </c>
      <c r="AB1730">
        <v>0</v>
      </c>
      <c r="AC1730">
        <v>0</v>
      </c>
      <c r="AD1730">
        <v>0</v>
      </c>
      <c r="AE1730">
        <v>4</v>
      </c>
      <c r="AF1730">
        <v>4</v>
      </c>
      <c r="AH1730" s="1">
        <v>37424</v>
      </c>
      <c r="AI1730" s="1">
        <v>37535</v>
      </c>
      <c r="AJ1730" s="1">
        <v>37477</v>
      </c>
      <c r="AK1730" s="8" t="s">
        <v>3591</v>
      </c>
      <c r="AM1730" s="12" t="s">
        <v>6866</v>
      </c>
    </row>
    <row r="1731" spans="1:39" x14ac:dyDescent="0.15">
      <c r="A1731" s="2" t="s">
        <v>6867</v>
      </c>
      <c r="B1731" s="2" t="s">
        <v>2532</v>
      </c>
      <c r="C1731" s="2">
        <v>227</v>
      </c>
      <c r="D1731" s="14" t="s">
        <v>6870</v>
      </c>
      <c r="E1731"/>
      <c r="F1731" t="s">
        <v>6192</v>
      </c>
      <c r="G1731" t="s">
        <v>526</v>
      </c>
      <c r="H1731" t="s">
        <v>527</v>
      </c>
      <c r="K1731" s="4">
        <v>97</v>
      </c>
      <c r="L1731" s="4" t="s">
        <v>528</v>
      </c>
      <c r="M1731" s="9">
        <v>9780807010396</v>
      </c>
      <c r="N1731" t="s">
        <v>529</v>
      </c>
      <c r="O1731" t="s">
        <v>5236</v>
      </c>
      <c r="P1731" t="s">
        <v>5236</v>
      </c>
      <c r="Q1731" s="10">
        <v>16</v>
      </c>
      <c r="R1731" s="11">
        <v>0.1</v>
      </c>
      <c r="S1731" s="10">
        <v>12</v>
      </c>
      <c r="T1731" s="4" t="s">
        <v>6864</v>
      </c>
      <c r="U1731">
        <v>12</v>
      </c>
      <c r="V1731">
        <v>7</v>
      </c>
      <c r="W1731">
        <v>11</v>
      </c>
      <c r="X1731">
        <v>24</v>
      </c>
      <c r="Y1731">
        <v>0</v>
      </c>
      <c r="Z1731">
        <v>0</v>
      </c>
      <c r="AA1731">
        <v>2</v>
      </c>
      <c r="AB1731">
        <v>0</v>
      </c>
      <c r="AC1731">
        <v>0</v>
      </c>
      <c r="AD1731">
        <v>1</v>
      </c>
      <c r="AE1731">
        <v>8</v>
      </c>
      <c r="AF1731">
        <v>9</v>
      </c>
      <c r="AH1731" s="1">
        <v>37424</v>
      </c>
      <c r="AI1731" s="1">
        <v>37535</v>
      </c>
      <c r="AJ1731" s="1">
        <v>37477</v>
      </c>
      <c r="AK1731" s="8">
        <v>16</v>
      </c>
      <c r="AM1731" s="12" t="s">
        <v>6866</v>
      </c>
    </row>
    <row r="1732" spans="1:39" x14ac:dyDescent="0.15">
      <c r="A1732" s="2" t="s">
        <v>6867</v>
      </c>
      <c r="B1732" s="2" t="s">
        <v>2532</v>
      </c>
      <c r="C1732" s="2">
        <v>227</v>
      </c>
      <c r="D1732" s="14" t="s">
        <v>6870</v>
      </c>
      <c r="E1732"/>
      <c r="F1732" t="s">
        <v>6192</v>
      </c>
      <c r="G1732" t="s">
        <v>2690</v>
      </c>
      <c r="H1732" t="s">
        <v>2691</v>
      </c>
      <c r="K1732" s="4">
        <v>68</v>
      </c>
      <c r="L1732" s="4" t="s">
        <v>2692</v>
      </c>
      <c r="M1732" s="9">
        <v>9780671727918</v>
      </c>
      <c r="N1732" t="s">
        <v>5368</v>
      </c>
      <c r="O1732" t="s">
        <v>5368</v>
      </c>
      <c r="P1732" t="s">
        <v>5368</v>
      </c>
      <c r="Q1732" s="10">
        <v>6.99</v>
      </c>
      <c r="R1732" s="11">
        <v>0.1</v>
      </c>
      <c r="S1732" s="10">
        <v>5.25</v>
      </c>
      <c r="T1732" s="4" t="s">
        <v>6883</v>
      </c>
      <c r="U1732">
        <v>12</v>
      </c>
      <c r="V1732">
        <v>7</v>
      </c>
      <c r="W1732">
        <v>9</v>
      </c>
      <c r="X1732">
        <v>24</v>
      </c>
      <c r="Y1732">
        <v>14</v>
      </c>
      <c r="Z1732">
        <v>0</v>
      </c>
      <c r="AA1732">
        <v>0</v>
      </c>
      <c r="AB1732">
        <v>0</v>
      </c>
      <c r="AC1732">
        <v>0</v>
      </c>
      <c r="AD1732">
        <v>-2</v>
      </c>
      <c r="AE1732">
        <v>1</v>
      </c>
      <c r="AF1732">
        <v>-1</v>
      </c>
      <c r="AH1732" s="1">
        <v>37424</v>
      </c>
      <c r="AI1732" s="1">
        <v>37535</v>
      </c>
      <c r="AJ1732" s="1">
        <v>37481</v>
      </c>
      <c r="AK1732" s="8">
        <v>6.99</v>
      </c>
      <c r="AM1732" s="12" t="s">
        <v>6866</v>
      </c>
    </row>
    <row r="1733" spans="1:39" x14ac:dyDescent="0.15">
      <c r="A1733" s="2" t="s">
        <v>6867</v>
      </c>
      <c r="B1733" s="2" t="s">
        <v>2532</v>
      </c>
      <c r="C1733" s="2">
        <v>227</v>
      </c>
      <c r="D1733" s="14" t="s">
        <v>6870</v>
      </c>
      <c r="E1733"/>
      <c r="F1733" t="s">
        <v>6192</v>
      </c>
      <c r="G1733" t="s">
        <v>6193</v>
      </c>
      <c r="H1733" t="s">
        <v>6194</v>
      </c>
      <c r="I1733" s="4">
        <v>5</v>
      </c>
      <c r="K1733" s="4">
        <v>97</v>
      </c>
      <c r="L1733" s="4" t="s">
        <v>6195</v>
      </c>
      <c r="M1733" s="9">
        <v>9780155053274</v>
      </c>
      <c r="N1733" t="s">
        <v>1174</v>
      </c>
      <c r="O1733" t="s">
        <v>3888</v>
      </c>
      <c r="P1733" t="s">
        <v>3888</v>
      </c>
      <c r="Q1733" s="10">
        <v>27.35</v>
      </c>
      <c r="R1733" s="11"/>
      <c r="S1733" s="10">
        <v>20.55</v>
      </c>
      <c r="T1733" s="4" t="s">
        <v>6864</v>
      </c>
      <c r="U1733">
        <v>12</v>
      </c>
      <c r="V1733">
        <v>7</v>
      </c>
      <c r="W1733">
        <v>7</v>
      </c>
      <c r="X1733">
        <v>24</v>
      </c>
      <c r="Y1733">
        <v>0</v>
      </c>
      <c r="Z1733">
        <v>0</v>
      </c>
      <c r="AA1733">
        <v>8</v>
      </c>
      <c r="AB1733">
        <v>0</v>
      </c>
      <c r="AC1733">
        <v>0</v>
      </c>
      <c r="AD1733">
        <v>0</v>
      </c>
      <c r="AE1733">
        <v>0</v>
      </c>
      <c r="AF1733">
        <v>0</v>
      </c>
      <c r="AH1733" s="1">
        <v>37424</v>
      </c>
      <c r="AI1733" s="1">
        <v>37535</v>
      </c>
      <c r="AJ1733" s="1">
        <v>37208</v>
      </c>
      <c r="AK1733" s="8" t="s">
        <v>6196</v>
      </c>
      <c r="AM1733" s="12" t="s">
        <v>6866</v>
      </c>
    </row>
    <row r="1734" spans="1:39" x14ac:dyDescent="0.15">
      <c r="A1734" s="2" t="s">
        <v>6867</v>
      </c>
      <c r="B1734" s="2" t="s">
        <v>2532</v>
      </c>
      <c r="C1734" s="2">
        <v>227</v>
      </c>
      <c r="D1734" s="14" t="s">
        <v>6870</v>
      </c>
      <c r="E1734"/>
      <c r="F1734" t="s">
        <v>6192</v>
      </c>
      <c r="G1734" t="s">
        <v>6609</v>
      </c>
      <c r="H1734" t="s">
        <v>6610</v>
      </c>
      <c r="I1734" s="4">
        <v>2</v>
      </c>
      <c r="K1734" s="4">
        <v>96</v>
      </c>
      <c r="L1734" s="4" t="s">
        <v>6611</v>
      </c>
      <c r="M1734" s="9">
        <v>9781878986078</v>
      </c>
      <c r="N1734" t="s">
        <v>6612</v>
      </c>
      <c r="O1734" t="s">
        <v>6612</v>
      </c>
      <c r="P1734" t="s">
        <v>6612</v>
      </c>
      <c r="Q1734" s="10">
        <v>20</v>
      </c>
      <c r="R1734" s="11"/>
      <c r="S1734" s="10">
        <v>15</v>
      </c>
      <c r="T1734" s="4" t="s">
        <v>6883</v>
      </c>
      <c r="U1734">
        <v>12</v>
      </c>
      <c r="V1734">
        <v>7</v>
      </c>
      <c r="W1734">
        <v>3</v>
      </c>
      <c r="X1734">
        <v>24</v>
      </c>
      <c r="Y1734">
        <v>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H1734" s="1">
        <v>37424</v>
      </c>
      <c r="AI1734" s="1">
        <v>37535</v>
      </c>
      <c r="AJ1734" s="1">
        <v>37246</v>
      </c>
      <c r="AK1734" s="8" t="s">
        <v>566</v>
      </c>
      <c r="AM1734" s="12" t="s">
        <v>6866</v>
      </c>
    </row>
    <row r="1735" spans="1:39" x14ac:dyDescent="0.15">
      <c r="A1735" s="2" t="s">
        <v>6867</v>
      </c>
      <c r="B1735" s="2" t="s">
        <v>2532</v>
      </c>
      <c r="C1735" s="2">
        <v>227</v>
      </c>
      <c r="D1735" s="14" t="s">
        <v>6870</v>
      </c>
      <c r="E1735"/>
      <c r="F1735" t="s">
        <v>6192</v>
      </c>
      <c r="G1735" t="s">
        <v>1239</v>
      </c>
      <c r="H1735" t="s">
        <v>1240</v>
      </c>
      <c r="K1735" s="4">
        <v>40</v>
      </c>
      <c r="L1735" s="4" t="s">
        <v>1241</v>
      </c>
      <c r="M1735" s="9">
        <v>9780195003222</v>
      </c>
      <c r="N1735" t="s">
        <v>6875</v>
      </c>
      <c r="O1735" t="s">
        <v>6875</v>
      </c>
      <c r="P1735" t="s">
        <v>6875</v>
      </c>
      <c r="Q1735" s="10">
        <v>26.65</v>
      </c>
      <c r="R1735" s="11"/>
      <c r="S1735" s="10">
        <v>20</v>
      </c>
      <c r="T1735" s="4" t="s">
        <v>6864</v>
      </c>
      <c r="U1735">
        <v>12</v>
      </c>
      <c r="V1735">
        <v>7</v>
      </c>
      <c r="W1735">
        <v>11</v>
      </c>
      <c r="X1735">
        <v>24</v>
      </c>
      <c r="Y1735">
        <v>0</v>
      </c>
      <c r="Z1735">
        <v>0</v>
      </c>
      <c r="AA1735">
        <v>10</v>
      </c>
      <c r="AB1735">
        <v>0</v>
      </c>
      <c r="AC1735">
        <v>0</v>
      </c>
      <c r="AD1735">
        <v>0</v>
      </c>
      <c r="AE1735">
        <v>2</v>
      </c>
      <c r="AF1735">
        <v>2</v>
      </c>
      <c r="AH1735" s="1">
        <v>37424</v>
      </c>
      <c r="AI1735" s="1">
        <v>37535</v>
      </c>
      <c r="AJ1735" s="1">
        <v>37166</v>
      </c>
      <c r="AK1735" s="8" t="s">
        <v>2379</v>
      </c>
      <c r="AM1735" s="12" t="s">
        <v>6866</v>
      </c>
    </row>
    <row r="1736" spans="1:39" x14ac:dyDescent="0.15">
      <c r="A1736" s="2" t="s">
        <v>6867</v>
      </c>
      <c r="B1736" s="2" t="s">
        <v>2532</v>
      </c>
      <c r="C1736" s="2">
        <v>227</v>
      </c>
      <c r="D1736" s="14" t="s">
        <v>6870</v>
      </c>
      <c r="E1736"/>
      <c r="F1736" t="s">
        <v>6192</v>
      </c>
      <c r="G1736" t="s">
        <v>748</v>
      </c>
      <c r="H1736" t="s">
        <v>749</v>
      </c>
      <c r="K1736" s="4">
        <v>76</v>
      </c>
      <c r="L1736" s="4" t="s">
        <v>750</v>
      </c>
      <c r="M1736" s="9">
        <v>9780292720251</v>
      </c>
      <c r="N1736" t="s">
        <v>2327</v>
      </c>
      <c r="O1736" t="s">
        <v>2327</v>
      </c>
      <c r="P1736" t="s">
        <v>2327</v>
      </c>
      <c r="Q1736" s="10">
        <v>14.9</v>
      </c>
      <c r="R1736" s="11"/>
      <c r="S1736" s="10">
        <v>11.2</v>
      </c>
      <c r="T1736" s="4" t="s">
        <v>6864</v>
      </c>
      <c r="U1736">
        <v>12</v>
      </c>
      <c r="V1736">
        <v>7</v>
      </c>
      <c r="W1736">
        <v>13</v>
      </c>
      <c r="X1736">
        <v>24</v>
      </c>
      <c r="Y1736">
        <v>0</v>
      </c>
      <c r="Z1736">
        <v>0</v>
      </c>
      <c r="AA1736">
        <v>4</v>
      </c>
      <c r="AB1736">
        <v>0</v>
      </c>
      <c r="AC1736">
        <v>1</v>
      </c>
      <c r="AD1736">
        <v>0</v>
      </c>
      <c r="AE1736">
        <v>10</v>
      </c>
      <c r="AF1736">
        <v>10</v>
      </c>
      <c r="AH1736" s="1">
        <v>37424</v>
      </c>
      <c r="AI1736" s="1">
        <v>37535</v>
      </c>
      <c r="AJ1736" s="1">
        <v>37538</v>
      </c>
      <c r="AK1736" s="8" t="s">
        <v>751</v>
      </c>
      <c r="AM1736" s="12" t="s">
        <v>3428</v>
      </c>
    </row>
    <row r="1737" spans="1:39" x14ac:dyDescent="0.15">
      <c r="A1737" s="2" t="s">
        <v>6867</v>
      </c>
      <c r="B1737" s="2" t="s">
        <v>2532</v>
      </c>
      <c r="C1737" s="2">
        <v>227</v>
      </c>
      <c r="D1737" s="14" t="s">
        <v>6870</v>
      </c>
      <c r="E1737"/>
      <c r="F1737" t="s">
        <v>6192</v>
      </c>
      <c r="G1737" t="s">
        <v>6256</v>
      </c>
      <c r="H1737" t="s">
        <v>6257</v>
      </c>
      <c r="K1737" s="4">
        <v>85</v>
      </c>
      <c r="L1737" s="4" t="s">
        <v>6258</v>
      </c>
      <c r="M1737" s="9">
        <v>9780521406727</v>
      </c>
      <c r="N1737" t="s">
        <v>4020</v>
      </c>
      <c r="O1737" t="s">
        <v>4020</v>
      </c>
      <c r="P1737" t="s">
        <v>4020</v>
      </c>
      <c r="Q1737" s="10">
        <v>19</v>
      </c>
      <c r="R1737" s="11">
        <v>0.1</v>
      </c>
      <c r="S1737" s="10">
        <v>14.25</v>
      </c>
      <c r="T1737" s="4" t="s">
        <v>6864</v>
      </c>
      <c r="U1737">
        <v>12</v>
      </c>
      <c r="V1737">
        <v>7</v>
      </c>
      <c r="W1737">
        <v>6</v>
      </c>
      <c r="X1737">
        <v>24</v>
      </c>
      <c r="Y1737">
        <v>0</v>
      </c>
      <c r="Z1737">
        <v>0</v>
      </c>
      <c r="AA1737">
        <v>6</v>
      </c>
      <c r="AB1737">
        <v>0</v>
      </c>
      <c r="AC1737">
        <v>0</v>
      </c>
      <c r="AD1737">
        <v>0</v>
      </c>
      <c r="AE1737">
        <v>0</v>
      </c>
      <c r="AF1737">
        <v>0</v>
      </c>
      <c r="AH1737" s="1">
        <v>37424</v>
      </c>
      <c r="AI1737" s="1">
        <v>37535</v>
      </c>
      <c r="AJ1737" s="1">
        <v>37477</v>
      </c>
      <c r="AK1737" s="8" t="s">
        <v>6259</v>
      </c>
      <c r="AM1737" s="12" t="s">
        <v>6866</v>
      </c>
    </row>
    <row r="1738" spans="1:39" x14ac:dyDescent="0.15">
      <c r="A1738" s="2" t="s">
        <v>6867</v>
      </c>
      <c r="B1738" s="2" t="s">
        <v>2532</v>
      </c>
      <c r="C1738" s="2">
        <v>227</v>
      </c>
      <c r="D1738" s="14" t="s">
        <v>6870</v>
      </c>
      <c r="E1738"/>
      <c r="F1738" t="s">
        <v>6192</v>
      </c>
      <c r="G1738" t="s">
        <v>6860</v>
      </c>
      <c r="H1738" t="s">
        <v>563</v>
      </c>
      <c r="K1738" s="4">
        <v>74</v>
      </c>
      <c r="L1738" s="4" t="s">
        <v>564</v>
      </c>
      <c r="M1738" s="9">
        <v>9780451900005</v>
      </c>
      <c r="N1738" t="s">
        <v>565</v>
      </c>
      <c r="O1738" t="s">
        <v>565</v>
      </c>
      <c r="P1738" t="s">
        <v>565</v>
      </c>
      <c r="Q1738" s="10">
        <v>13.35</v>
      </c>
      <c r="R1738" s="11"/>
      <c r="S1738" s="10">
        <v>10.050000000000001</v>
      </c>
      <c r="T1738" s="4" t="s">
        <v>6864</v>
      </c>
      <c r="U1738">
        <v>12</v>
      </c>
      <c r="V1738">
        <v>7</v>
      </c>
      <c r="W1738">
        <v>0</v>
      </c>
      <c r="X1738">
        <v>24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H1738" s="1">
        <v>37424</v>
      </c>
      <c r="AI1738" s="1">
        <v>37535</v>
      </c>
      <c r="AJ1738" s="1">
        <v>37466</v>
      </c>
      <c r="AK1738" s="8" t="s">
        <v>566</v>
      </c>
      <c r="AM1738" s="12" t="s">
        <v>6866</v>
      </c>
    </row>
    <row r="1739" spans="1:39" x14ac:dyDescent="0.15">
      <c r="A1739" s="2" t="s">
        <v>6867</v>
      </c>
      <c r="B1739" s="2" t="s">
        <v>2532</v>
      </c>
      <c r="C1739" s="2">
        <v>227</v>
      </c>
      <c r="D1739" s="14" t="s">
        <v>6870</v>
      </c>
      <c r="E1739"/>
      <c r="F1739" t="s">
        <v>6192</v>
      </c>
      <c r="G1739" t="s">
        <v>6099</v>
      </c>
      <c r="H1739" t="s">
        <v>6100</v>
      </c>
      <c r="K1739" s="4">
        <v>81</v>
      </c>
      <c r="L1739" s="4" t="s">
        <v>6101</v>
      </c>
      <c r="M1739" s="9">
        <v>9780394711263</v>
      </c>
      <c r="N1739" t="s">
        <v>1998</v>
      </c>
      <c r="O1739" t="s">
        <v>1998</v>
      </c>
      <c r="P1739" t="s">
        <v>1998</v>
      </c>
      <c r="Q1739" s="10">
        <v>13.85</v>
      </c>
      <c r="R1739" s="11"/>
      <c r="S1739" s="10">
        <v>10.4</v>
      </c>
      <c r="T1739" s="4" t="s">
        <v>6864</v>
      </c>
      <c r="U1739">
        <v>12</v>
      </c>
      <c r="V1739">
        <v>7</v>
      </c>
      <c r="W1739">
        <v>30</v>
      </c>
      <c r="X1739">
        <v>39</v>
      </c>
      <c r="Y1739">
        <v>-1</v>
      </c>
      <c r="Z1739">
        <v>0</v>
      </c>
      <c r="AA1739">
        <v>19</v>
      </c>
      <c r="AB1739">
        <v>0</v>
      </c>
      <c r="AC1739">
        <v>0</v>
      </c>
      <c r="AD1739">
        <v>1</v>
      </c>
      <c r="AE1739">
        <v>14</v>
      </c>
      <c r="AF1739">
        <v>15</v>
      </c>
      <c r="AH1739" s="1">
        <v>37424</v>
      </c>
      <c r="AI1739" s="1">
        <v>37535</v>
      </c>
      <c r="AJ1739" s="1">
        <v>37491</v>
      </c>
      <c r="AK1739" s="8" t="s">
        <v>6102</v>
      </c>
      <c r="AM1739" s="12" t="s">
        <v>6866</v>
      </c>
    </row>
    <row r="1740" spans="1:39" x14ac:dyDescent="0.15">
      <c r="A1740" s="2" t="s">
        <v>6867</v>
      </c>
      <c r="B1740" s="2" t="s">
        <v>2532</v>
      </c>
      <c r="C1740" s="2">
        <v>227</v>
      </c>
      <c r="D1740" s="14" t="s">
        <v>6870</v>
      </c>
      <c r="E1740"/>
      <c r="F1740" t="s">
        <v>6192</v>
      </c>
      <c r="G1740" t="s">
        <v>5031</v>
      </c>
      <c r="H1740" t="s">
        <v>5032</v>
      </c>
      <c r="I1740" s="4">
        <v>5</v>
      </c>
      <c r="K1740" s="4">
        <v>97</v>
      </c>
      <c r="L1740" s="4" t="s">
        <v>2991</v>
      </c>
      <c r="M1740" s="9">
        <v>9780100715295</v>
      </c>
      <c r="N1740" t="s">
        <v>3921</v>
      </c>
      <c r="O1740" t="s">
        <v>3921</v>
      </c>
      <c r="P1740" t="s">
        <v>3921</v>
      </c>
      <c r="Q1740" s="10">
        <v>19.8</v>
      </c>
      <c r="R1740" s="11"/>
      <c r="S1740" s="10">
        <v>14.85</v>
      </c>
      <c r="T1740" s="4" t="s">
        <v>6864</v>
      </c>
      <c r="U1740">
        <v>12</v>
      </c>
      <c r="V1740">
        <v>7</v>
      </c>
      <c r="W1740">
        <v>0</v>
      </c>
      <c r="X1740">
        <v>24</v>
      </c>
      <c r="Y1740">
        <v>6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1</v>
      </c>
      <c r="AH1740" s="1">
        <v>37425</v>
      </c>
      <c r="AI1740" s="1">
        <v>37535</v>
      </c>
      <c r="AJ1740" s="1">
        <v>37264</v>
      </c>
      <c r="AK1740" s="8" t="s">
        <v>5033</v>
      </c>
      <c r="AM1740" s="12" t="s">
        <v>6866</v>
      </c>
    </row>
    <row r="1741" spans="1:39" x14ac:dyDescent="0.15">
      <c r="A1741" s="2" t="s">
        <v>6867</v>
      </c>
      <c r="B1741" s="2" t="s">
        <v>2532</v>
      </c>
      <c r="C1741" s="2">
        <v>227</v>
      </c>
      <c r="D1741" s="14" t="s">
        <v>6870</v>
      </c>
      <c r="E1741"/>
      <c r="F1741" t="s">
        <v>6192</v>
      </c>
      <c r="G1741" t="s">
        <v>3219</v>
      </c>
      <c r="H1741" t="s">
        <v>3220</v>
      </c>
      <c r="K1741" s="4">
        <v>97</v>
      </c>
      <c r="L1741" s="4" t="s">
        <v>3221</v>
      </c>
      <c r="M1741" s="9">
        <v>9780826317711</v>
      </c>
      <c r="N1741" t="s">
        <v>3142</v>
      </c>
      <c r="O1741" t="s">
        <v>3142</v>
      </c>
      <c r="P1741" t="s">
        <v>3142</v>
      </c>
      <c r="Q1741" s="10">
        <v>15.95</v>
      </c>
      <c r="R1741" s="11"/>
      <c r="S1741" s="10">
        <v>12</v>
      </c>
      <c r="T1741" s="4" t="s">
        <v>6883</v>
      </c>
      <c r="U1741">
        <v>12</v>
      </c>
      <c r="V1741">
        <v>7</v>
      </c>
      <c r="W1741">
        <v>4</v>
      </c>
      <c r="X1741">
        <v>24</v>
      </c>
      <c r="Y1741">
        <v>0</v>
      </c>
      <c r="Z1741">
        <v>0</v>
      </c>
      <c r="AA1741">
        <v>4</v>
      </c>
      <c r="AB1741">
        <v>0</v>
      </c>
      <c r="AC1741">
        <v>0</v>
      </c>
      <c r="AD1741">
        <v>0</v>
      </c>
      <c r="AE1741">
        <v>0</v>
      </c>
      <c r="AF1741">
        <v>0</v>
      </c>
      <c r="AH1741" s="1">
        <v>37424</v>
      </c>
      <c r="AI1741" s="1">
        <v>37535</v>
      </c>
      <c r="AJ1741" s="1">
        <v>37477</v>
      </c>
      <c r="AK1741" s="8" t="s">
        <v>5205</v>
      </c>
      <c r="AM1741" s="12" t="s">
        <v>6866</v>
      </c>
    </row>
    <row r="1742" spans="1:39" x14ac:dyDescent="0.15">
      <c r="A1742" s="2" t="s">
        <v>6867</v>
      </c>
      <c r="B1742" s="2" t="s">
        <v>2532</v>
      </c>
      <c r="C1742" s="2">
        <v>243</v>
      </c>
      <c r="D1742" s="14" t="s">
        <v>6870</v>
      </c>
      <c r="E1742"/>
      <c r="F1742" t="s">
        <v>418</v>
      </c>
      <c r="G1742" t="s">
        <v>2041</v>
      </c>
      <c r="H1742" t="s">
        <v>2749</v>
      </c>
      <c r="K1742" s="4">
        <v>73</v>
      </c>
      <c r="L1742" s="4" t="s">
        <v>2994</v>
      </c>
      <c r="M1742" s="9">
        <v>9780679721109</v>
      </c>
      <c r="N1742" t="s">
        <v>1998</v>
      </c>
      <c r="O1742" t="s">
        <v>1998</v>
      </c>
      <c r="P1742" t="s">
        <v>1998</v>
      </c>
      <c r="Q1742" s="10">
        <v>13</v>
      </c>
      <c r="R1742" s="11">
        <v>0.1</v>
      </c>
      <c r="S1742" s="10">
        <v>9.75</v>
      </c>
      <c r="T1742" s="4" t="s">
        <v>6864</v>
      </c>
      <c r="U1742">
        <v>20</v>
      </c>
      <c r="V1742">
        <v>5</v>
      </c>
      <c r="W1742">
        <v>16</v>
      </c>
      <c r="X1742">
        <v>20</v>
      </c>
      <c r="Y1742">
        <v>8</v>
      </c>
      <c r="Z1742">
        <v>0</v>
      </c>
      <c r="AA1742">
        <v>7</v>
      </c>
      <c r="AB1742">
        <v>0</v>
      </c>
      <c r="AC1742">
        <v>2</v>
      </c>
      <c r="AD1742">
        <v>0</v>
      </c>
      <c r="AE1742">
        <v>1</v>
      </c>
      <c r="AF1742">
        <v>1</v>
      </c>
      <c r="AH1742" s="1">
        <v>37456</v>
      </c>
      <c r="AI1742" s="1">
        <v>37535</v>
      </c>
      <c r="AJ1742" s="1">
        <v>37489</v>
      </c>
      <c r="AK1742" s="8">
        <v>13</v>
      </c>
      <c r="AM1742" s="12" t="s">
        <v>6866</v>
      </c>
    </row>
    <row r="1743" spans="1:39" x14ac:dyDescent="0.15">
      <c r="A1743" s="2" t="s">
        <v>6867</v>
      </c>
      <c r="B1743" s="2" t="s">
        <v>2532</v>
      </c>
      <c r="C1743" s="2">
        <v>243</v>
      </c>
      <c r="D1743" s="14" t="s">
        <v>6870</v>
      </c>
      <c r="E1743"/>
      <c r="F1743" t="s">
        <v>418</v>
      </c>
      <c r="G1743" t="s">
        <v>1321</v>
      </c>
      <c r="H1743" t="s">
        <v>1322</v>
      </c>
      <c r="K1743" s="4">
        <v>61</v>
      </c>
      <c r="L1743" s="4" t="s">
        <v>1323</v>
      </c>
      <c r="M1743" s="9">
        <v>9780385000161</v>
      </c>
      <c r="N1743" t="s">
        <v>902</v>
      </c>
      <c r="O1743" t="s">
        <v>1998</v>
      </c>
      <c r="P1743" t="s">
        <v>1998</v>
      </c>
      <c r="Q1743" s="10">
        <v>14.95</v>
      </c>
      <c r="R1743" s="11">
        <v>0.1</v>
      </c>
      <c r="S1743" s="10">
        <v>11.25</v>
      </c>
      <c r="T1743" s="4" t="s">
        <v>6864</v>
      </c>
      <c r="U1743">
        <v>20</v>
      </c>
      <c r="V1743">
        <v>5</v>
      </c>
      <c r="W1743">
        <v>383</v>
      </c>
      <c r="X1743">
        <v>420</v>
      </c>
      <c r="Y1743">
        <v>4</v>
      </c>
      <c r="Z1743">
        <v>0</v>
      </c>
      <c r="AA1743">
        <v>93</v>
      </c>
      <c r="AB1743">
        <v>0</v>
      </c>
      <c r="AC1743">
        <v>4</v>
      </c>
      <c r="AD1743">
        <v>27</v>
      </c>
      <c r="AE1743">
        <v>273</v>
      </c>
      <c r="AF1743">
        <v>300</v>
      </c>
      <c r="AH1743" s="1">
        <v>37456</v>
      </c>
      <c r="AI1743" s="1">
        <v>37535</v>
      </c>
      <c r="AJ1743" s="1">
        <v>37484</v>
      </c>
      <c r="AK1743" s="8">
        <v>14.95</v>
      </c>
      <c r="AM1743" s="12" t="s">
        <v>6866</v>
      </c>
    </row>
    <row r="1744" spans="1:39" x14ac:dyDescent="0.15">
      <c r="A1744" s="2" t="s">
        <v>6867</v>
      </c>
      <c r="B1744" s="2" t="s">
        <v>2532</v>
      </c>
      <c r="C1744" s="2">
        <v>243</v>
      </c>
      <c r="D1744" s="14" t="s">
        <v>6870</v>
      </c>
      <c r="E1744"/>
      <c r="F1744" t="s">
        <v>418</v>
      </c>
      <c r="G1744" t="s">
        <v>419</v>
      </c>
      <c r="H1744" t="s">
        <v>420</v>
      </c>
      <c r="K1744" s="4">
        <v>2</v>
      </c>
      <c r="L1744" s="4" t="s">
        <v>421</v>
      </c>
      <c r="M1744" s="9">
        <v>9780202307152</v>
      </c>
      <c r="N1744" t="s">
        <v>422</v>
      </c>
      <c r="O1744" t="s">
        <v>422</v>
      </c>
      <c r="P1744" t="s">
        <v>422</v>
      </c>
      <c r="Q1744" s="10">
        <v>20.25</v>
      </c>
      <c r="R1744" s="11"/>
      <c r="S1744" s="10">
        <v>15.2</v>
      </c>
      <c r="T1744" s="4" t="s">
        <v>6864</v>
      </c>
      <c r="U1744">
        <v>20</v>
      </c>
      <c r="V1744">
        <v>5</v>
      </c>
      <c r="W1744">
        <v>72</v>
      </c>
      <c r="X1744">
        <v>90</v>
      </c>
      <c r="Y1744">
        <v>9</v>
      </c>
      <c r="Z1744">
        <v>0</v>
      </c>
      <c r="AA1744">
        <v>0</v>
      </c>
      <c r="AB1744">
        <v>0</v>
      </c>
      <c r="AC1744">
        <v>0</v>
      </c>
      <c r="AD1744">
        <v>63</v>
      </c>
      <c r="AE1744">
        <v>0</v>
      </c>
      <c r="AF1744">
        <v>63</v>
      </c>
      <c r="AH1744" s="1">
        <v>37456</v>
      </c>
      <c r="AI1744" s="1">
        <v>37535</v>
      </c>
      <c r="AJ1744" s="1">
        <v>37502</v>
      </c>
      <c r="AK1744" s="8" t="s">
        <v>316</v>
      </c>
      <c r="AM1744" s="12" t="s">
        <v>6866</v>
      </c>
    </row>
    <row r="1745" spans="1:39" x14ac:dyDescent="0.15">
      <c r="A1745" s="2" t="s">
        <v>6867</v>
      </c>
      <c r="B1745" s="2" t="s">
        <v>2532</v>
      </c>
      <c r="C1745" s="2" t="s">
        <v>498</v>
      </c>
      <c r="D1745" s="14" t="s">
        <v>6870</v>
      </c>
      <c r="E1745"/>
      <c r="F1745" t="s">
        <v>4011</v>
      </c>
      <c r="G1745" t="s">
        <v>1832</v>
      </c>
      <c r="H1745" t="s">
        <v>1833</v>
      </c>
      <c r="K1745" s="4">
        <v>77</v>
      </c>
      <c r="L1745" s="4" t="s">
        <v>1834</v>
      </c>
      <c r="M1745" s="9">
        <v>9780520037212</v>
      </c>
      <c r="N1745" t="s">
        <v>6921</v>
      </c>
      <c r="O1745" t="s">
        <v>6922</v>
      </c>
      <c r="P1745" t="s">
        <v>6922</v>
      </c>
      <c r="Q1745" s="10">
        <v>23.45</v>
      </c>
      <c r="R1745" s="11"/>
      <c r="S1745" s="10">
        <v>17.600000000000001</v>
      </c>
      <c r="T1745" s="4" t="s">
        <v>6864</v>
      </c>
      <c r="U1745">
        <v>2</v>
      </c>
      <c r="V1745">
        <v>0</v>
      </c>
      <c r="W1745">
        <v>5</v>
      </c>
      <c r="X1745">
        <v>6</v>
      </c>
      <c r="Y1745">
        <v>2</v>
      </c>
      <c r="Z1745">
        <v>0</v>
      </c>
      <c r="AA1745">
        <v>0</v>
      </c>
      <c r="AB1745">
        <v>0</v>
      </c>
      <c r="AC1745">
        <v>0</v>
      </c>
      <c r="AD1745">
        <v>3</v>
      </c>
      <c r="AE1745">
        <v>0</v>
      </c>
      <c r="AF1745">
        <v>3</v>
      </c>
      <c r="AH1745" s="1">
        <v>37518</v>
      </c>
      <c r="AI1745" s="1">
        <v>37535</v>
      </c>
      <c r="AJ1745" s="1">
        <v>37524</v>
      </c>
      <c r="AK1745" s="8" t="s">
        <v>1162</v>
      </c>
      <c r="AM1745" s="12" t="s">
        <v>6866</v>
      </c>
    </row>
    <row r="1746" spans="1:39" x14ac:dyDescent="0.15">
      <c r="A1746" s="2" t="s">
        <v>6867</v>
      </c>
      <c r="B1746" s="2" t="s">
        <v>2532</v>
      </c>
      <c r="C1746" s="2" t="s">
        <v>498</v>
      </c>
      <c r="D1746" s="14" t="s">
        <v>6870</v>
      </c>
      <c r="E1746"/>
      <c r="F1746" t="s">
        <v>4011</v>
      </c>
      <c r="G1746" t="s">
        <v>4012</v>
      </c>
      <c r="H1746" t="s">
        <v>4013</v>
      </c>
      <c r="K1746" s="4">
        <v>99</v>
      </c>
      <c r="L1746" s="4" t="s">
        <v>4014</v>
      </c>
      <c r="M1746" s="9">
        <v>9780691004532</v>
      </c>
      <c r="N1746" t="s">
        <v>6922</v>
      </c>
      <c r="O1746" t="s">
        <v>6922</v>
      </c>
      <c r="P1746" t="s">
        <v>6922</v>
      </c>
      <c r="Q1746" s="10">
        <v>21.95</v>
      </c>
      <c r="R1746" s="11"/>
      <c r="S1746" s="10">
        <v>16.5</v>
      </c>
      <c r="T1746" s="4" t="s">
        <v>6864</v>
      </c>
      <c r="U1746">
        <v>2</v>
      </c>
      <c r="V1746">
        <v>0</v>
      </c>
      <c r="W1746">
        <v>5</v>
      </c>
      <c r="X1746">
        <v>6</v>
      </c>
      <c r="Y1746">
        <v>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H1746" s="1">
        <v>37518</v>
      </c>
      <c r="AI1746" s="1">
        <v>37535</v>
      </c>
      <c r="AJ1746" s="1">
        <v>37526</v>
      </c>
      <c r="AK1746" s="8" t="s">
        <v>4015</v>
      </c>
      <c r="AM1746" s="12" t="s">
        <v>6866</v>
      </c>
    </row>
    <row r="1747" spans="1:39" x14ac:dyDescent="0.15">
      <c r="A1747" s="2" t="s">
        <v>6867</v>
      </c>
      <c r="B1747" s="2" t="s">
        <v>2532</v>
      </c>
      <c r="C1747" s="2" t="s">
        <v>498</v>
      </c>
      <c r="D1747" s="14" t="s">
        <v>6870</v>
      </c>
      <c r="E1747"/>
      <c r="F1747" t="s">
        <v>4011</v>
      </c>
      <c r="G1747" t="s">
        <v>2371</v>
      </c>
      <c r="H1747" t="s">
        <v>374</v>
      </c>
      <c r="K1747" s="4">
        <v>85</v>
      </c>
      <c r="L1747" s="4" t="s">
        <v>375</v>
      </c>
      <c r="M1747" s="9">
        <v>9780691024325</v>
      </c>
      <c r="N1747" t="s">
        <v>6922</v>
      </c>
      <c r="O1747" t="s">
        <v>6922</v>
      </c>
      <c r="P1747" t="s">
        <v>6922</v>
      </c>
      <c r="Q1747" s="10">
        <v>29.95</v>
      </c>
      <c r="R1747" s="11"/>
      <c r="S1747" s="10">
        <v>22.5</v>
      </c>
      <c r="T1747" s="4" t="s">
        <v>6864</v>
      </c>
      <c r="U1747">
        <v>2</v>
      </c>
      <c r="V1747">
        <v>0</v>
      </c>
      <c r="W1747">
        <v>5</v>
      </c>
      <c r="X1747">
        <v>6</v>
      </c>
      <c r="Y1747">
        <v>2</v>
      </c>
      <c r="Z1747">
        <v>0</v>
      </c>
      <c r="AA1747">
        <v>0</v>
      </c>
      <c r="AB1747">
        <v>0</v>
      </c>
      <c r="AC1747">
        <v>0</v>
      </c>
      <c r="AD1747">
        <v>3</v>
      </c>
      <c r="AE1747">
        <v>0</v>
      </c>
      <c r="AF1747">
        <v>3</v>
      </c>
      <c r="AH1747" s="1">
        <v>37518</v>
      </c>
      <c r="AI1747" s="1">
        <v>37535</v>
      </c>
      <c r="AJ1747" s="1">
        <v>37526</v>
      </c>
      <c r="AK1747" s="8" t="s">
        <v>2403</v>
      </c>
      <c r="AM1747" s="12" t="s">
        <v>6866</v>
      </c>
    </row>
    <row r="1748" spans="1:39" x14ac:dyDescent="0.15">
      <c r="A1748" s="2" t="s">
        <v>6867</v>
      </c>
      <c r="B1748" s="2" t="s">
        <v>2384</v>
      </c>
      <c r="C1748" s="2">
        <v>60</v>
      </c>
      <c r="D1748" s="14" t="s">
        <v>6870</v>
      </c>
      <c r="E1748"/>
      <c r="F1748" t="s">
        <v>1765</v>
      </c>
      <c r="G1748" t="s">
        <v>6762</v>
      </c>
      <c r="H1748" t="s">
        <v>6763</v>
      </c>
      <c r="I1748" s="4">
        <v>3</v>
      </c>
      <c r="K1748" s="4">
        <v>1</v>
      </c>
      <c r="L1748" s="4" t="s">
        <v>6764</v>
      </c>
      <c r="M1748" s="9">
        <v>9780761987277</v>
      </c>
      <c r="N1748" t="s">
        <v>5993</v>
      </c>
      <c r="O1748" t="s">
        <v>298</v>
      </c>
      <c r="P1748" t="s">
        <v>298</v>
      </c>
      <c r="Q1748" s="10">
        <v>79.95</v>
      </c>
      <c r="R1748" s="11"/>
      <c r="S1748" s="10">
        <v>60</v>
      </c>
      <c r="T1748" s="4" t="s">
        <v>6864</v>
      </c>
      <c r="U1748">
        <v>60</v>
      </c>
      <c r="V1748">
        <v>58</v>
      </c>
      <c r="W1748">
        <v>58</v>
      </c>
      <c r="X1748">
        <v>60</v>
      </c>
      <c r="Y1748">
        <v>14</v>
      </c>
      <c r="Z1748">
        <v>0</v>
      </c>
      <c r="AA1748">
        <v>0</v>
      </c>
      <c r="AB1748">
        <v>0</v>
      </c>
      <c r="AC1748">
        <v>0</v>
      </c>
      <c r="AD1748">
        <v>39</v>
      </c>
      <c r="AE1748">
        <v>5</v>
      </c>
      <c r="AF1748">
        <v>44</v>
      </c>
      <c r="AH1748" s="1">
        <v>37447</v>
      </c>
      <c r="AI1748" s="1">
        <v>37535</v>
      </c>
      <c r="AJ1748" s="1">
        <v>37477</v>
      </c>
      <c r="AK1748" s="8" t="s">
        <v>6765</v>
      </c>
      <c r="AM1748" s="12" t="s">
        <v>6866</v>
      </c>
    </row>
    <row r="1749" spans="1:39" x14ac:dyDescent="0.15">
      <c r="A1749" s="2" t="s">
        <v>6867</v>
      </c>
      <c r="B1749" s="2" t="s">
        <v>2384</v>
      </c>
      <c r="C1749" s="2" t="s">
        <v>6916</v>
      </c>
      <c r="D1749" s="14" t="s">
        <v>6870</v>
      </c>
      <c r="E1749"/>
      <c r="F1749" t="s">
        <v>261</v>
      </c>
      <c r="G1749" t="s">
        <v>5572</v>
      </c>
      <c r="H1749" t="s">
        <v>5573</v>
      </c>
      <c r="K1749" s="4">
        <v>76</v>
      </c>
      <c r="L1749" s="4" t="s">
        <v>5574</v>
      </c>
      <c r="M1749" s="9">
        <v>9780671240677</v>
      </c>
      <c r="N1749" t="s">
        <v>5368</v>
      </c>
      <c r="O1749" t="s">
        <v>5368</v>
      </c>
      <c r="P1749" t="s">
        <v>5368</v>
      </c>
      <c r="Q1749" s="10">
        <v>12</v>
      </c>
      <c r="R1749" s="11">
        <v>0.1</v>
      </c>
      <c r="S1749" s="10">
        <v>9</v>
      </c>
      <c r="T1749" s="4" t="s">
        <v>6864</v>
      </c>
      <c r="U1749">
        <v>400</v>
      </c>
      <c r="V1749">
        <v>350</v>
      </c>
      <c r="W1749">
        <v>347</v>
      </c>
      <c r="X1749">
        <v>400</v>
      </c>
      <c r="Y1749">
        <v>3</v>
      </c>
      <c r="Z1749">
        <v>0</v>
      </c>
      <c r="AA1749">
        <v>74</v>
      </c>
      <c r="AB1749">
        <v>0</v>
      </c>
      <c r="AC1749">
        <v>3</v>
      </c>
      <c r="AD1749">
        <v>36</v>
      </c>
      <c r="AE1749">
        <v>264</v>
      </c>
      <c r="AF1749">
        <v>300</v>
      </c>
      <c r="AH1749" s="1">
        <v>37375</v>
      </c>
      <c r="AI1749" s="1">
        <v>37535</v>
      </c>
      <c r="AJ1749" s="1">
        <v>37481</v>
      </c>
      <c r="AK1749" s="8" t="s">
        <v>5575</v>
      </c>
      <c r="AM1749" s="12" t="s">
        <v>6866</v>
      </c>
    </row>
    <row r="1750" spans="1:39" x14ac:dyDescent="0.15">
      <c r="A1750" s="2" t="s">
        <v>6867</v>
      </c>
      <c r="B1750" s="2" t="s">
        <v>2384</v>
      </c>
      <c r="C1750" s="2" t="s">
        <v>6916</v>
      </c>
      <c r="D1750" s="14" t="s">
        <v>6870</v>
      </c>
      <c r="E1750"/>
      <c r="F1750" t="s">
        <v>261</v>
      </c>
      <c r="G1750" t="s">
        <v>1660</v>
      </c>
      <c r="H1750" t="s">
        <v>1661</v>
      </c>
      <c r="I1750" s="4">
        <v>3</v>
      </c>
      <c r="K1750" s="4">
        <v>2</v>
      </c>
      <c r="L1750" s="4" t="s">
        <v>1662</v>
      </c>
      <c r="M1750" s="9">
        <v>9780767420938</v>
      </c>
      <c r="N1750" t="s">
        <v>6863</v>
      </c>
      <c r="O1750" t="s">
        <v>6863</v>
      </c>
      <c r="P1750" t="s">
        <v>6863</v>
      </c>
      <c r="Q1750" s="10">
        <v>35.35</v>
      </c>
      <c r="R1750" s="11"/>
      <c r="S1750" s="10">
        <v>26.55</v>
      </c>
      <c r="T1750" s="4" t="s">
        <v>6864</v>
      </c>
      <c r="U1750">
        <v>400</v>
      </c>
      <c r="V1750">
        <v>350</v>
      </c>
      <c r="W1750">
        <v>380</v>
      </c>
      <c r="X1750">
        <v>400</v>
      </c>
      <c r="Y1750">
        <v>2</v>
      </c>
      <c r="Z1750">
        <v>0</v>
      </c>
      <c r="AA1750">
        <v>51</v>
      </c>
      <c r="AB1750">
        <v>0</v>
      </c>
      <c r="AC1750">
        <v>10</v>
      </c>
      <c r="AD1750">
        <v>47</v>
      </c>
      <c r="AE1750">
        <v>266</v>
      </c>
      <c r="AF1750">
        <v>313</v>
      </c>
      <c r="AH1750" s="1">
        <v>37375</v>
      </c>
      <c r="AI1750" s="1">
        <v>37535</v>
      </c>
      <c r="AJ1750" s="1">
        <v>37522</v>
      </c>
      <c r="AK1750" s="8" t="s">
        <v>5786</v>
      </c>
      <c r="AM1750" s="12" t="s">
        <v>6866</v>
      </c>
    </row>
    <row r="1751" spans="1:39" x14ac:dyDescent="0.15">
      <c r="A1751" s="2" t="s">
        <v>6867</v>
      </c>
      <c r="B1751" s="2" t="s">
        <v>2384</v>
      </c>
      <c r="C1751" s="2" t="s">
        <v>6916</v>
      </c>
      <c r="D1751" s="14" t="s">
        <v>6870</v>
      </c>
      <c r="E1751"/>
      <c r="F1751" t="s">
        <v>261</v>
      </c>
      <c r="G1751" t="s">
        <v>262</v>
      </c>
      <c r="H1751" t="s">
        <v>263</v>
      </c>
      <c r="K1751" s="4">
        <v>80</v>
      </c>
      <c r="L1751" s="4" t="s">
        <v>264</v>
      </c>
      <c r="M1751" s="9">
        <v>9780520040243</v>
      </c>
      <c r="N1751" t="s">
        <v>6921</v>
      </c>
      <c r="O1751" t="s">
        <v>6921</v>
      </c>
      <c r="P1751" t="s">
        <v>6922</v>
      </c>
      <c r="Q1751" s="10">
        <v>21.3</v>
      </c>
      <c r="R1751" s="11"/>
      <c r="S1751" s="10">
        <v>16</v>
      </c>
      <c r="T1751" s="4" t="s">
        <v>6864</v>
      </c>
      <c r="U1751">
        <v>400</v>
      </c>
      <c r="V1751">
        <v>350</v>
      </c>
      <c r="W1751">
        <v>573</v>
      </c>
      <c r="X1751">
        <v>772</v>
      </c>
      <c r="Y1751">
        <v>10</v>
      </c>
      <c r="Z1751">
        <v>0</v>
      </c>
      <c r="AA1751">
        <v>37</v>
      </c>
      <c r="AB1751">
        <v>0</v>
      </c>
      <c r="AC1751">
        <v>3</v>
      </c>
      <c r="AD1751">
        <v>99</v>
      </c>
      <c r="AE1751">
        <v>429</v>
      </c>
      <c r="AF1751">
        <v>528</v>
      </c>
      <c r="AH1751" s="1">
        <v>37375</v>
      </c>
      <c r="AI1751" s="1">
        <v>37535</v>
      </c>
      <c r="AJ1751" s="1">
        <v>37484</v>
      </c>
      <c r="AK1751" s="8" t="s">
        <v>265</v>
      </c>
      <c r="AM1751" s="12" t="s">
        <v>6866</v>
      </c>
    </row>
    <row r="1752" spans="1:39" x14ac:dyDescent="0.15">
      <c r="A1752" s="2" t="s">
        <v>6867</v>
      </c>
      <c r="B1752" s="2" t="s">
        <v>2384</v>
      </c>
      <c r="C1752" s="2" t="s">
        <v>6916</v>
      </c>
      <c r="D1752" s="14" t="s">
        <v>6870</v>
      </c>
      <c r="E1752"/>
      <c r="F1752" t="s">
        <v>261</v>
      </c>
      <c r="G1752" t="s">
        <v>1321</v>
      </c>
      <c r="H1752" t="s">
        <v>1322</v>
      </c>
      <c r="K1752" s="4">
        <v>61</v>
      </c>
      <c r="L1752" s="4" t="s">
        <v>1323</v>
      </c>
      <c r="M1752" s="9">
        <v>9780385000161</v>
      </c>
      <c r="N1752" t="s">
        <v>902</v>
      </c>
      <c r="O1752" t="s">
        <v>1998</v>
      </c>
      <c r="P1752" t="s">
        <v>1998</v>
      </c>
      <c r="Q1752" s="10">
        <v>14.95</v>
      </c>
      <c r="R1752" s="11">
        <v>0.1</v>
      </c>
      <c r="S1752" s="10">
        <v>11.25</v>
      </c>
      <c r="T1752" s="4" t="s">
        <v>6864</v>
      </c>
      <c r="U1752">
        <v>400</v>
      </c>
      <c r="V1752">
        <v>350</v>
      </c>
      <c r="W1752">
        <v>383</v>
      </c>
      <c r="X1752">
        <v>420</v>
      </c>
      <c r="Y1752">
        <v>4</v>
      </c>
      <c r="Z1752">
        <v>0</v>
      </c>
      <c r="AA1752">
        <v>93</v>
      </c>
      <c r="AB1752">
        <v>0</v>
      </c>
      <c r="AC1752">
        <v>4</v>
      </c>
      <c r="AD1752">
        <v>27</v>
      </c>
      <c r="AE1752">
        <v>273</v>
      </c>
      <c r="AF1752">
        <v>300</v>
      </c>
      <c r="AH1752" s="1">
        <v>37375</v>
      </c>
      <c r="AI1752" s="1">
        <v>37535</v>
      </c>
      <c r="AJ1752" s="1">
        <v>37484</v>
      </c>
      <c r="AK1752" s="8">
        <v>14.95</v>
      </c>
      <c r="AM1752" s="12" t="s">
        <v>6866</v>
      </c>
    </row>
    <row r="1753" spans="1:39" x14ac:dyDescent="0.15">
      <c r="A1753" s="2" t="s">
        <v>6867</v>
      </c>
      <c r="B1753" s="2" t="s">
        <v>2384</v>
      </c>
      <c r="C1753" s="2" t="s">
        <v>6916</v>
      </c>
      <c r="D1753" s="14" t="s">
        <v>6870</v>
      </c>
      <c r="E1753"/>
      <c r="F1753" t="s">
        <v>261</v>
      </c>
      <c r="G1753" t="s">
        <v>2190</v>
      </c>
      <c r="H1753" t="s">
        <v>2191</v>
      </c>
      <c r="K1753" s="4">
        <v>89</v>
      </c>
      <c r="L1753" s="4" t="s">
        <v>2192</v>
      </c>
      <c r="M1753" s="9">
        <v>9780380711574</v>
      </c>
      <c r="N1753" t="s">
        <v>5123</v>
      </c>
      <c r="O1753" t="s">
        <v>1938</v>
      </c>
      <c r="P1753" t="s">
        <v>1938</v>
      </c>
      <c r="Q1753" s="10">
        <v>13.5</v>
      </c>
      <c r="R1753" s="11">
        <v>0.1</v>
      </c>
      <c r="S1753" s="10">
        <v>10.15</v>
      </c>
      <c r="T1753" s="4" t="s">
        <v>6864</v>
      </c>
      <c r="U1753">
        <v>400</v>
      </c>
      <c r="V1753">
        <v>350</v>
      </c>
      <c r="W1753">
        <v>325</v>
      </c>
      <c r="X1753">
        <v>400</v>
      </c>
      <c r="Y1753">
        <v>2</v>
      </c>
      <c r="Z1753">
        <v>0</v>
      </c>
      <c r="AA1753">
        <v>43</v>
      </c>
      <c r="AB1753">
        <v>0</v>
      </c>
      <c r="AC1753">
        <v>20</v>
      </c>
      <c r="AD1753">
        <v>26</v>
      </c>
      <c r="AE1753">
        <v>275</v>
      </c>
      <c r="AF1753">
        <v>301</v>
      </c>
      <c r="AH1753" s="1">
        <v>37375</v>
      </c>
      <c r="AI1753" s="1">
        <v>37535</v>
      </c>
      <c r="AJ1753" s="1">
        <v>37484</v>
      </c>
      <c r="AK1753" s="8" t="s">
        <v>2193</v>
      </c>
      <c r="AM1753" s="12" t="s">
        <v>6866</v>
      </c>
    </row>
    <row r="1754" spans="1:39" x14ac:dyDescent="0.15">
      <c r="A1754" s="2" t="s">
        <v>6867</v>
      </c>
      <c r="B1754" s="2" t="s">
        <v>2384</v>
      </c>
      <c r="C1754" s="2" t="s">
        <v>6916</v>
      </c>
      <c r="D1754" s="14" t="s">
        <v>6870</v>
      </c>
      <c r="E1754"/>
      <c r="F1754" t="s">
        <v>261</v>
      </c>
      <c r="G1754" t="s">
        <v>261</v>
      </c>
      <c r="H1754" t="s">
        <v>6298</v>
      </c>
      <c r="K1754" s="4">
        <v>99</v>
      </c>
      <c r="L1754" s="4" t="s">
        <v>6299</v>
      </c>
      <c r="M1754" s="9">
        <v>9780520217140</v>
      </c>
      <c r="N1754" t="s">
        <v>6921</v>
      </c>
      <c r="O1754" t="s">
        <v>6921</v>
      </c>
      <c r="P1754" t="s">
        <v>6922</v>
      </c>
      <c r="Q1754" s="10">
        <v>24.95</v>
      </c>
      <c r="R1754" s="11">
        <v>0.1</v>
      </c>
      <c r="S1754" s="10">
        <v>18.75</v>
      </c>
      <c r="T1754" s="4" t="s">
        <v>6864</v>
      </c>
      <c r="U1754">
        <v>400</v>
      </c>
      <c r="V1754">
        <v>350</v>
      </c>
      <c r="W1754">
        <v>390</v>
      </c>
      <c r="X1754">
        <v>400</v>
      </c>
      <c r="Y1754">
        <v>93</v>
      </c>
      <c r="Z1754">
        <v>0</v>
      </c>
      <c r="AA1754">
        <v>-1</v>
      </c>
      <c r="AB1754">
        <v>0</v>
      </c>
      <c r="AC1754">
        <v>5</v>
      </c>
      <c r="AD1754">
        <v>193</v>
      </c>
      <c r="AE1754">
        <v>113</v>
      </c>
      <c r="AF1754">
        <v>306</v>
      </c>
      <c r="AH1754" s="1">
        <v>37375</v>
      </c>
      <c r="AI1754" s="1">
        <v>37535</v>
      </c>
      <c r="AJ1754" s="1">
        <v>37484</v>
      </c>
      <c r="AK1754" s="8">
        <v>24.95</v>
      </c>
      <c r="AM1754" s="12" t="s">
        <v>6866</v>
      </c>
    </row>
    <row r="1755" spans="1:39" x14ac:dyDescent="0.15">
      <c r="A1755" s="2" t="s">
        <v>6867</v>
      </c>
      <c r="B1755" s="2" t="s">
        <v>6604</v>
      </c>
      <c r="C1755" s="2">
        <v>204</v>
      </c>
      <c r="D1755" s="14" t="s">
        <v>6870</v>
      </c>
      <c r="E1755"/>
      <c r="F1755" t="s">
        <v>230</v>
      </c>
      <c r="G1755" t="s">
        <v>6605</v>
      </c>
      <c r="H1755" t="s">
        <v>6606</v>
      </c>
      <c r="I1755" s="4">
        <v>5</v>
      </c>
      <c r="K1755" s="4">
        <v>1</v>
      </c>
      <c r="L1755" s="4" t="s">
        <v>6607</v>
      </c>
      <c r="M1755" s="9">
        <v>9780110310008</v>
      </c>
      <c r="N1755" t="s">
        <v>3921</v>
      </c>
      <c r="O1755" t="s">
        <v>3921</v>
      </c>
      <c r="P1755" t="s">
        <v>3921</v>
      </c>
      <c r="Q1755" s="10">
        <v>9.25</v>
      </c>
      <c r="R1755" s="11"/>
      <c r="S1755" s="10">
        <v>6.95</v>
      </c>
      <c r="T1755" s="4" t="s">
        <v>6864</v>
      </c>
      <c r="U1755">
        <v>125</v>
      </c>
      <c r="V1755">
        <v>0</v>
      </c>
      <c r="W1755">
        <v>0</v>
      </c>
      <c r="X1755">
        <v>125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175</v>
      </c>
      <c r="AE1755">
        <v>0</v>
      </c>
      <c r="AF1755">
        <v>175</v>
      </c>
      <c r="AH1755" s="1">
        <v>37489</v>
      </c>
      <c r="AI1755" s="1">
        <v>37136</v>
      </c>
      <c r="AJ1755" s="1">
        <v>37491</v>
      </c>
      <c r="AK1755" s="8" t="s">
        <v>6608</v>
      </c>
      <c r="AM1755" s="12" t="s">
        <v>6866</v>
      </c>
    </row>
    <row r="1756" spans="1:39" x14ac:dyDescent="0.15">
      <c r="A1756" s="2" t="s">
        <v>6867</v>
      </c>
      <c r="B1756" s="2" t="s">
        <v>6604</v>
      </c>
      <c r="C1756" s="2">
        <v>204</v>
      </c>
      <c r="D1756" s="14" t="s">
        <v>6870</v>
      </c>
      <c r="E1756" t="s">
        <v>4150</v>
      </c>
      <c r="F1756" t="s">
        <v>4151</v>
      </c>
      <c r="G1756" t="s">
        <v>4151</v>
      </c>
      <c r="H1756" t="s">
        <v>4150</v>
      </c>
      <c r="I1756" s="4">
        <v>5</v>
      </c>
      <c r="K1756" s="4">
        <v>2</v>
      </c>
      <c r="L1756" s="4" t="s">
        <v>4152</v>
      </c>
      <c r="M1756" s="9">
        <v>9780110310015</v>
      </c>
      <c r="N1756" t="s">
        <v>3921</v>
      </c>
      <c r="O1756" t="s">
        <v>3921</v>
      </c>
      <c r="P1756" t="s">
        <v>3921</v>
      </c>
      <c r="Q1756" s="10">
        <v>7.2</v>
      </c>
      <c r="R1756" s="11"/>
      <c r="S1756" s="10">
        <v>5.4</v>
      </c>
      <c r="T1756" s="4" t="s">
        <v>6864</v>
      </c>
      <c r="U1756">
        <v>125</v>
      </c>
      <c r="V1756">
        <v>0</v>
      </c>
      <c r="W1756">
        <v>0</v>
      </c>
      <c r="X1756">
        <v>125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130</v>
      </c>
      <c r="AE1756">
        <v>0</v>
      </c>
      <c r="AF1756">
        <v>130</v>
      </c>
      <c r="AH1756" s="1">
        <v>37504</v>
      </c>
      <c r="AI1756" s="1">
        <v>37535</v>
      </c>
      <c r="AJ1756" s="1">
        <v>37509</v>
      </c>
      <c r="AK1756" s="8" t="s">
        <v>4153</v>
      </c>
      <c r="AM1756" s="12" t="s">
        <v>6866</v>
      </c>
    </row>
    <row r="1757" spans="1:39" x14ac:dyDescent="0.15">
      <c r="A1757" s="2" t="s">
        <v>6867</v>
      </c>
      <c r="B1757" s="2" t="s">
        <v>1391</v>
      </c>
      <c r="C1757" s="2">
        <v>35</v>
      </c>
      <c r="D1757" s="14" t="s">
        <v>6870</v>
      </c>
      <c r="E1757"/>
      <c r="F1757" t="s">
        <v>5063</v>
      </c>
      <c r="G1757" t="s">
        <v>6771</v>
      </c>
      <c r="H1757" t="s">
        <v>3279</v>
      </c>
      <c r="I1757" s="4">
        <v>7</v>
      </c>
      <c r="K1757" s="4">
        <v>96</v>
      </c>
      <c r="L1757" s="4" t="s">
        <v>3280</v>
      </c>
      <c r="M1757" s="9">
        <v>9780132317887</v>
      </c>
      <c r="N1757" t="s">
        <v>3943</v>
      </c>
      <c r="O1757" t="s">
        <v>3943</v>
      </c>
      <c r="P1757" t="s">
        <v>3943</v>
      </c>
      <c r="Q1757" s="10">
        <v>86</v>
      </c>
      <c r="R1757" s="11"/>
      <c r="S1757" s="10">
        <v>64.5</v>
      </c>
      <c r="T1757" s="4" t="s">
        <v>6864</v>
      </c>
      <c r="U1757">
        <v>65</v>
      </c>
      <c r="V1757">
        <v>65</v>
      </c>
      <c r="W1757">
        <v>65</v>
      </c>
      <c r="X1757">
        <v>65</v>
      </c>
      <c r="Y1757">
        <v>4</v>
      </c>
      <c r="Z1757">
        <v>0</v>
      </c>
      <c r="AA1757">
        <v>3</v>
      </c>
      <c r="AB1757">
        <v>0</v>
      </c>
      <c r="AC1757">
        <v>0</v>
      </c>
      <c r="AD1757">
        <v>0</v>
      </c>
      <c r="AE1757">
        <v>61</v>
      </c>
      <c r="AF1757">
        <v>61</v>
      </c>
      <c r="AH1757" s="1">
        <v>37452</v>
      </c>
      <c r="AI1757" s="1">
        <v>37535</v>
      </c>
      <c r="AJ1757" s="1">
        <v>37526</v>
      </c>
      <c r="AK1757" s="8" t="s">
        <v>3281</v>
      </c>
      <c r="AM1757" s="12" t="s">
        <v>6866</v>
      </c>
    </row>
    <row r="1758" spans="1:39" x14ac:dyDescent="0.15">
      <c r="A1758" s="2" t="s">
        <v>6867</v>
      </c>
      <c r="B1758" s="2" t="s">
        <v>1032</v>
      </c>
      <c r="C1758" s="2">
        <v>136</v>
      </c>
      <c r="D1758" s="14" t="s">
        <v>6870</v>
      </c>
      <c r="E1758"/>
      <c r="F1758" t="s">
        <v>6871</v>
      </c>
      <c r="G1758" t="s">
        <v>5120</v>
      </c>
      <c r="H1758" t="s">
        <v>5121</v>
      </c>
      <c r="K1758" s="4">
        <v>1</v>
      </c>
      <c r="L1758" s="4" t="s">
        <v>5122</v>
      </c>
      <c r="M1758" s="9">
        <v>9780380798292</v>
      </c>
      <c r="N1758" t="s">
        <v>5123</v>
      </c>
      <c r="O1758" t="s">
        <v>1938</v>
      </c>
      <c r="P1758" t="s">
        <v>1145</v>
      </c>
      <c r="Q1758" s="10">
        <v>14</v>
      </c>
      <c r="R1758" s="11">
        <v>0.1</v>
      </c>
      <c r="S1758" s="10">
        <v>10.5</v>
      </c>
      <c r="T1758" s="4" t="s">
        <v>6864</v>
      </c>
      <c r="U1758">
        <v>40</v>
      </c>
      <c r="V1758">
        <v>29</v>
      </c>
      <c r="W1758">
        <v>63</v>
      </c>
      <c r="X1758">
        <v>80</v>
      </c>
      <c r="Y1758">
        <v>1</v>
      </c>
      <c r="Z1758">
        <v>0</v>
      </c>
      <c r="AA1758">
        <v>2</v>
      </c>
      <c r="AB1758">
        <v>0</v>
      </c>
      <c r="AC1758">
        <v>10</v>
      </c>
      <c r="AD1758">
        <v>5</v>
      </c>
      <c r="AE1758">
        <v>55</v>
      </c>
      <c r="AF1758">
        <v>60</v>
      </c>
      <c r="AH1758" s="1">
        <v>37392</v>
      </c>
      <c r="AI1758" s="1">
        <v>37577</v>
      </c>
      <c r="AJ1758" s="1">
        <v>37559</v>
      </c>
      <c r="AK1758" s="8">
        <v>14</v>
      </c>
      <c r="AM1758" s="12" t="s">
        <v>6866</v>
      </c>
    </row>
    <row r="1759" spans="1:39" x14ac:dyDescent="0.15">
      <c r="A1759" s="2" t="s">
        <v>6867</v>
      </c>
      <c r="B1759" s="2" t="s">
        <v>1032</v>
      </c>
      <c r="C1759" s="2">
        <v>138</v>
      </c>
      <c r="D1759" s="14" t="s">
        <v>6870</v>
      </c>
      <c r="E1759"/>
      <c r="F1759" t="s">
        <v>6871</v>
      </c>
      <c r="G1759" t="s">
        <v>5120</v>
      </c>
      <c r="H1759" t="s">
        <v>5121</v>
      </c>
      <c r="K1759" s="4">
        <v>1</v>
      </c>
      <c r="L1759" s="4" t="s">
        <v>5122</v>
      </c>
      <c r="M1759" s="9">
        <v>9780380798292</v>
      </c>
      <c r="N1759" t="s">
        <v>5123</v>
      </c>
      <c r="O1759" t="s">
        <v>1938</v>
      </c>
      <c r="P1759" t="s">
        <v>1145</v>
      </c>
      <c r="Q1759" s="10">
        <v>14</v>
      </c>
      <c r="R1759" s="11">
        <v>0.1</v>
      </c>
      <c r="S1759" s="10">
        <v>10.5</v>
      </c>
      <c r="T1759" s="4" t="s">
        <v>6864</v>
      </c>
      <c r="U1759">
        <v>40</v>
      </c>
      <c r="V1759">
        <v>35</v>
      </c>
      <c r="W1759">
        <v>63</v>
      </c>
      <c r="X1759">
        <v>80</v>
      </c>
      <c r="Y1759">
        <v>1</v>
      </c>
      <c r="Z1759">
        <v>0</v>
      </c>
      <c r="AA1759">
        <v>2</v>
      </c>
      <c r="AB1759">
        <v>0</v>
      </c>
      <c r="AC1759">
        <v>10</v>
      </c>
      <c r="AD1759">
        <v>5</v>
      </c>
      <c r="AE1759">
        <v>55</v>
      </c>
      <c r="AF1759">
        <v>60</v>
      </c>
      <c r="AH1759" s="1">
        <v>37392</v>
      </c>
      <c r="AI1759" s="1">
        <v>37577</v>
      </c>
      <c r="AJ1759" s="1">
        <v>37559</v>
      </c>
      <c r="AK1759" s="8">
        <v>14</v>
      </c>
      <c r="AM1759" s="12" t="s">
        <v>6866</v>
      </c>
    </row>
    <row r="1760" spans="1:39" x14ac:dyDescent="0.15">
      <c r="A1760" s="2" t="s">
        <v>6867</v>
      </c>
      <c r="B1760" s="2" t="s">
        <v>1032</v>
      </c>
      <c r="C1760" s="2">
        <v>151</v>
      </c>
      <c r="D1760" s="14">
        <v>450802</v>
      </c>
      <c r="E1760"/>
      <c r="F1760" t="s">
        <v>5154</v>
      </c>
      <c r="G1760" t="s">
        <v>2079</v>
      </c>
      <c r="H1760" t="s">
        <v>2080</v>
      </c>
      <c r="K1760" s="4">
        <v>99</v>
      </c>
      <c r="L1760" s="4" t="s">
        <v>2081</v>
      </c>
      <c r="M1760" s="9">
        <v>9780325001173</v>
      </c>
      <c r="N1760" t="s">
        <v>2082</v>
      </c>
      <c r="O1760" t="s">
        <v>2082</v>
      </c>
      <c r="P1760" t="s">
        <v>2082</v>
      </c>
      <c r="Q1760" s="10">
        <v>18.100000000000001</v>
      </c>
      <c r="R1760" s="11"/>
      <c r="S1760" s="10">
        <v>13.6</v>
      </c>
      <c r="T1760" s="4" t="s">
        <v>6864</v>
      </c>
      <c r="U1760">
        <v>53</v>
      </c>
      <c r="V1760">
        <v>41</v>
      </c>
      <c r="W1760">
        <v>47</v>
      </c>
      <c r="X1760">
        <v>59</v>
      </c>
      <c r="Y1760">
        <v>1</v>
      </c>
      <c r="Z1760">
        <v>0</v>
      </c>
      <c r="AA1760">
        <v>0</v>
      </c>
      <c r="AB1760">
        <v>0</v>
      </c>
      <c r="AC1760">
        <v>2</v>
      </c>
      <c r="AD1760">
        <v>43</v>
      </c>
      <c r="AE1760">
        <v>2</v>
      </c>
      <c r="AF1760">
        <v>45</v>
      </c>
      <c r="AH1760" s="1">
        <v>37424</v>
      </c>
      <c r="AI1760" s="1">
        <v>37535</v>
      </c>
      <c r="AJ1760" s="1">
        <v>37484</v>
      </c>
      <c r="AK1760" s="8" t="s">
        <v>4526</v>
      </c>
      <c r="AM1760" s="12" t="s">
        <v>6866</v>
      </c>
    </row>
    <row r="1761" spans="1:39" x14ac:dyDescent="0.15">
      <c r="A1761" s="2" t="s">
        <v>6867</v>
      </c>
      <c r="B1761" s="2" t="s">
        <v>1032</v>
      </c>
      <c r="C1761" s="2">
        <v>151</v>
      </c>
      <c r="D1761" s="14">
        <v>450802</v>
      </c>
      <c r="E1761"/>
      <c r="F1761" t="s">
        <v>5154</v>
      </c>
      <c r="G1761" t="s">
        <v>5155</v>
      </c>
      <c r="H1761" t="s">
        <v>5156</v>
      </c>
      <c r="K1761" s="4">
        <v>99</v>
      </c>
      <c r="L1761" s="4" t="s">
        <v>5157</v>
      </c>
      <c r="M1761" s="9">
        <v>9780801114625</v>
      </c>
      <c r="N1761" t="s">
        <v>5158</v>
      </c>
      <c r="O1761" t="s">
        <v>5158</v>
      </c>
      <c r="P1761" t="s">
        <v>5158</v>
      </c>
      <c r="Q1761" s="10">
        <v>25</v>
      </c>
      <c r="R1761" s="11"/>
      <c r="S1761" s="10">
        <v>18.75</v>
      </c>
      <c r="T1761" s="4" t="s">
        <v>6864</v>
      </c>
      <c r="U1761">
        <v>53</v>
      </c>
      <c r="V1761">
        <v>41</v>
      </c>
      <c r="W1761">
        <v>40</v>
      </c>
      <c r="X1761">
        <v>53</v>
      </c>
      <c r="Y1761">
        <v>2</v>
      </c>
      <c r="Z1761">
        <v>0</v>
      </c>
      <c r="AA1761">
        <v>0</v>
      </c>
      <c r="AB1761">
        <v>0</v>
      </c>
      <c r="AC1761">
        <v>0</v>
      </c>
      <c r="AD1761">
        <v>38</v>
      </c>
      <c r="AE1761">
        <v>0</v>
      </c>
      <c r="AF1761">
        <v>38</v>
      </c>
      <c r="AH1761" s="1">
        <v>37470</v>
      </c>
      <c r="AI1761" s="1">
        <v>37535</v>
      </c>
      <c r="AJ1761" s="1">
        <v>37530</v>
      </c>
      <c r="AK1761" s="8" t="s">
        <v>5159</v>
      </c>
      <c r="AM1761" s="12" t="s">
        <v>6866</v>
      </c>
    </row>
    <row r="1762" spans="1:39" x14ac:dyDescent="0.15">
      <c r="A1762" s="2" t="s">
        <v>6867</v>
      </c>
      <c r="B1762" s="2" t="s">
        <v>1032</v>
      </c>
      <c r="C1762" s="2">
        <v>151</v>
      </c>
      <c r="D1762" s="14">
        <v>450802</v>
      </c>
      <c r="E1762"/>
      <c r="F1762" t="s">
        <v>5154</v>
      </c>
      <c r="G1762" t="s">
        <v>1535</v>
      </c>
      <c r="H1762" t="s">
        <v>1536</v>
      </c>
      <c r="K1762" s="4">
        <v>94</v>
      </c>
      <c r="L1762" s="4" t="s">
        <v>1537</v>
      </c>
      <c r="M1762" s="9">
        <v>9780201539639</v>
      </c>
      <c r="N1762" t="s">
        <v>3894</v>
      </c>
      <c r="O1762" t="s">
        <v>3894</v>
      </c>
      <c r="P1762" t="s">
        <v>3894</v>
      </c>
      <c r="Q1762" s="10">
        <v>34.5</v>
      </c>
      <c r="R1762" s="11">
        <v>0.1</v>
      </c>
      <c r="S1762" s="10">
        <v>25.9</v>
      </c>
      <c r="T1762" s="4" t="s">
        <v>6864</v>
      </c>
      <c r="U1762">
        <v>53</v>
      </c>
      <c r="V1762">
        <v>41</v>
      </c>
      <c r="W1762">
        <v>46</v>
      </c>
      <c r="X1762">
        <v>53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34</v>
      </c>
      <c r="AE1762">
        <v>7</v>
      </c>
      <c r="AF1762">
        <v>41</v>
      </c>
      <c r="AH1762" s="1">
        <v>37424</v>
      </c>
      <c r="AI1762" s="1">
        <v>37535</v>
      </c>
      <c r="AJ1762" s="1">
        <v>37481</v>
      </c>
      <c r="AK1762" s="8">
        <v>34.5</v>
      </c>
      <c r="AM1762" s="12" t="s">
        <v>6866</v>
      </c>
    </row>
    <row r="1763" spans="1:39" x14ac:dyDescent="0.15">
      <c r="A1763" s="2" t="s">
        <v>6867</v>
      </c>
      <c r="B1763" s="2" t="s">
        <v>1032</v>
      </c>
      <c r="C1763" s="2">
        <v>151</v>
      </c>
      <c r="D1763" s="14">
        <v>450802</v>
      </c>
      <c r="E1763"/>
      <c r="F1763" t="s">
        <v>5154</v>
      </c>
      <c r="G1763" t="s">
        <v>3691</v>
      </c>
      <c r="H1763" t="s">
        <v>3692</v>
      </c>
      <c r="I1763" s="4">
        <v>2</v>
      </c>
      <c r="K1763" s="4">
        <v>2</v>
      </c>
      <c r="L1763" s="4" t="s">
        <v>2995</v>
      </c>
      <c r="M1763" s="9">
        <v>9780205336852</v>
      </c>
      <c r="N1763" t="s">
        <v>3574</v>
      </c>
      <c r="O1763" t="s">
        <v>3894</v>
      </c>
      <c r="P1763" t="s">
        <v>3894</v>
      </c>
      <c r="Q1763" s="10">
        <v>47</v>
      </c>
      <c r="R1763" s="11"/>
      <c r="S1763" s="10">
        <v>35.25</v>
      </c>
      <c r="T1763" s="4" t="s">
        <v>6864</v>
      </c>
      <c r="U1763">
        <v>53</v>
      </c>
      <c r="V1763">
        <v>41</v>
      </c>
      <c r="W1763">
        <v>36</v>
      </c>
      <c r="X1763">
        <v>53</v>
      </c>
      <c r="Y1763">
        <v>4</v>
      </c>
      <c r="Z1763">
        <v>0</v>
      </c>
      <c r="AA1763">
        <v>0</v>
      </c>
      <c r="AB1763">
        <v>0</v>
      </c>
      <c r="AC1763">
        <v>2</v>
      </c>
      <c r="AD1763">
        <v>25</v>
      </c>
      <c r="AE1763">
        <v>13</v>
      </c>
      <c r="AF1763">
        <v>38</v>
      </c>
      <c r="AH1763" s="1">
        <v>37424</v>
      </c>
      <c r="AI1763" s="1">
        <v>37535</v>
      </c>
      <c r="AJ1763" s="1">
        <v>37536</v>
      </c>
      <c r="AK1763" s="8" t="s">
        <v>2040</v>
      </c>
      <c r="AM1763" s="12" t="s">
        <v>6866</v>
      </c>
    </row>
    <row r="1764" spans="1:39" x14ac:dyDescent="0.15">
      <c r="A1764" s="2" t="s">
        <v>6867</v>
      </c>
      <c r="B1764" s="2" t="s">
        <v>1032</v>
      </c>
      <c r="C1764" s="2">
        <v>151</v>
      </c>
      <c r="D1764" s="14">
        <v>450803</v>
      </c>
      <c r="E1764"/>
      <c r="F1764" t="s">
        <v>6494</v>
      </c>
      <c r="G1764" t="s">
        <v>3927</v>
      </c>
      <c r="H1764" t="s">
        <v>6495</v>
      </c>
      <c r="K1764" s="4">
        <v>2</v>
      </c>
      <c r="L1764" s="4" t="s">
        <v>6496</v>
      </c>
      <c r="M1764" s="9">
        <v>9780325002736</v>
      </c>
      <c r="N1764" t="s">
        <v>2082</v>
      </c>
      <c r="O1764" t="s">
        <v>2082</v>
      </c>
      <c r="P1764" t="s">
        <v>2082</v>
      </c>
      <c r="Q1764" s="10">
        <v>19.75</v>
      </c>
      <c r="R1764" s="11"/>
      <c r="S1764" s="10">
        <v>14.85</v>
      </c>
      <c r="T1764" s="4" t="s">
        <v>6864</v>
      </c>
      <c r="U1764">
        <v>50</v>
      </c>
      <c r="V1764">
        <v>33</v>
      </c>
      <c r="W1764">
        <v>40</v>
      </c>
      <c r="X1764">
        <v>50</v>
      </c>
      <c r="Y1764">
        <v>14</v>
      </c>
      <c r="Z1764">
        <v>0</v>
      </c>
      <c r="AA1764">
        <v>0</v>
      </c>
      <c r="AB1764">
        <v>0</v>
      </c>
      <c r="AC1764">
        <v>0</v>
      </c>
      <c r="AD1764">
        <v>26</v>
      </c>
      <c r="AE1764">
        <v>0</v>
      </c>
      <c r="AF1764">
        <v>26</v>
      </c>
      <c r="AH1764" s="1">
        <v>37392</v>
      </c>
      <c r="AI1764" s="1">
        <v>37535</v>
      </c>
      <c r="AJ1764" s="1">
        <v>37470</v>
      </c>
      <c r="AK1764" s="8" t="s">
        <v>6497</v>
      </c>
      <c r="AM1764" s="12" t="s">
        <v>6866</v>
      </c>
    </row>
    <row r="1765" spans="1:39" x14ac:dyDescent="0.15">
      <c r="A1765" s="2" t="s">
        <v>6867</v>
      </c>
      <c r="B1765" s="2" t="s">
        <v>1032</v>
      </c>
      <c r="C1765" s="2">
        <v>151</v>
      </c>
      <c r="D1765" s="14">
        <v>450803</v>
      </c>
      <c r="E1765"/>
      <c r="F1765" t="s">
        <v>6494</v>
      </c>
      <c r="G1765" t="s">
        <v>6627</v>
      </c>
      <c r="H1765" t="s">
        <v>6628</v>
      </c>
      <c r="K1765" s="4">
        <v>0</v>
      </c>
      <c r="L1765" s="4" t="s">
        <v>6629</v>
      </c>
      <c r="M1765" s="9">
        <v>9780139238550</v>
      </c>
      <c r="N1765" t="s">
        <v>3943</v>
      </c>
      <c r="O1765" t="s">
        <v>3943</v>
      </c>
      <c r="P1765" t="s">
        <v>3943</v>
      </c>
      <c r="Q1765" s="10">
        <v>30</v>
      </c>
      <c r="R1765" s="11"/>
      <c r="S1765" s="10">
        <v>22.5</v>
      </c>
      <c r="T1765" s="4" t="s">
        <v>6864</v>
      </c>
      <c r="U1765">
        <v>50</v>
      </c>
      <c r="V1765">
        <v>33</v>
      </c>
      <c r="W1765">
        <v>51</v>
      </c>
      <c r="X1765">
        <v>90</v>
      </c>
      <c r="Y1765">
        <v>20</v>
      </c>
      <c r="Z1765">
        <v>0</v>
      </c>
      <c r="AA1765">
        <v>0</v>
      </c>
      <c r="AB1765">
        <v>0</v>
      </c>
      <c r="AC1765">
        <v>3</v>
      </c>
      <c r="AD1765">
        <v>31</v>
      </c>
      <c r="AE1765">
        <v>0</v>
      </c>
      <c r="AF1765">
        <v>31</v>
      </c>
      <c r="AH1765" s="1">
        <v>37392</v>
      </c>
      <c r="AI1765" s="1">
        <v>37535</v>
      </c>
      <c r="AJ1765" s="1">
        <v>37531</v>
      </c>
      <c r="AK1765" s="8" t="s">
        <v>3837</v>
      </c>
      <c r="AM1765" s="12" t="s">
        <v>6866</v>
      </c>
    </row>
    <row r="1766" spans="1:39" x14ac:dyDescent="0.15">
      <c r="A1766" s="2" t="s">
        <v>6867</v>
      </c>
      <c r="B1766" s="2" t="s">
        <v>1032</v>
      </c>
      <c r="C1766" s="2">
        <v>151</v>
      </c>
      <c r="D1766" s="14">
        <v>450802</v>
      </c>
      <c r="E1766"/>
      <c r="F1766" t="s">
        <v>5154</v>
      </c>
      <c r="G1766" t="s">
        <v>6476</v>
      </c>
      <c r="H1766" t="s">
        <v>6477</v>
      </c>
      <c r="K1766" s="4">
        <v>95</v>
      </c>
      <c r="L1766" s="4" t="s">
        <v>6478</v>
      </c>
      <c r="M1766" s="9">
        <v>9780136099345</v>
      </c>
      <c r="N1766" t="s">
        <v>3943</v>
      </c>
      <c r="O1766" t="s">
        <v>3943</v>
      </c>
      <c r="P1766" t="s">
        <v>3943</v>
      </c>
      <c r="Q1766" s="10">
        <v>24.2</v>
      </c>
      <c r="R1766" s="11"/>
      <c r="S1766" s="10">
        <v>18.149999999999999</v>
      </c>
      <c r="T1766" s="4" t="s">
        <v>6864</v>
      </c>
      <c r="U1766">
        <v>53</v>
      </c>
      <c r="V1766">
        <v>41</v>
      </c>
      <c r="W1766">
        <v>44</v>
      </c>
      <c r="X1766">
        <v>53</v>
      </c>
      <c r="Y1766">
        <v>5</v>
      </c>
      <c r="Z1766">
        <v>0</v>
      </c>
      <c r="AA1766">
        <v>0</v>
      </c>
      <c r="AB1766">
        <v>0</v>
      </c>
      <c r="AC1766">
        <v>1</v>
      </c>
      <c r="AD1766">
        <v>39</v>
      </c>
      <c r="AE1766">
        <v>1</v>
      </c>
      <c r="AF1766">
        <v>40</v>
      </c>
      <c r="AH1766" s="1">
        <v>37424</v>
      </c>
      <c r="AI1766" s="1">
        <v>37535</v>
      </c>
      <c r="AJ1766" s="1">
        <v>37477</v>
      </c>
      <c r="AK1766" s="8" t="s">
        <v>6479</v>
      </c>
      <c r="AM1766" s="12" t="s">
        <v>6866</v>
      </c>
    </row>
    <row r="1767" spans="1:39" x14ac:dyDescent="0.15">
      <c r="A1767" s="2" t="s">
        <v>6867</v>
      </c>
      <c r="B1767" s="2" t="s">
        <v>1032</v>
      </c>
      <c r="C1767" s="2">
        <v>151</v>
      </c>
      <c r="D1767" s="14">
        <v>450802</v>
      </c>
      <c r="E1767"/>
      <c r="F1767" t="s">
        <v>5154</v>
      </c>
      <c r="G1767" t="s">
        <v>6741</v>
      </c>
      <c r="H1767" t="s">
        <v>6742</v>
      </c>
      <c r="I1767" s="4">
        <v>2</v>
      </c>
      <c r="K1767" s="4">
        <v>2</v>
      </c>
      <c r="L1767" s="4" t="s">
        <v>6743</v>
      </c>
      <c r="M1767" s="9">
        <v>9781892989093</v>
      </c>
      <c r="N1767" t="s">
        <v>6744</v>
      </c>
      <c r="O1767" t="s">
        <v>6744</v>
      </c>
      <c r="P1767" t="s">
        <v>6744</v>
      </c>
      <c r="Q1767" s="10">
        <v>17.95</v>
      </c>
      <c r="R1767" s="11">
        <v>0.1</v>
      </c>
      <c r="S1767" s="10">
        <v>13.5</v>
      </c>
      <c r="T1767" s="4" t="s">
        <v>6864</v>
      </c>
      <c r="U1767">
        <v>43</v>
      </c>
      <c r="V1767">
        <v>41</v>
      </c>
      <c r="W1767">
        <v>43</v>
      </c>
      <c r="X1767">
        <v>43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48</v>
      </c>
      <c r="AE1767">
        <v>0</v>
      </c>
      <c r="AF1767">
        <v>48</v>
      </c>
      <c r="AH1767" s="1">
        <v>37468</v>
      </c>
      <c r="AI1767" s="1">
        <v>37535</v>
      </c>
      <c r="AJ1767" s="1">
        <v>37551</v>
      </c>
      <c r="AK1767" s="8">
        <v>17.95</v>
      </c>
      <c r="AM1767" s="12" t="s">
        <v>6866</v>
      </c>
    </row>
    <row r="1768" spans="1:39" x14ac:dyDescent="0.15">
      <c r="A1768" s="2" t="s">
        <v>6867</v>
      </c>
      <c r="B1768" s="2" t="s">
        <v>1032</v>
      </c>
      <c r="C1768" s="2">
        <v>201</v>
      </c>
      <c r="D1768" s="14" t="s">
        <v>6870</v>
      </c>
      <c r="E1768"/>
      <c r="F1768" t="s">
        <v>5334</v>
      </c>
      <c r="G1768" t="s">
        <v>6103</v>
      </c>
      <c r="H1768" t="s">
        <v>6104</v>
      </c>
      <c r="K1768" s="4">
        <v>98</v>
      </c>
      <c r="L1768" s="4" t="s">
        <v>6105</v>
      </c>
      <c r="M1768" s="9">
        <v>9780871203137</v>
      </c>
      <c r="N1768" t="s">
        <v>6106</v>
      </c>
      <c r="O1768" t="s">
        <v>6106</v>
      </c>
      <c r="P1768" t="s">
        <v>6106</v>
      </c>
      <c r="Q1768" s="10">
        <v>20.95</v>
      </c>
      <c r="R1768" s="11">
        <v>0.1</v>
      </c>
      <c r="S1768" s="10">
        <v>15.75</v>
      </c>
      <c r="T1768" s="4" t="s">
        <v>6864</v>
      </c>
      <c r="U1768">
        <v>55</v>
      </c>
      <c r="V1768">
        <v>44</v>
      </c>
      <c r="W1768">
        <v>85</v>
      </c>
      <c r="X1768">
        <v>120</v>
      </c>
      <c r="Y1768">
        <v>4</v>
      </c>
      <c r="Z1768">
        <v>0</v>
      </c>
      <c r="AA1768">
        <v>2</v>
      </c>
      <c r="AB1768">
        <v>0</v>
      </c>
      <c r="AC1768">
        <v>8</v>
      </c>
      <c r="AD1768">
        <v>77</v>
      </c>
      <c r="AE1768">
        <v>4</v>
      </c>
      <c r="AF1768">
        <v>81</v>
      </c>
      <c r="AH1768" s="1">
        <v>37425</v>
      </c>
      <c r="AI1768" s="1">
        <v>37577</v>
      </c>
      <c r="AJ1768" s="1">
        <v>37559</v>
      </c>
      <c r="AK1768" s="8">
        <v>20.95</v>
      </c>
      <c r="AM1768" s="12" t="s">
        <v>6866</v>
      </c>
    </row>
    <row r="1769" spans="1:39" x14ac:dyDescent="0.15">
      <c r="A1769" s="2" t="s">
        <v>6867</v>
      </c>
      <c r="B1769" s="2" t="s">
        <v>1032</v>
      </c>
      <c r="C1769" s="2">
        <v>230</v>
      </c>
      <c r="D1769" s="14" t="s">
        <v>6870</v>
      </c>
      <c r="E1769"/>
      <c r="F1769" t="s">
        <v>5154</v>
      </c>
      <c r="G1769" t="s">
        <v>6911</v>
      </c>
      <c r="H1769" t="s">
        <v>2216</v>
      </c>
      <c r="L1769" s="4" t="s">
        <v>2217</v>
      </c>
      <c r="M1769" s="9">
        <v>9780187896542</v>
      </c>
      <c r="N1769" t="s">
        <v>6914</v>
      </c>
      <c r="O1769" t="s">
        <v>6914</v>
      </c>
      <c r="P1769" t="s">
        <v>6914</v>
      </c>
      <c r="Q1769" s="10">
        <v>0</v>
      </c>
      <c r="R1769" s="11"/>
      <c r="S1769" s="10">
        <v>0</v>
      </c>
      <c r="T1769" s="4" t="s">
        <v>6864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H1769" s="1">
        <v>37476</v>
      </c>
      <c r="AI1769" s="1">
        <v>37535</v>
      </c>
      <c r="AM1769" s="12" t="s">
        <v>6866</v>
      </c>
    </row>
    <row r="1770" spans="1:39" x14ac:dyDescent="0.15">
      <c r="A1770" s="2" t="s">
        <v>6867</v>
      </c>
      <c r="B1770" s="2" t="s">
        <v>1032</v>
      </c>
      <c r="C1770" s="2">
        <v>250</v>
      </c>
      <c r="D1770" s="14" t="s">
        <v>6870</v>
      </c>
      <c r="E1770"/>
      <c r="F1770" t="s">
        <v>5154</v>
      </c>
      <c r="G1770" t="s">
        <v>2394</v>
      </c>
      <c r="H1770" t="s">
        <v>2395</v>
      </c>
      <c r="K1770" s="4">
        <v>95</v>
      </c>
      <c r="L1770" s="4" t="s">
        <v>2396</v>
      </c>
      <c r="M1770" s="9">
        <v>9780674505865</v>
      </c>
      <c r="N1770" t="s">
        <v>2058</v>
      </c>
      <c r="O1770" t="s">
        <v>2059</v>
      </c>
      <c r="P1770" t="s">
        <v>2059</v>
      </c>
      <c r="Q1770" s="10">
        <v>14</v>
      </c>
      <c r="R1770" s="11">
        <v>0.1</v>
      </c>
      <c r="S1770" s="10">
        <v>10.5</v>
      </c>
      <c r="T1770" s="4" t="s">
        <v>6864</v>
      </c>
      <c r="U1770">
        <v>50</v>
      </c>
      <c r="V1770">
        <v>47</v>
      </c>
      <c r="W1770">
        <v>45</v>
      </c>
      <c r="X1770">
        <v>50</v>
      </c>
      <c r="Y1770">
        <v>6</v>
      </c>
      <c r="Z1770">
        <v>0</v>
      </c>
      <c r="AA1770">
        <v>0</v>
      </c>
      <c r="AB1770">
        <v>0</v>
      </c>
      <c r="AC1770">
        <v>0</v>
      </c>
      <c r="AD1770">
        <v>13</v>
      </c>
      <c r="AE1770">
        <v>28</v>
      </c>
      <c r="AF1770">
        <v>41</v>
      </c>
      <c r="AH1770" s="1">
        <v>37476</v>
      </c>
      <c r="AI1770" s="1">
        <v>37535</v>
      </c>
      <c r="AJ1770" s="1">
        <v>37511</v>
      </c>
      <c r="AK1770" s="8">
        <v>14</v>
      </c>
      <c r="AM1770" s="12" t="s">
        <v>6866</v>
      </c>
    </row>
    <row r="1771" spans="1:39" x14ac:dyDescent="0.15">
      <c r="A1771" s="2" t="s">
        <v>6867</v>
      </c>
      <c r="B1771" s="2" t="s">
        <v>1032</v>
      </c>
      <c r="C1771" s="2" t="s">
        <v>1033</v>
      </c>
      <c r="D1771" s="14" t="s">
        <v>6870</v>
      </c>
      <c r="E1771"/>
      <c r="F1771" t="s">
        <v>6871</v>
      </c>
      <c r="G1771" t="s">
        <v>1034</v>
      </c>
      <c r="H1771" t="s">
        <v>1035</v>
      </c>
      <c r="K1771" s="4">
        <v>0</v>
      </c>
      <c r="L1771" s="4" t="s">
        <v>1036</v>
      </c>
      <c r="M1771" s="9">
        <v>9780309070362</v>
      </c>
      <c r="N1771" t="s">
        <v>1037</v>
      </c>
      <c r="O1771" t="s">
        <v>1037</v>
      </c>
      <c r="P1771" t="s">
        <v>1037</v>
      </c>
      <c r="Q1771" s="10">
        <v>24.95</v>
      </c>
      <c r="R1771" s="11">
        <v>0.1</v>
      </c>
      <c r="S1771" s="10">
        <v>18.75</v>
      </c>
      <c r="T1771" s="4" t="s">
        <v>6864</v>
      </c>
      <c r="U1771">
        <v>65</v>
      </c>
      <c r="V1771">
        <v>45</v>
      </c>
      <c r="W1771">
        <v>53</v>
      </c>
      <c r="X1771">
        <v>65</v>
      </c>
      <c r="Y1771">
        <v>11</v>
      </c>
      <c r="Z1771">
        <v>0</v>
      </c>
      <c r="AA1771">
        <v>0</v>
      </c>
      <c r="AB1771">
        <v>0</v>
      </c>
      <c r="AC1771">
        <v>0</v>
      </c>
      <c r="AD1771">
        <v>37</v>
      </c>
      <c r="AE1771">
        <v>6</v>
      </c>
      <c r="AF1771">
        <v>43</v>
      </c>
      <c r="AH1771" s="1">
        <v>37392</v>
      </c>
      <c r="AI1771" s="1">
        <v>37535</v>
      </c>
      <c r="AJ1771" s="1">
        <v>37477</v>
      </c>
      <c r="AK1771" s="8">
        <v>24.95</v>
      </c>
      <c r="AM1771" s="12" t="s">
        <v>6866</v>
      </c>
    </row>
    <row r="1772" spans="1:39" x14ac:dyDescent="0.15">
      <c r="A1772" s="2" t="s">
        <v>6867</v>
      </c>
      <c r="B1772" s="2" t="s">
        <v>1032</v>
      </c>
      <c r="C1772" s="2" t="s">
        <v>1033</v>
      </c>
      <c r="D1772" s="14" t="s">
        <v>6870</v>
      </c>
      <c r="E1772"/>
      <c r="F1772" t="s">
        <v>6871</v>
      </c>
      <c r="G1772" t="s">
        <v>6103</v>
      </c>
      <c r="H1772" t="s">
        <v>6104</v>
      </c>
      <c r="K1772" s="4">
        <v>98</v>
      </c>
      <c r="L1772" s="4" t="s">
        <v>6105</v>
      </c>
      <c r="M1772" s="9">
        <v>9780871203137</v>
      </c>
      <c r="N1772" t="s">
        <v>6106</v>
      </c>
      <c r="O1772" t="s">
        <v>6106</v>
      </c>
      <c r="P1772" t="s">
        <v>6106</v>
      </c>
      <c r="Q1772" s="10">
        <v>20.95</v>
      </c>
      <c r="R1772" s="11">
        <v>0.1</v>
      </c>
      <c r="S1772" s="10">
        <v>15.75</v>
      </c>
      <c r="T1772" s="4" t="s">
        <v>6864</v>
      </c>
      <c r="U1772">
        <v>65</v>
      </c>
      <c r="V1772">
        <v>45</v>
      </c>
      <c r="W1772">
        <v>85</v>
      </c>
      <c r="X1772">
        <v>120</v>
      </c>
      <c r="Y1772">
        <v>4</v>
      </c>
      <c r="Z1772">
        <v>0</v>
      </c>
      <c r="AA1772">
        <v>2</v>
      </c>
      <c r="AB1772">
        <v>0</v>
      </c>
      <c r="AC1772">
        <v>8</v>
      </c>
      <c r="AD1772">
        <v>77</v>
      </c>
      <c r="AE1772">
        <v>4</v>
      </c>
      <c r="AF1772">
        <v>81</v>
      </c>
      <c r="AH1772" s="1">
        <v>37503</v>
      </c>
      <c r="AI1772" s="1">
        <v>37577</v>
      </c>
      <c r="AJ1772" s="1">
        <v>37559</v>
      </c>
      <c r="AK1772" s="8">
        <v>20.95</v>
      </c>
      <c r="AM1772" s="12" t="s">
        <v>6866</v>
      </c>
    </row>
    <row r="1773" spans="1:39" x14ac:dyDescent="0.15">
      <c r="A1773" s="2" t="s">
        <v>6867</v>
      </c>
      <c r="B1773" s="2" t="s">
        <v>1032</v>
      </c>
      <c r="C1773" s="2" t="s">
        <v>5193</v>
      </c>
      <c r="D1773" s="14" t="s">
        <v>6870</v>
      </c>
      <c r="E1773"/>
      <c r="F1773" t="s">
        <v>6871</v>
      </c>
      <c r="G1773" t="s">
        <v>2079</v>
      </c>
      <c r="H1773" t="s">
        <v>2080</v>
      </c>
      <c r="K1773" s="4">
        <v>99</v>
      </c>
      <c r="L1773" s="4" t="s">
        <v>2081</v>
      </c>
      <c r="M1773" s="9">
        <v>9780325001173</v>
      </c>
      <c r="N1773" t="s">
        <v>2082</v>
      </c>
      <c r="O1773" t="s">
        <v>2082</v>
      </c>
      <c r="P1773" t="s">
        <v>2082</v>
      </c>
      <c r="Q1773" s="10">
        <v>18.100000000000001</v>
      </c>
      <c r="R1773" s="11"/>
      <c r="S1773" s="10">
        <v>13.6</v>
      </c>
      <c r="T1773" s="4" t="s">
        <v>6864</v>
      </c>
      <c r="U1773">
        <v>6</v>
      </c>
      <c r="V1773">
        <v>6</v>
      </c>
      <c r="W1773">
        <v>47</v>
      </c>
      <c r="X1773">
        <v>59</v>
      </c>
      <c r="Y1773">
        <v>1</v>
      </c>
      <c r="Z1773">
        <v>0</v>
      </c>
      <c r="AA1773">
        <v>0</v>
      </c>
      <c r="AB1773">
        <v>0</v>
      </c>
      <c r="AC1773">
        <v>2</v>
      </c>
      <c r="AD1773">
        <v>43</v>
      </c>
      <c r="AE1773">
        <v>2</v>
      </c>
      <c r="AF1773">
        <v>45</v>
      </c>
      <c r="AH1773" s="1">
        <v>37470</v>
      </c>
      <c r="AI1773" s="1">
        <v>37535</v>
      </c>
      <c r="AJ1773" s="1">
        <v>37484</v>
      </c>
      <c r="AK1773" s="8" t="s">
        <v>4526</v>
      </c>
      <c r="AM1773" s="12" t="s">
        <v>6866</v>
      </c>
    </row>
    <row r="1774" spans="1:39" x14ac:dyDescent="0.15">
      <c r="A1774" s="2" t="s">
        <v>6867</v>
      </c>
      <c r="B1774" s="2" t="s">
        <v>1032</v>
      </c>
      <c r="C1774" s="2" t="s">
        <v>5193</v>
      </c>
      <c r="D1774" s="14" t="s">
        <v>6870</v>
      </c>
      <c r="E1774"/>
      <c r="F1774" t="s">
        <v>6871</v>
      </c>
      <c r="G1774" t="s">
        <v>5194</v>
      </c>
      <c r="H1774" t="s">
        <v>5195</v>
      </c>
      <c r="K1774" s="4">
        <v>0</v>
      </c>
      <c r="L1774" s="4" t="s">
        <v>5196</v>
      </c>
      <c r="M1774" s="9">
        <v>9780805829372</v>
      </c>
      <c r="N1774" t="s">
        <v>5197</v>
      </c>
      <c r="O1774" t="s">
        <v>5197</v>
      </c>
      <c r="P1774" t="s">
        <v>5197</v>
      </c>
      <c r="Q1774" s="10">
        <v>36.799999999999997</v>
      </c>
      <c r="R1774" s="11"/>
      <c r="S1774" s="10">
        <v>27.6</v>
      </c>
      <c r="T1774" s="4" t="s">
        <v>6864</v>
      </c>
      <c r="U1774">
        <v>6</v>
      </c>
      <c r="V1774">
        <v>6</v>
      </c>
      <c r="W1774">
        <v>5</v>
      </c>
      <c r="X1774">
        <v>6</v>
      </c>
      <c r="Y1774">
        <v>5</v>
      </c>
      <c r="Z1774">
        <v>0</v>
      </c>
      <c r="AA1774">
        <v>0</v>
      </c>
      <c r="AB1774">
        <v>0</v>
      </c>
      <c r="AC1774">
        <v>0</v>
      </c>
      <c r="AD1774">
        <v>5</v>
      </c>
      <c r="AE1774">
        <v>0</v>
      </c>
      <c r="AF1774">
        <v>5</v>
      </c>
      <c r="AH1774" s="1">
        <v>37470</v>
      </c>
      <c r="AI1774" s="1">
        <v>37535</v>
      </c>
      <c r="AJ1774" s="1">
        <v>37529</v>
      </c>
      <c r="AK1774" s="8" t="s">
        <v>5198</v>
      </c>
      <c r="AM1774" s="12" t="s">
        <v>6866</v>
      </c>
    </row>
    <row r="1775" spans="1:39" x14ac:dyDescent="0.15">
      <c r="A1775" s="2" t="s">
        <v>6867</v>
      </c>
      <c r="B1775" s="2" t="s">
        <v>1032</v>
      </c>
      <c r="C1775" s="2" t="s">
        <v>5193</v>
      </c>
      <c r="D1775" s="14" t="s">
        <v>6870</v>
      </c>
      <c r="E1775"/>
      <c r="F1775" t="s">
        <v>6871</v>
      </c>
      <c r="G1775" t="s">
        <v>367</v>
      </c>
      <c r="H1775" t="s">
        <v>4726</v>
      </c>
      <c r="K1775" s="4">
        <v>99</v>
      </c>
      <c r="L1775" s="4" t="s">
        <v>4727</v>
      </c>
      <c r="M1775" s="9">
        <v>9780992896669</v>
      </c>
      <c r="N1775" t="s">
        <v>3053</v>
      </c>
      <c r="O1775" t="s">
        <v>3053</v>
      </c>
      <c r="P1775" t="s">
        <v>3053</v>
      </c>
      <c r="Q1775" s="10">
        <v>53.3</v>
      </c>
      <c r="R1775" s="11"/>
      <c r="S1775" s="10">
        <v>40</v>
      </c>
      <c r="T1775" s="4" t="s">
        <v>6864</v>
      </c>
      <c r="U1775">
        <v>6</v>
      </c>
      <c r="V1775">
        <v>6</v>
      </c>
      <c r="W1775">
        <v>4</v>
      </c>
      <c r="X1775">
        <v>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7</v>
      </c>
      <c r="AE1775">
        <v>0</v>
      </c>
      <c r="AF1775">
        <v>7</v>
      </c>
      <c r="AH1775" s="1">
        <v>37470</v>
      </c>
      <c r="AI1775" s="1">
        <v>37535</v>
      </c>
      <c r="AJ1775" s="1">
        <v>37523</v>
      </c>
      <c r="AK1775" s="8" t="s">
        <v>4728</v>
      </c>
      <c r="AM1775" s="12" t="s">
        <v>6866</v>
      </c>
    </row>
    <row r="1776" spans="1:39" x14ac:dyDescent="0.15">
      <c r="A1776" s="2" t="s">
        <v>6867</v>
      </c>
      <c r="B1776" s="2" t="s">
        <v>1032</v>
      </c>
      <c r="C1776" s="2" t="s">
        <v>5193</v>
      </c>
      <c r="D1776" s="14" t="s">
        <v>6870</v>
      </c>
      <c r="E1776"/>
      <c r="F1776" t="s">
        <v>6871</v>
      </c>
      <c r="G1776" t="s">
        <v>2010</v>
      </c>
      <c r="H1776" t="s">
        <v>582</v>
      </c>
      <c r="K1776" s="4">
        <v>97</v>
      </c>
      <c r="L1776" s="4" t="s">
        <v>583</v>
      </c>
      <c r="M1776" s="9">
        <v>9780435072360</v>
      </c>
      <c r="N1776" t="s">
        <v>2082</v>
      </c>
      <c r="O1776" t="s">
        <v>2082</v>
      </c>
      <c r="P1776" t="s">
        <v>2082</v>
      </c>
      <c r="Q1776" s="10">
        <v>23</v>
      </c>
      <c r="R1776" s="11"/>
      <c r="S1776" s="10">
        <v>17.25</v>
      </c>
      <c r="T1776" s="4" t="s">
        <v>6864</v>
      </c>
      <c r="U1776">
        <v>6</v>
      </c>
      <c r="V1776">
        <v>6</v>
      </c>
      <c r="W1776">
        <v>5</v>
      </c>
      <c r="X1776">
        <v>6</v>
      </c>
      <c r="Y1776">
        <v>2</v>
      </c>
      <c r="Z1776">
        <v>0</v>
      </c>
      <c r="AA1776">
        <v>0</v>
      </c>
      <c r="AB1776">
        <v>0</v>
      </c>
      <c r="AC1776">
        <v>0</v>
      </c>
      <c r="AD1776">
        <v>6</v>
      </c>
      <c r="AE1776">
        <v>0</v>
      </c>
      <c r="AF1776">
        <v>6</v>
      </c>
      <c r="AH1776" s="1">
        <v>37470</v>
      </c>
      <c r="AI1776" s="1">
        <v>37535</v>
      </c>
      <c r="AJ1776" s="1">
        <v>37530</v>
      </c>
      <c r="AK1776" s="8" t="s">
        <v>584</v>
      </c>
      <c r="AM1776" s="12" t="s">
        <v>6866</v>
      </c>
    </row>
    <row r="1777" spans="1:39" x14ac:dyDescent="0.15">
      <c r="A1777" s="2" t="s">
        <v>6867</v>
      </c>
      <c r="B1777" s="2" t="s">
        <v>1032</v>
      </c>
      <c r="C1777" s="2" t="s">
        <v>5193</v>
      </c>
      <c r="D1777" s="14" t="s">
        <v>6870</v>
      </c>
      <c r="E1777"/>
      <c r="F1777" t="s">
        <v>6871</v>
      </c>
      <c r="G1777" t="s">
        <v>4963</v>
      </c>
      <c r="H1777" t="s">
        <v>4964</v>
      </c>
      <c r="K1777" s="4">
        <v>95</v>
      </c>
      <c r="L1777" s="4" t="s">
        <v>4965</v>
      </c>
      <c r="M1777" s="9">
        <v>9780880952019</v>
      </c>
      <c r="N1777" t="s">
        <v>4966</v>
      </c>
      <c r="O1777" t="s">
        <v>4966</v>
      </c>
      <c r="P1777" t="s">
        <v>4966</v>
      </c>
      <c r="Q1777" s="10">
        <v>22.6</v>
      </c>
      <c r="R1777" s="11"/>
      <c r="S1777" s="10">
        <v>16.95</v>
      </c>
      <c r="T1777" s="4" t="s">
        <v>6864</v>
      </c>
      <c r="U1777">
        <v>6</v>
      </c>
      <c r="V1777">
        <v>6</v>
      </c>
      <c r="W1777">
        <v>4</v>
      </c>
      <c r="X1777">
        <v>6</v>
      </c>
      <c r="Y1777">
        <v>6</v>
      </c>
      <c r="Z1777">
        <v>0</v>
      </c>
      <c r="AA1777">
        <v>0</v>
      </c>
      <c r="AB1777">
        <v>0</v>
      </c>
      <c r="AC1777">
        <v>0</v>
      </c>
      <c r="AD1777">
        <v>3</v>
      </c>
      <c r="AE1777">
        <v>0</v>
      </c>
      <c r="AF1777">
        <v>3</v>
      </c>
      <c r="AH1777" s="1">
        <v>37470</v>
      </c>
      <c r="AI1777" s="1">
        <v>37535</v>
      </c>
      <c r="AJ1777" s="1">
        <v>37488</v>
      </c>
      <c r="AK1777" s="8" t="s">
        <v>4967</v>
      </c>
      <c r="AM1777" s="12" t="s">
        <v>6866</v>
      </c>
    </row>
    <row r="1778" spans="1:39" x14ac:dyDescent="0.15">
      <c r="A1778" s="2" t="s">
        <v>6867</v>
      </c>
      <c r="B1778" s="2" t="s">
        <v>1032</v>
      </c>
      <c r="C1778" s="2" t="s">
        <v>5193</v>
      </c>
      <c r="D1778" s="14" t="s">
        <v>6870</v>
      </c>
      <c r="E1778"/>
      <c r="F1778" t="s">
        <v>6871</v>
      </c>
      <c r="G1778" t="s">
        <v>3050</v>
      </c>
      <c r="H1778" t="s">
        <v>3051</v>
      </c>
      <c r="K1778" s="4">
        <v>97</v>
      </c>
      <c r="L1778" s="4" t="s">
        <v>3052</v>
      </c>
      <c r="M1778" s="9">
        <v>9780992891732</v>
      </c>
      <c r="N1778" t="s">
        <v>3053</v>
      </c>
      <c r="O1778" t="s">
        <v>3053</v>
      </c>
      <c r="P1778" t="s">
        <v>3053</v>
      </c>
      <c r="Q1778" s="10">
        <v>13.3</v>
      </c>
      <c r="R1778" s="11"/>
      <c r="S1778" s="10">
        <v>10</v>
      </c>
      <c r="T1778" s="4" t="s">
        <v>6864</v>
      </c>
      <c r="U1778">
        <v>6</v>
      </c>
      <c r="V1778">
        <v>6</v>
      </c>
      <c r="W1778">
        <v>4</v>
      </c>
      <c r="X1778">
        <v>6</v>
      </c>
      <c r="Y1778">
        <v>2</v>
      </c>
      <c r="Z1778">
        <v>0</v>
      </c>
      <c r="AA1778">
        <v>0</v>
      </c>
      <c r="AB1778">
        <v>0</v>
      </c>
      <c r="AC1778">
        <v>0</v>
      </c>
      <c r="AD1778">
        <v>6</v>
      </c>
      <c r="AE1778">
        <v>0</v>
      </c>
      <c r="AF1778">
        <v>6</v>
      </c>
      <c r="AH1778" s="1">
        <v>37470</v>
      </c>
      <c r="AI1778" s="1">
        <v>37535</v>
      </c>
      <c r="AJ1778" s="1">
        <v>37523</v>
      </c>
      <c r="AK1778" s="8" t="s">
        <v>3054</v>
      </c>
      <c r="AL1778" s="45">
        <v>1</v>
      </c>
      <c r="AM1778" s="12" t="s">
        <v>6866</v>
      </c>
    </row>
    <row r="1779" spans="1:39" x14ac:dyDescent="0.15">
      <c r="A1779" s="2" t="s">
        <v>6867</v>
      </c>
      <c r="B1779" s="2" t="s">
        <v>1032</v>
      </c>
      <c r="C1779" s="2" t="s">
        <v>5193</v>
      </c>
      <c r="D1779" s="14" t="s">
        <v>6870</v>
      </c>
      <c r="E1779"/>
      <c r="F1779" t="s">
        <v>6871</v>
      </c>
      <c r="G1779" t="s">
        <v>3050</v>
      </c>
      <c r="H1779" t="s">
        <v>6340</v>
      </c>
      <c r="K1779" s="4">
        <v>97</v>
      </c>
      <c r="L1779" s="4" t="s">
        <v>6341</v>
      </c>
      <c r="M1779" s="9">
        <v>9780992898991</v>
      </c>
      <c r="N1779" t="s">
        <v>3053</v>
      </c>
      <c r="O1779" t="s">
        <v>3053</v>
      </c>
      <c r="P1779" t="s">
        <v>3053</v>
      </c>
      <c r="Q1779" s="10">
        <v>13.3</v>
      </c>
      <c r="R1779" s="11"/>
      <c r="S1779" s="10">
        <v>10</v>
      </c>
      <c r="T1779" s="4" t="s">
        <v>6864</v>
      </c>
      <c r="U1779">
        <v>6</v>
      </c>
      <c r="V1779">
        <v>6</v>
      </c>
      <c r="W1779">
        <v>4</v>
      </c>
      <c r="X1779">
        <v>6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6</v>
      </c>
      <c r="AE1779">
        <v>0</v>
      </c>
      <c r="AF1779">
        <v>6</v>
      </c>
      <c r="AH1779" s="1">
        <v>37470</v>
      </c>
      <c r="AI1779" s="1">
        <v>37535</v>
      </c>
      <c r="AJ1779" s="1">
        <v>37523</v>
      </c>
      <c r="AK1779" s="8" t="s">
        <v>3054</v>
      </c>
      <c r="AL1779" s="45">
        <v>1</v>
      </c>
      <c r="AM1779" s="12" t="s">
        <v>6866</v>
      </c>
    </row>
    <row r="1780" spans="1:39" x14ac:dyDescent="0.15">
      <c r="A1780" s="2" t="s">
        <v>6867</v>
      </c>
      <c r="B1780" s="2" t="s">
        <v>1032</v>
      </c>
      <c r="C1780" s="2" t="s">
        <v>5193</v>
      </c>
      <c r="D1780" s="14" t="s">
        <v>6870</v>
      </c>
      <c r="E1780"/>
      <c r="F1780" t="s">
        <v>6871</v>
      </c>
      <c r="G1780" t="s">
        <v>1531</v>
      </c>
      <c r="H1780" t="s">
        <v>1532</v>
      </c>
      <c r="K1780" s="4">
        <v>98</v>
      </c>
      <c r="L1780" s="4" t="s">
        <v>1533</v>
      </c>
      <c r="M1780" s="9">
        <v>9781563680434</v>
      </c>
      <c r="N1780" t="s">
        <v>1534</v>
      </c>
      <c r="O1780" t="s">
        <v>1534</v>
      </c>
      <c r="P1780" t="s">
        <v>1145</v>
      </c>
      <c r="Q1780" s="10">
        <v>39.950000000000003</v>
      </c>
      <c r="R1780" s="11">
        <v>0.1</v>
      </c>
      <c r="S1780" s="10">
        <v>30</v>
      </c>
      <c r="T1780" s="4" t="s">
        <v>6883</v>
      </c>
      <c r="U1780">
        <v>6</v>
      </c>
      <c r="V1780">
        <v>6</v>
      </c>
      <c r="W1780">
        <v>2</v>
      </c>
      <c r="X1780">
        <v>6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2</v>
      </c>
      <c r="AE1780">
        <v>0</v>
      </c>
      <c r="AF1780">
        <v>2</v>
      </c>
      <c r="AH1780" s="1">
        <v>37470</v>
      </c>
      <c r="AI1780" s="1">
        <v>37535</v>
      </c>
      <c r="AJ1780" s="1">
        <v>37532</v>
      </c>
      <c r="AK1780" s="8">
        <v>39.950000000000003</v>
      </c>
      <c r="AM1780" s="12" t="s">
        <v>6866</v>
      </c>
    </row>
    <row r="1781" spans="1:39" x14ac:dyDescent="0.15">
      <c r="A1781" s="2" t="s">
        <v>6867</v>
      </c>
      <c r="B1781" s="2" t="s">
        <v>1032</v>
      </c>
      <c r="C1781" s="2" t="s">
        <v>1085</v>
      </c>
      <c r="D1781" s="14" t="s">
        <v>6870</v>
      </c>
      <c r="E1781"/>
      <c r="F1781" t="s">
        <v>6871</v>
      </c>
      <c r="G1781" t="s">
        <v>2573</v>
      </c>
      <c r="H1781" t="s">
        <v>2574</v>
      </c>
      <c r="I1781" s="4">
        <v>2</v>
      </c>
      <c r="K1781" s="4">
        <v>0</v>
      </c>
      <c r="L1781" s="4" t="s">
        <v>2996</v>
      </c>
      <c r="M1781" s="9">
        <v>9780941355254</v>
      </c>
      <c r="N1781" t="s">
        <v>2575</v>
      </c>
      <c r="O1781" t="s">
        <v>2575</v>
      </c>
      <c r="P1781" t="s">
        <v>1145</v>
      </c>
      <c r="Q1781" s="10">
        <v>32.950000000000003</v>
      </c>
      <c r="R1781" s="11">
        <v>0.1</v>
      </c>
      <c r="S1781" s="10">
        <v>24.75</v>
      </c>
      <c r="T1781" s="4" t="s">
        <v>6864</v>
      </c>
      <c r="U1781">
        <v>55</v>
      </c>
      <c r="V1781">
        <v>48</v>
      </c>
      <c r="W1781">
        <v>55</v>
      </c>
      <c r="X1781">
        <v>103</v>
      </c>
      <c r="Y1781">
        <v>8</v>
      </c>
      <c r="Z1781">
        <v>0</v>
      </c>
      <c r="AA1781">
        <v>0</v>
      </c>
      <c r="AB1781">
        <v>0</v>
      </c>
      <c r="AC1781">
        <v>0</v>
      </c>
      <c r="AD1781">
        <v>45</v>
      </c>
      <c r="AE1781">
        <v>2</v>
      </c>
      <c r="AF1781">
        <v>47</v>
      </c>
      <c r="AH1781" s="1">
        <v>37396</v>
      </c>
      <c r="AI1781" s="1">
        <v>37535</v>
      </c>
      <c r="AJ1781" s="1">
        <v>37515</v>
      </c>
      <c r="AK1781" s="8">
        <v>32.950000000000003</v>
      </c>
      <c r="AM1781" s="12" t="s">
        <v>6866</v>
      </c>
    </row>
    <row r="1782" spans="1:39" x14ac:dyDescent="0.15">
      <c r="A1782" s="2" t="s">
        <v>6867</v>
      </c>
      <c r="B1782" s="2" t="s">
        <v>1032</v>
      </c>
      <c r="C1782" s="2" t="s">
        <v>1085</v>
      </c>
      <c r="D1782" s="14" t="s">
        <v>6870</v>
      </c>
      <c r="E1782"/>
      <c r="F1782" t="s">
        <v>6871</v>
      </c>
      <c r="G1782" t="s">
        <v>4337</v>
      </c>
      <c r="H1782" t="s">
        <v>4338</v>
      </c>
      <c r="K1782" s="4">
        <v>0</v>
      </c>
      <c r="L1782" s="4" t="s">
        <v>4339</v>
      </c>
      <c r="M1782" s="9">
        <v>9780941355261</v>
      </c>
      <c r="N1782" t="s">
        <v>2575</v>
      </c>
      <c r="O1782" t="s">
        <v>2575</v>
      </c>
      <c r="P1782" t="s">
        <v>1145</v>
      </c>
      <c r="Q1782" s="10">
        <v>24.95</v>
      </c>
      <c r="R1782" s="11">
        <v>0.1</v>
      </c>
      <c r="S1782" s="10">
        <v>18.75</v>
      </c>
      <c r="T1782" s="4" t="s">
        <v>6864</v>
      </c>
      <c r="U1782">
        <v>55</v>
      </c>
      <c r="V1782">
        <v>48</v>
      </c>
      <c r="W1782">
        <v>50</v>
      </c>
      <c r="X1782">
        <v>55</v>
      </c>
      <c r="Y1782">
        <v>2</v>
      </c>
      <c r="Z1782">
        <v>0</v>
      </c>
      <c r="AA1782">
        <v>0</v>
      </c>
      <c r="AB1782">
        <v>0</v>
      </c>
      <c r="AC1782">
        <v>0</v>
      </c>
      <c r="AD1782">
        <v>46</v>
      </c>
      <c r="AE1782">
        <v>2</v>
      </c>
      <c r="AF1782">
        <v>48</v>
      </c>
      <c r="AH1782" s="1">
        <v>37396</v>
      </c>
      <c r="AI1782" s="1">
        <v>37535</v>
      </c>
      <c r="AJ1782" s="1">
        <v>37488</v>
      </c>
      <c r="AK1782" s="8">
        <v>24.95</v>
      </c>
      <c r="AM1782" s="12" t="s">
        <v>6866</v>
      </c>
    </row>
    <row r="1783" spans="1:39" x14ac:dyDescent="0.15">
      <c r="A1783" s="2" t="s">
        <v>6867</v>
      </c>
      <c r="B1783" s="2" t="s">
        <v>1032</v>
      </c>
      <c r="C1783" s="2" t="s">
        <v>2407</v>
      </c>
      <c r="D1783" s="14" t="s">
        <v>6870</v>
      </c>
      <c r="E1783"/>
      <c r="F1783" t="s">
        <v>6871</v>
      </c>
      <c r="G1783" t="s">
        <v>1905</v>
      </c>
      <c r="H1783" t="s">
        <v>395</v>
      </c>
      <c r="K1783" s="4">
        <v>98</v>
      </c>
      <c r="L1783" s="4" t="s">
        <v>396</v>
      </c>
      <c r="M1783" s="9">
        <v>9781571100825</v>
      </c>
      <c r="N1783" t="s">
        <v>397</v>
      </c>
      <c r="O1783" t="s">
        <v>397</v>
      </c>
      <c r="P1783" t="s">
        <v>397</v>
      </c>
      <c r="Q1783" s="10">
        <v>22.4</v>
      </c>
      <c r="R1783" s="11"/>
      <c r="S1783" s="10">
        <v>16.8</v>
      </c>
      <c r="T1783" s="4" t="s">
        <v>6864</v>
      </c>
      <c r="U1783">
        <v>48</v>
      </c>
      <c r="V1783">
        <v>36</v>
      </c>
      <c r="W1783">
        <v>31</v>
      </c>
      <c r="X1783">
        <v>48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9</v>
      </c>
      <c r="AE1783">
        <v>7</v>
      </c>
      <c r="AF1783">
        <v>16</v>
      </c>
      <c r="AH1783" s="1">
        <v>37392</v>
      </c>
      <c r="AI1783" s="1">
        <v>37535</v>
      </c>
      <c r="AJ1783" s="1">
        <v>37475</v>
      </c>
      <c r="AK1783" s="8" t="s">
        <v>398</v>
      </c>
      <c r="AM1783" s="12" t="s">
        <v>6866</v>
      </c>
    </row>
    <row r="1784" spans="1:39" x14ac:dyDescent="0.15">
      <c r="A1784" s="2" t="s">
        <v>6867</v>
      </c>
      <c r="B1784" s="2" t="s">
        <v>1032</v>
      </c>
      <c r="C1784" s="2" t="s">
        <v>2407</v>
      </c>
      <c r="D1784" s="14" t="s">
        <v>6870</v>
      </c>
      <c r="E1784"/>
      <c r="F1784" t="s">
        <v>6871</v>
      </c>
      <c r="G1784" t="s">
        <v>4335</v>
      </c>
      <c r="H1784" t="s">
        <v>4336</v>
      </c>
      <c r="K1784" s="4">
        <v>99</v>
      </c>
      <c r="L1784" s="4" t="s">
        <v>2997</v>
      </c>
      <c r="M1784" s="9">
        <v>9780205286645</v>
      </c>
      <c r="N1784" t="s">
        <v>3574</v>
      </c>
      <c r="O1784" t="s">
        <v>3894</v>
      </c>
      <c r="P1784" t="s">
        <v>3894</v>
      </c>
      <c r="Q1784" s="10">
        <v>29.85</v>
      </c>
      <c r="R1784" s="11"/>
      <c r="S1784" s="10">
        <v>22.4</v>
      </c>
      <c r="T1784" s="4" t="s">
        <v>6864</v>
      </c>
      <c r="U1784">
        <v>48</v>
      </c>
      <c r="V1784">
        <v>36</v>
      </c>
      <c r="W1784">
        <v>44</v>
      </c>
      <c r="X1784">
        <v>48</v>
      </c>
      <c r="Y1784">
        <v>1</v>
      </c>
      <c r="Z1784">
        <v>0</v>
      </c>
      <c r="AA1784">
        <v>19</v>
      </c>
      <c r="AB1784">
        <v>0</v>
      </c>
      <c r="AC1784">
        <v>0</v>
      </c>
      <c r="AD1784">
        <v>0</v>
      </c>
      <c r="AE1784">
        <v>24</v>
      </c>
      <c r="AF1784">
        <v>24</v>
      </c>
      <c r="AH1784" s="1">
        <v>37392</v>
      </c>
      <c r="AI1784" s="1">
        <v>37535</v>
      </c>
      <c r="AJ1784" s="1">
        <v>37473</v>
      </c>
      <c r="AK1784" s="8" t="s">
        <v>6113</v>
      </c>
      <c r="AM1784" s="12" t="s">
        <v>6866</v>
      </c>
    </row>
    <row r="1785" spans="1:39" x14ac:dyDescent="0.15">
      <c r="A1785" s="2" t="s">
        <v>6867</v>
      </c>
      <c r="B1785" s="2" t="s">
        <v>1032</v>
      </c>
      <c r="C1785" s="2" t="s">
        <v>2407</v>
      </c>
      <c r="D1785" s="14" t="s">
        <v>6870</v>
      </c>
      <c r="E1785"/>
      <c r="F1785" t="s">
        <v>6871</v>
      </c>
      <c r="G1785" t="s">
        <v>2408</v>
      </c>
      <c r="H1785" t="s">
        <v>2409</v>
      </c>
      <c r="K1785" s="4">
        <v>1</v>
      </c>
      <c r="L1785" s="4" t="s">
        <v>2410</v>
      </c>
      <c r="M1785" s="9">
        <v>9780965026307</v>
      </c>
      <c r="N1785" t="s">
        <v>2408</v>
      </c>
      <c r="O1785" t="s">
        <v>2408</v>
      </c>
      <c r="P1785" t="s">
        <v>2408</v>
      </c>
      <c r="Q1785" s="10">
        <v>29.95</v>
      </c>
      <c r="R1785" s="11"/>
      <c r="S1785" s="10">
        <v>22.5</v>
      </c>
      <c r="T1785" s="4" t="s">
        <v>6864</v>
      </c>
      <c r="U1785">
        <v>48</v>
      </c>
      <c r="V1785">
        <v>36</v>
      </c>
      <c r="W1785">
        <v>21</v>
      </c>
      <c r="X1785">
        <v>48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15</v>
      </c>
      <c r="AE1785">
        <v>5</v>
      </c>
      <c r="AF1785">
        <v>20</v>
      </c>
      <c r="AH1785" s="1">
        <v>37392</v>
      </c>
      <c r="AI1785" s="1">
        <v>37535</v>
      </c>
      <c r="AJ1785" s="1">
        <v>37481</v>
      </c>
      <c r="AK1785" s="8" t="s">
        <v>2411</v>
      </c>
      <c r="AM1785" s="12" t="s">
        <v>6866</v>
      </c>
    </row>
    <row r="1786" spans="1:39" x14ac:dyDescent="0.15">
      <c r="A1786" s="2" t="s">
        <v>6867</v>
      </c>
      <c r="B1786" s="2" t="s">
        <v>5089</v>
      </c>
      <c r="C1786" s="2">
        <v>160</v>
      </c>
      <c r="D1786" s="14" t="s">
        <v>6870</v>
      </c>
      <c r="E1786"/>
      <c r="F1786" t="s">
        <v>6860</v>
      </c>
      <c r="G1786" t="s">
        <v>5090</v>
      </c>
      <c r="H1786" t="s">
        <v>5091</v>
      </c>
      <c r="I1786" s="4">
        <v>3</v>
      </c>
      <c r="K1786" s="4">
        <v>0</v>
      </c>
      <c r="L1786" s="4" t="s">
        <v>5092</v>
      </c>
      <c r="M1786" s="9">
        <v>9780878301041</v>
      </c>
      <c r="N1786" t="s">
        <v>5093</v>
      </c>
      <c r="O1786" t="s">
        <v>2006</v>
      </c>
      <c r="P1786" t="s">
        <v>2006</v>
      </c>
      <c r="Q1786" s="10">
        <v>47.95</v>
      </c>
      <c r="R1786" s="11"/>
      <c r="S1786" s="10">
        <v>36</v>
      </c>
      <c r="T1786" s="4" t="s">
        <v>6864</v>
      </c>
      <c r="U1786">
        <v>30</v>
      </c>
      <c r="V1786">
        <v>19</v>
      </c>
      <c r="W1786">
        <v>21</v>
      </c>
      <c r="X1786">
        <v>30</v>
      </c>
      <c r="Y1786">
        <v>6</v>
      </c>
      <c r="Z1786">
        <v>0</v>
      </c>
      <c r="AA1786">
        <v>0</v>
      </c>
      <c r="AB1786">
        <v>0</v>
      </c>
      <c r="AC1786">
        <v>0</v>
      </c>
      <c r="AD1786">
        <v>15</v>
      </c>
      <c r="AE1786">
        <v>0</v>
      </c>
      <c r="AF1786">
        <v>15</v>
      </c>
      <c r="AH1786" s="1">
        <v>37487</v>
      </c>
      <c r="AI1786" s="1">
        <v>37535</v>
      </c>
      <c r="AJ1786" s="1">
        <v>37529</v>
      </c>
      <c r="AK1786" s="8" t="s">
        <v>5094</v>
      </c>
      <c r="AM1786" s="12" t="s">
        <v>6866</v>
      </c>
    </row>
    <row r="1787" spans="1:39" x14ac:dyDescent="0.15">
      <c r="A1787" s="2" t="s">
        <v>6867</v>
      </c>
      <c r="B1787" s="2" t="s">
        <v>5089</v>
      </c>
      <c r="C1787" s="2" t="s">
        <v>6223</v>
      </c>
      <c r="D1787" s="14" t="s">
        <v>6870</v>
      </c>
      <c r="E1787"/>
      <c r="F1787" t="s">
        <v>6871</v>
      </c>
      <c r="G1787" t="s">
        <v>5308</v>
      </c>
      <c r="H1787" t="s">
        <v>1835</v>
      </c>
      <c r="K1787" s="4">
        <v>82</v>
      </c>
      <c r="L1787" s="4" t="s">
        <v>2998</v>
      </c>
      <c r="M1787" s="9">
        <v>9780874845228</v>
      </c>
      <c r="N1787" t="s">
        <v>1836</v>
      </c>
      <c r="O1787" t="s">
        <v>6863</v>
      </c>
      <c r="P1787" t="s">
        <v>6863</v>
      </c>
      <c r="Q1787" s="10">
        <v>29</v>
      </c>
      <c r="R1787" s="11"/>
      <c r="S1787" s="10">
        <v>21.75</v>
      </c>
      <c r="T1787" s="4" t="s">
        <v>6864</v>
      </c>
      <c r="U1787">
        <v>30</v>
      </c>
      <c r="V1787">
        <v>38</v>
      </c>
      <c r="W1787">
        <v>15</v>
      </c>
      <c r="X1787">
        <v>30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15</v>
      </c>
      <c r="AE1787">
        <v>0</v>
      </c>
      <c r="AF1787">
        <v>15</v>
      </c>
      <c r="AH1787" s="1">
        <v>37487</v>
      </c>
      <c r="AI1787" s="1">
        <v>37535</v>
      </c>
      <c r="AJ1787" s="1">
        <v>37515</v>
      </c>
      <c r="AK1787" s="8" t="s">
        <v>1837</v>
      </c>
      <c r="AM1787" s="12" t="s">
        <v>6866</v>
      </c>
    </row>
    <row r="1788" spans="1:39" x14ac:dyDescent="0.15">
      <c r="A1788" s="2" t="s">
        <v>6867</v>
      </c>
      <c r="B1788" s="2" t="s">
        <v>5089</v>
      </c>
      <c r="C1788" s="2" t="s">
        <v>1157</v>
      </c>
      <c r="D1788" s="14" t="s">
        <v>6870</v>
      </c>
      <c r="E1788"/>
      <c r="F1788" t="s">
        <v>6860</v>
      </c>
      <c r="G1788" t="s">
        <v>5116</v>
      </c>
      <c r="H1788" t="s">
        <v>196</v>
      </c>
      <c r="I1788" s="4">
        <v>3</v>
      </c>
      <c r="K1788" s="4">
        <v>82</v>
      </c>
      <c r="L1788" s="4" t="s">
        <v>197</v>
      </c>
      <c r="M1788" s="9">
        <v>9780486218434</v>
      </c>
      <c r="N1788" t="s">
        <v>5270</v>
      </c>
      <c r="O1788" t="s">
        <v>5270</v>
      </c>
      <c r="P1788" t="s">
        <v>1044</v>
      </c>
      <c r="Q1788" s="10">
        <v>4.95</v>
      </c>
      <c r="R1788" s="11"/>
      <c r="S1788" s="10">
        <v>3.75</v>
      </c>
      <c r="T1788" s="4" t="s">
        <v>6864</v>
      </c>
      <c r="U1788">
        <v>30</v>
      </c>
      <c r="V1788">
        <v>14</v>
      </c>
      <c r="W1788">
        <v>7</v>
      </c>
      <c r="X1788">
        <v>30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5</v>
      </c>
      <c r="AE1788">
        <v>2</v>
      </c>
      <c r="AF1788">
        <v>7</v>
      </c>
      <c r="AH1788" s="1">
        <v>37487</v>
      </c>
      <c r="AI1788" s="1">
        <v>37535</v>
      </c>
      <c r="AJ1788" s="1">
        <v>37511</v>
      </c>
      <c r="AK1788" s="8">
        <v>4.95</v>
      </c>
      <c r="AM1788" s="12" t="s">
        <v>6866</v>
      </c>
    </row>
    <row r="1789" spans="1:39" x14ac:dyDescent="0.15">
      <c r="A1789" s="2" t="s">
        <v>6867</v>
      </c>
      <c r="B1789" s="2" t="s">
        <v>64</v>
      </c>
      <c r="C1789" s="2">
        <v>1</v>
      </c>
      <c r="D1789" s="14" t="s">
        <v>6870</v>
      </c>
      <c r="E1789"/>
      <c r="F1789" t="s">
        <v>65</v>
      </c>
      <c r="G1789" t="s">
        <v>66</v>
      </c>
      <c r="H1789" t="s">
        <v>67</v>
      </c>
      <c r="I1789" s="4">
        <v>7</v>
      </c>
      <c r="K1789" s="4">
        <v>0</v>
      </c>
      <c r="L1789" s="4" t="s">
        <v>68</v>
      </c>
      <c r="M1789" s="9">
        <v>9780155072299</v>
      </c>
      <c r="N1789" t="s">
        <v>1174</v>
      </c>
      <c r="O1789" t="s">
        <v>3888</v>
      </c>
      <c r="P1789" t="s">
        <v>3888</v>
      </c>
      <c r="Q1789" s="10">
        <v>66.7</v>
      </c>
      <c r="R1789" s="11"/>
      <c r="S1789" s="10">
        <v>50.05</v>
      </c>
      <c r="T1789" s="4" t="s">
        <v>6864</v>
      </c>
      <c r="U1789">
        <v>95</v>
      </c>
      <c r="V1789">
        <v>84</v>
      </c>
      <c r="W1789">
        <v>90</v>
      </c>
      <c r="X1789">
        <v>95</v>
      </c>
      <c r="Y1789">
        <v>-1</v>
      </c>
      <c r="Z1789">
        <v>0</v>
      </c>
      <c r="AA1789">
        <v>21</v>
      </c>
      <c r="AB1789">
        <v>0</v>
      </c>
      <c r="AC1789">
        <v>0</v>
      </c>
      <c r="AD1789">
        <v>1</v>
      </c>
      <c r="AE1789">
        <v>72</v>
      </c>
      <c r="AF1789">
        <v>73</v>
      </c>
      <c r="AH1789" s="1">
        <v>37484</v>
      </c>
      <c r="AI1789" s="1">
        <v>37535</v>
      </c>
      <c r="AJ1789" s="1">
        <v>37511</v>
      </c>
      <c r="AK1789" s="8" t="s">
        <v>1139</v>
      </c>
      <c r="AM1789" s="12" t="s">
        <v>6866</v>
      </c>
    </row>
    <row r="1790" spans="1:39" x14ac:dyDescent="0.15">
      <c r="A1790" s="2" t="s">
        <v>6867</v>
      </c>
      <c r="B1790" s="2" t="s">
        <v>3554</v>
      </c>
      <c r="C1790" s="2">
        <v>101</v>
      </c>
      <c r="D1790" s="14" t="s">
        <v>6870</v>
      </c>
      <c r="E1790"/>
      <c r="F1790" t="s">
        <v>3555</v>
      </c>
      <c r="G1790" t="s">
        <v>3556</v>
      </c>
      <c r="H1790" t="s">
        <v>3557</v>
      </c>
      <c r="K1790" s="4">
        <v>95</v>
      </c>
      <c r="L1790" s="4" t="s">
        <v>3558</v>
      </c>
      <c r="M1790" s="9">
        <v>9780679763963</v>
      </c>
      <c r="N1790" t="s">
        <v>1998</v>
      </c>
      <c r="O1790" t="s">
        <v>1998</v>
      </c>
      <c r="P1790" t="s">
        <v>1998</v>
      </c>
      <c r="Q1790" s="10">
        <v>12</v>
      </c>
      <c r="R1790" s="11">
        <v>0.1</v>
      </c>
      <c r="S1790" s="10">
        <v>9</v>
      </c>
      <c r="T1790" s="4" t="s">
        <v>6864</v>
      </c>
      <c r="U1790">
        <v>20</v>
      </c>
      <c r="V1790">
        <v>32</v>
      </c>
      <c r="W1790">
        <v>20</v>
      </c>
      <c r="X1790">
        <v>20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4</v>
      </c>
      <c r="AE1790">
        <v>16</v>
      </c>
      <c r="AF1790">
        <v>20</v>
      </c>
      <c r="AH1790" s="1">
        <v>37419</v>
      </c>
      <c r="AI1790" s="1">
        <v>37535</v>
      </c>
      <c r="AJ1790" s="1">
        <v>37505</v>
      </c>
      <c r="AK1790" s="8">
        <v>12</v>
      </c>
      <c r="AM1790" s="12" t="s">
        <v>6866</v>
      </c>
    </row>
    <row r="1791" spans="1:39" x14ac:dyDescent="0.15">
      <c r="A1791" s="2" t="s">
        <v>6867</v>
      </c>
      <c r="B1791" s="2" t="s">
        <v>3554</v>
      </c>
      <c r="C1791" s="2">
        <v>101</v>
      </c>
      <c r="D1791" s="14" t="s">
        <v>6870</v>
      </c>
      <c r="E1791"/>
      <c r="F1791" t="s">
        <v>3555</v>
      </c>
      <c r="G1791" t="s">
        <v>3571</v>
      </c>
      <c r="H1791" t="s">
        <v>3572</v>
      </c>
      <c r="I1791" s="4">
        <v>7</v>
      </c>
      <c r="K1791" s="4">
        <v>2</v>
      </c>
      <c r="L1791" s="4" t="s">
        <v>3573</v>
      </c>
      <c r="M1791" s="9">
        <v>9780205335312</v>
      </c>
      <c r="N1791" t="s">
        <v>3574</v>
      </c>
      <c r="O1791" t="s">
        <v>3894</v>
      </c>
      <c r="P1791" t="s">
        <v>3894</v>
      </c>
      <c r="Q1791" s="10">
        <v>52</v>
      </c>
      <c r="R1791" s="11"/>
      <c r="S1791" s="10">
        <v>39</v>
      </c>
      <c r="T1791" s="4" t="s">
        <v>6864</v>
      </c>
      <c r="U1791">
        <v>20</v>
      </c>
      <c r="V1791">
        <v>32</v>
      </c>
      <c r="W1791">
        <v>20</v>
      </c>
      <c r="X1791">
        <v>20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27</v>
      </c>
      <c r="AE1791">
        <v>0</v>
      </c>
      <c r="AF1791">
        <v>27</v>
      </c>
      <c r="AH1791" s="1">
        <v>37404</v>
      </c>
      <c r="AI1791" s="1">
        <v>37535</v>
      </c>
      <c r="AJ1791" s="1">
        <v>37538</v>
      </c>
      <c r="AK1791" s="8" t="s">
        <v>3575</v>
      </c>
      <c r="AM1791" s="12" t="s">
        <v>6866</v>
      </c>
    </row>
    <row r="1792" spans="1:39" x14ac:dyDescent="0.15">
      <c r="A1792" s="2" t="s">
        <v>6867</v>
      </c>
      <c r="B1792" s="2" t="s">
        <v>1707</v>
      </c>
      <c r="C1792" s="2">
        <v>1</v>
      </c>
      <c r="D1792" s="14" t="s">
        <v>6870</v>
      </c>
      <c r="E1792"/>
      <c r="F1792" t="s">
        <v>4657</v>
      </c>
      <c r="G1792" t="s">
        <v>6911</v>
      </c>
      <c r="H1792" t="s">
        <v>1066</v>
      </c>
      <c r="L1792" s="4" t="s">
        <v>1067</v>
      </c>
      <c r="M1792" s="9">
        <v>9780189999982</v>
      </c>
      <c r="N1792" t="s">
        <v>6914</v>
      </c>
      <c r="O1792" t="s">
        <v>6914</v>
      </c>
      <c r="P1792" t="s">
        <v>6914</v>
      </c>
      <c r="Q1792" s="10">
        <v>0</v>
      </c>
      <c r="R1792" s="11"/>
      <c r="S1792" s="10">
        <v>0</v>
      </c>
      <c r="T1792" s="4" t="s">
        <v>6864</v>
      </c>
      <c r="U1792">
        <v>0</v>
      </c>
      <c r="V1792">
        <v>86</v>
      </c>
      <c r="W1792">
        <v>0</v>
      </c>
      <c r="X1792">
        <v>4162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H1792" s="1">
        <v>37516</v>
      </c>
      <c r="AI1792" s="1">
        <v>37535</v>
      </c>
      <c r="AM1792" s="12" t="s">
        <v>6866</v>
      </c>
    </row>
    <row r="1793" spans="1:39" x14ac:dyDescent="0.15">
      <c r="A1793" s="2" t="s">
        <v>6867</v>
      </c>
      <c r="B1793" s="2" t="s">
        <v>1707</v>
      </c>
      <c r="C1793" s="2">
        <v>25</v>
      </c>
      <c r="D1793" s="14" t="s">
        <v>6870</v>
      </c>
      <c r="E1793"/>
      <c r="F1793" t="s">
        <v>2474</v>
      </c>
      <c r="G1793" t="s">
        <v>1708</v>
      </c>
      <c r="H1793" t="s">
        <v>1709</v>
      </c>
      <c r="I1793" s="4">
        <v>6</v>
      </c>
      <c r="K1793" s="4">
        <v>98</v>
      </c>
      <c r="L1793" s="4" t="s">
        <v>1710</v>
      </c>
      <c r="M1793" s="9">
        <v>9780070390645</v>
      </c>
      <c r="N1793" t="s">
        <v>6863</v>
      </c>
      <c r="O1793" t="s">
        <v>6863</v>
      </c>
      <c r="P1793" t="s">
        <v>6863</v>
      </c>
      <c r="Q1793" s="10">
        <v>57</v>
      </c>
      <c r="R1793" s="11"/>
      <c r="S1793" s="10">
        <v>42.75</v>
      </c>
      <c r="T1793" s="4" t="s">
        <v>6864</v>
      </c>
      <c r="U1793">
        <v>210</v>
      </c>
      <c r="V1793">
        <v>164</v>
      </c>
      <c r="W1793">
        <v>185</v>
      </c>
      <c r="X1793">
        <v>210</v>
      </c>
      <c r="Y1793">
        <v>0</v>
      </c>
      <c r="Z1793">
        <v>0</v>
      </c>
      <c r="AA1793">
        <v>27</v>
      </c>
      <c r="AB1793">
        <v>0</v>
      </c>
      <c r="AC1793">
        <v>0</v>
      </c>
      <c r="AD1793">
        <v>0</v>
      </c>
      <c r="AE1793">
        <v>158</v>
      </c>
      <c r="AF1793">
        <v>158</v>
      </c>
      <c r="AH1793" s="1">
        <v>37495</v>
      </c>
      <c r="AI1793" s="1">
        <v>37535</v>
      </c>
      <c r="AJ1793" s="1">
        <v>37511</v>
      </c>
      <c r="AK1793" s="8" t="s">
        <v>1711</v>
      </c>
      <c r="AM1793" s="12" t="s">
        <v>5175</v>
      </c>
    </row>
    <row r="1794" spans="1:39" x14ac:dyDescent="0.15">
      <c r="A1794" s="2" t="s">
        <v>6867</v>
      </c>
      <c r="B1794" s="2" t="s">
        <v>2544</v>
      </c>
      <c r="C1794" s="2">
        <v>273</v>
      </c>
      <c r="D1794" s="14" t="s">
        <v>6870</v>
      </c>
      <c r="E1794"/>
      <c r="F1794" t="s">
        <v>4714</v>
      </c>
      <c r="G1794" t="s">
        <v>4715</v>
      </c>
      <c r="H1794" t="s">
        <v>4716</v>
      </c>
      <c r="K1794" s="4">
        <v>1</v>
      </c>
      <c r="L1794" s="4" t="s">
        <v>4717</v>
      </c>
      <c r="M1794" s="9">
        <v>9780802138064</v>
      </c>
      <c r="N1794" t="s">
        <v>1134</v>
      </c>
      <c r="O1794" t="s">
        <v>1214</v>
      </c>
      <c r="P1794" t="s">
        <v>1215</v>
      </c>
      <c r="Q1794" s="10">
        <v>12</v>
      </c>
      <c r="R1794" s="11">
        <v>0.1</v>
      </c>
      <c r="S1794" s="10">
        <v>9</v>
      </c>
      <c r="T1794" s="4" t="s">
        <v>6864</v>
      </c>
      <c r="U1794">
        <v>8</v>
      </c>
      <c r="V1794">
        <v>6</v>
      </c>
      <c r="W1794">
        <v>8</v>
      </c>
      <c r="X1794">
        <v>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4</v>
      </c>
      <c r="AE1794">
        <v>0</v>
      </c>
      <c r="AF1794">
        <v>4</v>
      </c>
      <c r="AH1794" s="1">
        <v>37490</v>
      </c>
      <c r="AI1794" s="1">
        <v>37535</v>
      </c>
      <c r="AJ1794" s="1">
        <v>37473</v>
      </c>
      <c r="AK1794" s="8">
        <v>12</v>
      </c>
      <c r="AM1794" s="12" t="s">
        <v>6866</v>
      </c>
    </row>
    <row r="1795" spans="1:39" x14ac:dyDescent="0.15">
      <c r="A1795" s="2" t="s">
        <v>6867</v>
      </c>
      <c r="B1795" s="2" t="s">
        <v>2544</v>
      </c>
      <c r="C1795" s="2">
        <v>291</v>
      </c>
      <c r="D1795" s="14" t="s">
        <v>6870</v>
      </c>
      <c r="E1795"/>
      <c r="F1795" t="s">
        <v>4069</v>
      </c>
      <c r="G1795" t="s">
        <v>4329</v>
      </c>
      <c r="H1795" t="s">
        <v>4330</v>
      </c>
      <c r="K1795" s="4">
        <v>96</v>
      </c>
      <c r="L1795" s="4" t="s">
        <v>4331</v>
      </c>
      <c r="M1795" s="9">
        <v>9780814742341</v>
      </c>
      <c r="N1795" t="s">
        <v>384</v>
      </c>
      <c r="O1795" t="s">
        <v>384</v>
      </c>
      <c r="P1795" t="s">
        <v>384</v>
      </c>
      <c r="Q1795" s="10">
        <v>17.100000000000001</v>
      </c>
      <c r="R1795" s="11"/>
      <c r="S1795" s="10">
        <v>12.85</v>
      </c>
      <c r="T1795" s="4" t="s">
        <v>6864</v>
      </c>
      <c r="U1795">
        <v>8</v>
      </c>
      <c r="V1795">
        <v>9</v>
      </c>
      <c r="W1795">
        <v>7</v>
      </c>
      <c r="X1795">
        <v>8</v>
      </c>
      <c r="Y1795">
        <v>3</v>
      </c>
      <c r="Z1795">
        <v>0</v>
      </c>
      <c r="AA1795">
        <v>0</v>
      </c>
      <c r="AB1795">
        <v>0</v>
      </c>
      <c r="AC1795">
        <v>0</v>
      </c>
      <c r="AD1795">
        <v>7</v>
      </c>
      <c r="AE1795">
        <v>0</v>
      </c>
      <c r="AF1795">
        <v>7</v>
      </c>
      <c r="AH1795" s="1">
        <v>37489</v>
      </c>
      <c r="AI1795" s="1">
        <v>37535</v>
      </c>
      <c r="AJ1795" s="1">
        <v>37536</v>
      </c>
      <c r="AK1795" s="8" t="s">
        <v>6451</v>
      </c>
      <c r="AM1795" s="12" t="s">
        <v>6866</v>
      </c>
    </row>
    <row r="1796" spans="1:39" x14ac:dyDescent="0.15">
      <c r="A1796" s="2" t="s">
        <v>6867</v>
      </c>
      <c r="B1796" s="2" t="s">
        <v>2544</v>
      </c>
      <c r="C1796" s="2">
        <v>291</v>
      </c>
      <c r="D1796" s="14" t="s">
        <v>6870</v>
      </c>
      <c r="E1796"/>
      <c r="F1796" t="s">
        <v>4069</v>
      </c>
      <c r="G1796" t="s">
        <v>6714</v>
      </c>
      <c r="H1796" t="s">
        <v>6715</v>
      </c>
      <c r="K1796" s="4">
        <v>91</v>
      </c>
      <c r="L1796" s="4" t="s">
        <v>6716</v>
      </c>
      <c r="M1796" s="9">
        <v>9781559360340</v>
      </c>
      <c r="N1796" t="s">
        <v>6717</v>
      </c>
      <c r="O1796" t="s">
        <v>6718</v>
      </c>
      <c r="P1796" t="s">
        <v>6718</v>
      </c>
      <c r="Q1796" s="10">
        <v>13.95</v>
      </c>
      <c r="R1796" s="11">
        <v>0.1</v>
      </c>
      <c r="S1796" s="10">
        <v>10.5</v>
      </c>
      <c r="T1796" s="4" t="s">
        <v>6864</v>
      </c>
      <c r="U1796">
        <v>8</v>
      </c>
      <c r="V1796">
        <v>9</v>
      </c>
      <c r="W1796">
        <v>7</v>
      </c>
      <c r="X1796">
        <v>8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7</v>
      </c>
      <c r="AF1796">
        <v>7</v>
      </c>
      <c r="AH1796" s="1">
        <v>37489</v>
      </c>
      <c r="AI1796" s="1">
        <v>37535</v>
      </c>
      <c r="AJ1796" s="1">
        <v>37495</v>
      </c>
      <c r="AK1796" s="8">
        <v>13.95</v>
      </c>
      <c r="AM1796" s="12" t="s">
        <v>6866</v>
      </c>
    </row>
    <row r="1797" spans="1:39" x14ac:dyDescent="0.15">
      <c r="A1797" s="2" t="s">
        <v>6867</v>
      </c>
      <c r="B1797" s="2" t="s">
        <v>2544</v>
      </c>
      <c r="C1797" s="2">
        <v>291</v>
      </c>
      <c r="D1797" s="14" t="s">
        <v>6870</v>
      </c>
      <c r="E1797"/>
      <c r="F1797" t="s">
        <v>4069</v>
      </c>
      <c r="G1797" t="s">
        <v>25</v>
      </c>
      <c r="H1797" t="s">
        <v>26</v>
      </c>
      <c r="K1797" s="4">
        <v>96</v>
      </c>
      <c r="L1797" s="4" t="s">
        <v>27</v>
      </c>
      <c r="M1797" s="9">
        <v>9780822215622</v>
      </c>
      <c r="N1797" t="s">
        <v>28</v>
      </c>
      <c r="O1797" t="s">
        <v>28</v>
      </c>
      <c r="P1797" t="s">
        <v>28</v>
      </c>
      <c r="Q1797" s="10">
        <v>5.95</v>
      </c>
      <c r="R1797" s="11"/>
      <c r="S1797" s="10">
        <v>4.5</v>
      </c>
      <c r="T1797" s="4" t="s">
        <v>6864</v>
      </c>
      <c r="U1797">
        <v>8</v>
      </c>
      <c r="V1797">
        <v>9</v>
      </c>
      <c r="W1797">
        <v>6</v>
      </c>
      <c r="X1797">
        <v>8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6</v>
      </c>
      <c r="AE1797">
        <v>0</v>
      </c>
      <c r="AF1797">
        <v>6</v>
      </c>
      <c r="AH1797" s="1">
        <v>37489</v>
      </c>
      <c r="AI1797" s="1">
        <v>37535</v>
      </c>
      <c r="AJ1797" s="1">
        <v>37524</v>
      </c>
      <c r="AK1797" s="8">
        <v>5.95</v>
      </c>
      <c r="AM1797" s="12" t="s">
        <v>6866</v>
      </c>
    </row>
    <row r="1798" spans="1:39" x14ac:dyDescent="0.15">
      <c r="A1798" s="2" t="s">
        <v>6867</v>
      </c>
      <c r="B1798" s="2" t="s">
        <v>2544</v>
      </c>
      <c r="C1798" s="2">
        <v>291</v>
      </c>
      <c r="D1798" s="14" t="s">
        <v>6870</v>
      </c>
      <c r="E1798"/>
      <c r="F1798" t="s">
        <v>4069</v>
      </c>
      <c r="G1798" t="s">
        <v>3139</v>
      </c>
      <c r="H1798" t="s">
        <v>3140</v>
      </c>
      <c r="K1798" s="4">
        <v>94</v>
      </c>
      <c r="L1798" s="4" t="s">
        <v>3141</v>
      </c>
      <c r="M1798" s="9">
        <v>9780931122743</v>
      </c>
      <c r="N1798" t="s">
        <v>3142</v>
      </c>
      <c r="O1798" t="s">
        <v>3142</v>
      </c>
      <c r="P1798" t="s">
        <v>3142</v>
      </c>
      <c r="Q1798" s="10">
        <v>17.05</v>
      </c>
      <c r="R1798" s="11"/>
      <c r="S1798" s="10">
        <v>12.8</v>
      </c>
      <c r="T1798" s="4" t="s">
        <v>6864</v>
      </c>
      <c r="U1798">
        <v>8</v>
      </c>
      <c r="V1798">
        <v>9</v>
      </c>
      <c r="W1798">
        <v>7</v>
      </c>
      <c r="X1798">
        <v>8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5</v>
      </c>
      <c r="AE1798">
        <v>2</v>
      </c>
      <c r="AF1798">
        <v>7</v>
      </c>
      <c r="AH1798" s="1">
        <v>37489</v>
      </c>
      <c r="AI1798" s="1">
        <v>37535</v>
      </c>
      <c r="AJ1798" s="1">
        <v>37496</v>
      </c>
      <c r="AK1798" s="8" t="s">
        <v>5350</v>
      </c>
      <c r="AM1798" s="12" t="s">
        <v>6866</v>
      </c>
    </row>
    <row r="1799" spans="1:39" x14ac:dyDescent="0.15">
      <c r="A1799" s="2" t="s">
        <v>6867</v>
      </c>
      <c r="B1799" s="2" t="s">
        <v>2544</v>
      </c>
      <c r="C1799" s="2">
        <v>291</v>
      </c>
      <c r="D1799" s="14" t="s">
        <v>6870</v>
      </c>
      <c r="E1799"/>
      <c r="F1799" t="s">
        <v>4069</v>
      </c>
      <c r="G1799" t="s">
        <v>2072</v>
      </c>
      <c r="H1799" t="s">
        <v>2545</v>
      </c>
      <c r="L1799" s="4" t="s">
        <v>2546</v>
      </c>
      <c r="M1799" s="9">
        <v>9780881451290</v>
      </c>
      <c r="N1799" t="s">
        <v>2547</v>
      </c>
      <c r="O1799" t="s">
        <v>2547</v>
      </c>
      <c r="P1799" t="s">
        <v>2547</v>
      </c>
      <c r="Q1799" s="10">
        <v>17.100000000000001</v>
      </c>
      <c r="R1799" s="11"/>
      <c r="S1799" s="10">
        <v>12.85</v>
      </c>
      <c r="T1799" s="4" t="s">
        <v>6864</v>
      </c>
      <c r="U1799">
        <v>8</v>
      </c>
      <c r="V1799">
        <v>9</v>
      </c>
      <c r="W1799">
        <v>7</v>
      </c>
      <c r="X1799">
        <v>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7</v>
      </c>
      <c r="AE1799">
        <v>0</v>
      </c>
      <c r="AF1799">
        <v>7</v>
      </c>
      <c r="AH1799" s="1">
        <v>37489</v>
      </c>
      <c r="AI1799" s="1">
        <v>37535</v>
      </c>
      <c r="AJ1799" s="1">
        <v>37502</v>
      </c>
      <c r="AK1799" s="8" t="s">
        <v>2548</v>
      </c>
      <c r="AM1799" s="12" t="s">
        <v>6866</v>
      </c>
    </row>
    <row r="1800" spans="1:39" x14ac:dyDescent="0.15">
      <c r="A1800" s="2" t="s">
        <v>6867</v>
      </c>
      <c r="B1800" s="2" t="s">
        <v>2544</v>
      </c>
      <c r="C1800" s="2" t="s">
        <v>2669</v>
      </c>
      <c r="D1800" s="14" t="s">
        <v>6870</v>
      </c>
      <c r="E1800"/>
      <c r="F1800" t="s">
        <v>2474</v>
      </c>
      <c r="G1800" t="s">
        <v>6242</v>
      </c>
      <c r="H1800" t="s">
        <v>6243</v>
      </c>
      <c r="K1800" s="4">
        <v>53</v>
      </c>
      <c r="L1800" s="4" t="s">
        <v>6244</v>
      </c>
      <c r="M1800" s="9">
        <v>9780877790471</v>
      </c>
      <c r="N1800" t="s">
        <v>1292</v>
      </c>
      <c r="O1800" t="s">
        <v>1292</v>
      </c>
      <c r="P1800" t="s">
        <v>1292</v>
      </c>
      <c r="Q1800" s="10">
        <v>15.95</v>
      </c>
      <c r="R1800" s="11">
        <v>0.1</v>
      </c>
      <c r="S1800" s="10">
        <v>12</v>
      </c>
      <c r="T1800" s="4" t="s">
        <v>6864</v>
      </c>
      <c r="U1800">
        <v>10</v>
      </c>
      <c r="V1800">
        <v>10</v>
      </c>
      <c r="W1800">
        <v>9</v>
      </c>
      <c r="X1800">
        <v>10</v>
      </c>
      <c r="Y1800">
        <v>7</v>
      </c>
      <c r="Z1800">
        <v>0</v>
      </c>
      <c r="AA1800">
        <v>0</v>
      </c>
      <c r="AB1800">
        <v>0</v>
      </c>
      <c r="AC1800">
        <v>0</v>
      </c>
      <c r="AD1800">
        <v>2</v>
      </c>
      <c r="AE1800">
        <v>0</v>
      </c>
      <c r="AF1800">
        <v>2</v>
      </c>
      <c r="AH1800" s="1">
        <v>37498</v>
      </c>
      <c r="AI1800" s="1">
        <v>37535</v>
      </c>
      <c r="AJ1800" s="1">
        <v>37515</v>
      </c>
      <c r="AK1800" s="8">
        <v>15.95</v>
      </c>
      <c r="AM1800" s="12" t="s">
        <v>6866</v>
      </c>
    </row>
    <row r="1801" spans="1:39" x14ac:dyDescent="0.15">
      <c r="A1801" s="2" t="s">
        <v>6867</v>
      </c>
      <c r="B1801" s="2" t="s">
        <v>2544</v>
      </c>
      <c r="C1801" s="2" t="s">
        <v>2669</v>
      </c>
      <c r="D1801" s="14" t="s">
        <v>6870</v>
      </c>
      <c r="E1801"/>
      <c r="F1801" t="s">
        <v>2474</v>
      </c>
      <c r="G1801" t="s">
        <v>1606</v>
      </c>
      <c r="H1801" t="s">
        <v>1607</v>
      </c>
      <c r="I1801" s="4">
        <v>2</v>
      </c>
      <c r="K1801" s="4">
        <v>89</v>
      </c>
      <c r="L1801" s="4" t="s">
        <v>1608</v>
      </c>
      <c r="M1801" s="9">
        <v>9781557830470</v>
      </c>
      <c r="N1801" t="s">
        <v>2036</v>
      </c>
      <c r="O1801" t="s">
        <v>2036</v>
      </c>
      <c r="P1801" t="s">
        <v>2036</v>
      </c>
      <c r="Q1801" s="10">
        <v>36.950000000000003</v>
      </c>
      <c r="R1801" s="11"/>
      <c r="S1801" s="10">
        <v>27.75</v>
      </c>
      <c r="T1801" s="4" t="s">
        <v>6864</v>
      </c>
      <c r="U1801">
        <v>10</v>
      </c>
      <c r="V1801">
        <v>10</v>
      </c>
      <c r="W1801">
        <v>9</v>
      </c>
      <c r="X1801">
        <v>10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9</v>
      </c>
      <c r="AE1801">
        <v>0</v>
      </c>
      <c r="AF1801">
        <v>9</v>
      </c>
      <c r="AH1801" s="1">
        <v>37496</v>
      </c>
      <c r="AI1801" s="1">
        <v>37535</v>
      </c>
      <c r="AJ1801" s="1">
        <v>37533</v>
      </c>
      <c r="AK1801" s="8" t="s">
        <v>1609</v>
      </c>
      <c r="AM1801" s="12" t="s">
        <v>6866</v>
      </c>
    </row>
    <row r="1802" spans="1:39" x14ac:dyDescent="0.15">
      <c r="A1802" s="2" t="s">
        <v>6867</v>
      </c>
      <c r="B1802" s="2" t="s">
        <v>4068</v>
      </c>
      <c r="C1802" s="2">
        <v>10</v>
      </c>
      <c r="D1802" s="14" t="s">
        <v>6870</v>
      </c>
      <c r="E1802"/>
      <c r="F1802" t="s">
        <v>3524</v>
      </c>
      <c r="G1802" t="s">
        <v>607</v>
      </c>
      <c r="H1802" t="s">
        <v>608</v>
      </c>
      <c r="K1802" s="4">
        <v>70</v>
      </c>
      <c r="L1802" s="4" t="s">
        <v>609</v>
      </c>
      <c r="M1802" s="9">
        <v>9780802151476</v>
      </c>
      <c r="N1802" t="s">
        <v>1134</v>
      </c>
      <c r="O1802" t="s">
        <v>1214</v>
      </c>
      <c r="P1802" t="s">
        <v>1215</v>
      </c>
      <c r="Q1802" s="10">
        <v>7.95</v>
      </c>
      <c r="R1802" s="11"/>
      <c r="S1802" s="10">
        <v>6</v>
      </c>
      <c r="T1802" s="4" t="s">
        <v>6864</v>
      </c>
      <c r="U1802">
        <v>30</v>
      </c>
      <c r="V1802">
        <v>23</v>
      </c>
      <c r="W1802">
        <v>20</v>
      </c>
      <c r="X1802">
        <v>30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23</v>
      </c>
      <c r="AE1802">
        <v>1</v>
      </c>
      <c r="AF1802">
        <v>24</v>
      </c>
      <c r="AH1802" s="1">
        <v>37466</v>
      </c>
      <c r="AI1802" s="1">
        <v>37535</v>
      </c>
      <c r="AJ1802" s="1">
        <v>37523</v>
      </c>
      <c r="AK1802" s="8">
        <v>7.95</v>
      </c>
      <c r="AM1802" s="12" t="s">
        <v>6866</v>
      </c>
    </row>
    <row r="1803" spans="1:39" x14ac:dyDescent="0.15">
      <c r="A1803" s="2" t="s">
        <v>6867</v>
      </c>
      <c r="B1803" s="2" t="s">
        <v>4068</v>
      </c>
      <c r="C1803" s="2">
        <v>10</v>
      </c>
      <c r="D1803" s="14" t="s">
        <v>6870</v>
      </c>
      <c r="E1803"/>
      <c r="F1803" t="s">
        <v>3524</v>
      </c>
      <c r="G1803" t="s">
        <v>5894</v>
      </c>
      <c r="H1803" t="s">
        <v>5895</v>
      </c>
      <c r="K1803" s="4">
        <v>95</v>
      </c>
      <c r="L1803" s="4" t="s">
        <v>5896</v>
      </c>
      <c r="M1803" s="9">
        <v>9781559360920</v>
      </c>
      <c r="N1803" t="s">
        <v>6717</v>
      </c>
      <c r="O1803" t="s">
        <v>6718</v>
      </c>
      <c r="P1803" t="s">
        <v>6718</v>
      </c>
      <c r="Q1803" s="10">
        <v>14.95</v>
      </c>
      <c r="R1803" s="11">
        <v>0.1</v>
      </c>
      <c r="S1803" s="10">
        <v>11.25</v>
      </c>
      <c r="T1803" s="4" t="s">
        <v>6864</v>
      </c>
      <c r="U1803">
        <v>30</v>
      </c>
      <c r="V1803">
        <v>23</v>
      </c>
      <c r="W1803">
        <v>22</v>
      </c>
      <c r="X1803">
        <v>30</v>
      </c>
      <c r="Y1803">
        <v>5</v>
      </c>
      <c r="Z1803">
        <v>0</v>
      </c>
      <c r="AA1803">
        <v>-1</v>
      </c>
      <c r="AB1803">
        <v>0</v>
      </c>
      <c r="AC1803">
        <v>0</v>
      </c>
      <c r="AD1803">
        <v>15</v>
      </c>
      <c r="AE1803">
        <v>8</v>
      </c>
      <c r="AF1803">
        <v>23</v>
      </c>
      <c r="AH1803" s="1">
        <v>37466</v>
      </c>
      <c r="AI1803" s="1">
        <v>37535</v>
      </c>
      <c r="AJ1803" s="1">
        <v>37524</v>
      </c>
      <c r="AK1803" s="8">
        <v>14.95</v>
      </c>
      <c r="AM1803" s="12" t="s">
        <v>6866</v>
      </c>
    </row>
    <row r="1804" spans="1:39" x14ac:dyDescent="0.15">
      <c r="A1804" s="2" t="s">
        <v>6867</v>
      </c>
      <c r="B1804" s="2" t="s">
        <v>4068</v>
      </c>
      <c r="C1804" s="2">
        <v>10</v>
      </c>
      <c r="D1804" s="14" t="s">
        <v>6870</v>
      </c>
      <c r="E1804"/>
      <c r="F1804" t="s">
        <v>3524</v>
      </c>
      <c r="G1804" t="s">
        <v>5046</v>
      </c>
      <c r="H1804" t="s">
        <v>5047</v>
      </c>
      <c r="K1804" s="4">
        <v>57</v>
      </c>
      <c r="L1804" s="4" t="s">
        <v>5048</v>
      </c>
      <c r="M1804" s="9">
        <v>9780809007066</v>
      </c>
      <c r="N1804" t="s">
        <v>1073</v>
      </c>
      <c r="O1804" t="s">
        <v>3928</v>
      </c>
      <c r="P1804" t="s">
        <v>3928</v>
      </c>
      <c r="Q1804" s="10">
        <v>13</v>
      </c>
      <c r="R1804" s="11"/>
      <c r="S1804" s="10">
        <v>9.75</v>
      </c>
      <c r="T1804" s="4" t="s">
        <v>6864</v>
      </c>
      <c r="U1804">
        <v>30</v>
      </c>
      <c r="V1804">
        <v>23</v>
      </c>
      <c r="W1804">
        <v>24</v>
      </c>
      <c r="X1804">
        <v>30</v>
      </c>
      <c r="Y1804">
        <v>0</v>
      </c>
      <c r="Z1804">
        <v>0</v>
      </c>
      <c r="AA1804">
        <v>4</v>
      </c>
      <c r="AB1804">
        <v>0</v>
      </c>
      <c r="AC1804">
        <v>1</v>
      </c>
      <c r="AD1804">
        <v>0</v>
      </c>
      <c r="AE1804">
        <v>23</v>
      </c>
      <c r="AF1804">
        <v>23</v>
      </c>
      <c r="AH1804" s="1">
        <v>37466</v>
      </c>
      <c r="AI1804" s="1">
        <v>37535</v>
      </c>
      <c r="AJ1804" s="1">
        <v>37522</v>
      </c>
      <c r="AK1804" s="8" t="s">
        <v>5049</v>
      </c>
      <c r="AM1804" s="12" t="s">
        <v>6866</v>
      </c>
    </row>
    <row r="1805" spans="1:39" x14ac:dyDescent="0.15">
      <c r="A1805" s="2" t="s">
        <v>6867</v>
      </c>
      <c r="B1805" s="2" t="s">
        <v>4068</v>
      </c>
      <c r="C1805" s="2">
        <v>11</v>
      </c>
      <c r="D1805" s="14" t="s">
        <v>6870</v>
      </c>
      <c r="E1805"/>
      <c r="F1805" t="s">
        <v>4069</v>
      </c>
      <c r="G1805" t="s">
        <v>6673</v>
      </c>
      <c r="H1805" t="s">
        <v>3191</v>
      </c>
      <c r="K1805" s="4">
        <v>64</v>
      </c>
      <c r="L1805" s="4" t="s">
        <v>3192</v>
      </c>
      <c r="M1805" s="9">
        <v>9780140441529</v>
      </c>
      <c r="N1805" t="s">
        <v>3936</v>
      </c>
      <c r="O1805" t="s">
        <v>3936</v>
      </c>
      <c r="P1805" t="s">
        <v>3936</v>
      </c>
      <c r="Q1805" s="10">
        <v>11</v>
      </c>
      <c r="R1805" s="11">
        <v>0.1</v>
      </c>
      <c r="S1805" s="10">
        <v>8.25</v>
      </c>
      <c r="T1805" s="4" t="s">
        <v>6864</v>
      </c>
      <c r="U1805">
        <v>85</v>
      </c>
      <c r="V1805">
        <v>88</v>
      </c>
      <c r="W1805">
        <v>94</v>
      </c>
      <c r="X1805">
        <v>100</v>
      </c>
      <c r="Y1805">
        <v>4</v>
      </c>
      <c r="Z1805">
        <v>0</v>
      </c>
      <c r="AA1805">
        <v>0</v>
      </c>
      <c r="AB1805">
        <v>0</v>
      </c>
      <c r="AC1805">
        <v>0</v>
      </c>
      <c r="AD1805">
        <v>90</v>
      </c>
      <c r="AE1805">
        <v>0</v>
      </c>
      <c r="AF1805">
        <v>90</v>
      </c>
      <c r="AH1805" s="1">
        <v>37488</v>
      </c>
      <c r="AI1805" s="1">
        <v>37535</v>
      </c>
      <c r="AJ1805" s="1">
        <v>37503</v>
      </c>
      <c r="AK1805" s="8">
        <v>11</v>
      </c>
      <c r="AM1805" s="12" t="s">
        <v>6866</v>
      </c>
    </row>
    <row r="1806" spans="1:39" x14ac:dyDescent="0.15">
      <c r="A1806" s="2" t="s">
        <v>6867</v>
      </c>
      <c r="B1806" s="2" t="s">
        <v>4068</v>
      </c>
      <c r="C1806" s="2">
        <v>11</v>
      </c>
      <c r="D1806" s="14" t="s">
        <v>6870</v>
      </c>
      <c r="E1806"/>
      <c r="F1806" t="s">
        <v>4069</v>
      </c>
      <c r="G1806" t="s">
        <v>1023</v>
      </c>
      <c r="H1806" t="s">
        <v>1404</v>
      </c>
      <c r="K1806" s="4">
        <v>95</v>
      </c>
      <c r="L1806" s="4" t="s">
        <v>1405</v>
      </c>
      <c r="M1806" s="9">
        <v>9780192880628</v>
      </c>
      <c r="N1806" t="s">
        <v>6875</v>
      </c>
      <c r="O1806" t="s">
        <v>6875</v>
      </c>
      <c r="P1806" t="s">
        <v>6875</v>
      </c>
      <c r="Q1806" s="10">
        <v>27.5</v>
      </c>
      <c r="R1806" s="11">
        <v>0.1</v>
      </c>
      <c r="S1806" s="10">
        <v>20.65</v>
      </c>
      <c r="T1806" s="4" t="s">
        <v>6883</v>
      </c>
      <c r="U1806">
        <v>85</v>
      </c>
      <c r="V1806">
        <v>88</v>
      </c>
      <c r="W1806">
        <v>28</v>
      </c>
      <c r="X1806">
        <v>85</v>
      </c>
      <c r="Y1806">
        <v>5</v>
      </c>
      <c r="Z1806">
        <v>0</v>
      </c>
      <c r="AA1806">
        <v>1</v>
      </c>
      <c r="AB1806">
        <v>0</v>
      </c>
      <c r="AC1806">
        <v>0</v>
      </c>
      <c r="AD1806">
        <v>18</v>
      </c>
      <c r="AE1806">
        <v>4</v>
      </c>
      <c r="AF1806">
        <v>22</v>
      </c>
      <c r="AH1806" s="1">
        <v>37487</v>
      </c>
      <c r="AI1806" s="1">
        <v>37535</v>
      </c>
      <c r="AJ1806" s="1">
        <v>37516</v>
      </c>
      <c r="AK1806" s="8">
        <v>27.5</v>
      </c>
      <c r="AM1806" s="12" t="s">
        <v>6866</v>
      </c>
    </row>
    <row r="1807" spans="1:39" x14ac:dyDescent="0.15">
      <c r="A1807" s="2" t="s">
        <v>6867</v>
      </c>
      <c r="B1807" s="2" t="s">
        <v>4068</v>
      </c>
      <c r="C1807" s="2">
        <v>11</v>
      </c>
      <c r="D1807" s="14" t="s">
        <v>6870</v>
      </c>
      <c r="E1807"/>
      <c r="F1807" t="s">
        <v>4069</v>
      </c>
      <c r="G1807" t="s">
        <v>29</v>
      </c>
      <c r="H1807" t="s">
        <v>30</v>
      </c>
      <c r="K1807" s="4">
        <v>95</v>
      </c>
      <c r="L1807" s="4" t="s">
        <v>31</v>
      </c>
      <c r="M1807" s="9">
        <v>9780192834461</v>
      </c>
      <c r="N1807" t="s">
        <v>6875</v>
      </c>
      <c r="O1807" t="s">
        <v>6875</v>
      </c>
      <c r="P1807" t="s">
        <v>6875</v>
      </c>
      <c r="Q1807" s="10">
        <v>8.9499999999999993</v>
      </c>
      <c r="R1807" s="11"/>
      <c r="S1807" s="10">
        <v>6.75</v>
      </c>
      <c r="T1807" s="4" t="s">
        <v>6864</v>
      </c>
      <c r="U1807">
        <v>85</v>
      </c>
      <c r="V1807">
        <v>88</v>
      </c>
      <c r="W1807">
        <v>83</v>
      </c>
      <c r="X1807">
        <v>85</v>
      </c>
      <c r="Y1807">
        <v>5</v>
      </c>
      <c r="Z1807">
        <v>0</v>
      </c>
      <c r="AA1807">
        <v>0</v>
      </c>
      <c r="AB1807">
        <v>0</v>
      </c>
      <c r="AC1807">
        <v>0</v>
      </c>
      <c r="AD1807">
        <v>78</v>
      </c>
      <c r="AE1807">
        <v>0</v>
      </c>
      <c r="AF1807">
        <v>78</v>
      </c>
      <c r="AH1807" s="1">
        <v>37488</v>
      </c>
      <c r="AI1807" s="1">
        <v>37535</v>
      </c>
      <c r="AJ1807" s="1">
        <v>37509</v>
      </c>
      <c r="AK1807" s="8">
        <v>8.9499999999999993</v>
      </c>
      <c r="AM1807" s="12" t="s">
        <v>6866</v>
      </c>
    </row>
    <row r="1808" spans="1:39" x14ac:dyDescent="0.15">
      <c r="A1808" s="2" t="s">
        <v>6867</v>
      </c>
      <c r="B1808" s="2" t="s">
        <v>4068</v>
      </c>
      <c r="C1808" s="2">
        <v>11</v>
      </c>
      <c r="D1808" s="14" t="s">
        <v>6870</v>
      </c>
      <c r="E1808"/>
      <c r="F1808" t="s">
        <v>4069</v>
      </c>
      <c r="G1808" t="s">
        <v>3933</v>
      </c>
      <c r="H1808" t="s">
        <v>4469</v>
      </c>
      <c r="K1808" s="4">
        <v>92</v>
      </c>
      <c r="L1808" s="4" t="s">
        <v>2999</v>
      </c>
      <c r="M1808" s="9">
        <v>9780486270678</v>
      </c>
      <c r="N1808" t="s">
        <v>5270</v>
      </c>
      <c r="O1808" t="s">
        <v>5270</v>
      </c>
      <c r="P1808" t="s">
        <v>1145</v>
      </c>
      <c r="Q1808" s="10">
        <v>1</v>
      </c>
      <c r="R1808" s="11"/>
      <c r="S1808" s="10">
        <v>0.75</v>
      </c>
      <c r="T1808" s="4" t="s">
        <v>6864</v>
      </c>
      <c r="U1808">
        <v>85</v>
      </c>
      <c r="V1808">
        <v>88</v>
      </c>
      <c r="W1808">
        <v>78</v>
      </c>
      <c r="X1808">
        <v>85</v>
      </c>
      <c r="Y1808">
        <v>5</v>
      </c>
      <c r="Z1808">
        <v>0</v>
      </c>
      <c r="AA1808">
        <v>0</v>
      </c>
      <c r="AB1808">
        <v>0</v>
      </c>
      <c r="AC1808">
        <v>0</v>
      </c>
      <c r="AD1808">
        <v>73</v>
      </c>
      <c r="AE1808">
        <v>0</v>
      </c>
      <c r="AF1808">
        <v>73</v>
      </c>
      <c r="AH1808" s="1">
        <v>37488</v>
      </c>
      <c r="AI1808" s="1">
        <v>37535</v>
      </c>
      <c r="AJ1808" s="1">
        <v>37494</v>
      </c>
      <c r="AK1808" s="8">
        <v>1</v>
      </c>
      <c r="AM1808" s="12" t="s">
        <v>6866</v>
      </c>
    </row>
    <row r="1809" spans="1:40" x14ac:dyDescent="0.15">
      <c r="A1809" s="2" t="s">
        <v>6867</v>
      </c>
      <c r="B1809" s="2" t="s">
        <v>4068</v>
      </c>
      <c r="C1809" s="2">
        <v>11</v>
      </c>
      <c r="D1809" s="14" t="s">
        <v>6870</v>
      </c>
      <c r="E1809"/>
      <c r="F1809" t="s">
        <v>4069</v>
      </c>
      <c r="G1809" t="s">
        <v>4083</v>
      </c>
      <c r="H1809" t="s">
        <v>575</v>
      </c>
      <c r="K1809" s="4">
        <v>93</v>
      </c>
      <c r="L1809" s="4" t="s">
        <v>576</v>
      </c>
      <c r="M1809" s="9">
        <v>9780486278049</v>
      </c>
      <c r="N1809" t="s">
        <v>5270</v>
      </c>
      <c r="O1809" t="s">
        <v>5270</v>
      </c>
      <c r="P1809" t="s">
        <v>1044</v>
      </c>
      <c r="Q1809" s="10">
        <v>1.5</v>
      </c>
      <c r="R1809" s="11"/>
      <c r="S1809" s="10">
        <v>1.1499999999999999</v>
      </c>
      <c r="T1809" s="4" t="s">
        <v>6864</v>
      </c>
      <c r="U1809">
        <v>85</v>
      </c>
      <c r="V1809">
        <v>88</v>
      </c>
      <c r="W1809">
        <v>83</v>
      </c>
      <c r="X1809">
        <v>85</v>
      </c>
      <c r="Y1809">
        <v>10</v>
      </c>
      <c r="Z1809">
        <v>0</v>
      </c>
      <c r="AA1809">
        <v>0</v>
      </c>
      <c r="AB1809">
        <v>0</v>
      </c>
      <c r="AC1809">
        <v>0</v>
      </c>
      <c r="AD1809">
        <v>73</v>
      </c>
      <c r="AE1809">
        <v>0</v>
      </c>
      <c r="AF1809">
        <v>73</v>
      </c>
      <c r="AH1809" s="1">
        <v>37488</v>
      </c>
      <c r="AI1809" s="1">
        <v>37535</v>
      </c>
      <c r="AJ1809" s="1">
        <v>37494</v>
      </c>
      <c r="AK1809" s="8">
        <v>1.5</v>
      </c>
      <c r="AM1809" s="12" t="s">
        <v>6866</v>
      </c>
    </row>
    <row r="1810" spans="1:40" x14ac:dyDescent="0.15">
      <c r="A1810" s="2" t="s">
        <v>6867</v>
      </c>
      <c r="B1810" s="2" t="s">
        <v>4068</v>
      </c>
      <c r="C1810" s="2">
        <v>11</v>
      </c>
      <c r="D1810" s="14" t="s">
        <v>6870</v>
      </c>
      <c r="E1810"/>
      <c r="F1810" t="s">
        <v>4069</v>
      </c>
      <c r="G1810" t="s">
        <v>4070</v>
      </c>
      <c r="H1810" t="s">
        <v>4071</v>
      </c>
      <c r="I1810" s="4">
        <v>3</v>
      </c>
      <c r="K1810" s="4">
        <v>0</v>
      </c>
      <c r="L1810" s="4" t="s">
        <v>4072</v>
      </c>
      <c r="M1810" s="9">
        <v>9780100718302</v>
      </c>
      <c r="N1810" t="s">
        <v>3921</v>
      </c>
      <c r="O1810" t="s">
        <v>3921</v>
      </c>
      <c r="P1810" t="s">
        <v>3921</v>
      </c>
      <c r="Q1810" s="10">
        <v>70.7</v>
      </c>
      <c r="R1810" s="11"/>
      <c r="S1810" s="10">
        <v>53.05</v>
      </c>
      <c r="T1810" s="4" t="s">
        <v>6864</v>
      </c>
      <c r="U1810">
        <v>85</v>
      </c>
      <c r="V1810">
        <v>88</v>
      </c>
      <c r="W1810">
        <v>0</v>
      </c>
      <c r="X1810">
        <v>85</v>
      </c>
      <c r="Y1810">
        <v>52</v>
      </c>
      <c r="Z1810">
        <v>0</v>
      </c>
      <c r="AA1810">
        <v>0</v>
      </c>
      <c r="AB1810">
        <v>0</v>
      </c>
      <c r="AC1810">
        <v>0</v>
      </c>
      <c r="AD1810">
        <v>11</v>
      </c>
      <c r="AE1810">
        <v>0</v>
      </c>
      <c r="AF1810">
        <v>11</v>
      </c>
      <c r="AH1810" s="1">
        <v>37512</v>
      </c>
      <c r="AI1810" s="1">
        <v>37535</v>
      </c>
      <c r="AJ1810" s="1">
        <v>37522</v>
      </c>
      <c r="AK1810" s="8" t="s">
        <v>1018</v>
      </c>
      <c r="AM1810" s="12" t="s">
        <v>6866</v>
      </c>
      <c r="AN1810" s="13" t="s">
        <v>1019</v>
      </c>
    </row>
    <row r="1811" spans="1:40" x14ac:dyDescent="0.15">
      <c r="A1811" s="2" t="s">
        <v>6867</v>
      </c>
      <c r="B1811" s="2" t="s">
        <v>4068</v>
      </c>
      <c r="C1811" s="2">
        <v>11</v>
      </c>
      <c r="D1811" s="14" t="s">
        <v>6870</v>
      </c>
      <c r="E1811"/>
      <c r="F1811" t="s">
        <v>4069</v>
      </c>
      <c r="G1811" t="s">
        <v>4070</v>
      </c>
      <c r="H1811" t="s">
        <v>4071</v>
      </c>
      <c r="I1811" s="4">
        <v>3</v>
      </c>
      <c r="K1811" s="4">
        <v>0</v>
      </c>
      <c r="L1811" s="4" t="s">
        <v>5627</v>
      </c>
      <c r="M1811" s="9">
        <v>9780155080553</v>
      </c>
      <c r="N1811" t="s">
        <v>1174</v>
      </c>
      <c r="O1811" t="s">
        <v>3888</v>
      </c>
      <c r="P1811" t="s">
        <v>3888</v>
      </c>
      <c r="Q1811" s="10">
        <v>70.7</v>
      </c>
      <c r="R1811" s="11"/>
      <c r="S1811" s="10">
        <v>53.05</v>
      </c>
      <c r="T1811" s="4" t="s">
        <v>6864</v>
      </c>
      <c r="U1811">
        <v>85</v>
      </c>
      <c r="V1811">
        <v>88</v>
      </c>
      <c r="W1811">
        <v>85</v>
      </c>
      <c r="X1811">
        <v>85</v>
      </c>
      <c r="Y1811">
        <v>70</v>
      </c>
      <c r="Z1811">
        <v>0</v>
      </c>
      <c r="AA1811">
        <v>0</v>
      </c>
      <c r="AB1811">
        <v>0</v>
      </c>
      <c r="AC1811">
        <v>0</v>
      </c>
      <c r="AD1811">
        <v>20</v>
      </c>
      <c r="AE1811">
        <v>32</v>
      </c>
      <c r="AF1811">
        <v>52</v>
      </c>
      <c r="AH1811" s="1">
        <v>37487</v>
      </c>
      <c r="AI1811" s="1">
        <v>37535</v>
      </c>
      <c r="AJ1811" s="1">
        <v>37560</v>
      </c>
      <c r="AK1811" s="8" t="s">
        <v>2653</v>
      </c>
      <c r="AM1811" s="12" t="s">
        <v>6866</v>
      </c>
    </row>
    <row r="1812" spans="1:40" x14ac:dyDescent="0.15">
      <c r="A1812" s="2" t="s">
        <v>6867</v>
      </c>
      <c r="B1812" s="2" t="s">
        <v>4068</v>
      </c>
      <c r="C1812" s="2">
        <v>11</v>
      </c>
      <c r="D1812" s="14" t="s">
        <v>6870</v>
      </c>
      <c r="E1812"/>
      <c r="F1812" t="s">
        <v>4069</v>
      </c>
      <c r="G1812" t="s">
        <v>1567</v>
      </c>
      <c r="H1812" t="s">
        <v>1568</v>
      </c>
      <c r="I1812" s="4">
        <v>3</v>
      </c>
      <c r="K1812" s="4">
        <v>0</v>
      </c>
      <c r="L1812" s="4" t="s">
        <v>1569</v>
      </c>
      <c r="M1812" s="9">
        <v>9780155110571</v>
      </c>
      <c r="N1812" t="s">
        <v>1174</v>
      </c>
      <c r="O1812" t="s">
        <v>3888</v>
      </c>
      <c r="P1812" t="s">
        <v>3888</v>
      </c>
      <c r="Q1812" s="10">
        <v>99</v>
      </c>
      <c r="R1812" s="11"/>
      <c r="S1812" s="10">
        <v>74.25</v>
      </c>
      <c r="T1812" s="4" t="s">
        <v>6883</v>
      </c>
      <c r="U1812">
        <v>85</v>
      </c>
      <c r="V1812">
        <v>88</v>
      </c>
      <c r="W1812">
        <v>0</v>
      </c>
      <c r="X1812">
        <v>85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5</v>
      </c>
      <c r="AE1812">
        <v>0</v>
      </c>
      <c r="AF1812">
        <v>5</v>
      </c>
      <c r="AH1812" s="1">
        <v>37487</v>
      </c>
      <c r="AI1812" s="1">
        <v>37535</v>
      </c>
      <c r="AJ1812" s="1">
        <v>37211</v>
      </c>
      <c r="AK1812" s="8" t="s">
        <v>1570</v>
      </c>
      <c r="AL1812" s="45">
        <v>1</v>
      </c>
      <c r="AM1812" s="12" t="s">
        <v>6866</v>
      </c>
    </row>
    <row r="1813" spans="1:40" x14ac:dyDescent="0.15">
      <c r="A1813" s="2" t="s">
        <v>6867</v>
      </c>
      <c r="B1813" s="2" t="s">
        <v>4068</v>
      </c>
      <c r="C1813" s="2">
        <v>104</v>
      </c>
      <c r="D1813" s="14" t="s">
        <v>6870</v>
      </c>
      <c r="E1813"/>
      <c r="F1813" t="s">
        <v>1080</v>
      </c>
      <c r="G1813" t="s">
        <v>2033</v>
      </c>
      <c r="H1813" t="s">
        <v>2034</v>
      </c>
      <c r="K1813" s="4">
        <v>58</v>
      </c>
      <c r="L1813" s="4" t="s">
        <v>2035</v>
      </c>
      <c r="M1813" s="9">
        <v>9780936839202</v>
      </c>
      <c r="N1813" t="s">
        <v>2036</v>
      </c>
      <c r="O1813" t="s">
        <v>2036</v>
      </c>
      <c r="P1813" t="s">
        <v>2037</v>
      </c>
      <c r="Q1813" s="10">
        <v>10.95</v>
      </c>
      <c r="R1813" s="11">
        <v>0.1</v>
      </c>
      <c r="S1813" s="10">
        <v>8.25</v>
      </c>
      <c r="T1813" s="4" t="s">
        <v>6864</v>
      </c>
      <c r="U1813">
        <v>20</v>
      </c>
      <c r="V1813">
        <v>15</v>
      </c>
      <c r="W1813">
        <v>14</v>
      </c>
      <c r="X1813">
        <v>20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11</v>
      </c>
      <c r="AF1813">
        <v>11</v>
      </c>
      <c r="AH1813" s="1">
        <v>37426</v>
      </c>
      <c r="AI1813" s="1">
        <v>37535</v>
      </c>
      <c r="AJ1813" s="1">
        <v>37484</v>
      </c>
      <c r="AK1813" s="8">
        <v>10.95</v>
      </c>
      <c r="AM1813" s="12" t="s">
        <v>6866</v>
      </c>
    </row>
    <row r="1814" spans="1:40" x14ac:dyDescent="0.15">
      <c r="A1814" s="2" t="s">
        <v>6867</v>
      </c>
      <c r="B1814" s="2" t="s">
        <v>4068</v>
      </c>
      <c r="C1814" s="2">
        <v>104</v>
      </c>
      <c r="D1814" s="14" t="s">
        <v>6870</v>
      </c>
      <c r="E1814"/>
      <c r="F1814" t="s">
        <v>1080</v>
      </c>
      <c r="G1814" t="s">
        <v>3096</v>
      </c>
      <c r="H1814" t="s">
        <v>3097</v>
      </c>
      <c r="J1814" s="4">
        <v>1</v>
      </c>
      <c r="K1814" s="4">
        <v>97</v>
      </c>
      <c r="L1814" s="4" t="s">
        <v>3098</v>
      </c>
      <c r="M1814" s="9">
        <v>9780413154200</v>
      </c>
      <c r="N1814" t="s">
        <v>2082</v>
      </c>
      <c r="O1814" t="s">
        <v>2082</v>
      </c>
      <c r="P1814" t="s">
        <v>2082</v>
      </c>
      <c r="Q1814" s="10">
        <v>0</v>
      </c>
      <c r="R1814" s="11"/>
      <c r="S1814" s="10">
        <v>0</v>
      </c>
      <c r="T1814" s="4" t="s">
        <v>6864</v>
      </c>
      <c r="U1814">
        <v>20</v>
      </c>
      <c r="V1814">
        <v>15</v>
      </c>
      <c r="W1814">
        <v>14</v>
      </c>
      <c r="X1814">
        <v>20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H1814" s="1">
        <v>37426</v>
      </c>
      <c r="AI1814" s="1">
        <v>37426</v>
      </c>
      <c r="AM1814" s="12" t="s">
        <v>6866</v>
      </c>
    </row>
    <row r="1815" spans="1:40" x14ac:dyDescent="0.15">
      <c r="A1815" s="2" t="s">
        <v>6867</v>
      </c>
      <c r="B1815" s="2" t="s">
        <v>4068</v>
      </c>
      <c r="C1815" s="2">
        <v>104</v>
      </c>
      <c r="D1815" s="14" t="s">
        <v>6870</v>
      </c>
      <c r="E1815"/>
      <c r="F1815" t="s">
        <v>1080</v>
      </c>
      <c r="G1815" t="s">
        <v>3096</v>
      </c>
      <c r="H1815" t="s">
        <v>6568</v>
      </c>
      <c r="I1815" s="4">
        <v>1</v>
      </c>
      <c r="K1815" s="4">
        <v>1</v>
      </c>
      <c r="L1815" s="4" t="s">
        <v>6569</v>
      </c>
      <c r="M1815" s="9">
        <v>9780100717299</v>
      </c>
      <c r="N1815" t="s">
        <v>3921</v>
      </c>
      <c r="O1815" t="s">
        <v>3921</v>
      </c>
      <c r="P1815" t="s">
        <v>3921</v>
      </c>
      <c r="Q1815" s="10">
        <v>9.1</v>
      </c>
      <c r="R1815" s="11"/>
      <c r="S1815" s="10">
        <v>6.85</v>
      </c>
      <c r="T1815" s="4" t="s">
        <v>6864</v>
      </c>
      <c r="U1815">
        <v>20</v>
      </c>
      <c r="V1815">
        <v>15</v>
      </c>
      <c r="W1815">
        <v>0</v>
      </c>
      <c r="X1815">
        <v>20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12</v>
      </c>
      <c r="AE1815">
        <v>0</v>
      </c>
      <c r="AF1815">
        <v>12</v>
      </c>
      <c r="AH1815" s="1">
        <v>37445</v>
      </c>
      <c r="AI1815" s="1">
        <v>37535</v>
      </c>
      <c r="AJ1815" s="1">
        <v>37505</v>
      </c>
      <c r="AK1815" s="8" t="s">
        <v>2676</v>
      </c>
      <c r="AM1815" s="12" t="s">
        <v>6866</v>
      </c>
    </row>
    <row r="1816" spans="1:40" x14ac:dyDescent="0.15">
      <c r="A1816" s="2" t="s">
        <v>6867</v>
      </c>
      <c r="B1816" s="2" t="s">
        <v>4068</v>
      </c>
      <c r="C1816" s="2">
        <v>104</v>
      </c>
      <c r="D1816" s="14" t="s">
        <v>6870</v>
      </c>
      <c r="E1816"/>
      <c r="F1816" t="s">
        <v>1080</v>
      </c>
      <c r="G1816" t="s">
        <v>1081</v>
      </c>
      <c r="H1816" t="s">
        <v>1082</v>
      </c>
      <c r="K1816" s="4">
        <v>99</v>
      </c>
      <c r="L1816" s="4" t="s">
        <v>3000</v>
      </c>
      <c r="M1816" s="9">
        <v>9780872203624</v>
      </c>
      <c r="N1816" t="s">
        <v>4000</v>
      </c>
      <c r="O1816" t="s">
        <v>4000</v>
      </c>
      <c r="P1816" t="s">
        <v>4000</v>
      </c>
      <c r="Q1816" s="10">
        <v>13.85</v>
      </c>
      <c r="R1816" s="11"/>
      <c r="S1816" s="10">
        <v>10.4</v>
      </c>
      <c r="T1816" s="4" t="s">
        <v>6864</v>
      </c>
      <c r="U1816">
        <v>20</v>
      </c>
      <c r="V1816">
        <v>15</v>
      </c>
      <c r="W1816">
        <v>16</v>
      </c>
      <c r="X1816">
        <v>20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15</v>
      </c>
      <c r="AF1816">
        <v>15</v>
      </c>
      <c r="AH1816" s="1">
        <v>37426</v>
      </c>
      <c r="AI1816" s="1">
        <v>37535</v>
      </c>
      <c r="AJ1816" s="1">
        <v>37477</v>
      </c>
      <c r="AK1816" s="8" t="s">
        <v>1083</v>
      </c>
      <c r="AM1816" s="12" t="s">
        <v>6866</v>
      </c>
    </row>
    <row r="1817" spans="1:40" x14ac:dyDescent="0.15">
      <c r="A1817" s="2" t="s">
        <v>6867</v>
      </c>
      <c r="B1817" s="2" t="s">
        <v>4068</v>
      </c>
      <c r="C1817" s="2">
        <v>105</v>
      </c>
      <c r="D1817" s="14" t="s">
        <v>6870</v>
      </c>
      <c r="E1817"/>
      <c r="F1817" t="s">
        <v>1843</v>
      </c>
      <c r="G1817" t="s">
        <v>4874</v>
      </c>
      <c r="H1817" t="s">
        <v>4875</v>
      </c>
      <c r="K1817" s="4">
        <v>97</v>
      </c>
      <c r="L1817" s="4" t="s">
        <v>4876</v>
      </c>
      <c r="M1817" s="9">
        <v>9780879100926</v>
      </c>
      <c r="N1817" t="s">
        <v>1927</v>
      </c>
      <c r="O1817" t="s">
        <v>1927</v>
      </c>
      <c r="P1817" t="s">
        <v>1927</v>
      </c>
      <c r="Q1817" s="10">
        <v>18.95</v>
      </c>
      <c r="R1817" s="11"/>
      <c r="S1817" s="10">
        <v>14.25</v>
      </c>
      <c r="T1817" s="4" t="s">
        <v>6864</v>
      </c>
      <c r="U1817">
        <v>45</v>
      </c>
      <c r="V1817">
        <v>20</v>
      </c>
      <c r="W1817">
        <v>20</v>
      </c>
      <c r="X1817">
        <v>45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20</v>
      </c>
      <c r="AE1817">
        <v>0</v>
      </c>
      <c r="AF1817">
        <v>20</v>
      </c>
      <c r="AH1817" s="1">
        <v>37475</v>
      </c>
      <c r="AI1817" s="1">
        <v>37535</v>
      </c>
      <c r="AJ1817" s="1">
        <v>37551</v>
      </c>
      <c r="AK1817" s="8" t="s">
        <v>4877</v>
      </c>
      <c r="AM1817" s="12" t="s">
        <v>6866</v>
      </c>
    </row>
    <row r="1818" spans="1:40" x14ac:dyDescent="0.15">
      <c r="A1818" s="2" t="s">
        <v>6867</v>
      </c>
      <c r="B1818" s="2" t="s">
        <v>4068</v>
      </c>
      <c r="C1818" s="2">
        <v>105</v>
      </c>
      <c r="D1818" s="14" t="s">
        <v>6870</v>
      </c>
      <c r="E1818"/>
      <c r="F1818" t="s">
        <v>1843</v>
      </c>
      <c r="G1818" t="s">
        <v>6721</v>
      </c>
      <c r="H1818" t="s">
        <v>6722</v>
      </c>
      <c r="K1818" s="4">
        <v>1</v>
      </c>
      <c r="L1818" s="4" t="s">
        <v>6723</v>
      </c>
      <c r="M1818" s="9">
        <v>9780192833419</v>
      </c>
      <c r="N1818" t="s">
        <v>6875</v>
      </c>
      <c r="O1818" t="s">
        <v>6875</v>
      </c>
      <c r="P1818" t="s">
        <v>6875</v>
      </c>
      <c r="Q1818" s="10">
        <v>7.95</v>
      </c>
      <c r="R1818" s="11"/>
      <c r="S1818" s="10">
        <v>6</v>
      </c>
      <c r="T1818" s="4" t="s">
        <v>6864</v>
      </c>
      <c r="U1818">
        <v>45</v>
      </c>
      <c r="V1818">
        <v>20</v>
      </c>
      <c r="W1818">
        <v>18</v>
      </c>
      <c r="X1818">
        <v>45</v>
      </c>
      <c r="Y1818">
        <v>3</v>
      </c>
      <c r="Z1818">
        <v>0</v>
      </c>
      <c r="AA1818">
        <v>0</v>
      </c>
      <c r="AB1818">
        <v>0</v>
      </c>
      <c r="AC1818">
        <v>0</v>
      </c>
      <c r="AD1818">
        <v>19</v>
      </c>
      <c r="AE1818">
        <v>0</v>
      </c>
      <c r="AF1818">
        <v>19</v>
      </c>
      <c r="AH1818" s="1">
        <v>37488</v>
      </c>
      <c r="AI1818" s="1">
        <v>37535</v>
      </c>
      <c r="AJ1818" s="1">
        <v>37536</v>
      </c>
      <c r="AK1818" s="8">
        <v>7.95</v>
      </c>
      <c r="AM1818" s="12" t="s">
        <v>6866</v>
      </c>
    </row>
    <row r="1819" spans="1:40" x14ac:dyDescent="0.15">
      <c r="A1819" s="2" t="s">
        <v>6867</v>
      </c>
      <c r="B1819" s="2" t="s">
        <v>4068</v>
      </c>
      <c r="C1819" s="2">
        <v>105</v>
      </c>
      <c r="D1819" s="14" t="s">
        <v>6870</v>
      </c>
      <c r="E1819"/>
      <c r="F1819" t="s">
        <v>1843</v>
      </c>
      <c r="G1819" t="s">
        <v>4636</v>
      </c>
      <c r="H1819" t="s">
        <v>4637</v>
      </c>
      <c r="K1819" s="4">
        <v>0</v>
      </c>
      <c r="L1819" s="4" t="s">
        <v>4638</v>
      </c>
      <c r="M1819" s="9">
        <v>9781575250038</v>
      </c>
      <c r="N1819" t="s">
        <v>1846</v>
      </c>
      <c r="O1819" t="s">
        <v>1846</v>
      </c>
      <c r="P1819" t="s">
        <v>1846</v>
      </c>
      <c r="Q1819" s="10">
        <v>11.95</v>
      </c>
      <c r="R1819" s="11">
        <v>0.1</v>
      </c>
      <c r="S1819" s="10">
        <v>9</v>
      </c>
      <c r="T1819" s="4" t="s">
        <v>6864</v>
      </c>
      <c r="U1819">
        <v>45</v>
      </c>
      <c r="V1819">
        <v>20</v>
      </c>
      <c r="W1819">
        <v>15</v>
      </c>
      <c r="X1819">
        <v>45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11</v>
      </c>
      <c r="AE1819">
        <v>4</v>
      </c>
      <c r="AF1819">
        <v>15</v>
      </c>
      <c r="AH1819" s="1">
        <v>37487</v>
      </c>
      <c r="AI1819" s="1">
        <v>37535</v>
      </c>
      <c r="AJ1819" s="1">
        <v>37517</v>
      </c>
      <c r="AK1819" s="8">
        <v>11.95</v>
      </c>
      <c r="AM1819" s="12" t="s">
        <v>6866</v>
      </c>
    </row>
    <row r="1820" spans="1:40" x14ac:dyDescent="0.15">
      <c r="A1820" s="2" t="s">
        <v>6867</v>
      </c>
      <c r="B1820" s="2" t="s">
        <v>4068</v>
      </c>
      <c r="C1820" s="2">
        <v>105</v>
      </c>
      <c r="D1820" s="14" t="s">
        <v>6870</v>
      </c>
      <c r="E1820"/>
      <c r="F1820" t="s">
        <v>1843</v>
      </c>
      <c r="G1820" t="s">
        <v>3593</v>
      </c>
      <c r="H1820" t="s">
        <v>1844</v>
      </c>
      <c r="K1820" s="4">
        <v>0</v>
      </c>
      <c r="L1820" s="4" t="s">
        <v>1845</v>
      </c>
      <c r="M1820" s="9">
        <v>9781575251486</v>
      </c>
      <c r="N1820" t="s">
        <v>1846</v>
      </c>
      <c r="O1820" t="s">
        <v>1846</v>
      </c>
      <c r="P1820" t="s">
        <v>1846</v>
      </c>
      <c r="Q1820" s="10">
        <v>19.95</v>
      </c>
      <c r="R1820" s="11">
        <v>0.1</v>
      </c>
      <c r="S1820" s="10">
        <v>15</v>
      </c>
      <c r="T1820" s="4" t="s">
        <v>6864</v>
      </c>
      <c r="U1820">
        <v>45</v>
      </c>
      <c r="V1820">
        <v>20</v>
      </c>
      <c r="W1820">
        <v>15</v>
      </c>
      <c r="X1820">
        <v>45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14</v>
      </c>
      <c r="AE1820">
        <v>0</v>
      </c>
      <c r="AF1820">
        <v>14</v>
      </c>
      <c r="AH1820" s="1">
        <v>37487</v>
      </c>
      <c r="AI1820" s="1">
        <v>37535</v>
      </c>
      <c r="AJ1820" s="1">
        <v>37517</v>
      </c>
      <c r="AK1820" s="8">
        <v>19.95</v>
      </c>
      <c r="AM1820" s="12" t="s">
        <v>6866</v>
      </c>
    </row>
    <row r="1821" spans="1:40" x14ac:dyDescent="0.15">
      <c r="A1821" s="2" t="s">
        <v>6867</v>
      </c>
      <c r="B1821" s="2" t="s">
        <v>4068</v>
      </c>
      <c r="C1821" s="2">
        <v>115</v>
      </c>
      <c r="D1821" s="14">
        <v>451896</v>
      </c>
      <c r="E1821"/>
      <c r="F1821" t="s">
        <v>3524</v>
      </c>
      <c r="G1821" t="s">
        <v>3525</v>
      </c>
      <c r="H1821" t="s">
        <v>3526</v>
      </c>
      <c r="K1821" s="4">
        <v>85</v>
      </c>
      <c r="L1821" s="4" t="s">
        <v>3527</v>
      </c>
      <c r="M1821" s="9">
        <v>9780023233005</v>
      </c>
      <c r="N1821" t="s">
        <v>3528</v>
      </c>
      <c r="O1821" t="s">
        <v>3943</v>
      </c>
      <c r="P1821" t="s">
        <v>3943</v>
      </c>
      <c r="Q1821" s="10">
        <v>67</v>
      </c>
      <c r="R1821" s="11"/>
      <c r="S1821" s="10">
        <v>50.25</v>
      </c>
      <c r="T1821" s="4" t="s">
        <v>6864</v>
      </c>
      <c r="U1821">
        <v>40</v>
      </c>
      <c r="V1821">
        <v>34</v>
      </c>
      <c r="W1821">
        <v>38</v>
      </c>
      <c r="X1821">
        <v>40</v>
      </c>
      <c r="Y1821">
        <v>7</v>
      </c>
      <c r="Z1821">
        <v>0</v>
      </c>
      <c r="AA1821">
        <v>0</v>
      </c>
      <c r="AB1821">
        <v>0</v>
      </c>
      <c r="AC1821">
        <v>0</v>
      </c>
      <c r="AD1821">
        <v>31</v>
      </c>
      <c r="AE1821">
        <v>0</v>
      </c>
      <c r="AF1821">
        <v>31</v>
      </c>
      <c r="AH1821" s="1">
        <v>37487</v>
      </c>
      <c r="AI1821" s="1">
        <v>37535</v>
      </c>
      <c r="AJ1821" s="1">
        <v>37498</v>
      </c>
      <c r="AK1821" s="8" t="s">
        <v>3529</v>
      </c>
      <c r="AM1821" s="12" t="s">
        <v>6866</v>
      </c>
    </row>
    <row r="1822" spans="1:40" x14ac:dyDescent="0.15">
      <c r="A1822" s="2" t="s">
        <v>6867</v>
      </c>
      <c r="B1822" s="2" t="s">
        <v>4584</v>
      </c>
      <c r="C1822" s="2">
        <v>1</v>
      </c>
      <c r="D1822" s="14" t="s">
        <v>6870</v>
      </c>
      <c r="E1822"/>
      <c r="F1822" t="s">
        <v>4585</v>
      </c>
      <c r="G1822" t="s">
        <v>4585</v>
      </c>
      <c r="H1822" t="s">
        <v>4586</v>
      </c>
      <c r="I1822" s="4">
        <v>4</v>
      </c>
      <c r="K1822" s="4">
        <v>2</v>
      </c>
      <c r="L1822" s="4" t="s">
        <v>4587</v>
      </c>
      <c r="M1822" s="9">
        <v>9780100714199</v>
      </c>
      <c r="N1822" t="s">
        <v>3921</v>
      </c>
      <c r="O1822" t="s">
        <v>3921</v>
      </c>
      <c r="P1822" t="s">
        <v>3921</v>
      </c>
      <c r="Q1822" s="10">
        <v>7.95</v>
      </c>
      <c r="R1822" s="11"/>
      <c r="S1822" s="10">
        <v>6</v>
      </c>
      <c r="T1822" s="4" t="s">
        <v>6864</v>
      </c>
      <c r="U1822">
        <v>130</v>
      </c>
      <c r="V1822">
        <v>130</v>
      </c>
      <c r="W1822">
        <v>0</v>
      </c>
      <c r="X1822">
        <v>130</v>
      </c>
      <c r="Y1822">
        <v>-1</v>
      </c>
      <c r="Z1822">
        <v>0</v>
      </c>
      <c r="AA1822">
        <v>0</v>
      </c>
      <c r="AB1822">
        <v>0</v>
      </c>
      <c r="AC1822">
        <v>0</v>
      </c>
      <c r="AD1822">
        <v>137</v>
      </c>
      <c r="AE1822">
        <v>0</v>
      </c>
      <c r="AF1822">
        <v>137</v>
      </c>
      <c r="AH1822" s="1">
        <v>37495</v>
      </c>
      <c r="AI1822" s="1">
        <v>37535</v>
      </c>
      <c r="AJ1822" s="1">
        <v>37547</v>
      </c>
      <c r="AK1822" s="8" t="s">
        <v>4588</v>
      </c>
      <c r="AM1822" s="12" t="s">
        <v>6866</v>
      </c>
    </row>
    <row r="1823" spans="1:40" x14ac:dyDescent="0.15">
      <c r="A1823" s="2" t="s">
        <v>6867</v>
      </c>
      <c r="B1823" s="2" t="s">
        <v>5525</v>
      </c>
      <c r="C1823" s="2">
        <v>10</v>
      </c>
      <c r="D1823" s="14" t="s">
        <v>6870</v>
      </c>
      <c r="E1823"/>
      <c r="F1823" t="s">
        <v>1023</v>
      </c>
      <c r="G1823" t="s">
        <v>1023</v>
      </c>
      <c r="H1823" t="s">
        <v>4397</v>
      </c>
      <c r="K1823" s="4">
        <v>99</v>
      </c>
      <c r="L1823" s="4" t="s">
        <v>3001</v>
      </c>
      <c r="M1823" s="9">
        <v>9780139568145</v>
      </c>
      <c r="N1823" t="s">
        <v>3943</v>
      </c>
      <c r="O1823" t="s">
        <v>3943</v>
      </c>
      <c r="P1823" t="s">
        <v>3943</v>
      </c>
      <c r="Q1823" s="10">
        <v>37</v>
      </c>
      <c r="R1823" s="11"/>
      <c r="S1823" s="10">
        <v>27.75</v>
      </c>
      <c r="T1823" s="4" t="s">
        <v>6864</v>
      </c>
      <c r="U1823">
        <v>90</v>
      </c>
      <c r="V1823">
        <v>40</v>
      </c>
      <c r="W1823">
        <v>65</v>
      </c>
      <c r="X1823">
        <v>90</v>
      </c>
      <c r="Y1823">
        <v>8</v>
      </c>
      <c r="Z1823">
        <v>0</v>
      </c>
      <c r="AA1823">
        <v>22</v>
      </c>
      <c r="AB1823">
        <v>0</v>
      </c>
      <c r="AC1823">
        <v>5</v>
      </c>
      <c r="AD1823">
        <v>5</v>
      </c>
      <c r="AE1823">
        <v>42</v>
      </c>
      <c r="AF1823">
        <v>47</v>
      </c>
      <c r="AH1823" s="1">
        <v>37399</v>
      </c>
      <c r="AI1823" s="1">
        <v>37535</v>
      </c>
      <c r="AJ1823" s="1">
        <v>37445</v>
      </c>
      <c r="AK1823" s="8" t="s">
        <v>4398</v>
      </c>
      <c r="AM1823" s="12" t="s">
        <v>6866</v>
      </c>
    </row>
    <row r="1824" spans="1:40" x14ac:dyDescent="0.15">
      <c r="A1824" s="2" t="s">
        <v>6867</v>
      </c>
      <c r="B1824" s="2" t="s">
        <v>5525</v>
      </c>
      <c r="C1824" s="2">
        <v>20</v>
      </c>
      <c r="D1824" s="14" t="s">
        <v>6870</v>
      </c>
      <c r="E1824"/>
      <c r="F1824" t="s">
        <v>1934</v>
      </c>
      <c r="G1824" t="s">
        <v>5526</v>
      </c>
      <c r="H1824" t="s">
        <v>5527</v>
      </c>
      <c r="K1824" s="4">
        <v>2</v>
      </c>
      <c r="L1824" s="4" t="s">
        <v>5528</v>
      </c>
      <c r="M1824" s="9">
        <v>9780060938451</v>
      </c>
      <c r="N1824" t="s">
        <v>1938</v>
      </c>
      <c r="O1824" t="s">
        <v>1938</v>
      </c>
      <c r="P1824" t="s">
        <v>1938</v>
      </c>
      <c r="Q1824" s="10">
        <v>13.95</v>
      </c>
      <c r="R1824" s="11">
        <v>0.1</v>
      </c>
      <c r="S1824" s="10">
        <v>10.5</v>
      </c>
      <c r="T1824" s="4" t="s">
        <v>6864</v>
      </c>
      <c r="U1824">
        <v>25</v>
      </c>
      <c r="V1824">
        <v>25</v>
      </c>
      <c r="W1824">
        <v>20</v>
      </c>
      <c r="X1824">
        <v>25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19</v>
      </c>
      <c r="AE1824">
        <v>0</v>
      </c>
      <c r="AF1824">
        <v>19</v>
      </c>
      <c r="AH1824" s="1">
        <v>37461</v>
      </c>
      <c r="AI1824" s="1">
        <v>37535</v>
      </c>
      <c r="AJ1824" s="1">
        <v>37468</v>
      </c>
      <c r="AK1824" s="8">
        <v>13.95</v>
      </c>
      <c r="AM1824" s="12" t="s">
        <v>6866</v>
      </c>
    </row>
    <row r="1825" spans="1:40" x14ac:dyDescent="0.15">
      <c r="A1825" s="2" t="s">
        <v>6867</v>
      </c>
      <c r="B1825" s="2" t="s">
        <v>6891</v>
      </c>
      <c r="C1825" s="2">
        <v>1</v>
      </c>
      <c r="D1825" s="14" t="s">
        <v>6870</v>
      </c>
      <c r="E1825"/>
      <c r="F1825" t="s">
        <v>6013</v>
      </c>
      <c r="G1825" t="s">
        <v>3201</v>
      </c>
      <c r="H1825" t="s">
        <v>3202</v>
      </c>
      <c r="K1825" s="4">
        <v>74</v>
      </c>
      <c r="L1825" s="4" t="s">
        <v>3203</v>
      </c>
      <c r="M1825" s="9">
        <v>9780674785267</v>
      </c>
      <c r="N1825" t="s">
        <v>2058</v>
      </c>
      <c r="O1825" t="s">
        <v>2059</v>
      </c>
      <c r="P1825" t="s">
        <v>2059</v>
      </c>
      <c r="Q1825" s="10">
        <v>18.7</v>
      </c>
      <c r="R1825" s="11"/>
      <c r="S1825" s="10">
        <v>14.05</v>
      </c>
      <c r="T1825" s="4" t="s">
        <v>6864</v>
      </c>
      <c r="U1825">
        <v>140</v>
      </c>
      <c r="V1825">
        <v>137</v>
      </c>
      <c r="W1825">
        <v>130</v>
      </c>
      <c r="X1825">
        <v>140</v>
      </c>
      <c r="Y1825">
        <v>12</v>
      </c>
      <c r="Z1825">
        <v>0</v>
      </c>
      <c r="AA1825">
        <v>12</v>
      </c>
      <c r="AB1825">
        <v>0</v>
      </c>
      <c r="AC1825">
        <v>0</v>
      </c>
      <c r="AD1825">
        <v>4</v>
      </c>
      <c r="AE1825">
        <v>99</v>
      </c>
      <c r="AF1825">
        <v>103</v>
      </c>
      <c r="AH1825" s="1">
        <v>37382</v>
      </c>
      <c r="AI1825" s="1">
        <v>37535</v>
      </c>
      <c r="AJ1825" s="1">
        <v>37484</v>
      </c>
      <c r="AK1825" s="8" t="s">
        <v>3204</v>
      </c>
      <c r="AM1825" s="12" t="s">
        <v>6866</v>
      </c>
    </row>
    <row r="1826" spans="1:40" x14ac:dyDescent="0.15">
      <c r="A1826" s="2" t="s">
        <v>6867</v>
      </c>
      <c r="B1826" s="2" t="s">
        <v>6891</v>
      </c>
      <c r="C1826" s="2">
        <v>1</v>
      </c>
      <c r="D1826" s="14" t="s">
        <v>6870</v>
      </c>
      <c r="E1826"/>
      <c r="F1826" t="s">
        <v>6013</v>
      </c>
      <c r="G1826" t="s">
        <v>380</v>
      </c>
      <c r="H1826" t="s">
        <v>381</v>
      </c>
      <c r="K1826" s="4">
        <v>85</v>
      </c>
      <c r="L1826" s="4" t="s">
        <v>382</v>
      </c>
      <c r="M1826" s="9">
        <v>9780853456827</v>
      </c>
      <c r="N1826" t="s">
        <v>383</v>
      </c>
      <c r="O1826" t="s">
        <v>384</v>
      </c>
      <c r="P1826" t="s">
        <v>384</v>
      </c>
      <c r="Q1826" s="10">
        <v>16</v>
      </c>
      <c r="R1826" s="11"/>
      <c r="S1826" s="10">
        <v>12</v>
      </c>
      <c r="T1826" s="4" t="s">
        <v>6864</v>
      </c>
      <c r="U1826">
        <v>140</v>
      </c>
      <c r="V1826">
        <v>137</v>
      </c>
      <c r="W1826">
        <v>135</v>
      </c>
      <c r="X1826">
        <v>140</v>
      </c>
      <c r="Y1826">
        <v>39</v>
      </c>
      <c r="Z1826">
        <v>0</v>
      </c>
      <c r="AA1826">
        <v>1</v>
      </c>
      <c r="AB1826">
        <v>0</v>
      </c>
      <c r="AC1826">
        <v>0</v>
      </c>
      <c r="AD1826">
        <v>11</v>
      </c>
      <c r="AE1826">
        <v>91</v>
      </c>
      <c r="AF1826">
        <v>102</v>
      </c>
      <c r="AH1826" s="1">
        <v>37382</v>
      </c>
      <c r="AI1826" s="1">
        <v>37535</v>
      </c>
      <c r="AJ1826" s="1">
        <v>37484</v>
      </c>
      <c r="AK1826" s="8" t="s">
        <v>3481</v>
      </c>
      <c r="AM1826" s="12" t="s">
        <v>6866</v>
      </c>
    </row>
    <row r="1827" spans="1:40" x14ac:dyDescent="0.15">
      <c r="A1827" s="2" t="s">
        <v>6867</v>
      </c>
      <c r="B1827" s="2" t="s">
        <v>6891</v>
      </c>
      <c r="C1827" s="2">
        <v>1</v>
      </c>
      <c r="D1827" s="14" t="s">
        <v>6870</v>
      </c>
      <c r="E1827"/>
      <c r="F1827" t="s">
        <v>6013</v>
      </c>
      <c r="G1827" t="s">
        <v>3990</v>
      </c>
      <c r="H1827" t="s">
        <v>5747</v>
      </c>
      <c r="K1827" s="4">
        <v>78</v>
      </c>
      <c r="L1827" s="4" t="s">
        <v>5748</v>
      </c>
      <c r="M1827" s="9">
        <v>9780809001361</v>
      </c>
      <c r="N1827" t="s">
        <v>1073</v>
      </c>
      <c r="O1827" t="s">
        <v>3928</v>
      </c>
      <c r="P1827" t="s">
        <v>3928</v>
      </c>
      <c r="Q1827" s="10">
        <v>12.8</v>
      </c>
      <c r="R1827" s="11"/>
      <c r="S1827" s="10">
        <v>9.6</v>
      </c>
      <c r="T1827" s="4" t="s">
        <v>6864</v>
      </c>
      <c r="U1827">
        <v>140</v>
      </c>
      <c r="V1827">
        <v>137</v>
      </c>
      <c r="W1827">
        <v>140</v>
      </c>
      <c r="X1827">
        <v>140</v>
      </c>
      <c r="Y1827">
        <v>9</v>
      </c>
      <c r="Z1827">
        <v>0</v>
      </c>
      <c r="AA1827">
        <v>94</v>
      </c>
      <c r="AB1827">
        <v>0</v>
      </c>
      <c r="AC1827">
        <v>0</v>
      </c>
      <c r="AD1827">
        <v>5</v>
      </c>
      <c r="AE1827">
        <v>98</v>
      </c>
      <c r="AF1827">
        <v>103</v>
      </c>
      <c r="AH1827" s="1">
        <v>37382</v>
      </c>
      <c r="AI1827" s="1">
        <v>37577</v>
      </c>
      <c r="AJ1827" s="1">
        <v>37559</v>
      </c>
      <c r="AK1827" s="8" t="s">
        <v>3769</v>
      </c>
      <c r="AM1827" s="12" t="s">
        <v>6866</v>
      </c>
      <c r="AN1827" s="13" t="s">
        <v>1051</v>
      </c>
    </row>
    <row r="1828" spans="1:40" x14ac:dyDescent="0.15">
      <c r="A1828" s="2" t="s">
        <v>6867</v>
      </c>
      <c r="B1828" s="2" t="s">
        <v>6891</v>
      </c>
      <c r="C1828" s="2">
        <v>1</v>
      </c>
      <c r="D1828" s="14" t="s">
        <v>6870</v>
      </c>
      <c r="E1828"/>
      <c r="F1828" t="s">
        <v>6013</v>
      </c>
      <c r="G1828" t="s">
        <v>6911</v>
      </c>
      <c r="H1828" t="s">
        <v>1366</v>
      </c>
      <c r="L1828" s="4" t="s">
        <v>1367</v>
      </c>
      <c r="M1828" s="9">
        <v>9780189999975</v>
      </c>
      <c r="N1828" t="s">
        <v>6914</v>
      </c>
      <c r="O1828" t="s">
        <v>6914</v>
      </c>
      <c r="P1828" t="s">
        <v>6914</v>
      </c>
      <c r="Q1828" s="10">
        <v>0</v>
      </c>
      <c r="R1828" s="11"/>
      <c r="S1828" s="10">
        <v>0</v>
      </c>
      <c r="T1828" s="4" t="s">
        <v>6864</v>
      </c>
      <c r="U1828">
        <v>0</v>
      </c>
      <c r="V1828">
        <v>137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H1828" s="1">
        <v>37382</v>
      </c>
      <c r="AI1828" s="1">
        <v>37535</v>
      </c>
      <c r="AM1828" s="12" t="s">
        <v>6866</v>
      </c>
    </row>
    <row r="1829" spans="1:40" x14ac:dyDescent="0.15">
      <c r="A1829" s="2" t="s">
        <v>6867</v>
      </c>
      <c r="B1829" s="2" t="s">
        <v>6891</v>
      </c>
      <c r="C1829" s="2">
        <v>1</v>
      </c>
      <c r="D1829" s="14" t="s">
        <v>6870</v>
      </c>
      <c r="E1829"/>
      <c r="F1829" t="s">
        <v>6013</v>
      </c>
      <c r="G1829" t="s">
        <v>2476</v>
      </c>
      <c r="H1829" t="s">
        <v>1354</v>
      </c>
      <c r="K1829" s="4">
        <v>70</v>
      </c>
      <c r="L1829" s="4" t="s">
        <v>1355</v>
      </c>
      <c r="M1829" s="9">
        <v>9780252065866</v>
      </c>
      <c r="N1829" t="s">
        <v>521</v>
      </c>
      <c r="O1829" t="s">
        <v>1222</v>
      </c>
      <c r="P1829" t="s">
        <v>1222</v>
      </c>
      <c r="Q1829" s="10">
        <v>17.95</v>
      </c>
      <c r="R1829" s="11"/>
      <c r="S1829" s="10">
        <v>13.5</v>
      </c>
      <c r="T1829" s="4" t="s">
        <v>6864</v>
      </c>
      <c r="U1829">
        <v>140</v>
      </c>
      <c r="V1829">
        <v>137</v>
      </c>
      <c r="W1829">
        <v>130</v>
      </c>
      <c r="X1829">
        <v>140</v>
      </c>
      <c r="Y1829">
        <v>0</v>
      </c>
      <c r="Z1829">
        <v>0</v>
      </c>
      <c r="AA1829">
        <v>28</v>
      </c>
      <c r="AB1829">
        <v>0</v>
      </c>
      <c r="AC1829">
        <v>0</v>
      </c>
      <c r="AD1829">
        <v>5</v>
      </c>
      <c r="AE1829">
        <v>30</v>
      </c>
      <c r="AF1829">
        <v>35</v>
      </c>
      <c r="AH1829" s="1">
        <v>37382</v>
      </c>
      <c r="AI1829" s="1">
        <v>37535</v>
      </c>
      <c r="AJ1829" s="1">
        <v>37490</v>
      </c>
      <c r="AK1829" s="8" t="s">
        <v>1356</v>
      </c>
      <c r="AM1829" s="12" t="s">
        <v>6866</v>
      </c>
    </row>
    <row r="1830" spans="1:40" x14ac:dyDescent="0.15">
      <c r="A1830" s="2" t="s">
        <v>6867</v>
      </c>
      <c r="B1830" s="2" t="s">
        <v>6891</v>
      </c>
      <c r="C1830" s="2">
        <v>124</v>
      </c>
      <c r="D1830" s="14" t="s">
        <v>6870</v>
      </c>
      <c r="E1830"/>
      <c r="F1830" t="s">
        <v>1140</v>
      </c>
      <c r="G1830" t="s">
        <v>5014</v>
      </c>
      <c r="H1830" t="s">
        <v>5015</v>
      </c>
      <c r="K1830" s="4">
        <v>1</v>
      </c>
      <c r="L1830" s="4" t="s">
        <v>5016</v>
      </c>
      <c r="M1830" s="9">
        <v>9781559637848</v>
      </c>
      <c r="N1830" t="s">
        <v>5017</v>
      </c>
      <c r="O1830" t="s">
        <v>5017</v>
      </c>
      <c r="P1830" t="s">
        <v>5017</v>
      </c>
      <c r="Q1830" s="10">
        <v>37.35</v>
      </c>
      <c r="R1830" s="11"/>
      <c r="S1830" s="10">
        <v>28.05</v>
      </c>
      <c r="T1830" s="4" t="s">
        <v>6864</v>
      </c>
      <c r="U1830">
        <v>70</v>
      </c>
      <c r="V1830">
        <v>47</v>
      </c>
      <c r="W1830">
        <v>50</v>
      </c>
      <c r="X1830">
        <v>70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27</v>
      </c>
      <c r="AE1830">
        <v>4</v>
      </c>
      <c r="AF1830">
        <v>31</v>
      </c>
      <c r="AH1830" s="1">
        <v>37382</v>
      </c>
      <c r="AI1830" s="1">
        <v>37535</v>
      </c>
      <c r="AJ1830" s="1">
        <v>37467</v>
      </c>
      <c r="AK1830" s="8" t="s">
        <v>2212</v>
      </c>
      <c r="AM1830" s="12" t="s">
        <v>6866</v>
      </c>
    </row>
    <row r="1831" spans="1:40" x14ac:dyDescent="0.15">
      <c r="A1831" s="2" t="s">
        <v>6867</v>
      </c>
      <c r="B1831" s="2" t="s">
        <v>6891</v>
      </c>
      <c r="C1831" s="2">
        <v>124</v>
      </c>
      <c r="D1831" s="14" t="s">
        <v>6870</v>
      </c>
      <c r="E1831"/>
      <c r="F1831" t="s">
        <v>1140</v>
      </c>
      <c r="G1831" t="s">
        <v>1261</v>
      </c>
      <c r="H1831" t="s">
        <v>1262</v>
      </c>
      <c r="K1831" s="4">
        <v>2</v>
      </c>
      <c r="L1831" s="4" t="s">
        <v>1263</v>
      </c>
      <c r="M1831" s="9">
        <v>9780805063899</v>
      </c>
      <c r="N1831" t="s">
        <v>1264</v>
      </c>
      <c r="O1831" t="s">
        <v>3928</v>
      </c>
      <c r="P1831" t="s">
        <v>3928</v>
      </c>
      <c r="Q1831" s="10">
        <v>13</v>
      </c>
      <c r="R1831" s="11">
        <v>0.1</v>
      </c>
      <c r="S1831" s="10">
        <v>9.75</v>
      </c>
      <c r="T1831" s="4" t="s">
        <v>6864</v>
      </c>
      <c r="U1831">
        <v>70</v>
      </c>
      <c r="V1831">
        <v>47</v>
      </c>
      <c r="W1831">
        <v>87</v>
      </c>
      <c r="X1831">
        <v>100</v>
      </c>
      <c r="Y1831">
        <v>4</v>
      </c>
      <c r="Z1831">
        <v>0</v>
      </c>
      <c r="AA1831">
        <v>22</v>
      </c>
      <c r="AB1831">
        <v>0</v>
      </c>
      <c r="AC1831">
        <v>0</v>
      </c>
      <c r="AD1831">
        <v>30</v>
      </c>
      <c r="AE1831">
        <v>23</v>
      </c>
      <c r="AF1831">
        <v>53</v>
      </c>
      <c r="AH1831" s="1">
        <v>37396</v>
      </c>
      <c r="AI1831" s="1">
        <v>37535</v>
      </c>
      <c r="AJ1831" s="1">
        <v>37494</v>
      </c>
      <c r="AK1831" s="8">
        <v>13</v>
      </c>
      <c r="AM1831" s="12" t="s">
        <v>6866</v>
      </c>
    </row>
    <row r="1832" spans="1:40" x14ac:dyDescent="0.15">
      <c r="A1832" s="2" t="s">
        <v>6867</v>
      </c>
      <c r="B1832" s="2" t="s">
        <v>6891</v>
      </c>
      <c r="C1832" s="2">
        <v>124</v>
      </c>
      <c r="D1832" s="14" t="s">
        <v>6870</v>
      </c>
      <c r="E1832"/>
      <c r="F1832" t="s">
        <v>1140</v>
      </c>
      <c r="G1832" t="s">
        <v>1141</v>
      </c>
      <c r="H1832" t="s">
        <v>1142</v>
      </c>
      <c r="K1832" s="4">
        <v>99</v>
      </c>
      <c r="L1832" s="4" t="s">
        <v>1143</v>
      </c>
      <c r="M1832" s="9">
        <v>9780865713864</v>
      </c>
      <c r="N1832" t="s">
        <v>1144</v>
      </c>
      <c r="O1832" t="s">
        <v>1144</v>
      </c>
      <c r="P1832" t="s">
        <v>1145</v>
      </c>
      <c r="Q1832" s="10">
        <v>15.95</v>
      </c>
      <c r="R1832" s="11">
        <v>0.1</v>
      </c>
      <c r="S1832" s="10">
        <v>12</v>
      </c>
      <c r="T1832" s="4" t="s">
        <v>6864</v>
      </c>
      <c r="U1832">
        <v>70</v>
      </c>
      <c r="V1832">
        <v>47</v>
      </c>
      <c r="W1832">
        <v>52</v>
      </c>
      <c r="X1832">
        <v>70</v>
      </c>
      <c r="Y1832">
        <v>11</v>
      </c>
      <c r="Z1832">
        <v>0</v>
      </c>
      <c r="AA1832">
        <v>2</v>
      </c>
      <c r="AB1832">
        <v>0</v>
      </c>
      <c r="AC1832">
        <v>0</v>
      </c>
      <c r="AD1832">
        <v>12</v>
      </c>
      <c r="AE1832">
        <v>26</v>
      </c>
      <c r="AF1832">
        <v>38</v>
      </c>
      <c r="AH1832" s="1">
        <v>37382</v>
      </c>
      <c r="AI1832" s="1">
        <v>37535</v>
      </c>
      <c r="AJ1832" s="1">
        <v>37474</v>
      </c>
      <c r="AK1832" s="8">
        <v>15.95</v>
      </c>
      <c r="AM1832" s="12" t="s">
        <v>6866</v>
      </c>
    </row>
    <row r="1833" spans="1:40" x14ac:dyDescent="0.15">
      <c r="A1833" s="2" t="s">
        <v>6867</v>
      </c>
      <c r="B1833" s="2" t="s">
        <v>6891</v>
      </c>
      <c r="C1833" s="2">
        <v>124</v>
      </c>
      <c r="D1833" s="14" t="s">
        <v>6870</v>
      </c>
      <c r="E1833"/>
      <c r="F1833" t="s">
        <v>1140</v>
      </c>
      <c r="G1833" t="s">
        <v>6063</v>
      </c>
      <c r="H1833" t="s">
        <v>6064</v>
      </c>
      <c r="I1833" s="4">
        <v>2</v>
      </c>
      <c r="K1833" s="4">
        <v>99</v>
      </c>
      <c r="L1833" s="4" t="s">
        <v>6065</v>
      </c>
      <c r="M1833" s="9">
        <v>9780923956547</v>
      </c>
      <c r="N1833" t="s">
        <v>6066</v>
      </c>
      <c r="O1833" t="s">
        <v>6066</v>
      </c>
      <c r="P1833" t="s">
        <v>6066</v>
      </c>
      <c r="Q1833" s="10">
        <v>22.5</v>
      </c>
      <c r="R1833" s="11"/>
      <c r="S1833" s="10">
        <v>16.899999999999999</v>
      </c>
      <c r="T1833" s="4" t="s">
        <v>6864</v>
      </c>
      <c r="U1833">
        <v>70</v>
      </c>
      <c r="V1833">
        <v>47</v>
      </c>
      <c r="W1833">
        <v>77</v>
      </c>
      <c r="X1833">
        <v>100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60</v>
      </c>
      <c r="AE1833">
        <v>8</v>
      </c>
      <c r="AF1833">
        <v>68</v>
      </c>
      <c r="AH1833" s="1">
        <v>37382</v>
      </c>
      <c r="AI1833" s="1">
        <v>37535</v>
      </c>
      <c r="AJ1833" s="1">
        <v>37502</v>
      </c>
      <c r="AK1833" s="8" t="s">
        <v>6067</v>
      </c>
      <c r="AM1833" s="12" t="s">
        <v>6866</v>
      </c>
    </row>
    <row r="1834" spans="1:40" x14ac:dyDescent="0.15">
      <c r="A1834" s="2" t="s">
        <v>6867</v>
      </c>
      <c r="B1834" s="2" t="s">
        <v>6891</v>
      </c>
      <c r="C1834" s="2">
        <v>124</v>
      </c>
      <c r="D1834" s="14" t="s">
        <v>6870</v>
      </c>
      <c r="E1834"/>
      <c r="F1834" t="s">
        <v>1140</v>
      </c>
      <c r="G1834" t="s">
        <v>6911</v>
      </c>
      <c r="H1834" t="s">
        <v>1066</v>
      </c>
      <c r="L1834" s="4" t="s">
        <v>1067</v>
      </c>
      <c r="M1834" s="9">
        <v>9780189999982</v>
      </c>
      <c r="N1834" t="s">
        <v>6914</v>
      </c>
      <c r="O1834" t="s">
        <v>6914</v>
      </c>
      <c r="P1834" t="s">
        <v>6914</v>
      </c>
      <c r="Q1834" s="10">
        <v>0</v>
      </c>
      <c r="R1834" s="11"/>
      <c r="S1834" s="10">
        <v>0</v>
      </c>
      <c r="T1834" s="4" t="s">
        <v>6864</v>
      </c>
      <c r="U1834">
        <v>70</v>
      </c>
      <c r="V1834">
        <v>47</v>
      </c>
      <c r="W1834">
        <v>0</v>
      </c>
      <c r="X1834">
        <v>4162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H1834" s="1">
        <v>37516</v>
      </c>
      <c r="AI1834" s="1">
        <v>37535</v>
      </c>
      <c r="AM1834" s="12" t="s">
        <v>6866</v>
      </c>
    </row>
    <row r="1835" spans="1:40" x14ac:dyDescent="0.15">
      <c r="A1835" s="2" t="s">
        <v>6867</v>
      </c>
      <c r="B1835" s="2" t="s">
        <v>6891</v>
      </c>
      <c r="C1835" s="2">
        <v>132</v>
      </c>
      <c r="D1835" s="14" t="s">
        <v>6870</v>
      </c>
      <c r="E1835"/>
      <c r="F1835" t="s">
        <v>301</v>
      </c>
      <c r="G1835" t="s">
        <v>302</v>
      </c>
      <c r="H1835" t="s">
        <v>303</v>
      </c>
      <c r="K1835" s="4">
        <v>90</v>
      </c>
      <c r="L1835" s="4" t="s">
        <v>304</v>
      </c>
      <c r="M1835" s="9">
        <v>9780822310730</v>
      </c>
      <c r="N1835" t="s">
        <v>3967</v>
      </c>
      <c r="O1835" t="s">
        <v>3967</v>
      </c>
      <c r="P1835" t="s">
        <v>3967</v>
      </c>
      <c r="Q1835" s="10">
        <v>28.75</v>
      </c>
      <c r="R1835" s="11"/>
      <c r="S1835" s="10">
        <v>21.6</v>
      </c>
      <c r="T1835" s="4" t="s">
        <v>6864</v>
      </c>
      <c r="U1835">
        <v>20</v>
      </c>
      <c r="V1835">
        <v>3</v>
      </c>
      <c r="W1835">
        <v>35</v>
      </c>
      <c r="X1835">
        <v>40</v>
      </c>
      <c r="Y1835">
        <v>0</v>
      </c>
      <c r="Z1835">
        <v>0</v>
      </c>
      <c r="AA1835">
        <v>16</v>
      </c>
      <c r="AB1835">
        <v>0</v>
      </c>
      <c r="AC1835">
        <v>0</v>
      </c>
      <c r="AD1835">
        <v>0</v>
      </c>
      <c r="AE1835">
        <v>19</v>
      </c>
      <c r="AF1835">
        <v>19</v>
      </c>
      <c r="AH1835" s="1">
        <v>37480</v>
      </c>
      <c r="AI1835" s="1">
        <v>37535</v>
      </c>
      <c r="AJ1835" s="1">
        <v>37484</v>
      </c>
      <c r="AK1835" s="8" t="s">
        <v>6876</v>
      </c>
      <c r="AM1835" s="12" t="s">
        <v>6866</v>
      </c>
    </row>
    <row r="1836" spans="1:40" x14ac:dyDescent="0.15">
      <c r="A1836" s="2" t="s">
        <v>6867</v>
      </c>
      <c r="B1836" s="2" t="s">
        <v>6891</v>
      </c>
      <c r="C1836" s="2">
        <v>132</v>
      </c>
      <c r="D1836" s="14" t="s">
        <v>6870</v>
      </c>
      <c r="E1836"/>
      <c r="F1836" t="s">
        <v>301</v>
      </c>
      <c r="G1836" t="s">
        <v>6465</v>
      </c>
      <c r="H1836" t="s">
        <v>6466</v>
      </c>
      <c r="K1836" s="4">
        <v>97</v>
      </c>
      <c r="L1836" s="4" t="s">
        <v>6467</v>
      </c>
      <c r="M1836" s="9">
        <v>9780822319931</v>
      </c>
      <c r="N1836" t="s">
        <v>3967</v>
      </c>
      <c r="O1836" t="s">
        <v>3967</v>
      </c>
      <c r="P1836" t="s">
        <v>3967</v>
      </c>
      <c r="Q1836" s="10">
        <v>23.45</v>
      </c>
      <c r="R1836" s="11"/>
      <c r="S1836" s="10">
        <v>17.600000000000001</v>
      </c>
      <c r="T1836" s="4" t="s">
        <v>6864</v>
      </c>
      <c r="U1836">
        <v>20</v>
      </c>
      <c r="V1836">
        <v>3</v>
      </c>
      <c r="W1836">
        <v>35</v>
      </c>
      <c r="X1836">
        <v>40</v>
      </c>
      <c r="Y1836">
        <v>18</v>
      </c>
      <c r="Z1836">
        <v>0</v>
      </c>
      <c r="AA1836">
        <v>0</v>
      </c>
      <c r="AB1836">
        <v>0</v>
      </c>
      <c r="AC1836">
        <v>0</v>
      </c>
      <c r="AD1836">
        <v>15</v>
      </c>
      <c r="AE1836">
        <v>2</v>
      </c>
      <c r="AF1836">
        <v>17</v>
      </c>
      <c r="AH1836" s="1">
        <v>37480</v>
      </c>
      <c r="AI1836" s="1">
        <v>37535</v>
      </c>
      <c r="AJ1836" s="1">
        <v>37495</v>
      </c>
      <c r="AK1836" s="8" t="s">
        <v>1162</v>
      </c>
      <c r="AM1836" s="12" t="s">
        <v>6866</v>
      </c>
    </row>
    <row r="1837" spans="1:40" x14ac:dyDescent="0.15">
      <c r="A1837" s="2" t="s">
        <v>6867</v>
      </c>
      <c r="B1837" s="2" t="s">
        <v>6891</v>
      </c>
      <c r="C1837" s="2">
        <v>132</v>
      </c>
      <c r="D1837" s="14" t="s">
        <v>6870</v>
      </c>
      <c r="E1837"/>
      <c r="F1837" t="s">
        <v>301</v>
      </c>
      <c r="G1837" t="s">
        <v>409</v>
      </c>
      <c r="H1837" t="s">
        <v>410</v>
      </c>
      <c r="K1837" s="4">
        <v>94</v>
      </c>
      <c r="L1837" s="4" t="s">
        <v>411</v>
      </c>
      <c r="M1837" s="9">
        <v>9780231099813</v>
      </c>
      <c r="N1837" t="s">
        <v>1155</v>
      </c>
      <c r="O1837" t="s">
        <v>1155</v>
      </c>
      <c r="P1837" t="s">
        <v>1155</v>
      </c>
      <c r="Q1837" s="10">
        <v>20.8</v>
      </c>
      <c r="R1837" s="11"/>
      <c r="S1837" s="10">
        <v>15.6</v>
      </c>
      <c r="T1837" s="4" t="s">
        <v>6864</v>
      </c>
      <c r="U1837">
        <v>20</v>
      </c>
      <c r="V1837">
        <v>3</v>
      </c>
      <c r="W1837">
        <v>35</v>
      </c>
      <c r="X1837">
        <v>40</v>
      </c>
      <c r="Y1837">
        <v>19</v>
      </c>
      <c r="Z1837">
        <v>0</v>
      </c>
      <c r="AA1837">
        <v>0</v>
      </c>
      <c r="AB1837">
        <v>0</v>
      </c>
      <c r="AC1837">
        <v>0</v>
      </c>
      <c r="AD1837">
        <v>15</v>
      </c>
      <c r="AE1837">
        <v>1</v>
      </c>
      <c r="AF1837">
        <v>16</v>
      </c>
      <c r="AH1837" s="1">
        <v>37480</v>
      </c>
      <c r="AI1837" s="1">
        <v>37535</v>
      </c>
      <c r="AJ1837" s="1">
        <v>37498</v>
      </c>
      <c r="AK1837" s="8" t="s">
        <v>412</v>
      </c>
      <c r="AM1837" s="12" t="s">
        <v>6866</v>
      </c>
    </row>
    <row r="1838" spans="1:40" x14ac:dyDescent="0.15">
      <c r="A1838" s="2" t="s">
        <v>6867</v>
      </c>
      <c r="B1838" s="2" t="s">
        <v>6891</v>
      </c>
      <c r="C1838" s="2">
        <v>144</v>
      </c>
      <c r="D1838" s="14" t="s">
        <v>6870</v>
      </c>
      <c r="E1838"/>
      <c r="F1838" t="s">
        <v>2011</v>
      </c>
      <c r="G1838" t="s">
        <v>6911</v>
      </c>
      <c r="H1838" t="s">
        <v>1066</v>
      </c>
      <c r="L1838" s="4" t="s">
        <v>1067</v>
      </c>
      <c r="M1838" s="9">
        <v>9780189999982</v>
      </c>
      <c r="N1838" t="s">
        <v>6914</v>
      </c>
      <c r="O1838" t="s">
        <v>6914</v>
      </c>
      <c r="P1838" t="s">
        <v>6914</v>
      </c>
      <c r="Q1838" s="10">
        <v>0</v>
      </c>
      <c r="R1838" s="11"/>
      <c r="S1838" s="10">
        <v>0</v>
      </c>
      <c r="T1838" s="4" t="s">
        <v>6864</v>
      </c>
      <c r="U1838">
        <v>0</v>
      </c>
      <c r="V1838">
        <v>87</v>
      </c>
      <c r="W1838">
        <v>0</v>
      </c>
      <c r="X1838">
        <v>4162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H1838" s="1">
        <v>37516</v>
      </c>
      <c r="AI1838" s="1">
        <v>37535</v>
      </c>
      <c r="AM1838" s="12" t="s">
        <v>6866</v>
      </c>
    </row>
    <row r="1839" spans="1:40" x14ac:dyDescent="0.15">
      <c r="A1839" s="2" t="s">
        <v>6867</v>
      </c>
      <c r="B1839" s="2" t="s">
        <v>6891</v>
      </c>
      <c r="C1839" s="2">
        <v>180</v>
      </c>
      <c r="D1839" s="14" t="s">
        <v>6870</v>
      </c>
      <c r="E1839"/>
      <c r="F1839" t="s">
        <v>4478</v>
      </c>
      <c r="G1839" t="s">
        <v>6426</v>
      </c>
      <c r="H1839" t="s">
        <v>4479</v>
      </c>
      <c r="I1839" s="4">
        <v>2</v>
      </c>
      <c r="K1839" s="4">
        <v>95</v>
      </c>
      <c r="L1839" s="4" t="s">
        <v>4480</v>
      </c>
      <c r="M1839" s="9">
        <v>9781572300170</v>
      </c>
      <c r="N1839" t="s">
        <v>2715</v>
      </c>
      <c r="O1839" t="s">
        <v>2715</v>
      </c>
      <c r="P1839" t="s">
        <v>2715</v>
      </c>
      <c r="Q1839" s="10">
        <v>64</v>
      </c>
      <c r="R1839" s="11"/>
      <c r="S1839" s="10">
        <v>48</v>
      </c>
      <c r="T1839" s="4" t="s">
        <v>6864</v>
      </c>
      <c r="U1839">
        <v>25</v>
      </c>
      <c r="V1839">
        <v>22</v>
      </c>
      <c r="W1839">
        <v>24</v>
      </c>
      <c r="X1839">
        <v>25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17</v>
      </c>
      <c r="AF1839">
        <v>17</v>
      </c>
      <c r="AH1839" s="1">
        <v>37382</v>
      </c>
      <c r="AI1839" s="1">
        <v>37535</v>
      </c>
      <c r="AJ1839" s="1">
        <v>37484</v>
      </c>
      <c r="AK1839" s="8" t="s">
        <v>360</v>
      </c>
      <c r="AM1839" s="12" t="s">
        <v>6866</v>
      </c>
    </row>
    <row r="1840" spans="1:40" x14ac:dyDescent="0.15">
      <c r="A1840" s="2" t="s">
        <v>6867</v>
      </c>
      <c r="B1840" s="2" t="s">
        <v>6891</v>
      </c>
      <c r="C1840" s="2">
        <v>180</v>
      </c>
      <c r="D1840" s="14" t="s">
        <v>6870</v>
      </c>
      <c r="E1840"/>
      <c r="F1840" t="s">
        <v>4478</v>
      </c>
      <c r="G1840" t="s">
        <v>5735</v>
      </c>
      <c r="H1840" t="s">
        <v>5736</v>
      </c>
      <c r="I1840" s="4">
        <v>2</v>
      </c>
      <c r="K1840" s="4">
        <v>1</v>
      </c>
      <c r="L1840" s="4" t="s">
        <v>5737</v>
      </c>
      <c r="M1840" s="9">
        <v>9780072423327</v>
      </c>
      <c r="N1840" t="s">
        <v>6863</v>
      </c>
      <c r="O1840" t="s">
        <v>6863</v>
      </c>
      <c r="P1840" t="s">
        <v>6863</v>
      </c>
      <c r="Q1840" s="10">
        <v>132</v>
      </c>
      <c r="R1840" s="11"/>
      <c r="S1840" s="10">
        <v>99</v>
      </c>
      <c r="T1840" s="4" t="s">
        <v>6883</v>
      </c>
      <c r="U1840">
        <v>25</v>
      </c>
      <c r="V1840">
        <v>22</v>
      </c>
      <c r="W1840">
        <v>4</v>
      </c>
      <c r="X1840">
        <v>25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3</v>
      </c>
      <c r="AE1840">
        <v>0</v>
      </c>
      <c r="AF1840">
        <v>3</v>
      </c>
      <c r="AH1840" s="1">
        <v>37382</v>
      </c>
      <c r="AI1840" s="1">
        <v>37535</v>
      </c>
      <c r="AJ1840" s="1">
        <v>37480</v>
      </c>
      <c r="AK1840" s="8" t="s">
        <v>3335</v>
      </c>
      <c r="AM1840" s="12" t="s">
        <v>6866</v>
      </c>
    </row>
    <row r="1841" spans="1:39" x14ac:dyDescent="0.15">
      <c r="A1841" s="2" t="s">
        <v>6867</v>
      </c>
      <c r="B1841" s="2" t="s">
        <v>6891</v>
      </c>
      <c r="C1841" s="2">
        <v>186</v>
      </c>
      <c r="D1841" s="14" t="s">
        <v>6870</v>
      </c>
      <c r="E1841"/>
      <c r="F1841" t="s">
        <v>6892</v>
      </c>
      <c r="G1841" t="s">
        <v>6893</v>
      </c>
      <c r="H1841" t="s">
        <v>6894</v>
      </c>
      <c r="K1841" s="4">
        <v>98</v>
      </c>
      <c r="L1841" s="4" t="s">
        <v>6895</v>
      </c>
      <c r="M1841" s="9">
        <v>9780226041247</v>
      </c>
      <c r="N1841" t="s">
        <v>6896</v>
      </c>
      <c r="O1841" t="s">
        <v>6896</v>
      </c>
      <c r="P1841" t="s">
        <v>6896</v>
      </c>
      <c r="Q1841" s="10">
        <v>14</v>
      </c>
      <c r="R1841" s="11">
        <v>0.1</v>
      </c>
      <c r="S1841" s="10">
        <v>10.5</v>
      </c>
      <c r="T1841" s="4" t="s">
        <v>6864</v>
      </c>
      <c r="U1841">
        <v>40</v>
      </c>
      <c r="V1841">
        <v>42</v>
      </c>
      <c r="W1841">
        <v>35</v>
      </c>
      <c r="X1841">
        <v>40</v>
      </c>
      <c r="Y1841">
        <v>17</v>
      </c>
      <c r="Z1841">
        <v>0</v>
      </c>
      <c r="AA1841">
        <v>0</v>
      </c>
      <c r="AB1841">
        <v>0</v>
      </c>
      <c r="AC1841">
        <v>0</v>
      </c>
      <c r="AD1841">
        <v>15</v>
      </c>
      <c r="AE1841">
        <v>3</v>
      </c>
      <c r="AF1841">
        <v>18</v>
      </c>
      <c r="AH1841" s="1">
        <v>37516</v>
      </c>
      <c r="AI1841" s="1">
        <v>37535</v>
      </c>
      <c r="AJ1841" s="1">
        <v>37524</v>
      </c>
      <c r="AK1841" s="8">
        <v>14</v>
      </c>
      <c r="AM1841" s="12" t="s">
        <v>6866</v>
      </c>
    </row>
    <row r="1842" spans="1:39" x14ac:dyDescent="0.15">
      <c r="A1842" s="2" t="s">
        <v>6867</v>
      </c>
      <c r="B1842" s="2" t="s">
        <v>6891</v>
      </c>
      <c r="C1842" s="2">
        <v>186</v>
      </c>
      <c r="D1842" s="14" t="s">
        <v>6870</v>
      </c>
      <c r="E1842"/>
      <c r="F1842" t="s">
        <v>6892</v>
      </c>
      <c r="G1842" t="s">
        <v>4541</v>
      </c>
      <c r="H1842" t="s">
        <v>4542</v>
      </c>
      <c r="I1842" s="4">
        <v>4</v>
      </c>
      <c r="K1842" s="4">
        <v>0</v>
      </c>
      <c r="L1842" s="4" t="s">
        <v>4543</v>
      </c>
      <c r="M1842" s="9">
        <v>9780205297719</v>
      </c>
      <c r="N1842" t="s">
        <v>3574</v>
      </c>
      <c r="O1842" t="s">
        <v>3894</v>
      </c>
      <c r="P1842" t="s">
        <v>3894</v>
      </c>
      <c r="Q1842" s="10">
        <v>82.35</v>
      </c>
      <c r="R1842" s="11"/>
      <c r="S1842" s="10">
        <v>61.8</v>
      </c>
      <c r="T1842" s="4" t="s">
        <v>6864</v>
      </c>
      <c r="U1842">
        <v>40</v>
      </c>
      <c r="V1842">
        <v>42</v>
      </c>
      <c r="W1842">
        <v>37</v>
      </c>
      <c r="X1842">
        <v>40</v>
      </c>
      <c r="Y1842">
        <v>-2</v>
      </c>
      <c r="Z1842">
        <v>0</v>
      </c>
      <c r="AA1842">
        <v>19</v>
      </c>
      <c r="AB1842">
        <v>0</v>
      </c>
      <c r="AC1842">
        <v>0</v>
      </c>
      <c r="AD1842">
        <v>2</v>
      </c>
      <c r="AE1842">
        <v>20</v>
      </c>
      <c r="AF1842">
        <v>22</v>
      </c>
      <c r="AH1842" s="1">
        <v>37384</v>
      </c>
      <c r="AI1842" s="1">
        <v>37535</v>
      </c>
      <c r="AJ1842" s="1">
        <v>37426</v>
      </c>
      <c r="AK1842" s="8" t="s">
        <v>1908</v>
      </c>
      <c r="AM1842" s="12" t="s">
        <v>5175</v>
      </c>
    </row>
    <row r="1843" spans="1:39" x14ac:dyDescent="0.15">
      <c r="A1843" s="2" t="s">
        <v>6867</v>
      </c>
      <c r="B1843" s="2" t="s">
        <v>6891</v>
      </c>
      <c r="C1843" s="2">
        <v>186</v>
      </c>
      <c r="D1843" s="14" t="s">
        <v>6870</v>
      </c>
      <c r="E1843"/>
      <c r="F1843" t="s">
        <v>6892</v>
      </c>
      <c r="G1843" t="s">
        <v>3799</v>
      </c>
      <c r="H1843" t="s">
        <v>3800</v>
      </c>
      <c r="K1843" s="4">
        <v>1</v>
      </c>
      <c r="L1843" s="4" t="s">
        <v>3801</v>
      </c>
      <c r="M1843" s="9">
        <v>9780060006648</v>
      </c>
      <c r="N1843" t="s">
        <v>1938</v>
      </c>
      <c r="O1843" t="s">
        <v>1938</v>
      </c>
      <c r="P1843" t="s">
        <v>1938</v>
      </c>
      <c r="Q1843" s="10">
        <v>14</v>
      </c>
      <c r="R1843" s="11">
        <v>0.1</v>
      </c>
      <c r="S1843" s="10">
        <v>10.5</v>
      </c>
      <c r="T1843" s="4" t="s">
        <v>6864</v>
      </c>
      <c r="U1843">
        <v>40</v>
      </c>
      <c r="V1843">
        <v>42</v>
      </c>
      <c r="W1843">
        <v>35</v>
      </c>
      <c r="X1843">
        <v>40</v>
      </c>
      <c r="Y1843">
        <v>14</v>
      </c>
      <c r="Z1843">
        <v>0</v>
      </c>
      <c r="AA1843">
        <v>0</v>
      </c>
      <c r="AB1843">
        <v>0</v>
      </c>
      <c r="AC1843">
        <v>0</v>
      </c>
      <c r="AD1843">
        <v>20</v>
      </c>
      <c r="AE1843">
        <v>1</v>
      </c>
      <c r="AF1843">
        <v>21</v>
      </c>
      <c r="AH1843" s="1">
        <v>37516</v>
      </c>
      <c r="AI1843" s="1">
        <v>37535</v>
      </c>
      <c r="AJ1843" s="1">
        <v>37523</v>
      </c>
      <c r="AK1843" s="8">
        <v>14</v>
      </c>
      <c r="AM1843" s="12" t="s">
        <v>6866</v>
      </c>
    </row>
    <row r="1844" spans="1:39" x14ac:dyDescent="0.15">
      <c r="A1844" s="2" t="s">
        <v>6867</v>
      </c>
      <c r="B1844" s="2" t="s">
        <v>6891</v>
      </c>
      <c r="C1844" s="2">
        <v>186</v>
      </c>
      <c r="D1844" s="14" t="s">
        <v>6870</v>
      </c>
      <c r="E1844"/>
      <c r="F1844" t="s">
        <v>6892</v>
      </c>
      <c r="G1844" t="s">
        <v>3799</v>
      </c>
      <c r="H1844" t="s">
        <v>3167</v>
      </c>
      <c r="K1844" s="4">
        <v>88</v>
      </c>
      <c r="L1844" s="4" t="s">
        <v>3168</v>
      </c>
      <c r="M1844" s="9">
        <v>9780062720405</v>
      </c>
      <c r="N1844" t="s">
        <v>1938</v>
      </c>
      <c r="O1844" t="s">
        <v>1938</v>
      </c>
      <c r="P1844" t="s">
        <v>1938</v>
      </c>
      <c r="Q1844" s="10">
        <v>14</v>
      </c>
      <c r="R1844" s="11">
        <v>0.1</v>
      </c>
      <c r="S1844" s="10">
        <v>10.5</v>
      </c>
      <c r="T1844" s="4" t="s">
        <v>6864</v>
      </c>
      <c r="U1844">
        <v>40</v>
      </c>
      <c r="V1844">
        <v>42</v>
      </c>
      <c r="W1844">
        <v>35</v>
      </c>
      <c r="X1844">
        <v>40</v>
      </c>
      <c r="Y1844">
        <v>0</v>
      </c>
      <c r="Z1844">
        <v>0</v>
      </c>
      <c r="AA1844">
        <v>17</v>
      </c>
      <c r="AB1844">
        <v>0</v>
      </c>
      <c r="AC1844">
        <v>0</v>
      </c>
      <c r="AD1844">
        <v>0</v>
      </c>
      <c r="AE1844">
        <v>18</v>
      </c>
      <c r="AF1844">
        <v>18</v>
      </c>
      <c r="AH1844" s="1">
        <v>37516</v>
      </c>
      <c r="AI1844" s="1">
        <v>37535</v>
      </c>
      <c r="AJ1844" s="1">
        <v>37523</v>
      </c>
      <c r="AK1844" s="8">
        <v>14</v>
      </c>
      <c r="AM1844" s="12" t="s">
        <v>6866</v>
      </c>
    </row>
    <row r="1845" spans="1:39" x14ac:dyDescent="0.15">
      <c r="A1845" s="2" t="s">
        <v>6867</v>
      </c>
      <c r="B1845" s="2" t="s">
        <v>6891</v>
      </c>
      <c r="C1845" s="2">
        <v>192</v>
      </c>
      <c r="D1845" s="14" t="s">
        <v>6870</v>
      </c>
      <c r="E1845"/>
      <c r="F1845" t="s">
        <v>5128</v>
      </c>
      <c r="G1845" t="s">
        <v>5590</v>
      </c>
      <c r="H1845" t="s">
        <v>5591</v>
      </c>
      <c r="K1845" s="4">
        <v>1</v>
      </c>
      <c r="L1845" s="4" t="s">
        <v>5592</v>
      </c>
      <c r="M1845" s="9">
        <v>9780471892755</v>
      </c>
      <c r="N1845" t="s">
        <v>3915</v>
      </c>
      <c r="O1845" t="s">
        <v>3915</v>
      </c>
      <c r="P1845" t="s">
        <v>3915</v>
      </c>
      <c r="Q1845" s="10">
        <v>53.35</v>
      </c>
      <c r="R1845" s="11"/>
      <c r="S1845" s="10">
        <v>40.049999999999997</v>
      </c>
      <c r="T1845" s="4" t="s">
        <v>6864</v>
      </c>
      <c r="U1845">
        <v>16</v>
      </c>
      <c r="V1845">
        <v>12</v>
      </c>
      <c r="W1845">
        <v>15</v>
      </c>
      <c r="X1845">
        <v>16</v>
      </c>
      <c r="Y1845">
        <v>7</v>
      </c>
      <c r="Z1845">
        <v>0</v>
      </c>
      <c r="AA1845">
        <v>0</v>
      </c>
      <c r="AB1845">
        <v>0</v>
      </c>
      <c r="AC1845">
        <v>0</v>
      </c>
      <c r="AD1845">
        <v>8</v>
      </c>
      <c r="AE1845">
        <v>0</v>
      </c>
      <c r="AF1845">
        <v>8</v>
      </c>
      <c r="AH1845" s="1">
        <v>37487</v>
      </c>
      <c r="AI1845" s="1">
        <v>37535</v>
      </c>
      <c r="AJ1845" s="1">
        <v>37526</v>
      </c>
      <c r="AK1845" s="8" t="s">
        <v>1740</v>
      </c>
      <c r="AM1845" s="12" t="s">
        <v>6866</v>
      </c>
    </row>
    <row r="1846" spans="1:39" x14ac:dyDescent="0.15">
      <c r="A1846" s="2" t="s">
        <v>6867</v>
      </c>
      <c r="B1846" s="2" t="s">
        <v>6891</v>
      </c>
      <c r="C1846" s="2">
        <v>192</v>
      </c>
      <c r="D1846" s="14" t="s">
        <v>6870</v>
      </c>
      <c r="E1846"/>
      <c r="F1846" t="s">
        <v>5128</v>
      </c>
      <c r="G1846" t="s">
        <v>6294</v>
      </c>
      <c r="H1846" t="s">
        <v>6295</v>
      </c>
      <c r="K1846" s="4">
        <v>1</v>
      </c>
      <c r="L1846" s="4" t="s">
        <v>6296</v>
      </c>
      <c r="M1846" s="9">
        <v>9781879102897</v>
      </c>
      <c r="N1846" t="s">
        <v>6297</v>
      </c>
      <c r="O1846" t="s">
        <v>5132</v>
      </c>
      <c r="P1846" t="s">
        <v>5132</v>
      </c>
      <c r="Q1846" s="10">
        <v>59.95</v>
      </c>
      <c r="R1846" s="11">
        <v>0.1</v>
      </c>
      <c r="S1846" s="10">
        <v>45</v>
      </c>
      <c r="T1846" s="4" t="s">
        <v>6864</v>
      </c>
      <c r="U1846">
        <v>16</v>
      </c>
      <c r="V1846">
        <v>12</v>
      </c>
      <c r="W1846">
        <v>31</v>
      </c>
      <c r="X1846">
        <v>41</v>
      </c>
      <c r="Y1846">
        <v>9</v>
      </c>
      <c r="Z1846">
        <v>0</v>
      </c>
      <c r="AA1846">
        <v>0</v>
      </c>
      <c r="AB1846">
        <v>0</v>
      </c>
      <c r="AC1846">
        <v>0</v>
      </c>
      <c r="AD1846">
        <v>22</v>
      </c>
      <c r="AE1846">
        <v>0</v>
      </c>
      <c r="AF1846">
        <v>22</v>
      </c>
      <c r="AH1846" s="1">
        <v>37487</v>
      </c>
      <c r="AI1846" s="1">
        <v>37535</v>
      </c>
      <c r="AJ1846" s="1">
        <v>37522</v>
      </c>
      <c r="AK1846" s="8" t="s">
        <v>3049</v>
      </c>
      <c r="AM1846" s="12" t="s">
        <v>6866</v>
      </c>
    </row>
    <row r="1847" spans="1:39" x14ac:dyDescent="0.15">
      <c r="A1847" s="2" t="s">
        <v>6867</v>
      </c>
      <c r="B1847" s="2" t="s">
        <v>5275</v>
      </c>
      <c r="C1847" s="2">
        <v>1</v>
      </c>
      <c r="D1847" s="14" t="s">
        <v>6870</v>
      </c>
      <c r="E1847"/>
      <c r="F1847" t="s">
        <v>6335</v>
      </c>
      <c r="G1847" t="s">
        <v>6911</v>
      </c>
      <c r="H1847" t="s">
        <v>1066</v>
      </c>
      <c r="L1847" s="4" t="s">
        <v>1067</v>
      </c>
      <c r="M1847" s="9">
        <v>9780189999982</v>
      </c>
      <c r="N1847" t="s">
        <v>6914</v>
      </c>
      <c r="O1847" t="s">
        <v>6914</v>
      </c>
      <c r="P1847" t="s">
        <v>6914</v>
      </c>
      <c r="Q1847" s="10">
        <v>0</v>
      </c>
      <c r="R1847" s="11"/>
      <c r="S1847" s="10">
        <v>0</v>
      </c>
      <c r="T1847" s="4" t="s">
        <v>6864</v>
      </c>
      <c r="U1847">
        <v>0</v>
      </c>
      <c r="V1847">
        <v>426</v>
      </c>
      <c r="W1847">
        <v>0</v>
      </c>
      <c r="X1847">
        <v>4162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H1847" s="1">
        <v>37516</v>
      </c>
      <c r="AI1847" s="1">
        <v>37535</v>
      </c>
      <c r="AM1847" s="12" t="s">
        <v>6866</v>
      </c>
    </row>
    <row r="1848" spans="1:39" x14ac:dyDescent="0.15">
      <c r="A1848" s="2" t="s">
        <v>6867</v>
      </c>
      <c r="B1848" s="2" t="s">
        <v>5275</v>
      </c>
      <c r="C1848" s="2">
        <v>21</v>
      </c>
      <c r="D1848" s="14" t="s">
        <v>6870</v>
      </c>
      <c r="E1848"/>
      <c r="F1848" t="s">
        <v>6641</v>
      </c>
      <c r="G1848" t="s">
        <v>6911</v>
      </c>
      <c r="H1848" t="s">
        <v>1066</v>
      </c>
      <c r="L1848" s="4" t="s">
        <v>1067</v>
      </c>
      <c r="M1848" s="9">
        <v>9780189999982</v>
      </c>
      <c r="N1848" t="s">
        <v>6914</v>
      </c>
      <c r="O1848" t="s">
        <v>6914</v>
      </c>
      <c r="P1848" t="s">
        <v>6914</v>
      </c>
      <c r="Q1848" s="10">
        <v>0</v>
      </c>
      <c r="R1848" s="11"/>
      <c r="S1848" s="10">
        <v>0</v>
      </c>
      <c r="T1848" s="4" t="s">
        <v>6864</v>
      </c>
      <c r="U1848">
        <v>0</v>
      </c>
      <c r="V1848">
        <v>336</v>
      </c>
      <c r="W1848">
        <v>0</v>
      </c>
      <c r="X1848">
        <v>4162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H1848" s="1">
        <v>37516</v>
      </c>
      <c r="AI1848" s="1">
        <v>37535</v>
      </c>
      <c r="AM1848" s="12" t="s">
        <v>6866</v>
      </c>
    </row>
    <row r="1849" spans="1:39" x14ac:dyDescent="0.15">
      <c r="A1849" s="2" t="s">
        <v>6867</v>
      </c>
      <c r="B1849" s="2" t="s">
        <v>5275</v>
      </c>
      <c r="C1849" s="2">
        <v>40</v>
      </c>
      <c r="D1849" s="14" t="s">
        <v>6870</v>
      </c>
      <c r="E1849"/>
      <c r="F1849" t="s">
        <v>199</v>
      </c>
      <c r="G1849" t="s">
        <v>6911</v>
      </c>
      <c r="H1849" t="s">
        <v>1066</v>
      </c>
      <c r="L1849" s="4" t="s">
        <v>1067</v>
      </c>
      <c r="M1849" s="9">
        <v>9780189999982</v>
      </c>
      <c r="N1849" t="s">
        <v>6914</v>
      </c>
      <c r="O1849" t="s">
        <v>6914</v>
      </c>
      <c r="P1849" t="s">
        <v>6914</v>
      </c>
      <c r="Q1849" s="10">
        <v>0</v>
      </c>
      <c r="R1849" s="11"/>
      <c r="S1849" s="10">
        <v>0</v>
      </c>
      <c r="T1849" s="4" t="s">
        <v>6864</v>
      </c>
      <c r="U1849">
        <v>0</v>
      </c>
      <c r="V1849">
        <v>65</v>
      </c>
      <c r="W1849">
        <v>0</v>
      </c>
      <c r="X1849">
        <v>4162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H1849" s="1">
        <v>37516</v>
      </c>
      <c r="AI1849" s="1">
        <v>37535</v>
      </c>
      <c r="AM1849" s="12" t="s">
        <v>6866</v>
      </c>
    </row>
    <row r="1850" spans="1:39" x14ac:dyDescent="0.15">
      <c r="A1850" s="2" t="s">
        <v>6867</v>
      </c>
      <c r="B1850" s="2" t="s">
        <v>5275</v>
      </c>
      <c r="C1850" s="2">
        <v>84</v>
      </c>
      <c r="D1850" s="14" t="s">
        <v>6870</v>
      </c>
      <c r="E1850"/>
      <c r="F1850" t="s">
        <v>6871</v>
      </c>
      <c r="G1850" t="s">
        <v>5629</v>
      </c>
      <c r="H1850" t="s">
        <v>5630</v>
      </c>
      <c r="I1850" s="4">
        <v>2</v>
      </c>
      <c r="K1850" s="4">
        <v>3</v>
      </c>
      <c r="L1850" s="4" t="s">
        <v>5631</v>
      </c>
      <c r="M1850" s="9">
        <v>9780070384293</v>
      </c>
      <c r="N1850" t="s">
        <v>6863</v>
      </c>
      <c r="O1850" t="s">
        <v>6863</v>
      </c>
      <c r="P1850" t="s">
        <v>6863</v>
      </c>
      <c r="Q1850" s="10">
        <v>64.7</v>
      </c>
      <c r="R1850" s="11"/>
      <c r="S1850" s="10">
        <v>48.55</v>
      </c>
      <c r="T1850" s="4" t="s">
        <v>6864</v>
      </c>
      <c r="U1850">
        <v>100</v>
      </c>
      <c r="V1850">
        <v>299</v>
      </c>
      <c r="W1850">
        <v>16</v>
      </c>
      <c r="X1850">
        <v>100</v>
      </c>
      <c r="Y1850">
        <v>2</v>
      </c>
      <c r="Z1850">
        <v>0</v>
      </c>
      <c r="AA1850">
        <v>0</v>
      </c>
      <c r="AB1850">
        <v>0</v>
      </c>
      <c r="AC1850">
        <v>0</v>
      </c>
      <c r="AD1850">
        <v>14</v>
      </c>
      <c r="AE1850">
        <v>0</v>
      </c>
      <c r="AF1850">
        <v>14</v>
      </c>
      <c r="AH1850" s="1">
        <v>37532</v>
      </c>
      <c r="AI1850" s="1">
        <v>37535</v>
      </c>
      <c r="AJ1850" s="1">
        <v>37536</v>
      </c>
      <c r="AK1850" s="8" t="s">
        <v>5632</v>
      </c>
      <c r="AM1850" s="12" t="s">
        <v>6866</v>
      </c>
    </row>
    <row r="1851" spans="1:39" x14ac:dyDescent="0.15">
      <c r="A1851" s="2" t="s">
        <v>6867</v>
      </c>
      <c r="B1851" s="2" t="s">
        <v>5275</v>
      </c>
      <c r="C1851" s="2">
        <v>108</v>
      </c>
      <c r="D1851" s="14" t="s">
        <v>6870</v>
      </c>
      <c r="E1851"/>
      <c r="F1851" t="s">
        <v>6525</v>
      </c>
      <c r="G1851" t="s">
        <v>6526</v>
      </c>
      <c r="H1851" t="s">
        <v>6527</v>
      </c>
      <c r="K1851" s="4">
        <v>2</v>
      </c>
      <c r="L1851" s="4" t="s">
        <v>6528</v>
      </c>
      <c r="M1851" s="9">
        <v>9783822816622</v>
      </c>
      <c r="N1851" t="s">
        <v>6529</v>
      </c>
      <c r="O1851" t="s">
        <v>6529</v>
      </c>
      <c r="P1851" t="s">
        <v>6529</v>
      </c>
      <c r="Q1851" s="10">
        <v>30</v>
      </c>
      <c r="R1851" s="11">
        <v>0.1</v>
      </c>
      <c r="S1851" s="10">
        <v>22.5</v>
      </c>
      <c r="T1851" s="4" t="s">
        <v>6864</v>
      </c>
      <c r="U1851">
        <v>15</v>
      </c>
      <c r="V1851">
        <v>17</v>
      </c>
      <c r="W1851">
        <v>11</v>
      </c>
      <c r="X1851">
        <v>15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7</v>
      </c>
      <c r="AE1851">
        <v>0</v>
      </c>
      <c r="AF1851">
        <v>7</v>
      </c>
      <c r="AH1851" s="1">
        <v>37509</v>
      </c>
      <c r="AI1851" s="1">
        <v>37535</v>
      </c>
      <c r="AJ1851" s="1">
        <v>37522</v>
      </c>
      <c r="AK1851" s="8">
        <v>30</v>
      </c>
      <c r="AM1851" s="12" t="s">
        <v>6866</v>
      </c>
    </row>
    <row r="1852" spans="1:39" x14ac:dyDescent="0.15">
      <c r="A1852" s="2" t="s">
        <v>6867</v>
      </c>
      <c r="B1852" s="2" t="s">
        <v>5275</v>
      </c>
      <c r="C1852" s="2">
        <v>109</v>
      </c>
      <c r="D1852" s="14" t="s">
        <v>6870</v>
      </c>
      <c r="E1852"/>
      <c r="F1852" t="s">
        <v>2306</v>
      </c>
      <c r="G1852" t="s">
        <v>6911</v>
      </c>
      <c r="H1852" t="s">
        <v>1066</v>
      </c>
      <c r="L1852" s="4" t="s">
        <v>1067</v>
      </c>
      <c r="M1852" s="9">
        <v>9780189999982</v>
      </c>
      <c r="N1852" t="s">
        <v>6914</v>
      </c>
      <c r="O1852" t="s">
        <v>6914</v>
      </c>
      <c r="P1852" t="s">
        <v>6914</v>
      </c>
      <c r="Q1852" s="10">
        <v>0</v>
      </c>
      <c r="R1852" s="11"/>
      <c r="S1852" s="10">
        <v>0</v>
      </c>
      <c r="T1852" s="4" t="s">
        <v>6864</v>
      </c>
      <c r="U1852">
        <v>0</v>
      </c>
      <c r="V1852">
        <v>46</v>
      </c>
      <c r="W1852">
        <v>0</v>
      </c>
      <c r="X1852">
        <v>4162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H1852" s="1">
        <v>37516</v>
      </c>
      <c r="AI1852" s="1">
        <v>37535</v>
      </c>
      <c r="AM1852" s="12" t="s">
        <v>6866</v>
      </c>
    </row>
    <row r="1853" spans="1:39" x14ac:dyDescent="0.15">
      <c r="A1853" s="2" t="s">
        <v>6867</v>
      </c>
      <c r="B1853" s="2" t="s">
        <v>5275</v>
      </c>
      <c r="C1853" s="2">
        <v>112</v>
      </c>
      <c r="D1853" s="14" t="s">
        <v>6870</v>
      </c>
      <c r="E1853"/>
      <c r="F1853" t="s">
        <v>6641</v>
      </c>
      <c r="G1853" t="s">
        <v>1610</v>
      </c>
      <c r="H1853" t="s">
        <v>1611</v>
      </c>
      <c r="K1853" s="4">
        <v>89</v>
      </c>
      <c r="L1853" s="4" t="s">
        <v>1612</v>
      </c>
      <c r="M1853" s="9">
        <v>9780802067081</v>
      </c>
      <c r="N1853" t="s">
        <v>1613</v>
      </c>
      <c r="O1853" t="s">
        <v>1613</v>
      </c>
      <c r="P1853" t="s">
        <v>1613</v>
      </c>
      <c r="Q1853" s="10">
        <v>28.6</v>
      </c>
      <c r="R1853" s="11">
        <v>0.1</v>
      </c>
      <c r="S1853" s="10">
        <v>21.45</v>
      </c>
      <c r="T1853" s="4" t="s">
        <v>6864</v>
      </c>
      <c r="U1853">
        <v>15</v>
      </c>
      <c r="V1853">
        <v>14</v>
      </c>
      <c r="W1853">
        <v>15</v>
      </c>
      <c r="X1853">
        <v>15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</v>
      </c>
      <c r="AE1853">
        <v>2</v>
      </c>
      <c r="AF1853">
        <v>12</v>
      </c>
      <c r="AH1853" s="1">
        <v>37496</v>
      </c>
      <c r="AI1853" s="1">
        <v>37535</v>
      </c>
      <c r="AJ1853" s="1">
        <v>37518</v>
      </c>
      <c r="AK1853" s="8" t="s">
        <v>1614</v>
      </c>
      <c r="AM1853" s="12" t="s">
        <v>6866</v>
      </c>
    </row>
    <row r="1854" spans="1:39" x14ac:dyDescent="0.15">
      <c r="A1854" s="2" t="s">
        <v>6867</v>
      </c>
      <c r="B1854" s="2" t="s">
        <v>5275</v>
      </c>
      <c r="C1854" s="2">
        <v>112</v>
      </c>
      <c r="D1854" s="14" t="s">
        <v>6870</v>
      </c>
      <c r="E1854"/>
      <c r="F1854" t="s">
        <v>6641</v>
      </c>
      <c r="G1854" t="s">
        <v>6642</v>
      </c>
      <c r="H1854" t="s">
        <v>6643</v>
      </c>
      <c r="I1854" s="4">
        <v>2</v>
      </c>
      <c r="K1854" s="4">
        <v>1</v>
      </c>
      <c r="L1854" s="4" t="s">
        <v>6644</v>
      </c>
      <c r="M1854" s="9">
        <v>9780130851338</v>
      </c>
      <c r="N1854" t="s">
        <v>3943</v>
      </c>
      <c r="O1854" t="s">
        <v>3943</v>
      </c>
      <c r="P1854" t="s">
        <v>3943</v>
      </c>
      <c r="Q1854" s="10">
        <v>29.2</v>
      </c>
      <c r="R1854" s="11"/>
      <c r="S1854" s="10">
        <v>21.9</v>
      </c>
      <c r="T1854" s="4" t="s">
        <v>6864</v>
      </c>
      <c r="U1854">
        <v>15</v>
      </c>
      <c r="V1854">
        <v>14</v>
      </c>
      <c r="W1854">
        <v>15</v>
      </c>
      <c r="X1854">
        <v>15</v>
      </c>
      <c r="Y1854">
        <v>3</v>
      </c>
      <c r="Z1854">
        <v>0</v>
      </c>
      <c r="AA1854">
        <v>0</v>
      </c>
      <c r="AB1854">
        <v>0</v>
      </c>
      <c r="AC1854">
        <v>0</v>
      </c>
      <c r="AD1854">
        <v>12</v>
      </c>
      <c r="AE1854">
        <v>0</v>
      </c>
      <c r="AF1854">
        <v>12</v>
      </c>
      <c r="AH1854" s="1">
        <v>37496</v>
      </c>
      <c r="AI1854" s="1">
        <v>37535</v>
      </c>
      <c r="AJ1854" s="1">
        <v>37512</v>
      </c>
      <c r="AK1854" s="8" t="s">
        <v>6645</v>
      </c>
      <c r="AM1854" s="12" t="s">
        <v>6866</v>
      </c>
    </row>
    <row r="1855" spans="1:39" x14ac:dyDescent="0.15">
      <c r="A1855" s="2" t="s">
        <v>6867</v>
      </c>
      <c r="B1855" s="2" t="s">
        <v>5275</v>
      </c>
      <c r="C1855" s="2">
        <v>130</v>
      </c>
      <c r="D1855" s="14" t="s">
        <v>6870</v>
      </c>
      <c r="E1855" t="s">
        <v>5277</v>
      </c>
      <c r="F1855" t="s">
        <v>4325</v>
      </c>
      <c r="G1855" t="s">
        <v>6911</v>
      </c>
      <c r="H1855" t="s">
        <v>1066</v>
      </c>
      <c r="L1855" s="4" t="s">
        <v>1067</v>
      </c>
      <c r="M1855" s="9">
        <v>9780189999982</v>
      </c>
      <c r="N1855" t="s">
        <v>6914</v>
      </c>
      <c r="O1855" t="s">
        <v>6914</v>
      </c>
      <c r="P1855" t="s">
        <v>6914</v>
      </c>
      <c r="Q1855" s="10">
        <v>0</v>
      </c>
      <c r="R1855" s="11"/>
      <c r="S1855" s="10">
        <v>0</v>
      </c>
      <c r="T1855" s="4" t="s">
        <v>6864</v>
      </c>
      <c r="U1855">
        <v>0</v>
      </c>
      <c r="V1855">
        <v>20</v>
      </c>
      <c r="W1855">
        <v>0</v>
      </c>
      <c r="X1855">
        <v>4162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H1855" s="1">
        <v>37516</v>
      </c>
      <c r="AI1855" s="1">
        <v>37535</v>
      </c>
      <c r="AM1855" s="12" t="s">
        <v>6866</v>
      </c>
    </row>
    <row r="1856" spans="1:39" x14ac:dyDescent="0.15">
      <c r="A1856" s="2" t="s">
        <v>6867</v>
      </c>
      <c r="B1856" s="2" t="s">
        <v>5275</v>
      </c>
      <c r="C1856" s="2">
        <v>151</v>
      </c>
      <c r="D1856" s="14" t="s">
        <v>6870</v>
      </c>
      <c r="E1856" t="s">
        <v>5277</v>
      </c>
      <c r="F1856" t="s">
        <v>423</v>
      </c>
      <c r="G1856" t="s">
        <v>6911</v>
      </c>
      <c r="H1856" t="s">
        <v>1066</v>
      </c>
      <c r="L1856" s="4" t="s">
        <v>1067</v>
      </c>
      <c r="M1856" s="9">
        <v>9780189999982</v>
      </c>
      <c r="N1856" t="s">
        <v>6914</v>
      </c>
      <c r="O1856" t="s">
        <v>6914</v>
      </c>
      <c r="P1856" t="s">
        <v>6914</v>
      </c>
      <c r="Q1856" s="10">
        <v>0</v>
      </c>
      <c r="R1856" s="11"/>
      <c r="S1856" s="10">
        <v>0</v>
      </c>
      <c r="T1856" s="4" t="s">
        <v>6864</v>
      </c>
      <c r="U1856">
        <v>0</v>
      </c>
      <c r="V1856">
        <v>0</v>
      </c>
      <c r="W1856">
        <v>0</v>
      </c>
      <c r="X1856">
        <v>4162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H1856" s="1">
        <v>37516</v>
      </c>
      <c r="AI1856" s="1">
        <v>37535</v>
      </c>
      <c r="AM1856" s="12" t="s">
        <v>6866</v>
      </c>
    </row>
    <row r="1857" spans="1:39" x14ac:dyDescent="0.15">
      <c r="A1857" s="2" t="s">
        <v>6867</v>
      </c>
      <c r="B1857" s="2" t="s">
        <v>5275</v>
      </c>
      <c r="C1857" s="2">
        <v>152</v>
      </c>
      <c r="D1857" s="14" t="s">
        <v>6870</v>
      </c>
      <c r="E1857"/>
      <c r="F1857" t="s">
        <v>423</v>
      </c>
      <c r="G1857" t="s">
        <v>5442</v>
      </c>
      <c r="H1857" t="s">
        <v>4144</v>
      </c>
      <c r="K1857" s="4">
        <v>85</v>
      </c>
      <c r="L1857" s="4" t="s">
        <v>4145</v>
      </c>
      <c r="M1857" s="9">
        <v>9780691101743</v>
      </c>
      <c r="N1857" t="s">
        <v>6922</v>
      </c>
      <c r="O1857" t="s">
        <v>6922</v>
      </c>
      <c r="P1857" t="s">
        <v>6922</v>
      </c>
      <c r="Q1857" s="10">
        <v>26.95</v>
      </c>
      <c r="R1857" s="11"/>
      <c r="S1857" s="10">
        <v>20.25</v>
      </c>
      <c r="T1857" s="4" t="s">
        <v>6864</v>
      </c>
      <c r="U1857">
        <v>132</v>
      </c>
      <c r="V1857">
        <v>112</v>
      </c>
      <c r="W1857">
        <v>119</v>
      </c>
      <c r="X1857">
        <v>132</v>
      </c>
      <c r="Y1857">
        <v>32</v>
      </c>
      <c r="Z1857">
        <v>0</v>
      </c>
      <c r="AA1857">
        <v>0</v>
      </c>
      <c r="AB1857">
        <v>0</v>
      </c>
      <c r="AC1857">
        <v>0</v>
      </c>
      <c r="AD1857">
        <v>75</v>
      </c>
      <c r="AE1857">
        <v>12</v>
      </c>
      <c r="AF1857">
        <v>87</v>
      </c>
      <c r="AH1857" s="1">
        <v>37509</v>
      </c>
      <c r="AI1857" s="1">
        <v>37535</v>
      </c>
      <c r="AJ1857" s="1">
        <v>37517</v>
      </c>
      <c r="AK1857" s="8" t="s">
        <v>4146</v>
      </c>
      <c r="AM1857" s="12" t="s">
        <v>6866</v>
      </c>
    </row>
    <row r="1858" spans="1:39" x14ac:dyDescent="0.15">
      <c r="A1858" s="2" t="s">
        <v>6867</v>
      </c>
      <c r="B1858" s="2" t="s">
        <v>5275</v>
      </c>
      <c r="C1858" s="2">
        <v>172</v>
      </c>
      <c r="D1858" s="14" t="s">
        <v>6870</v>
      </c>
      <c r="E1858" t="s">
        <v>5277</v>
      </c>
      <c r="F1858" t="s">
        <v>2306</v>
      </c>
      <c r="G1858" t="s">
        <v>6911</v>
      </c>
      <c r="H1858" t="s">
        <v>1066</v>
      </c>
      <c r="L1858" s="4" t="s">
        <v>1067</v>
      </c>
      <c r="M1858" s="9">
        <v>9780189999982</v>
      </c>
      <c r="N1858" t="s">
        <v>6914</v>
      </c>
      <c r="O1858" t="s">
        <v>6914</v>
      </c>
      <c r="P1858" t="s">
        <v>6914</v>
      </c>
      <c r="Q1858" s="10">
        <v>0</v>
      </c>
      <c r="R1858" s="11"/>
      <c r="S1858" s="10">
        <v>0</v>
      </c>
      <c r="T1858" s="4" t="s">
        <v>6864</v>
      </c>
      <c r="U1858">
        <v>0</v>
      </c>
      <c r="V1858">
        <v>23</v>
      </c>
      <c r="W1858">
        <v>0</v>
      </c>
      <c r="X1858">
        <v>4162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H1858" s="1">
        <v>37516</v>
      </c>
      <c r="AI1858" s="1">
        <v>37535</v>
      </c>
      <c r="AM1858" s="12" t="s">
        <v>6866</v>
      </c>
    </row>
    <row r="1859" spans="1:39" x14ac:dyDescent="0.15">
      <c r="A1859" s="2" t="s">
        <v>6867</v>
      </c>
      <c r="B1859" s="2" t="s">
        <v>5275</v>
      </c>
      <c r="C1859" s="2">
        <v>174</v>
      </c>
      <c r="D1859" s="14" t="s">
        <v>6870</v>
      </c>
      <c r="E1859" t="s">
        <v>5277</v>
      </c>
      <c r="F1859" t="s">
        <v>2306</v>
      </c>
      <c r="G1859" t="s">
        <v>6911</v>
      </c>
      <c r="H1859" t="s">
        <v>1066</v>
      </c>
      <c r="L1859" s="4" t="s">
        <v>1067</v>
      </c>
      <c r="M1859" s="9">
        <v>9780189999982</v>
      </c>
      <c r="N1859" t="s">
        <v>6914</v>
      </c>
      <c r="O1859" t="s">
        <v>6914</v>
      </c>
      <c r="P1859" t="s">
        <v>6914</v>
      </c>
      <c r="Q1859" s="10">
        <v>0</v>
      </c>
      <c r="R1859" s="11"/>
      <c r="S1859" s="10">
        <v>0</v>
      </c>
      <c r="T1859" s="4" t="s">
        <v>6864</v>
      </c>
      <c r="U1859">
        <v>0</v>
      </c>
      <c r="V1859">
        <v>70</v>
      </c>
      <c r="W1859">
        <v>0</v>
      </c>
      <c r="X1859">
        <v>4162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H1859" s="1">
        <v>37516</v>
      </c>
      <c r="AI1859" s="1">
        <v>37535</v>
      </c>
      <c r="AM1859" s="12" t="s">
        <v>6866</v>
      </c>
    </row>
    <row r="1860" spans="1:39" x14ac:dyDescent="0.15">
      <c r="A1860" s="2" t="s">
        <v>6867</v>
      </c>
      <c r="B1860" s="2" t="s">
        <v>5275</v>
      </c>
      <c r="C1860" s="2" t="s">
        <v>539</v>
      </c>
      <c r="D1860" s="14" t="s">
        <v>6870</v>
      </c>
      <c r="E1860"/>
      <c r="F1860" t="s">
        <v>540</v>
      </c>
      <c r="G1860" t="s">
        <v>1092</v>
      </c>
      <c r="H1860" t="s">
        <v>541</v>
      </c>
      <c r="K1860" s="4">
        <v>87</v>
      </c>
      <c r="L1860" s="4" t="s">
        <v>542</v>
      </c>
      <c r="M1860" s="9">
        <v>9780394555850</v>
      </c>
      <c r="N1860" t="s">
        <v>1998</v>
      </c>
      <c r="O1860" t="s">
        <v>1998</v>
      </c>
      <c r="P1860" t="s">
        <v>1998</v>
      </c>
      <c r="Q1860" s="10">
        <v>40</v>
      </c>
      <c r="R1860" s="11">
        <v>0.1</v>
      </c>
      <c r="S1860" s="10">
        <v>30</v>
      </c>
      <c r="T1860" s="4" t="s">
        <v>6864</v>
      </c>
      <c r="U1860">
        <v>25</v>
      </c>
      <c r="V1860">
        <v>22</v>
      </c>
      <c r="W1860">
        <v>34</v>
      </c>
      <c r="X1860">
        <v>45</v>
      </c>
      <c r="Y1860">
        <v>7</v>
      </c>
      <c r="Z1860">
        <v>0</v>
      </c>
      <c r="AA1860">
        <v>0</v>
      </c>
      <c r="AB1860">
        <v>0</v>
      </c>
      <c r="AC1860">
        <v>0</v>
      </c>
      <c r="AD1860">
        <v>27</v>
      </c>
      <c r="AE1860">
        <v>0</v>
      </c>
      <c r="AF1860">
        <v>27</v>
      </c>
      <c r="AH1860" s="1">
        <v>37496</v>
      </c>
      <c r="AI1860" s="1">
        <v>37535</v>
      </c>
      <c r="AJ1860" s="1">
        <v>37512</v>
      </c>
      <c r="AK1860" s="8">
        <v>40</v>
      </c>
      <c r="AM1860" s="12" t="s">
        <v>6866</v>
      </c>
    </row>
    <row r="1861" spans="1:39" x14ac:dyDescent="0.15">
      <c r="A1861" s="2" t="s">
        <v>6867</v>
      </c>
      <c r="B1861" s="2" t="s">
        <v>5275</v>
      </c>
      <c r="C1861" s="2" t="s">
        <v>2230</v>
      </c>
      <c r="D1861" s="14" t="s">
        <v>6870</v>
      </c>
      <c r="E1861"/>
      <c r="F1861" t="s">
        <v>6817</v>
      </c>
      <c r="G1861" t="s">
        <v>6911</v>
      </c>
      <c r="H1861" t="s">
        <v>1066</v>
      </c>
      <c r="L1861" s="4" t="s">
        <v>1067</v>
      </c>
      <c r="M1861" s="9">
        <v>9780189999982</v>
      </c>
      <c r="N1861" t="s">
        <v>6914</v>
      </c>
      <c r="O1861" t="s">
        <v>6914</v>
      </c>
      <c r="P1861" t="s">
        <v>6914</v>
      </c>
      <c r="Q1861" s="10">
        <v>0</v>
      </c>
      <c r="R1861" s="11"/>
      <c r="S1861" s="10">
        <v>0</v>
      </c>
      <c r="T1861" s="4" t="s">
        <v>6864</v>
      </c>
      <c r="U1861">
        <v>0</v>
      </c>
      <c r="V1861">
        <v>53</v>
      </c>
      <c r="W1861">
        <v>0</v>
      </c>
      <c r="X1861">
        <v>4162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H1861" s="1">
        <v>37516</v>
      </c>
      <c r="AI1861" s="1">
        <v>37535</v>
      </c>
      <c r="AM1861" s="12" t="s">
        <v>6866</v>
      </c>
    </row>
    <row r="1862" spans="1:39" x14ac:dyDescent="0.15">
      <c r="A1862" s="2" t="s">
        <v>6867</v>
      </c>
      <c r="B1862" s="2" t="s">
        <v>5275</v>
      </c>
      <c r="C1862" s="2" t="s">
        <v>6816</v>
      </c>
      <c r="D1862" s="14" t="s">
        <v>6870</v>
      </c>
      <c r="E1862" t="s">
        <v>5277</v>
      </c>
      <c r="F1862" t="s">
        <v>6817</v>
      </c>
      <c r="G1862" t="s">
        <v>6911</v>
      </c>
      <c r="H1862" t="s">
        <v>1066</v>
      </c>
      <c r="L1862" s="4" t="s">
        <v>1067</v>
      </c>
      <c r="M1862" s="9">
        <v>9780189999982</v>
      </c>
      <c r="N1862" t="s">
        <v>6914</v>
      </c>
      <c r="O1862" t="s">
        <v>6914</v>
      </c>
      <c r="P1862" t="s">
        <v>6914</v>
      </c>
      <c r="Q1862" s="10">
        <v>0</v>
      </c>
      <c r="R1862" s="11"/>
      <c r="S1862" s="10">
        <v>0</v>
      </c>
      <c r="T1862" s="4" t="s">
        <v>6864</v>
      </c>
      <c r="U1862">
        <v>0</v>
      </c>
      <c r="V1862">
        <v>12</v>
      </c>
      <c r="W1862">
        <v>0</v>
      </c>
      <c r="X1862">
        <v>4162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H1862" s="1">
        <v>37516</v>
      </c>
      <c r="AI1862" s="1">
        <v>37535</v>
      </c>
      <c r="AM1862" s="12" t="s">
        <v>6866</v>
      </c>
    </row>
    <row r="1863" spans="1:39" x14ac:dyDescent="0.15">
      <c r="A1863" s="2" t="s">
        <v>6867</v>
      </c>
      <c r="B1863" s="2" t="s">
        <v>5275</v>
      </c>
      <c r="C1863" s="2" t="s">
        <v>5276</v>
      </c>
      <c r="D1863" s="14" t="s">
        <v>6870</v>
      </c>
      <c r="E1863" t="s">
        <v>5277</v>
      </c>
      <c r="F1863" t="s">
        <v>5278</v>
      </c>
      <c r="G1863" t="s">
        <v>6911</v>
      </c>
      <c r="H1863" t="s">
        <v>1066</v>
      </c>
      <c r="L1863" s="4" t="s">
        <v>1067</v>
      </c>
      <c r="M1863" s="9">
        <v>9780189999982</v>
      </c>
      <c r="N1863" t="s">
        <v>6914</v>
      </c>
      <c r="O1863" t="s">
        <v>6914</v>
      </c>
      <c r="P1863" t="s">
        <v>6914</v>
      </c>
      <c r="Q1863" s="10">
        <v>0</v>
      </c>
      <c r="R1863" s="11"/>
      <c r="S1863" s="10">
        <v>0</v>
      </c>
      <c r="T1863" s="4" t="s">
        <v>6864</v>
      </c>
      <c r="U1863">
        <v>0</v>
      </c>
      <c r="V1863">
        <v>37</v>
      </c>
      <c r="W1863">
        <v>0</v>
      </c>
      <c r="X1863">
        <v>4162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H1863" s="1">
        <v>37516</v>
      </c>
      <c r="AI1863" s="1">
        <v>37535</v>
      </c>
      <c r="AM1863" s="12" t="s">
        <v>6866</v>
      </c>
    </row>
    <row r="1864" spans="1:39" x14ac:dyDescent="0.15">
      <c r="A1864" s="2" t="s">
        <v>6867</v>
      </c>
      <c r="B1864" s="2" t="s">
        <v>6658</v>
      </c>
      <c r="C1864" s="2" t="s">
        <v>3678</v>
      </c>
      <c r="D1864" s="14" t="s">
        <v>6870</v>
      </c>
      <c r="E1864"/>
      <c r="F1864" t="s">
        <v>6659</v>
      </c>
      <c r="G1864" t="s">
        <v>3933</v>
      </c>
      <c r="H1864" t="s">
        <v>6660</v>
      </c>
      <c r="K1864" s="4">
        <v>96</v>
      </c>
      <c r="L1864" s="4" t="s">
        <v>6661</v>
      </c>
      <c r="M1864" s="9">
        <v>9780192838773</v>
      </c>
      <c r="N1864" t="s">
        <v>6875</v>
      </c>
      <c r="O1864" t="s">
        <v>6875</v>
      </c>
      <c r="P1864" t="s">
        <v>6875</v>
      </c>
      <c r="Q1864" s="10">
        <v>7.95</v>
      </c>
      <c r="R1864" s="11"/>
      <c r="S1864" s="10">
        <v>6</v>
      </c>
      <c r="T1864" s="4" t="s">
        <v>6864</v>
      </c>
      <c r="U1864">
        <v>35</v>
      </c>
      <c r="V1864">
        <v>29</v>
      </c>
      <c r="W1864">
        <v>35</v>
      </c>
      <c r="X1864">
        <v>35</v>
      </c>
      <c r="Y1864">
        <v>30</v>
      </c>
      <c r="Z1864">
        <v>0</v>
      </c>
      <c r="AA1864">
        <v>0</v>
      </c>
      <c r="AB1864">
        <v>0</v>
      </c>
      <c r="AC1864">
        <v>0</v>
      </c>
      <c r="AD1864">
        <v>5</v>
      </c>
      <c r="AE1864">
        <v>0</v>
      </c>
      <c r="AF1864">
        <v>5</v>
      </c>
      <c r="AH1864" s="1">
        <v>37543</v>
      </c>
      <c r="AI1864" s="1">
        <v>37535</v>
      </c>
      <c r="AJ1864" s="1">
        <v>37545</v>
      </c>
      <c r="AK1864" s="8">
        <v>7.95</v>
      </c>
      <c r="AM1864" s="12" t="s">
        <v>6866</v>
      </c>
    </row>
    <row r="1865" spans="1:39" x14ac:dyDescent="0.15">
      <c r="A1865" s="2" t="s">
        <v>6867</v>
      </c>
      <c r="B1865" s="2" t="s">
        <v>1196</v>
      </c>
      <c r="C1865" s="2" t="s">
        <v>5098</v>
      </c>
      <c r="D1865" s="14" t="s">
        <v>6870</v>
      </c>
      <c r="E1865"/>
      <c r="F1865" t="s">
        <v>6871</v>
      </c>
      <c r="G1865" t="s">
        <v>6911</v>
      </c>
      <c r="H1865" t="s">
        <v>2633</v>
      </c>
      <c r="L1865" s="4" t="s">
        <v>2634</v>
      </c>
      <c r="M1865" s="9">
        <v>9780188884449</v>
      </c>
      <c r="N1865" t="s">
        <v>6914</v>
      </c>
      <c r="O1865" t="s">
        <v>6914</v>
      </c>
      <c r="P1865" t="s">
        <v>6914</v>
      </c>
      <c r="Q1865" s="10">
        <v>0</v>
      </c>
      <c r="R1865" s="11"/>
      <c r="S1865" s="10">
        <v>0</v>
      </c>
      <c r="T1865" s="4" t="s">
        <v>6864</v>
      </c>
      <c r="U1865">
        <v>0</v>
      </c>
      <c r="V1865">
        <v>341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H1865" s="1">
        <v>37516</v>
      </c>
      <c r="AI1865" s="1">
        <v>37535</v>
      </c>
      <c r="AM1865" s="12" t="s">
        <v>6866</v>
      </c>
    </row>
    <row r="2101" spans="5:19" x14ac:dyDescent="0.15">
      <c r="E2101"/>
      <c r="F2101"/>
      <c r="G2101"/>
      <c r="M2101" s="9"/>
      <c r="Q2101" s="10"/>
      <c r="R2101" s="11"/>
      <c r="S2101" s="10"/>
    </row>
    <row r="2102" spans="5:19" x14ac:dyDescent="0.15">
      <c r="E2102"/>
      <c r="F2102"/>
      <c r="G2102"/>
      <c r="M2102" s="9"/>
      <c r="Q2102" s="10"/>
      <c r="R2102" s="11"/>
      <c r="S2102" s="10"/>
    </row>
    <row r="2103" spans="5:19" x14ac:dyDescent="0.15">
      <c r="E2103"/>
      <c r="F2103"/>
      <c r="G2103"/>
      <c r="M2103" s="9"/>
      <c r="Q2103" s="10"/>
      <c r="R2103" s="11"/>
      <c r="S2103" s="10"/>
    </row>
    <row r="2104" spans="5:19" x14ac:dyDescent="0.15">
      <c r="E2104"/>
      <c r="F2104"/>
      <c r="G2104"/>
      <c r="M2104" s="9"/>
      <c r="Q2104" s="10"/>
      <c r="R2104" s="11"/>
      <c r="S2104" s="10"/>
    </row>
    <row r="2105" spans="5:19" x14ac:dyDescent="0.15">
      <c r="E2105"/>
      <c r="F2105"/>
      <c r="G2105"/>
      <c r="M2105" s="9"/>
      <c r="Q2105" s="10"/>
      <c r="R2105" s="11"/>
      <c r="S2105" s="10"/>
    </row>
    <row r="2106" spans="5:19" x14ac:dyDescent="0.15">
      <c r="E2106"/>
      <c r="F2106"/>
      <c r="G2106"/>
      <c r="M2106" s="9"/>
      <c r="Q2106" s="10"/>
      <c r="R2106" s="11"/>
      <c r="S2106" s="10"/>
    </row>
    <row r="2107" spans="5:19" x14ac:dyDescent="0.15">
      <c r="E2107"/>
      <c r="F2107"/>
      <c r="G2107"/>
      <c r="M2107" s="9"/>
      <c r="Q2107" s="10"/>
      <c r="R2107" s="11"/>
      <c r="S2107" s="10"/>
    </row>
    <row r="2108" spans="5:19" x14ac:dyDescent="0.15">
      <c r="E2108"/>
      <c r="F2108"/>
      <c r="G2108"/>
      <c r="M2108" s="9"/>
      <c r="Q2108" s="10"/>
      <c r="R2108" s="11"/>
      <c r="S2108" s="10"/>
    </row>
    <row r="2109" spans="5:19" x14ac:dyDescent="0.15">
      <c r="E2109"/>
      <c r="F2109"/>
      <c r="G2109"/>
      <c r="M2109" s="9"/>
      <c r="Q2109" s="10"/>
      <c r="R2109" s="11"/>
      <c r="S2109" s="10"/>
    </row>
    <row r="2110" spans="5:19" x14ac:dyDescent="0.15">
      <c r="E2110"/>
      <c r="F2110"/>
      <c r="G2110"/>
      <c r="M2110" s="9"/>
      <c r="Q2110" s="10"/>
      <c r="R2110" s="11"/>
      <c r="S2110" s="10"/>
    </row>
    <row r="2111" spans="5:19" x14ac:dyDescent="0.15">
      <c r="E2111"/>
      <c r="F2111"/>
      <c r="G2111"/>
      <c r="M2111" s="9"/>
      <c r="Q2111" s="10"/>
      <c r="R2111" s="11"/>
      <c r="S2111" s="10"/>
    </row>
    <row r="2112" spans="5:19" x14ac:dyDescent="0.15">
      <c r="E2112"/>
      <c r="F2112"/>
      <c r="G2112"/>
      <c r="M2112" s="9"/>
      <c r="Q2112" s="10"/>
      <c r="R2112" s="11"/>
      <c r="S2112" s="10"/>
    </row>
    <row r="2113" spans="5:19" x14ac:dyDescent="0.15">
      <c r="E2113"/>
      <c r="F2113"/>
      <c r="G2113"/>
      <c r="M2113" s="9"/>
      <c r="Q2113" s="10"/>
      <c r="R2113" s="11"/>
      <c r="S2113" s="10"/>
    </row>
    <row r="2114" spans="5:19" x14ac:dyDescent="0.15">
      <c r="E2114"/>
      <c r="F2114"/>
      <c r="G2114"/>
      <c r="M2114" s="9"/>
      <c r="Q2114" s="10"/>
      <c r="R2114" s="11"/>
      <c r="S2114" s="10"/>
    </row>
    <row r="2115" spans="5:19" x14ac:dyDescent="0.15">
      <c r="E2115"/>
      <c r="F2115"/>
      <c r="G2115"/>
      <c r="M2115" s="9"/>
      <c r="Q2115" s="10"/>
      <c r="R2115" s="11"/>
      <c r="S2115" s="10"/>
    </row>
    <row r="2116" spans="5:19" x14ac:dyDescent="0.15">
      <c r="E2116"/>
      <c r="F2116"/>
      <c r="G2116"/>
      <c r="M2116" s="9"/>
      <c r="Q2116" s="10"/>
      <c r="R2116" s="11"/>
      <c r="S2116" s="10"/>
    </row>
    <row r="2117" spans="5:19" x14ac:dyDescent="0.15">
      <c r="E2117"/>
      <c r="F2117"/>
      <c r="G2117"/>
      <c r="M2117" s="9"/>
      <c r="Q2117" s="10"/>
      <c r="R2117" s="11"/>
      <c r="S2117" s="10"/>
    </row>
    <row r="2118" spans="5:19" x14ac:dyDescent="0.15">
      <c r="E2118"/>
      <c r="F2118"/>
      <c r="G2118"/>
      <c r="M2118" s="9"/>
      <c r="Q2118" s="10"/>
      <c r="R2118" s="11"/>
      <c r="S2118" s="10"/>
    </row>
    <row r="2119" spans="5:19" x14ac:dyDescent="0.15">
      <c r="E2119"/>
      <c r="F2119"/>
      <c r="G2119"/>
      <c r="M2119" s="9"/>
      <c r="Q2119" s="10"/>
      <c r="R2119" s="11"/>
      <c r="S2119" s="10"/>
    </row>
    <row r="2120" spans="5:19" x14ac:dyDescent="0.15">
      <c r="E2120"/>
      <c r="F2120"/>
      <c r="G2120"/>
      <c r="M2120" s="9"/>
      <c r="Q2120" s="10"/>
      <c r="R2120" s="11"/>
      <c r="S2120" s="10"/>
    </row>
    <row r="2121" spans="5:19" x14ac:dyDescent="0.15">
      <c r="E2121"/>
      <c r="F2121"/>
      <c r="G2121"/>
      <c r="M2121" s="9"/>
      <c r="Q2121" s="10"/>
      <c r="R2121" s="11"/>
      <c r="S2121" s="10"/>
    </row>
    <row r="2122" spans="5:19" x14ac:dyDescent="0.15">
      <c r="E2122"/>
      <c r="F2122"/>
      <c r="G2122"/>
      <c r="M2122" s="9"/>
      <c r="Q2122" s="10"/>
      <c r="R2122" s="11"/>
      <c r="S2122" s="10"/>
    </row>
    <row r="2123" spans="5:19" x14ac:dyDescent="0.15">
      <c r="E2123"/>
      <c r="F2123"/>
      <c r="G2123"/>
      <c r="M2123" s="9"/>
      <c r="Q2123" s="10"/>
      <c r="R2123" s="11"/>
      <c r="S2123" s="10"/>
    </row>
    <row r="2124" spans="5:19" x14ac:dyDescent="0.15">
      <c r="E2124"/>
      <c r="F2124"/>
      <c r="G2124"/>
      <c r="M2124" s="9"/>
      <c r="Q2124" s="10"/>
      <c r="R2124" s="11"/>
      <c r="S2124" s="10"/>
    </row>
    <row r="2125" spans="5:19" x14ac:dyDescent="0.15">
      <c r="E2125"/>
      <c r="F2125"/>
      <c r="G2125"/>
      <c r="M2125" s="9"/>
      <c r="Q2125" s="10"/>
      <c r="R2125" s="11"/>
      <c r="S2125" s="10"/>
    </row>
    <row r="2126" spans="5:19" x14ac:dyDescent="0.15">
      <c r="E2126"/>
      <c r="F2126"/>
      <c r="G2126"/>
      <c r="M2126" s="9"/>
      <c r="Q2126" s="10"/>
      <c r="R2126" s="11"/>
      <c r="S2126" s="10"/>
    </row>
    <row r="2127" spans="5:19" x14ac:dyDescent="0.15">
      <c r="E2127"/>
      <c r="F2127"/>
      <c r="G2127"/>
      <c r="M2127" s="9"/>
      <c r="Q2127" s="10"/>
      <c r="R2127" s="11"/>
      <c r="S2127" s="10"/>
    </row>
    <row r="2128" spans="5:19" x14ac:dyDescent="0.15">
      <c r="E2128"/>
      <c r="F2128"/>
      <c r="G2128"/>
      <c r="M2128" s="9"/>
      <c r="Q2128" s="10"/>
      <c r="R2128" s="11"/>
      <c r="S2128" s="10"/>
    </row>
    <row r="2129" spans="5:19" x14ac:dyDescent="0.15">
      <c r="E2129"/>
      <c r="F2129"/>
      <c r="G2129"/>
      <c r="M2129" s="9"/>
      <c r="Q2129" s="10"/>
      <c r="R2129" s="11"/>
      <c r="S2129" s="10"/>
    </row>
    <row r="2130" spans="5:19" x14ac:dyDescent="0.15">
      <c r="E2130"/>
      <c r="F2130"/>
      <c r="G2130"/>
      <c r="M2130" s="9"/>
      <c r="Q2130" s="10"/>
      <c r="R2130" s="11"/>
      <c r="S2130" s="10"/>
    </row>
    <row r="2131" spans="5:19" x14ac:dyDescent="0.15">
      <c r="E2131"/>
      <c r="F2131"/>
      <c r="G2131"/>
      <c r="M2131" s="9"/>
      <c r="Q2131" s="10"/>
      <c r="R2131" s="11"/>
      <c r="S2131" s="10"/>
    </row>
    <row r="2132" spans="5:19" x14ac:dyDescent="0.15">
      <c r="E2132"/>
      <c r="F2132"/>
      <c r="G2132"/>
      <c r="M2132" s="9"/>
      <c r="Q2132" s="10"/>
      <c r="R2132" s="11"/>
      <c r="S2132" s="10"/>
    </row>
    <row r="2133" spans="5:19" x14ac:dyDescent="0.15">
      <c r="E2133"/>
      <c r="F2133"/>
      <c r="G2133"/>
      <c r="M2133" s="9"/>
      <c r="Q2133" s="10"/>
      <c r="R2133" s="11"/>
      <c r="S2133" s="10"/>
    </row>
    <row r="2134" spans="5:19" x14ac:dyDescent="0.15">
      <c r="E2134"/>
      <c r="F2134"/>
      <c r="G2134"/>
      <c r="M2134" s="9"/>
      <c r="Q2134" s="10"/>
      <c r="R2134" s="11"/>
      <c r="S2134" s="10"/>
    </row>
    <row r="2135" spans="5:19" x14ac:dyDescent="0.15">
      <c r="E2135"/>
      <c r="F2135"/>
      <c r="G2135"/>
      <c r="M2135" s="9"/>
      <c r="Q2135" s="10"/>
      <c r="R2135" s="11"/>
      <c r="S2135" s="10"/>
    </row>
    <row r="2136" spans="5:19" x14ac:dyDescent="0.15">
      <c r="E2136"/>
      <c r="F2136"/>
      <c r="G2136"/>
      <c r="M2136" s="9"/>
      <c r="Q2136" s="10"/>
      <c r="R2136" s="11"/>
      <c r="S2136" s="10"/>
    </row>
    <row r="2137" spans="5:19" x14ac:dyDescent="0.15">
      <c r="E2137"/>
      <c r="F2137"/>
      <c r="G2137"/>
      <c r="M2137" s="9"/>
      <c r="Q2137" s="10"/>
      <c r="R2137" s="11"/>
      <c r="S2137" s="10"/>
    </row>
    <row r="2138" spans="5:19" x14ac:dyDescent="0.15">
      <c r="E2138"/>
      <c r="F2138"/>
      <c r="G2138"/>
      <c r="M2138" s="9"/>
      <c r="Q2138" s="10"/>
      <c r="R2138" s="11"/>
      <c r="S2138" s="10"/>
    </row>
    <row r="2139" spans="5:19" x14ac:dyDescent="0.15">
      <c r="E2139"/>
      <c r="F2139"/>
      <c r="G2139"/>
      <c r="M2139" s="9"/>
      <c r="Q2139" s="10"/>
      <c r="R2139" s="11"/>
      <c r="S2139" s="10"/>
    </row>
    <row r="2140" spans="5:19" x14ac:dyDescent="0.15">
      <c r="E2140"/>
      <c r="F2140"/>
      <c r="G2140"/>
      <c r="M2140" s="9"/>
      <c r="Q2140" s="10"/>
      <c r="R2140" s="11"/>
      <c r="S2140" s="10"/>
    </row>
    <row r="2141" spans="5:19" x14ac:dyDescent="0.15">
      <c r="E2141"/>
      <c r="F2141"/>
      <c r="G2141"/>
      <c r="M2141" s="9"/>
      <c r="Q2141" s="10"/>
      <c r="R2141" s="11"/>
      <c r="S2141" s="10"/>
    </row>
    <row r="2142" spans="5:19" x14ac:dyDescent="0.15">
      <c r="E2142"/>
      <c r="F2142"/>
      <c r="G2142"/>
      <c r="M2142" s="9"/>
      <c r="Q2142" s="10"/>
      <c r="R2142" s="11"/>
      <c r="S2142" s="10"/>
    </row>
    <row r="2143" spans="5:19" x14ac:dyDescent="0.15">
      <c r="E2143"/>
      <c r="F2143"/>
      <c r="G2143"/>
      <c r="M2143" s="9"/>
      <c r="Q2143" s="10"/>
      <c r="R2143" s="11"/>
      <c r="S2143" s="10"/>
    </row>
    <row r="2144" spans="5:19" x14ac:dyDescent="0.15">
      <c r="E2144"/>
      <c r="F2144"/>
      <c r="G2144"/>
      <c r="M2144" s="9"/>
      <c r="Q2144" s="10"/>
      <c r="R2144" s="11"/>
      <c r="S2144" s="10"/>
    </row>
    <row r="2145" spans="5:19" x14ac:dyDescent="0.15">
      <c r="E2145"/>
      <c r="F2145"/>
      <c r="G2145"/>
      <c r="M2145" s="9"/>
      <c r="Q2145" s="10"/>
      <c r="R2145" s="11"/>
      <c r="S2145" s="10"/>
    </row>
    <row r="2146" spans="5:19" x14ac:dyDescent="0.15">
      <c r="E2146"/>
      <c r="F2146"/>
      <c r="G2146"/>
      <c r="M2146" s="9"/>
      <c r="Q2146" s="10"/>
      <c r="R2146" s="11"/>
      <c r="S2146" s="10"/>
    </row>
    <row r="2147" spans="5:19" x14ac:dyDescent="0.15">
      <c r="E2147"/>
      <c r="F2147"/>
      <c r="G2147"/>
      <c r="M2147" s="9"/>
      <c r="Q2147" s="10"/>
      <c r="R2147" s="11"/>
      <c r="S2147" s="10"/>
    </row>
    <row r="2148" spans="5:19" x14ac:dyDescent="0.15">
      <c r="E2148"/>
      <c r="F2148"/>
      <c r="G2148"/>
      <c r="M2148" s="9"/>
      <c r="Q2148" s="10"/>
      <c r="R2148" s="11"/>
      <c r="S2148" s="10"/>
    </row>
    <row r="2149" spans="5:19" x14ac:dyDescent="0.15">
      <c r="E2149"/>
      <c r="F2149"/>
      <c r="G2149"/>
      <c r="M2149" s="9"/>
      <c r="Q2149" s="10"/>
      <c r="R2149" s="11"/>
      <c r="S2149" s="10"/>
    </row>
    <row r="2150" spans="5:19" x14ac:dyDescent="0.15">
      <c r="E2150"/>
      <c r="F2150"/>
      <c r="G2150"/>
      <c r="M2150" s="9"/>
      <c r="Q2150" s="10"/>
      <c r="R2150" s="11"/>
      <c r="S2150" s="10"/>
    </row>
    <row r="2151" spans="5:19" x14ac:dyDescent="0.15">
      <c r="E2151"/>
      <c r="F2151"/>
      <c r="G2151"/>
      <c r="M2151" s="9"/>
      <c r="Q2151" s="10"/>
      <c r="R2151" s="11"/>
      <c r="S2151" s="10"/>
    </row>
    <row r="2152" spans="5:19" x14ac:dyDescent="0.15">
      <c r="E2152"/>
      <c r="F2152"/>
      <c r="G2152"/>
      <c r="M2152" s="9"/>
      <c r="Q2152" s="10"/>
      <c r="R2152" s="11"/>
      <c r="S2152" s="10"/>
    </row>
    <row r="2153" spans="5:19" x14ac:dyDescent="0.15">
      <c r="E2153"/>
      <c r="F2153"/>
      <c r="G2153"/>
      <c r="M2153" s="9"/>
      <c r="Q2153" s="10"/>
      <c r="R2153" s="11"/>
      <c r="S2153" s="10"/>
    </row>
    <row r="2154" spans="5:19" x14ac:dyDescent="0.15">
      <c r="E2154"/>
      <c r="F2154"/>
      <c r="G2154"/>
      <c r="M2154" s="9"/>
      <c r="Q2154" s="10"/>
      <c r="R2154" s="11"/>
      <c r="S2154" s="10"/>
    </row>
    <row r="2155" spans="5:19" x14ac:dyDescent="0.15">
      <c r="E2155"/>
      <c r="F2155"/>
      <c r="G2155"/>
      <c r="M2155" s="9"/>
      <c r="Q2155" s="10"/>
      <c r="R2155" s="11"/>
      <c r="S2155" s="10"/>
    </row>
    <row r="2156" spans="5:19" x14ac:dyDescent="0.15">
      <c r="E2156"/>
      <c r="F2156"/>
      <c r="G2156"/>
      <c r="M2156" s="9"/>
      <c r="Q2156" s="10"/>
      <c r="R2156" s="11"/>
      <c r="S2156" s="10"/>
    </row>
    <row r="2157" spans="5:19" x14ac:dyDescent="0.15">
      <c r="E2157"/>
      <c r="F2157"/>
      <c r="G2157"/>
      <c r="M2157" s="9"/>
      <c r="Q2157" s="10"/>
      <c r="R2157" s="11"/>
      <c r="S2157" s="10"/>
    </row>
    <row r="2158" spans="5:19" x14ac:dyDescent="0.15">
      <c r="E2158"/>
      <c r="F2158"/>
      <c r="G2158"/>
      <c r="M2158" s="9"/>
      <c r="Q2158" s="10"/>
      <c r="R2158" s="11"/>
      <c r="S2158" s="10"/>
    </row>
    <row r="2159" spans="5:19" x14ac:dyDescent="0.15">
      <c r="E2159"/>
      <c r="F2159"/>
      <c r="G2159"/>
      <c r="M2159" s="9"/>
      <c r="Q2159" s="10"/>
      <c r="R2159" s="11"/>
      <c r="S2159" s="10"/>
    </row>
    <row r="2160" spans="5:19" x14ac:dyDescent="0.15">
      <c r="E2160"/>
      <c r="F2160"/>
      <c r="G2160"/>
      <c r="M2160" s="9"/>
      <c r="Q2160" s="10"/>
      <c r="R2160" s="11"/>
      <c r="S2160" s="10"/>
    </row>
    <row r="2161" spans="5:19" x14ac:dyDescent="0.15">
      <c r="E2161"/>
      <c r="F2161"/>
      <c r="G2161"/>
      <c r="M2161" s="9"/>
      <c r="Q2161" s="10"/>
      <c r="R2161" s="11"/>
      <c r="S2161" s="10"/>
    </row>
    <row r="2162" spans="5:19" x14ac:dyDescent="0.15">
      <c r="E2162"/>
      <c r="F2162"/>
      <c r="G2162"/>
      <c r="M2162" s="9"/>
      <c r="Q2162" s="10"/>
      <c r="R2162" s="11"/>
      <c r="S2162" s="10"/>
    </row>
    <row r="2163" spans="5:19" x14ac:dyDescent="0.15">
      <c r="E2163"/>
      <c r="F2163"/>
      <c r="G2163"/>
      <c r="M2163" s="9"/>
      <c r="Q2163" s="10"/>
      <c r="R2163" s="11"/>
      <c r="S2163" s="10"/>
    </row>
    <row r="2164" spans="5:19" x14ac:dyDescent="0.15">
      <c r="E2164"/>
      <c r="F2164"/>
      <c r="G2164"/>
      <c r="M2164" s="9"/>
      <c r="Q2164" s="10"/>
      <c r="R2164" s="11"/>
      <c r="S2164" s="10"/>
    </row>
    <row r="2165" spans="5:19" x14ac:dyDescent="0.15">
      <c r="E2165"/>
      <c r="F2165"/>
      <c r="G2165"/>
      <c r="M2165" s="9"/>
      <c r="Q2165" s="10"/>
      <c r="R2165" s="11"/>
      <c r="S2165" s="10"/>
    </row>
    <row r="2166" spans="5:19" x14ac:dyDescent="0.15">
      <c r="E2166"/>
      <c r="F2166"/>
      <c r="G2166"/>
      <c r="M2166" s="9"/>
      <c r="Q2166" s="10"/>
      <c r="R2166" s="11"/>
      <c r="S2166" s="10"/>
    </row>
    <row r="2167" spans="5:19" x14ac:dyDescent="0.15">
      <c r="E2167"/>
      <c r="F2167"/>
      <c r="G2167"/>
      <c r="M2167" s="9"/>
      <c r="Q2167" s="10"/>
      <c r="R2167" s="11"/>
      <c r="S2167" s="10"/>
    </row>
    <row r="2168" spans="5:19" x14ac:dyDescent="0.15">
      <c r="E2168"/>
      <c r="F2168"/>
      <c r="G2168"/>
      <c r="M2168" s="9"/>
      <c r="Q2168" s="10"/>
      <c r="R2168" s="11"/>
      <c r="S2168" s="10"/>
    </row>
    <row r="2169" spans="5:19" x14ac:dyDescent="0.15">
      <c r="E2169"/>
      <c r="F2169"/>
      <c r="G2169"/>
      <c r="M2169" s="9"/>
      <c r="Q2169" s="10"/>
      <c r="R2169" s="11"/>
      <c r="S2169" s="10"/>
    </row>
    <row r="2170" spans="5:19" x14ac:dyDescent="0.15">
      <c r="E2170"/>
      <c r="F2170"/>
      <c r="G2170"/>
      <c r="M2170" s="9"/>
      <c r="Q2170" s="10"/>
      <c r="R2170" s="11"/>
      <c r="S2170" s="10"/>
    </row>
    <row r="2171" spans="5:19" x14ac:dyDescent="0.15">
      <c r="E2171"/>
      <c r="F2171"/>
      <c r="G2171"/>
      <c r="M2171" s="9"/>
      <c r="Q2171" s="10"/>
      <c r="R2171" s="11"/>
      <c r="S2171" s="10"/>
    </row>
    <row r="2172" spans="5:19" x14ac:dyDescent="0.15">
      <c r="E2172"/>
      <c r="F2172"/>
      <c r="G2172"/>
      <c r="M2172" s="9"/>
      <c r="Q2172" s="10"/>
      <c r="R2172" s="11"/>
      <c r="S2172" s="10"/>
    </row>
    <row r="2173" spans="5:19" x14ac:dyDescent="0.15">
      <c r="E2173"/>
      <c r="F2173"/>
      <c r="G2173"/>
      <c r="M2173" s="9"/>
      <c r="Q2173" s="10"/>
      <c r="R2173" s="11"/>
      <c r="S2173" s="10"/>
    </row>
    <row r="2174" spans="5:19" x14ac:dyDescent="0.15">
      <c r="E2174"/>
      <c r="F2174"/>
      <c r="G2174"/>
      <c r="M2174" s="9"/>
      <c r="Q2174" s="10"/>
      <c r="R2174" s="11"/>
      <c r="S2174" s="10"/>
    </row>
    <row r="2175" spans="5:19" x14ac:dyDescent="0.15">
      <c r="E2175"/>
      <c r="F2175"/>
      <c r="G2175"/>
      <c r="M2175" s="9"/>
      <c r="Q2175" s="10"/>
      <c r="R2175" s="11"/>
      <c r="S2175" s="10"/>
    </row>
    <row r="2176" spans="5:19" x14ac:dyDescent="0.15">
      <c r="E2176"/>
      <c r="F2176"/>
      <c r="G2176"/>
      <c r="M2176" s="9"/>
      <c r="Q2176" s="10"/>
      <c r="R2176" s="11"/>
      <c r="S2176" s="10"/>
    </row>
    <row r="2177" spans="5:19" x14ac:dyDescent="0.15">
      <c r="E2177"/>
      <c r="F2177"/>
      <c r="G2177"/>
      <c r="M2177" s="9"/>
      <c r="Q2177" s="10"/>
      <c r="R2177" s="11"/>
      <c r="S2177" s="10"/>
    </row>
    <row r="2178" spans="5:19" x14ac:dyDescent="0.15">
      <c r="E2178"/>
      <c r="F2178"/>
      <c r="G2178"/>
      <c r="M2178" s="9"/>
      <c r="Q2178" s="10"/>
      <c r="R2178" s="11"/>
      <c r="S2178" s="10"/>
    </row>
    <row r="2179" spans="5:19" x14ac:dyDescent="0.15">
      <c r="E2179"/>
      <c r="F2179"/>
      <c r="G2179"/>
      <c r="M2179" s="9"/>
      <c r="Q2179" s="10"/>
      <c r="R2179" s="11"/>
      <c r="S2179" s="10"/>
    </row>
    <row r="2180" spans="5:19" x14ac:dyDescent="0.15">
      <c r="E2180"/>
      <c r="F2180"/>
      <c r="G2180"/>
      <c r="M2180" s="9"/>
      <c r="Q2180" s="10"/>
      <c r="R2180" s="11"/>
      <c r="S2180" s="10"/>
    </row>
    <row r="2181" spans="5:19" x14ac:dyDescent="0.15">
      <c r="E2181"/>
      <c r="F2181"/>
      <c r="G2181"/>
      <c r="M2181" s="9"/>
      <c r="Q2181" s="10"/>
      <c r="R2181" s="11"/>
      <c r="S2181" s="10"/>
    </row>
    <row r="2182" spans="5:19" x14ac:dyDescent="0.15">
      <c r="E2182"/>
      <c r="F2182"/>
      <c r="G2182"/>
      <c r="M2182" s="9"/>
      <c r="Q2182" s="10"/>
      <c r="R2182" s="11"/>
      <c r="S2182" s="10"/>
    </row>
    <row r="2183" spans="5:19" x14ac:dyDescent="0.15">
      <c r="E2183"/>
      <c r="F2183"/>
      <c r="G2183"/>
      <c r="M2183" s="9"/>
      <c r="Q2183" s="10"/>
      <c r="R2183" s="11"/>
      <c r="S2183" s="10"/>
    </row>
    <row r="2184" spans="5:19" x14ac:dyDescent="0.15">
      <c r="E2184"/>
      <c r="F2184"/>
      <c r="G2184"/>
      <c r="M2184" s="9"/>
      <c r="Q2184" s="10"/>
      <c r="R2184" s="11"/>
      <c r="S2184" s="10"/>
    </row>
    <row r="2185" spans="5:19" x14ac:dyDescent="0.15">
      <c r="E2185"/>
      <c r="F2185"/>
      <c r="G2185"/>
      <c r="M2185" s="9"/>
      <c r="Q2185" s="10"/>
      <c r="R2185" s="11"/>
      <c r="S2185" s="10"/>
    </row>
    <row r="2186" spans="5:19" x14ac:dyDescent="0.15">
      <c r="E2186"/>
      <c r="F2186"/>
      <c r="G2186"/>
      <c r="M2186" s="9"/>
      <c r="Q2186" s="10"/>
      <c r="R2186" s="11"/>
      <c r="S2186" s="10"/>
    </row>
    <row r="2187" spans="5:19" x14ac:dyDescent="0.15">
      <c r="E2187"/>
      <c r="F2187"/>
      <c r="G2187"/>
      <c r="M2187" s="9"/>
      <c r="Q2187" s="10"/>
      <c r="R2187" s="11"/>
      <c r="S2187" s="10"/>
    </row>
    <row r="2188" spans="5:19" x14ac:dyDescent="0.15">
      <c r="E2188"/>
      <c r="F2188"/>
      <c r="G2188"/>
      <c r="M2188" s="9"/>
      <c r="Q2188" s="10"/>
      <c r="R2188" s="11"/>
      <c r="S2188" s="10"/>
    </row>
    <row r="2189" spans="5:19" x14ac:dyDescent="0.15">
      <c r="E2189"/>
      <c r="F2189"/>
      <c r="G2189"/>
      <c r="M2189" s="9"/>
      <c r="Q2189" s="10"/>
      <c r="R2189" s="11"/>
      <c r="S2189" s="10"/>
    </row>
    <row r="2190" spans="5:19" x14ac:dyDescent="0.15">
      <c r="E2190"/>
      <c r="F2190"/>
      <c r="G2190"/>
      <c r="M2190" s="9"/>
      <c r="Q2190" s="10"/>
      <c r="R2190" s="11"/>
      <c r="S2190" s="10"/>
    </row>
    <row r="2191" spans="5:19" x14ac:dyDescent="0.15">
      <c r="E2191"/>
      <c r="F2191"/>
      <c r="G2191"/>
      <c r="M2191" s="9"/>
      <c r="Q2191" s="10"/>
      <c r="R2191" s="11"/>
      <c r="S2191" s="10"/>
    </row>
    <row r="2192" spans="5:19" x14ac:dyDescent="0.15">
      <c r="E2192"/>
      <c r="F2192"/>
      <c r="G2192"/>
      <c r="M2192" s="9"/>
      <c r="Q2192" s="10"/>
      <c r="R2192" s="11"/>
      <c r="S2192" s="10"/>
    </row>
    <row r="2193" spans="5:19" x14ac:dyDescent="0.15">
      <c r="E2193"/>
      <c r="F2193"/>
      <c r="G2193"/>
      <c r="M2193" s="9"/>
      <c r="Q2193" s="10"/>
      <c r="R2193" s="11"/>
      <c r="S2193" s="10"/>
    </row>
    <row r="2194" spans="5:19" x14ac:dyDescent="0.15">
      <c r="E2194"/>
      <c r="F2194"/>
      <c r="G2194"/>
      <c r="M2194" s="9"/>
      <c r="Q2194" s="10"/>
      <c r="R2194" s="11"/>
      <c r="S2194" s="10"/>
    </row>
    <row r="2195" spans="5:19" x14ac:dyDescent="0.15">
      <c r="E2195"/>
      <c r="F2195"/>
      <c r="G2195"/>
      <c r="M2195" s="9"/>
      <c r="Q2195" s="10"/>
      <c r="R2195" s="11"/>
      <c r="S2195" s="10"/>
    </row>
    <row r="2196" spans="5:19" x14ac:dyDescent="0.15">
      <c r="E2196"/>
      <c r="F2196"/>
      <c r="G2196"/>
      <c r="M2196" s="9"/>
      <c r="Q2196" s="10"/>
      <c r="R2196" s="11"/>
      <c r="S2196" s="10"/>
    </row>
    <row r="2197" spans="5:19" x14ac:dyDescent="0.15">
      <c r="E2197"/>
      <c r="F2197"/>
      <c r="G2197"/>
      <c r="M2197" s="9"/>
      <c r="Q2197" s="10"/>
      <c r="R2197" s="11"/>
      <c r="S2197" s="10"/>
    </row>
    <row r="2198" spans="5:19" x14ac:dyDescent="0.15">
      <c r="E2198"/>
      <c r="F2198"/>
      <c r="G2198"/>
      <c r="M2198" s="9"/>
      <c r="Q2198" s="10"/>
      <c r="R2198" s="11"/>
      <c r="S2198" s="10"/>
    </row>
    <row r="2199" spans="5:19" x14ac:dyDescent="0.15">
      <c r="E2199"/>
      <c r="F2199"/>
      <c r="G2199"/>
      <c r="M2199" s="9"/>
      <c r="Q2199" s="10"/>
      <c r="R2199" s="11"/>
      <c r="S2199" s="10"/>
    </row>
    <row r="2200" spans="5:19" x14ac:dyDescent="0.15">
      <c r="E2200"/>
      <c r="F2200"/>
      <c r="G2200"/>
      <c r="M2200" s="9"/>
      <c r="Q2200" s="10"/>
      <c r="R2200" s="11"/>
      <c r="S2200" s="10"/>
    </row>
    <row r="2201" spans="5:19" x14ac:dyDescent="0.15">
      <c r="E2201"/>
      <c r="F2201"/>
      <c r="G2201"/>
      <c r="M2201" s="9"/>
      <c r="Q2201" s="10"/>
      <c r="R2201" s="11"/>
      <c r="S2201" s="10"/>
    </row>
    <row r="2202" spans="5:19" x14ac:dyDescent="0.15">
      <c r="E2202"/>
      <c r="F2202"/>
      <c r="G2202"/>
      <c r="M2202" s="9"/>
      <c r="Q2202" s="10"/>
      <c r="R2202" s="11"/>
      <c r="S2202" s="10"/>
    </row>
    <row r="2203" spans="5:19" x14ac:dyDescent="0.15">
      <c r="E2203"/>
      <c r="F2203"/>
      <c r="G2203"/>
      <c r="M2203" s="9"/>
      <c r="Q2203" s="10"/>
      <c r="R2203" s="11"/>
      <c r="S2203" s="10"/>
    </row>
    <row r="2204" spans="5:19" x14ac:dyDescent="0.15">
      <c r="E2204"/>
      <c r="F2204"/>
      <c r="G2204"/>
      <c r="M2204" s="9"/>
      <c r="Q2204" s="10"/>
      <c r="R2204" s="11"/>
      <c r="S2204" s="10"/>
    </row>
    <row r="2205" spans="5:19" x14ac:dyDescent="0.15">
      <c r="E2205"/>
      <c r="F2205"/>
      <c r="G2205"/>
      <c r="M2205" s="9"/>
      <c r="Q2205" s="10"/>
      <c r="R2205" s="11"/>
      <c r="S2205" s="10"/>
    </row>
    <row r="2206" spans="5:19" x14ac:dyDescent="0.15">
      <c r="E2206"/>
      <c r="F2206"/>
      <c r="G2206"/>
      <c r="M2206" s="9"/>
      <c r="Q2206" s="10"/>
      <c r="R2206" s="11"/>
      <c r="S2206" s="10"/>
    </row>
    <row r="2207" spans="5:19" x14ac:dyDescent="0.15">
      <c r="E2207"/>
      <c r="F2207"/>
      <c r="G2207"/>
      <c r="M2207" s="9"/>
      <c r="Q2207" s="10"/>
      <c r="R2207" s="11"/>
      <c r="S2207" s="10"/>
    </row>
    <row r="2208" spans="5:19" x14ac:dyDescent="0.15">
      <c r="E2208"/>
      <c r="F2208"/>
      <c r="G2208"/>
      <c r="M2208" s="9"/>
      <c r="Q2208" s="10"/>
      <c r="R2208" s="11"/>
      <c r="S2208" s="10"/>
    </row>
    <row r="2209" spans="5:19" x14ac:dyDescent="0.15">
      <c r="E2209"/>
      <c r="F2209"/>
      <c r="G2209"/>
      <c r="M2209" s="9"/>
      <c r="Q2209" s="10"/>
      <c r="R2209" s="11"/>
      <c r="S2209" s="10"/>
    </row>
    <row r="2210" spans="5:19" x14ac:dyDescent="0.15">
      <c r="E2210"/>
      <c r="F2210"/>
      <c r="G2210"/>
      <c r="M2210" s="9"/>
      <c r="Q2210" s="10"/>
      <c r="R2210" s="11"/>
      <c r="S2210" s="10"/>
    </row>
    <row r="2211" spans="5:19" x14ac:dyDescent="0.15">
      <c r="E2211"/>
      <c r="F2211"/>
      <c r="G2211"/>
      <c r="M2211" s="9"/>
      <c r="Q2211" s="10"/>
      <c r="R2211" s="11"/>
      <c r="S2211" s="10"/>
    </row>
    <row r="2212" spans="5:19" x14ac:dyDescent="0.15">
      <c r="E2212"/>
      <c r="F2212"/>
      <c r="G2212"/>
      <c r="M2212" s="9"/>
      <c r="Q2212" s="10"/>
      <c r="R2212" s="11"/>
      <c r="S2212" s="10"/>
    </row>
    <row r="2213" spans="5:19" x14ac:dyDescent="0.15">
      <c r="E2213"/>
      <c r="F2213"/>
      <c r="G2213"/>
      <c r="M2213" s="9"/>
      <c r="Q2213" s="10"/>
      <c r="R2213" s="11"/>
      <c r="S2213" s="10"/>
    </row>
    <row r="2214" spans="5:19" x14ac:dyDescent="0.15">
      <c r="E2214"/>
      <c r="F2214"/>
      <c r="G2214"/>
      <c r="M2214" s="9"/>
      <c r="Q2214" s="10"/>
      <c r="R2214" s="11"/>
      <c r="S2214" s="10"/>
    </row>
    <row r="2215" spans="5:19" x14ac:dyDescent="0.15">
      <c r="E2215"/>
      <c r="F2215"/>
      <c r="G2215"/>
      <c r="M2215" s="9"/>
      <c r="Q2215" s="10"/>
      <c r="R2215" s="11"/>
      <c r="S2215" s="10"/>
    </row>
    <row r="2216" spans="5:19" x14ac:dyDescent="0.15">
      <c r="E2216"/>
      <c r="F2216"/>
      <c r="G2216"/>
      <c r="M2216" s="9"/>
      <c r="Q2216" s="10"/>
      <c r="R2216" s="11"/>
      <c r="S2216" s="10"/>
    </row>
    <row r="2217" spans="5:19" x14ac:dyDescent="0.15">
      <c r="E2217"/>
      <c r="F2217"/>
      <c r="G2217"/>
      <c r="M2217" s="9"/>
      <c r="Q2217" s="10"/>
      <c r="R2217" s="11"/>
      <c r="S2217" s="10"/>
    </row>
    <row r="2218" spans="5:19" x14ac:dyDescent="0.15">
      <c r="E2218"/>
      <c r="F2218"/>
      <c r="G2218"/>
      <c r="M2218" s="9"/>
      <c r="Q2218" s="10"/>
      <c r="R2218" s="11"/>
      <c r="S2218" s="10"/>
    </row>
    <row r="2219" spans="5:19" x14ac:dyDescent="0.15">
      <c r="E2219"/>
      <c r="F2219"/>
      <c r="G2219"/>
      <c r="M2219" s="9"/>
      <c r="Q2219" s="10"/>
      <c r="R2219" s="11"/>
      <c r="S2219" s="10"/>
    </row>
    <row r="2220" spans="5:19" x14ac:dyDescent="0.15">
      <c r="E2220"/>
      <c r="F2220"/>
      <c r="G2220"/>
      <c r="M2220" s="9"/>
      <c r="Q2220" s="10"/>
      <c r="R2220" s="11"/>
      <c r="S2220" s="10"/>
    </row>
    <row r="2221" spans="5:19" x14ac:dyDescent="0.15">
      <c r="E2221"/>
      <c r="F2221"/>
      <c r="G2221"/>
      <c r="M2221" s="9"/>
      <c r="Q2221" s="10"/>
      <c r="R2221" s="11"/>
      <c r="S2221" s="10"/>
    </row>
    <row r="2222" spans="5:19" x14ac:dyDescent="0.15">
      <c r="E2222"/>
      <c r="F2222"/>
      <c r="G2222"/>
      <c r="M2222" s="9"/>
      <c r="Q2222" s="10"/>
      <c r="R2222" s="11"/>
      <c r="S2222" s="10"/>
    </row>
    <row r="2223" spans="5:19" x14ac:dyDescent="0.15">
      <c r="E2223"/>
      <c r="F2223"/>
      <c r="G2223"/>
      <c r="M2223" s="9"/>
      <c r="Q2223" s="10"/>
      <c r="R2223" s="11"/>
      <c r="S2223" s="10"/>
    </row>
    <row r="2224" spans="5:19" x14ac:dyDescent="0.15">
      <c r="E2224"/>
      <c r="F2224"/>
      <c r="G2224"/>
      <c r="M2224" s="9"/>
      <c r="Q2224" s="10"/>
      <c r="R2224" s="11"/>
      <c r="S2224" s="10"/>
    </row>
    <row r="2225" spans="5:19" x14ac:dyDescent="0.15">
      <c r="E2225"/>
      <c r="F2225"/>
      <c r="G2225"/>
      <c r="M2225" s="9"/>
      <c r="Q2225" s="10"/>
      <c r="R2225" s="11"/>
      <c r="S2225" s="10"/>
    </row>
    <row r="2226" spans="5:19" x14ac:dyDescent="0.15">
      <c r="E2226"/>
      <c r="F2226"/>
      <c r="G2226"/>
      <c r="M2226" s="9"/>
      <c r="Q2226" s="10"/>
      <c r="R2226" s="11"/>
      <c r="S2226" s="10"/>
    </row>
    <row r="2227" spans="5:19" x14ac:dyDescent="0.15">
      <c r="E2227"/>
      <c r="F2227"/>
      <c r="G2227"/>
      <c r="M2227" s="9"/>
      <c r="Q2227" s="10"/>
      <c r="R2227" s="11"/>
      <c r="S2227" s="10"/>
    </row>
    <row r="2228" spans="5:19" x14ac:dyDescent="0.15">
      <c r="E2228"/>
      <c r="F2228"/>
      <c r="G2228"/>
      <c r="M2228" s="9"/>
      <c r="Q2228" s="10"/>
      <c r="R2228" s="11"/>
      <c r="S2228" s="10"/>
    </row>
    <row r="2229" spans="5:19" x14ac:dyDescent="0.15">
      <c r="E2229"/>
      <c r="F2229"/>
      <c r="G2229"/>
      <c r="M2229" s="9"/>
      <c r="Q2229" s="10"/>
      <c r="R2229" s="11"/>
      <c r="S2229" s="10"/>
    </row>
    <row r="2230" spans="5:19" x14ac:dyDescent="0.15">
      <c r="E2230"/>
      <c r="F2230"/>
      <c r="G2230"/>
      <c r="M2230" s="9"/>
      <c r="Q2230" s="10"/>
      <c r="R2230" s="11"/>
      <c r="S2230" s="10"/>
    </row>
    <row r="2231" spans="5:19" x14ac:dyDescent="0.15">
      <c r="E2231"/>
      <c r="F2231"/>
      <c r="G2231"/>
      <c r="M2231" s="9"/>
      <c r="Q2231" s="10"/>
      <c r="R2231" s="11"/>
      <c r="S2231" s="10"/>
    </row>
    <row r="2232" spans="5:19" x14ac:dyDescent="0.15">
      <c r="E2232"/>
      <c r="F2232"/>
      <c r="G2232"/>
      <c r="M2232" s="9"/>
      <c r="Q2232" s="10"/>
      <c r="R2232" s="11"/>
      <c r="S2232" s="10"/>
    </row>
    <row r="2233" spans="5:19" x14ac:dyDescent="0.15">
      <c r="E2233"/>
      <c r="F2233"/>
      <c r="G2233"/>
      <c r="M2233" s="9"/>
      <c r="Q2233" s="10"/>
      <c r="R2233" s="11"/>
      <c r="S2233" s="10"/>
    </row>
    <row r="2234" spans="5:19" x14ac:dyDescent="0.15">
      <c r="E2234"/>
      <c r="F2234"/>
      <c r="G2234"/>
      <c r="M2234" s="9"/>
      <c r="Q2234" s="10"/>
      <c r="R2234" s="11"/>
      <c r="S2234" s="10"/>
    </row>
    <row r="2235" spans="5:19" x14ac:dyDescent="0.15">
      <c r="E2235"/>
      <c r="F2235"/>
      <c r="G2235"/>
      <c r="M2235" s="9"/>
      <c r="Q2235" s="10"/>
      <c r="R2235" s="11"/>
      <c r="S2235" s="10"/>
    </row>
    <row r="2236" spans="5:19" x14ac:dyDescent="0.15">
      <c r="E2236"/>
      <c r="F2236"/>
      <c r="G2236"/>
      <c r="M2236" s="9"/>
      <c r="Q2236" s="10"/>
      <c r="R2236" s="11"/>
      <c r="S2236" s="10"/>
    </row>
    <row r="2237" spans="5:19" x14ac:dyDescent="0.15">
      <c r="E2237"/>
      <c r="F2237"/>
      <c r="G2237"/>
      <c r="M2237" s="9"/>
      <c r="Q2237" s="10"/>
      <c r="R2237" s="11"/>
      <c r="S2237" s="10"/>
    </row>
    <row r="2238" spans="5:19" x14ac:dyDescent="0.15">
      <c r="E2238"/>
      <c r="F2238"/>
      <c r="G2238"/>
      <c r="M2238" s="9"/>
      <c r="Q2238" s="10"/>
      <c r="R2238" s="11"/>
      <c r="S2238" s="10"/>
    </row>
    <row r="2239" spans="5:19" x14ac:dyDescent="0.15">
      <c r="E2239"/>
      <c r="F2239"/>
      <c r="G2239"/>
      <c r="M2239" s="9"/>
      <c r="Q2239" s="10"/>
      <c r="R2239" s="11"/>
      <c r="S2239" s="10"/>
    </row>
    <row r="2240" spans="5:19" x14ac:dyDescent="0.15">
      <c r="E2240"/>
      <c r="F2240"/>
      <c r="G2240"/>
      <c r="M2240" s="9"/>
      <c r="Q2240" s="10"/>
      <c r="R2240" s="11"/>
      <c r="S2240" s="10"/>
    </row>
    <row r="2241" spans="5:19" x14ac:dyDescent="0.15">
      <c r="E2241"/>
      <c r="F2241"/>
      <c r="G2241"/>
      <c r="M2241" s="9"/>
      <c r="Q2241" s="10"/>
      <c r="R2241" s="11"/>
      <c r="S2241" s="10"/>
    </row>
    <row r="2242" spans="5:19" x14ac:dyDescent="0.15">
      <c r="E2242"/>
      <c r="F2242"/>
      <c r="G2242"/>
      <c r="M2242" s="9"/>
      <c r="Q2242" s="10"/>
      <c r="R2242" s="11"/>
      <c r="S2242" s="10"/>
    </row>
    <row r="2243" spans="5:19" x14ac:dyDescent="0.15">
      <c r="E2243"/>
      <c r="F2243"/>
      <c r="G2243"/>
      <c r="M2243" s="9"/>
      <c r="Q2243" s="10"/>
      <c r="R2243" s="11"/>
      <c r="S2243" s="10"/>
    </row>
    <row r="2244" spans="5:19" x14ac:dyDescent="0.15">
      <c r="E2244"/>
      <c r="F2244"/>
      <c r="G2244"/>
      <c r="M2244" s="9"/>
      <c r="Q2244" s="10"/>
      <c r="R2244" s="11"/>
      <c r="S2244" s="10"/>
    </row>
    <row r="2245" spans="5:19" x14ac:dyDescent="0.15">
      <c r="E2245"/>
      <c r="F2245"/>
      <c r="G2245"/>
      <c r="M2245" s="9"/>
      <c r="Q2245" s="10"/>
      <c r="R2245" s="11"/>
      <c r="S2245" s="10"/>
    </row>
    <row r="2246" spans="5:19" x14ac:dyDescent="0.15">
      <c r="E2246"/>
      <c r="F2246"/>
      <c r="G2246"/>
      <c r="M2246" s="9"/>
      <c r="Q2246" s="10"/>
      <c r="R2246" s="11"/>
      <c r="S2246" s="10"/>
    </row>
    <row r="2247" spans="5:19" x14ac:dyDescent="0.15">
      <c r="E2247"/>
      <c r="F2247"/>
      <c r="G2247"/>
      <c r="M2247" s="9"/>
      <c r="Q2247" s="10"/>
      <c r="R2247" s="11"/>
      <c r="S2247" s="10"/>
    </row>
    <row r="2248" spans="5:19" x14ac:dyDescent="0.15">
      <c r="E2248"/>
      <c r="F2248"/>
      <c r="G2248"/>
      <c r="M2248" s="9"/>
      <c r="Q2248" s="10"/>
      <c r="R2248" s="11"/>
      <c r="S2248" s="10"/>
    </row>
    <row r="2249" spans="5:19" x14ac:dyDescent="0.15">
      <c r="E2249"/>
      <c r="F2249"/>
      <c r="G2249"/>
      <c r="M2249" s="9"/>
      <c r="Q2249" s="10"/>
      <c r="R2249" s="11"/>
      <c r="S2249" s="10"/>
    </row>
    <row r="2250" spans="5:19" x14ac:dyDescent="0.15">
      <c r="E2250"/>
      <c r="F2250"/>
      <c r="G2250"/>
      <c r="M2250" s="9"/>
      <c r="Q2250" s="10"/>
      <c r="R2250" s="11"/>
      <c r="S2250" s="10"/>
    </row>
    <row r="2251" spans="5:19" x14ac:dyDescent="0.15">
      <c r="E2251"/>
      <c r="F2251"/>
      <c r="G2251"/>
      <c r="M2251" s="9"/>
      <c r="Q2251" s="10"/>
      <c r="R2251" s="11"/>
      <c r="S2251" s="10"/>
    </row>
    <row r="2252" spans="5:19" x14ac:dyDescent="0.15">
      <c r="E2252"/>
      <c r="F2252"/>
      <c r="G2252"/>
      <c r="M2252" s="9"/>
      <c r="Q2252" s="10"/>
      <c r="R2252" s="11"/>
      <c r="S2252" s="10"/>
    </row>
    <row r="2253" spans="5:19" x14ac:dyDescent="0.15">
      <c r="E2253"/>
      <c r="F2253"/>
      <c r="G2253"/>
      <c r="M2253" s="9"/>
      <c r="Q2253" s="10"/>
      <c r="R2253" s="11"/>
      <c r="S2253" s="10"/>
    </row>
    <row r="2254" spans="5:19" x14ac:dyDescent="0.15">
      <c r="E2254"/>
      <c r="F2254"/>
      <c r="G2254"/>
      <c r="M2254" s="9"/>
      <c r="Q2254" s="10"/>
      <c r="R2254" s="11"/>
      <c r="S2254" s="10"/>
    </row>
    <row r="2255" spans="5:19" x14ac:dyDescent="0.15">
      <c r="E2255"/>
      <c r="F2255"/>
      <c r="G2255"/>
      <c r="M2255" s="9"/>
      <c r="Q2255" s="10"/>
      <c r="R2255" s="11"/>
      <c r="S2255" s="10"/>
    </row>
    <row r="2256" spans="5:19" x14ac:dyDescent="0.15">
      <c r="E2256"/>
      <c r="F2256"/>
      <c r="G2256"/>
      <c r="M2256" s="9"/>
      <c r="Q2256" s="10"/>
      <c r="R2256" s="11"/>
      <c r="S2256" s="10"/>
    </row>
    <row r="2257" spans="5:19" x14ac:dyDescent="0.15">
      <c r="E2257"/>
      <c r="F2257"/>
      <c r="G2257"/>
      <c r="M2257" s="9"/>
      <c r="Q2257" s="10"/>
      <c r="R2257" s="11"/>
      <c r="S2257" s="10"/>
    </row>
    <row r="2258" spans="5:19" x14ac:dyDescent="0.15">
      <c r="E2258"/>
      <c r="F2258"/>
      <c r="G2258"/>
      <c r="M2258" s="9"/>
      <c r="Q2258" s="10"/>
      <c r="R2258" s="11"/>
      <c r="S2258" s="10"/>
    </row>
    <row r="2259" spans="5:19" x14ac:dyDescent="0.15">
      <c r="E2259"/>
      <c r="F2259"/>
      <c r="G2259"/>
      <c r="M2259" s="9"/>
      <c r="Q2259" s="10"/>
      <c r="R2259" s="11"/>
      <c r="S2259" s="10"/>
    </row>
    <row r="2260" spans="5:19" x14ac:dyDescent="0.15">
      <c r="E2260"/>
      <c r="F2260"/>
      <c r="G2260"/>
      <c r="M2260" s="9"/>
      <c r="Q2260" s="10"/>
      <c r="R2260" s="11"/>
      <c r="S2260" s="10"/>
    </row>
    <row r="2261" spans="5:19" x14ac:dyDescent="0.15">
      <c r="E2261"/>
      <c r="F2261"/>
      <c r="G2261"/>
      <c r="M2261" s="9"/>
      <c r="Q2261" s="10"/>
      <c r="R2261" s="11"/>
      <c r="S2261" s="10"/>
    </row>
    <row r="2262" spans="5:19" x14ac:dyDescent="0.15">
      <c r="E2262"/>
      <c r="F2262"/>
      <c r="G2262"/>
      <c r="M2262" s="9"/>
      <c r="Q2262" s="10"/>
      <c r="R2262" s="11"/>
      <c r="S2262" s="10"/>
    </row>
    <row r="2263" spans="5:19" x14ac:dyDescent="0.15">
      <c r="E2263"/>
      <c r="F2263"/>
      <c r="G2263"/>
      <c r="M2263" s="9"/>
      <c r="Q2263" s="10"/>
      <c r="R2263" s="11"/>
      <c r="S2263" s="10"/>
    </row>
    <row r="2264" spans="5:19" x14ac:dyDescent="0.15">
      <c r="E2264"/>
      <c r="F2264"/>
      <c r="G2264"/>
      <c r="M2264" s="9"/>
      <c r="Q2264" s="10"/>
      <c r="R2264" s="11"/>
      <c r="S2264" s="10"/>
    </row>
    <row r="2265" spans="5:19" x14ac:dyDescent="0.15">
      <c r="E2265"/>
      <c r="F2265"/>
      <c r="G2265"/>
      <c r="M2265" s="9"/>
      <c r="Q2265" s="10"/>
      <c r="R2265" s="11"/>
      <c r="S2265" s="10"/>
    </row>
    <row r="2266" spans="5:19" x14ac:dyDescent="0.15">
      <c r="E2266"/>
      <c r="F2266"/>
      <c r="G2266"/>
      <c r="M2266" s="9"/>
      <c r="Q2266" s="10"/>
      <c r="R2266" s="11"/>
      <c r="S2266" s="10"/>
    </row>
    <row r="2267" spans="5:19" x14ac:dyDescent="0.15">
      <c r="E2267"/>
      <c r="F2267"/>
      <c r="G2267"/>
      <c r="M2267" s="9"/>
      <c r="Q2267" s="10"/>
      <c r="R2267" s="11"/>
      <c r="S2267" s="10"/>
    </row>
    <row r="2268" spans="5:19" x14ac:dyDescent="0.15">
      <c r="E2268"/>
      <c r="F2268"/>
      <c r="G2268"/>
      <c r="M2268" s="9"/>
      <c r="Q2268" s="10"/>
      <c r="R2268" s="11"/>
      <c r="S2268" s="10"/>
    </row>
    <row r="2269" spans="5:19" x14ac:dyDescent="0.15">
      <c r="E2269"/>
      <c r="F2269"/>
      <c r="G2269"/>
      <c r="M2269" s="9"/>
      <c r="Q2269" s="10"/>
      <c r="R2269" s="11"/>
      <c r="S2269" s="10"/>
    </row>
    <row r="2270" spans="5:19" x14ac:dyDescent="0.15">
      <c r="E2270"/>
      <c r="F2270"/>
      <c r="G2270"/>
      <c r="M2270" s="9"/>
      <c r="Q2270" s="10"/>
      <c r="R2270" s="11"/>
      <c r="S2270" s="10"/>
    </row>
    <row r="2271" spans="5:19" x14ac:dyDescent="0.15">
      <c r="E2271"/>
      <c r="F2271"/>
      <c r="G2271"/>
      <c r="M2271" s="9"/>
      <c r="Q2271" s="10"/>
      <c r="R2271" s="11"/>
      <c r="S2271" s="10"/>
    </row>
    <row r="2272" spans="5:19" x14ac:dyDescent="0.15">
      <c r="E2272"/>
      <c r="F2272"/>
      <c r="G2272"/>
      <c r="M2272" s="9"/>
      <c r="Q2272" s="10"/>
      <c r="R2272" s="11"/>
      <c r="S2272" s="10"/>
    </row>
    <row r="2273" spans="5:19" x14ac:dyDescent="0.15">
      <c r="E2273"/>
      <c r="F2273"/>
      <c r="G2273"/>
      <c r="M2273" s="9"/>
      <c r="Q2273" s="10"/>
      <c r="R2273" s="11"/>
      <c r="S2273" s="10"/>
    </row>
    <row r="2274" spans="5:19" x14ac:dyDescent="0.15">
      <c r="E2274"/>
      <c r="F2274"/>
      <c r="G2274"/>
      <c r="M2274" s="9"/>
      <c r="Q2274" s="10"/>
      <c r="R2274" s="11"/>
      <c r="S2274" s="10"/>
    </row>
    <row r="2275" spans="5:19" x14ac:dyDescent="0.15">
      <c r="E2275"/>
      <c r="F2275"/>
      <c r="G2275"/>
      <c r="M2275" s="9"/>
      <c r="Q2275" s="10"/>
      <c r="R2275" s="11"/>
      <c r="S2275" s="10"/>
    </row>
    <row r="2276" spans="5:19" x14ac:dyDescent="0.15">
      <c r="E2276"/>
      <c r="F2276"/>
      <c r="G2276"/>
      <c r="M2276" s="9"/>
      <c r="Q2276" s="10"/>
      <c r="R2276" s="11"/>
      <c r="S2276" s="10"/>
    </row>
    <row r="2277" spans="5:19" x14ac:dyDescent="0.15">
      <c r="E2277"/>
      <c r="F2277"/>
      <c r="G2277"/>
      <c r="M2277" s="9"/>
      <c r="Q2277" s="10"/>
      <c r="R2277" s="11"/>
      <c r="S2277" s="10"/>
    </row>
    <row r="2278" spans="5:19" x14ac:dyDescent="0.15">
      <c r="E2278"/>
      <c r="F2278"/>
      <c r="G2278"/>
      <c r="M2278" s="9"/>
      <c r="Q2278" s="10"/>
      <c r="R2278" s="11"/>
      <c r="S2278" s="10"/>
    </row>
    <row r="2279" spans="5:19" x14ac:dyDescent="0.15">
      <c r="E2279"/>
      <c r="F2279"/>
      <c r="G2279"/>
      <c r="M2279" s="9"/>
      <c r="Q2279" s="10"/>
      <c r="R2279" s="11"/>
      <c r="S2279" s="10"/>
    </row>
    <row r="2280" spans="5:19" x14ac:dyDescent="0.15">
      <c r="E2280"/>
      <c r="F2280"/>
      <c r="G2280"/>
      <c r="M2280" s="9"/>
      <c r="Q2280" s="10"/>
      <c r="R2280" s="11"/>
      <c r="S2280" s="10"/>
    </row>
    <row r="2281" spans="5:19" x14ac:dyDescent="0.15">
      <c r="E2281"/>
      <c r="F2281"/>
      <c r="G2281"/>
      <c r="M2281" s="9"/>
      <c r="Q2281" s="10"/>
      <c r="R2281" s="11"/>
      <c r="S2281" s="10"/>
    </row>
    <row r="2282" spans="5:19" x14ac:dyDescent="0.15">
      <c r="E2282"/>
      <c r="F2282"/>
      <c r="G2282"/>
      <c r="M2282" s="9"/>
      <c r="Q2282" s="10"/>
      <c r="R2282" s="11"/>
      <c r="S2282" s="10"/>
    </row>
    <row r="2283" spans="5:19" x14ac:dyDescent="0.15">
      <c r="E2283"/>
      <c r="F2283"/>
      <c r="G2283"/>
      <c r="M2283" s="9"/>
      <c r="Q2283" s="10"/>
      <c r="R2283" s="11"/>
      <c r="S2283" s="10"/>
    </row>
    <row r="2284" spans="5:19" x14ac:dyDescent="0.15">
      <c r="E2284"/>
      <c r="F2284"/>
      <c r="G2284"/>
      <c r="M2284" s="9"/>
      <c r="Q2284" s="10"/>
      <c r="R2284" s="11"/>
      <c r="S2284" s="10"/>
    </row>
    <row r="2285" spans="5:19" x14ac:dyDescent="0.15">
      <c r="E2285"/>
      <c r="F2285"/>
      <c r="G2285"/>
      <c r="M2285" s="9"/>
      <c r="Q2285" s="10"/>
      <c r="R2285" s="11"/>
      <c r="S2285" s="10"/>
    </row>
    <row r="2286" spans="5:19" x14ac:dyDescent="0.15">
      <c r="E2286"/>
      <c r="F2286"/>
      <c r="G2286"/>
      <c r="M2286" s="9"/>
      <c r="Q2286" s="10"/>
      <c r="R2286" s="11"/>
      <c r="S2286" s="10"/>
    </row>
    <row r="2287" spans="5:19" x14ac:dyDescent="0.15">
      <c r="E2287"/>
      <c r="F2287"/>
      <c r="G2287"/>
      <c r="M2287" s="9"/>
      <c r="Q2287" s="10"/>
      <c r="R2287" s="11"/>
      <c r="S2287" s="10"/>
    </row>
    <row r="2288" spans="5:19" x14ac:dyDescent="0.15">
      <c r="E2288"/>
      <c r="F2288"/>
      <c r="G2288"/>
      <c r="M2288" s="9"/>
      <c r="Q2288" s="10"/>
      <c r="R2288" s="11"/>
      <c r="S2288" s="10"/>
    </row>
    <row r="2289" spans="5:19" x14ac:dyDescent="0.15">
      <c r="E2289"/>
      <c r="F2289"/>
      <c r="G2289"/>
      <c r="M2289" s="9"/>
      <c r="Q2289" s="10"/>
      <c r="R2289" s="11"/>
      <c r="S2289" s="10"/>
    </row>
    <row r="2290" spans="5:19" x14ac:dyDescent="0.15">
      <c r="E2290"/>
      <c r="F2290"/>
      <c r="G2290"/>
      <c r="M2290" s="9"/>
      <c r="Q2290" s="10"/>
      <c r="R2290" s="11"/>
      <c r="S2290" s="10"/>
    </row>
    <row r="2291" spans="5:19" x14ac:dyDescent="0.15">
      <c r="E2291"/>
      <c r="F2291"/>
      <c r="G2291"/>
      <c r="M2291" s="9"/>
      <c r="Q2291" s="10"/>
      <c r="R2291" s="11"/>
      <c r="S2291" s="10"/>
    </row>
    <row r="2292" spans="5:19" x14ac:dyDescent="0.15">
      <c r="E2292"/>
      <c r="F2292"/>
      <c r="G2292"/>
      <c r="M2292" s="9"/>
      <c r="Q2292" s="10"/>
      <c r="R2292" s="11"/>
      <c r="S2292" s="10"/>
    </row>
    <row r="2293" spans="5:19" x14ac:dyDescent="0.15">
      <c r="E2293"/>
      <c r="F2293"/>
      <c r="G2293"/>
      <c r="M2293" s="9"/>
      <c r="Q2293" s="10"/>
      <c r="R2293" s="11"/>
      <c r="S2293" s="10"/>
    </row>
    <row r="2294" spans="5:19" x14ac:dyDescent="0.15">
      <c r="E2294"/>
      <c r="F2294"/>
      <c r="G2294"/>
      <c r="M2294" s="9"/>
      <c r="Q2294" s="10"/>
      <c r="R2294" s="11"/>
      <c r="S2294" s="10"/>
    </row>
    <row r="2295" spans="5:19" x14ac:dyDescent="0.15">
      <c r="E2295"/>
      <c r="F2295"/>
      <c r="G2295"/>
      <c r="M2295" s="9"/>
      <c r="Q2295" s="10"/>
      <c r="R2295" s="11"/>
      <c r="S2295" s="10"/>
    </row>
    <row r="2296" spans="5:19" x14ac:dyDescent="0.15">
      <c r="E2296"/>
      <c r="F2296"/>
      <c r="G2296"/>
      <c r="M2296" s="9"/>
      <c r="Q2296" s="10"/>
      <c r="R2296" s="11"/>
      <c r="S2296" s="10"/>
    </row>
    <row r="2297" spans="5:19" x14ac:dyDescent="0.15">
      <c r="E2297"/>
      <c r="F2297"/>
      <c r="G2297"/>
      <c r="M2297" s="9"/>
      <c r="Q2297" s="10"/>
      <c r="R2297" s="11"/>
      <c r="S2297" s="10"/>
    </row>
    <row r="2298" spans="5:19" x14ac:dyDescent="0.15">
      <c r="E2298"/>
      <c r="F2298"/>
      <c r="G2298"/>
      <c r="M2298" s="9"/>
      <c r="Q2298" s="10"/>
      <c r="R2298" s="11"/>
      <c r="S2298" s="10"/>
    </row>
    <row r="2299" spans="5:19" x14ac:dyDescent="0.15">
      <c r="E2299"/>
      <c r="F2299"/>
      <c r="G2299"/>
      <c r="M2299" s="9"/>
      <c r="Q2299" s="10"/>
      <c r="R2299" s="11"/>
      <c r="S2299" s="10"/>
    </row>
    <row r="2300" spans="5:19" x14ac:dyDescent="0.15">
      <c r="E2300"/>
      <c r="F2300"/>
      <c r="G2300"/>
      <c r="M2300" s="9"/>
      <c r="Q2300" s="10"/>
      <c r="R2300" s="11"/>
      <c r="S2300" s="10"/>
    </row>
    <row r="2301" spans="5:19" x14ac:dyDescent="0.15">
      <c r="E2301"/>
      <c r="F2301"/>
      <c r="G2301"/>
      <c r="M2301" s="9"/>
      <c r="Q2301" s="10"/>
      <c r="R2301" s="11"/>
      <c r="S2301" s="10"/>
    </row>
    <row r="2302" spans="5:19" x14ac:dyDescent="0.15">
      <c r="E2302"/>
      <c r="F2302"/>
      <c r="G2302"/>
      <c r="M2302" s="9"/>
      <c r="Q2302" s="10"/>
      <c r="R2302" s="11"/>
      <c r="S2302" s="10"/>
    </row>
    <row r="2303" spans="5:19" x14ac:dyDescent="0.15">
      <c r="E2303"/>
      <c r="F2303"/>
      <c r="G2303"/>
      <c r="M2303" s="9"/>
      <c r="Q2303" s="10"/>
      <c r="R2303" s="11"/>
      <c r="S2303" s="10"/>
    </row>
    <row r="2304" spans="5:19" x14ac:dyDescent="0.15">
      <c r="E2304"/>
      <c r="F2304"/>
      <c r="G2304"/>
      <c r="M2304" s="9"/>
      <c r="Q2304" s="10"/>
      <c r="R2304" s="11"/>
      <c r="S2304" s="10"/>
    </row>
    <row r="2305" spans="5:19" x14ac:dyDescent="0.15">
      <c r="E2305"/>
      <c r="F2305"/>
      <c r="G2305"/>
      <c r="M2305" s="9"/>
      <c r="Q2305" s="10"/>
      <c r="R2305" s="11"/>
      <c r="S2305" s="10"/>
    </row>
    <row r="2306" spans="5:19" x14ac:dyDescent="0.15">
      <c r="E2306"/>
      <c r="F2306"/>
      <c r="G2306"/>
      <c r="M2306" s="9"/>
      <c r="Q2306" s="10"/>
      <c r="R2306" s="11"/>
      <c r="S2306" s="10"/>
    </row>
    <row r="2307" spans="5:19" x14ac:dyDescent="0.15">
      <c r="E2307"/>
      <c r="F2307"/>
      <c r="G2307"/>
      <c r="M2307" s="9"/>
      <c r="Q2307" s="10"/>
      <c r="R2307" s="11"/>
      <c r="S2307" s="10"/>
    </row>
    <row r="2308" spans="5:19" x14ac:dyDescent="0.15">
      <c r="E2308"/>
      <c r="F2308"/>
      <c r="G2308"/>
      <c r="M2308" s="9"/>
      <c r="Q2308" s="10"/>
      <c r="R2308" s="11"/>
      <c r="S2308" s="10"/>
    </row>
    <row r="2309" spans="5:19" x14ac:dyDescent="0.15">
      <c r="E2309"/>
      <c r="F2309"/>
      <c r="G2309"/>
      <c r="M2309" s="9"/>
      <c r="Q2309" s="10"/>
      <c r="R2309" s="11"/>
      <c r="S2309" s="10"/>
    </row>
    <row r="2310" spans="5:19" x14ac:dyDescent="0.15">
      <c r="E2310"/>
      <c r="F2310"/>
      <c r="G2310"/>
      <c r="M2310" s="9"/>
      <c r="Q2310" s="10"/>
      <c r="R2310" s="11"/>
      <c r="S2310" s="10"/>
    </row>
    <row r="2311" spans="5:19" x14ac:dyDescent="0.15">
      <c r="E2311"/>
      <c r="F2311"/>
      <c r="G2311"/>
      <c r="M2311" s="9"/>
      <c r="Q2311" s="10"/>
      <c r="R2311" s="11"/>
      <c r="S2311" s="10"/>
    </row>
    <row r="2312" spans="5:19" x14ac:dyDescent="0.15">
      <c r="E2312"/>
      <c r="F2312"/>
      <c r="G2312"/>
      <c r="M2312" s="9"/>
      <c r="Q2312" s="10"/>
      <c r="R2312" s="11"/>
      <c r="S2312" s="10"/>
    </row>
    <row r="2313" spans="5:19" x14ac:dyDescent="0.15">
      <c r="E2313"/>
      <c r="F2313"/>
      <c r="G2313"/>
      <c r="M2313" s="9"/>
      <c r="Q2313" s="10"/>
      <c r="R2313" s="11"/>
      <c r="S2313" s="10"/>
    </row>
    <row r="2314" spans="5:19" x14ac:dyDescent="0.15">
      <c r="E2314"/>
      <c r="F2314"/>
      <c r="G2314"/>
      <c r="M2314" s="9"/>
      <c r="Q2314" s="10"/>
      <c r="R2314" s="11"/>
      <c r="S2314" s="10"/>
    </row>
    <row r="2315" spans="5:19" x14ac:dyDescent="0.15">
      <c r="E2315"/>
      <c r="F2315"/>
      <c r="G2315"/>
      <c r="M2315" s="9"/>
      <c r="Q2315" s="10"/>
      <c r="R2315" s="11"/>
      <c r="S2315" s="10"/>
    </row>
    <row r="2316" spans="5:19" x14ac:dyDescent="0.15">
      <c r="E2316"/>
      <c r="F2316"/>
      <c r="G2316"/>
      <c r="M2316" s="9"/>
      <c r="Q2316" s="10"/>
      <c r="R2316" s="11"/>
      <c r="S2316" s="10"/>
    </row>
    <row r="2317" spans="5:19" x14ac:dyDescent="0.15">
      <c r="E2317"/>
      <c r="F2317"/>
      <c r="G2317"/>
      <c r="M2317" s="9"/>
      <c r="Q2317" s="10"/>
      <c r="R2317" s="11"/>
      <c r="S2317" s="10"/>
    </row>
    <row r="2318" spans="5:19" x14ac:dyDescent="0.15">
      <c r="E2318"/>
      <c r="F2318"/>
      <c r="G2318"/>
      <c r="M2318" s="9"/>
      <c r="Q2318" s="10"/>
      <c r="R2318" s="11"/>
      <c r="S2318" s="10"/>
    </row>
    <row r="2319" spans="5:19" x14ac:dyDescent="0.15">
      <c r="E2319"/>
      <c r="F2319"/>
      <c r="G2319"/>
      <c r="M2319" s="9"/>
      <c r="Q2319" s="10"/>
      <c r="R2319" s="11"/>
      <c r="S2319" s="10"/>
    </row>
    <row r="2320" spans="5:19" x14ac:dyDescent="0.15">
      <c r="E2320"/>
      <c r="F2320"/>
      <c r="G2320"/>
      <c r="M2320" s="9"/>
      <c r="Q2320" s="10"/>
      <c r="R2320" s="11"/>
      <c r="S2320" s="10"/>
    </row>
    <row r="2321" spans="5:19" x14ac:dyDescent="0.15">
      <c r="E2321"/>
      <c r="F2321"/>
      <c r="G2321"/>
      <c r="M2321" s="9"/>
      <c r="Q2321" s="10"/>
      <c r="R2321" s="11"/>
      <c r="S2321" s="10"/>
    </row>
    <row r="2322" spans="5:19" x14ac:dyDescent="0.15">
      <c r="E2322"/>
      <c r="F2322"/>
      <c r="G2322"/>
      <c r="M2322" s="9"/>
      <c r="Q2322" s="10"/>
      <c r="R2322" s="11"/>
      <c r="S2322" s="10"/>
    </row>
    <row r="2323" spans="5:19" x14ac:dyDescent="0.15">
      <c r="E2323"/>
      <c r="F2323"/>
      <c r="G2323"/>
      <c r="M2323" s="9"/>
      <c r="Q2323" s="10"/>
      <c r="R2323" s="11"/>
      <c r="S2323" s="10"/>
    </row>
    <row r="2324" spans="5:19" x14ac:dyDescent="0.15">
      <c r="E2324"/>
      <c r="F2324"/>
      <c r="G2324"/>
      <c r="M2324" s="9"/>
      <c r="Q2324" s="10"/>
      <c r="R2324" s="11"/>
      <c r="S2324" s="10"/>
    </row>
    <row r="2325" spans="5:19" x14ac:dyDescent="0.15">
      <c r="E2325"/>
      <c r="F2325"/>
      <c r="G2325"/>
      <c r="M2325" s="9"/>
      <c r="Q2325" s="10"/>
      <c r="R2325" s="11"/>
      <c r="S2325" s="10"/>
    </row>
    <row r="2326" spans="5:19" x14ac:dyDescent="0.15">
      <c r="E2326"/>
      <c r="F2326"/>
      <c r="G2326"/>
      <c r="M2326" s="9"/>
      <c r="Q2326" s="10"/>
      <c r="R2326" s="11"/>
      <c r="S2326" s="10"/>
    </row>
    <row r="2327" spans="5:19" x14ac:dyDescent="0.15">
      <c r="E2327"/>
      <c r="F2327"/>
      <c r="G2327"/>
      <c r="M2327" s="9"/>
      <c r="Q2327" s="10"/>
      <c r="R2327" s="11"/>
      <c r="S2327" s="10"/>
    </row>
    <row r="2328" spans="5:19" x14ac:dyDescent="0.15">
      <c r="E2328"/>
      <c r="F2328"/>
      <c r="G2328"/>
      <c r="M2328" s="9"/>
      <c r="Q2328" s="10"/>
      <c r="R2328" s="11"/>
      <c r="S2328" s="10"/>
    </row>
    <row r="2329" spans="5:19" x14ac:dyDescent="0.15">
      <c r="E2329"/>
      <c r="F2329"/>
      <c r="G2329"/>
      <c r="M2329" s="9"/>
      <c r="Q2329" s="10"/>
      <c r="R2329" s="11"/>
      <c r="S2329" s="10"/>
    </row>
    <row r="2330" spans="5:19" x14ac:dyDescent="0.15">
      <c r="E2330"/>
      <c r="F2330"/>
      <c r="G2330"/>
      <c r="M2330" s="9"/>
      <c r="Q2330" s="10"/>
      <c r="R2330" s="11"/>
      <c r="S2330" s="10"/>
    </row>
    <row r="2331" spans="5:19" x14ac:dyDescent="0.15">
      <c r="E2331"/>
      <c r="F2331"/>
      <c r="G2331"/>
      <c r="M2331" s="9"/>
      <c r="Q2331" s="10"/>
      <c r="R2331" s="11"/>
      <c r="S2331" s="10"/>
    </row>
    <row r="2332" spans="5:19" x14ac:dyDescent="0.15">
      <c r="E2332"/>
      <c r="F2332"/>
      <c r="G2332"/>
      <c r="M2332" s="9"/>
      <c r="Q2332" s="10"/>
      <c r="R2332" s="11"/>
      <c r="S2332" s="10"/>
    </row>
    <row r="2333" spans="5:19" x14ac:dyDescent="0.15">
      <c r="E2333"/>
      <c r="F2333"/>
      <c r="G2333"/>
      <c r="M2333" s="9"/>
      <c r="Q2333" s="10"/>
      <c r="R2333" s="11"/>
      <c r="S2333" s="10"/>
    </row>
    <row r="2334" spans="5:19" x14ac:dyDescent="0.15">
      <c r="E2334"/>
      <c r="F2334"/>
      <c r="G2334"/>
      <c r="M2334" s="9"/>
      <c r="Q2334" s="10"/>
      <c r="R2334" s="11"/>
      <c r="S2334" s="10"/>
    </row>
    <row r="2335" spans="5:19" x14ac:dyDescent="0.15">
      <c r="E2335"/>
      <c r="F2335"/>
      <c r="G2335"/>
      <c r="M2335" s="9"/>
      <c r="Q2335" s="10"/>
      <c r="R2335" s="11"/>
      <c r="S2335" s="10"/>
    </row>
    <row r="2336" spans="5:19" x14ac:dyDescent="0.15">
      <c r="E2336"/>
      <c r="F2336"/>
      <c r="G2336"/>
      <c r="M2336" s="9"/>
      <c r="Q2336" s="10"/>
      <c r="R2336" s="11"/>
      <c r="S2336" s="10"/>
    </row>
    <row r="2337" spans="5:19" x14ac:dyDescent="0.15">
      <c r="E2337"/>
      <c r="F2337"/>
      <c r="G2337"/>
      <c r="M2337" s="9"/>
      <c r="Q2337" s="10"/>
      <c r="R2337" s="11"/>
      <c r="S2337" s="10"/>
    </row>
    <row r="2338" spans="5:19" x14ac:dyDescent="0.15">
      <c r="E2338"/>
      <c r="F2338"/>
      <c r="G2338"/>
      <c r="M2338" s="9"/>
      <c r="Q2338" s="10"/>
      <c r="R2338" s="11"/>
      <c r="S2338" s="10"/>
    </row>
    <row r="2339" spans="5:19" x14ac:dyDescent="0.15">
      <c r="E2339"/>
      <c r="F2339"/>
      <c r="G2339"/>
      <c r="M2339" s="9"/>
      <c r="Q2339" s="10"/>
      <c r="R2339" s="11"/>
      <c r="S2339" s="10"/>
    </row>
    <row r="2340" spans="5:19" x14ac:dyDescent="0.15">
      <c r="E2340"/>
      <c r="F2340"/>
      <c r="G2340"/>
      <c r="M2340" s="9"/>
      <c r="Q2340" s="10"/>
      <c r="R2340" s="11"/>
      <c r="S2340" s="10"/>
    </row>
    <row r="2341" spans="5:19" x14ac:dyDescent="0.15">
      <c r="E2341"/>
      <c r="F2341"/>
      <c r="G2341"/>
      <c r="M2341" s="9"/>
      <c r="Q2341" s="10"/>
      <c r="R2341" s="11"/>
      <c r="S2341" s="10"/>
    </row>
    <row r="2342" spans="5:19" x14ac:dyDescent="0.15">
      <c r="E2342"/>
      <c r="F2342"/>
      <c r="G2342"/>
      <c r="M2342" s="9"/>
      <c r="Q2342" s="10"/>
      <c r="R2342" s="11"/>
      <c r="S2342" s="10"/>
    </row>
    <row r="2343" spans="5:19" x14ac:dyDescent="0.15">
      <c r="E2343"/>
      <c r="F2343"/>
      <c r="G2343"/>
      <c r="M2343" s="9"/>
      <c r="Q2343" s="10"/>
      <c r="R2343" s="11"/>
      <c r="S2343" s="10"/>
    </row>
    <row r="2344" spans="5:19" x14ac:dyDescent="0.15">
      <c r="E2344"/>
      <c r="F2344"/>
      <c r="G2344"/>
      <c r="M2344" s="9"/>
      <c r="Q2344" s="10"/>
      <c r="R2344" s="11"/>
      <c r="S2344" s="10"/>
    </row>
    <row r="2345" spans="5:19" x14ac:dyDescent="0.15">
      <c r="E2345"/>
      <c r="F2345"/>
      <c r="G2345"/>
      <c r="M2345" s="9"/>
      <c r="Q2345" s="10"/>
      <c r="R2345" s="11"/>
      <c r="S2345" s="10"/>
    </row>
    <row r="2346" spans="5:19" x14ac:dyDescent="0.15">
      <c r="E2346"/>
      <c r="F2346"/>
      <c r="G2346"/>
      <c r="M2346" s="9"/>
      <c r="Q2346" s="10"/>
      <c r="R2346" s="11"/>
      <c r="S2346" s="10"/>
    </row>
    <row r="2347" spans="5:19" x14ac:dyDescent="0.15">
      <c r="E2347"/>
      <c r="F2347"/>
      <c r="G2347"/>
      <c r="M2347" s="9"/>
      <c r="Q2347" s="10"/>
      <c r="R2347" s="11"/>
      <c r="S2347" s="10"/>
    </row>
    <row r="2348" spans="5:19" x14ac:dyDescent="0.15">
      <c r="E2348"/>
      <c r="F2348"/>
      <c r="G2348"/>
      <c r="M2348" s="9"/>
      <c r="Q2348" s="10"/>
      <c r="R2348" s="11"/>
      <c r="S2348" s="10"/>
    </row>
    <row r="2349" spans="5:19" x14ac:dyDescent="0.15">
      <c r="E2349"/>
      <c r="F2349"/>
      <c r="G2349"/>
      <c r="M2349" s="9"/>
      <c r="Q2349" s="10"/>
      <c r="R2349" s="11"/>
      <c r="S2349" s="10"/>
    </row>
    <row r="2350" spans="5:19" x14ac:dyDescent="0.15">
      <c r="E2350"/>
      <c r="F2350"/>
      <c r="G2350"/>
      <c r="M2350" s="9"/>
      <c r="Q2350" s="10"/>
      <c r="R2350" s="11"/>
      <c r="S2350" s="10"/>
    </row>
    <row r="2351" spans="5:19" x14ac:dyDescent="0.15">
      <c r="E2351"/>
      <c r="F2351"/>
      <c r="G2351"/>
      <c r="M2351" s="9"/>
      <c r="Q2351" s="10"/>
      <c r="R2351" s="11"/>
      <c r="S2351" s="10"/>
    </row>
    <row r="2352" spans="5:19" x14ac:dyDescent="0.15">
      <c r="E2352"/>
      <c r="F2352"/>
      <c r="G2352"/>
      <c r="M2352" s="9"/>
      <c r="Q2352" s="10"/>
      <c r="R2352" s="11"/>
      <c r="S2352" s="10"/>
    </row>
    <row r="2353" spans="5:19" x14ac:dyDescent="0.15">
      <c r="E2353"/>
      <c r="F2353"/>
      <c r="G2353"/>
      <c r="M2353" s="9"/>
      <c r="Q2353" s="10"/>
      <c r="R2353" s="11"/>
      <c r="S2353" s="10"/>
    </row>
    <row r="2354" spans="5:19" x14ac:dyDescent="0.15">
      <c r="E2354"/>
      <c r="F2354"/>
      <c r="G2354"/>
      <c r="M2354" s="9"/>
      <c r="Q2354" s="10"/>
      <c r="R2354" s="11"/>
      <c r="S2354" s="10"/>
    </row>
    <row r="2355" spans="5:19" x14ac:dyDescent="0.15">
      <c r="E2355"/>
      <c r="F2355"/>
      <c r="G2355"/>
      <c r="M2355" s="9"/>
      <c r="Q2355" s="10"/>
      <c r="R2355" s="11"/>
      <c r="S2355" s="10"/>
    </row>
    <row r="2356" spans="5:19" x14ac:dyDescent="0.15">
      <c r="E2356"/>
      <c r="F2356"/>
      <c r="G2356"/>
      <c r="M2356" s="9"/>
      <c r="Q2356" s="10"/>
      <c r="R2356" s="11"/>
      <c r="S2356" s="10"/>
    </row>
    <row r="2357" spans="5:19" x14ac:dyDescent="0.15">
      <c r="E2357"/>
      <c r="F2357"/>
      <c r="G2357"/>
      <c r="M2357" s="9"/>
      <c r="Q2357" s="10"/>
      <c r="R2357" s="11"/>
      <c r="S2357" s="10"/>
    </row>
    <row r="2358" spans="5:19" x14ac:dyDescent="0.15">
      <c r="E2358"/>
      <c r="F2358"/>
      <c r="G2358"/>
      <c r="M2358" s="9"/>
      <c r="Q2358" s="10"/>
      <c r="R2358" s="11"/>
      <c r="S2358" s="10"/>
    </row>
    <row r="2359" spans="5:19" x14ac:dyDescent="0.15">
      <c r="E2359"/>
      <c r="F2359"/>
      <c r="G2359"/>
      <c r="M2359" s="9"/>
      <c r="Q2359" s="10"/>
      <c r="R2359" s="11"/>
      <c r="S2359" s="10"/>
    </row>
    <row r="2360" spans="5:19" x14ac:dyDescent="0.15">
      <c r="E2360"/>
      <c r="F2360"/>
      <c r="G2360"/>
      <c r="M2360" s="9"/>
      <c r="Q2360" s="10"/>
      <c r="R2360" s="11"/>
      <c r="S2360" s="10"/>
    </row>
    <row r="2361" spans="5:19" x14ac:dyDescent="0.15">
      <c r="E2361"/>
      <c r="F2361"/>
      <c r="G2361"/>
      <c r="M2361" s="9"/>
      <c r="Q2361" s="10"/>
      <c r="R2361" s="11"/>
      <c r="S2361" s="10"/>
    </row>
    <row r="2362" spans="5:19" x14ac:dyDescent="0.15">
      <c r="E2362"/>
      <c r="F2362"/>
      <c r="G2362"/>
      <c r="M2362" s="9"/>
      <c r="Q2362" s="10"/>
      <c r="R2362" s="11"/>
      <c r="S2362" s="10"/>
    </row>
    <row r="2363" spans="5:19" x14ac:dyDescent="0.15">
      <c r="E2363"/>
      <c r="F2363"/>
      <c r="G2363"/>
      <c r="M2363" s="9"/>
      <c r="Q2363" s="10"/>
      <c r="R2363" s="11"/>
      <c r="S2363" s="10"/>
    </row>
    <row r="2364" spans="5:19" x14ac:dyDescent="0.15">
      <c r="E2364"/>
      <c r="F2364"/>
      <c r="G2364"/>
      <c r="M2364" s="9"/>
      <c r="Q2364" s="10"/>
      <c r="R2364" s="11"/>
      <c r="S2364" s="10"/>
    </row>
    <row r="2365" spans="5:19" x14ac:dyDescent="0.15">
      <c r="E2365"/>
      <c r="F2365"/>
      <c r="G2365"/>
      <c r="M2365" s="9"/>
      <c r="Q2365" s="10"/>
      <c r="R2365" s="11"/>
      <c r="S2365" s="10"/>
    </row>
    <row r="2366" spans="5:19" x14ac:dyDescent="0.15">
      <c r="E2366"/>
      <c r="F2366"/>
      <c r="G2366"/>
      <c r="M2366" s="9"/>
      <c r="Q2366" s="10"/>
      <c r="R2366" s="11"/>
      <c r="S2366" s="10"/>
    </row>
    <row r="2367" spans="5:19" x14ac:dyDescent="0.15">
      <c r="E2367"/>
      <c r="F2367"/>
      <c r="G2367"/>
      <c r="M2367" s="9"/>
      <c r="Q2367" s="10"/>
      <c r="R2367" s="11"/>
      <c r="S2367" s="10"/>
    </row>
    <row r="2368" spans="5:19" x14ac:dyDescent="0.15">
      <c r="E2368"/>
      <c r="F2368"/>
      <c r="G2368"/>
      <c r="M2368" s="9"/>
      <c r="Q2368" s="10"/>
      <c r="R2368" s="11"/>
      <c r="S2368" s="10"/>
    </row>
    <row r="2369" spans="5:19" x14ac:dyDescent="0.15">
      <c r="E2369"/>
      <c r="F2369"/>
      <c r="G2369"/>
      <c r="M2369" s="9"/>
      <c r="Q2369" s="10"/>
      <c r="R2369" s="11"/>
      <c r="S2369" s="10"/>
    </row>
    <row r="2370" spans="5:19" x14ac:dyDescent="0.15">
      <c r="E2370"/>
      <c r="F2370"/>
      <c r="G2370"/>
      <c r="M2370" s="9"/>
      <c r="Q2370" s="10"/>
      <c r="R2370" s="11"/>
      <c r="S2370" s="10"/>
    </row>
    <row r="2371" spans="5:19" x14ac:dyDescent="0.15">
      <c r="E2371"/>
      <c r="F2371"/>
      <c r="G2371"/>
      <c r="M2371" s="9"/>
      <c r="Q2371" s="10"/>
      <c r="R2371" s="11"/>
      <c r="S2371" s="10"/>
    </row>
    <row r="2372" spans="5:19" x14ac:dyDescent="0.15">
      <c r="E2372"/>
      <c r="F2372"/>
      <c r="G2372"/>
      <c r="M2372" s="9"/>
      <c r="Q2372" s="10"/>
      <c r="R2372" s="11"/>
      <c r="S2372" s="10"/>
    </row>
    <row r="2373" spans="5:19" x14ac:dyDescent="0.15">
      <c r="E2373"/>
      <c r="F2373"/>
      <c r="G2373"/>
      <c r="M2373" s="9"/>
      <c r="Q2373" s="10"/>
      <c r="R2373" s="11"/>
      <c r="S2373" s="10"/>
    </row>
    <row r="2374" spans="5:19" x14ac:dyDescent="0.15">
      <c r="E2374"/>
      <c r="F2374"/>
      <c r="G2374"/>
      <c r="M2374" s="9"/>
      <c r="Q2374" s="10"/>
      <c r="R2374" s="11"/>
      <c r="S2374" s="10"/>
    </row>
    <row r="2375" spans="5:19" x14ac:dyDescent="0.15">
      <c r="E2375"/>
      <c r="F2375"/>
      <c r="G2375"/>
      <c r="M2375" s="9"/>
      <c r="Q2375" s="10"/>
      <c r="R2375" s="11"/>
      <c r="S2375" s="10"/>
    </row>
    <row r="2376" spans="5:19" x14ac:dyDescent="0.15">
      <c r="E2376"/>
      <c r="F2376"/>
      <c r="G2376"/>
      <c r="M2376" s="9"/>
      <c r="Q2376" s="10"/>
      <c r="R2376" s="11"/>
      <c r="S2376" s="10"/>
    </row>
    <row r="2377" spans="5:19" x14ac:dyDescent="0.15">
      <c r="E2377"/>
      <c r="F2377"/>
      <c r="G2377"/>
      <c r="M2377" s="9"/>
      <c r="Q2377" s="10"/>
      <c r="R2377" s="11"/>
      <c r="S2377" s="10"/>
    </row>
    <row r="2378" spans="5:19" x14ac:dyDescent="0.15">
      <c r="E2378"/>
      <c r="F2378"/>
      <c r="G2378"/>
      <c r="M2378" s="9"/>
      <c r="Q2378" s="10"/>
      <c r="R2378" s="11"/>
      <c r="S2378" s="10"/>
    </row>
    <row r="2379" spans="5:19" x14ac:dyDescent="0.15">
      <c r="E2379"/>
      <c r="F2379"/>
      <c r="G2379"/>
      <c r="M2379" s="9"/>
      <c r="Q2379" s="10"/>
      <c r="R2379" s="11"/>
      <c r="S2379" s="10"/>
    </row>
    <row r="2380" spans="5:19" x14ac:dyDescent="0.15">
      <c r="E2380"/>
      <c r="F2380"/>
      <c r="G2380"/>
      <c r="M2380" s="9"/>
      <c r="Q2380" s="10"/>
      <c r="R2380" s="11"/>
      <c r="S2380" s="10"/>
    </row>
    <row r="2381" spans="5:19" x14ac:dyDescent="0.15">
      <c r="E2381"/>
      <c r="F2381"/>
      <c r="G2381"/>
      <c r="M2381" s="9"/>
      <c r="Q2381" s="10"/>
      <c r="R2381" s="11"/>
      <c r="S2381" s="10"/>
    </row>
    <row r="2382" spans="5:19" x14ac:dyDescent="0.15">
      <c r="E2382"/>
      <c r="F2382"/>
      <c r="G2382"/>
      <c r="M2382" s="9"/>
      <c r="Q2382" s="10"/>
      <c r="R2382" s="11"/>
      <c r="S2382" s="10"/>
    </row>
    <row r="2383" spans="5:19" x14ac:dyDescent="0.15">
      <c r="E2383"/>
      <c r="F2383"/>
      <c r="G2383"/>
      <c r="M2383" s="9"/>
      <c r="Q2383" s="10"/>
      <c r="R2383" s="11"/>
      <c r="S2383" s="10"/>
    </row>
    <row r="2384" spans="5:19" x14ac:dyDescent="0.15">
      <c r="E2384"/>
      <c r="F2384"/>
      <c r="G2384"/>
      <c r="M2384" s="9"/>
      <c r="Q2384" s="10"/>
      <c r="R2384" s="11"/>
      <c r="S2384" s="10"/>
    </row>
    <row r="2385" spans="5:19" x14ac:dyDescent="0.15">
      <c r="E2385"/>
      <c r="F2385"/>
      <c r="G2385"/>
      <c r="M2385" s="9"/>
      <c r="Q2385" s="10"/>
      <c r="R2385" s="11"/>
      <c r="S2385" s="10"/>
    </row>
    <row r="2386" spans="5:19" x14ac:dyDescent="0.15">
      <c r="E2386"/>
      <c r="F2386"/>
      <c r="G2386"/>
      <c r="M2386" s="9"/>
      <c r="Q2386" s="10"/>
      <c r="R2386" s="11"/>
      <c r="S2386" s="10"/>
    </row>
    <row r="2387" spans="5:19" x14ac:dyDescent="0.15">
      <c r="E2387"/>
      <c r="F2387"/>
      <c r="G2387"/>
      <c r="M2387" s="9"/>
      <c r="Q2387" s="10"/>
      <c r="R2387" s="11"/>
      <c r="S2387" s="10"/>
    </row>
    <row r="2388" spans="5:19" x14ac:dyDescent="0.15">
      <c r="E2388"/>
      <c r="F2388"/>
      <c r="G2388"/>
      <c r="M2388" s="9"/>
      <c r="Q2388" s="10"/>
      <c r="R2388" s="11"/>
      <c r="S2388" s="10"/>
    </row>
    <row r="2389" spans="5:19" x14ac:dyDescent="0.15">
      <c r="E2389"/>
      <c r="F2389"/>
      <c r="G2389"/>
      <c r="M2389" s="9"/>
      <c r="Q2389" s="10"/>
      <c r="R2389" s="11"/>
      <c r="S2389" s="10"/>
    </row>
    <row r="2390" spans="5:19" x14ac:dyDescent="0.15">
      <c r="E2390"/>
      <c r="F2390"/>
      <c r="G2390"/>
      <c r="M2390" s="9"/>
      <c r="Q2390" s="10"/>
      <c r="R2390" s="11"/>
      <c r="S2390" s="10"/>
    </row>
    <row r="2391" spans="5:19" x14ac:dyDescent="0.15">
      <c r="E2391"/>
      <c r="F2391"/>
      <c r="G2391"/>
      <c r="M2391" s="9"/>
      <c r="Q2391" s="10"/>
      <c r="R2391" s="11"/>
      <c r="S2391" s="10"/>
    </row>
    <row r="2392" spans="5:19" x14ac:dyDescent="0.15">
      <c r="E2392"/>
      <c r="F2392"/>
      <c r="G2392"/>
      <c r="M2392" s="9"/>
      <c r="Q2392" s="10"/>
      <c r="R2392" s="11"/>
      <c r="S2392" s="10"/>
    </row>
    <row r="2393" spans="5:19" x14ac:dyDescent="0.15">
      <c r="E2393"/>
      <c r="F2393"/>
      <c r="G2393"/>
      <c r="M2393" s="9"/>
      <c r="Q2393" s="10"/>
      <c r="R2393" s="11"/>
      <c r="S2393" s="10"/>
    </row>
    <row r="2394" spans="5:19" x14ac:dyDescent="0.15">
      <c r="E2394"/>
      <c r="F2394"/>
      <c r="G2394"/>
      <c r="M2394" s="9"/>
      <c r="Q2394" s="10"/>
      <c r="R2394" s="11"/>
      <c r="S2394" s="10"/>
    </row>
    <row r="2395" spans="5:19" x14ac:dyDescent="0.15">
      <c r="E2395"/>
      <c r="F2395"/>
      <c r="G2395"/>
      <c r="M2395" s="9"/>
      <c r="Q2395" s="10"/>
      <c r="R2395" s="11"/>
      <c r="S2395" s="10"/>
    </row>
    <row r="2396" spans="5:19" x14ac:dyDescent="0.15">
      <c r="E2396"/>
      <c r="F2396"/>
      <c r="G2396"/>
      <c r="M2396" s="9"/>
      <c r="Q2396" s="10"/>
      <c r="R2396" s="11"/>
      <c r="S2396" s="10"/>
    </row>
    <row r="2397" spans="5:19" x14ac:dyDescent="0.15">
      <c r="E2397"/>
      <c r="F2397"/>
      <c r="G2397"/>
      <c r="M2397" s="9"/>
      <c r="Q2397" s="10"/>
      <c r="R2397" s="11"/>
      <c r="S2397" s="10"/>
    </row>
    <row r="2398" spans="5:19" x14ac:dyDescent="0.15">
      <c r="E2398"/>
      <c r="F2398"/>
      <c r="G2398"/>
      <c r="M2398" s="9"/>
      <c r="Q2398" s="10"/>
      <c r="R2398" s="11"/>
      <c r="S2398" s="10"/>
    </row>
    <row r="2399" spans="5:19" x14ac:dyDescent="0.15">
      <c r="E2399"/>
      <c r="F2399"/>
      <c r="G2399"/>
      <c r="M2399" s="9"/>
      <c r="Q2399" s="10"/>
      <c r="R2399" s="11"/>
      <c r="S2399" s="10"/>
    </row>
    <row r="2400" spans="5:19" x14ac:dyDescent="0.15">
      <c r="E2400"/>
      <c r="F2400"/>
      <c r="G2400"/>
      <c r="M2400" s="9"/>
      <c r="Q2400" s="10"/>
      <c r="R2400" s="11"/>
      <c r="S2400" s="10"/>
    </row>
    <row r="2401" spans="5:19" x14ac:dyDescent="0.15">
      <c r="E2401"/>
      <c r="F2401"/>
      <c r="G2401"/>
      <c r="M2401" s="9"/>
      <c r="Q2401" s="10"/>
      <c r="R2401" s="11"/>
      <c r="S2401" s="10"/>
    </row>
    <row r="2402" spans="5:19" x14ac:dyDescent="0.15">
      <c r="E2402"/>
      <c r="F2402"/>
      <c r="G2402"/>
      <c r="M2402" s="9"/>
      <c r="Q2402" s="10"/>
      <c r="R2402" s="11"/>
      <c r="S2402" s="10"/>
    </row>
    <row r="2403" spans="5:19" x14ac:dyDescent="0.15">
      <c r="E2403"/>
      <c r="F2403"/>
      <c r="G2403"/>
      <c r="M2403" s="9"/>
      <c r="Q2403" s="10"/>
      <c r="R2403" s="11"/>
      <c r="S2403" s="10"/>
    </row>
    <row r="2404" spans="5:19" x14ac:dyDescent="0.15">
      <c r="E2404"/>
      <c r="F2404"/>
      <c r="G2404"/>
      <c r="M2404" s="9"/>
      <c r="Q2404" s="10"/>
      <c r="R2404" s="11"/>
      <c r="S2404" s="10"/>
    </row>
    <row r="2405" spans="5:19" x14ac:dyDescent="0.15">
      <c r="E2405"/>
      <c r="F2405"/>
      <c r="G2405"/>
      <c r="M2405" s="9"/>
      <c r="Q2405" s="10"/>
      <c r="R2405" s="11"/>
      <c r="S2405" s="10"/>
    </row>
    <row r="2406" spans="5:19" x14ac:dyDescent="0.15">
      <c r="E2406"/>
      <c r="F2406"/>
      <c r="G2406"/>
      <c r="M2406" s="9"/>
      <c r="Q2406" s="10"/>
      <c r="R2406" s="11"/>
      <c r="S2406" s="10"/>
    </row>
    <row r="2407" spans="5:19" x14ac:dyDescent="0.15">
      <c r="E2407"/>
      <c r="F2407"/>
      <c r="G2407"/>
      <c r="M2407" s="9"/>
      <c r="Q2407" s="10"/>
      <c r="R2407" s="11"/>
      <c r="S2407" s="10"/>
    </row>
    <row r="2408" spans="5:19" x14ac:dyDescent="0.15">
      <c r="E2408"/>
      <c r="F2408"/>
      <c r="G2408"/>
      <c r="M2408" s="9"/>
      <c r="Q2408" s="10"/>
      <c r="R2408" s="11"/>
      <c r="S2408" s="10"/>
    </row>
    <row r="2409" spans="5:19" x14ac:dyDescent="0.15">
      <c r="E2409"/>
      <c r="F2409"/>
      <c r="G2409"/>
      <c r="M2409" s="9"/>
      <c r="Q2409" s="10"/>
      <c r="R2409" s="11"/>
      <c r="S2409" s="10"/>
    </row>
    <row r="2410" spans="5:19" x14ac:dyDescent="0.15">
      <c r="E2410"/>
      <c r="F2410"/>
      <c r="G2410"/>
      <c r="M2410" s="9"/>
      <c r="Q2410" s="10"/>
      <c r="R2410" s="11"/>
      <c r="S2410" s="10"/>
    </row>
    <row r="2411" spans="5:19" x14ac:dyDescent="0.15">
      <c r="E2411"/>
      <c r="F2411"/>
      <c r="G2411"/>
      <c r="M2411" s="9"/>
      <c r="Q2411" s="10"/>
      <c r="R2411" s="11"/>
      <c r="S2411" s="10"/>
    </row>
    <row r="2412" spans="5:19" x14ac:dyDescent="0.15">
      <c r="E2412"/>
      <c r="F2412"/>
      <c r="G2412"/>
      <c r="M2412" s="9"/>
      <c r="Q2412" s="10"/>
      <c r="R2412" s="11"/>
      <c r="S2412" s="10"/>
    </row>
    <row r="2413" spans="5:19" x14ac:dyDescent="0.15">
      <c r="E2413"/>
      <c r="F2413"/>
      <c r="G2413"/>
      <c r="M2413" s="9"/>
      <c r="Q2413" s="10"/>
      <c r="R2413" s="11"/>
      <c r="S2413" s="10"/>
    </row>
    <row r="2414" spans="5:19" x14ac:dyDescent="0.15">
      <c r="E2414"/>
      <c r="F2414"/>
      <c r="G2414"/>
      <c r="M2414" s="9"/>
      <c r="Q2414" s="10"/>
      <c r="R2414" s="11"/>
      <c r="S2414" s="10"/>
    </row>
    <row r="2415" spans="5:19" x14ac:dyDescent="0.15">
      <c r="E2415"/>
      <c r="F2415"/>
      <c r="G2415"/>
      <c r="M2415" s="9"/>
      <c r="Q2415" s="10"/>
      <c r="R2415" s="11"/>
      <c r="S2415" s="10"/>
    </row>
    <row r="2416" spans="5:19" x14ac:dyDescent="0.15">
      <c r="E2416"/>
      <c r="F2416"/>
      <c r="G2416"/>
      <c r="M2416" s="9"/>
      <c r="Q2416" s="10"/>
      <c r="R2416" s="11"/>
      <c r="S2416" s="10"/>
    </row>
    <row r="2417" spans="5:19" x14ac:dyDescent="0.15">
      <c r="E2417"/>
      <c r="F2417"/>
      <c r="G2417"/>
      <c r="M2417" s="9"/>
      <c r="Q2417" s="10"/>
      <c r="R2417" s="11"/>
      <c r="S2417" s="10"/>
    </row>
    <row r="2418" spans="5:19" x14ac:dyDescent="0.15">
      <c r="E2418"/>
      <c r="F2418"/>
      <c r="G2418"/>
      <c r="M2418" s="9"/>
      <c r="Q2418" s="10"/>
      <c r="R2418" s="11"/>
      <c r="S2418" s="10"/>
    </row>
    <row r="2419" spans="5:19" x14ac:dyDescent="0.15">
      <c r="E2419"/>
      <c r="F2419"/>
      <c r="G2419"/>
      <c r="M2419" s="9"/>
      <c r="Q2419" s="10"/>
      <c r="R2419" s="11"/>
      <c r="S2419" s="10"/>
    </row>
    <row r="2420" spans="5:19" x14ac:dyDescent="0.15">
      <c r="E2420"/>
      <c r="F2420"/>
      <c r="G2420"/>
      <c r="M2420" s="9"/>
      <c r="Q2420" s="10"/>
      <c r="R2420" s="11"/>
      <c r="S2420" s="10"/>
    </row>
    <row r="2421" spans="5:19" x14ac:dyDescent="0.15">
      <c r="E2421"/>
      <c r="F2421"/>
      <c r="G2421"/>
      <c r="M2421" s="9"/>
      <c r="Q2421" s="10"/>
      <c r="R2421" s="11"/>
      <c r="S2421" s="10"/>
    </row>
    <row r="2422" spans="5:19" x14ac:dyDescent="0.15">
      <c r="E2422"/>
      <c r="F2422"/>
      <c r="G2422"/>
      <c r="M2422" s="9"/>
      <c r="Q2422" s="10"/>
      <c r="R2422" s="11"/>
      <c r="S2422" s="10"/>
    </row>
    <row r="2423" spans="5:19" x14ac:dyDescent="0.15">
      <c r="E2423"/>
      <c r="F2423"/>
      <c r="G2423"/>
      <c r="M2423" s="9"/>
      <c r="Q2423" s="10"/>
      <c r="R2423" s="11"/>
      <c r="S2423" s="10"/>
    </row>
    <row r="2424" spans="5:19" x14ac:dyDescent="0.15">
      <c r="E2424"/>
      <c r="F2424"/>
      <c r="G2424"/>
      <c r="M2424" s="9"/>
      <c r="Q2424" s="10"/>
      <c r="R2424" s="11"/>
      <c r="S2424" s="10"/>
    </row>
    <row r="2425" spans="5:19" x14ac:dyDescent="0.15">
      <c r="E2425"/>
      <c r="F2425"/>
      <c r="G2425"/>
      <c r="M2425" s="9"/>
      <c r="Q2425" s="10"/>
      <c r="R2425" s="11"/>
      <c r="S2425" s="10"/>
    </row>
    <row r="2426" spans="5:19" x14ac:dyDescent="0.15">
      <c r="E2426"/>
      <c r="F2426"/>
      <c r="G2426"/>
      <c r="M2426" s="9"/>
      <c r="Q2426" s="10"/>
      <c r="R2426" s="11"/>
      <c r="S2426" s="10"/>
    </row>
    <row r="2427" spans="5:19" x14ac:dyDescent="0.15">
      <c r="E2427"/>
      <c r="F2427"/>
      <c r="G2427"/>
      <c r="M2427" s="9"/>
      <c r="Q2427" s="10"/>
      <c r="R2427" s="11"/>
      <c r="S2427" s="10"/>
    </row>
    <row r="2428" spans="5:19" x14ac:dyDescent="0.15">
      <c r="E2428"/>
      <c r="F2428"/>
      <c r="G2428"/>
      <c r="M2428" s="9"/>
      <c r="Q2428" s="10"/>
      <c r="R2428" s="11"/>
      <c r="S2428" s="10"/>
    </row>
    <row r="2429" spans="5:19" x14ac:dyDescent="0.15">
      <c r="E2429"/>
      <c r="F2429"/>
      <c r="G2429"/>
      <c r="M2429" s="9"/>
      <c r="Q2429" s="10"/>
      <c r="R2429" s="11"/>
      <c r="S2429" s="10"/>
    </row>
    <row r="2430" spans="5:19" x14ac:dyDescent="0.15">
      <c r="E2430"/>
      <c r="F2430"/>
      <c r="G2430"/>
      <c r="M2430" s="9"/>
      <c r="Q2430" s="10"/>
      <c r="R2430" s="11"/>
      <c r="S2430" s="10"/>
    </row>
    <row r="2431" spans="5:19" x14ac:dyDescent="0.15">
      <c r="E2431"/>
      <c r="F2431"/>
      <c r="G2431"/>
      <c r="M2431" s="9"/>
      <c r="Q2431" s="10"/>
      <c r="R2431" s="11"/>
      <c r="S2431" s="10"/>
    </row>
    <row r="2432" spans="5:19" x14ac:dyDescent="0.15">
      <c r="E2432"/>
      <c r="F2432"/>
      <c r="G2432"/>
      <c r="M2432" s="9"/>
      <c r="Q2432" s="10"/>
      <c r="R2432" s="11"/>
      <c r="S2432" s="10"/>
    </row>
    <row r="2433" spans="5:19" x14ac:dyDescent="0.15">
      <c r="E2433"/>
      <c r="F2433"/>
      <c r="G2433"/>
      <c r="M2433" s="9"/>
      <c r="Q2433" s="10"/>
      <c r="R2433" s="11"/>
      <c r="S2433" s="10"/>
    </row>
    <row r="2434" spans="5:19" x14ac:dyDescent="0.15">
      <c r="E2434"/>
      <c r="F2434"/>
      <c r="G2434"/>
      <c r="M2434" s="9"/>
      <c r="Q2434" s="10"/>
      <c r="R2434" s="11"/>
      <c r="S2434" s="10"/>
    </row>
    <row r="2435" spans="5:19" x14ac:dyDescent="0.15">
      <c r="E2435"/>
      <c r="F2435"/>
      <c r="G2435"/>
      <c r="M2435" s="9"/>
      <c r="Q2435" s="10"/>
      <c r="R2435" s="11"/>
      <c r="S2435" s="10"/>
    </row>
    <row r="2436" spans="5:19" x14ac:dyDescent="0.15">
      <c r="E2436"/>
      <c r="F2436"/>
      <c r="G2436"/>
      <c r="M2436" s="9"/>
      <c r="Q2436" s="10"/>
      <c r="R2436" s="11"/>
      <c r="S2436" s="10"/>
    </row>
    <row r="2437" spans="5:19" x14ac:dyDescent="0.15">
      <c r="E2437"/>
      <c r="F2437"/>
      <c r="G2437"/>
      <c r="M2437" s="9"/>
      <c r="Q2437" s="10"/>
      <c r="R2437" s="11"/>
      <c r="S2437" s="10"/>
    </row>
    <row r="2438" spans="5:19" x14ac:dyDescent="0.15">
      <c r="E2438"/>
      <c r="F2438"/>
      <c r="G2438"/>
      <c r="M2438" s="9"/>
      <c r="Q2438" s="10"/>
      <c r="R2438" s="11"/>
      <c r="S2438" s="10"/>
    </row>
    <row r="2439" spans="5:19" x14ac:dyDescent="0.15">
      <c r="E2439"/>
      <c r="F2439"/>
      <c r="G2439"/>
      <c r="M2439" s="9"/>
      <c r="Q2439" s="10"/>
      <c r="R2439" s="11"/>
      <c r="S2439" s="10"/>
    </row>
    <row r="2440" spans="5:19" x14ac:dyDescent="0.15">
      <c r="E2440"/>
      <c r="F2440"/>
      <c r="G2440"/>
      <c r="M2440" s="9"/>
      <c r="Q2440" s="10"/>
      <c r="R2440" s="11"/>
      <c r="S2440" s="10"/>
    </row>
    <row r="2441" spans="5:19" x14ac:dyDescent="0.15">
      <c r="E2441"/>
      <c r="F2441"/>
      <c r="G2441"/>
      <c r="M2441" s="9"/>
      <c r="Q2441" s="10"/>
      <c r="R2441" s="11"/>
      <c r="S2441" s="10"/>
    </row>
    <row r="2442" spans="5:19" x14ac:dyDescent="0.15">
      <c r="E2442"/>
      <c r="F2442"/>
      <c r="G2442"/>
      <c r="M2442" s="9"/>
      <c r="Q2442" s="10"/>
      <c r="R2442" s="11"/>
      <c r="S2442" s="10"/>
    </row>
    <row r="2443" spans="5:19" x14ac:dyDescent="0.15">
      <c r="E2443"/>
      <c r="F2443"/>
      <c r="G2443"/>
      <c r="M2443" s="9"/>
      <c r="Q2443" s="10"/>
      <c r="R2443" s="11"/>
      <c r="S2443" s="10"/>
    </row>
    <row r="2444" spans="5:19" x14ac:dyDescent="0.15">
      <c r="E2444"/>
      <c r="F2444"/>
      <c r="G2444"/>
      <c r="M2444" s="9"/>
      <c r="Q2444" s="10"/>
      <c r="R2444" s="11"/>
      <c r="S2444" s="10"/>
    </row>
    <row r="2445" spans="5:19" x14ac:dyDescent="0.15">
      <c r="E2445"/>
      <c r="F2445"/>
      <c r="G2445"/>
      <c r="M2445" s="9"/>
      <c r="Q2445" s="10"/>
      <c r="R2445" s="11"/>
      <c r="S2445" s="10"/>
    </row>
    <row r="2446" spans="5:19" x14ac:dyDescent="0.15">
      <c r="E2446"/>
      <c r="F2446"/>
      <c r="G2446"/>
      <c r="M2446" s="9"/>
      <c r="Q2446" s="10"/>
      <c r="R2446" s="11"/>
      <c r="S2446" s="10"/>
    </row>
    <row r="2447" spans="5:19" x14ac:dyDescent="0.15">
      <c r="E2447"/>
      <c r="F2447"/>
      <c r="G2447"/>
      <c r="M2447" s="9"/>
      <c r="Q2447" s="10"/>
      <c r="R2447" s="11"/>
      <c r="S2447" s="10"/>
    </row>
    <row r="2448" spans="5:19" x14ac:dyDescent="0.15">
      <c r="E2448"/>
      <c r="F2448"/>
      <c r="G2448"/>
      <c r="M2448" s="9"/>
      <c r="Q2448" s="10"/>
      <c r="R2448" s="11"/>
      <c r="S2448" s="10"/>
    </row>
    <row r="2449" spans="5:19" x14ac:dyDescent="0.15">
      <c r="E2449"/>
      <c r="F2449"/>
      <c r="G2449"/>
      <c r="M2449" s="9"/>
      <c r="Q2449" s="10"/>
      <c r="R2449" s="11"/>
      <c r="S2449" s="10"/>
    </row>
    <row r="2450" spans="5:19" x14ac:dyDescent="0.15">
      <c r="E2450"/>
      <c r="F2450"/>
      <c r="G2450"/>
      <c r="M2450" s="9"/>
      <c r="Q2450" s="10"/>
      <c r="R2450" s="11"/>
      <c r="S2450" s="10"/>
    </row>
    <row r="2451" spans="5:19" x14ac:dyDescent="0.15">
      <c r="E2451"/>
      <c r="F2451"/>
      <c r="G2451"/>
      <c r="M2451" s="9"/>
      <c r="Q2451" s="10"/>
      <c r="R2451" s="11"/>
      <c r="S2451" s="10"/>
    </row>
    <row r="2452" spans="5:19" x14ac:dyDescent="0.15">
      <c r="E2452"/>
      <c r="F2452"/>
      <c r="G2452"/>
      <c r="M2452" s="9"/>
      <c r="Q2452" s="10"/>
      <c r="R2452" s="11"/>
      <c r="S2452" s="10"/>
    </row>
    <row r="2453" spans="5:19" x14ac:dyDescent="0.15">
      <c r="E2453"/>
      <c r="F2453"/>
      <c r="G2453"/>
      <c r="M2453" s="9"/>
      <c r="Q2453" s="10"/>
      <c r="R2453" s="11"/>
      <c r="S2453" s="10"/>
    </row>
    <row r="2454" spans="5:19" x14ac:dyDescent="0.15">
      <c r="E2454"/>
      <c r="F2454"/>
      <c r="G2454"/>
      <c r="M2454" s="9"/>
      <c r="Q2454" s="10"/>
      <c r="R2454" s="11"/>
      <c r="S2454" s="10"/>
    </row>
    <row r="2455" spans="5:19" x14ac:dyDescent="0.15">
      <c r="E2455"/>
      <c r="F2455"/>
      <c r="G2455"/>
      <c r="M2455" s="9"/>
      <c r="Q2455" s="10"/>
      <c r="R2455" s="11"/>
      <c r="S2455" s="10"/>
    </row>
    <row r="2456" spans="5:19" x14ac:dyDescent="0.15">
      <c r="E2456"/>
      <c r="F2456"/>
      <c r="G2456"/>
      <c r="M2456" s="9"/>
      <c r="Q2456" s="10"/>
      <c r="R2456" s="11"/>
      <c r="S2456" s="10"/>
    </row>
    <row r="2457" spans="5:19" x14ac:dyDescent="0.15">
      <c r="E2457"/>
      <c r="F2457"/>
      <c r="G2457"/>
      <c r="M2457" s="9"/>
      <c r="Q2457" s="10"/>
      <c r="R2457" s="11"/>
      <c r="S2457" s="10"/>
    </row>
    <row r="2458" spans="5:19" x14ac:dyDescent="0.15">
      <c r="E2458"/>
      <c r="F2458"/>
      <c r="G2458"/>
      <c r="M2458" s="9"/>
      <c r="Q2458" s="10"/>
      <c r="R2458" s="11"/>
      <c r="S2458" s="10"/>
    </row>
    <row r="2459" spans="5:19" x14ac:dyDescent="0.15">
      <c r="E2459"/>
      <c r="F2459"/>
      <c r="G2459"/>
      <c r="M2459" s="9"/>
      <c r="Q2459" s="10"/>
      <c r="R2459" s="11"/>
      <c r="S2459" s="10"/>
    </row>
    <row r="2460" spans="5:19" x14ac:dyDescent="0.15">
      <c r="E2460"/>
      <c r="F2460"/>
      <c r="G2460"/>
      <c r="M2460" s="9"/>
      <c r="Q2460" s="10"/>
      <c r="R2460" s="11"/>
      <c r="S2460" s="10"/>
    </row>
    <row r="2461" spans="5:19" x14ac:dyDescent="0.15">
      <c r="E2461"/>
      <c r="F2461"/>
      <c r="G2461"/>
      <c r="M2461" s="9"/>
      <c r="Q2461" s="10"/>
      <c r="R2461" s="11"/>
      <c r="S2461" s="10"/>
    </row>
    <row r="2462" spans="5:19" x14ac:dyDescent="0.15">
      <c r="E2462"/>
      <c r="F2462"/>
      <c r="G2462"/>
      <c r="M2462" s="9"/>
      <c r="Q2462" s="10"/>
      <c r="R2462" s="11"/>
      <c r="S2462" s="10"/>
    </row>
    <row r="2463" spans="5:19" x14ac:dyDescent="0.15">
      <c r="E2463"/>
      <c r="F2463"/>
      <c r="G2463"/>
      <c r="M2463" s="9"/>
      <c r="Q2463" s="10"/>
      <c r="R2463" s="11"/>
      <c r="S2463" s="10"/>
    </row>
    <row r="2464" spans="5:19" x14ac:dyDescent="0.15">
      <c r="E2464"/>
      <c r="F2464"/>
      <c r="G2464"/>
      <c r="M2464" s="9"/>
      <c r="Q2464" s="10"/>
      <c r="R2464" s="11"/>
      <c r="S2464" s="10"/>
    </row>
    <row r="2465" spans="5:19" x14ac:dyDescent="0.15">
      <c r="E2465"/>
      <c r="F2465"/>
      <c r="G2465"/>
      <c r="M2465" s="9"/>
      <c r="Q2465" s="10"/>
      <c r="R2465" s="11"/>
      <c r="S2465" s="10"/>
    </row>
    <row r="2466" spans="5:19" x14ac:dyDescent="0.15">
      <c r="E2466"/>
      <c r="F2466"/>
      <c r="G2466"/>
      <c r="M2466" s="9"/>
      <c r="Q2466" s="10"/>
      <c r="R2466" s="11"/>
      <c r="S2466" s="10"/>
    </row>
    <row r="2467" spans="5:19" x14ac:dyDescent="0.15">
      <c r="E2467"/>
      <c r="F2467"/>
      <c r="G2467"/>
      <c r="M2467" s="9"/>
      <c r="Q2467" s="10"/>
      <c r="R2467" s="11"/>
      <c r="S2467" s="10"/>
    </row>
    <row r="2468" spans="5:19" x14ac:dyDescent="0.15">
      <c r="E2468"/>
      <c r="F2468"/>
      <c r="G2468"/>
      <c r="M2468" s="9"/>
      <c r="Q2468" s="10"/>
      <c r="R2468" s="11"/>
      <c r="S2468" s="10"/>
    </row>
    <row r="2469" spans="5:19" x14ac:dyDescent="0.15">
      <c r="E2469"/>
      <c r="F2469"/>
      <c r="G2469"/>
      <c r="M2469" s="9"/>
      <c r="Q2469" s="10"/>
      <c r="R2469" s="11"/>
      <c r="S2469" s="10"/>
    </row>
    <row r="2470" spans="5:19" x14ac:dyDescent="0.15">
      <c r="E2470"/>
      <c r="F2470"/>
      <c r="G2470"/>
      <c r="M2470" s="9"/>
      <c r="Q2470" s="10"/>
      <c r="R2470" s="11"/>
      <c r="S2470" s="10"/>
    </row>
    <row r="2471" spans="5:19" x14ac:dyDescent="0.15">
      <c r="E2471"/>
      <c r="F2471"/>
      <c r="G2471"/>
      <c r="M2471" s="9"/>
      <c r="Q2471" s="10"/>
      <c r="R2471" s="11"/>
      <c r="S2471" s="10"/>
    </row>
    <row r="2472" spans="5:19" x14ac:dyDescent="0.15">
      <c r="E2472"/>
      <c r="F2472"/>
      <c r="G2472"/>
      <c r="M2472" s="9"/>
      <c r="Q2472" s="10"/>
      <c r="R2472" s="11"/>
      <c r="S2472" s="10"/>
    </row>
    <row r="2473" spans="5:19" x14ac:dyDescent="0.15">
      <c r="E2473"/>
      <c r="F2473"/>
      <c r="G2473"/>
      <c r="M2473" s="9"/>
      <c r="Q2473" s="10"/>
      <c r="R2473" s="11"/>
      <c r="S2473" s="10"/>
    </row>
    <row r="2474" spans="5:19" x14ac:dyDescent="0.15">
      <c r="E2474"/>
      <c r="F2474"/>
      <c r="G2474"/>
      <c r="M2474" s="9"/>
      <c r="Q2474" s="10"/>
      <c r="R2474" s="11"/>
      <c r="S2474" s="10"/>
    </row>
    <row r="2475" spans="5:19" x14ac:dyDescent="0.15">
      <c r="E2475"/>
      <c r="F2475"/>
      <c r="G2475"/>
      <c r="M2475" s="9"/>
      <c r="Q2475" s="10"/>
      <c r="R2475" s="11"/>
      <c r="S2475" s="10"/>
    </row>
    <row r="2476" spans="5:19" x14ac:dyDescent="0.15">
      <c r="E2476"/>
      <c r="F2476"/>
      <c r="G2476"/>
      <c r="M2476" s="9"/>
      <c r="Q2476" s="10"/>
      <c r="R2476" s="11"/>
      <c r="S2476" s="10"/>
    </row>
    <row r="2477" spans="5:19" x14ac:dyDescent="0.15">
      <c r="E2477"/>
      <c r="F2477"/>
      <c r="G2477"/>
      <c r="M2477" s="9"/>
      <c r="Q2477" s="10"/>
      <c r="R2477" s="11"/>
      <c r="S2477" s="10"/>
    </row>
    <row r="2478" spans="5:19" x14ac:dyDescent="0.15">
      <c r="E2478"/>
      <c r="F2478"/>
      <c r="G2478"/>
      <c r="M2478" s="9"/>
      <c r="Q2478" s="10"/>
      <c r="R2478" s="11"/>
      <c r="S2478" s="10"/>
    </row>
    <row r="2479" spans="5:19" x14ac:dyDescent="0.15">
      <c r="E2479"/>
      <c r="F2479"/>
      <c r="G2479"/>
      <c r="M2479" s="9"/>
      <c r="Q2479" s="10"/>
      <c r="R2479" s="11"/>
      <c r="S2479" s="10"/>
    </row>
    <row r="2480" spans="5:19" x14ac:dyDescent="0.15">
      <c r="E2480"/>
      <c r="F2480"/>
      <c r="G2480"/>
      <c r="M2480" s="9"/>
      <c r="Q2480" s="10"/>
      <c r="R2480" s="11"/>
      <c r="S2480" s="10"/>
    </row>
    <row r="2481" spans="5:19" x14ac:dyDescent="0.15">
      <c r="E2481"/>
      <c r="F2481"/>
      <c r="G2481"/>
      <c r="M2481" s="9"/>
      <c r="Q2481" s="10"/>
      <c r="R2481" s="11"/>
      <c r="S2481" s="10"/>
    </row>
    <row r="2482" spans="5:19" x14ac:dyDescent="0.15">
      <c r="E2482"/>
      <c r="F2482"/>
      <c r="G2482"/>
      <c r="M2482" s="9"/>
      <c r="Q2482" s="10"/>
      <c r="R2482" s="11"/>
      <c r="S2482" s="10"/>
    </row>
    <row r="2483" spans="5:19" x14ac:dyDescent="0.15">
      <c r="E2483"/>
      <c r="F2483"/>
      <c r="G2483"/>
      <c r="M2483" s="9"/>
      <c r="Q2483" s="10"/>
      <c r="R2483" s="11"/>
      <c r="S2483" s="10"/>
    </row>
    <row r="2484" spans="5:19" x14ac:dyDescent="0.15">
      <c r="E2484"/>
      <c r="F2484"/>
      <c r="G2484"/>
      <c r="M2484" s="9"/>
      <c r="Q2484" s="10"/>
      <c r="R2484" s="11"/>
      <c r="S2484" s="10"/>
    </row>
    <row r="2485" spans="5:19" x14ac:dyDescent="0.15">
      <c r="E2485"/>
      <c r="F2485"/>
      <c r="G2485"/>
      <c r="M2485" s="9"/>
      <c r="Q2485" s="10"/>
      <c r="R2485" s="11"/>
      <c r="S2485" s="10"/>
    </row>
    <row r="2486" spans="5:19" x14ac:dyDescent="0.15">
      <c r="E2486"/>
      <c r="F2486"/>
      <c r="G2486"/>
      <c r="M2486" s="9"/>
      <c r="Q2486" s="10"/>
      <c r="R2486" s="11"/>
      <c r="S2486" s="10"/>
    </row>
    <row r="2487" spans="5:19" x14ac:dyDescent="0.15">
      <c r="E2487"/>
      <c r="F2487"/>
      <c r="G2487"/>
      <c r="M2487" s="9"/>
      <c r="Q2487" s="10"/>
      <c r="R2487" s="11"/>
      <c r="S2487" s="10"/>
    </row>
    <row r="2488" spans="5:19" x14ac:dyDescent="0.15">
      <c r="E2488"/>
      <c r="F2488"/>
      <c r="G2488"/>
      <c r="M2488" s="9"/>
      <c r="Q2488" s="10"/>
      <c r="R2488" s="11"/>
      <c r="S2488" s="10"/>
    </row>
    <row r="2489" spans="5:19" x14ac:dyDescent="0.15">
      <c r="E2489"/>
      <c r="F2489"/>
      <c r="G2489"/>
      <c r="M2489" s="9"/>
      <c r="Q2489" s="10"/>
      <c r="R2489" s="11"/>
      <c r="S2489" s="10"/>
    </row>
    <row r="2490" spans="5:19" x14ac:dyDescent="0.15">
      <c r="E2490"/>
      <c r="F2490"/>
      <c r="G2490"/>
      <c r="M2490" s="9"/>
      <c r="Q2490" s="10"/>
      <c r="R2490" s="11"/>
      <c r="S2490" s="10"/>
    </row>
    <row r="2491" spans="5:19" x14ac:dyDescent="0.15">
      <c r="E2491"/>
      <c r="F2491"/>
      <c r="G2491"/>
      <c r="M2491" s="9"/>
      <c r="Q2491" s="10"/>
      <c r="R2491" s="11"/>
      <c r="S2491" s="10"/>
    </row>
    <row r="2492" spans="5:19" x14ac:dyDescent="0.15">
      <c r="E2492"/>
      <c r="F2492"/>
      <c r="G2492"/>
      <c r="M2492" s="9"/>
      <c r="Q2492" s="10"/>
      <c r="R2492" s="11"/>
      <c r="S2492" s="10"/>
    </row>
    <row r="2493" spans="5:19" x14ac:dyDescent="0.15">
      <c r="E2493"/>
      <c r="F2493"/>
      <c r="G2493"/>
      <c r="M2493" s="9"/>
      <c r="Q2493" s="10"/>
      <c r="R2493" s="11"/>
      <c r="S2493" s="10"/>
    </row>
    <row r="2494" spans="5:19" x14ac:dyDescent="0.15">
      <c r="E2494"/>
      <c r="F2494"/>
      <c r="G2494"/>
      <c r="M2494" s="9"/>
      <c r="Q2494" s="10"/>
      <c r="R2494" s="11"/>
      <c r="S2494" s="10"/>
    </row>
    <row r="2495" spans="5:19" x14ac:dyDescent="0.15">
      <c r="E2495"/>
      <c r="F2495"/>
      <c r="G2495"/>
      <c r="M2495" s="9"/>
      <c r="Q2495" s="10"/>
      <c r="R2495" s="11"/>
      <c r="S2495" s="10"/>
    </row>
    <row r="2496" spans="5:19" x14ac:dyDescent="0.15">
      <c r="E2496"/>
      <c r="F2496"/>
      <c r="G2496"/>
      <c r="M2496" s="9"/>
      <c r="Q2496" s="10"/>
      <c r="R2496" s="11"/>
      <c r="S2496" s="10"/>
    </row>
    <row r="2497" spans="5:19" x14ac:dyDescent="0.15">
      <c r="E2497"/>
      <c r="F2497"/>
      <c r="G2497"/>
      <c r="M2497" s="9"/>
      <c r="Q2497" s="10"/>
      <c r="R2497" s="11"/>
      <c r="S2497" s="10"/>
    </row>
    <row r="2498" spans="5:19" x14ac:dyDescent="0.15">
      <c r="E2498"/>
      <c r="F2498"/>
      <c r="G2498"/>
      <c r="M2498" s="9"/>
      <c r="Q2498" s="10"/>
      <c r="R2498" s="11"/>
      <c r="S2498" s="10"/>
    </row>
    <row r="2499" spans="5:19" x14ac:dyDescent="0.15">
      <c r="E2499"/>
      <c r="F2499"/>
      <c r="G2499"/>
      <c r="M2499" s="9"/>
      <c r="Q2499" s="10"/>
      <c r="R2499" s="11"/>
      <c r="S2499" s="10"/>
    </row>
    <row r="2500" spans="5:19" x14ac:dyDescent="0.15">
      <c r="E2500"/>
      <c r="F2500"/>
      <c r="G2500"/>
      <c r="M2500" s="9"/>
      <c r="Q2500" s="10"/>
      <c r="R2500" s="11"/>
      <c r="S2500" s="10"/>
    </row>
    <row r="2501" spans="5:19" x14ac:dyDescent="0.15">
      <c r="E2501"/>
      <c r="F2501"/>
      <c r="G2501"/>
      <c r="M2501" s="9"/>
      <c r="Q2501" s="10"/>
      <c r="R2501" s="11"/>
      <c r="S2501" s="10"/>
    </row>
    <row r="2502" spans="5:19" x14ac:dyDescent="0.15">
      <c r="E2502"/>
      <c r="F2502"/>
      <c r="G2502"/>
      <c r="M2502" s="9"/>
      <c r="Q2502" s="10"/>
      <c r="R2502" s="11"/>
      <c r="S2502" s="10"/>
    </row>
    <row r="2503" spans="5:19" x14ac:dyDescent="0.15">
      <c r="E2503"/>
      <c r="F2503"/>
      <c r="G2503"/>
      <c r="M2503" s="9"/>
      <c r="Q2503" s="10"/>
      <c r="R2503" s="11"/>
      <c r="S2503" s="10"/>
    </row>
    <row r="2504" spans="5:19" x14ac:dyDescent="0.15">
      <c r="E2504"/>
      <c r="F2504"/>
      <c r="G2504"/>
      <c r="M2504" s="9"/>
      <c r="Q2504" s="10"/>
      <c r="R2504" s="11"/>
      <c r="S2504" s="10"/>
    </row>
    <row r="2505" spans="5:19" x14ac:dyDescent="0.15">
      <c r="E2505"/>
      <c r="F2505"/>
      <c r="G2505"/>
      <c r="M2505" s="9"/>
      <c r="Q2505" s="10"/>
      <c r="R2505" s="11"/>
      <c r="S2505" s="10"/>
    </row>
    <row r="2506" spans="5:19" x14ac:dyDescent="0.15">
      <c r="E2506"/>
      <c r="F2506"/>
      <c r="G2506"/>
      <c r="M2506" s="9"/>
      <c r="Q2506" s="10"/>
      <c r="R2506" s="11"/>
      <c r="S2506" s="10"/>
    </row>
    <row r="2507" spans="5:19" x14ac:dyDescent="0.15">
      <c r="E2507"/>
      <c r="F2507"/>
      <c r="G2507"/>
      <c r="M2507" s="9"/>
      <c r="Q2507" s="10"/>
      <c r="R2507" s="11"/>
      <c r="S2507" s="10"/>
    </row>
    <row r="2508" spans="5:19" x14ac:dyDescent="0.15">
      <c r="E2508"/>
      <c r="F2508"/>
      <c r="G2508"/>
      <c r="M2508" s="9"/>
      <c r="Q2508" s="10"/>
      <c r="R2508" s="11"/>
      <c r="S2508" s="10"/>
    </row>
    <row r="2509" spans="5:19" x14ac:dyDescent="0.15">
      <c r="E2509"/>
      <c r="F2509"/>
      <c r="G2509"/>
      <c r="M2509" s="9"/>
      <c r="Q2509" s="10"/>
      <c r="R2509" s="11"/>
      <c r="S2509" s="10"/>
    </row>
    <row r="2510" spans="5:19" x14ac:dyDescent="0.15">
      <c r="E2510"/>
      <c r="F2510"/>
      <c r="G2510"/>
      <c r="M2510" s="9"/>
      <c r="Q2510" s="10"/>
      <c r="R2510" s="11"/>
      <c r="S2510" s="10"/>
    </row>
    <row r="2511" spans="5:19" x14ac:dyDescent="0.15">
      <c r="E2511"/>
      <c r="F2511"/>
      <c r="G2511"/>
      <c r="M2511" s="9"/>
      <c r="Q2511" s="10"/>
      <c r="R2511" s="11"/>
      <c r="S2511" s="10"/>
    </row>
    <row r="2512" spans="5:19" x14ac:dyDescent="0.15">
      <c r="E2512"/>
      <c r="F2512"/>
      <c r="G2512"/>
      <c r="M2512" s="9"/>
      <c r="Q2512" s="10"/>
      <c r="R2512" s="11"/>
      <c r="S2512" s="10"/>
    </row>
    <row r="2513" spans="5:19" x14ac:dyDescent="0.15">
      <c r="E2513"/>
      <c r="F2513"/>
      <c r="G2513"/>
      <c r="M2513" s="9"/>
      <c r="Q2513" s="10"/>
      <c r="R2513" s="11"/>
      <c r="S2513" s="10"/>
    </row>
    <row r="2514" spans="5:19" x14ac:dyDescent="0.15">
      <c r="E2514"/>
      <c r="F2514"/>
      <c r="G2514"/>
      <c r="M2514" s="9"/>
      <c r="Q2514" s="10"/>
      <c r="R2514" s="11"/>
      <c r="S2514" s="10"/>
    </row>
    <row r="2515" spans="5:19" x14ac:dyDescent="0.15">
      <c r="E2515"/>
      <c r="F2515"/>
      <c r="G2515"/>
      <c r="M2515" s="9"/>
      <c r="Q2515" s="10"/>
      <c r="R2515" s="11"/>
      <c r="S2515" s="10"/>
    </row>
    <row r="2516" spans="5:19" x14ac:dyDescent="0.15">
      <c r="E2516"/>
      <c r="F2516"/>
      <c r="G2516"/>
      <c r="M2516" s="9"/>
      <c r="Q2516" s="10"/>
      <c r="R2516" s="11"/>
      <c r="S2516" s="10"/>
    </row>
    <row r="2517" spans="5:19" x14ac:dyDescent="0.15">
      <c r="E2517"/>
      <c r="F2517"/>
      <c r="G2517"/>
      <c r="M2517" s="9"/>
      <c r="Q2517" s="10"/>
      <c r="R2517" s="11"/>
      <c r="S2517" s="10"/>
    </row>
    <row r="2518" spans="5:19" x14ac:dyDescent="0.15">
      <c r="E2518"/>
      <c r="F2518"/>
      <c r="G2518"/>
      <c r="M2518" s="9"/>
      <c r="Q2518" s="10"/>
      <c r="R2518" s="11"/>
      <c r="S2518" s="10"/>
    </row>
    <row r="2519" spans="5:19" x14ac:dyDescent="0.15">
      <c r="E2519"/>
      <c r="F2519"/>
      <c r="G2519"/>
      <c r="M2519" s="9"/>
      <c r="Q2519" s="10"/>
      <c r="R2519" s="11"/>
      <c r="S2519" s="10"/>
    </row>
    <row r="2520" spans="5:19" x14ac:dyDescent="0.15">
      <c r="E2520"/>
      <c r="F2520"/>
      <c r="G2520"/>
      <c r="M2520" s="9"/>
      <c r="Q2520" s="10"/>
      <c r="R2520" s="11"/>
      <c r="S2520" s="10"/>
    </row>
    <row r="2521" spans="5:19" x14ac:dyDescent="0.15">
      <c r="E2521"/>
      <c r="F2521"/>
      <c r="G2521"/>
      <c r="M2521" s="9"/>
      <c r="Q2521" s="10"/>
      <c r="R2521" s="11"/>
      <c r="S2521" s="10"/>
    </row>
    <row r="2522" spans="5:19" x14ac:dyDescent="0.15">
      <c r="E2522"/>
      <c r="F2522"/>
      <c r="G2522"/>
      <c r="M2522" s="9"/>
      <c r="Q2522" s="10"/>
      <c r="R2522" s="11"/>
      <c r="S2522" s="10"/>
    </row>
    <row r="2523" spans="5:19" x14ac:dyDescent="0.15">
      <c r="E2523"/>
      <c r="F2523"/>
      <c r="G2523"/>
      <c r="M2523" s="9"/>
      <c r="Q2523" s="10"/>
      <c r="R2523" s="11"/>
      <c r="S2523" s="10"/>
    </row>
    <row r="2524" spans="5:19" x14ac:dyDescent="0.15">
      <c r="E2524"/>
      <c r="F2524"/>
      <c r="G2524"/>
      <c r="M2524" s="9"/>
      <c r="Q2524" s="10"/>
      <c r="R2524" s="11"/>
      <c r="S2524" s="10"/>
    </row>
    <row r="2525" spans="5:19" x14ac:dyDescent="0.15">
      <c r="E2525"/>
      <c r="F2525"/>
      <c r="G2525"/>
      <c r="M2525" s="9"/>
      <c r="Q2525" s="10"/>
      <c r="R2525" s="11"/>
      <c r="S2525" s="10"/>
    </row>
    <row r="2526" spans="5:19" x14ac:dyDescent="0.15">
      <c r="E2526"/>
      <c r="F2526"/>
      <c r="G2526"/>
      <c r="M2526" s="9"/>
      <c r="Q2526" s="10"/>
      <c r="R2526" s="11"/>
      <c r="S2526" s="10"/>
    </row>
    <row r="2527" spans="5:19" x14ac:dyDescent="0.15">
      <c r="E2527"/>
      <c r="F2527"/>
      <c r="G2527"/>
      <c r="M2527" s="9"/>
      <c r="Q2527" s="10"/>
      <c r="R2527" s="11"/>
      <c r="S2527" s="10"/>
    </row>
    <row r="2528" spans="5:19" x14ac:dyDescent="0.15">
      <c r="E2528"/>
      <c r="F2528"/>
      <c r="G2528"/>
      <c r="M2528" s="9"/>
      <c r="Q2528" s="10"/>
      <c r="R2528" s="11"/>
      <c r="S2528" s="10"/>
    </row>
    <row r="2529" spans="5:19" x14ac:dyDescent="0.15">
      <c r="E2529"/>
      <c r="F2529"/>
      <c r="G2529"/>
      <c r="M2529" s="9"/>
      <c r="Q2529" s="10"/>
      <c r="R2529" s="11"/>
      <c r="S2529" s="10"/>
    </row>
    <row r="2530" spans="5:19" x14ac:dyDescent="0.15">
      <c r="E2530"/>
      <c r="F2530"/>
      <c r="G2530"/>
      <c r="M2530" s="9"/>
      <c r="Q2530" s="10"/>
      <c r="R2530" s="11"/>
      <c r="S2530" s="10"/>
    </row>
    <row r="2531" spans="5:19" x14ac:dyDescent="0.15">
      <c r="E2531"/>
      <c r="F2531"/>
      <c r="G2531"/>
      <c r="M2531" s="9"/>
      <c r="Q2531" s="10"/>
      <c r="R2531" s="11"/>
      <c r="S2531" s="10"/>
    </row>
    <row r="2532" spans="5:19" x14ac:dyDescent="0.15">
      <c r="E2532"/>
      <c r="F2532"/>
      <c r="G2532"/>
      <c r="M2532" s="9"/>
      <c r="Q2532" s="10"/>
      <c r="R2532" s="11"/>
      <c r="S2532" s="10"/>
    </row>
    <row r="2533" spans="5:19" x14ac:dyDescent="0.15">
      <c r="E2533"/>
      <c r="F2533"/>
      <c r="G2533"/>
      <c r="M2533" s="9"/>
      <c r="Q2533" s="10"/>
      <c r="R2533" s="11"/>
      <c r="S2533" s="10"/>
    </row>
    <row r="2534" spans="5:19" x14ac:dyDescent="0.15">
      <c r="E2534"/>
      <c r="F2534"/>
      <c r="G2534"/>
      <c r="M2534" s="9"/>
      <c r="Q2534" s="10"/>
      <c r="R2534" s="11"/>
      <c r="S2534" s="10"/>
    </row>
    <row r="2535" spans="5:19" x14ac:dyDescent="0.15">
      <c r="E2535"/>
      <c r="F2535"/>
      <c r="G2535"/>
      <c r="M2535" s="9"/>
      <c r="Q2535" s="10"/>
      <c r="R2535" s="11"/>
      <c r="S2535" s="10"/>
    </row>
    <row r="2536" spans="5:19" x14ac:dyDescent="0.15">
      <c r="E2536"/>
      <c r="F2536"/>
      <c r="G2536"/>
      <c r="M2536" s="9"/>
      <c r="Q2536" s="10"/>
      <c r="R2536" s="11"/>
      <c r="S2536" s="10"/>
    </row>
    <row r="2537" spans="5:19" x14ac:dyDescent="0.15">
      <c r="E2537"/>
      <c r="F2537"/>
      <c r="G2537"/>
      <c r="M2537" s="9"/>
      <c r="Q2537" s="10"/>
      <c r="R2537" s="11"/>
      <c r="S2537" s="10"/>
    </row>
    <row r="2538" spans="5:19" x14ac:dyDescent="0.15">
      <c r="E2538"/>
      <c r="F2538"/>
      <c r="G2538"/>
      <c r="M2538" s="9"/>
      <c r="Q2538" s="10"/>
      <c r="R2538" s="11"/>
      <c r="S2538" s="10"/>
    </row>
    <row r="2539" spans="5:19" x14ac:dyDescent="0.15">
      <c r="E2539"/>
      <c r="F2539"/>
      <c r="G2539"/>
      <c r="M2539" s="9"/>
      <c r="Q2539" s="10"/>
      <c r="R2539" s="11"/>
      <c r="S2539" s="10"/>
    </row>
    <row r="2540" spans="5:19" x14ac:dyDescent="0.15">
      <c r="E2540"/>
      <c r="F2540"/>
      <c r="G2540"/>
      <c r="M2540" s="9"/>
      <c r="Q2540" s="10"/>
      <c r="R2540" s="11"/>
      <c r="S2540" s="10"/>
    </row>
    <row r="2541" spans="5:19" x14ac:dyDescent="0.15">
      <c r="E2541"/>
      <c r="F2541"/>
      <c r="G2541"/>
      <c r="M2541" s="9"/>
      <c r="Q2541" s="10"/>
      <c r="R2541" s="11"/>
      <c r="S2541" s="10"/>
    </row>
    <row r="2542" spans="5:19" x14ac:dyDescent="0.15">
      <c r="E2542"/>
      <c r="F2542"/>
      <c r="G2542"/>
      <c r="M2542" s="9"/>
      <c r="Q2542" s="10"/>
      <c r="R2542" s="11"/>
      <c r="S2542" s="10"/>
    </row>
    <row r="2543" spans="5:19" x14ac:dyDescent="0.15">
      <c r="E2543"/>
      <c r="F2543"/>
      <c r="G2543"/>
      <c r="M2543" s="9"/>
      <c r="Q2543" s="10"/>
      <c r="R2543" s="11"/>
      <c r="S2543" s="10"/>
    </row>
    <row r="2544" spans="5:19" x14ac:dyDescent="0.15">
      <c r="E2544"/>
      <c r="F2544"/>
      <c r="G2544"/>
      <c r="M2544" s="9"/>
      <c r="Q2544" s="10"/>
      <c r="R2544" s="11"/>
      <c r="S2544" s="10"/>
    </row>
    <row r="2545" spans="5:19" x14ac:dyDescent="0.15">
      <c r="E2545"/>
      <c r="F2545"/>
      <c r="G2545"/>
      <c r="M2545" s="9"/>
      <c r="Q2545" s="10"/>
      <c r="R2545" s="11"/>
      <c r="S2545" s="10"/>
    </row>
    <row r="2546" spans="5:19" x14ac:dyDescent="0.15">
      <c r="E2546"/>
      <c r="F2546"/>
      <c r="G2546"/>
      <c r="M2546" s="9"/>
      <c r="Q2546" s="10"/>
      <c r="R2546" s="11"/>
      <c r="S2546" s="10"/>
    </row>
    <row r="2547" spans="5:19" x14ac:dyDescent="0.15">
      <c r="E2547"/>
      <c r="F2547"/>
      <c r="G2547"/>
      <c r="M2547" s="9"/>
      <c r="Q2547" s="10"/>
      <c r="R2547" s="11"/>
      <c r="S2547" s="10"/>
    </row>
    <row r="2548" spans="5:19" x14ac:dyDescent="0.15">
      <c r="E2548"/>
      <c r="F2548"/>
      <c r="G2548"/>
      <c r="M2548" s="9"/>
      <c r="Q2548" s="10"/>
      <c r="R2548" s="11"/>
      <c r="S2548" s="10"/>
    </row>
    <row r="2549" spans="5:19" x14ac:dyDescent="0.15">
      <c r="E2549"/>
      <c r="F2549"/>
      <c r="G2549"/>
      <c r="M2549" s="9"/>
      <c r="Q2549" s="10"/>
      <c r="R2549" s="11"/>
      <c r="S2549" s="10"/>
    </row>
    <row r="2550" spans="5:19" x14ac:dyDescent="0.15">
      <c r="E2550"/>
      <c r="F2550"/>
      <c r="G2550"/>
      <c r="M2550" s="9"/>
      <c r="Q2550" s="10"/>
      <c r="R2550" s="11"/>
      <c r="S2550" s="10"/>
    </row>
    <row r="2551" spans="5:19" x14ac:dyDescent="0.15">
      <c r="E2551"/>
      <c r="F2551"/>
      <c r="G2551"/>
      <c r="M2551" s="9"/>
      <c r="Q2551" s="10"/>
      <c r="R2551" s="11"/>
      <c r="S2551" s="10"/>
    </row>
    <row r="2552" spans="5:19" x14ac:dyDescent="0.15">
      <c r="E2552"/>
      <c r="F2552"/>
      <c r="G2552"/>
      <c r="M2552" s="9"/>
      <c r="Q2552" s="10"/>
      <c r="R2552" s="11"/>
      <c r="S2552" s="10"/>
    </row>
    <row r="2553" spans="5:19" x14ac:dyDescent="0.15">
      <c r="E2553"/>
      <c r="F2553"/>
      <c r="G2553"/>
      <c r="M2553" s="9"/>
      <c r="Q2553" s="10"/>
      <c r="R2553" s="11"/>
      <c r="S2553" s="10"/>
    </row>
    <row r="2554" spans="5:19" x14ac:dyDescent="0.15">
      <c r="E2554"/>
      <c r="F2554"/>
      <c r="G2554"/>
      <c r="M2554" s="9"/>
      <c r="Q2554" s="10"/>
      <c r="R2554" s="11"/>
      <c r="S2554" s="10"/>
    </row>
    <row r="2555" spans="5:19" x14ac:dyDescent="0.15">
      <c r="E2555"/>
      <c r="F2555"/>
      <c r="G2555"/>
      <c r="M2555" s="9"/>
      <c r="Q2555" s="10"/>
      <c r="R2555" s="11"/>
      <c r="S2555" s="10"/>
    </row>
    <row r="2556" spans="5:19" x14ac:dyDescent="0.15">
      <c r="E2556"/>
      <c r="F2556"/>
      <c r="G2556"/>
      <c r="M2556" s="9"/>
      <c r="Q2556" s="10"/>
      <c r="R2556" s="11"/>
      <c r="S2556" s="10"/>
    </row>
    <row r="2557" spans="5:19" x14ac:dyDescent="0.15">
      <c r="E2557"/>
      <c r="F2557"/>
      <c r="G2557"/>
      <c r="M2557" s="9"/>
      <c r="Q2557" s="10"/>
      <c r="R2557" s="11"/>
      <c r="S2557" s="10"/>
    </row>
    <row r="2558" spans="5:19" x14ac:dyDescent="0.15">
      <c r="E2558"/>
      <c r="F2558"/>
      <c r="G2558"/>
      <c r="M2558" s="9"/>
      <c r="Q2558" s="10"/>
      <c r="R2558" s="11"/>
      <c r="S2558" s="10"/>
    </row>
    <row r="2559" spans="5:19" x14ac:dyDescent="0.15">
      <c r="E2559"/>
      <c r="F2559"/>
      <c r="G2559"/>
      <c r="M2559" s="9"/>
      <c r="Q2559" s="10"/>
      <c r="R2559" s="11"/>
      <c r="S2559" s="10"/>
    </row>
    <row r="2560" spans="5:19" x14ac:dyDescent="0.15">
      <c r="E2560"/>
      <c r="F2560"/>
      <c r="G2560"/>
      <c r="M2560" s="9"/>
      <c r="Q2560" s="10"/>
      <c r="R2560" s="11"/>
      <c r="S2560" s="10"/>
    </row>
    <row r="2561" spans="5:19" x14ac:dyDescent="0.15">
      <c r="E2561"/>
      <c r="F2561"/>
      <c r="G2561"/>
      <c r="M2561" s="9"/>
      <c r="Q2561" s="10"/>
      <c r="R2561" s="11"/>
      <c r="S2561" s="10"/>
    </row>
    <row r="2562" spans="5:19" x14ac:dyDescent="0.15">
      <c r="E2562"/>
      <c r="F2562"/>
      <c r="G2562"/>
      <c r="M2562" s="9"/>
      <c r="Q2562" s="10"/>
      <c r="R2562" s="11"/>
      <c r="S2562" s="10"/>
    </row>
    <row r="2563" spans="5:19" x14ac:dyDescent="0.15">
      <c r="E2563"/>
      <c r="F2563"/>
      <c r="G2563"/>
      <c r="M2563" s="9"/>
      <c r="Q2563" s="10"/>
      <c r="R2563" s="11"/>
      <c r="S2563" s="10"/>
    </row>
    <row r="2564" spans="5:19" x14ac:dyDescent="0.15">
      <c r="E2564"/>
      <c r="F2564"/>
      <c r="G2564"/>
      <c r="M2564" s="9"/>
      <c r="Q2564" s="10"/>
      <c r="R2564" s="11"/>
      <c r="S2564" s="10"/>
    </row>
    <row r="2565" spans="5:19" x14ac:dyDescent="0.15">
      <c r="E2565"/>
      <c r="F2565"/>
      <c r="G2565"/>
      <c r="M2565" s="9"/>
      <c r="Q2565" s="10"/>
      <c r="R2565" s="11"/>
      <c r="S2565" s="10"/>
    </row>
    <row r="2566" spans="5:19" x14ac:dyDescent="0.15">
      <c r="E2566"/>
      <c r="F2566"/>
      <c r="G2566"/>
      <c r="M2566" s="9"/>
      <c r="Q2566" s="10"/>
      <c r="R2566" s="11"/>
      <c r="S2566" s="10"/>
    </row>
    <row r="2567" spans="5:19" x14ac:dyDescent="0.15">
      <c r="E2567"/>
      <c r="F2567"/>
      <c r="G2567"/>
      <c r="M2567" s="9"/>
      <c r="Q2567" s="10"/>
      <c r="R2567" s="11"/>
      <c r="S2567" s="10"/>
    </row>
    <row r="2568" spans="5:19" x14ac:dyDescent="0.15">
      <c r="E2568"/>
      <c r="F2568"/>
      <c r="G2568"/>
      <c r="M2568" s="9"/>
      <c r="Q2568" s="10"/>
      <c r="R2568" s="11"/>
      <c r="S2568" s="10"/>
    </row>
    <row r="2569" spans="5:19" x14ac:dyDescent="0.15">
      <c r="E2569"/>
      <c r="F2569"/>
      <c r="G2569"/>
      <c r="M2569" s="9"/>
      <c r="Q2569" s="10"/>
      <c r="R2569" s="11"/>
      <c r="S2569" s="10"/>
    </row>
    <row r="2570" spans="5:19" x14ac:dyDescent="0.15">
      <c r="E2570"/>
      <c r="F2570"/>
      <c r="G2570"/>
      <c r="M2570" s="9"/>
      <c r="Q2570" s="10"/>
      <c r="R2570" s="11"/>
      <c r="S2570" s="10"/>
    </row>
    <row r="2571" spans="5:19" x14ac:dyDescent="0.15">
      <c r="E2571"/>
      <c r="F2571"/>
      <c r="G2571"/>
      <c r="M2571" s="9"/>
      <c r="Q2571" s="10"/>
      <c r="R2571" s="11"/>
      <c r="S2571" s="10"/>
    </row>
    <row r="2572" spans="5:19" x14ac:dyDescent="0.15">
      <c r="E2572"/>
      <c r="F2572"/>
      <c r="G2572"/>
      <c r="M2572" s="9"/>
      <c r="Q2572" s="10"/>
      <c r="R2572" s="11"/>
      <c r="S2572" s="10"/>
    </row>
    <row r="2573" spans="5:19" x14ac:dyDescent="0.15">
      <c r="E2573"/>
      <c r="F2573"/>
      <c r="G2573"/>
      <c r="M2573" s="9"/>
      <c r="Q2573" s="10"/>
      <c r="R2573" s="11"/>
      <c r="S2573" s="10"/>
    </row>
    <row r="2574" spans="5:19" x14ac:dyDescent="0.15">
      <c r="E2574"/>
      <c r="F2574"/>
      <c r="G2574"/>
      <c r="M2574" s="9"/>
      <c r="Q2574" s="10"/>
      <c r="R2574" s="11"/>
      <c r="S2574" s="10"/>
    </row>
    <row r="2575" spans="5:19" x14ac:dyDescent="0.15">
      <c r="E2575"/>
      <c r="F2575"/>
      <c r="G2575"/>
      <c r="M2575" s="9"/>
      <c r="Q2575" s="10"/>
      <c r="R2575" s="11"/>
      <c r="S2575" s="10"/>
    </row>
    <row r="2576" spans="5:19" x14ac:dyDescent="0.15">
      <c r="E2576"/>
      <c r="F2576"/>
      <c r="G2576"/>
      <c r="M2576" s="9"/>
      <c r="Q2576" s="10"/>
      <c r="R2576" s="11"/>
      <c r="S2576" s="10"/>
    </row>
    <row r="2577" spans="5:19" x14ac:dyDescent="0.15">
      <c r="E2577"/>
      <c r="F2577"/>
      <c r="G2577"/>
      <c r="M2577" s="9"/>
      <c r="Q2577" s="10"/>
      <c r="R2577" s="11"/>
      <c r="S2577" s="10"/>
    </row>
    <row r="2578" spans="5:19" x14ac:dyDescent="0.15">
      <c r="E2578"/>
      <c r="F2578"/>
      <c r="G2578"/>
      <c r="M2578" s="9"/>
      <c r="Q2578" s="10"/>
      <c r="R2578" s="11"/>
      <c r="S2578" s="10"/>
    </row>
    <row r="2579" spans="5:19" x14ac:dyDescent="0.15">
      <c r="E2579"/>
      <c r="F2579"/>
      <c r="G2579"/>
      <c r="M2579" s="9"/>
      <c r="Q2579" s="10"/>
      <c r="R2579" s="11"/>
      <c r="S2579" s="10"/>
    </row>
    <row r="2580" spans="5:19" x14ac:dyDescent="0.15">
      <c r="E2580"/>
      <c r="F2580"/>
      <c r="G2580"/>
      <c r="M2580" s="9"/>
      <c r="Q2580" s="10"/>
      <c r="R2580" s="11"/>
      <c r="S2580" s="10"/>
    </row>
    <row r="2581" spans="5:19" x14ac:dyDescent="0.15">
      <c r="E2581"/>
      <c r="F2581"/>
      <c r="G2581"/>
      <c r="M2581" s="9"/>
      <c r="Q2581" s="10"/>
      <c r="R2581" s="11"/>
      <c r="S2581" s="10"/>
    </row>
    <row r="2582" spans="5:19" x14ac:dyDescent="0.15">
      <c r="E2582"/>
      <c r="F2582"/>
      <c r="G2582"/>
      <c r="M2582" s="9"/>
      <c r="Q2582" s="10"/>
      <c r="R2582" s="11"/>
      <c r="S2582" s="10"/>
    </row>
    <row r="2583" spans="5:19" x14ac:dyDescent="0.15">
      <c r="E2583"/>
      <c r="F2583"/>
      <c r="G2583"/>
      <c r="M2583" s="9"/>
      <c r="Q2583" s="10"/>
      <c r="R2583" s="11"/>
      <c r="S2583" s="10"/>
    </row>
    <row r="2584" spans="5:19" x14ac:dyDescent="0.15">
      <c r="E2584"/>
      <c r="F2584"/>
      <c r="G2584"/>
      <c r="M2584" s="9"/>
      <c r="Q2584" s="10"/>
      <c r="R2584" s="11"/>
      <c r="S2584" s="10"/>
    </row>
    <row r="2585" spans="5:19" x14ac:dyDescent="0.15">
      <c r="E2585"/>
      <c r="F2585"/>
      <c r="G2585"/>
      <c r="M2585" s="9"/>
      <c r="Q2585" s="10"/>
      <c r="R2585" s="11"/>
      <c r="S2585" s="10"/>
    </row>
    <row r="2586" spans="5:19" x14ac:dyDescent="0.15">
      <c r="E2586"/>
      <c r="F2586"/>
      <c r="G2586"/>
      <c r="M2586" s="9"/>
      <c r="Q2586" s="10"/>
      <c r="R2586" s="11"/>
      <c r="S2586" s="10"/>
    </row>
    <row r="2587" spans="5:19" x14ac:dyDescent="0.15">
      <c r="E2587"/>
      <c r="F2587"/>
      <c r="G2587"/>
      <c r="M2587" s="9"/>
      <c r="Q2587" s="10"/>
      <c r="R2587" s="11"/>
      <c r="S2587" s="10"/>
    </row>
    <row r="2588" spans="5:19" x14ac:dyDescent="0.15">
      <c r="E2588"/>
      <c r="F2588"/>
      <c r="G2588"/>
      <c r="M2588" s="9"/>
      <c r="Q2588" s="10"/>
      <c r="R2588" s="11"/>
      <c r="S2588" s="10"/>
    </row>
    <row r="2589" spans="5:19" x14ac:dyDescent="0.15">
      <c r="E2589"/>
      <c r="F2589"/>
      <c r="G2589"/>
      <c r="M2589" s="9"/>
      <c r="Q2589" s="10"/>
      <c r="R2589" s="11"/>
      <c r="S2589" s="10"/>
    </row>
    <row r="2590" spans="5:19" x14ac:dyDescent="0.15">
      <c r="E2590"/>
      <c r="F2590"/>
      <c r="G2590"/>
      <c r="M2590" s="9"/>
      <c r="Q2590" s="10"/>
      <c r="R2590" s="11"/>
      <c r="S2590" s="10"/>
    </row>
    <row r="2591" spans="5:19" x14ac:dyDescent="0.15">
      <c r="E2591"/>
      <c r="F2591"/>
      <c r="G2591"/>
      <c r="M2591" s="9"/>
      <c r="Q2591" s="10"/>
      <c r="R2591" s="11"/>
      <c r="S2591" s="10"/>
    </row>
    <row r="2592" spans="5:19" x14ac:dyDescent="0.15">
      <c r="E2592"/>
      <c r="F2592"/>
      <c r="G2592"/>
      <c r="M2592" s="9"/>
      <c r="Q2592" s="10"/>
      <c r="R2592" s="11"/>
      <c r="S2592" s="10"/>
    </row>
    <row r="2593" spans="5:19" x14ac:dyDescent="0.15">
      <c r="E2593"/>
      <c r="F2593"/>
      <c r="G2593"/>
      <c r="M2593" s="9"/>
      <c r="Q2593" s="10"/>
      <c r="R2593" s="11"/>
      <c r="S2593" s="10"/>
    </row>
    <row r="2594" spans="5:19" x14ac:dyDescent="0.15">
      <c r="E2594"/>
      <c r="F2594"/>
      <c r="G2594"/>
      <c r="M2594" s="9"/>
      <c r="Q2594" s="10"/>
      <c r="R2594" s="11"/>
      <c r="S2594" s="10"/>
    </row>
    <row r="2595" spans="5:19" x14ac:dyDescent="0.15">
      <c r="E2595"/>
      <c r="F2595"/>
      <c r="G2595"/>
      <c r="M2595" s="9"/>
      <c r="Q2595" s="10"/>
      <c r="R2595" s="11"/>
      <c r="S2595" s="10"/>
    </row>
    <row r="2596" spans="5:19" x14ac:dyDescent="0.15">
      <c r="E2596"/>
      <c r="F2596"/>
      <c r="G2596"/>
      <c r="M2596" s="9"/>
      <c r="Q2596" s="10"/>
      <c r="R2596" s="11"/>
      <c r="S2596" s="10"/>
    </row>
    <row r="2597" spans="5:19" x14ac:dyDescent="0.15">
      <c r="E2597"/>
      <c r="F2597"/>
      <c r="G2597"/>
      <c r="M2597" s="9"/>
      <c r="Q2597" s="10"/>
      <c r="R2597" s="11"/>
      <c r="S2597" s="10"/>
    </row>
    <row r="2598" spans="5:19" x14ac:dyDescent="0.15">
      <c r="E2598"/>
      <c r="F2598"/>
      <c r="G2598"/>
      <c r="M2598" s="9"/>
      <c r="Q2598" s="10"/>
      <c r="R2598" s="11"/>
      <c r="S2598" s="10"/>
    </row>
    <row r="2599" spans="5:19" x14ac:dyDescent="0.15">
      <c r="E2599"/>
      <c r="F2599"/>
      <c r="G2599"/>
      <c r="M2599" s="9"/>
      <c r="Q2599" s="10"/>
      <c r="R2599" s="11"/>
      <c r="S2599" s="10"/>
    </row>
    <row r="2600" spans="5:19" x14ac:dyDescent="0.15">
      <c r="E2600"/>
      <c r="F2600"/>
      <c r="G2600"/>
      <c r="M2600" s="9"/>
      <c r="Q2600" s="10"/>
      <c r="R2600" s="11"/>
      <c r="S2600" s="10"/>
    </row>
    <row r="2601" spans="5:19" x14ac:dyDescent="0.15">
      <c r="E2601"/>
      <c r="F2601"/>
      <c r="G2601"/>
      <c r="M2601" s="9"/>
      <c r="Q2601" s="10"/>
      <c r="R2601" s="11"/>
      <c r="S2601" s="10"/>
    </row>
    <row r="2602" spans="5:19" x14ac:dyDescent="0.15">
      <c r="E2602"/>
      <c r="F2602"/>
      <c r="G2602"/>
      <c r="M2602" s="9"/>
      <c r="Q2602" s="10"/>
      <c r="R2602" s="11"/>
      <c r="S2602" s="10"/>
    </row>
    <row r="2603" spans="5:19" x14ac:dyDescent="0.15">
      <c r="E2603"/>
      <c r="F2603"/>
      <c r="G2603"/>
      <c r="M2603" s="9"/>
      <c r="Q2603" s="10"/>
      <c r="R2603" s="11"/>
      <c r="S2603" s="10"/>
    </row>
    <row r="2604" spans="5:19" x14ac:dyDescent="0.15">
      <c r="E2604"/>
      <c r="F2604"/>
      <c r="G2604"/>
      <c r="M2604" s="9"/>
      <c r="Q2604" s="10"/>
      <c r="R2604" s="11"/>
      <c r="S2604" s="10"/>
    </row>
    <row r="2605" spans="5:19" x14ac:dyDescent="0.15">
      <c r="E2605"/>
      <c r="F2605"/>
      <c r="G2605"/>
      <c r="M2605" s="9"/>
      <c r="Q2605" s="10"/>
      <c r="R2605" s="11"/>
      <c r="S2605" s="10"/>
    </row>
    <row r="2606" spans="5:19" x14ac:dyDescent="0.15">
      <c r="E2606"/>
      <c r="F2606"/>
      <c r="G2606"/>
      <c r="M2606" s="9"/>
      <c r="Q2606" s="10"/>
      <c r="R2606" s="11"/>
      <c r="S2606" s="10"/>
    </row>
    <row r="2607" spans="5:19" x14ac:dyDescent="0.15">
      <c r="E2607"/>
      <c r="F2607"/>
      <c r="G2607"/>
      <c r="M2607" s="9"/>
      <c r="Q2607" s="10"/>
      <c r="R2607" s="11"/>
      <c r="S2607" s="10"/>
    </row>
    <row r="2608" spans="5:19" x14ac:dyDescent="0.15">
      <c r="E2608"/>
      <c r="F2608"/>
      <c r="G2608"/>
      <c r="M2608" s="9"/>
      <c r="Q2608" s="10"/>
      <c r="R2608" s="11"/>
      <c r="S2608" s="10"/>
    </row>
    <row r="2609" spans="5:19" x14ac:dyDescent="0.15">
      <c r="E2609"/>
      <c r="F2609"/>
      <c r="G2609"/>
      <c r="M2609" s="9"/>
      <c r="Q2609" s="10"/>
      <c r="R2609" s="11"/>
      <c r="S2609" s="10"/>
    </row>
    <row r="2610" spans="5:19" x14ac:dyDescent="0.15">
      <c r="E2610"/>
      <c r="F2610"/>
      <c r="G2610"/>
      <c r="M2610" s="9"/>
      <c r="Q2610" s="10"/>
      <c r="R2610" s="11"/>
      <c r="S2610" s="10"/>
    </row>
    <row r="2611" spans="5:19" x14ac:dyDescent="0.15">
      <c r="E2611"/>
      <c r="F2611"/>
      <c r="G2611"/>
      <c r="M2611" s="9"/>
      <c r="Q2611" s="10"/>
      <c r="R2611" s="11"/>
      <c r="S2611" s="10"/>
    </row>
    <row r="2612" spans="5:19" x14ac:dyDescent="0.15">
      <c r="E2612"/>
      <c r="F2612"/>
      <c r="G2612"/>
      <c r="M2612" s="9"/>
      <c r="Q2612" s="10"/>
      <c r="R2612" s="11"/>
      <c r="S2612" s="10"/>
    </row>
    <row r="2613" spans="5:19" x14ac:dyDescent="0.15">
      <c r="E2613"/>
      <c r="F2613"/>
      <c r="G2613"/>
      <c r="M2613" s="9"/>
      <c r="Q2613" s="10"/>
      <c r="R2613" s="11"/>
      <c r="S2613" s="10"/>
    </row>
    <row r="2614" spans="5:19" x14ac:dyDescent="0.15">
      <c r="E2614"/>
      <c r="F2614"/>
      <c r="G2614"/>
      <c r="M2614" s="9"/>
      <c r="Q2614" s="10"/>
      <c r="R2614" s="11"/>
      <c r="S2614" s="10"/>
    </row>
    <row r="2615" spans="5:19" x14ac:dyDescent="0.15">
      <c r="E2615"/>
      <c r="F2615"/>
      <c r="G2615"/>
      <c r="M2615" s="9"/>
      <c r="Q2615" s="10"/>
      <c r="R2615" s="11"/>
      <c r="S2615" s="10"/>
    </row>
    <row r="2616" spans="5:19" x14ac:dyDescent="0.15">
      <c r="E2616"/>
      <c r="F2616"/>
      <c r="G2616"/>
      <c r="M2616" s="9"/>
      <c r="Q2616" s="10"/>
      <c r="R2616" s="11"/>
      <c r="S2616" s="10"/>
    </row>
    <row r="2617" spans="5:19" x14ac:dyDescent="0.15">
      <c r="E2617"/>
      <c r="F2617"/>
      <c r="G2617"/>
      <c r="M2617" s="9"/>
      <c r="Q2617" s="10"/>
      <c r="R2617" s="11"/>
      <c r="S2617" s="10"/>
    </row>
    <row r="2618" spans="5:19" x14ac:dyDescent="0.15">
      <c r="E2618"/>
      <c r="F2618"/>
      <c r="G2618"/>
      <c r="M2618" s="9"/>
      <c r="Q2618" s="10"/>
      <c r="R2618" s="11"/>
      <c r="S2618" s="10"/>
    </row>
    <row r="2619" spans="5:19" x14ac:dyDescent="0.15">
      <c r="E2619"/>
      <c r="F2619"/>
      <c r="G2619"/>
      <c r="M2619" s="9"/>
      <c r="Q2619" s="10"/>
      <c r="R2619" s="11"/>
      <c r="S2619" s="10"/>
    </row>
    <row r="2620" spans="5:19" x14ac:dyDescent="0.15">
      <c r="E2620"/>
      <c r="F2620"/>
      <c r="G2620"/>
      <c r="M2620" s="9"/>
      <c r="Q2620" s="10"/>
      <c r="R2620" s="11"/>
      <c r="S2620" s="10"/>
    </row>
    <row r="2621" spans="5:19" x14ac:dyDescent="0.15">
      <c r="E2621"/>
      <c r="F2621"/>
      <c r="G2621"/>
      <c r="M2621" s="9"/>
      <c r="Q2621" s="10"/>
      <c r="R2621" s="11"/>
      <c r="S2621" s="10"/>
    </row>
    <row r="2622" spans="5:19" x14ac:dyDescent="0.15">
      <c r="E2622"/>
      <c r="F2622"/>
      <c r="G2622"/>
      <c r="M2622" s="9"/>
      <c r="Q2622" s="10"/>
      <c r="R2622" s="11"/>
      <c r="S2622" s="10"/>
    </row>
    <row r="2623" spans="5:19" x14ac:dyDescent="0.15">
      <c r="E2623"/>
      <c r="F2623"/>
      <c r="G2623"/>
      <c r="M2623" s="9"/>
      <c r="Q2623" s="10"/>
      <c r="R2623" s="11"/>
      <c r="S2623" s="10"/>
    </row>
    <row r="2624" spans="5:19" x14ac:dyDescent="0.15">
      <c r="E2624"/>
      <c r="F2624"/>
      <c r="G2624"/>
      <c r="M2624" s="9"/>
      <c r="Q2624" s="10"/>
      <c r="R2624" s="11"/>
      <c r="S2624" s="10"/>
    </row>
    <row r="2625" spans="5:19" x14ac:dyDescent="0.15">
      <c r="E2625"/>
      <c r="F2625"/>
      <c r="G2625"/>
      <c r="M2625" s="9"/>
      <c r="Q2625" s="10"/>
      <c r="R2625" s="11"/>
      <c r="S2625" s="10"/>
    </row>
    <row r="2626" spans="5:19" x14ac:dyDescent="0.15">
      <c r="E2626"/>
      <c r="F2626"/>
      <c r="G2626"/>
      <c r="M2626" s="9"/>
      <c r="Q2626" s="10"/>
      <c r="R2626" s="11"/>
      <c r="S2626" s="10"/>
    </row>
    <row r="2627" spans="5:19" x14ac:dyDescent="0.15">
      <c r="E2627"/>
      <c r="F2627"/>
      <c r="G2627"/>
      <c r="M2627" s="9"/>
      <c r="Q2627" s="10"/>
      <c r="R2627" s="11"/>
      <c r="S2627" s="10"/>
    </row>
    <row r="2628" spans="5:19" x14ac:dyDescent="0.15">
      <c r="E2628"/>
      <c r="F2628"/>
      <c r="G2628"/>
      <c r="M2628" s="9"/>
      <c r="Q2628" s="10"/>
      <c r="R2628" s="11"/>
      <c r="S2628" s="10"/>
    </row>
    <row r="2629" spans="5:19" x14ac:dyDescent="0.15">
      <c r="E2629"/>
      <c r="F2629"/>
      <c r="G2629"/>
      <c r="M2629" s="9"/>
      <c r="Q2629" s="10"/>
      <c r="R2629" s="11"/>
      <c r="S2629" s="10"/>
    </row>
    <row r="2630" spans="5:19" x14ac:dyDescent="0.15">
      <c r="E2630"/>
      <c r="F2630"/>
      <c r="G2630"/>
      <c r="M2630" s="9"/>
      <c r="Q2630" s="10"/>
      <c r="R2630" s="11"/>
      <c r="S2630" s="10"/>
    </row>
    <row r="2631" spans="5:19" x14ac:dyDescent="0.15">
      <c r="E2631"/>
      <c r="F2631"/>
      <c r="G2631"/>
      <c r="M2631" s="9"/>
      <c r="Q2631" s="10"/>
      <c r="R2631" s="11"/>
      <c r="S2631" s="10"/>
    </row>
    <row r="2632" spans="5:19" x14ac:dyDescent="0.15">
      <c r="E2632"/>
      <c r="F2632"/>
      <c r="G2632"/>
      <c r="M2632" s="9"/>
      <c r="Q2632" s="10"/>
      <c r="R2632" s="11"/>
      <c r="S2632" s="10"/>
    </row>
    <row r="2633" spans="5:19" x14ac:dyDescent="0.15">
      <c r="E2633"/>
      <c r="F2633"/>
      <c r="G2633"/>
      <c r="M2633" s="9"/>
      <c r="Q2633" s="10"/>
      <c r="R2633" s="11"/>
      <c r="S2633" s="10"/>
    </row>
    <row r="2634" spans="5:19" x14ac:dyDescent="0.15">
      <c r="E2634"/>
      <c r="F2634"/>
      <c r="G2634"/>
      <c r="M2634" s="9"/>
      <c r="Q2634" s="10"/>
      <c r="R2634" s="11"/>
      <c r="S2634" s="10"/>
    </row>
    <row r="2635" spans="5:19" x14ac:dyDescent="0.15">
      <c r="E2635"/>
      <c r="F2635"/>
      <c r="G2635"/>
      <c r="M2635" s="9"/>
      <c r="Q2635" s="10"/>
      <c r="R2635" s="11"/>
      <c r="S2635" s="10"/>
    </row>
    <row r="2636" spans="5:19" x14ac:dyDescent="0.15">
      <c r="E2636"/>
      <c r="F2636"/>
      <c r="G2636"/>
      <c r="M2636" s="9"/>
      <c r="Q2636" s="10"/>
      <c r="R2636" s="11"/>
      <c r="S2636" s="10"/>
    </row>
    <row r="2637" spans="5:19" x14ac:dyDescent="0.15">
      <c r="E2637"/>
      <c r="F2637"/>
      <c r="G2637"/>
      <c r="M2637" s="9"/>
      <c r="Q2637" s="10"/>
      <c r="R2637" s="11"/>
      <c r="S2637" s="10"/>
    </row>
    <row r="2638" spans="5:19" x14ac:dyDescent="0.15">
      <c r="E2638"/>
      <c r="F2638"/>
      <c r="G2638"/>
      <c r="M2638" s="9"/>
      <c r="Q2638" s="10"/>
      <c r="R2638" s="11"/>
      <c r="S2638" s="10"/>
    </row>
    <row r="2639" spans="5:19" x14ac:dyDescent="0.15">
      <c r="E2639"/>
      <c r="F2639"/>
      <c r="G2639"/>
      <c r="M2639" s="9"/>
      <c r="Q2639" s="10"/>
      <c r="R2639" s="11"/>
      <c r="S2639" s="10"/>
    </row>
    <row r="2640" spans="5:19" x14ac:dyDescent="0.15">
      <c r="E2640"/>
      <c r="F2640"/>
      <c r="G2640"/>
      <c r="M2640" s="9"/>
      <c r="Q2640" s="10"/>
      <c r="R2640" s="11"/>
      <c r="S2640" s="10"/>
    </row>
    <row r="2641" spans="5:19" x14ac:dyDescent="0.15">
      <c r="E2641"/>
      <c r="F2641"/>
      <c r="G2641"/>
      <c r="M2641" s="9"/>
      <c r="Q2641" s="10"/>
      <c r="R2641" s="11"/>
      <c r="S2641" s="10"/>
    </row>
    <row r="2642" spans="5:19" x14ac:dyDescent="0.15">
      <c r="E2642"/>
      <c r="F2642"/>
      <c r="G2642"/>
      <c r="M2642" s="9"/>
      <c r="Q2642" s="10"/>
      <c r="R2642" s="11"/>
      <c r="S2642" s="10"/>
    </row>
    <row r="2643" spans="5:19" x14ac:dyDescent="0.15">
      <c r="E2643"/>
      <c r="F2643"/>
      <c r="G2643"/>
      <c r="M2643" s="9"/>
      <c r="Q2643" s="10"/>
      <c r="R2643" s="11"/>
      <c r="S2643" s="10"/>
    </row>
    <row r="2644" spans="5:19" x14ac:dyDescent="0.15">
      <c r="E2644"/>
      <c r="F2644"/>
      <c r="G2644"/>
      <c r="M2644" s="9"/>
      <c r="Q2644" s="10"/>
      <c r="R2644" s="11"/>
      <c r="S2644" s="10"/>
    </row>
    <row r="2645" spans="5:19" x14ac:dyDescent="0.15">
      <c r="E2645"/>
      <c r="F2645"/>
      <c r="G2645"/>
      <c r="M2645" s="9"/>
      <c r="Q2645" s="10"/>
      <c r="R2645" s="11"/>
      <c r="S2645" s="10"/>
    </row>
    <row r="2646" spans="5:19" x14ac:dyDescent="0.15">
      <c r="E2646"/>
      <c r="F2646"/>
      <c r="G2646"/>
      <c r="M2646" s="9"/>
      <c r="Q2646" s="10"/>
      <c r="R2646" s="11"/>
      <c r="S2646" s="10"/>
    </row>
    <row r="2647" spans="5:19" x14ac:dyDescent="0.15">
      <c r="E2647"/>
      <c r="F2647"/>
      <c r="G2647"/>
      <c r="M2647" s="9"/>
      <c r="Q2647" s="10"/>
      <c r="R2647" s="11"/>
      <c r="S2647" s="10"/>
    </row>
    <row r="2648" spans="5:19" x14ac:dyDescent="0.15">
      <c r="E2648"/>
      <c r="F2648"/>
      <c r="G2648"/>
      <c r="M2648" s="9"/>
      <c r="Q2648" s="10"/>
      <c r="R2648" s="11"/>
      <c r="S2648" s="10"/>
    </row>
    <row r="2649" spans="5:19" x14ac:dyDescent="0.15">
      <c r="E2649"/>
      <c r="F2649"/>
      <c r="G2649"/>
      <c r="M2649" s="9"/>
      <c r="Q2649" s="10"/>
      <c r="R2649" s="11"/>
      <c r="S2649" s="10"/>
    </row>
    <row r="2650" spans="5:19" x14ac:dyDescent="0.15">
      <c r="E2650"/>
      <c r="F2650"/>
      <c r="G2650"/>
      <c r="M2650" s="9"/>
      <c r="Q2650" s="10"/>
      <c r="R2650" s="11"/>
      <c r="S2650" s="10"/>
    </row>
    <row r="2651" spans="5:19" x14ac:dyDescent="0.15">
      <c r="E2651"/>
      <c r="F2651"/>
      <c r="G2651"/>
      <c r="M2651" s="9"/>
      <c r="Q2651" s="10"/>
      <c r="R2651" s="11"/>
      <c r="S2651" s="10"/>
    </row>
    <row r="2652" spans="5:19" x14ac:dyDescent="0.15">
      <c r="E2652"/>
      <c r="F2652"/>
      <c r="G2652"/>
      <c r="M2652" s="9"/>
      <c r="Q2652" s="10"/>
      <c r="R2652" s="11"/>
      <c r="S2652" s="10"/>
    </row>
    <row r="2653" spans="5:19" x14ac:dyDescent="0.15">
      <c r="E2653"/>
      <c r="F2653"/>
      <c r="G2653"/>
      <c r="M2653" s="9"/>
      <c r="Q2653" s="10"/>
      <c r="R2653" s="11"/>
      <c r="S2653" s="10"/>
    </row>
    <row r="2654" spans="5:19" x14ac:dyDescent="0.15">
      <c r="E2654"/>
      <c r="F2654"/>
      <c r="G2654"/>
      <c r="M2654" s="9"/>
      <c r="Q2654" s="10"/>
      <c r="R2654" s="11"/>
      <c r="S2654" s="10"/>
    </row>
    <row r="2655" spans="5:19" x14ac:dyDescent="0.15">
      <c r="E2655"/>
      <c r="F2655"/>
      <c r="G2655"/>
      <c r="M2655" s="9"/>
      <c r="Q2655" s="10"/>
      <c r="R2655" s="11"/>
      <c r="S2655" s="10"/>
    </row>
    <row r="2656" spans="5:19" x14ac:dyDescent="0.15">
      <c r="E2656"/>
      <c r="F2656"/>
      <c r="G2656"/>
      <c r="M2656" s="9"/>
      <c r="Q2656" s="10"/>
      <c r="R2656" s="11"/>
      <c r="S2656" s="10"/>
    </row>
    <row r="2657" spans="5:19" x14ac:dyDescent="0.15">
      <c r="E2657"/>
      <c r="F2657"/>
      <c r="G2657"/>
      <c r="M2657" s="9"/>
      <c r="Q2657" s="10"/>
      <c r="R2657" s="11"/>
      <c r="S2657" s="10"/>
    </row>
    <row r="2658" spans="5:19" x14ac:dyDescent="0.15">
      <c r="E2658"/>
      <c r="F2658"/>
      <c r="G2658"/>
      <c r="M2658" s="9"/>
      <c r="Q2658" s="10"/>
      <c r="R2658" s="11"/>
      <c r="S2658" s="10"/>
    </row>
    <row r="2659" spans="5:19" x14ac:dyDescent="0.15">
      <c r="E2659"/>
      <c r="F2659"/>
      <c r="G2659"/>
      <c r="M2659" s="9"/>
      <c r="Q2659" s="10"/>
      <c r="R2659" s="11"/>
      <c r="S2659" s="10"/>
    </row>
    <row r="2660" spans="5:19" x14ac:dyDescent="0.15">
      <c r="E2660"/>
      <c r="F2660"/>
      <c r="G2660"/>
      <c r="M2660" s="9"/>
      <c r="Q2660" s="10"/>
      <c r="R2660" s="11"/>
      <c r="S2660" s="10"/>
    </row>
    <row r="2661" spans="5:19" x14ac:dyDescent="0.15">
      <c r="E2661"/>
      <c r="F2661"/>
      <c r="G2661"/>
      <c r="M2661" s="9"/>
      <c r="Q2661" s="10"/>
      <c r="R2661" s="11"/>
      <c r="S2661" s="10"/>
    </row>
    <row r="2662" spans="5:19" x14ac:dyDescent="0.15">
      <c r="E2662"/>
      <c r="F2662"/>
      <c r="G2662"/>
      <c r="M2662" s="9"/>
      <c r="Q2662" s="10"/>
      <c r="R2662" s="11"/>
      <c r="S2662" s="10"/>
    </row>
    <row r="2663" spans="5:19" x14ac:dyDescent="0.15">
      <c r="E2663"/>
      <c r="F2663"/>
      <c r="G2663"/>
      <c r="M2663" s="9"/>
      <c r="Q2663" s="10"/>
      <c r="R2663" s="11"/>
      <c r="S2663" s="10"/>
    </row>
    <row r="2664" spans="5:19" x14ac:dyDescent="0.15">
      <c r="E2664"/>
      <c r="F2664"/>
      <c r="G2664"/>
      <c r="M2664" s="9"/>
      <c r="Q2664" s="10"/>
      <c r="R2664" s="11"/>
      <c r="S2664" s="10"/>
    </row>
    <row r="2665" spans="5:19" x14ac:dyDescent="0.15">
      <c r="E2665"/>
      <c r="F2665"/>
      <c r="G2665"/>
      <c r="M2665" s="9"/>
      <c r="Q2665" s="10"/>
      <c r="R2665" s="11"/>
      <c r="S2665" s="10"/>
    </row>
    <row r="2666" spans="5:19" x14ac:dyDescent="0.15">
      <c r="E2666"/>
      <c r="F2666"/>
      <c r="G2666"/>
      <c r="M2666" s="9"/>
      <c r="Q2666" s="10"/>
      <c r="R2666" s="11"/>
      <c r="S2666" s="10"/>
    </row>
    <row r="2667" spans="5:19" x14ac:dyDescent="0.15">
      <c r="E2667"/>
      <c r="F2667"/>
      <c r="G2667"/>
      <c r="M2667" s="9"/>
      <c r="Q2667" s="10"/>
      <c r="R2667" s="11"/>
      <c r="S2667" s="10"/>
    </row>
    <row r="2668" spans="5:19" x14ac:dyDescent="0.15">
      <c r="E2668"/>
      <c r="F2668"/>
      <c r="G2668"/>
      <c r="M2668" s="9"/>
      <c r="Q2668" s="10"/>
      <c r="R2668" s="11"/>
      <c r="S2668" s="10"/>
    </row>
    <row r="2669" spans="5:19" x14ac:dyDescent="0.15">
      <c r="E2669"/>
      <c r="F2669"/>
      <c r="G2669"/>
      <c r="M2669" s="9"/>
      <c r="Q2669" s="10"/>
      <c r="R2669" s="11"/>
      <c r="S2669" s="10"/>
    </row>
    <row r="2670" spans="5:19" x14ac:dyDescent="0.15">
      <c r="E2670"/>
      <c r="F2670"/>
      <c r="G2670"/>
      <c r="M2670" s="9"/>
      <c r="Q2670" s="10"/>
      <c r="R2670" s="11"/>
      <c r="S2670" s="10"/>
    </row>
    <row r="2671" spans="5:19" x14ac:dyDescent="0.15">
      <c r="E2671"/>
      <c r="F2671"/>
      <c r="G2671"/>
      <c r="M2671" s="9"/>
      <c r="Q2671" s="10"/>
      <c r="R2671" s="11"/>
      <c r="S2671" s="10"/>
    </row>
    <row r="2672" spans="5:19" x14ac:dyDescent="0.15">
      <c r="E2672"/>
      <c r="F2672"/>
      <c r="G2672"/>
      <c r="M2672" s="9"/>
      <c r="Q2672" s="10"/>
      <c r="R2672" s="11"/>
      <c r="S2672" s="10"/>
    </row>
    <row r="2673" spans="5:19" x14ac:dyDescent="0.15">
      <c r="E2673"/>
      <c r="F2673"/>
      <c r="G2673"/>
      <c r="M2673" s="9"/>
      <c r="Q2673" s="10"/>
      <c r="R2673" s="11"/>
      <c r="S2673" s="10"/>
    </row>
    <row r="2674" spans="5:19" x14ac:dyDescent="0.15">
      <c r="E2674"/>
      <c r="F2674"/>
      <c r="G2674"/>
      <c r="M2674" s="9"/>
      <c r="Q2674" s="10"/>
      <c r="R2674" s="11"/>
      <c r="S2674" s="10"/>
    </row>
    <row r="2675" spans="5:19" x14ac:dyDescent="0.15">
      <c r="E2675"/>
      <c r="F2675"/>
      <c r="G2675"/>
      <c r="M2675" s="9"/>
      <c r="Q2675" s="10"/>
      <c r="R2675" s="11"/>
      <c r="S2675" s="10"/>
    </row>
    <row r="2676" spans="5:19" x14ac:dyDescent="0.15">
      <c r="E2676"/>
      <c r="F2676"/>
      <c r="G2676"/>
      <c r="M2676" s="9"/>
      <c r="Q2676" s="10"/>
      <c r="R2676" s="11"/>
      <c r="S2676" s="10"/>
    </row>
    <row r="2677" spans="5:19" x14ac:dyDescent="0.15">
      <c r="E2677"/>
      <c r="F2677"/>
      <c r="G2677"/>
      <c r="M2677" s="9"/>
      <c r="Q2677" s="10"/>
      <c r="R2677" s="11"/>
      <c r="S2677" s="10"/>
    </row>
    <row r="2678" spans="5:19" x14ac:dyDescent="0.15">
      <c r="E2678"/>
      <c r="F2678"/>
      <c r="G2678"/>
      <c r="M2678" s="9"/>
      <c r="Q2678" s="10"/>
      <c r="R2678" s="11"/>
      <c r="S2678" s="10"/>
    </row>
    <row r="2679" spans="5:19" x14ac:dyDescent="0.15">
      <c r="E2679"/>
      <c r="F2679"/>
      <c r="G2679"/>
      <c r="M2679" s="9"/>
      <c r="Q2679" s="10"/>
      <c r="R2679" s="11"/>
      <c r="S2679" s="10"/>
    </row>
    <row r="2680" spans="5:19" x14ac:dyDescent="0.15">
      <c r="E2680"/>
      <c r="F2680"/>
      <c r="G2680"/>
      <c r="M2680" s="9"/>
      <c r="Q2680" s="10"/>
      <c r="R2680" s="11"/>
      <c r="S2680" s="10"/>
    </row>
    <row r="2681" spans="5:19" x14ac:dyDescent="0.15">
      <c r="E2681"/>
      <c r="F2681"/>
      <c r="G2681"/>
      <c r="M2681" s="9"/>
      <c r="Q2681" s="10"/>
      <c r="R2681" s="11"/>
      <c r="S2681" s="10"/>
    </row>
    <row r="2682" spans="5:19" x14ac:dyDescent="0.15">
      <c r="E2682"/>
      <c r="F2682"/>
      <c r="G2682"/>
      <c r="M2682" s="9"/>
      <c r="Q2682" s="10"/>
      <c r="R2682" s="11"/>
      <c r="S2682" s="10"/>
    </row>
    <row r="2683" spans="5:19" x14ac:dyDescent="0.15">
      <c r="E2683"/>
      <c r="F2683"/>
      <c r="G2683"/>
      <c r="M2683" s="9"/>
      <c r="Q2683" s="10"/>
      <c r="R2683" s="11"/>
      <c r="S2683" s="10"/>
    </row>
    <row r="2684" spans="5:19" x14ac:dyDescent="0.15">
      <c r="E2684"/>
      <c r="F2684"/>
      <c r="G2684"/>
      <c r="M2684" s="9"/>
      <c r="Q2684" s="10"/>
      <c r="R2684" s="11"/>
      <c r="S2684" s="10"/>
    </row>
    <row r="2685" spans="5:19" x14ac:dyDescent="0.15">
      <c r="E2685"/>
      <c r="F2685"/>
      <c r="G2685"/>
      <c r="M2685" s="9"/>
      <c r="Q2685" s="10"/>
      <c r="R2685" s="11"/>
      <c r="S2685" s="10"/>
    </row>
    <row r="2686" spans="5:19" x14ac:dyDescent="0.15">
      <c r="E2686"/>
      <c r="F2686"/>
      <c r="G2686"/>
      <c r="M2686" s="9"/>
      <c r="Q2686" s="10"/>
      <c r="R2686" s="11"/>
      <c r="S2686" s="10"/>
    </row>
    <row r="2687" spans="5:19" x14ac:dyDescent="0.15">
      <c r="E2687"/>
      <c r="F2687"/>
      <c r="G2687"/>
      <c r="M2687" s="9"/>
      <c r="Q2687" s="10"/>
      <c r="R2687" s="11"/>
      <c r="S2687" s="10"/>
    </row>
    <row r="2688" spans="5:19" x14ac:dyDescent="0.15">
      <c r="E2688"/>
      <c r="F2688"/>
      <c r="G2688"/>
      <c r="M2688" s="9"/>
      <c r="Q2688" s="10"/>
      <c r="R2688" s="11"/>
      <c r="S2688" s="10"/>
    </row>
    <row r="2689" spans="5:19" x14ac:dyDescent="0.15">
      <c r="E2689"/>
      <c r="F2689"/>
      <c r="G2689"/>
      <c r="M2689" s="9"/>
      <c r="Q2689" s="10"/>
      <c r="R2689" s="11"/>
      <c r="S2689" s="10"/>
    </row>
    <row r="2690" spans="5:19" x14ac:dyDescent="0.15">
      <c r="E2690"/>
      <c r="F2690"/>
      <c r="G2690"/>
      <c r="M2690" s="9"/>
      <c r="Q2690" s="10"/>
      <c r="R2690" s="11"/>
      <c r="S2690" s="10"/>
    </row>
    <row r="2691" spans="5:19" x14ac:dyDescent="0.15">
      <c r="E2691"/>
      <c r="F2691"/>
      <c r="G2691"/>
      <c r="M2691" s="9"/>
      <c r="Q2691" s="10"/>
      <c r="R2691" s="11"/>
      <c r="S2691" s="10"/>
    </row>
    <row r="2692" spans="5:19" x14ac:dyDescent="0.15">
      <c r="E2692"/>
      <c r="F2692"/>
      <c r="G2692"/>
      <c r="M2692" s="9"/>
      <c r="Q2692" s="10"/>
      <c r="R2692" s="11"/>
      <c r="S2692" s="10"/>
    </row>
    <row r="2693" spans="5:19" x14ac:dyDescent="0.15">
      <c r="E2693"/>
      <c r="F2693"/>
      <c r="G2693"/>
      <c r="M2693" s="9"/>
      <c r="Q2693" s="10"/>
      <c r="R2693" s="11"/>
      <c r="S2693" s="10"/>
    </row>
    <row r="2694" spans="5:19" x14ac:dyDescent="0.15">
      <c r="E2694"/>
      <c r="F2694"/>
      <c r="G2694"/>
      <c r="M2694" s="9"/>
      <c r="Q2694" s="10"/>
      <c r="R2694" s="11"/>
      <c r="S2694" s="10"/>
    </row>
    <row r="2695" spans="5:19" x14ac:dyDescent="0.15">
      <c r="E2695"/>
      <c r="F2695"/>
      <c r="G2695"/>
      <c r="M2695" s="9"/>
      <c r="Q2695" s="10"/>
      <c r="R2695" s="11"/>
      <c r="S2695" s="10"/>
    </row>
    <row r="2696" spans="5:19" x14ac:dyDescent="0.15">
      <c r="E2696"/>
      <c r="F2696"/>
      <c r="G2696"/>
      <c r="M2696" s="9"/>
      <c r="Q2696" s="10"/>
      <c r="R2696" s="11"/>
      <c r="S2696" s="10"/>
    </row>
    <row r="2697" spans="5:19" x14ac:dyDescent="0.15">
      <c r="E2697"/>
      <c r="F2697"/>
      <c r="G2697"/>
      <c r="M2697" s="9"/>
      <c r="Q2697" s="10"/>
      <c r="R2697" s="11"/>
      <c r="S2697" s="10"/>
    </row>
    <row r="2698" spans="5:19" x14ac:dyDescent="0.15">
      <c r="E2698"/>
      <c r="F2698"/>
      <c r="G2698"/>
      <c r="M2698" s="9"/>
      <c r="Q2698" s="10"/>
      <c r="R2698" s="11"/>
      <c r="S2698" s="10"/>
    </row>
    <row r="2699" spans="5:19" x14ac:dyDescent="0.15">
      <c r="E2699"/>
      <c r="F2699"/>
      <c r="G2699"/>
      <c r="M2699" s="9"/>
      <c r="Q2699" s="10"/>
      <c r="R2699" s="11"/>
      <c r="S2699" s="10"/>
    </row>
    <row r="2700" spans="5:19" x14ac:dyDescent="0.15">
      <c r="E2700"/>
      <c r="F2700"/>
      <c r="G2700"/>
      <c r="M2700" s="9"/>
      <c r="Q2700" s="10"/>
      <c r="R2700" s="11"/>
      <c r="S2700" s="10"/>
    </row>
    <row r="2701" spans="5:19" x14ac:dyDescent="0.15">
      <c r="E2701"/>
      <c r="F2701"/>
      <c r="G2701"/>
      <c r="M2701" s="9"/>
      <c r="Q2701" s="10"/>
      <c r="R2701" s="11"/>
      <c r="S2701" s="10"/>
    </row>
    <row r="2702" spans="5:19" x14ac:dyDescent="0.15">
      <c r="E2702"/>
      <c r="F2702"/>
      <c r="G2702"/>
      <c r="M2702" s="9"/>
      <c r="Q2702" s="10"/>
      <c r="R2702" s="11"/>
      <c r="S2702" s="10"/>
    </row>
    <row r="2703" spans="5:19" x14ac:dyDescent="0.15">
      <c r="E2703"/>
      <c r="F2703"/>
      <c r="G2703"/>
      <c r="M2703" s="9"/>
      <c r="Q2703" s="10"/>
      <c r="R2703" s="11"/>
      <c r="S2703" s="10"/>
    </row>
    <row r="2704" spans="5:19" x14ac:dyDescent="0.15">
      <c r="E2704"/>
      <c r="F2704"/>
      <c r="G2704"/>
      <c r="M2704" s="9"/>
      <c r="Q2704" s="10"/>
      <c r="R2704" s="11"/>
      <c r="S2704" s="10"/>
    </row>
    <row r="2705" spans="5:19" x14ac:dyDescent="0.15">
      <c r="E2705"/>
      <c r="F2705"/>
      <c r="G2705"/>
      <c r="M2705" s="9"/>
      <c r="Q2705" s="10"/>
      <c r="R2705" s="11"/>
      <c r="S2705" s="10"/>
    </row>
    <row r="2706" spans="5:19" x14ac:dyDescent="0.15">
      <c r="E2706"/>
      <c r="F2706"/>
      <c r="G2706"/>
      <c r="M2706" s="9"/>
      <c r="Q2706" s="10"/>
      <c r="R2706" s="11"/>
      <c r="S2706" s="10"/>
    </row>
    <row r="2707" spans="5:19" x14ac:dyDescent="0.15">
      <c r="E2707"/>
      <c r="F2707"/>
      <c r="G2707"/>
      <c r="M2707" s="9"/>
      <c r="Q2707" s="10"/>
      <c r="R2707" s="11"/>
      <c r="S2707" s="10"/>
    </row>
    <row r="2708" spans="5:19" x14ac:dyDescent="0.15">
      <c r="E2708"/>
      <c r="F2708"/>
      <c r="G2708"/>
      <c r="M2708" s="9"/>
      <c r="Q2708" s="10"/>
      <c r="R2708" s="11"/>
      <c r="S2708" s="10"/>
    </row>
    <row r="2709" spans="5:19" x14ac:dyDescent="0.15">
      <c r="E2709"/>
      <c r="F2709"/>
      <c r="G2709"/>
      <c r="M2709" s="9"/>
      <c r="Q2709" s="10"/>
      <c r="R2709" s="11"/>
      <c r="S2709" s="10"/>
    </row>
    <row r="2710" spans="5:19" x14ac:dyDescent="0.15">
      <c r="E2710"/>
      <c r="F2710"/>
      <c r="G2710"/>
      <c r="M2710" s="9"/>
      <c r="Q2710" s="10"/>
      <c r="R2710" s="11"/>
      <c r="S2710" s="10"/>
    </row>
    <row r="2711" spans="5:19" x14ac:dyDescent="0.15">
      <c r="E2711"/>
      <c r="F2711"/>
      <c r="G2711"/>
      <c r="M2711" s="9"/>
      <c r="Q2711" s="10"/>
      <c r="R2711" s="11"/>
      <c r="S2711" s="10"/>
    </row>
    <row r="2712" spans="5:19" x14ac:dyDescent="0.15">
      <c r="E2712"/>
      <c r="F2712"/>
      <c r="G2712"/>
      <c r="M2712" s="9"/>
      <c r="Q2712" s="10"/>
      <c r="R2712" s="11"/>
      <c r="S2712" s="10"/>
    </row>
    <row r="2713" spans="5:19" x14ac:dyDescent="0.15">
      <c r="E2713"/>
      <c r="F2713"/>
      <c r="G2713"/>
      <c r="M2713" s="9"/>
      <c r="Q2713" s="10"/>
      <c r="R2713" s="11"/>
      <c r="S2713" s="10"/>
    </row>
    <row r="2714" spans="5:19" x14ac:dyDescent="0.15">
      <c r="E2714"/>
      <c r="F2714"/>
      <c r="G2714"/>
      <c r="M2714" s="9"/>
      <c r="Q2714" s="10"/>
      <c r="R2714" s="11"/>
      <c r="S2714" s="10"/>
    </row>
    <row r="2715" spans="5:19" x14ac:dyDescent="0.15">
      <c r="E2715"/>
      <c r="F2715"/>
      <c r="G2715"/>
      <c r="M2715" s="9"/>
      <c r="Q2715" s="10"/>
      <c r="R2715" s="11"/>
      <c r="S2715" s="10"/>
    </row>
    <row r="2716" spans="5:19" x14ac:dyDescent="0.15">
      <c r="E2716"/>
      <c r="F2716"/>
      <c r="G2716"/>
      <c r="M2716" s="9"/>
      <c r="Q2716" s="10"/>
      <c r="R2716" s="11"/>
      <c r="S2716" s="10"/>
    </row>
    <row r="2717" spans="5:19" x14ac:dyDescent="0.15">
      <c r="E2717"/>
      <c r="F2717"/>
      <c r="G2717"/>
      <c r="M2717" s="9"/>
      <c r="Q2717" s="10"/>
      <c r="R2717" s="11"/>
      <c r="S2717" s="10"/>
    </row>
    <row r="2718" spans="5:19" x14ac:dyDescent="0.15">
      <c r="E2718"/>
      <c r="F2718"/>
      <c r="G2718"/>
      <c r="M2718" s="9"/>
      <c r="Q2718" s="10"/>
      <c r="R2718" s="11"/>
      <c r="S2718" s="10"/>
    </row>
    <row r="2719" spans="5:19" x14ac:dyDescent="0.15">
      <c r="E2719"/>
      <c r="F2719"/>
      <c r="G2719"/>
      <c r="M2719" s="9"/>
      <c r="Q2719" s="10"/>
      <c r="R2719" s="11"/>
      <c r="S2719" s="10"/>
    </row>
    <row r="2720" spans="5:19" x14ac:dyDescent="0.15">
      <c r="E2720"/>
      <c r="F2720"/>
      <c r="G2720"/>
      <c r="M2720" s="9"/>
      <c r="Q2720" s="10"/>
      <c r="R2720" s="11"/>
      <c r="S2720" s="10"/>
    </row>
    <row r="2721" spans="5:19" x14ac:dyDescent="0.15">
      <c r="E2721"/>
      <c r="F2721"/>
      <c r="G2721"/>
      <c r="M2721" s="9"/>
      <c r="Q2721" s="10"/>
      <c r="R2721" s="11"/>
      <c r="S2721" s="10"/>
    </row>
    <row r="2722" spans="5:19" x14ac:dyDescent="0.15">
      <c r="E2722"/>
      <c r="F2722"/>
      <c r="G2722"/>
      <c r="M2722" s="9"/>
      <c r="Q2722" s="10"/>
      <c r="R2722" s="11"/>
      <c r="S2722" s="10"/>
    </row>
    <row r="2723" spans="5:19" x14ac:dyDescent="0.15">
      <c r="E2723"/>
      <c r="F2723"/>
      <c r="G2723"/>
      <c r="M2723" s="9"/>
      <c r="Q2723" s="10"/>
      <c r="R2723" s="11"/>
      <c r="S2723" s="10"/>
    </row>
    <row r="2724" spans="5:19" x14ac:dyDescent="0.15">
      <c r="E2724"/>
      <c r="F2724"/>
      <c r="G2724"/>
      <c r="M2724" s="9"/>
      <c r="Q2724" s="10"/>
      <c r="R2724" s="11"/>
      <c r="S2724" s="10"/>
    </row>
    <row r="2725" spans="5:19" x14ac:dyDescent="0.15">
      <c r="E2725"/>
      <c r="F2725"/>
      <c r="G2725"/>
      <c r="M2725" s="9"/>
      <c r="Q2725" s="10"/>
      <c r="R2725" s="11"/>
      <c r="S2725" s="10"/>
    </row>
    <row r="2726" spans="5:19" x14ac:dyDescent="0.15">
      <c r="E2726"/>
      <c r="F2726"/>
      <c r="G2726"/>
      <c r="M2726" s="9"/>
      <c r="Q2726" s="10"/>
      <c r="R2726" s="11"/>
      <c r="S2726" s="10"/>
    </row>
    <row r="2727" spans="5:19" x14ac:dyDescent="0.15">
      <c r="E2727"/>
      <c r="F2727"/>
      <c r="G2727"/>
      <c r="M2727" s="9"/>
      <c r="Q2727" s="10"/>
      <c r="R2727" s="11"/>
      <c r="S2727" s="10"/>
    </row>
    <row r="2728" spans="5:19" x14ac:dyDescent="0.15">
      <c r="E2728"/>
      <c r="F2728"/>
      <c r="G2728"/>
      <c r="M2728" s="9"/>
      <c r="Q2728" s="10"/>
      <c r="R2728" s="11"/>
      <c r="S2728" s="10"/>
    </row>
    <row r="2729" spans="5:19" x14ac:dyDescent="0.15">
      <c r="E2729"/>
      <c r="F2729"/>
      <c r="G2729"/>
      <c r="M2729" s="9"/>
      <c r="Q2729" s="10"/>
      <c r="R2729" s="11"/>
      <c r="S2729" s="10"/>
    </row>
    <row r="2730" spans="5:19" x14ac:dyDescent="0.15">
      <c r="E2730"/>
      <c r="F2730"/>
      <c r="G2730"/>
      <c r="M2730" s="9"/>
      <c r="Q2730" s="10"/>
      <c r="R2730" s="11"/>
      <c r="S2730" s="10"/>
    </row>
    <row r="2731" spans="5:19" x14ac:dyDescent="0.15">
      <c r="E2731"/>
      <c r="F2731"/>
      <c r="G2731"/>
      <c r="M2731" s="9"/>
      <c r="Q2731" s="10"/>
      <c r="R2731" s="11"/>
      <c r="S2731" s="10"/>
    </row>
    <row r="2732" spans="5:19" x14ac:dyDescent="0.15">
      <c r="E2732"/>
      <c r="F2732"/>
      <c r="G2732"/>
      <c r="M2732" s="9"/>
      <c r="Q2732" s="10"/>
      <c r="R2732" s="11"/>
      <c r="S2732" s="10"/>
    </row>
    <row r="2733" spans="5:19" x14ac:dyDescent="0.15">
      <c r="E2733"/>
      <c r="F2733"/>
      <c r="G2733"/>
      <c r="M2733" s="9"/>
      <c r="Q2733" s="10"/>
      <c r="R2733" s="11"/>
      <c r="S2733" s="10"/>
    </row>
    <row r="2734" spans="5:19" x14ac:dyDescent="0.15">
      <c r="E2734"/>
      <c r="F2734"/>
      <c r="G2734"/>
      <c r="M2734" s="9"/>
      <c r="Q2734" s="10"/>
      <c r="R2734" s="11"/>
      <c r="S2734" s="10"/>
    </row>
    <row r="2735" spans="5:19" x14ac:dyDescent="0.15">
      <c r="E2735"/>
      <c r="F2735"/>
      <c r="G2735"/>
      <c r="M2735" s="9"/>
      <c r="Q2735" s="10"/>
      <c r="R2735" s="11"/>
      <c r="S2735" s="10"/>
    </row>
    <row r="2736" spans="5:19" x14ac:dyDescent="0.15">
      <c r="E2736"/>
      <c r="F2736"/>
      <c r="G2736"/>
      <c r="M2736" s="9"/>
      <c r="Q2736" s="10"/>
      <c r="R2736" s="11"/>
      <c r="S2736" s="10"/>
    </row>
    <row r="2737" spans="5:19" x14ac:dyDescent="0.15">
      <c r="E2737"/>
      <c r="F2737"/>
      <c r="G2737"/>
      <c r="M2737" s="9"/>
      <c r="Q2737" s="10"/>
      <c r="R2737" s="11"/>
      <c r="S2737" s="10"/>
    </row>
    <row r="2738" spans="5:19" x14ac:dyDescent="0.15">
      <c r="E2738"/>
      <c r="F2738"/>
      <c r="G2738"/>
      <c r="M2738" s="9"/>
      <c r="Q2738" s="10"/>
      <c r="R2738" s="11"/>
      <c r="S2738" s="10"/>
    </row>
    <row r="2739" spans="5:19" x14ac:dyDescent="0.15">
      <c r="E2739"/>
      <c r="F2739"/>
      <c r="G2739"/>
      <c r="M2739" s="9"/>
      <c r="Q2739" s="10"/>
      <c r="R2739" s="11"/>
      <c r="S2739" s="10"/>
    </row>
    <row r="2740" spans="5:19" x14ac:dyDescent="0.15">
      <c r="E2740"/>
      <c r="F2740"/>
      <c r="G2740"/>
      <c r="M2740" s="9"/>
      <c r="Q2740" s="10"/>
      <c r="R2740" s="11"/>
      <c r="S2740" s="10"/>
    </row>
    <row r="2741" spans="5:19" x14ac:dyDescent="0.15">
      <c r="E2741"/>
      <c r="F2741"/>
      <c r="G2741"/>
      <c r="M2741" s="9"/>
      <c r="Q2741" s="10"/>
      <c r="R2741" s="11"/>
      <c r="S2741" s="10"/>
    </row>
    <row r="2742" spans="5:19" x14ac:dyDescent="0.15">
      <c r="E2742"/>
      <c r="F2742"/>
      <c r="G2742"/>
      <c r="M2742" s="9"/>
      <c r="Q2742" s="10"/>
      <c r="R2742" s="11"/>
      <c r="S2742" s="10"/>
    </row>
    <row r="2743" spans="5:19" x14ac:dyDescent="0.15">
      <c r="E2743"/>
      <c r="F2743"/>
      <c r="G2743"/>
      <c r="M2743" s="9"/>
      <c r="Q2743" s="10"/>
      <c r="R2743" s="11"/>
      <c r="S2743" s="10"/>
    </row>
    <row r="2744" spans="5:19" x14ac:dyDescent="0.15">
      <c r="E2744"/>
      <c r="F2744"/>
      <c r="G2744"/>
      <c r="M2744" s="9"/>
      <c r="Q2744" s="10"/>
      <c r="R2744" s="11"/>
      <c r="S2744" s="10"/>
    </row>
    <row r="2745" spans="5:19" x14ac:dyDescent="0.15">
      <c r="E2745"/>
      <c r="F2745"/>
      <c r="G2745"/>
      <c r="M2745" s="9"/>
      <c r="Q2745" s="10"/>
      <c r="R2745" s="11"/>
      <c r="S2745" s="10"/>
    </row>
    <row r="2746" spans="5:19" x14ac:dyDescent="0.15">
      <c r="E2746"/>
      <c r="F2746"/>
      <c r="G2746"/>
      <c r="M2746" s="9"/>
      <c r="Q2746" s="10"/>
      <c r="R2746" s="11"/>
      <c r="S2746" s="10"/>
    </row>
    <row r="2747" spans="5:19" x14ac:dyDescent="0.15">
      <c r="E2747"/>
      <c r="F2747"/>
      <c r="G2747"/>
      <c r="M2747" s="9"/>
      <c r="Q2747" s="10"/>
      <c r="R2747" s="11"/>
      <c r="S2747" s="10"/>
    </row>
    <row r="2748" spans="5:19" x14ac:dyDescent="0.15">
      <c r="E2748"/>
      <c r="F2748"/>
      <c r="G2748"/>
      <c r="M2748" s="9"/>
      <c r="Q2748" s="10"/>
      <c r="R2748" s="11"/>
      <c r="S2748" s="10"/>
    </row>
    <row r="2749" spans="5:19" x14ac:dyDescent="0.15">
      <c r="E2749"/>
      <c r="F2749"/>
      <c r="G2749"/>
      <c r="M2749" s="9"/>
      <c r="Q2749" s="10"/>
      <c r="R2749" s="11"/>
      <c r="S2749" s="10"/>
    </row>
    <row r="2750" spans="5:19" x14ac:dyDescent="0.15">
      <c r="E2750"/>
      <c r="F2750"/>
      <c r="G2750"/>
      <c r="M2750" s="9"/>
      <c r="Q2750" s="10"/>
      <c r="R2750" s="11"/>
      <c r="S2750" s="10"/>
    </row>
    <row r="2751" spans="5:19" x14ac:dyDescent="0.15">
      <c r="E2751"/>
      <c r="F2751"/>
      <c r="G2751"/>
      <c r="M2751" s="9"/>
      <c r="Q2751" s="10"/>
      <c r="R2751" s="11"/>
      <c r="S2751" s="10"/>
    </row>
    <row r="2752" spans="5:19" x14ac:dyDescent="0.15">
      <c r="E2752"/>
      <c r="F2752"/>
      <c r="G2752"/>
      <c r="M2752" s="9"/>
      <c r="Q2752" s="10"/>
      <c r="R2752" s="11"/>
      <c r="S2752" s="10"/>
    </row>
    <row r="2753" spans="5:19" x14ac:dyDescent="0.15">
      <c r="E2753"/>
      <c r="F2753"/>
      <c r="G2753"/>
      <c r="M2753" s="9"/>
      <c r="Q2753" s="10"/>
      <c r="R2753" s="11"/>
      <c r="S2753" s="10"/>
    </row>
    <row r="2754" spans="5:19" x14ac:dyDescent="0.15">
      <c r="E2754"/>
      <c r="F2754"/>
      <c r="G2754"/>
      <c r="M2754" s="9"/>
      <c r="Q2754" s="10"/>
      <c r="R2754" s="11"/>
      <c r="S2754" s="10"/>
    </row>
    <row r="2755" spans="5:19" x14ac:dyDescent="0.15">
      <c r="E2755"/>
      <c r="F2755"/>
      <c r="G2755"/>
      <c r="M2755" s="9"/>
      <c r="Q2755" s="10"/>
      <c r="R2755" s="11"/>
      <c r="S2755" s="10"/>
    </row>
    <row r="2756" spans="5:19" x14ac:dyDescent="0.15">
      <c r="E2756"/>
      <c r="F2756"/>
      <c r="G2756"/>
      <c r="M2756" s="9"/>
      <c r="Q2756" s="10"/>
      <c r="R2756" s="11"/>
      <c r="S2756" s="10"/>
    </row>
    <row r="2757" spans="5:19" x14ac:dyDescent="0.15">
      <c r="E2757"/>
      <c r="F2757"/>
      <c r="G2757"/>
      <c r="M2757" s="9"/>
      <c r="Q2757" s="10"/>
      <c r="R2757" s="11"/>
      <c r="S2757" s="10"/>
    </row>
    <row r="2758" spans="5:19" x14ac:dyDescent="0.15">
      <c r="E2758"/>
      <c r="F2758"/>
      <c r="G2758"/>
      <c r="M2758" s="9"/>
      <c r="Q2758" s="10"/>
      <c r="R2758" s="11"/>
      <c r="S2758" s="10"/>
    </row>
    <row r="2759" spans="5:19" x14ac:dyDescent="0.15">
      <c r="E2759"/>
      <c r="F2759"/>
      <c r="G2759"/>
      <c r="M2759" s="9"/>
      <c r="Q2759" s="10"/>
      <c r="R2759" s="11"/>
      <c r="S2759" s="10"/>
    </row>
    <row r="2760" spans="5:19" x14ac:dyDescent="0.15">
      <c r="E2760"/>
      <c r="F2760"/>
      <c r="G2760"/>
      <c r="M2760" s="9"/>
      <c r="Q2760" s="10"/>
      <c r="R2760" s="11"/>
      <c r="S2760" s="10"/>
    </row>
    <row r="2761" spans="5:19" x14ac:dyDescent="0.15">
      <c r="E2761"/>
      <c r="F2761"/>
      <c r="G2761"/>
      <c r="M2761" s="9"/>
      <c r="Q2761" s="10"/>
      <c r="R2761" s="11"/>
      <c r="S2761" s="10"/>
    </row>
    <row r="2762" spans="5:19" x14ac:dyDescent="0.15">
      <c r="E2762"/>
      <c r="F2762"/>
      <c r="G2762"/>
      <c r="M2762" s="9"/>
      <c r="Q2762" s="10"/>
      <c r="R2762" s="11"/>
      <c r="S2762" s="10"/>
    </row>
    <row r="2763" spans="5:19" x14ac:dyDescent="0.15">
      <c r="E2763"/>
      <c r="F2763"/>
      <c r="G2763"/>
      <c r="M2763" s="9"/>
      <c r="Q2763" s="10"/>
      <c r="R2763" s="11"/>
      <c r="S2763" s="10"/>
    </row>
    <row r="2764" spans="5:19" x14ac:dyDescent="0.15">
      <c r="E2764"/>
      <c r="F2764"/>
      <c r="G2764"/>
      <c r="M2764" s="9"/>
      <c r="Q2764" s="10"/>
      <c r="R2764" s="11"/>
      <c r="S2764" s="10"/>
    </row>
    <row r="2765" spans="5:19" x14ac:dyDescent="0.15">
      <c r="E2765"/>
      <c r="F2765"/>
      <c r="G2765"/>
      <c r="M2765" s="9"/>
      <c r="Q2765" s="10"/>
      <c r="R2765" s="11"/>
      <c r="S2765" s="10"/>
    </row>
    <row r="2766" spans="5:19" x14ac:dyDescent="0.15">
      <c r="E2766"/>
      <c r="F2766"/>
      <c r="G2766"/>
      <c r="M2766" s="9"/>
      <c r="Q2766" s="10"/>
      <c r="R2766" s="11"/>
      <c r="S2766" s="10"/>
    </row>
    <row r="2767" spans="5:19" x14ac:dyDescent="0.15">
      <c r="E2767"/>
      <c r="F2767"/>
      <c r="G2767"/>
      <c r="M2767" s="9"/>
      <c r="Q2767" s="10"/>
      <c r="R2767" s="11"/>
      <c r="S2767" s="10"/>
    </row>
    <row r="2768" spans="5:19" x14ac:dyDescent="0.15">
      <c r="E2768"/>
      <c r="F2768"/>
      <c r="G2768"/>
      <c r="M2768" s="9"/>
      <c r="Q2768" s="10"/>
      <c r="R2768" s="11"/>
      <c r="S2768" s="10"/>
    </row>
    <row r="2769" spans="5:19" x14ac:dyDescent="0.15">
      <c r="E2769"/>
      <c r="F2769"/>
      <c r="G2769"/>
      <c r="M2769" s="9"/>
      <c r="Q2769" s="10"/>
      <c r="R2769" s="11"/>
      <c r="S2769" s="10"/>
    </row>
    <row r="2770" spans="5:19" x14ac:dyDescent="0.15">
      <c r="E2770"/>
      <c r="F2770"/>
      <c r="G2770"/>
      <c r="M2770" s="9"/>
      <c r="Q2770" s="10"/>
      <c r="R2770" s="11"/>
      <c r="S2770" s="10"/>
    </row>
    <row r="2771" spans="5:19" x14ac:dyDescent="0.15">
      <c r="E2771"/>
      <c r="F2771"/>
      <c r="G2771"/>
      <c r="M2771" s="9"/>
      <c r="Q2771" s="10"/>
      <c r="R2771" s="11"/>
      <c r="S2771" s="10"/>
    </row>
    <row r="2772" spans="5:19" x14ac:dyDescent="0.15">
      <c r="E2772"/>
      <c r="F2772"/>
      <c r="G2772"/>
      <c r="M2772" s="9"/>
      <c r="Q2772" s="10"/>
      <c r="R2772" s="11"/>
      <c r="S2772" s="10"/>
    </row>
    <row r="2773" spans="5:19" x14ac:dyDescent="0.15">
      <c r="E2773"/>
      <c r="F2773"/>
      <c r="G2773"/>
      <c r="M2773" s="9"/>
      <c r="Q2773" s="10"/>
      <c r="R2773" s="11"/>
      <c r="S2773" s="10"/>
    </row>
    <row r="2774" spans="5:19" x14ac:dyDescent="0.15">
      <c r="E2774"/>
      <c r="F2774"/>
      <c r="G2774"/>
      <c r="M2774" s="9"/>
      <c r="Q2774" s="10"/>
      <c r="R2774" s="11"/>
      <c r="S2774" s="10"/>
    </row>
    <row r="2775" spans="5:19" x14ac:dyDescent="0.15">
      <c r="E2775"/>
      <c r="F2775"/>
      <c r="G2775"/>
      <c r="M2775" s="9"/>
      <c r="Q2775" s="10"/>
      <c r="R2775" s="11"/>
      <c r="S2775" s="10"/>
    </row>
    <row r="2776" spans="5:19" x14ac:dyDescent="0.15">
      <c r="E2776"/>
      <c r="F2776"/>
      <c r="G2776"/>
      <c r="M2776" s="9"/>
      <c r="Q2776" s="10"/>
      <c r="R2776" s="11"/>
      <c r="S2776" s="10"/>
    </row>
    <row r="2777" spans="5:19" x14ac:dyDescent="0.15">
      <c r="E2777"/>
      <c r="F2777"/>
      <c r="G2777"/>
      <c r="M2777" s="9"/>
      <c r="Q2777" s="10"/>
      <c r="R2777" s="11"/>
      <c r="S2777" s="10"/>
    </row>
    <row r="2778" spans="5:19" x14ac:dyDescent="0.15">
      <c r="E2778"/>
      <c r="F2778"/>
      <c r="G2778"/>
      <c r="M2778" s="9"/>
      <c r="Q2778" s="10"/>
      <c r="R2778" s="11"/>
      <c r="S2778" s="10"/>
    </row>
    <row r="2779" spans="5:19" x14ac:dyDescent="0.15">
      <c r="E2779"/>
      <c r="F2779"/>
      <c r="G2779"/>
      <c r="M2779" s="9"/>
      <c r="Q2779" s="10"/>
      <c r="R2779" s="11"/>
      <c r="S2779" s="10"/>
    </row>
    <row r="2780" spans="5:19" x14ac:dyDescent="0.15">
      <c r="E2780"/>
      <c r="F2780"/>
      <c r="G2780"/>
      <c r="M2780" s="9"/>
      <c r="Q2780" s="10"/>
      <c r="R2780" s="11"/>
      <c r="S2780" s="10"/>
    </row>
    <row r="2781" spans="5:19" x14ac:dyDescent="0.15">
      <c r="E2781"/>
      <c r="F2781"/>
      <c r="G2781"/>
      <c r="M2781" s="9"/>
      <c r="Q2781" s="10"/>
      <c r="R2781" s="11"/>
      <c r="S2781" s="10"/>
    </row>
    <row r="2782" spans="5:19" x14ac:dyDescent="0.15">
      <c r="E2782"/>
      <c r="F2782"/>
      <c r="G2782"/>
      <c r="M2782" s="9"/>
      <c r="Q2782" s="10"/>
      <c r="R2782" s="11"/>
      <c r="S2782" s="10"/>
    </row>
    <row r="2783" spans="5:19" x14ac:dyDescent="0.15">
      <c r="E2783"/>
      <c r="F2783"/>
      <c r="G2783"/>
      <c r="M2783" s="9"/>
      <c r="Q2783" s="10"/>
      <c r="R2783" s="11"/>
      <c r="S2783" s="10"/>
    </row>
    <row r="2784" spans="5:19" x14ac:dyDescent="0.15">
      <c r="E2784"/>
      <c r="F2784"/>
      <c r="G2784"/>
      <c r="M2784" s="9"/>
      <c r="Q2784" s="10"/>
      <c r="R2784" s="11"/>
      <c r="S2784" s="10"/>
    </row>
    <row r="2785" spans="5:19" x14ac:dyDescent="0.15">
      <c r="E2785"/>
      <c r="F2785"/>
      <c r="G2785"/>
      <c r="M2785" s="9"/>
      <c r="Q2785" s="10"/>
      <c r="R2785" s="11"/>
      <c r="S2785" s="10"/>
    </row>
    <row r="2786" spans="5:19" x14ac:dyDescent="0.15">
      <c r="E2786"/>
      <c r="F2786"/>
      <c r="G2786"/>
      <c r="M2786" s="9"/>
      <c r="Q2786" s="10"/>
      <c r="R2786" s="11"/>
      <c r="S2786" s="10"/>
    </row>
    <row r="2787" spans="5:19" x14ac:dyDescent="0.15">
      <c r="E2787"/>
      <c r="F2787"/>
      <c r="G2787"/>
      <c r="M2787" s="9"/>
      <c r="Q2787" s="10"/>
      <c r="R2787" s="11"/>
      <c r="S2787" s="10"/>
    </row>
    <row r="2788" spans="5:19" x14ac:dyDescent="0.15">
      <c r="E2788"/>
      <c r="F2788"/>
      <c r="G2788"/>
      <c r="M2788" s="9"/>
      <c r="Q2788" s="10"/>
      <c r="R2788" s="11"/>
      <c r="S2788" s="10"/>
    </row>
    <row r="2789" spans="5:19" x14ac:dyDescent="0.15">
      <c r="E2789"/>
      <c r="F2789"/>
      <c r="G2789"/>
      <c r="M2789" s="9"/>
      <c r="Q2789" s="10"/>
      <c r="R2789" s="11"/>
      <c r="S2789" s="10"/>
    </row>
    <row r="2790" spans="5:19" x14ac:dyDescent="0.15">
      <c r="E2790"/>
      <c r="F2790"/>
      <c r="G2790"/>
      <c r="M2790" s="9"/>
      <c r="Q2790" s="10"/>
      <c r="R2790" s="11"/>
      <c r="S2790" s="10"/>
    </row>
    <row r="2791" spans="5:19" x14ac:dyDescent="0.15">
      <c r="E2791"/>
      <c r="F2791"/>
      <c r="G2791"/>
      <c r="M2791" s="9"/>
      <c r="Q2791" s="10"/>
      <c r="R2791" s="11"/>
      <c r="S2791" s="10"/>
    </row>
    <row r="2792" spans="5:19" x14ac:dyDescent="0.15">
      <c r="E2792"/>
      <c r="F2792"/>
      <c r="G2792"/>
      <c r="M2792" s="9"/>
      <c r="Q2792" s="10"/>
      <c r="R2792" s="11"/>
      <c r="S2792" s="10"/>
    </row>
    <row r="2793" spans="5:19" x14ac:dyDescent="0.15">
      <c r="E2793"/>
      <c r="F2793"/>
      <c r="G2793"/>
      <c r="M2793" s="9"/>
      <c r="Q2793" s="10"/>
      <c r="R2793" s="11"/>
      <c r="S2793" s="10"/>
    </row>
    <row r="2794" spans="5:19" x14ac:dyDescent="0.15">
      <c r="E2794"/>
      <c r="F2794"/>
      <c r="G2794"/>
      <c r="M2794" s="9"/>
      <c r="Q2794" s="10"/>
      <c r="R2794" s="11"/>
      <c r="S2794" s="10"/>
    </row>
    <row r="2795" spans="5:19" x14ac:dyDescent="0.15">
      <c r="E2795"/>
      <c r="F2795"/>
      <c r="G2795"/>
      <c r="M2795" s="9"/>
      <c r="Q2795" s="10"/>
      <c r="R2795" s="11"/>
      <c r="S2795" s="10"/>
    </row>
    <row r="2796" spans="5:19" x14ac:dyDescent="0.15">
      <c r="E2796"/>
      <c r="F2796"/>
      <c r="G2796"/>
      <c r="M2796" s="9"/>
      <c r="Q2796" s="10"/>
      <c r="R2796" s="11"/>
      <c r="S2796" s="10"/>
    </row>
    <row r="2797" spans="5:19" x14ac:dyDescent="0.15">
      <c r="E2797"/>
      <c r="F2797"/>
      <c r="G2797"/>
      <c r="M2797" s="9"/>
      <c r="Q2797" s="10"/>
      <c r="R2797" s="11"/>
      <c r="S2797" s="10"/>
    </row>
    <row r="2798" spans="5:19" x14ac:dyDescent="0.15">
      <c r="E2798"/>
      <c r="F2798"/>
      <c r="G2798"/>
      <c r="M2798" s="9"/>
      <c r="Q2798" s="10"/>
      <c r="R2798" s="11"/>
      <c r="S2798" s="10"/>
    </row>
    <row r="2799" spans="5:19" x14ac:dyDescent="0.15">
      <c r="E2799"/>
      <c r="F2799"/>
      <c r="G2799"/>
      <c r="M2799" s="9"/>
      <c r="Q2799" s="10"/>
      <c r="R2799" s="11"/>
      <c r="S2799" s="10"/>
    </row>
    <row r="2800" spans="5:19" x14ac:dyDescent="0.15">
      <c r="E2800"/>
      <c r="F2800"/>
      <c r="G2800"/>
      <c r="M2800" s="9"/>
      <c r="Q2800" s="10"/>
      <c r="R2800" s="11"/>
      <c r="S2800" s="10"/>
    </row>
    <row r="2801" spans="5:19" x14ac:dyDescent="0.15">
      <c r="E2801"/>
      <c r="F2801"/>
      <c r="G2801"/>
      <c r="M2801" s="9"/>
      <c r="Q2801" s="10"/>
      <c r="R2801" s="11"/>
      <c r="S2801" s="10"/>
    </row>
    <row r="2802" spans="5:19" x14ac:dyDescent="0.15">
      <c r="E2802"/>
      <c r="F2802"/>
      <c r="G2802"/>
      <c r="M2802" s="9"/>
      <c r="Q2802" s="10"/>
      <c r="R2802" s="11"/>
      <c r="S2802" s="10"/>
    </row>
    <row r="2803" spans="5:19" x14ac:dyDescent="0.15">
      <c r="E2803"/>
      <c r="F2803"/>
      <c r="G2803"/>
      <c r="M2803" s="9"/>
      <c r="Q2803" s="10"/>
      <c r="R2803" s="11"/>
      <c r="S2803" s="10"/>
    </row>
    <row r="2804" spans="5:19" x14ac:dyDescent="0.15">
      <c r="E2804"/>
      <c r="F2804"/>
      <c r="G2804"/>
      <c r="M2804" s="9"/>
      <c r="Q2804" s="10"/>
      <c r="R2804" s="11"/>
      <c r="S2804" s="10"/>
    </row>
    <row r="2805" spans="5:19" x14ac:dyDescent="0.15">
      <c r="E2805"/>
      <c r="F2805"/>
      <c r="G2805"/>
      <c r="M2805" s="9"/>
      <c r="Q2805" s="10"/>
      <c r="R2805" s="11"/>
      <c r="S2805" s="10"/>
    </row>
    <row r="2806" spans="5:19" x14ac:dyDescent="0.15">
      <c r="E2806"/>
      <c r="F2806"/>
      <c r="G2806"/>
      <c r="M2806" s="9"/>
      <c r="Q2806" s="10"/>
      <c r="R2806" s="11"/>
      <c r="S2806" s="10"/>
    </row>
    <row r="2807" spans="5:19" x14ac:dyDescent="0.15">
      <c r="E2807"/>
      <c r="F2807"/>
      <c r="G2807"/>
      <c r="M2807" s="9"/>
      <c r="Q2807" s="10"/>
      <c r="R2807" s="11"/>
      <c r="S2807" s="10"/>
    </row>
    <row r="2808" spans="5:19" x14ac:dyDescent="0.15">
      <c r="E2808"/>
      <c r="F2808"/>
      <c r="G2808"/>
      <c r="M2808" s="9"/>
      <c r="Q2808" s="10"/>
      <c r="R2808" s="11"/>
      <c r="S2808" s="10"/>
    </row>
    <row r="2809" spans="5:19" x14ac:dyDescent="0.15">
      <c r="E2809"/>
      <c r="F2809"/>
      <c r="G2809"/>
      <c r="M2809" s="9"/>
      <c r="Q2809" s="10"/>
      <c r="R2809" s="11"/>
      <c r="S2809" s="10"/>
    </row>
    <row r="2810" spans="5:19" x14ac:dyDescent="0.15">
      <c r="E2810"/>
      <c r="F2810"/>
      <c r="G2810"/>
      <c r="M2810" s="9"/>
      <c r="Q2810" s="10"/>
      <c r="R2810" s="11"/>
      <c r="S2810" s="10"/>
    </row>
    <row r="2811" spans="5:19" x14ac:dyDescent="0.15">
      <c r="E2811"/>
      <c r="F2811"/>
      <c r="G2811"/>
      <c r="M2811" s="9"/>
      <c r="Q2811" s="10"/>
      <c r="R2811" s="11"/>
      <c r="S2811" s="10"/>
    </row>
    <row r="2812" spans="5:19" x14ac:dyDescent="0.15">
      <c r="E2812"/>
      <c r="F2812"/>
      <c r="G2812"/>
      <c r="M2812" s="9"/>
      <c r="Q2812" s="10"/>
      <c r="R2812" s="11"/>
      <c r="S2812" s="10"/>
    </row>
    <row r="2813" spans="5:19" x14ac:dyDescent="0.15">
      <c r="E2813"/>
      <c r="F2813"/>
      <c r="G2813"/>
      <c r="M2813" s="9"/>
      <c r="Q2813" s="10"/>
      <c r="R2813" s="11"/>
      <c r="S2813" s="10"/>
    </row>
    <row r="2814" spans="5:19" x14ac:dyDescent="0.15">
      <c r="E2814"/>
      <c r="F2814"/>
      <c r="G2814"/>
      <c r="M2814" s="9"/>
      <c r="Q2814" s="10"/>
      <c r="R2814" s="11"/>
      <c r="S2814" s="10"/>
    </row>
    <row r="2815" spans="5:19" x14ac:dyDescent="0.15">
      <c r="E2815"/>
      <c r="F2815"/>
      <c r="G2815"/>
      <c r="M2815" s="9"/>
      <c r="Q2815" s="10"/>
      <c r="R2815" s="11"/>
      <c r="S2815" s="10"/>
    </row>
    <row r="2816" spans="5:19" x14ac:dyDescent="0.15">
      <c r="E2816"/>
      <c r="F2816"/>
      <c r="G2816"/>
      <c r="M2816" s="9"/>
      <c r="Q2816" s="10"/>
      <c r="R2816" s="11"/>
      <c r="S2816" s="10"/>
    </row>
    <row r="2817" spans="5:19" x14ac:dyDescent="0.15">
      <c r="E2817"/>
      <c r="F2817"/>
      <c r="G2817"/>
      <c r="M2817" s="9"/>
      <c r="Q2817" s="10"/>
      <c r="R2817" s="11"/>
      <c r="S2817" s="10"/>
    </row>
    <row r="2818" spans="5:19" x14ac:dyDescent="0.15">
      <c r="E2818"/>
      <c r="F2818"/>
      <c r="G2818"/>
      <c r="M2818" s="9"/>
      <c r="Q2818" s="10"/>
      <c r="R2818" s="11"/>
      <c r="S2818" s="10"/>
    </row>
    <row r="2819" spans="5:19" x14ac:dyDescent="0.15">
      <c r="E2819"/>
      <c r="F2819"/>
      <c r="G2819"/>
      <c r="M2819" s="9"/>
      <c r="Q2819" s="10"/>
      <c r="R2819" s="11"/>
      <c r="S2819" s="10"/>
    </row>
    <row r="2820" spans="5:19" x14ac:dyDescent="0.15">
      <c r="E2820"/>
      <c r="F2820"/>
      <c r="G2820"/>
      <c r="M2820" s="9"/>
      <c r="Q2820" s="10"/>
      <c r="R2820" s="11"/>
      <c r="S2820" s="10"/>
    </row>
    <row r="2821" spans="5:19" x14ac:dyDescent="0.15">
      <c r="E2821"/>
      <c r="F2821"/>
      <c r="G2821"/>
      <c r="M2821" s="9"/>
      <c r="Q2821" s="10"/>
      <c r="R2821" s="11"/>
      <c r="S2821" s="10"/>
    </row>
    <row r="2822" spans="5:19" x14ac:dyDescent="0.15">
      <c r="E2822"/>
      <c r="F2822"/>
      <c r="G2822"/>
      <c r="M2822" s="9"/>
      <c r="Q2822" s="10"/>
      <c r="R2822" s="11"/>
      <c r="S2822" s="10"/>
    </row>
    <row r="2823" spans="5:19" x14ac:dyDescent="0.15">
      <c r="E2823"/>
      <c r="F2823"/>
      <c r="G2823"/>
      <c r="M2823" s="9"/>
      <c r="Q2823" s="10"/>
      <c r="R2823" s="11"/>
      <c r="S2823" s="10"/>
    </row>
    <row r="2824" spans="5:19" x14ac:dyDescent="0.15">
      <c r="E2824"/>
      <c r="F2824"/>
      <c r="G2824"/>
      <c r="M2824" s="9"/>
      <c r="Q2824" s="10"/>
      <c r="R2824" s="11"/>
      <c r="S2824" s="10"/>
    </row>
    <row r="2825" spans="5:19" x14ac:dyDescent="0.15">
      <c r="E2825"/>
      <c r="F2825"/>
      <c r="G2825"/>
      <c r="M2825" s="9"/>
      <c r="Q2825" s="10"/>
      <c r="R2825" s="11"/>
      <c r="S2825" s="10"/>
    </row>
    <row r="2826" spans="5:19" x14ac:dyDescent="0.15">
      <c r="E2826"/>
      <c r="F2826"/>
      <c r="G2826"/>
      <c r="M2826" s="9"/>
      <c r="Q2826" s="10"/>
      <c r="R2826" s="11"/>
      <c r="S2826" s="10"/>
    </row>
    <row r="2827" spans="5:19" x14ac:dyDescent="0.15">
      <c r="E2827"/>
      <c r="F2827"/>
      <c r="G2827"/>
      <c r="M2827" s="9"/>
      <c r="Q2827" s="10"/>
      <c r="R2827" s="11"/>
      <c r="S2827" s="10"/>
    </row>
    <row r="2828" spans="5:19" x14ac:dyDescent="0.15">
      <c r="E2828"/>
      <c r="F2828"/>
      <c r="G2828"/>
      <c r="M2828" s="9"/>
      <c r="Q2828" s="10"/>
      <c r="R2828" s="11"/>
      <c r="S2828" s="10"/>
    </row>
    <row r="2829" spans="5:19" x14ac:dyDescent="0.15">
      <c r="E2829"/>
      <c r="F2829"/>
      <c r="G2829"/>
      <c r="M2829" s="9"/>
      <c r="Q2829" s="10"/>
      <c r="R2829" s="11"/>
      <c r="S2829" s="10"/>
    </row>
    <row r="2830" spans="5:19" x14ac:dyDescent="0.15">
      <c r="E2830"/>
      <c r="F2830"/>
      <c r="G2830"/>
      <c r="M2830" s="9"/>
      <c r="Q2830" s="10"/>
      <c r="R2830" s="11"/>
      <c r="S2830" s="10"/>
    </row>
    <row r="2831" spans="5:19" x14ac:dyDescent="0.15">
      <c r="E2831"/>
      <c r="F2831"/>
      <c r="G2831"/>
      <c r="M2831" s="9"/>
      <c r="Q2831" s="10"/>
      <c r="R2831" s="11"/>
      <c r="S2831" s="10"/>
    </row>
    <row r="2832" spans="5:19" x14ac:dyDescent="0.15">
      <c r="E2832"/>
      <c r="F2832"/>
      <c r="G2832"/>
      <c r="M2832" s="9"/>
      <c r="Q2832" s="10"/>
      <c r="R2832" s="11"/>
      <c r="S2832" s="10"/>
    </row>
    <row r="2833" spans="5:19" x14ac:dyDescent="0.15">
      <c r="E2833"/>
      <c r="F2833"/>
      <c r="G2833"/>
      <c r="M2833" s="9"/>
      <c r="Q2833" s="10"/>
      <c r="R2833" s="11"/>
      <c r="S2833" s="10"/>
    </row>
    <row r="2834" spans="5:19" x14ac:dyDescent="0.15">
      <c r="E2834"/>
      <c r="F2834"/>
      <c r="G2834"/>
      <c r="M2834" s="9"/>
      <c r="Q2834" s="10"/>
      <c r="R2834" s="11"/>
      <c r="S2834" s="10"/>
    </row>
    <row r="2835" spans="5:19" x14ac:dyDescent="0.15">
      <c r="E2835"/>
      <c r="F2835"/>
      <c r="G2835"/>
      <c r="M2835" s="9"/>
      <c r="Q2835" s="10"/>
      <c r="R2835" s="11"/>
      <c r="S2835" s="10"/>
    </row>
    <row r="2836" spans="5:19" x14ac:dyDescent="0.15">
      <c r="E2836"/>
      <c r="F2836"/>
      <c r="G2836"/>
      <c r="M2836" s="9"/>
      <c r="Q2836" s="10"/>
      <c r="R2836" s="11"/>
      <c r="S2836" s="10"/>
    </row>
    <row r="2837" spans="5:19" x14ac:dyDescent="0.15">
      <c r="E2837"/>
      <c r="F2837"/>
      <c r="G2837"/>
      <c r="M2837" s="9"/>
      <c r="Q2837" s="10"/>
      <c r="R2837" s="11"/>
      <c r="S2837" s="10"/>
    </row>
    <row r="2838" spans="5:19" x14ac:dyDescent="0.15">
      <c r="E2838"/>
      <c r="F2838"/>
      <c r="G2838"/>
      <c r="M2838" s="9"/>
      <c r="Q2838" s="10"/>
      <c r="R2838" s="11"/>
      <c r="S2838" s="10"/>
    </row>
    <row r="2839" spans="5:19" x14ac:dyDescent="0.15">
      <c r="E2839"/>
      <c r="F2839"/>
      <c r="G2839"/>
      <c r="M2839" s="9"/>
      <c r="Q2839" s="10"/>
      <c r="R2839" s="11"/>
      <c r="S2839" s="10"/>
    </row>
    <row r="2840" spans="5:19" x14ac:dyDescent="0.15">
      <c r="E2840"/>
      <c r="F2840"/>
      <c r="G2840"/>
      <c r="M2840" s="9"/>
      <c r="Q2840" s="10"/>
      <c r="R2840" s="11"/>
      <c r="S2840" s="10"/>
    </row>
    <row r="2841" spans="5:19" x14ac:dyDescent="0.15">
      <c r="E2841"/>
      <c r="F2841"/>
      <c r="G2841"/>
      <c r="M2841" s="9"/>
      <c r="Q2841" s="10"/>
      <c r="R2841" s="11"/>
      <c r="S2841" s="10"/>
    </row>
    <row r="2842" spans="5:19" x14ac:dyDescent="0.15">
      <c r="E2842"/>
      <c r="F2842"/>
      <c r="G2842"/>
      <c r="M2842" s="9"/>
      <c r="Q2842" s="10"/>
      <c r="R2842" s="11"/>
      <c r="S2842" s="10"/>
    </row>
    <row r="2843" spans="5:19" x14ac:dyDescent="0.15">
      <c r="E2843"/>
      <c r="F2843"/>
      <c r="G2843"/>
      <c r="M2843" s="9"/>
      <c r="Q2843" s="10"/>
      <c r="R2843" s="11"/>
      <c r="S2843" s="10"/>
    </row>
    <row r="2844" spans="5:19" x14ac:dyDescent="0.15">
      <c r="E2844"/>
      <c r="F2844"/>
      <c r="G2844"/>
      <c r="M2844" s="9"/>
      <c r="Q2844" s="10"/>
      <c r="R2844" s="11"/>
      <c r="S2844" s="10"/>
    </row>
    <row r="2845" spans="5:19" x14ac:dyDescent="0.15">
      <c r="E2845"/>
      <c r="F2845"/>
      <c r="G2845"/>
      <c r="M2845" s="9"/>
      <c r="Q2845" s="10"/>
      <c r="R2845" s="11"/>
      <c r="S2845" s="10"/>
    </row>
    <row r="2846" spans="5:19" x14ac:dyDescent="0.15">
      <c r="E2846"/>
      <c r="F2846"/>
      <c r="G2846"/>
      <c r="M2846" s="9"/>
      <c r="Q2846" s="10"/>
      <c r="R2846" s="11"/>
      <c r="S2846" s="10"/>
    </row>
    <row r="2847" spans="5:19" x14ac:dyDescent="0.15">
      <c r="E2847"/>
      <c r="F2847"/>
      <c r="G2847"/>
      <c r="M2847" s="9"/>
      <c r="Q2847" s="10"/>
      <c r="R2847" s="11"/>
      <c r="S2847" s="10"/>
    </row>
    <row r="2848" spans="5:19" x14ac:dyDescent="0.15">
      <c r="E2848"/>
      <c r="F2848"/>
      <c r="G2848"/>
      <c r="M2848" s="9"/>
      <c r="Q2848" s="10"/>
      <c r="R2848" s="11"/>
      <c r="S2848" s="10"/>
    </row>
    <row r="2849" spans="5:19" x14ac:dyDescent="0.15">
      <c r="E2849"/>
      <c r="F2849"/>
      <c r="G2849"/>
      <c r="M2849" s="9"/>
      <c r="Q2849" s="10"/>
      <c r="R2849" s="11"/>
      <c r="S2849" s="10"/>
    </row>
    <row r="2850" spans="5:19" x14ac:dyDescent="0.15">
      <c r="E2850"/>
      <c r="F2850"/>
      <c r="G2850"/>
      <c r="M2850" s="9"/>
      <c r="Q2850" s="10"/>
      <c r="R2850" s="11"/>
      <c r="S2850" s="10"/>
    </row>
    <row r="2851" spans="5:19" x14ac:dyDescent="0.15">
      <c r="E2851"/>
      <c r="F2851"/>
      <c r="G2851"/>
      <c r="M2851" s="9"/>
      <c r="Q2851" s="10"/>
      <c r="R2851" s="11"/>
      <c r="S2851" s="10"/>
    </row>
    <row r="2852" spans="5:19" x14ac:dyDescent="0.15">
      <c r="E2852"/>
      <c r="F2852"/>
      <c r="G2852"/>
      <c r="M2852" s="9"/>
      <c r="Q2852" s="10"/>
      <c r="R2852" s="11"/>
      <c r="S2852" s="10"/>
    </row>
    <row r="2853" spans="5:19" x14ac:dyDescent="0.15">
      <c r="E2853"/>
      <c r="F2853"/>
      <c r="G2853"/>
      <c r="M2853" s="9"/>
      <c r="Q2853" s="10"/>
      <c r="R2853" s="11"/>
      <c r="S2853" s="10"/>
    </row>
    <row r="2854" spans="5:19" x14ac:dyDescent="0.15">
      <c r="E2854"/>
      <c r="F2854"/>
      <c r="G2854"/>
      <c r="M2854" s="9"/>
      <c r="Q2854" s="10"/>
      <c r="R2854" s="11"/>
      <c r="S2854" s="10"/>
    </row>
    <row r="2855" spans="5:19" x14ac:dyDescent="0.15">
      <c r="E2855"/>
      <c r="F2855"/>
      <c r="G2855"/>
      <c r="M2855" s="9"/>
      <c r="Q2855" s="10"/>
      <c r="R2855" s="11"/>
      <c r="S2855" s="10"/>
    </row>
    <row r="2856" spans="5:19" x14ac:dyDescent="0.15">
      <c r="E2856"/>
      <c r="F2856"/>
      <c r="G2856"/>
      <c r="M2856" s="9"/>
      <c r="Q2856" s="10"/>
      <c r="R2856" s="11"/>
      <c r="S2856" s="10"/>
    </row>
    <row r="2857" spans="5:19" x14ac:dyDescent="0.15">
      <c r="E2857"/>
      <c r="F2857"/>
      <c r="G2857"/>
      <c r="M2857" s="9"/>
      <c r="Q2857" s="10"/>
      <c r="R2857" s="11"/>
      <c r="S2857" s="10"/>
    </row>
    <row r="2858" spans="5:19" x14ac:dyDescent="0.15">
      <c r="E2858"/>
      <c r="F2858"/>
      <c r="G2858"/>
      <c r="M2858" s="9"/>
      <c r="Q2858" s="10"/>
      <c r="R2858" s="11"/>
      <c r="S2858" s="10"/>
    </row>
    <row r="2859" spans="5:19" x14ac:dyDescent="0.15">
      <c r="E2859"/>
      <c r="F2859"/>
      <c r="G2859"/>
      <c r="M2859" s="9"/>
      <c r="Q2859" s="10"/>
      <c r="R2859" s="11"/>
      <c r="S2859" s="10"/>
    </row>
    <row r="2860" spans="5:19" x14ac:dyDescent="0.15">
      <c r="E2860"/>
      <c r="F2860"/>
      <c r="G2860"/>
      <c r="M2860" s="9"/>
      <c r="Q2860" s="10"/>
      <c r="R2860" s="11"/>
      <c r="S2860" s="10"/>
    </row>
    <row r="2861" spans="5:19" x14ac:dyDescent="0.15">
      <c r="E2861"/>
      <c r="F2861"/>
      <c r="G2861"/>
      <c r="M2861" s="9"/>
      <c r="Q2861" s="10"/>
      <c r="R2861" s="11"/>
      <c r="S2861" s="10"/>
    </row>
    <row r="2862" spans="5:19" x14ac:dyDescent="0.15">
      <c r="E2862"/>
      <c r="F2862"/>
      <c r="G2862"/>
      <c r="M2862" s="9"/>
      <c r="Q2862" s="10"/>
      <c r="R2862" s="11"/>
      <c r="S2862" s="10"/>
    </row>
    <row r="2863" spans="5:19" x14ac:dyDescent="0.15">
      <c r="E2863"/>
      <c r="F2863"/>
      <c r="G2863"/>
      <c r="M2863" s="9"/>
      <c r="Q2863" s="10"/>
      <c r="R2863" s="11"/>
      <c r="S2863" s="10"/>
    </row>
    <row r="2864" spans="5:19" x14ac:dyDescent="0.15">
      <c r="E2864"/>
      <c r="F2864"/>
      <c r="G2864"/>
      <c r="M2864" s="9"/>
      <c r="Q2864" s="10"/>
      <c r="R2864" s="11"/>
      <c r="S2864" s="10"/>
    </row>
    <row r="2865" spans="5:19" x14ac:dyDescent="0.15">
      <c r="E2865"/>
      <c r="F2865"/>
      <c r="G2865"/>
      <c r="M2865" s="9"/>
      <c r="Q2865" s="10"/>
      <c r="R2865" s="11"/>
      <c r="S2865" s="10"/>
    </row>
    <row r="2866" spans="5:19" x14ac:dyDescent="0.15">
      <c r="E2866"/>
      <c r="F2866"/>
      <c r="G2866"/>
      <c r="M2866" s="9"/>
      <c r="Q2866" s="10"/>
      <c r="R2866" s="11"/>
      <c r="S2866" s="10"/>
    </row>
    <row r="2867" spans="5:19" x14ac:dyDescent="0.15">
      <c r="E2867"/>
      <c r="F2867"/>
      <c r="G2867"/>
      <c r="M2867" s="9"/>
      <c r="Q2867" s="10"/>
      <c r="R2867" s="11"/>
      <c r="S2867" s="10"/>
    </row>
    <row r="2868" spans="5:19" x14ac:dyDescent="0.15">
      <c r="E2868"/>
      <c r="F2868"/>
      <c r="G2868"/>
      <c r="M2868" s="9"/>
      <c r="Q2868" s="10"/>
      <c r="R2868" s="11"/>
      <c r="S2868" s="10"/>
    </row>
    <row r="2869" spans="5:19" x14ac:dyDescent="0.15">
      <c r="E2869"/>
      <c r="F2869"/>
      <c r="G2869"/>
      <c r="M2869" s="9"/>
      <c r="Q2869" s="10"/>
      <c r="R2869" s="11"/>
      <c r="S2869" s="10"/>
    </row>
    <row r="2870" spans="5:19" x14ac:dyDescent="0.15">
      <c r="E2870"/>
      <c r="F2870"/>
      <c r="G2870"/>
      <c r="M2870" s="9"/>
      <c r="Q2870" s="10"/>
      <c r="R2870" s="11"/>
      <c r="S2870" s="10"/>
    </row>
    <row r="2871" spans="5:19" x14ac:dyDescent="0.15">
      <c r="E2871"/>
      <c r="F2871"/>
      <c r="G2871"/>
      <c r="M2871" s="9"/>
      <c r="Q2871" s="10"/>
      <c r="R2871" s="11"/>
      <c r="S2871" s="10"/>
    </row>
    <row r="2872" spans="5:19" x14ac:dyDescent="0.15">
      <c r="E2872"/>
      <c r="F2872"/>
      <c r="G2872"/>
      <c r="M2872" s="9"/>
      <c r="Q2872" s="10"/>
      <c r="R2872" s="11"/>
      <c r="S2872" s="10"/>
    </row>
    <row r="2873" spans="5:19" x14ac:dyDescent="0.15">
      <c r="E2873"/>
      <c r="F2873"/>
      <c r="G2873"/>
      <c r="M2873" s="9"/>
      <c r="Q2873" s="10"/>
      <c r="R2873" s="11"/>
      <c r="S2873" s="10"/>
    </row>
    <row r="2874" spans="5:19" x14ac:dyDescent="0.15">
      <c r="E2874"/>
      <c r="F2874"/>
      <c r="G2874"/>
      <c r="M2874" s="9"/>
      <c r="Q2874" s="10"/>
      <c r="R2874" s="11"/>
      <c r="S2874" s="10"/>
    </row>
    <row r="2875" spans="5:19" x14ac:dyDescent="0.15">
      <c r="E2875"/>
      <c r="F2875"/>
      <c r="G2875"/>
      <c r="M2875" s="9"/>
      <c r="Q2875" s="10"/>
      <c r="R2875" s="11"/>
      <c r="S2875" s="10"/>
    </row>
    <row r="2876" spans="5:19" x14ac:dyDescent="0.15">
      <c r="E2876"/>
      <c r="F2876"/>
      <c r="G2876"/>
      <c r="M2876" s="9"/>
      <c r="Q2876" s="10"/>
      <c r="R2876" s="11"/>
      <c r="S2876" s="10"/>
    </row>
    <row r="2877" spans="5:19" x14ac:dyDescent="0.15">
      <c r="E2877"/>
      <c r="F2877"/>
      <c r="G2877"/>
      <c r="M2877" s="9"/>
      <c r="Q2877" s="10"/>
      <c r="R2877" s="11"/>
      <c r="S2877" s="10"/>
    </row>
    <row r="2878" spans="5:19" x14ac:dyDescent="0.15">
      <c r="E2878"/>
      <c r="F2878"/>
      <c r="G2878"/>
      <c r="M2878" s="9"/>
      <c r="Q2878" s="10"/>
      <c r="R2878" s="11"/>
      <c r="S2878" s="10"/>
    </row>
    <row r="2879" spans="5:19" x14ac:dyDescent="0.15">
      <c r="E2879"/>
      <c r="F2879"/>
      <c r="G2879"/>
      <c r="M2879" s="9"/>
      <c r="Q2879" s="10"/>
      <c r="R2879" s="11"/>
      <c r="S2879" s="10"/>
    </row>
    <row r="2880" spans="5:19" x14ac:dyDescent="0.15">
      <c r="E2880"/>
      <c r="F2880"/>
      <c r="G2880"/>
      <c r="M2880" s="9"/>
      <c r="Q2880" s="10"/>
      <c r="R2880" s="11"/>
      <c r="S2880" s="10"/>
    </row>
    <row r="2881" spans="5:19" x14ac:dyDescent="0.15">
      <c r="E2881"/>
      <c r="F2881"/>
      <c r="G2881"/>
      <c r="M2881" s="9"/>
      <c r="Q2881" s="10"/>
      <c r="R2881" s="11"/>
      <c r="S2881" s="10"/>
    </row>
    <row r="2882" spans="5:19" x14ac:dyDescent="0.15">
      <c r="E2882"/>
      <c r="F2882"/>
      <c r="G2882"/>
      <c r="M2882" s="9"/>
      <c r="Q2882" s="10"/>
      <c r="R2882" s="11"/>
      <c r="S2882" s="10"/>
    </row>
    <row r="2883" spans="5:19" x14ac:dyDescent="0.15">
      <c r="E2883"/>
      <c r="F2883"/>
      <c r="G2883"/>
      <c r="M2883" s="9"/>
      <c r="Q2883" s="10"/>
      <c r="R2883" s="11"/>
      <c r="S2883" s="10"/>
    </row>
    <row r="2884" spans="5:19" x14ac:dyDescent="0.15">
      <c r="E2884"/>
      <c r="F2884"/>
      <c r="G2884"/>
      <c r="M2884" s="9"/>
      <c r="Q2884" s="10"/>
      <c r="R2884" s="11"/>
      <c r="S2884" s="10"/>
    </row>
    <row r="2885" spans="5:19" x14ac:dyDescent="0.15">
      <c r="E2885"/>
      <c r="F2885"/>
      <c r="G2885"/>
      <c r="M2885" s="9"/>
      <c r="Q2885" s="10"/>
      <c r="R2885" s="11"/>
      <c r="S2885" s="10"/>
    </row>
    <row r="2886" spans="5:19" x14ac:dyDescent="0.15">
      <c r="E2886"/>
      <c r="F2886"/>
      <c r="G2886"/>
      <c r="M2886" s="9"/>
      <c r="Q2886" s="10"/>
      <c r="R2886" s="11"/>
      <c r="S2886" s="10"/>
    </row>
    <row r="2887" spans="5:19" x14ac:dyDescent="0.15">
      <c r="E2887"/>
      <c r="F2887"/>
      <c r="G2887"/>
      <c r="M2887" s="9"/>
      <c r="Q2887" s="10"/>
      <c r="R2887" s="11"/>
      <c r="S2887" s="10"/>
    </row>
    <row r="2888" spans="5:19" x14ac:dyDescent="0.15">
      <c r="E2888"/>
      <c r="F2888"/>
      <c r="G2888"/>
      <c r="M2888" s="9"/>
      <c r="Q2888" s="10"/>
      <c r="R2888" s="11"/>
      <c r="S2888" s="10"/>
    </row>
    <row r="2889" spans="5:19" x14ac:dyDescent="0.15">
      <c r="E2889"/>
      <c r="F2889"/>
      <c r="G2889"/>
      <c r="M2889" s="9"/>
      <c r="Q2889" s="10"/>
      <c r="R2889" s="11"/>
      <c r="S2889" s="10"/>
    </row>
    <row r="2890" spans="5:19" x14ac:dyDescent="0.15">
      <c r="E2890"/>
      <c r="F2890"/>
      <c r="G2890"/>
      <c r="M2890" s="9"/>
      <c r="Q2890" s="10"/>
      <c r="R2890" s="11"/>
      <c r="S2890" s="10"/>
    </row>
    <row r="2891" spans="5:19" x14ac:dyDescent="0.15">
      <c r="E2891"/>
      <c r="F2891"/>
      <c r="G2891"/>
      <c r="M2891" s="9"/>
      <c r="Q2891" s="10"/>
      <c r="R2891" s="11"/>
      <c r="S2891" s="10"/>
    </row>
    <row r="2892" spans="5:19" x14ac:dyDescent="0.15">
      <c r="E2892"/>
      <c r="F2892"/>
      <c r="G2892"/>
      <c r="M2892" s="9"/>
      <c r="Q2892" s="10"/>
      <c r="R2892" s="11"/>
      <c r="S2892" s="10"/>
    </row>
    <row r="2893" spans="5:19" x14ac:dyDescent="0.15">
      <c r="E2893"/>
      <c r="F2893"/>
      <c r="G2893"/>
      <c r="M2893" s="9"/>
      <c r="Q2893" s="10"/>
      <c r="R2893" s="11"/>
      <c r="S2893" s="10"/>
    </row>
    <row r="2894" spans="5:19" x14ac:dyDescent="0.15">
      <c r="E2894"/>
      <c r="F2894"/>
      <c r="G2894"/>
      <c r="M2894" s="9"/>
      <c r="Q2894" s="10"/>
      <c r="R2894" s="11"/>
      <c r="S2894" s="10"/>
    </row>
    <row r="2895" spans="5:19" x14ac:dyDescent="0.15">
      <c r="E2895"/>
      <c r="F2895"/>
      <c r="G2895"/>
      <c r="M2895" s="9"/>
      <c r="Q2895" s="10"/>
      <c r="R2895" s="11"/>
      <c r="S2895" s="10"/>
    </row>
    <row r="2896" spans="5:19" x14ac:dyDescent="0.15">
      <c r="E2896"/>
      <c r="F2896"/>
      <c r="G2896"/>
      <c r="M2896" s="9"/>
      <c r="Q2896" s="10"/>
      <c r="R2896" s="11"/>
      <c r="S2896" s="10"/>
    </row>
    <row r="2897" spans="5:19" x14ac:dyDescent="0.15">
      <c r="E2897"/>
      <c r="F2897"/>
      <c r="G2897"/>
      <c r="M2897" s="9"/>
      <c r="Q2897" s="10"/>
      <c r="R2897" s="11"/>
      <c r="S2897" s="10"/>
    </row>
    <row r="2898" spans="5:19" x14ac:dyDescent="0.15">
      <c r="E2898"/>
      <c r="F2898"/>
      <c r="G2898"/>
      <c r="M2898" s="9"/>
      <c r="Q2898" s="10"/>
      <c r="R2898" s="11"/>
      <c r="S2898" s="10"/>
    </row>
    <row r="2899" spans="5:19" x14ac:dyDescent="0.15">
      <c r="E2899"/>
      <c r="F2899"/>
      <c r="G2899"/>
      <c r="M2899" s="9"/>
      <c r="Q2899" s="10"/>
      <c r="R2899" s="11"/>
      <c r="S2899" s="10"/>
    </row>
    <row r="2900" spans="5:19" x14ac:dyDescent="0.15">
      <c r="E2900"/>
      <c r="F2900"/>
      <c r="G2900"/>
      <c r="M2900" s="9"/>
      <c r="Q2900" s="10"/>
      <c r="R2900" s="11"/>
      <c r="S2900" s="10"/>
    </row>
    <row r="2901" spans="5:19" x14ac:dyDescent="0.15">
      <c r="E2901"/>
      <c r="F2901"/>
      <c r="G2901"/>
      <c r="M2901" s="9"/>
      <c r="Q2901" s="10"/>
      <c r="R2901" s="11"/>
      <c r="S2901" s="10"/>
    </row>
    <row r="2902" spans="5:19" x14ac:dyDescent="0.15">
      <c r="E2902"/>
      <c r="F2902"/>
      <c r="G2902"/>
      <c r="M2902" s="9"/>
      <c r="Q2902" s="10"/>
      <c r="R2902" s="11"/>
      <c r="S2902" s="10"/>
    </row>
    <row r="2903" spans="5:19" x14ac:dyDescent="0.15">
      <c r="E2903"/>
      <c r="F2903"/>
      <c r="G2903"/>
      <c r="M2903" s="9"/>
      <c r="Q2903" s="10"/>
      <c r="R2903" s="11"/>
      <c r="S2903" s="10"/>
    </row>
    <row r="2904" spans="5:19" x14ac:dyDescent="0.15">
      <c r="E2904"/>
      <c r="F2904"/>
      <c r="G2904"/>
      <c r="M2904" s="9"/>
      <c r="Q2904" s="10"/>
      <c r="R2904" s="11"/>
      <c r="S2904" s="10"/>
    </row>
    <row r="2905" spans="5:19" x14ac:dyDescent="0.15">
      <c r="E2905"/>
      <c r="F2905"/>
      <c r="G2905"/>
      <c r="M2905" s="9"/>
      <c r="Q2905" s="10"/>
      <c r="R2905" s="11"/>
      <c r="S2905" s="10"/>
    </row>
    <row r="2906" spans="5:19" x14ac:dyDescent="0.15">
      <c r="E2906"/>
      <c r="F2906"/>
      <c r="G2906"/>
      <c r="M2906" s="9"/>
      <c r="Q2906" s="10"/>
      <c r="R2906" s="11"/>
      <c r="S2906" s="10"/>
    </row>
    <row r="2907" spans="5:19" x14ac:dyDescent="0.15">
      <c r="E2907"/>
      <c r="F2907"/>
      <c r="G2907"/>
      <c r="M2907" s="9"/>
      <c r="Q2907" s="10"/>
      <c r="R2907" s="11"/>
      <c r="S2907" s="10"/>
    </row>
    <row r="2908" spans="5:19" x14ac:dyDescent="0.15">
      <c r="E2908"/>
      <c r="F2908"/>
      <c r="G2908"/>
      <c r="M2908" s="9"/>
      <c r="Q2908" s="10"/>
      <c r="R2908" s="11"/>
      <c r="S2908" s="10"/>
    </row>
    <row r="2909" spans="5:19" x14ac:dyDescent="0.15">
      <c r="E2909"/>
      <c r="F2909"/>
      <c r="G2909"/>
      <c r="M2909" s="9"/>
      <c r="Q2909" s="10"/>
      <c r="R2909" s="11"/>
      <c r="S2909" s="10"/>
    </row>
    <row r="2910" spans="5:19" x14ac:dyDescent="0.15">
      <c r="E2910"/>
      <c r="F2910"/>
      <c r="G2910"/>
      <c r="M2910" s="9"/>
      <c r="Q2910" s="10"/>
      <c r="R2910" s="11"/>
      <c r="S2910" s="10"/>
    </row>
    <row r="2911" spans="5:19" x14ac:dyDescent="0.15">
      <c r="E2911"/>
      <c r="F2911"/>
      <c r="G2911"/>
      <c r="M2911" s="9"/>
      <c r="Q2911" s="10"/>
      <c r="R2911" s="11"/>
      <c r="S2911" s="10"/>
    </row>
    <row r="2912" spans="5:19" x14ac:dyDescent="0.15">
      <c r="E2912"/>
      <c r="F2912"/>
      <c r="G2912"/>
      <c r="M2912" s="9"/>
      <c r="Q2912" s="10"/>
      <c r="R2912" s="11"/>
      <c r="S2912" s="10"/>
    </row>
    <row r="2913" spans="5:19" x14ac:dyDescent="0.15">
      <c r="E2913"/>
      <c r="F2913"/>
      <c r="G2913"/>
      <c r="M2913" s="9"/>
      <c r="Q2913" s="10"/>
      <c r="R2913" s="11"/>
      <c r="S2913" s="10"/>
    </row>
    <row r="2914" spans="5:19" x14ac:dyDescent="0.15">
      <c r="E2914"/>
      <c r="F2914"/>
      <c r="G2914"/>
      <c r="M2914" s="9"/>
      <c r="Q2914" s="10"/>
      <c r="R2914" s="11"/>
      <c r="S2914" s="10"/>
    </row>
    <row r="2915" spans="5:19" x14ac:dyDescent="0.15">
      <c r="E2915"/>
      <c r="F2915"/>
      <c r="G2915"/>
      <c r="M2915" s="9"/>
      <c r="Q2915" s="10"/>
      <c r="R2915" s="11"/>
      <c r="S2915" s="10"/>
    </row>
    <row r="2916" spans="5:19" x14ac:dyDescent="0.15">
      <c r="E2916"/>
      <c r="F2916"/>
      <c r="G2916"/>
      <c r="M2916" s="9"/>
      <c r="Q2916" s="10"/>
      <c r="R2916" s="11"/>
      <c r="S2916" s="10"/>
    </row>
    <row r="2917" spans="5:19" x14ac:dyDescent="0.15">
      <c r="E2917"/>
      <c r="F2917"/>
      <c r="G2917"/>
      <c r="M2917" s="9"/>
      <c r="Q2917" s="10"/>
      <c r="R2917" s="11"/>
      <c r="S2917" s="10"/>
    </row>
    <row r="2918" spans="5:19" x14ac:dyDescent="0.15">
      <c r="E2918"/>
      <c r="F2918"/>
      <c r="G2918"/>
      <c r="M2918" s="9"/>
      <c r="Q2918" s="10"/>
      <c r="R2918" s="11"/>
      <c r="S2918" s="10"/>
    </row>
    <row r="2919" spans="5:19" x14ac:dyDescent="0.15">
      <c r="E2919"/>
      <c r="F2919"/>
      <c r="G2919"/>
      <c r="M2919" s="9"/>
      <c r="Q2919" s="10"/>
      <c r="R2919" s="11"/>
      <c r="S2919" s="10"/>
    </row>
    <row r="2920" spans="5:19" x14ac:dyDescent="0.15">
      <c r="E2920"/>
      <c r="F2920"/>
      <c r="G2920"/>
      <c r="M2920" s="9"/>
      <c r="Q2920" s="10"/>
      <c r="R2920" s="11"/>
      <c r="S2920" s="10"/>
    </row>
    <row r="2921" spans="5:19" x14ac:dyDescent="0.15">
      <c r="E2921"/>
      <c r="F2921"/>
      <c r="G2921"/>
      <c r="M2921" s="9"/>
      <c r="Q2921" s="10"/>
      <c r="R2921" s="11"/>
      <c r="S2921" s="10"/>
    </row>
    <row r="2922" spans="5:19" x14ac:dyDescent="0.15">
      <c r="E2922"/>
      <c r="F2922"/>
      <c r="G2922"/>
      <c r="M2922" s="9"/>
      <c r="Q2922" s="10"/>
      <c r="R2922" s="11"/>
      <c r="S2922" s="10"/>
    </row>
    <row r="2923" spans="5:19" x14ac:dyDescent="0.15">
      <c r="E2923"/>
      <c r="F2923"/>
      <c r="G2923"/>
      <c r="M2923" s="9"/>
      <c r="Q2923" s="10"/>
      <c r="R2923" s="11"/>
      <c r="S2923" s="10"/>
    </row>
    <row r="2924" spans="5:19" x14ac:dyDescent="0.15">
      <c r="E2924"/>
      <c r="F2924"/>
      <c r="G2924"/>
      <c r="M2924" s="9"/>
      <c r="Q2924" s="10"/>
      <c r="R2924" s="11"/>
      <c r="S2924" s="10"/>
    </row>
    <row r="2925" spans="5:19" x14ac:dyDescent="0.15">
      <c r="E2925"/>
      <c r="F2925"/>
      <c r="G2925"/>
      <c r="M2925" s="9"/>
      <c r="Q2925" s="10"/>
      <c r="R2925" s="11"/>
      <c r="S2925" s="10"/>
    </row>
    <row r="2926" spans="5:19" x14ac:dyDescent="0.15">
      <c r="E2926"/>
      <c r="F2926"/>
      <c r="G2926"/>
      <c r="M2926" s="9"/>
      <c r="Q2926" s="10"/>
      <c r="R2926" s="11"/>
      <c r="S2926" s="10"/>
    </row>
    <row r="2927" spans="5:19" x14ac:dyDescent="0.15">
      <c r="E2927"/>
      <c r="F2927"/>
      <c r="G2927"/>
      <c r="M2927" s="9"/>
      <c r="Q2927" s="10"/>
      <c r="R2927" s="11"/>
      <c r="S2927" s="10"/>
    </row>
    <row r="2928" spans="5:19" x14ac:dyDescent="0.15">
      <c r="E2928"/>
      <c r="F2928"/>
      <c r="G2928"/>
      <c r="M2928" s="9"/>
      <c r="Q2928" s="10"/>
      <c r="R2928" s="11"/>
      <c r="S2928" s="10"/>
    </row>
    <row r="2929" spans="5:19" x14ac:dyDescent="0.15">
      <c r="E2929"/>
      <c r="F2929"/>
      <c r="G2929"/>
      <c r="M2929" s="9"/>
      <c r="Q2929" s="10"/>
      <c r="R2929" s="11"/>
      <c r="S2929" s="10"/>
    </row>
    <row r="2930" spans="5:19" x14ac:dyDescent="0.15">
      <c r="E2930"/>
      <c r="F2930"/>
      <c r="G2930"/>
      <c r="M2930" s="9"/>
      <c r="Q2930" s="10"/>
      <c r="R2930" s="11"/>
      <c r="S2930" s="10"/>
    </row>
    <row r="2931" spans="5:19" x14ac:dyDescent="0.15">
      <c r="E2931"/>
      <c r="F2931"/>
      <c r="G2931"/>
      <c r="M2931" s="9"/>
      <c r="Q2931" s="10"/>
      <c r="R2931" s="11"/>
      <c r="S2931" s="10"/>
    </row>
    <row r="2932" spans="5:19" x14ac:dyDescent="0.15">
      <c r="E2932"/>
      <c r="F2932"/>
      <c r="G2932"/>
      <c r="M2932" s="9"/>
      <c r="Q2932" s="10"/>
      <c r="R2932" s="11"/>
      <c r="S2932" s="10"/>
    </row>
    <row r="2933" spans="5:19" x14ac:dyDescent="0.15">
      <c r="E2933"/>
      <c r="F2933"/>
      <c r="G2933"/>
      <c r="M2933" s="9"/>
      <c r="Q2933" s="10"/>
      <c r="R2933" s="11"/>
      <c r="S2933" s="10"/>
    </row>
    <row r="2934" spans="5:19" x14ac:dyDescent="0.15">
      <c r="E2934"/>
      <c r="F2934"/>
      <c r="G2934"/>
      <c r="M2934" s="9"/>
      <c r="Q2934" s="10"/>
      <c r="R2934" s="11"/>
      <c r="S2934" s="10"/>
    </row>
    <row r="2935" spans="5:19" x14ac:dyDescent="0.15">
      <c r="E2935"/>
      <c r="F2935"/>
      <c r="G2935"/>
      <c r="M2935" s="9"/>
      <c r="Q2935" s="10"/>
      <c r="R2935" s="11"/>
      <c r="S2935" s="10"/>
    </row>
    <row r="2936" spans="5:19" x14ac:dyDescent="0.15">
      <c r="E2936"/>
      <c r="F2936"/>
      <c r="G2936"/>
      <c r="M2936" s="9"/>
      <c r="Q2936" s="10"/>
      <c r="R2936" s="11"/>
      <c r="S2936" s="10"/>
    </row>
    <row r="2937" spans="5:19" x14ac:dyDescent="0.15">
      <c r="E2937"/>
      <c r="F2937"/>
      <c r="G2937"/>
      <c r="M2937" s="9"/>
      <c r="Q2937" s="10"/>
      <c r="R2937" s="11"/>
      <c r="S2937" s="10"/>
    </row>
    <row r="2938" spans="5:19" x14ac:dyDescent="0.15">
      <c r="E2938"/>
      <c r="F2938"/>
      <c r="G2938"/>
      <c r="M2938" s="9"/>
      <c r="Q2938" s="10"/>
      <c r="R2938" s="11"/>
      <c r="S2938" s="10"/>
    </row>
    <row r="2939" spans="5:19" x14ac:dyDescent="0.15">
      <c r="E2939"/>
      <c r="F2939"/>
      <c r="G2939"/>
      <c r="M2939" s="9"/>
      <c r="Q2939" s="10"/>
      <c r="R2939" s="11"/>
      <c r="S2939" s="10"/>
    </row>
    <row r="2940" spans="5:19" x14ac:dyDescent="0.15">
      <c r="E2940"/>
      <c r="F2940"/>
      <c r="G2940"/>
      <c r="M2940" s="9"/>
      <c r="Q2940" s="10"/>
      <c r="R2940" s="11"/>
      <c r="S2940" s="10"/>
    </row>
    <row r="2941" spans="5:19" x14ac:dyDescent="0.15">
      <c r="E2941"/>
      <c r="F2941"/>
      <c r="G2941"/>
      <c r="M2941" s="9"/>
      <c r="Q2941" s="10"/>
      <c r="R2941" s="11"/>
      <c r="S2941" s="10"/>
    </row>
    <row r="2942" spans="5:19" x14ac:dyDescent="0.15">
      <c r="E2942"/>
      <c r="F2942"/>
      <c r="G2942"/>
      <c r="M2942" s="9"/>
      <c r="Q2942" s="10"/>
      <c r="R2942" s="11"/>
      <c r="S2942" s="10"/>
    </row>
    <row r="2943" spans="5:19" x14ac:dyDescent="0.15">
      <c r="E2943"/>
      <c r="F2943"/>
      <c r="G2943"/>
      <c r="M2943" s="9"/>
      <c r="Q2943" s="10"/>
      <c r="R2943" s="11"/>
      <c r="S2943" s="10"/>
    </row>
    <row r="2944" spans="5:19" x14ac:dyDescent="0.15">
      <c r="E2944"/>
      <c r="F2944"/>
      <c r="G2944"/>
      <c r="M2944" s="9"/>
      <c r="Q2944" s="10"/>
      <c r="R2944" s="11"/>
      <c r="S2944" s="10"/>
    </row>
    <row r="2945" spans="5:19" x14ac:dyDescent="0.15">
      <c r="E2945"/>
      <c r="F2945"/>
      <c r="G2945"/>
      <c r="M2945" s="9"/>
      <c r="Q2945" s="10"/>
      <c r="R2945" s="11"/>
      <c r="S2945" s="10"/>
    </row>
    <row r="2946" spans="5:19" x14ac:dyDescent="0.15">
      <c r="E2946"/>
      <c r="F2946"/>
      <c r="G2946"/>
      <c r="M2946" s="9"/>
      <c r="Q2946" s="10"/>
      <c r="R2946" s="11"/>
      <c r="S2946" s="10"/>
    </row>
    <row r="2947" spans="5:19" x14ac:dyDescent="0.15">
      <c r="E2947"/>
      <c r="F2947"/>
      <c r="G2947"/>
      <c r="M2947" s="9"/>
      <c r="Q2947" s="10"/>
      <c r="R2947" s="11"/>
      <c r="S2947" s="10"/>
    </row>
    <row r="2948" spans="5:19" x14ac:dyDescent="0.15">
      <c r="E2948"/>
      <c r="F2948"/>
      <c r="G2948"/>
      <c r="M2948" s="9"/>
      <c r="Q2948" s="10"/>
      <c r="R2948" s="11"/>
      <c r="S2948" s="10"/>
    </row>
    <row r="2949" spans="5:19" x14ac:dyDescent="0.15">
      <c r="E2949"/>
      <c r="F2949"/>
      <c r="G2949"/>
      <c r="M2949" s="9"/>
      <c r="Q2949" s="10"/>
      <c r="R2949" s="11"/>
      <c r="S2949" s="10"/>
    </row>
    <row r="2950" spans="5:19" x14ac:dyDescent="0.15">
      <c r="E2950"/>
      <c r="F2950"/>
      <c r="G2950"/>
      <c r="M2950" s="9"/>
      <c r="Q2950" s="10"/>
      <c r="R2950" s="11"/>
      <c r="S2950" s="10"/>
    </row>
    <row r="2951" spans="5:19" x14ac:dyDescent="0.15">
      <c r="E2951"/>
      <c r="F2951"/>
      <c r="G2951"/>
      <c r="M2951" s="9"/>
      <c r="Q2951" s="10"/>
      <c r="R2951" s="11"/>
      <c r="S2951" s="10"/>
    </row>
    <row r="2952" spans="5:19" x14ac:dyDescent="0.15">
      <c r="E2952"/>
      <c r="F2952"/>
      <c r="G2952"/>
      <c r="M2952" s="9"/>
      <c r="Q2952" s="10"/>
      <c r="R2952" s="11"/>
      <c r="S2952" s="10"/>
    </row>
    <row r="2953" spans="5:19" x14ac:dyDescent="0.15">
      <c r="E2953"/>
      <c r="F2953"/>
      <c r="G2953"/>
      <c r="M2953" s="9"/>
      <c r="Q2953" s="10"/>
      <c r="R2953" s="11"/>
      <c r="S2953" s="10"/>
    </row>
    <row r="2954" spans="5:19" x14ac:dyDescent="0.15">
      <c r="E2954"/>
      <c r="F2954"/>
      <c r="G2954"/>
      <c r="M2954" s="9"/>
      <c r="Q2954" s="10"/>
      <c r="R2954" s="11"/>
      <c r="S2954" s="10"/>
    </row>
    <row r="2955" spans="5:19" x14ac:dyDescent="0.15">
      <c r="E2955"/>
      <c r="F2955"/>
      <c r="G2955"/>
      <c r="M2955" s="9"/>
      <c r="Q2955" s="10"/>
      <c r="R2955" s="11"/>
      <c r="S2955" s="10"/>
    </row>
    <row r="2956" spans="5:19" x14ac:dyDescent="0.15">
      <c r="E2956"/>
      <c r="F2956"/>
      <c r="G2956"/>
      <c r="M2956" s="9"/>
      <c r="Q2956" s="10"/>
      <c r="R2956" s="11"/>
      <c r="S2956" s="10"/>
    </row>
    <row r="2957" spans="5:19" x14ac:dyDescent="0.15">
      <c r="E2957"/>
      <c r="F2957"/>
      <c r="G2957"/>
      <c r="M2957" s="9"/>
      <c r="Q2957" s="10"/>
      <c r="R2957" s="11"/>
      <c r="S2957" s="10"/>
    </row>
    <row r="2958" spans="5:19" x14ac:dyDescent="0.15">
      <c r="E2958"/>
      <c r="F2958"/>
      <c r="G2958"/>
      <c r="M2958" s="9"/>
      <c r="Q2958" s="10"/>
      <c r="R2958" s="11"/>
      <c r="S2958" s="10"/>
    </row>
    <row r="2959" spans="5:19" x14ac:dyDescent="0.15">
      <c r="E2959"/>
      <c r="F2959"/>
      <c r="G2959"/>
      <c r="M2959" s="9"/>
      <c r="Q2959" s="10"/>
      <c r="R2959" s="11"/>
      <c r="S2959" s="10"/>
    </row>
    <row r="2960" spans="5:19" x14ac:dyDescent="0.15">
      <c r="E2960"/>
      <c r="F2960"/>
      <c r="G2960"/>
      <c r="M2960" s="9"/>
      <c r="Q2960" s="10"/>
      <c r="R2960" s="11"/>
      <c r="S2960" s="10"/>
    </row>
    <row r="2961" spans="5:19" x14ac:dyDescent="0.15">
      <c r="E2961"/>
      <c r="F2961"/>
      <c r="G2961"/>
      <c r="M2961" s="9"/>
      <c r="Q2961" s="10"/>
      <c r="R2961" s="11"/>
      <c r="S2961" s="10"/>
    </row>
    <row r="2962" spans="5:19" x14ac:dyDescent="0.15">
      <c r="E2962"/>
      <c r="F2962"/>
      <c r="G2962"/>
      <c r="M2962" s="9"/>
      <c r="Q2962" s="10"/>
      <c r="R2962" s="11"/>
      <c r="S2962" s="10"/>
    </row>
    <row r="2963" spans="5:19" x14ac:dyDescent="0.15">
      <c r="E2963"/>
      <c r="F2963"/>
      <c r="G2963"/>
      <c r="M2963" s="9"/>
      <c r="Q2963" s="10"/>
      <c r="R2963" s="11"/>
      <c r="S2963" s="10"/>
    </row>
    <row r="2964" spans="5:19" x14ac:dyDescent="0.15">
      <c r="E2964"/>
      <c r="F2964"/>
      <c r="G2964"/>
      <c r="M2964" s="9"/>
      <c r="Q2964" s="10"/>
      <c r="R2964" s="11"/>
      <c r="S2964" s="10"/>
    </row>
    <row r="2965" spans="5:19" x14ac:dyDescent="0.15">
      <c r="E2965"/>
      <c r="F2965"/>
      <c r="G2965"/>
      <c r="M2965" s="9"/>
      <c r="Q2965" s="10"/>
      <c r="R2965" s="11"/>
      <c r="S2965" s="10"/>
    </row>
    <row r="2966" spans="5:19" x14ac:dyDescent="0.15">
      <c r="E2966"/>
      <c r="F2966"/>
      <c r="G2966"/>
      <c r="M2966" s="9"/>
      <c r="Q2966" s="10"/>
      <c r="R2966" s="11"/>
      <c r="S2966" s="10"/>
    </row>
    <row r="2967" spans="5:19" x14ac:dyDescent="0.15">
      <c r="E2967"/>
      <c r="F2967"/>
      <c r="G2967"/>
      <c r="M2967" s="9"/>
      <c r="Q2967" s="10"/>
      <c r="R2967" s="11"/>
      <c r="S2967" s="10"/>
    </row>
    <row r="2968" spans="5:19" x14ac:dyDescent="0.15">
      <c r="E2968"/>
      <c r="F2968"/>
      <c r="G2968"/>
      <c r="M2968" s="9"/>
      <c r="Q2968" s="10"/>
      <c r="R2968" s="11"/>
      <c r="S2968" s="10"/>
    </row>
    <row r="2969" spans="5:19" x14ac:dyDescent="0.15">
      <c r="E2969"/>
      <c r="F2969"/>
      <c r="G2969"/>
      <c r="M2969" s="9"/>
      <c r="Q2969" s="10"/>
      <c r="R2969" s="11"/>
      <c r="S2969" s="10"/>
    </row>
    <row r="2970" spans="5:19" x14ac:dyDescent="0.15">
      <c r="E2970"/>
      <c r="F2970"/>
      <c r="G2970"/>
      <c r="M2970" s="9"/>
      <c r="Q2970" s="10"/>
      <c r="R2970" s="11"/>
      <c r="S2970" s="10"/>
    </row>
    <row r="2971" spans="5:19" x14ac:dyDescent="0.15">
      <c r="E2971"/>
      <c r="F2971"/>
      <c r="G2971"/>
      <c r="M2971" s="9"/>
      <c r="Q2971" s="10"/>
      <c r="R2971" s="11"/>
      <c r="S2971" s="10"/>
    </row>
    <row r="2972" spans="5:19" x14ac:dyDescent="0.15">
      <c r="E2972"/>
      <c r="F2972"/>
      <c r="G2972"/>
      <c r="M2972" s="9"/>
      <c r="Q2972" s="10"/>
      <c r="R2972" s="11"/>
      <c r="S2972" s="10"/>
    </row>
    <row r="2973" spans="5:19" x14ac:dyDescent="0.15">
      <c r="E2973"/>
      <c r="F2973"/>
      <c r="G2973"/>
      <c r="M2973" s="9"/>
      <c r="Q2973" s="10"/>
      <c r="R2973" s="11"/>
      <c r="S2973" s="10"/>
    </row>
    <row r="2974" spans="5:19" x14ac:dyDescent="0.15">
      <c r="E2974"/>
      <c r="F2974"/>
      <c r="G2974"/>
      <c r="M2974" s="9"/>
      <c r="Q2974" s="10"/>
      <c r="R2974" s="11"/>
      <c r="S2974" s="10"/>
    </row>
    <row r="2975" spans="5:19" x14ac:dyDescent="0.15">
      <c r="E2975"/>
      <c r="F2975"/>
      <c r="G2975"/>
      <c r="M2975" s="9"/>
      <c r="Q2975" s="10"/>
      <c r="R2975" s="11"/>
      <c r="S2975" s="10"/>
    </row>
    <row r="2976" spans="5:19" x14ac:dyDescent="0.15">
      <c r="E2976"/>
      <c r="F2976"/>
      <c r="G2976"/>
      <c r="M2976" s="9"/>
      <c r="Q2976" s="10"/>
      <c r="R2976" s="11"/>
      <c r="S2976" s="10"/>
    </row>
    <row r="2977" spans="5:19" x14ac:dyDescent="0.15">
      <c r="E2977"/>
      <c r="F2977"/>
      <c r="G2977"/>
      <c r="M2977" s="9"/>
      <c r="Q2977" s="10"/>
      <c r="R2977" s="11"/>
      <c r="S2977" s="10"/>
    </row>
    <row r="2978" spans="5:19" x14ac:dyDescent="0.15">
      <c r="E2978"/>
      <c r="F2978"/>
      <c r="G2978"/>
      <c r="M2978" s="9"/>
      <c r="Q2978" s="10"/>
      <c r="R2978" s="11"/>
      <c r="S2978" s="10"/>
    </row>
    <row r="2979" spans="5:19" x14ac:dyDescent="0.15">
      <c r="E2979"/>
      <c r="F2979"/>
      <c r="G2979"/>
      <c r="M2979" s="9"/>
      <c r="Q2979" s="10"/>
      <c r="R2979" s="11"/>
      <c r="S2979" s="10"/>
    </row>
    <row r="2980" spans="5:19" x14ac:dyDescent="0.15">
      <c r="E2980"/>
      <c r="F2980"/>
      <c r="G2980"/>
      <c r="M2980" s="9"/>
      <c r="Q2980" s="10"/>
      <c r="R2980" s="11"/>
      <c r="S2980" s="10"/>
    </row>
    <row r="2981" spans="5:19" x14ac:dyDescent="0.15">
      <c r="E2981"/>
      <c r="F2981"/>
      <c r="G2981"/>
      <c r="M2981" s="9"/>
      <c r="Q2981" s="10"/>
      <c r="R2981" s="11"/>
      <c r="S2981" s="10"/>
    </row>
    <row r="2982" spans="5:19" x14ac:dyDescent="0.15">
      <c r="E2982"/>
      <c r="F2982"/>
      <c r="G2982"/>
      <c r="M2982" s="9"/>
      <c r="Q2982" s="10"/>
      <c r="R2982" s="11"/>
      <c r="S2982" s="10"/>
    </row>
    <row r="2983" spans="5:19" x14ac:dyDescent="0.15">
      <c r="E2983"/>
      <c r="F2983"/>
      <c r="G2983"/>
      <c r="M2983" s="9"/>
      <c r="Q2983" s="10"/>
      <c r="R2983" s="11"/>
      <c r="S2983" s="10"/>
    </row>
    <row r="2984" spans="5:19" x14ac:dyDescent="0.15">
      <c r="E2984"/>
      <c r="F2984"/>
      <c r="G2984"/>
      <c r="M2984" s="9"/>
      <c r="Q2984" s="10"/>
      <c r="R2984" s="11"/>
      <c r="S2984" s="10"/>
    </row>
    <row r="2985" spans="5:19" x14ac:dyDescent="0.15">
      <c r="E2985"/>
      <c r="F2985"/>
      <c r="G2985"/>
      <c r="M2985" s="9"/>
      <c r="Q2985" s="10"/>
      <c r="R2985" s="11"/>
      <c r="S2985" s="10"/>
    </row>
    <row r="2986" spans="5:19" x14ac:dyDescent="0.15">
      <c r="E2986"/>
      <c r="F2986"/>
      <c r="G2986"/>
      <c r="M2986" s="9"/>
      <c r="Q2986" s="10"/>
      <c r="R2986" s="11"/>
      <c r="S2986" s="10"/>
    </row>
    <row r="2987" spans="5:19" x14ac:dyDescent="0.15">
      <c r="E2987"/>
      <c r="F2987"/>
      <c r="G2987"/>
      <c r="M2987" s="9"/>
      <c r="Q2987" s="10"/>
      <c r="R2987" s="11"/>
      <c r="S2987" s="10"/>
    </row>
    <row r="2988" spans="5:19" x14ac:dyDescent="0.15">
      <c r="E2988"/>
      <c r="F2988"/>
      <c r="G2988"/>
      <c r="M2988" s="9"/>
      <c r="Q2988" s="10"/>
      <c r="R2988" s="11"/>
      <c r="S2988" s="10"/>
    </row>
    <row r="2989" spans="5:19" x14ac:dyDescent="0.15">
      <c r="E2989"/>
      <c r="F2989"/>
      <c r="G2989"/>
      <c r="M2989" s="9"/>
      <c r="Q2989" s="10"/>
      <c r="R2989" s="11"/>
      <c r="S2989" s="10"/>
    </row>
    <row r="2990" spans="5:19" x14ac:dyDescent="0.15">
      <c r="E2990"/>
      <c r="F2990"/>
      <c r="G2990"/>
      <c r="M2990" s="9"/>
      <c r="Q2990" s="10"/>
      <c r="R2990" s="11"/>
      <c r="S2990" s="10"/>
    </row>
    <row r="2991" spans="5:19" x14ac:dyDescent="0.15">
      <c r="E2991"/>
      <c r="F2991"/>
      <c r="G2991"/>
      <c r="M2991" s="9"/>
      <c r="Q2991" s="10"/>
      <c r="R2991" s="11"/>
      <c r="S2991" s="10"/>
    </row>
    <row r="2992" spans="5:19" x14ac:dyDescent="0.15">
      <c r="E2992"/>
      <c r="F2992"/>
      <c r="G2992"/>
      <c r="M2992" s="9"/>
      <c r="Q2992" s="10"/>
      <c r="R2992" s="11"/>
      <c r="S2992" s="10"/>
    </row>
    <row r="2993" spans="5:19" x14ac:dyDescent="0.15">
      <c r="E2993"/>
      <c r="F2993"/>
      <c r="G2993"/>
      <c r="M2993" s="9"/>
      <c r="Q2993" s="10"/>
      <c r="R2993" s="11"/>
      <c r="S2993" s="10"/>
    </row>
    <row r="2994" spans="5:19" x14ac:dyDescent="0.15">
      <c r="E2994"/>
      <c r="F2994"/>
      <c r="G2994"/>
      <c r="M2994" s="9"/>
      <c r="Q2994" s="10"/>
      <c r="R2994" s="11"/>
      <c r="S2994" s="10"/>
    </row>
    <row r="2995" spans="5:19" x14ac:dyDescent="0.15">
      <c r="E2995"/>
      <c r="F2995"/>
      <c r="G2995"/>
      <c r="M2995" s="9"/>
      <c r="Q2995" s="10"/>
      <c r="R2995" s="11"/>
      <c r="S2995" s="10"/>
    </row>
    <row r="2996" spans="5:19" x14ac:dyDescent="0.15">
      <c r="E2996"/>
      <c r="F2996"/>
      <c r="G2996"/>
      <c r="M2996" s="9"/>
      <c r="Q2996" s="10"/>
      <c r="R2996" s="11"/>
      <c r="S2996" s="10"/>
    </row>
    <row r="2997" spans="5:19" x14ac:dyDescent="0.15">
      <c r="E2997"/>
      <c r="F2997"/>
      <c r="G2997"/>
      <c r="M2997" s="9"/>
      <c r="Q2997" s="10"/>
      <c r="R2997" s="11"/>
      <c r="S2997" s="10"/>
    </row>
    <row r="2998" spans="5:19" x14ac:dyDescent="0.15">
      <c r="E2998"/>
      <c r="F2998"/>
      <c r="G2998"/>
      <c r="M2998" s="9"/>
      <c r="Q2998" s="10"/>
      <c r="R2998" s="11"/>
      <c r="S2998" s="10"/>
    </row>
    <row r="2999" spans="5:19" x14ac:dyDescent="0.15">
      <c r="E2999"/>
      <c r="F2999"/>
      <c r="G2999"/>
      <c r="M2999" s="9"/>
      <c r="Q2999" s="10"/>
      <c r="R2999" s="11"/>
      <c r="S2999" s="10"/>
    </row>
    <row r="3000" spans="5:19" x14ac:dyDescent="0.15">
      <c r="E3000"/>
      <c r="F3000"/>
      <c r="G3000"/>
      <c r="M3000" s="9"/>
      <c r="Q3000" s="10"/>
      <c r="R3000" s="11"/>
      <c r="S3000" s="10"/>
    </row>
    <row r="3001" spans="5:19" x14ac:dyDescent="0.15">
      <c r="E3001"/>
      <c r="F3001"/>
      <c r="G3001"/>
      <c r="M3001" s="9"/>
      <c r="Q3001" s="10"/>
      <c r="R3001" s="11"/>
      <c r="S3001" s="10"/>
    </row>
    <row r="3002" spans="5:19" x14ac:dyDescent="0.15">
      <c r="E3002"/>
      <c r="F3002"/>
      <c r="G3002"/>
      <c r="M3002" s="9"/>
      <c r="Q3002" s="10"/>
      <c r="R3002" s="11"/>
      <c r="S3002" s="10"/>
    </row>
    <row r="3003" spans="5:19" x14ac:dyDescent="0.15">
      <c r="E3003"/>
      <c r="F3003"/>
      <c r="G3003"/>
      <c r="M3003" s="9"/>
      <c r="Q3003" s="10"/>
      <c r="R3003" s="11"/>
      <c r="S3003" s="10"/>
    </row>
    <row r="3004" spans="5:19" x14ac:dyDescent="0.15">
      <c r="E3004"/>
      <c r="F3004"/>
      <c r="G3004"/>
      <c r="M3004" s="9"/>
      <c r="Q3004" s="10"/>
      <c r="R3004" s="11"/>
      <c r="S3004" s="10"/>
    </row>
    <row r="3005" spans="5:19" x14ac:dyDescent="0.15">
      <c r="E3005"/>
      <c r="F3005"/>
      <c r="G3005"/>
      <c r="M3005" s="9"/>
      <c r="Q3005" s="10"/>
      <c r="R3005" s="11"/>
      <c r="S3005" s="10"/>
    </row>
    <row r="3006" spans="5:19" x14ac:dyDescent="0.15">
      <c r="E3006"/>
      <c r="F3006"/>
      <c r="G3006"/>
      <c r="M3006" s="9"/>
      <c r="Q3006" s="10"/>
      <c r="R3006" s="11"/>
      <c r="S3006" s="10"/>
    </row>
    <row r="3007" spans="5:19" x14ac:dyDescent="0.15">
      <c r="E3007"/>
      <c r="F3007"/>
      <c r="G3007"/>
      <c r="M3007" s="9"/>
      <c r="Q3007" s="10"/>
      <c r="R3007" s="11"/>
      <c r="S3007" s="10"/>
    </row>
    <row r="3008" spans="5:19" x14ac:dyDescent="0.15">
      <c r="E3008"/>
      <c r="F3008"/>
      <c r="G3008"/>
      <c r="M3008" s="9"/>
      <c r="Q3008" s="10"/>
      <c r="R3008" s="11"/>
      <c r="S3008" s="10"/>
    </row>
    <row r="3009" spans="5:19" x14ac:dyDescent="0.15">
      <c r="E3009"/>
      <c r="F3009"/>
      <c r="G3009"/>
      <c r="M3009" s="9"/>
      <c r="Q3009" s="10"/>
      <c r="R3009" s="11"/>
      <c r="S3009" s="10"/>
    </row>
    <row r="3010" spans="5:19" x14ac:dyDescent="0.15">
      <c r="E3010"/>
      <c r="F3010"/>
      <c r="G3010"/>
      <c r="M3010" s="9"/>
      <c r="Q3010" s="10"/>
      <c r="R3010" s="11"/>
      <c r="S3010" s="10"/>
    </row>
    <row r="3011" spans="5:19" x14ac:dyDescent="0.15">
      <c r="E3011"/>
      <c r="F3011"/>
      <c r="G3011"/>
      <c r="M3011" s="9"/>
      <c r="Q3011" s="10"/>
      <c r="R3011" s="11"/>
      <c r="S3011" s="10"/>
    </row>
    <row r="3012" spans="5:19" x14ac:dyDescent="0.15">
      <c r="E3012"/>
      <c r="F3012"/>
      <c r="G3012"/>
      <c r="M3012" s="9"/>
      <c r="Q3012" s="10"/>
      <c r="R3012" s="11"/>
      <c r="S3012" s="10"/>
    </row>
    <row r="3013" spans="5:19" x14ac:dyDescent="0.15">
      <c r="E3013"/>
      <c r="F3013"/>
      <c r="G3013"/>
      <c r="M3013" s="9"/>
      <c r="Q3013" s="10"/>
      <c r="R3013" s="11"/>
      <c r="S3013" s="10"/>
    </row>
    <row r="3014" spans="5:19" x14ac:dyDescent="0.15">
      <c r="E3014"/>
      <c r="F3014"/>
      <c r="G3014"/>
      <c r="M3014" s="9"/>
      <c r="Q3014" s="10"/>
      <c r="R3014" s="11"/>
      <c r="S3014" s="10"/>
    </row>
    <row r="3015" spans="5:19" x14ac:dyDescent="0.15">
      <c r="E3015"/>
      <c r="F3015"/>
      <c r="G3015"/>
      <c r="M3015" s="9"/>
      <c r="Q3015" s="10"/>
      <c r="R3015" s="11"/>
      <c r="S3015" s="10"/>
    </row>
    <row r="3016" spans="5:19" x14ac:dyDescent="0.15">
      <c r="E3016"/>
      <c r="F3016"/>
      <c r="G3016"/>
      <c r="M3016" s="9"/>
      <c r="Q3016" s="10"/>
      <c r="R3016" s="11"/>
      <c r="S3016" s="10"/>
    </row>
    <row r="3017" spans="5:19" x14ac:dyDescent="0.15">
      <c r="E3017"/>
      <c r="F3017"/>
      <c r="G3017"/>
      <c r="M3017" s="9"/>
      <c r="Q3017" s="10"/>
      <c r="R3017" s="11"/>
      <c r="S3017" s="10"/>
    </row>
    <row r="3018" spans="5:19" x14ac:dyDescent="0.15">
      <c r="E3018"/>
      <c r="F3018"/>
      <c r="G3018"/>
      <c r="M3018" s="9"/>
      <c r="Q3018" s="10"/>
      <c r="R3018" s="11"/>
      <c r="S3018" s="10"/>
    </row>
    <row r="3019" spans="5:19" x14ac:dyDescent="0.15">
      <c r="E3019"/>
      <c r="F3019"/>
      <c r="G3019"/>
      <c r="M3019" s="9"/>
      <c r="Q3019" s="10"/>
      <c r="R3019" s="11"/>
      <c r="S3019" s="10"/>
    </row>
    <row r="3020" spans="5:19" x14ac:dyDescent="0.15">
      <c r="E3020"/>
      <c r="F3020"/>
      <c r="G3020"/>
      <c r="M3020" s="9"/>
      <c r="Q3020" s="10"/>
      <c r="R3020" s="11"/>
      <c r="S3020" s="10"/>
    </row>
    <row r="3021" spans="5:19" x14ac:dyDescent="0.15">
      <c r="E3021"/>
      <c r="F3021"/>
      <c r="G3021"/>
      <c r="M3021" s="9"/>
      <c r="Q3021" s="10"/>
      <c r="R3021" s="11"/>
      <c r="S3021" s="10"/>
    </row>
    <row r="3022" spans="5:19" x14ac:dyDescent="0.15">
      <c r="E3022"/>
      <c r="F3022"/>
      <c r="G3022"/>
      <c r="M3022" s="9"/>
      <c r="Q3022" s="10"/>
      <c r="R3022" s="11"/>
      <c r="S3022" s="10"/>
    </row>
    <row r="3023" spans="5:19" x14ac:dyDescent="0.15">
      <c r="E3023"/>
      <c r="F3023"/>
      <c r="G3023"/>
      <c r="M3023" s="9"/>
      <c r="Q3023" s="10"/>
      <c r="R3023" s="11"/>
      <c r="S3023" s="10"/>
    </row>
    <row r="3024" spans="5:19" x14ac:dyDescent="0.15">
      <c r="E3024"/>
      <c r="F3024"/>
      <c r="G3024"/>
      <c r="M3024" s="9"/>
      <c r="Q3024" s="10"/>
      <c r="R3024" s="11"/>
      <c r="S3024" s="10"/>
    </row>
    <row r="3025" spans="5:19" x14ac:dyDescent="0.15">
      <c r="E3025"/>
      <c r="F3025"/>
      <c r="G3025"/>
      <c r="M3025" s="9"/>
      <c r="Q3025" s="10"/>
      <c r="R3025" s="11"/>
      <c r="S3025" s="10"/>
    </row>
    <row r="3026" spans="5:19" x14ac:dyDescent="0.15">
      <c r="E3026"/>
      <c r="F3026"/>
      <c r="G3026"/>
      <c r="M3026" s="9"/>
      <c r="Q3026" s="10"/>
      <c r="R3026" s="11"/>
      <c r="S3026" s="10"/>
    </row>
    <row r="3027" spans="5:19" x14ac:dyDescent="0.15">
      <c r="E3027"/>
      <c r="F3027"/>
      <c r="G3027"/>
      <c r="M3027" s="9"/>
      <c r="Q3027" s="10"/>
      <c r="R3027" s="11"/>
      <c r="S3027" s="10"/>
    </row>
    <row r="3028" spans="5:19" x14ac:dyDescent="0.15">
      <c r="E3028"/>
      <c r="F3028"/>
      <c r="G3028"/>
      <c r="M3028" s="9"/>
      <c r="Q3028" s="10"/>
      <c r="R3028" s="11"/>
      <c r="S3028" s="10"/>
    </row>
    <row r="3029" spans="5:19" x14ac:dyDescent="0.15">
      <c r="E3029"/>
      <c r="F3029"/>
      <c r="G3029"/>
      <c r="M3029" s="9"/>
      <c r="Q3029" s="10"/>
      <c r="R3029" s="11"/>
      <c r="S3029" s="10"/>
    </row>
    <row r="3030" spans="5:19" x14ac:dyDescent="0.15">
      <c r="E3030"/>
      <c r="F3030"/>
      <c r="G3030"/>
      <c r="M3030" s="9"/>
      <c r="Q3030" s="10"/>
      <c r="R3030" s="11"/>
      <c r="S3030" s="10"/>
    </row>
    <row r="3031" spans="5:19" x14ac:dyDescent="0.15">
      <c r="E3031"/>
      <c r="F3031"/>
      <c r="G3031"/>
      <c r="M3031" s="9"/>
      <c r="Q3031" s="10"/>
      <c r="R3031" s="11"/>
      <c r="S3031" s="10"/>
    </row>
    <row r="3032" spans="5:19" x14ac:dyDescent="0.15">
      <c r="E3032"/>
      <c r="F3032"/>
      <c r="G3032"/>
      <c r="M3032" s="9"/>
      <c r="Q3032" s="10"/>
      <c r="R3032" s="11"/>
      <c r="S3032" s="10"/>
    </row>
    <row r="3033" spans="5:19" x14ac:dyDescent="0.15">
      <c r="E3033"/>
      <c r="F3033"/>
      <c r="G3033"/>
      <c r="M3033" s="9"/>
      <c r="Q3033" s="10"/>
      <c r="R3033" s="11"/>
      <c r="S3033" s="10"/>
    </row>
    <row r="3034" spans="5:19" x14ac:dyDescent="0.15">
      <c r="E3034"/>
      <c r="F3034"/>
      <c r="G3034"/>
      <c r="M3034" s="9"/>
      <c r="Q3034" s="10"/>
      <c r="R3034" s="11"/>
      <c r="S3034" s="10"/>
    </row>
    <row r="3035" spans="5:19" x14ac:dyDescent="0.15">
      <c r="E3035"/>
      <c r="F3035"/>
      <c r="G3035"/>
      <c r="M3035" s="9"/>
      <c r="Q3035" s="10"/>
      <c r="R3035" s="11"/>
      <c r="S3035" s="10"/>
    </row>
    <row r="3036" spans="5:19" x14ac:dyDescent="0.15">
      <c r="E3036"/>
      <c r="F3036"/>
      <c r="G3036"/>
      <c r="M3036" s="9"/>
      <c r="Q3036" s="10"/>
      <c r="R3036" s="11"/>
      <c r="S3036" s="10"/>
    </row>
    <row r="3037" spans="5:19" x14ac:dyDescent="0.15">
      <c r="E3037"/>
      <c r="F3037"/>
      <c r="G3037"/>
      <c r="M3037" s="9"/>
      <c r="Q3037" s="10"/>
      <c r="R3037" s="11"/>
      <c r="S3037" s="10"/>
    </row>
    <row r="3038" spans="5:19" x14ac:dyDescent="0.15">
      <c r="E3038"/>
      <c r="F3038"/>
      <c r="G3038"/>
      <c r="M3038" s="9"/>
      <c r="Q3038" s="10"/>
      <c r="R3038" s="11"/>
      <c r="S3038" s="10"/>
    </row>
    <row r="3039" spans="5:19" x14ac:dyDescent="0.15">
      <c r="E3039"/>
      <c r="F3039"/>
      <c r="G3039"/>
      <c r="M3039" s="9"/>
      <c r="Q3039" s="10"/>
      <c r="R3039" s="11"/>
      <c r="S3039" s="10"/>
    </row>
    <row r="3040" spans="5:19" x14ac:dyDescent="0.15">
      <c r="E3040"/>
      <c r="F3040"/>
      <c r="G3040"/>
      <c r="M3040" s="9"/>
      <c r="Q3040" s="10"/>
      <c r="R3040" s="11"/>
      <c r="S3040" s="10"/>
    </row>
    <row r="3041" spans="5:19" x14ac:dyDescent="0.15">
      <c r="E3041"/>
      <c r="F3041"/>
      <c r="G3041"/>
      <c r="M3041" s="9"/>
      <c r="Q3041" s="10"/>
      <c r="R3041" s="11"/>
      <c r="S3041" s="10"/>
    </row>
    <row r="3042" spans="5:19" x14ac:dyDescent="0.15">
      <c r="E3042"/>
      <c r="F3042"/>
      <c r="G3042"/>
      <c r="M3042" s="9"/>
      <c r="Q3042" s="10"/>
      <c r="R3042" s="11"/>
      <c r="S3042" s="10"/>
    </row>
    <row r="3043" spans="5:19" x14ac:dyDescent="0.15">
      <c r="E3043"/>
      <c r="F3043"/>
      <c r="G3043"/>
      <c r="M3043" s="9"/>
      <c r="Q3043" s="10"/>
      <c r="R3043" s="11"/>
      <c r="S3043" s="10"/>
    </row>
    <row r="3044" spans="5:19" x14ac:dyDescent="0.15">
      <c r="E3044"/>
      <c r="F3044"/>
      <c r="G3044"/>
      <c r="M3044" s="9"/>
      <c r="Q3044" s="10"/>
      <c r="R3044" s="11"/>
      <c r="S3044" s="10"/>
    </row>
    <row r="3045" spans="5:19" x14ac:dyDescent="0.15">
      <c r="E3045"/>
      <c r="F3045"/>
      <c r="G3045"/>
      <c r="M3045" s="9"/>
      <c r="Q3045" s="10"/>
      <c r="R3045" s="11"/>
      <c r="S3045" s="10"/>
    </row>
    <row r="3046" spans="5:19" x14ac:dyDescent="0.15">
      <c r="E3046"/>
      <c r="F3046"/>
      <c r="G3046"/>
      <c r="M3046" s="9"/>
      <c r="Q3046" s="10"/>
      <c r="R3046" s="11"/>
      <c r="S3046" s="10"/>
    </row>
    <row r="3047" spans="5:19" x14ac:dyDescent="0.15">
      <c r="E3047"/>
      <c r="F3047"/>
      <c r="G3047"/>
      <c r="M3047" s="9"/>
      <c r="Q3047" s="10"/>
      <c r="R3047" s="11"/>
      <c r="S3047" s="10"/>
    </row>
    <row r="3048" spans="5:19" x14ac:dyDescent="0.15">
      <c r="E3048"/>
      <c r="F3048"/>
      <c r="G3048"/>
      <c r="M3048" s="9"/>
      <c r="Q3048" s="10"/>
      <c r="R3048" s="11"/>
      <c r="S3048" s="10"/>
    </row>
    <row r="3049" spans="5:19" x14ac:dyDescent="0.15">
      <c r="E3049"/>
      <c r="F3049"/>
      <c r="G3049"/>
      <c r="M3049" s="9"/>
      <c r="Q3049" s="10"/>
      <c r="R3049" s="11"/>
      <c r="S3049" s="10"/>
    </row>
    <row r="3050" spans="5:19" x14ac:dyDescent="0.15">
      <c r="E3050"/>
      <c r="F3050"/>
      <c r="G3050"/>
      <c r="M3050" s="9"/>
      <c r="Q3050" s="10"/>
      <c r="R3050" s="11"/>
      <c r="S3050" s="10"/>
    </row>
    <row r="3051" spans="5:19" x14ac:dyDescent="0.15">
      <c r="E3051"/>
      <c r="F3051"/>
      <c r="G3051"/>
      <c r="M3051" s="9"/>
      <c r="Q3051" s="10"/>
      <c r="R3051" s="11"/>
      <c r="S3051" s="10"/>
    </row>
    <row r="3052" spans="5:19" x14ac:dyDescent="0.15">
      <c r="E3052"/>
      <c r="F3052"/>
      <c r="G3052"/>
      <c r="M3052" s="9"/>
      <c r="Q3052" s="10"/>
      <c r="R3052" s="11"/>
      <c r="S3052" s="10"/>
    </row>
    <row r="3053" spans="5:19" x14ac:dyDescent="0.15">
      <c r="E3053"/>
      <c r="F3053"/>
      <c r="G3053"/>
      <c r="M3053" s="9"/>
      <c r="Q3053" s="10"/>
      <c r="R3053" s="11"/>
      <c r="S3053" s="10"/>
    </row>
    <row r="3054" spans="5:19" x14ac:dyDescent="0.15">
      <c r="E3054"/>
      <c r="F3054"/>
      <c r="G3054"/>
      <c r="M3054" s="9"/>
      <c r="Q3054" s="10"/>
      <c r="R3054" s="11"/>
      <c r="S3054" s="10"/>
    </row>
    <row r="3055" spans="5:19" x14ac:dyDescent="0.15">
      <c r="E3055"/>
      <c r="F3055"/>
      <c r="G3055"/>
      <c r="M3055" s="9"/>
      <c r="Q3055" s="10"/>
      <c r="R3055" s="11"/>
      <c r="S3055" s="10"/>
    </row>
    <row r="3056" spans="5:19" x14ac:dyDescent="0.15">
      <c r="E3056"/>
      <c r="F3056"/>
      <c r="G3056"/>
      <c r="M3056" s="9"/>
      <c r="Q3056" s="10"/>
      <c r="R3056" s="11"/>
      <c r="S3056" s="10"/>
    </row>
    <row r="3057" spans="5:19" x14ac:dyDescent="0.15">
      <c r="E3057"/>
      <c r="F3057"/>
      <c r="G3057"/>
      <c r="M3057" s="9"/>
      <c r="Q3057" s="10"/>
      <c r="R3057" s="11"/>
      <c r="S3057" s="10"/>
    </row>
    <row r="3058" spans="5:19" x14ac:dyDescent="0.15">
      <c r="E3058"/>
      <c r="F3058"/>
      <c r="G3058"/>
      <c r="M3058" s="9"/>
      <c r="Q3058" s="10"/>
      <c r="R3058" s="11"/>
      <c r="S3058" s="10"/>
    </row>
    <row r="3059" spans="5:19" x14ac:dyDescent="0.15">
      <c r="E3059"/>
      <c r="F3059"/>
      <c r="G3059"/>
      <c r="M3059" s="9"/>
      <c r="Q3059" s="10"/>
      <c r="R3059" s="11"/>
      <c r="S3059" s="10"/>
    </row>
    <row r="3060" spans="5:19" x14ac:dyDescent="0.15">
      <c r="E3060"/>
      <c r="F3060"/>
      <c r="G3060"/>
      <c r="M3060" s="9"/>
      <c r="Q3060" s="10"/>
      <c r="R3060" s="11"/>
      <c r="S3060" s="10"/>
    </row>
    <row r="3061" spans="5:19" x14ac:dyDescent="0.15">
      <c r="E3061"/>
      <c r="F3061"/>
      <c r="G3061"/>
      <c r="M3061" s="9"/>
      <c r="Q3061" s="10"/>
      <c r="R3061" s="11"/>
      <c r="S3061" s="10"/>
    </row>
    <row r="3062" spans="5:19" x14ac:dyDescent="0.15">
      <c r="E3062"/>
      <c r="F3062"/>
      <c r="G3062"/>
      <c r="M3062" s="9"/>
      <c r="Q3062" s="10"/>
      <c r="R3062" s="11"/>
      <c r="S3062" s="10"/>
    </row>
    <row r="3063" spans="5:19" x14ac:dyDescent="0.15">
      <c r="E3063"/>
      <c r="F3063"/>
      <c r="G3063"/>
      <c r="M3063" s="9"/>
      <c r="Q3063" s="10"/>
      <c r="R3063" s="11"/>
      <c r="S3063" s="10"/>
    </row>
    <row r="3064" spans="5:19" x14ac:dyDescent="0.15">
      <c r="E3064"/>
      <c r="F3064"/>
      <c r="G3064"/>
      <c r="M3064" s="9"/>
      <c r="Q3064" s="10"/>
      <c r="R3064" s="11"/>
      <c r="S3064" s="10"/>
    </row>
    <row r="3065" spans="5:19" x14ac:dyDescent="0.15">
      <c r="E3065"/>
      <c r="F3065"/>
      <c r="G3065"/>
      <c r="M3065" s="9"/>
      <c r="Q3065" s="10"/>
      <c r="R3065" s="11"/>
      <c r="S3065" s="10"/>
    </row>
    <row r="3066" spans="5:19" x14ac:dyDescent="0.15">
      <c r="E3066"/>
      <c r="F3066"/>
      <c r="G3066"/>
      <c r="M3066" s="9"/>
      <c r="Q3066" s="10"/>
      <c r="R3066" s="11"/>
      <c r="S3066" s="10"/>
    </row>
    <row r="3067" spans="5:19" x14ac:dyDescent="0.15">
      <c r="E3067"/>
      <c r="F3067"/>
      <c r="G3067"/>
      <c r="M3067" s="9"/>
      <c r="Q3067" s="10"/>
      <c r="R3067" s="11"/>
      <c r="S3067" s="10"/>
    </row>
    <row r="3068" spans="5:19" x14ac:dyDescent="0.15">
      <c r="E3068"/>
      <c r="F3068"/>
      <c r="G3068"/>
      <c r="M3068" s="9"/>
      <c r="Q3068" s="10"/>
      <c r="R3068" s="11"/>
      <c r="S3068" s="10"/>
    </row>
    <row r="3069" spans="5:19" x14ac:dyDescent="0.15">
      <c r="E3069"/>
      <c r="F3069"/>
      <c r="G3069"/>
      <c r="M3069" s="9"/>
      <c r="Q3069" s="10"/>
      <c r="R3069" s="11"/>
      <c r="S3069" s="10"/>
    </row>
    <row r="3070" spans="5:19" x14ac:dyDescent="0.15">
      <c r="E3070"/>
      <c r="F3070"/>
      <c r="G3070"/>
      <c r="M3070" s="9"/>
      <c r="Q3070" s="10"/>
      <c r="R3070" s="11"/>
      <c r="S3070" s="10"/>
    </row>
    <row r="3071" spans="5:19" x14ac:dyDescent="0.15">
      <c r="E3071"/>
      <c r="F3071"/>
      <c r="G3071"/>
      <c r="M3071" s="9"/>
      <c r="Q3071" s="10"/>
      <c r="R3071" s="11"/>
      <c r="S3071" s="10"/>
    </row>
    <row r="3072" spans="5:19" x14ac:dyDescent="0.15">
      <c r="E3072"/>
      <c r="F3072"/>
      <c r="G3072"/>
      <c r="M3072" s="9"/>
      <c r="Q3072" s="10"/>
      <c r="R3072" s="11"/>
      <c r="S3072" s="10"/>
    </row>
    <row r="3073" spans="5:19" x14ac:dyDescent="0.15">
      <c r="E3073"/>
      <c r="F3073"/>
      <c r="G3073"/>
      <c r="M3073" s="9"/>
      <c r="Q3073" s="10"/>
      <c r="R3073" s="11"/>
      <c r="S3073" s="10"/>
    </row>
    <row r="3074" spans="5:19" x14ac:dyDescent="0.15">
      <c r="E3074"/>
      <c r="F3074"/>
      <c r="G3074"/>
      <c r="M3074" s="9"/>
      <c r="Q3074" s="10"/>
      <c r="R3074" s="11"/>
      <c r="S3074" s="10"/>
    </row>
    <row r="3075" spans="5:19" x14ac:dyDescent="0.15">
      <c r="E3075"/>
      <c r="F3075"/>
      <c r="G3075"/>
      <c r="M3075" s="9"/>
      <c r="Q3075" s="10"/>
      <c r="R3075" s="11"/>
      <c r="S3075" s="10"/>
    </row>
    <row r="3076" spans="5:19" x14ac:dyDescent="0.15">
      <c r="E3076"/>
      <c r="F3076"/>
      <c r="G3076"/>
      <c r="M3076" s="9"/>
      <c r="Q3076" s="10"/>
      <c r="R3076" s="11"/>
      <c r="S3076" s="10"/>
    </row>
    <row r="3077" spans="5:19" x14ac:dyDescent="0.15">
      <c r="E3077"/>
      <c r="F3077"/>
      <c r="G3077"/>
      <c r="M3077" s="9"/>
      <c r="Q3077" s="10"/>
      <c r="R3077" s="11"/>
      <c r="S3077" s="10"/>
    </row>
    <row r="3078" spans="5:19" x14ac:dyDescent="0.15">
      <c r="E3078"/>
      <c r="F3078"/>
      <c r="G3078"/>
      <c r="M3078" s="9"/>
      <c r="Q3078" s="10"/>
      <c r="R3078" s="11"/>
      <c r="S3078" s="10"/>
    </row>
    <row r="3079" spans="5:19" x14ac:dyDescent="0.15">
      <c r="E3079"/>
      <c r="F3079"/>
      <c r="G3079"/>
      <c r="M3079" s="9"/>
      <c r="Q3079" s="10"/>
      <c r="R3079" s="11"/>
      <c r="S3079" s="10"/>
    </row>
    <row r="3080" spans="5:19" x14ac:dyDescent="0.15">
      <c r="E3080"/>
      <c r="F3080"/>
      <c r="G3080"/>
      <c r="M3080" s="9"/>
      <c r="Q3080" s="10"/>
      <c r="R3080" s="11"/>
      <c r="S3080" s="10"/>
    </row>
    <row r="3081" spans="5:19" x14ac:dyDescent="0.15">
      <c r="E3081"/>
      <c r="F3081"/>
      <c r="G3081"/>
      <c r="M3081" s="9"/>
      <c r="Q3081" s="10"/>
      <c r="R3081" s="11"/>
      <c r="S3081" s="10"/>
    </row>
    <row r="3082" spans="5:19" x14ac:dyDescent="0.15">
      <c r="E3082"/>
      <c r="F3082"/>
      <c r="G3082"/>
      <c r="M3082" s="9"/>
      <c r="Q3082" s="10"/>
      <c r="R3082" s="11"/>
      <c r="S3082" s="10"/>
    </row>
    <row r="3083" spans="5:19" x14ac:dyDescent="0.15">
      <c r="E3083"/>
      <c r="F3083"/>
      <c r="G3083"/>
      <c r="M3083" s="9"/>
      <c r="Q3083" s="10"/>
      <c r="R3083" s="11"/>
      <c r="S3083" s="10"/>
    </row>
    <row r="3084" spans="5:19" x14ac:dyDescent="0.15">
      <c r="E3084"/>
      <c r="F3084"/>
      <c r="G3084"/>
      <c r="M3084" s="9"/>
      <c r="Q3084" s="10"/>
      <c r="R3084" s="11"/>
      <c r="S3084" s="10"/>
    </row>
    <row r="3085" spans="5:19" x14ac:dyDescent="0.15">
      <c r="E3085"/>
      <c r="F3085"/>
      <c r="G3085"/>
      <c r="M3085" s="9"/>
      <c r="Q3085" s="10"/>
      <c r="R3085" s="11"/>
      <c r="S3085" s="10"/>
    </row>
    <row r="3086" spans="5:19" x14ac:dyDescent="0.15">
      <c r="E3086"/>
      <c r="F3086"/>
      <c r="G3086"/>
      <c r="M3086" s="9"/>
      <c r="Q3086" s="10"/>
      <c r="R3086" s="11"/>
      <c r="S3086" s="10"/>
    </row>
    <row r="3087" spans="5:19" x14ac:dyDescent="0.15">
      <c r="E3087"/>
      <c r="F3087"/>
      <c r="G3087"/>
      <c r="M3087" s="9"/>
      <c r="Q3087" s="10"/>
      <c r="R3087" s="11"/>
      <c r="S3087" s="10"/>
    </row>
    <row r="3088" spans="5:19" x14ac:dyDescent="0.15">
      <c r="E3088"/>
      <c r="F3088"/>
      <c r="G3088"/>
      <c r="M3088" s="9"/>
      <c r="Q3088" s="10"/>
      <c r="R3088" s="11"/>
      <c r="S3088" s="10"/>
    </row>
    <row r="3089" spans="5:19" x14ac:dyDescent="0.15">
      <c r="E3089"/>
      <c r="F3089"/>
      <c r="G3089"/>
      <c r="M3089" s="9"/>
      <c r="Q3089" s="10"/>
      <c r="R3089" s="11"/>
      <c r="S3089" s="10"/>
    </row>
    <row r="3090" spans="5:19" x14ac:dyDescent="0.15">
      <c r="E3090"/>
      <c r="F3090"/>
      <c r="G3090"/>
      <c r="M3090" s="9"/>
      <c r="Q3090" s="10"/>
      <c r="R3090" s="11"/>
      <c r="S3090" s="10"/>
    </row>
    <row r="3091" spans="5:19" x14ac:dyDescent="0.15">
      <c r="E3091"/>
      <c r="F3091"/>
      <c r="G3091"/>
      <c r="M3091" s="9"/>
      <c r="Q3091" s="10"/>
      <c r="R3091" s="11"/>
      <c r="S3091" s="10"/>
    </row>
    <row r="3092" spans="5:19" x14ac:dyDescent="0.15">
      <c r="E3092"/>
      <c r="F3092"/>
      <c r="G3092"/>
      <c r="M3092" s="9"/>
      <c r="Q3092" s="10"/>
      <c r="R3092" s="11"/>
      <c r="S3092" s="10"/>
    </row>
    <row r="3093" spans="5:19" x14ac:dyDescent="0.15">
      <c r="E3093"/>
      <c r="F3093"/>
      <c r="G3093"/>
      <c r="M3093" s="9"/>
      <c r="Q3093" s="10"/>
      <c r="R3093" s="11"/>
      <c r="S3093" s="10"/>
    </row>
    <row r="3094" spans="5:19" x14ac:dyDescent="0.15">
      <c r="E3094"/>
      <c r="F3094"/>
      <c r="G3094"/>
      <c r="M3094" s="9"/>
      <c r="Q3094" s="10"/>
      <c r="R3094" s="11"/>
      <c r="S3094" s="10"/>
    </row>
    <row r="3095" spans="5:19" x14ac:dyDescent="0.15">
      <c r="E3095"/>
      <c r="F3095"/>
      <c r="G3095"/>
      <c r="M3095" s="9"/>
      <c r="Q3095" s="10"/>
      <c r="R3095" s="11"/>
      <c r="S3095" s="10"/>
    </row>
    <row r="3096" spans="5:19" x14ac:dyDescent="0.15">
      <c r="E3096"/>
      <c r="F3096"/>
      <c r="G3096"/>
      <c r="M3096" s="9"/>
      <c r="Q3096" s="10"/>
      <c r="R3096" s="11"/>
      <c r="S3096" s="10"/>
    </row>
    <row r="3097" spans="5:19" x14ac:dyDescent="0.15">
      <c r="E3097"/>
      <c r="F3097"/>
      <c r="G3097"/>
      <c r="M3097" s="9"/>
      <c r="Q3097" s="10"/>
      <c r="R3097" s="11"/>
      <c r="S3097" s="10"/>
    </row>
    <row r="3098" spans="5:19" x14ac:dyDescent="0.15">
      <c r="E3098"/>
      <c r="F3098"/>
      <c r="G3098"/>
      <c r="M3098" s="9"/>
      <c r="Q3098" s="10"/>
      <c r="R3098" s="11"/>
      <c r="S3098" s="10"/>
    </row>
    <row r="3099" spans="5:19" x14ac:dyDescent="0.15">
      <c r="E3099"/>
      <c r="F3099"/>
      <c r="G3099"/>
      <c r="M3099" s="9"/>
      <c r="Q3099" s="10"/>
      <c r="R3099" s="11"/>
      <c r="S3099" s="10"/>
    </row>
    <row r="3100" spans="5:19" x14ac:dyDescent="0.15">
      <c r="E3100"/>
      <c r="F3100"/>
      <c r="G3100"/>
      <c r="M3100" s="9"/>
      <c r="Q3100" s="10"/>
      <c r="R3100" s="11"/>
      <c r="S3100" s="10"/>
    </row>
    <row r="3101" spans="5:19" x14ac:dyDescent="0.15">
      <c r="E3101"/>
      <c r="F3101"/>
      <c r="G3101"/>
      <c r="M3101" s="9"/>
      <c r="Q3101" s="10"/>
      <c r="R3101" s="11"/>
      <c r="S3101" s="10"/>
    </row>
    <row r="3102" spans="5:19" x14ac:dyDescent="0.15">
      <c r="E3102"/>
      <c r="F3102"/>
      <c r="G3102"/>
      <c r="M3102" s="9"/>
      <c r="Q3102" s="10"/>
      <c r="R3102" s="11"/>
      <c r="S3102" s="10"/>
    </row>
    <row r="3103" spans="5:19" x14ac:dyDescent="0.15">
      <c r="E3103"/>
      <c r="F3103"/>
      <c r="G3103"/>
      <c r="M3103" s="9"/>
      <c r="Q3103" s="10"/>
      <c r="R3103" s="11"/>
      <c r="S3103" s="10"/>
    </row>
    <row r="3104" spans="5:19" x14ac:dyDescent="0.15">
      <c r="E3104"/>
      <c r="F3104"/>
      <c r="G3104"/>
      <c r="M3104" s="9"/>
      <c r="Q3104" s="10"/>
      <c r="R3104" s="11"/>
      <c r="S3104" s="10"/>
    </row>
    <row r="3105" spans="5:19" x14ac:dyDescent="0.15">
      <c r="E3105"/>
      <c r="F3105"/>
      <c r="G3105"/>
      <c r="M3105" s="9"/>
      <c r="Q3105" s="10"/>
      <c r="R3105" s="11"/>
      <c r="S3105" s="10"/>
    </row>
    <row r="3106" spans="5:19" x14ac:dyDescent="0.15">
      <c r="E3106"/>
      <c r="F3106"/>
      <c r="G3106"/>
      <c r="M3106" s="9"/>
      <c r="Q3106" s="10"/>
      <c r="R3106" s="11"/>
      <c r="S3106" s="10"/>
    </row>
    <row r="3107" spans="5:19" x14ac:dyDescent="0.15">
      <c r="E3107"/>
      <c r="F3107"/>
      <c r="G3107"/>
      <c r="M3107" s="9"/>
      <c r="Q3107" s="10"/>
      <c r="R3107" s="11"/>
      <c r="S3107" s="10"/>
    </row>
    <row r="3108" spans="5:19" x14ac:dyDescent="0.15">
      <c r="E3108"/>
      <c r="F3108"/>
      <c r="G3108"/>
      <c r="M3108" s="9"/>
      <c r="Q3108" s="10"/>
      <c r="R3108" s="11"/>
      <c r="S3108" s="10"/>
    </row>
  </sheetData>
  <phoneticPr fontId="0" type="noConversion"/>
  <printOptions gridLines="1"/>
  <pageMargins left="0.5" right="0.5" top="0.75" bottom="0.5" header="0.5" footer="0.5"/>
  <pageSetup orientation="landscape"/>
  <headerFooter>
    <oddHeader>&amp;LUCSD BOOKSTORE&amp;RPage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"O" ONLY</vt:lpstr>
      <vt:lpstr>Sales Analysis</vt:lpstr>
      <vt:lpstr>Grad-UGrad Sales</vt:lpstr>
      <vt:lpstr>MASTER</vt:lpstr>
    </vt:vector>
  </TitlesOfParts>
  <Company>Univ. Calif. San Diego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A. Wilson</dc:creator>
  <cp:lastModifiedBy>Microsoft Office User</cp:lastModifiedBy>
  <cp:lastPrinted>2001-12-06T17:03:00Z</cp:lastPrinted>
  <dcterms:created xsi:type="dcterms:W3CDTF">2001-12-06T00:20:22Z</dcterms:created>
  <dcterms:modified xsi:type="dcterms:W3CDTF">2018-04-15T21:35:49Z</dcterms:modified>
</cp:coreProperties>
</file>